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cmanager1\Desktop\Working\Bduget 2024\HOA\"/>
    </mc:Choice>
  </mc:AlternateContent>
  <xr:revisionPtr revIDLastSave="0" documentId="8_{CF998C3C-3354-4D05-910F-BDCC141FDE55}" xr6:coauthVersionLast="47" xr6:coauthVersionMax="47" xr10:uidLastSave="{00000000-0000-0000-0000-000000000000}"/>
  <bookViews>
    <workbookView xWindow="-28920" yWindow="-120" windowWidth="29040" windowHeight="15840" tabRatio="882" activeTab="3" xr2:uid="{00000000-000D-0000-FFFF-FFFF00000000}"/>
  </bookViews>
  <sheets>
    <sheet name="Proposed Budget Detail" sheetId="1" r:id="rId1"/>
    <sheet name="Budget Comparison" sheetId="4" r:id="rId2"/>
    <sheet name="Notes" sheetId="2" state="hidden" r:id="rId3"/>
    <sheet name="Dues Calculations" sheetId="6" r:id="rId4"/>
    <sheet name="Aug Variance Report" sheetId="13" state="hidden" r:id="rId5"/>
  </sheets>
  <externalReferences>
    <externalReference r:id="rId6"/>
    <externalReference r:id="rId7"/>
    <externalReference r:id="rId8"/>
  </externalReferences>
  <definedNames>
    <definedName name="_xlnm.Print_Area" localSheetId="2">Notes!$A$1:$F$168</definedName>
    <definedName name="_xlnm.Print_Titles" localSheetId="4">'Aug Variance Report'!$1:$5</definedName>
    <definedName name="Rents">'[1]LIHTCRents 12'!$A$19:$AP$54</definedName>
    <definedName name="TC16_Category_Index">'[2]Data - Tax Credit'!$A$5:$A$684</definedName>
    <definedName name="TC16_Property_Index">'[2]Data - Tax Credit'!$B$2:$AHA$2</definedName>
    <definedName name="TC16_Property_Matrix">'[2]Data - Tax Credit'!$B$5:$AHA$684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6" l="1"/>
  <c r="E10" i="6"/>
  <c r="E9" i="6"/>
  <c r="D11" i="6"/>
  <c r="D10" i="6"/>
  <c r="D9" i="6"/>
  <c r="F79" i="4"/>
  <c r="C198" i="1"/>
  <c r="F5" i="6"/>
  <c r="F4" i="6"/>
  <c r="F52" i="4" l="1"/>
  <c r="F38" i="4"/>
  <c r="F42" i="4"/>
  <c r="F41" i="4"/>
  <c r="F40" i="4"/>
  <c r="F39" i="4"/>
  <c r="F35" i="4"/>
  <c r="F32" i="4"/>
  <c r="F29" i="4"/>
  <c r="F28" i="4"/>
  <c r="F27" i="4"/>
  <c r="F26" i="4"/>
  <c r="F22" i="4"/>
  <c r="F21" i="4"/>
  <c r="F20" i="4"/>
  <c r="F19" i="4"/>
  <c r="F18" i="4"/>
  <c r="C74" i="4"/>
  <c r="D82" i="4"/>
  <c r="D71" i="4"/>
  <c r="D67" i="4"/>
  <c r="C65" i="4"/>
  <c r="D65" i="4"/>
  <c r="E62" i="4"/>
  <c r="E61" i="4"/>
  <c r="D63" i="4"/>
  <c r="E63" i="4"/>
  <c r="F60" i="4"/>
  <c r="E60" i="4"/>
  <c r="D48" i="4"/>
  <c r="D51" i="4"/>
  <c r="E47" i="4"/>
  <c r="D12" i="4"/>
  <c r="D10" i="4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E131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D95" i="1"/>
  <c r="E65" i="1" l="1"/>
  <c r="F65" i="1"/>
  <c r="G65" i="1"/>
  <c r="H65" i="1"/>
  <c r="I65" i="1"/>
  <c r="J65" i="1"/>
  <c r="K65" i="1"/>
  <c r="L65" i="1"/>
  <c r="M65" i="1"/>
  <c r="N65" i="1"/>
  <c r="O65" i="1"/>
  <c r="D65" i="1"/>
  <c r="E6" i="4" l="1"/>
  <c r="E7" i="4"/>
  <c r="E8" i="4"/>
  <c r="E10" i="4"/>
  <c r="E11" i="4"/>
  <c r="E12" i="4"/>
  <c r="E14" i="4"/>
  <c r="E18" i="4"/>
  <c r="E19" i="4"/>
  <c r="E20" i="4"/>
  <c r="E21" i="4"/>
  <c r="E22" i="4"/>
  <c r="E25" i="4"/>
  <c r="E26" i="4"/>
  <c r="E27" i="4"/>
  <c r="E28" i="4"/>
  <c r="E29" i="4"/>
  <c r="E32" i="4"/>
  <c r="E35" i="4"/>
  <c r="E39" i="4"/>
  <c r="E37" i="4"/>
  <c r="E38" i="4"/>
  <c r="E40" i="4"/>
  <c r="E41" i="4"/>
  <c r="E42" i="4"/>
  <c r="E43" i="4"/>
  <c r="E44" i="4"/>
  <c r="E45" i="4"/>
  <c r="E46" i="4"/>
  <c r="E51" i="4"/>
  <c r="E52" i="4"/>
  <c r="E56" i="4"/>
  <c r="E57" i="4"/>
  <c r="E64" i="4"/>
  <c r="E70" i="4"/>
  <c r="E71" i="4"/>
  <c r="E77" i="4"/>
  <c r="E78" i="4"/>
  <c r="E79" i="4"/>
  <c r="E80" i="4"/>
  <c r="E81" i="4"/>
  <c r="E82" i="4"/>
  <c r="E5" i="4"/>
  <c r="C180" i="1" l="1"/>
  <c r="C181" i="1"/>
  <c r="C182" i="1"/>
  <c r="D13" i="4" l="1"/>
  <c r="G11" i="6"/>
  <c r="G10" i="6"/>
  <c r="G9" i="6"/>
  <c r="E13" i="4" l="1"/>
  <c r="F3" i="6"/>
  <c r="C179" i="1" l="1"/>
  <c r="T179" i="1" s="1"/>
  <c r="C16" i="6" l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32" i="1" l="1"/>
  <c r="Q32" i="1"/>
  <c r="R32" i="1"/>
  <c r="S32" i="1"/>
  <c r="V32" i="1"/>
  <c r="W32" i="1"/>
  <c r="X32" i="1"/>
  <c r="AC32" i="1"/>
  <c r="AD32" i="1"/>
  <c r="D32" i="1"/>
  <c r="E14" i="1"/>
  <c r="F14" i="1" s="1"/>
  <c r="F16" i="1" s="1"/>
  <c r="U14" i="1"/>
  <c r="C15" i="1"/>
  <c r="Y15" i="1" s="1"/>
  <c r="U15" i="1"/>
  <c r="D16" i="1"/>
  <c r="U16" i="1"/>
  <c r="V32" i="4"/>
  <c r="G74" i="4"/>
  <c r="H74" i="4"/>
  <c r="C72" i="4"/>
  <c r="C57" i="4"/>
  <c r="C67" i="4" s="1"/>
  <c r="C23" i="4"/>
  <c r="C30" i="4"/>
  <c r="C48" i="4"/>
  <c r="C53" i="4"/>
  <c r="E16" i="1" l="1"/>
  <c r="G14" i="1"/>
  <c r="AA15" i="1"/>
  <c r="G16" i="1" l="1"/>
  <c r="H14" i="1"/>
  <c r="H16" i="1" l="1"/>
  <c r="I14" i="1"/>
  <c r="G19" i="4"/>
  <c r="G18" i="4"/>
  <c r="I16" i="1" l="1"/>
  <c r="J14" i="1"/>
  <c r="E67" i="4"/>
  <c r="D72" i="4"/>
  <c r="E65" i="4"/>
  <c r="D53" i="4"/>
  <c r="E53" i="4" s="1"/>
  <c r="C13" i="4"/>
  <c r="E48" i="4"/>
  <c r="D30" i="4"/>
  <c r="E30" i="4" s="1"/>
  <c r="D23" i="4"/>
  <c r="E23" i="4" s="1"/>
  <c r="D9" i="4"/>
  <c r="D15" i="4" s="1"/>
  <c r="E72" i="4" l="1"/>
  <c r="D74" i="4"/>
  <c r="E15" i="4"/>
  <c r="E9" i="4"/>
  <c r="J16" i="1"/>
  <c r="K14" i="1"/>
  <c r="C9" i="4"/>
  <c r="C15" i="4" s="1"/>
  <c r="E74" i="4" l="1"/>
  <c r="L14" i="1"/>
  <c r="K16" i="1"/>
  <c r="M14" i="1" l="1"/>
  <c r="L16" i="1"/>
  <c r="M16" i="1" l="1"/>
  <c r="N14" i="1"/>
  <c r="O14" i="1" l="1"/>
  <c r="N16" i="1"/>
  <c r="O16" i="1" l="1"/>
  <c r="C14" i="1"/>
  <c r="C16" i="1" l="1"/>
  <c r="AA14" i="1"/>
  <c r="Y14" i="1"/>
  <c r="Y16" i="1" l="1"/>
  <c r="AA16" i="1"/>
  <c r="E20" i="1" l="1"/>
  <c r="U20" i="1"/>
  <c r="E21" i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U21" i="1"/>
  <c r="E22" i="1"/>
  <c r="U22" i="1"/>
  <c r="E23" i="1"/>
  <c r="F23" i="1" s="1"/>
  <c r="U23" i="1"/>
  <c r="E24" i="1"/>
  <c r="U24" i="1"/>
  <c r="E25" i="1"/>
  <c r="F25" i="1" s="1"/>
  <c r="G25" i="1" s="1"/>
  <c r="H25" i="1" s="1"/>
  <c r="U25" i="1"/>
  <c r="C26" i="1"/>
  <c r="F10" i="4" s="1"/>
  <c r="E27" i="1"/>
  <c r="F27" i="1" s="1"/>
  <c r="U27" i="1"/>
  <c r="E28" i="1"/>
  <c r="U28" i="1"/>
  <c r="C29" i="1"/>
  <c r="Z29" i="1" s="1"/>
  <c r="U29" i="1"/>
  <c r="C30" i="1"/>
  <c r="Z30" i="1" s="1"/>
  <c r="T30" i="1"/>
  <c r="E31" i="1"/>
  <c r="U31" i="1"/>
  <c r="S33" i="1"/>
  <c r="C38" i="1"/>
  <c r="C39" i="1"/>
  <c r="C40" i="1"/>
  <c r="C41" i="1"/>
  <c r="C42" i="1"/>
  <c r="E43" i="1"/>
  <c r="F43" i="1"/>
  <c r="G43" i="1"/>
  <c r="H43" i="1"/>
  <c r="I43" i="1"/>
  <c r="J43" i="1"/>
  <c r="K43" i="1"/>
  <c r="L43" i="1"/>
  <c r="M43" i="1"/>
  <c r="N43" i="1"/>
  <c r="O43" i="1"/>
  <c r="AA44" i="1"/>
  <c r="C45" i="1"/>
  <c r="U45" i="1"/>
  <c r="U46" i="1"/>
  <c r="C47" i="1"/>
  <c r="U47" i="1"/>
  <c r="C48" i="1"/>
  <c r="Y48" i="1" s="1"/>
  <c r="U48" i="1"/>
  <c r="C49" i="1"/>
  <c r="P49" i="1"/>
  <c r="Q49" i="1"/>
  <c r="R49" i="1"/>
  <c r="S49" i="1"/>
  <c r="T49" i="1"/>
  <c r="V49" i="1"/>
  <c r="W49" i="1"/>
  <c r="X49" i="1"/>
  <c r="AC49" i="1"/>
  <c r="AD49" i="1"/>
  <c r="C50" i="1"/>
  <c r="C51" i="1"/>
  <c r="P51" i="1"/>
  <c r="Q51" i="1"/>
  <c r="R51" i="1"/>
  <c r="S51" i="1"/>
  <c r="T51" i="1"/>
  <c r="V51" i="1"/>
  <c r="W51" i="1"/>
  <c r="X51" i="1"/>
  <c r="AC51" i="1"/>
  <c r="AD51" i="1"/>
  <c r="E52" i="1"/>
  <c r="F52" i="1"/>
  <c r="G52" i="1"/>
  <c r="H52" i="1"/>
  <c r="I52" i="1"/>
  <c r="J52" i="1"/>
  <c r="K52" i="1"/>
  <c r="L52" i="1"/>
  <c r="M52" i="1"/>
  <c r="N52" i="1"/>
  <c r="O52" i="1"/>
  <c r="E54" i="1"/>
  <c r="U54" i="1"/>
  <c r="C55" i="1"/>
  <c r="Y55" i="1" s="1"/>
  <c r="U55" i="1"/>
  <c r="C56" i="1"/>
  <c r="U56" i="1"/>
  <c r="E60" i="1"/>
  <c r="N60" i="1"/>
  <c r="U60" i="1"/>
  <c r="F61" i="1"/>
  <c r="U61" i="1"/>
  <c r="C62" i="1"/>
  <c r="C63" i="1"/>
  <c r="Z63" i="1" s="1"/>
  <c r="U63" i="1"/>
  <c r="C64" i="1"/>
  <c r="C65" i="1"/>
  <c r="E66" i="1"/>
  <c r="F66" i="1" s="1"/>
  <c r="U66" i="1"/>
  <c r="C67" i="1"/>
  <c r="Y67" i="1" s="1"/>
  <c r="U67" i="1"/>
  <c r="F68" i="1"/>
  <c r="G68" i="1" s="1"/>
  <c r="U68" i="1"/>
  <c r="E69" i="1"/>
  <c r="F69" i="1" s="1"/>
  <c r="G69" i="1" s="1"/>
  <c r="H69" i="1" s="1"/>
  <c r="I69" i="1" s="1"/>
  <c r="J69" i="1" s="1"/>
  <c r="K69" i="1" s="1"/>
  <c r="L69" i="1" s="1"/>
  <c r="M69" i="1" s="1"/>
  <c r="N69" i="1" s="1"/>
  <c r="O69" i="1" s="1"/>
  <c r="U69" i="1"/>
  <c r="E70" i="1"/>
  <c r="F70" i="1" s="1"/>
  <c r="U70" i="1"/>
  <c r="E71" i="1"/>
  <c r="U71" i="1"/>
  <c r="C72" i="1"/>
  <c r="E73" i="1"/>
  <c r="U73" i="1"/>
  <c r="E74" i="1"/>
  <c r="F74" i="1" s="1"/>
  <c r="U74" i="1"/>
  <c r="C75" i="1"/>
  <c r="U75" i="1"/>
  <c r="C76" i="1"/>
  <c r="U76" i="1"/>
  <c r="C77" i="1"/>
  <c r="F44" i="4" s="1"/>
  <c r="U77" i="1"/>
  <c r="C78" i="1"/>
  <c r="U78" i="1"/>
  <c r="E79" i="1"/>
  <c r="F79" i="1" s="1"/>
  <c r="G79" i="1" s="1"/>
  <c r="H79" i="1" s="1"/>
  <c r="I79" i="1" s="1"/>
  <c r="J79" i="1" s="1"/>
  <c r="K79" i="1" s="1"/>
  <c r="L79" i="1" s="1"/>
  <c r="M79" i="1" s="1"/>
  <c r="N79" i="1" s="1"/>
  <c r="O79" i="1" s="1"/>
  <c r="U79" i="1"/>
  <c r="U80" i="1"/>
  <c r="E81" i="1"/>
  <c r="F81" i="1" s="1"/>
  <c r="G81" i="1" s="1"/>
  <c r="H81" i="1" s="1"/>
  <c r="I81" i="1" s="1"/>
  <c r="J81" i="1" s="1"/>
  <c r="K81" i="1" s="1"/>
  <c r="L81" i="1" s="1"/>
  <c r="U81" i="1"/>
  <c r="E82" i="1"/>
  <c r="U82" i="1"/>
  <c r="E83" i="1"/>
  <c r="F83" i="1" s="1"/>
  <c r="G83" i="1" s="1"/>
  <c r="H83" i="1" s="1"/>
  <c r="I83" i="1" s="1"/>
  <c r="J83" i="1" s="1"/>
  <c r="K83" i="1" s="1"/>
  <c r="L83" i="1" s="1"/>
  <c r="M83" i="1" s="1"/>
  <c r="N83" i="1" s="1"/>
  <c r="O83" i="1" s="1"/>
  <c r="U83" i="1"/>
  <c r="E84" i="1"/>
  <c r="F84" i="1" s="1"/>
  <c r="G84" i="1" s="1"/>
  <c r="H84" i="1" s="1"/>
  <c r="I84" i="1" s="1"/>
  <c r="J84" i="1" s="1"/>
  <c r="K84" i="1" s="1"/>
  <c r="L84" i="1" s="1"/>
  <c r="M84" i="1" s="1"/>
  <c r="N84" i="1" s="1"/>
  <c r="O84" i="1" s="1"/>
  <c r="U84" i="1"/>
  <c r="E85" i="1"/>
  <c r="F85" i="1" s="1"/>
  <c r="G85" i="1" s="1"/>
  <c r="H85" i="1" s="1"/>
  <c r="I85" i="1" s="1"/>
  <c r="J85" i="1" s="1"/>
  <c r="K85" i="1" s="1"/>
  <c r="L85" i="1" s="1"/>
  <c r="M85" i="1" s="1"/>
  <c r="N85" i="1" s="1"/>
  <c r="O85" i="1" s="1"/>
  <c r="U85" i="1"/>
  <c r="D86" i="1"/>
  <c r="T86" i="1"/>
  <c r="U86" i="1" s="1"/>
  <c r="V86" i="1"/>
  <c r="W86" i="1"/>
  <c r="W171" i="1" s="1"/>
  <c r="X86" i="1"/>
  <c r="X171" i="1" s="1"/>
  <c r="AC86" i="1"/>
  <c r="AC171" i="1" s="1"/>
  <c r="AD86" i="1"/>
  <c r="AD171" i="1" s="1"/>
  <c r="E89" i="1"/>
  <c r="F89" i="1" s="1"/>
  <c r="G89" i="1" s="1"/>
  <c r="U89" i="1"/>
  <c r="E90" i="1"/>
  <c r="F90" i="1" s="1"/>
  <c r="G90" i="1" s="1"/>
  <c r="H90" i="1" s="1"/>
  <c r="I90" i="1" s="1"/>
  <c r="J90" i="1" s="1"/>
  <c r="K90" i="1" s="1"/>
  <c r="L90" i="1" s="1"/>
  <c r="M90" i="1" s="1"/>
  <c r="N90" i="1" s="1"/>
  <c r="O90" i="1" s="1"/>
  <c r="U90" i="1"/>
  <c r="D91" i="1"/>
  <c r="U91" i="1"/>
  <c r="C94" i="1"/>
  <c r="F51" i="4" s="1"/>
  <c r="C95" i="1"/>
  <c r="C96" i="1"/>
  <c r="Y96" i="1" s="1"/>
  <c r="U96" i="1"/>
  <c r="C97" i="1"/>
  <c r="Y97" i="1" s="1"/>
  <c r="U97" i="1"/>
  <c r="C98" i="1"/>
  <c r="Y98" i="1" s="1"/>
  <c r="U98" i="1"/>
  <c r="C99" i="1"/>
  <c r="Y99" i="1" s="1"/>
  <c r="U99" i="1"/>
  <c r="C100" i="1"/>
  <c r="Y100" i="1" s="1"/>
  <c r="U100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T101" i="1"/>
  <c r="U101" i="1" s="1"/>
  <c r="V101" i="1"/>
  <c r="E105" i="1"/>
  <c r="U105" i="1"/>
  <c r="E106" i="1"/>
  <c r="F106" i="1" s="1"/>
  <c r="G106" i="1" s="1"/>
  <c r="H106" i="1" s="1"/>
  <c r="I106" i="1" s="1"/>
  <c r="J106" i="1" s="1"/>
  <c r="K106" i="1" s="1"/>
  <c r="L106" i="1" s="1"/>
  <c r="M106" i="1" s="1"/>
  <c r="N106" i="1" s="1"/>
  <c r="O106" i="1" s="1"/>
  <c r="U106" i="1"/>
  <c r="E107" i="1"/>
  <c r="F107" i="1" s="1"/>
  <c r="G107" i="1" s="1"/>
  <c r="H107" i="1" s="1"/>
  <c r="I107" i="1" s="1"/>
  <c r="J107" i="1" s="1"/>
  <c r="K107" i="1" s="1"/>
  <c r="L107" i="1" s="1"/>
  <c r="M107" i="1" s="1"/>
  <c r="N107" i="1" s="1"/>
  <c r="O107" i="1" s="1"/>
  <c r="U107" i="1"/>
  <c r="E108" i="1"/>
  <c r="F108" i="1" s="1"/>
  <c r="G108" i="1" s="1"/>
  <c r="H108" i="1" s="1"/>
  <c r="I108" i="1" s="1"/>
  <c r="J108" i="1" s="1"/>
  <c r="K108" i="1" s="1"/>
  <c r="L108" i="1" s="1"/>
  <c r="M108" i="1" s="1"/>
  <c r="N108" i="1" s="1"/>
  <c r="O108" i="1" s="1"/>
  <c r="U108" i="1"/>
  <c r="E109" i="1"/>
  <c r="F109" i="1" s="1"/>
  <c r="G109" i="1" s="1"/>
  <c r="H109" i="1" s="1"/>
  <c r="I109" i="1" s="1"/>
  <c r="J109" i="1" s="1"/>
  <c r="K109" i="1" s="1"/>
  <c r="L109" i="1" s="1"/>
  <c r="M109" i="1" s="1"/>
  <c r="N109" i="1" s="1"/>
  <c r="O109" i="1" s="1"/>
  <c r="U109" i="1"/>
  <c r="C110" i="1"/>
  <c r="U110" i="1"/>
  <c r="E111" i="1"/>
  <c r="F111" i="1" s="1"/>
  <c r="G111" i="1" s="1"/>
  <c r="H111" i="1" s="1"/>
  <c r="I111" i="1" s="1"/>
  <c r="J111" i="1" s="1"/>
  <c r="K111" i="1" s="1"/>
  <c r="L111" i="1" s="1"/>
  <c r="M111" i="1" s="1"/>
  <c r="N111" i="1" s="1"/>
  <c r="O111" i="1" s="1"/>
  <c r="U111" i="1"/>
  <c r="E112" i="1"/>
  <c r="F112" i="1" s="1"/>
  <c r="G112" i="1" s="1"/>
  <c r="H112" i="1" s="1"/>
  <c r="I112" i="1" s="1"/>
  <c r="J112" i="1" s="1"/>
  <c r="K112" i="1" s="1"/>
  <c r="L112" i="1" s="1"/>
  <c r="M112" i="1" s="1"/>
  <c r="N112" i="1" s="1"/>
  <c r="O112" i="1" s="1"/>
  <c r="U112" i="1"/>
  <c r="E113" i="1"/>
  <c r="U113" i="1"/>
  <c r="D114" i="1"/>
  <c r="T114" i="1"/>
  <c r="U114" i="1" s="1"/>
  <c r="V114" i="1"/>
  <c r="E117" i="1"/>
  <c r="F117" i="1" s="1"/>
  <c r="G117" i="1" s="1"/>
  <c r="H117" i="1" s="1"/>
  <c r="I117" i="1" s="1"/>
  <c r="J117" i="1" s="1"/>
  <c r="U117" i="1"/>
  <c r="E118" i="1"/>
  <c r="F118" i="1" s="1"/>
  <c r="G118" i="1" s="1"/>
  <c r="U118" i="1"/>
  <c r="E119" i="1"/>
  <c r="U119" i="1"/>
  <c r="E120" i="1"/>
  <c r="F120" i="1" s="1"/>
  <c r="G120" i="1" s="1"/>
  <c r="H120" i="1" s="1"/>
  <c r="I120" i="1" s="1"/>
  <c r="J120" i="1" s="1"/>
  <c r="K120" i="1" s="1"/>
  <c r="L120" i="1" s="1"/>
  <c r="M120" i="1" s="1"/>
  <c r="N120" i="1" s="1"/>
  <c r="O120" i="1" s="1"/>
  <c r="U120" i="1"/>
  <c r="E121" i="1"/>
  <c r="F121" i="1" s="1"/>
  <c r="G121" i="1" s="1"/>
  <c r="U121" i="1"/>
  <c r="E122" i="1"/>
  <c r="F122" i="1" s="1"/>
  <c r="G122" i="1" s="1"/>
  <c r="H122" i="1" s="1"/>
  <c r="I122" i="1" s="1"/>
  <c r="J122" i="1" s="1"/>
  <c r="K122" i="1" s="1"/>
  <c r="L122" i="1" s="1"/>
  <c r="M122" i="1" s="1"/>
  <c r="N122" i="1" s="1"/>
  <c r="O122" i="1" s="1"/>
  <c r="U122" i="1"/>
  <c r="E123" i="1"/>
  <c r="F123" i="1" s="1"/>
  <c r="G123" i="1" s="1"/>
  <c r="H123" i="1" s="1"/>
  <c r="I123" i="1" s="1"/>
  <c r="J123" i="1" s="1"/>
  <c r="K123" i="1" s="1"/>
  <c r="L123" i="1" s="1"/>
  <c r="M123" i="1" s="1"/>
  <c r="N123" i="1" s="1"/>
  <c r="O123" i="1" s="1"/>
  <c r="U123" i="1"/>
  <c r="E124" i="1"/>
  <c r="U124" i="1"/>
  <c r="E125" i="1"/>
  <c r="F125" i="1" s="1"/>
  <c r="G125" i="1" s="1"/>
  <c r="H125" i="1" s="1"/>
  <c r="I125" i="1" s="1"/>
  <c r="J125" i="1" s="1"/>
  <c r="K125" i="1" s="1"/>
  <c r="L125" i="1" s="1"/>
  <c r="M125" i="1" s="1"/>
  <c r="N125" i="1" s="1"/>
  <c r="O125" i="1" s="1"/>
  <c r="U125" i="1"/>
  <c r="E126" i="1"/>
  <c r="F126" i="1" s="1"/>
  <c r="G126" i="1" s="1"/>
  <c r="U126" i="1"/>
  <c r="E127" i="1"/>
  <c r="F127" i="1" s="1"/>
  <c r="G127" i="1" s="1"/>
  <c r="H127" i="1" s="1"/>
  <c r="U127" i="1"/>
  <c r="E128" i="1"/>
  <c r="U128" i="1"/>
  <c r="C129" i="1"/>
  <c r="C130" i="1"/>
  <c r="T136" i="1"/>
  <c r="U136" i="1" s="1"/>
  <c r="V136" i="1"/>
  <c r="E132" i="1"/>
  <c r="F132" i="1" s="1"/>
  <c r="G132" i="1" s="1"/>
  <c r="H132" i="1" s="1"/>
  <c r="I132" i="1" s="1"/>
  <c r="J132" i="1" s="1"/>
  <c r="K132" i="1" s="1"/>
  <c r="L132" i="1" s="1"/>
  <c r="M132" i="1" s="1"/>
  <c r="N132" i="1" s="1"/>
  <c r="O132" i="1" s="1"/>
  <c r="U132" i="1"/>
  <c r="U133" i="1"/>
  <c r="E134" i="1"/>
  <c r="F134" i="1" s="1"/>
  <c r="G134" i="1" s="1"/>
  <c r="U134" i="1"/>
  <c r="E135" i="1"/>
  <c r="F135" i="1" s="1"/>
  <c r="G135" i="1" s="1"/>
  <c r="U135" i="1"/>
  <c r="E139" i="1"/>
  <c r="F139" i="1" s="1"/>
  <c r="G139" i="1" s="1"/>
  <c r="U139" i="1"/>
  <c r="E140" i="1"/>
  <c r="U140" i="1"/>
  <c r="E141" i="1"/>
  <c r="F141" i="1" s="1"/>
  <c r="G141" i="1" s="1"/>
  <c r="H141" i="1" s="1"/>
  <c r="I141" i="1" s="1"/>
  <c r="J141" i="1" s="1"/>
  <c r="K141" i="1" s="1"/>
  <c r="L141" i="1" s="1"/>
  <c r="M141" i="1" s="1"/>
  <c r="N141" i="1" s="1"/>
  <c r="O141" i="1" s="1"/>
  <c r="U141" i="1"/>
  <c r="E142" i="1"/>
  <c r="F142" i="1" s="1"/>
  <c r="G142" i="1" s="1"/>
  <c r="U142" i="1"/>
  <c r="E143" i="1"/>
  <c r="F143" i="1" s="1"/>
  <c r="G143" i="1" s="1"/>
  <c r="H143" i="1" s="1"/>
  <c r="U143" i="1"/>
  <c r="E144" i="1"/>
  <c r="U144" i="1"/>
  <c r="E145" i="1"/>
  <c r="F145" i="1" s="1"/>
  <c r="G145" i="1" s="1"/>
  <c r="H145" i="1" s="1"/>
  <c r="I145" i="1" s="1"/>
  <c r="J145" i="1" s="1"/>
  <c r="K145" i="1" s="1"/>
  <c r="L145" i="1" s="1"/>
  <c r="M145" i="1" s="1"/>
  <c r="N145" i="1" s="1"/>
  <c r="O145" i="1" s="1"/>
  <c r="U145" i="1"/>
  <c r="D146" i="1"/>
  <c r="T146" i="1"/>
  <c r="U146" i="1" s="1"/>
  <c r="C150" i="1"/>
  <c r="E151" i="1"/>
  <c r="U151" i="1"/>
  <c r="E152" i="1"/>
  <c r="F152" i="1" s="1"/>
  <c r="G152" i="1" s="1"/>
  <c r="H152" i="1" s="1"/>
  <c r="I152" i="1" s="1"/>
  <c r="J152" i="1" s="1"/>
  <c r="K152" i="1" s="1"/>
  <c r="L152" i="1" s="1"/>
  <c r="M152" i="1" s="1"/>
  <c r="N152" i="1" s="1"/>
  <c r="O152" i="1" s="1"/>
  <c r="U152" i="1"/>
  <c r="AA152" i="1" s="1"/>
  <c r="Y152" i="1"/>
  <c r="E153" i="1"/>
  <c r="F153" i="1" s="1"/>
  <c r="G153" i="1" s="1"/>
  <c r="H153" i="1" s="1"/>
  <c r="U153" i="1"/>
  <c r="E154" i="1"/>
  <c r="O154" i="1"/>
  <c r="U154" i="1"/>
  <c r="K155" i="1"/>
  <c r="L155" i="1" s="1"/>
  <c r="M155" i="1" s="1"/>
  <c r="O155" i="1"/>
  <c r="U155" i="1"/>
  <c r="AA155" i="1" s="1"/>
  <c r="Y155" i="1"/>
  <c r="E156" i="1"/>
  <c r="F156" i="1" s="1"/>
  <c r="G156" i="1" s="1"/>
  <c r="U156" i="1"/>
  <c r="E157" i="1"/>
  <c r="F157" i="1" s="1"/>
  <c r="G157" i="1" s="1"/>
  <c r="H157" i="1" s="1"/>
  <c r="I157" i="1" s="1"/>
  <c r="J157" i="1" s="1"/>
  <c r="K157" i="1" s="1"/>
  <c r="L157" i="1" s="1"/>
  <c r="M157" i="1" s="1"/>
  <c r="N157" i="1" s="1"/>
  <c r="O157" i="1" s="1"/>
  <c r="U157" i="1"/>
  <c r="E158" i="1"/>
  <c r="U158" i="1"/>
  <c r="E159" i="1"/>
  <c r="F159" i="1" s="1"/>
  <c r="G159" i="1" s="1"/>
  <c r="H159" i="1" s="1"/>
  <c r="I159" i="1" s="1"/>
  <c r="J159" i="1" s="1"/>
  <c r="K159" i="1" s="1"/>
  <c r="L159" i="1" s="1"/>
  <c r="M159" i="1" s="1"/>
  <c r="N159" i="1" s="1"/>
  <c r="O159" i="1" s="1"/>
  <c r="U159" i="1"/>
  <c r="E160" i="1"/>
  <c r="F160" i="1" s="1"/>
  <c r="G160" i="1" s="1"/>
  <c r="U160" i="1"/>
  <c r="E161" i="1"/>
  <c r="F161" i="1" s="1"/>
  <c r="G161" i="1" s="1"/>
  <c r="H161" i="1" s="1"/>
  <c r="U161" i="1"/>
  <c r="E162" i="1"/>
  <c r="U162" i="1"/>
  <c r="E163" i="1"/>
  <c r="F163" i="1" s="1"/>
  <c r="G163" i="1" s="1"/>
  <c r="H163" i="1" s="1"/>
  <c r="I163" i="1" s="1"/>
  <c r="J163" i="1" s="1"/>
  <c r="K163" i="1" s="1"/>
  <c r="L163" i="1" s="1"/>
  <c r="M163" i="1" s="1"/>
  <c r="N163" i="1" s="1"/>
  <c r="O163" i="1" s="1"/>
  <c r="U163" i="1"/>
  <c r="E164" i="1"/>
  <c r="F164" i="1" s="1"/>
  <c r="G164" i="1" s="1"/>
  <c r="U164" i="1"/>
  <c r="E165" i="1"/>
  <c r="F165" i="1" s="1"/>
  <c r="G165" i="1" s="1"/>
  <c r="H165" i="1" s="1"/>
  <c r="I165" i="1" s="1"/>
  <c r="J165" i="1" s="1"/>
  <c r="K165" i="1" s="1"/>
  <c r="L165" i="1" s="1"/>
  <c r="M165" i="1" s="1"/>
  <c r="N165" i="1" s="1"/>
  <c r="O165" i="1" s="1"/>
  <c r="U165" i="1"/>
  <c r="E166" i="1"/>
  <c r="U166" i="1"/>
  <c r="E167" i="1"/>
  <c r="F167" i="1" s="1"/>
  <c r="G167" i="1" s="1"/>
  <c r="H167" i="1" s="1"/>
  <c r="I167" i="1" s="1"/>
  <c r="J167" i="1" s="1"/>
  <c r="K167" i="1" s="1"/>
  <c r="L167" i="1" s="1"/>
  <c r="M167" i="1" s="1"/>
  <c r="N167" i="1" s="1"/>
  <c r="O167" i="1" s="1"/>
  <c r="U167" i="1"/>
  <c r="E168" i="1"/>
  <c r="F168" i="1" s="1"/>
  <c r="G168" i="1" s="1"/>
  <c r="H168" i="1" s="1"/>
  <c r="I168" i="1" s="1"/>
  <c r="J168" i="1" s="1"/>
  <c r="K168" i="1" s="1"/>
  <c r="L168" i="1" s="1"/>
  <c r="M168" i="1" s="1"/>
  <c r="N168" i="1" s="1"/>
  <c r="O168" i="1" s="1"/>
  <c r="U168" i="1"/>
  <c r="D169" i="1"/>
  <c r="T169" i="1"/>
  <c r="U169" i="1" s="1"/>
  <c r="V169" i="1"/>
  <c r="P171" i="1"/>
  <c r="Q171" i="1"/>
  <c r="R171" i="1"/>
  <c r="S171" i="1"/>
  <c r="C174" i="1"/>
  <c r="AH174" i="1"/>
  <c r="AH178" i="1" s="1"/>
  <c r="U178" i="1"/>
  <c r="AA178" i="1" s="1"/>
  <c r="Y178" i="1"/>
  <c r="U179" i="1"/>
  <c r="AA179" i="1" s="1"/>
  <c r="Y179" i="1"/>
  <c r="U180" i="1"/>
  <c r="AA180" i="1" s="1"/>
  <c r="Y180" i="1"/>
  <c r="Y181" i="1"/>
  <c r="U181" i="1"/>
  <c r="C183" i="1"/>
  <c r="U183" i="1"/>
  <c r="C184" i="1"/>
  <c r="Y184" i="1" s="1"/>
  <c r="U184" i="1"/>
  <c r="U185" i="1"/>
  <c r="U186" i="1"/>
  <c r="U187" i="1"/>
  <c r="U188" i="1"/>
  <c r="U189" i="1"/>
  <c r="C190" i="1"/>
  <c r="U190" i="1"/>
  <c r="U191" i="1"/>
  <c r="T192" i="1"/>
  <c r="U192" i="1" s="1"/>
  <c r="V192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V43" i="1" l="1"/>
  <c r="T43" i="1"/>
  <c r="U43" i="1" s="1"/>
  <c r="Z32" i="1"/>
  <c r="AA100" i="1"/>
  <c r="F56" i="4"/>
  <c r="F57" i="4" s="1"/>
  <c r="I22" i="4"/>
  <c r="Y45" i="1"/>
  <c r="I27" i="4"/>
  <c r="F70" i="4"/>
  <c r="Z75" i="1"/>
  <c r="U30" i="1"/>
  <c r="U32" i="1" s="1"/>
  <c r="T32" i="1"/>
  <c r="V147" i="1"/>
  <c r="I29" i="4"/>
  <c r="F62" i="4"/>
  <c r="I28" i="4"/>
  <c r="G10" i="4"/>
  <c r="F20" i="1"/>
  <c r="E32" i="1"/>
  <c r="AA56" i="1"/>
  <c r="U51" i="1"/>
  <c r="AB100" i="1"/>
  <c r="AB67" i="1"/>
  <c r="Y63" i="1"/>
  <c r="AA47" i="1"/>
  <c r="Y78" i="1"/>
  <c r="F45" i="4"/>
  <c r="AB75" i="1"/>
  <c r="AA67" i="1"/>
  <c r="T52" i="1"/>
  <c r="T57" i="1" s="1"/>
  <c r="U57" i="1" s="1"/>
  <c r="AB76" i="1"/>
  <c r="F43" i="4"/>
  <c r="Y190" i="1"/>
  <c r="F81" i="4"/>
  <c r="AA98" i="1"/>
  <c r="AB77" i="1"/>
  <c r="AB45" i="1"/>
  <c r="F25" i="4"/>
  <c r="Y183" i="1"/>
  <c r="F61" i="4"/>
  <c r="Y76" i="1"/>
  <c r="I21" i="4"/>
  <c r="AA97" i="1"/>
  <c r="Z76" i="1"/>
  <c r="AB63" i="1"/>
  <c r="AA29" i="1"/>
  <c r="U49" i="1"/>
  <c r="Y29" i="1"/>
  <c r="AA99" i="1"/>
  <c r="AA96" i="1"/>
  <c r="AA63" i="1"/>
  <c r="AA45" i="1"/>
  <c r="AA48" i="1"/>
  <c r="AA190" i="1"/>
  <c r="Z190" i="1"/>
  <c r="C187" i="1"/>
  <c r="Y187" i="1" s="1"/>
  <c r="C80" i="1"/>
  <c r="Z78" i="1"/>
  <c r="AB78" i="1"/>
  <c r="AA78" i="1"/>
  <c r="AA64" i="1"/>
  <c r="Y56" i="1"/>
  <c r="AA55" i="1"/>
  <c r="V52" i="1"/>
  <c r="V171" i="1" s="1"/>
  <c r="V172" i="1" s="1"/>
  <c r="Y47" i="1"/>
  <c r="E57" i="1"/>
  <c r="AB97" i="1"/>
  <c r="AA183" i="1"/>
  <c r="E91" i="1"/>
  <c r="C85" i="1"/>
  <c r="Y85" i="1" s="1"/>
  <c r="AA181" i="1"/>
  <c r="T147" i="1"/>
  <c r="U147" i="1" s="1"/>
  <c r="AA76" i="1"/>
  <c r="AA184" i="1"/>
  <c r="AA77" i="1"/>
  <c r="C101" i="1"/>
  <c r="Z101" i="1" s="1"/>
  <c r="Z77" i="1"/>
  <c r="AA75" i="1"/>
  <c r="AB183" i="1"/>
  <c r="I161" i="1"/>
  <c r="J161" i="1" s="1"/>
  <c r="K161" i="1" s="1"/>
  <c r="L161" i="1" s="1"/>
  <c r="M161" i="1" s="1"/>
  <c r="N161" i="1" s="1"/>
  <c r="O161" i="1" s="1"/>
  <c r="I127" i="1"/>
  <c r="J127" i="1" s="1"/>
  <c r="K127" i="1" s="1"/>
  <c r="L127" i="1" s="1"/>
  <c r="M127" i="1" s="1"/>
  <c r="N127" i="1" s="1"/>
  <c r="O127" i="1" s="1"/>
  <c r="I143" i="1"/>
  <c r="J143" i="1" s="1"/>
  <c r="K143" i="1" s="1"/>
  <c r="L143" i="1" s="1"/>
  <c r="M143" i="1" s="1"/>
  <c r="N143" i="1" s="1"/>
  <c r="O143" i="1" s="1"/>
  <c r="I153" i="1"/>
  <c r="J153" i="1" s="1"/>
  <c r="K153" i="1" s="1"/>
  <c r="L153" i="1" s="1"/>
  <c r="M153" i="1" s="1"/>
  <c r="N153" i="1" s="1"/>
  <c r="O153" i="1" s="1"/>
  <c r="F158" i="1"/>
  <c r="G158" i="1" s="1"/>
  <c r="H158" i="1" s="1"/>
  <c r="I158" i="1" s="1"/>
  <c r="J158" i="1" s="1"/>
  <c r="K158" i="1" s="1"/>
  <c r="L158" i="1" s="1"/>
  <c r="M158" i="1" s="1"/>
  <c r="N158" i="1" s="1"/>
  <c r="O158" i="1" s="1"/>
  <c r="H134" i="1"/>
  <c r="I134" i="1" s="1"/>
  <c r="J134" i="1" s="1"/>
  <c r="K134" i="1" s="1"/>
  <c r="L134" i="1" s="1"/>
  <c r="M134" i="1" s="1"/>
  <c r="N134" i="1" s="1"/>
  <c r="O134" i="1" s="1"/>
  <c r="C191" i="1"/>
  <c r="C165" i="1"/>
  <c r="H164" i="1"/>
  <c r="I164" i="1" s="1"/>
  <c r="J164" i="1" s="1"/>
  <c r="K164" i="1" s="1"/>
  <c r="L164" i="1" s="1"/>
  <c r="M164" i="1" s="1"/>
  <c r="N164" i="1" s="1"/>
  <c r="O164" i="1" s="1"/>
  <c r="C163" i="1"/>
  <c r="C157" i="1"/>
  <c r="H156" i="1"/>
  <c r="I156" i="1" s="1"/>
  <c r="J156" i="1" s="1"/>
  <c r="K156" i="1" s="1"/>
  <c r="L156" i="1" s="1"/>
  <c r="M156" i="1" s="1"/>
  <c r="N156" i="1" s="1"/>
  <c r="O156" i="1" s="1"/>
  <c r="C145" i="1"/>
  <c r="H135" i="1"/>
  <c r="I135" i="1" s="1"/>
  <c r="J135" i="1" s="1"/>
  <c r="K135" i="1" s="1"/>
  <c r="L135" i="1" s="1"/>
  <c r="M135" i="1" s="1"/>
  <c r="N135" i="1" s="1"/>
  <c r="O135" i="1" s="1"/>
  <c r="C123" i="1"/>
  <c r="C108" i="1"/>
  <c r="H89" i="1"/>
  <c r="G91" i="1"/>
  <c r="M81" i="1"/>
  <c r="N81" i="1" s="1"/>
  <c r="O81" i="1" s="1"/>
  <c r="C168" i="1"/>
  <c r="F166" i="1"/>
  <c r="G166" i="1" s="1"/>
  <c r="H166" i="1" s="1"/>
  <c r="I166" i="1" s="1"/>
  <c r="J166" i="1" s="1"/>
  <c r="K166" i="1" s="1"/>
  <c r="L166" i="1" s="1"/>
  <c r="M166" i="1" s="1"/>
  <c r="N166" i="1" s="1"/>
  <c r="O166" i="1" s="1"/>
  <c r="F105" i="1"/>
  <c r="E114" i="1"/>
  <c r="C188" i="1"/>
  <c r="F162" i="1"/>
  <c r="G162" i="1" s="1"/>
  <c r="H162" i="1" s="1"/>
  <c r="I162" i="1" s="1"/>
  <c r="J162" i="1" s="1"/>
  <c r="K162" i="1" s="1"/>
  <c r="L162" i="1" s="1"/>
  <c r="M162" i="1" s="1"/>
  <c r="N162" i="1" s="1"/>
  <c r="O162" i="1" s="1"/>
  <c r="F154" i="1"/>
  <c r="C154" i="1" s="1"/>
  <c r="F144" i="1"/>
  <c r="G144" i="1" s="1"/>
  <c r="H144" i="1" s="1"/>
  <c r="I144" i="1" s="1"/>
  <c r="J144" i="1" s="1"/>
  <c r="K144" i="1" s="1"/>
  <c r="L144" i="1" s="1"/>
  <c r="M144" i="1" s="1"/>
  <c r="N144" i="1" s="1"/>
  <c r="O144" i="1" s="1"/>
  <c r="F128" i="1"/>
  <c r="G128" i="1" s="1"/>
  <c r="H128" i="1" s="1"/>
  <c r="I128" i="1" s="1"/>
  <c r="J128" i="1" s="1"/>
  <c r="K128" i="1" s="1"/>
  <c r="L128" i="1" s="1"/>
  <c r="M128" i="1" s="1"/>
  <c r="N128" i="1" s="1"/>
  <c r="O128" i="1" s="1"/>
  <c r="C122" i="1"/>
  <c r="H121" i="1"/>
  <c r="I121" i="1" s="1"/>
  <c r="J121" i="1" s="1"/>
  <c r="K121" i="1" s="1"/>
  <c r="L121" i="1" s="1"/>
  <c r="M121" i="1" s="1"/>
  <c r="N121" i="1" s="1"/>
  <c r="O121" i="1" s="1"/>
  <c r="C120" i="1"/>
  <c r="K117" i="1"/>
  <c r="F140" i="1"/>
  <c r="G140" i="1" s="1"/>
  <c r="H140" i="1" s="1"/>
  <c r="I140" i="1" s="1"/>
  <c r="J140" i="1" s="1"/>
  <c r="K140" i="1" s="1"/>
  <c r="L140" i="1" s="1"/>
  <c r="M140" i="1" s="1"/>
  <c r="N140" i="1" s="1"/>
  <c r="O140" i="1" s="1"/>
  <c r="F124" i="1"/>
  <c r="G124" i="1" s="1"/>
  <c r="H124" i="1" s="1"/>
  <c r="I124" i="1" s="1"/>
  <c r="J124" i="1" s="1"/>
  <c r="K124" i="1" s="1"/>
  <c r="L124" i="1" s="1"/>
  <c r="M124" i="1" s="1"/>
  <c r="N124" i="1" s="1"/>
  <c r="O124" i="1" s="1"/>
  <c r="C167" i="1"/>
  <c r="H160" i="1"/>
  <c r="I160" i="1" s="1"/>
  <c r="J160" i="1" s="1"/>
  <c r="K160" i="1" s="1"/>
  <c r="L160" i="1" s="1"/>
  <c r="M160" i="1" s="1"/>
  <c r="N160" i="1" s="1"/>
  <c r="O160" i="1" s="1"/>
  <c r="C159" i="1"/>
  <c r="F151" i="1"/>
  <c r="E169" i="1"/>
  <c r="H142" i="1"/>
  <c r="I142" i="1" s="1"/>
  <c r="J142" i="1" s="1"/>
  <c r="K142" i="1" s="1"/>
  <c r="L142" i="1" s="1"/>
  <c r="M142" i="1" s="1"/>
  <c r="N142" i="1" s="1"/>
  <c r="O142" i="1" s="1"/>
  <c r="C141" i="1"/>
  <c r="H139" i="1"/>
  <c r="C132" i="1"/>
  <c r="H126" i="1"/>
  <c r="I126" i="1" s="1"/>
  <c r="J126" i="1" s="1"/>
  <c r="K126" i="1" s="1"/>
  <c r="L126" i="1" s="1"/>
  <c r="M126" i="1" s="1"/>
  <c r="N126" i="1" s="1"/>
  <c r="O126" i="1" s="1"/>
  <c r="C125" i="1"/>
  <c r="F119" i="1"/>
  <c r="E146" i="1"/>
  <c r="F113" i="1"/>
  <c r="G113" i="1" s="1"/>
  <c r="H113" i="1" s="1"/>
  <c r="I113" i="1" s="1"/>
  <c r="J113" i="1" s="1"/>
  <c r="K113" i="1" s="1"/>
  <c r="L113" i="1" s="1"/>
  <c r="M113" i="1" s="1"/>
  <c r="N113" i="1" s="1"/>
  <c r="O113" i="1" s="1"/>
  <c r="Y110" i="1"/>
  <c r="AA110" i="1"/>
  <c r="C107" i="1"/>
  <c r="G70" i="1"/>
  <c r="H70" i="1" s="1"/>
  <c r="I70" i="1" s="1"/>
  <c r="J70" i="1" s="1"/>
  <c r="K70" i="1" s="1"/>
  <c r="L70" i="1" s="1"/>
  <c r="M70" i="1" s="1"/>
  <c r="N70" i="1" s="1"/>
  <c r="O70" i="1" s="1"/>
  <c r="J27" i="1"/>
  <c r="O27" i="1" s="1"/>
  <c r="I25" i="1"/>
  <c r="J25" i="1" s="1"/>
  <c r="K25" i="1" s="1"/>
  <c r="L25" i="1" s="1"/>
  <c r="M25" i="1" s="1"/>
  <c r="N25" i="1" s="1"/>
  <c r="O25" i="1" s="1"/>
  <c r="H118" i="1"/>
  <c r="C112" i="1"/>
  <c r="C109" i="1"/>
  <c r="C90" i="1"/>
  <c r="C111" i="1"/>
  <c r="C106" i="1"/>
  <c r="F91" i="1"/>
  <c r="Y80" i="1"/>
  <c r="G74" i="1"/>
  <c r="H74" i="1" s="1"/>
  <c r="I74" i="1" s="1"/>
  <c r="J74" i="1" s="1"/>
  <c r="K74" i="1" s="1"/>
  <c r="L74" i="1" s="1"/>
  <c r="M74" i="1" s="1"/>
  <c r="N74" i="1" s="1"/>
  <c r="O74" i="1" s="1"/>
  <c r="F71" i="1"/>
  <c r="E86" i="1"/>
  <c r="G66" i="1"/>
  <c r="H66" i="1" s="1"/>
  <c r="I66" i="1" s="1"/>
  <c r="J66" i="1" s="1"/>
  <c r="K66" i="1" s="1"/>
  <c r="L66" i="1" s="1"/>
  <c r="M66" i="1" s="1"/>
  <c r="N66" i="1" s="1"/>
  <c r="O66" i="1" s="1"/>
  <c r="C83" i="1"/>
  <c r="C79" i="1"/>
  <c r="F54" i="1"/>
  <c r="G54" i="1" s="1"/>
  <c r="C21" i="1"/>
  <c r="F82" i="1"/>
  <c r="G82" i="1" s="1"/>
  <c r="H82" i="1" s="1"/>
  <c r="I82" i="1" s="1"/>
  <c r="J82" i="1" s="1"/>
  <c r="K82" i="1" s="1"/>
  <c r="L82" i="1" s="1"/>
  <c r="M82" i="1" s="1"/>
  <c r="N82" i="1" s="1"/>
  <c r="O82" i="1" s="1"/>
  <c r="F73" i="1"/>
  <c r="G73" i="1" s="1"/>
  <c r="H73" i="1" s="1"/>
  <c r="I73" i="1" s="1"/>
  <c r="J73" i="1" s="1"/>
  <c r="K73" i="1" s="1"/>
  <c r="L73" i="1" s="1"/>
  <c r="M73" i="1" s="1"/>
  <c r="N73" i="1" s="1"/>
  <c r="O73" i="1" s="1"/>
  <c r="C69" i="1"/>
  <c r="H68" i="1"/>
  <c r="I68" i="1" s="1"/>
  <c r="J68" i="1" s="1"/>
  <c r="K68" i="1" s="1"/>
  <c r="L68" i="1" s="1"/>
  <c r="M68" i="1" s="1"/>
  <c r="N68" i="1" s="1"/>
  <c r="O68" i="1" s="1"/>
  <c r="O60" i="1"/>
  <c r="F28" i="1"/>
  <c r="G28" i="1" s="1"/>
  <c r="H28" i="1" s="1"/>
  <c r="I28" i="1" s="1"/>
  <c r="J28" i="1" s="1"/>
  <c r="K28" i="1" s="1"/>
  <c r="L28" i="1" s="1"/>
  <c r="M28" i="1" s="1"/>
  <c r="N28" i="1" s="1"/>
  <c r="O28" i="1" s="1"/>
  <c r="C84" i="1"/>
  <c r="G61" i="1"/>
  <c r="Y77" i="1"/>
  <c r="Y75" i="1"/>
  <c r="F22" i="1"/>
  <c r="C6" i="1"/>
  <c r="F31" i="1"/>
  <c r="G31" i="1" s="1"/>
  <c r="H31" i="1" s="1"/>
  <c r="I31" i="1" s="1"/>
  <c r="J31" i="1" s="1"/>
  <c r="K31" i="1" s="1"/>
  <c r="L31" i="1" s="1"/>
  <c r="M31" i="1" s="1"/>
  <c r="N31" i="1" s="1"/>
  <c r="O31" i="1" s="1"/>
  <c r="AB30" i="1"/>
  <c r="Y30" i="1"/>
  <c r="G23" i="1"/>
  <c r="H23" i="1" s="1"/>
  <c r="I23" i="1" s="1"/>
  <c r="J23" i="1" s="1"/>
  <c r="K23" i="1" s="1"/>
  <c r="L23" i="1" s="1"/>
  <c r="M23" i="1" s="1"/>
  <c r="N23" i="1" s="1"/>
  <c r="O23" i="1" s="1"/>
  <c r="AB29" i="1"/>
  <c r="F24" i="1"/>
  <c r="G24" i="1" s="1"/>
  <c r="H24" i="1" s="1"/>
  <c r="I24" i="1" s="1"/>
  <c r="J24" i="1" s="1"/>
  <c r="K24" i="1" s="1"/>
  <c r="L24" i="1" s="1"/>
  <c r="M24" i="1" s="1"/>
  <c r="N24" i="1" s="1"/>
  <c r="O24" i="1" s="1"/>
  <c r="E136" i="1"/>
  <c r="AA30" i="1" l="1"/>
  <c r="F53" i="4"/>
  <c r="F71" i="4"/>
  <c r="F72" i="4" s="1"/>
  <c r="C74" i="1"/>
  <c r="AA74" i="1" s="1"/>
  <c r="G20" i="1"/>
  <c r="F32" i="1"/>
  <c r="U52" i="1"/>
  <c r="U171" i="1" s="1"/>
  <c r="T171" i="1"/>
  <c r="T172" i="1" s="1"/>
  <c r="U172" i="1" s="1"/>
  <c r="C66" i="1"/>
  <c r="AA66" i="1" s="1"/>
  <c r="Y101" i="1"/>
  <c r="C73" i="1"/>
  <c r="AA73" i="1" s="1"/>
  <c r="AA80" i="1"/>
  <c r="F46" i="4"/>
  <c r="C25" i="1"/>
  <c r="AA25" i="1" s="1"/>
  <c r="C140" i="1"/>
  <c r="AA140" i="1" s="1"/>
  <c r="I20" i="4"/>
  <c r="F23" i="4"/>
  <c r="V57" i="1"/>
  <c r="C24" i="1"/>
  <c r="Y24" i="1" s="1"/>
  <c r="C113" i="1"/>
  <c r="AA113" i="1" s="1"/>
  <c r="C128" i="1"/>
  <c r="AA128" i="1" s="1"/>
  <c r="C158" i="1"/>
  <c r="AA158" i="1" s="1"/>
  <c r="AA187" i="1"/>
  <c r="AB187" i="1"/>
  <c r="AB80" i="1"/>
  <c r="AA85" i="1"/>
  <c r="F57" i="1"/>
  <c r="C131" i="1"/>
  <c r="D136" i="1"/>
  <c r="D147" i="1" s="1"/>
  <c r="C23" i="1"/>
  <c r="Y23" i="1" s="1"/>
  <c r="C68" i="1"/>
  <c r="Y68" i="1" s="1"/>
  <c r="AB101" i="1"/>
  <c r="AA101" i="1"/>
  <c r="C126" i="1"/>
  <c r="Y126" i="1" s="1"/>
  <c r="F146" i="1"/>
  <c r="E147" i="1"/>
  <c r="E171" i="1" s="1"/>
  <c r="C70" i="1"/>
  <c r="AA70" i="1" s="1"/>
  <c r="C160" i="1"/>
  <c r="AA160" i="1" s="1"/>
  <c r="Y21" i="1"/>
  <c r="AA21" i="1"/>
  <c r="G71" i="1"/>
  <c r="H71" i="1" s="1"/>
  <c r="I71" i="1" s="1"/>
  <c r="J71" i="1" s="1"/>
  <c r="K71" i="1" s="1"/>
  <c r="L71" i="1" s="1"/>
  <c r="M71" i="1" s="1"/>
  <c r="N71" i="1" s="1"/>
  <c r="O71" i="1" s="1"/>
  <c r="F86" i="1"/>
  <c r="Y90" i="1"/>
  <c r="AA90" i="1"/>
  <c r="Y132" i="1"/>
  <c r="AA132" i="1"/>
  <c r="Y141" i="1"/>
  <c r="AA141" i="1"/>
  <c r="Y120" i="1"/>
  <c r="AA120" i="1"/>
  <c r="AB120" i="1"/>
  <c r="Y74" i="1"/>
  <c r="Y109" i="1"/>
  <c r="AA109" i="1"/>
  <c r="Y125" i="1"/>
  <c r="AA125" i="1"/>
  <c r="G151" i="1"/>
  <c r="F169" i="1"/>
  <c r="Y167" i="1"/>
  <c r="AA167" i="1"/>
  <c r="AA154" i="1"/>
  <c r="Y154" i="1"/>
  <c r="Y168" i="1"/>
  <c r="AA168" i="1"/>
  <c r="I89" i="1"/>
  <c r="H91" i="1"/>
  <c r="C135" i="1"/>
  <c r="C156" i="1"/>
  <c r="C164" i="1"/>
  <c r="C186" i="1"/>
  <c r="C127" i="1"/>
  <c r="AA84" i="1"/>
  <c r="Y84" i="1"/>
  <c r="Y83" i="1"/>
  <c r="AA83" i="1"/>
  <c r="Y111" i="1"/>
  <c r="AA111" i="1"/>
  <c r="AB111" i="1"/>
  <c r="C31" i="1"/>
  <c r="G22" i="1"/>
  <c r="C28" i="1"/>
  <c r="C82" i="1"/>
  <c r="G57" i="1"/>
  <c r="H54" i="1"/>
  <c r="Y112" i="1"/>
  <c r="AA112" i="1"/>
  <c r="C27" i="1"/>
  <c r="Y107" i="1"/>
  <c r="AA107" i="1"/>
  <c r="C133" i="1"/>
  <c r="C142" i="1"/>
  <c r="Y159" i="1"/>
  <c r="AA159" i="1"/>
  <c r="L117" i="1"/>
  <c r="C121" i="1"/>
  <c r="C144" i="1"/>
  <c r="AB188" i="1"/>
  <c r="AA188" i="1"/>
  <c r="Y188" i="1"/>
  <c r="F114" i="1"/>
  <c r="G105" i="1"/>
  <c r="C81" i="1"/>
  <c r="Y108" i="1"/>
  <c r="Z108" i="1"/>
  <c r="AA108" i="1"/>
  <c r="AB108" i="1"/>
  <c r="Y157" i="1"/>
  <c r="AA157" i="1"/>
  <c r="Y165" i="1"/>
  <c r="AA165" i="1"/>
  <c r="C134" i="1"/>
  <c r="C153" i="1"/>
  <c r="G119" i="1"/>
  <c r="F136" i="1"/>
  <c r="H61" i="1"/>
  <c r="C60" i="1"/>
  <c r="Y69" i="1"/>
  <c r="AA69" i="1"/>
  <c r="AB69" i="1"/>
  <c r="Y79" i="1"/>
  <c r="AA79" i="1"/>
  <c r="Y106" i="1"/>
  <c r="AA106" i="1"/>
  <c r="I118" i="1"/>
  <c r="I139" i="1"/>
  <c r="H146" i="1"/>
  <c r="C124" i="1"/>
  <c r="Y122" i="1"/>
  <c r="Z122" i="1"/>
  <c r="AA122" i="1"/>
  <c r="C162" i="1"/>
  <c r="C166" i="1"/>
  <c r="Y123" i="1"/>
  <c r="AA123" i="1"/>
  <c r="Y145" i="1"/>
  <c r="AA145" i="1"/>
  <c r="Y163" i="1"/>
  <c r="AA163" i="1"/>
  <c r="AA191" i="1"/>
  <c r="Y191" i="1"/>
  <c r="G146" i="1"/>
  <c r="C143" i="1"/>
  <c r="C161" i="1"/>
  <c r="C17" i="6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B9" i="1" s="1"/>
  <c r="AC9" i="1" s="1"/>
  <c r="AD9" i="1" s="1"/>
  <c r="Y66" i="1" l="1"/>
  <c r="Y73" i="1"/>
  <c r="AA126" i="1"/>
  <c r="Y140" i="1"/>
  <c r="F64" i="4"/>
  <c r="F11" i="4"/>
  <c r="F13" i="4" s="1"/>
  <c r="F48" i="4"/>
  <c r="F63" i="4"/>
  <c r="Y70" i="1"/>
  <c r="H20" i="1"/>
  <c r="G32" i="1"/>
  <c r="AA24" i="1"/>
  <c r="Y113" i="1"/>
  <c r="Y25" i="1"/>
  <c r="AA68" i="1"/>
  <c r="AA23" i="1"/>
  <c r="Y158" i="1"/>
  <c r="Y128" i="1"/>
  <c r="AB128" i="1"/>
  <c r="Y160" i="1"/>
  <c r="G86" i="1"/>
  <c r="C71" i="1"/>
  <c r="AA71" i="1" s="1"/>
  <c r="C8" i="1"/>
  <c r="AA60" i="1"/>
  <c r="AB60" i="1"/>
  <c r="Y60" i="1"/>
  <c r="Z60" i="1"/>
  <c r="G114" i="1"/>
  <c r="H105" i="1"/>
  <c r="M117" i="1"/>
  <c r="AA82" i="1"/>
  <c r="Y82" i="1"/>
  <c r="J139" i="1"/>
  <c r="I146" i="1"/>
  <c r="J118" i="1"/>
  <c r="Y153" i="1"/>
  <c r="AA153" i="1"/>
  <c r="F147" i="1"/>
  <c r="F171" i="1" s="1"/>
  <c r="AA144" i="1"/>
  <c r="Y144" i="1"/>
  <c r="Y135" i="1"/>
  <c r="AA135" i="1"/>
  <c r="H151" i="1"/>
  <c r="G169" i="1"/>
  <c r="AA166" i="1"/>
  <c r="Y166" i="1"/>
  <c r="AA31" i="1"/>
  <c r="Y31" i="1"/>
  <c r="Y156" i="1"/>
  <c r="AA156" i="1"/>
  <c r="Y134" i="1"/>
  <c r="AA134" i="1"/>
  <c r="AB134" i="1"/>
  <c r="Y121" i="1"/>
  <c r="AA121" i="1"/>
  <c r="I54" i="1"/>
  <c r="H57" i="1"/>
  <c r="Y133" i="1"/>
  <c r="AA133" i="1"/>
  <c r="H22" i="1"/>
  <c r="Y186" i="1"/>
  <c r="AA186" i="1"/>
  <c r="Y161" i="1"/>
  <c r="AA161" i="1"/>
  <c r="AA162" i="1"/>
  <c r="Y162" i="1"/>
  <c r="I61" i="1"/>
  <c r="H86" i="1"/>
  <c r="Y143" i="1"/>
  <c r="AA143" i="1"/>
  <c r="AA124" i="1"/>
  <c r="Y124" i="1"/>
  <c r="H119" i="1"/>
  <c r="G136" i="1"/>
  <c r="Y81" i="1"/>
  <c r="AA81" i="1"/>
  <c r="Y142" i="1"/>
  <c r="AA142" i="1"/>
  <c r="Y27" i="1"/>
  <c r="AA27" i="1"/>
  <c r="AA28" i="1"/>
  <c r="Y28" i="1"/>
  <c r="Y127" i="1"/>
  <c r="AA127" i="1"/>
  <c r="Y164" i="1"/>
  <c r="AA164" i="1"/>
  <c r="I91" i="1"/>
  <c r="J89" i="1"/>
  <c r="F65" i="4" l="1"/>
  <c r="H32" i="1"/>
  <c r="I20" i="1"/>
  <c r="Y71" i="1"/>
  <c r="F6" i="4"/>
  <c r="G147" i="1"/>
  <c r="G171" i="1" s="1"/>
  <c r="C9" i="1"/>
  <c r="F7" i="4" s="1"/>
  <c r="K118" i="1"/>
  <c r="H114" i="1"/>
  <c r="I105" i="1"/>
  <c r="H169" i="1"/>
  <c r="I151" i="1"/>
  <c r="J61" i="1"/>
  <c r="I86" i="1"/>
  <c r="J54" i="1"/>
  <c r="I57" i="1"/>
  <c r="K139" i="1"/>
  <c r="J146" i="1"/>
  <c r="N117" i="1"/>
  <c r="I119" i="1"/>
  <c r="H136" i="1"/>
  <c r="J91" i="1"/>
  <c r="K89" i="1"/>
  <c r="I22" i="1"/>
  <c r="I32" i="1" l="1"/>
  <c r="J20" i="1"/>
  <c r="H7" i="4"/>
  <c r="G7" i="4"/>
  <c r="H6" i="4"/>
  <c r="G6" i="4"/>
  <c r="J119" i="1"/>
  <c r="I136" i="1"/>
  <c r="K146" i="1"/>
  <c r="L139" i="1"/>
  <c r="L118" i="1"/>
  <c r="K61" i="1"/>
  <c r="J86" i="1"/>
  <c r="H147" i="1"/>
  <c r="H171" i="1" s="1"/>
  <c r="J22" i="1"/>
  <c r="O117" i="1"/>
  <c r="C117" i="1" s="1"/>
  <c r="K54" i="1"/>
  <c r="J57" i="1"/>
  <c r="J151" i="1"/>
  <c r="I169" i="1"/>
  <c r="J105" i="1"/>
  <c r="I114" i="1"/>
  <c r="L89" i="1"/>
  <c r="K91" i="1"/>
  <c r="J32" i="1" l="1"/>
  <c r="K20" i="1"/>
  <c r="I147" i="1"/>
  <c r="I171" i="1" s="1"/>
  <c r="J114" i="1"/>
  <c r="K105" i="1"/>
  <c r="M139" i="1"/>
  <c r="L146" i="1"/>
  <c r="K119" i="1"/>
  <c r="J136" i="1"/>
  <c r="M89" i="1"/>
  <c r="L91" i="1"/>
  <c r="K22" i="1"/>
  <c r="L61" i="1"/>
  <c r="K86" i="1"/>
  <c r="Y117" i="1"/>
  <c r="AA117" i="1"/>
  <c r="M118" i="1"/>
  <c r="K151" i="1"/>
  <c r="J169" i="1"/>
  <c r="K57" i="1"/>
  <c r="L54" i="1"/>
  <c r="K32" i="1" l="1"/>
  <c r="L20" i="1"/>
  <c r="G26" i="4"/>
  <c r="J147" i="1"/>
  <c r="J171" i="1" s="1"/>
  <c r="C46" i="1"/>
  <c r="D52" i="1"/>
  <c r="M91" i="1"/>
  <c r="N89" i="1"/>
  <c r="M54" i="1"/>
  <c r="L57" i="1"/>
  <c r="N118" i="1"/>
  <c r="L22" i="1"/>
  <c r="N139" i="1"/>
  <c r="M146" i="1"/>
  <c r="M61" i="1"/>
  <c r="L86" i="1"/>
  <c r="L119" i="1"/>
  <c r="K136" i="1"/>
  <c r="L151" i="1"/>
  <c r="K169" i="1"/>
  <c r="K114" i="1"/>
  <c r="L105" i="1"/>
  <c r="C37" i="1"/>
  <c r="F30" i="4" l="1"/>
  <c r="L32" i="1"/>
  <c r="M20" i="1"/>
  <c r="K147" i="1"/>
  <c r="K171" i="1" s="1"/>
  <c r="AA46" i="1"/>
  <c r="Y46" i="1"/>
  <c r="Z46" i="1"/>
  <c r="AB46" i="1"/>
  <c r="C52" i="1"/>
  <c r="N61" i="1"/>
  <c r="M86" i="1"/>
  <c r="N54" i="1"/>
  <c r="M57" i="1"/>
  <c r="L169" i="1"/>
  <c r="M151" i="1"/>
  <c r="N91" i="1"/>
  <c r="O89" i="1"/>
  <c r="O139" i="1"/>
  <c r="N146" i="1"/>
  <c r="L114" i="1"/>
  <c r="M105" i="1"/>
  <c r="M119" i="1"/>
  <c r="L136" i="1"/>
  <c r="M22" i="1"/>
  <c r="O118" i="1"/>
  <c r="M32" i="1" l="1"/>
  <c r="N20" i="1"/>
  <c r="AB49" i="1"/>
  <c r="AB51" i="1"/>
  <c r="Z51" i="1"/>
  <c r="Z49" i="1"/>
  <c r="Y49" i="1"/>
  <c r="Y51" i="1"/>
  <c r="AA49" i="1"/>
  <c r="AA51" i="1"/>
  <c r="AB52" i="1"/>
  <c r="Y52" i="1"/>
  <c r="Z52" i="1"/>
  <c r="AA52" i="1"/>
  <c r="C185" i="1"/>
  <c r="AA185" i="1" s="1"/>
  <c r="C36" i="1"/>
  <c r="C43" i="1" s="1"/>
  <c r="D43" i="1"/>
  <c r="D57" i="1" s="1"/>
  <c r="D171" i="1" s="1"/>
  <c r="L147" i="1"/>
  <c r="L171" i="1" s="1"/>
  <c r="N151" i="1"/>
  <c r="M169" i="1"/>
  <c r="N22" i="1"/>
  <c r="N119" i="1"/>
  <c r="M136" i="1"/>
  <c r="O146" i="1"/>
  <c r="C139" i="1"/>
  <c r="C118" i="1"/>
  <c r="N105" i="1"/>
  <c r="M114" i="1"/>
  <c r="O91" i="1"/>
  <c r="C89" i="1"/>
  <c r="O54" i="1"/>
  <c r="N57" i="1"/>
  <c r="O61" i="1"/>
  <c r="N86" i="1"/>
  <c r="N32" i="1" l="1"/>
  <c r="O20" i="1"/>
  <c r="C20" i="1"/>
  <c r="Y43" i="1"/>
  <c r="Z43" i="1"/>
  <c r="AB43" i="1"/>
  <c r="AA43" i="1"/>
  <c r="M147" i="1"/>
  <c r="M171" i="1" s="1"/>
  <c r="Y185" i="1"/>
  <c r="O119" i="1"/>
  <c r="N136" i="1"/>
  <c r="O151" i="1"/>
  <c r="N169" i="1"/>
  <c r="O57" i="1"/>
  <c r="C54" i="1"/>
  <c r="N114" i="1"/>
  <c r="O105" i="1"/>
  <c r="Y118" i="1"/>
  <c r="AA118" i="1"/>
  <c r="O22" i="1"/>
  <c r="O86" i="1"/>
  <c r="C61" i="1"/>
  <c r="Y89" i="1"/>
  <c r="AA89" i="1"/>
  <c r="C91" i="1"/>
  <c r="Y139" i="1"/>
  <c r="C146" i="1"/>
  <c r="AA139" i="1"/>
  <c r="AA20" i="1" l="1"/>
  <c r="Y20" i="1"/>
  <c r="AB20" i="1"/>
  <c r="AB32" i="1" s="1"/>
  <c r="O32" i="1"/>
  <c r="N147" i="1"/>
  <c r="N171" i="1" s="1"/>
  <c r="AA146" i="1"/>
  <c r="Y146" i="1"/>
  <c r="AA54" i="1"/>
  <c r="Y54" i="1"/>
  <c r="C57" i="1"/>
  <c r="O169" i="1"/>
  <c r="C151" i="1"/>
  <c r="C119" i="1"/>
  <c r="C136" i="1" s="1"/>
  <c r="O136" i="1"/>
  <c r="Y61" i="1"/>
  <c r="AA61" i="1"/>
  <c r="C86" i="1"/>
  <c r="Y91" i="1"/>
  <c r="AA91" i="1"/>
  <c r="C22" i="1"/>
  <c r="O114" i="1"/>
  <c r="C105" i="1"/>
  <c r="C114" i="1" s="1"/>
  <c r="O147" i="1" l="1"/>
  <c r="O171" i="1" s="1"/>
  <c r="C171" i="1" s="1"/>
  <c r="AA119" i="1"/>
  <c r="Y119" i="1"/>
  <c r="AA22" i="1"/>
  <c r="AA32" i="1" s="1"/>
  <c r="Y22" i="1"/>
  <c r="Y32" i="1" s="1"/>
  <c r="C32" i="1"/>
  <c r="AA151" i="1"/>
  <c r="Y151" i="1"/>
  <c r="C169" i="1"/>
  <c r="AB57" i="1"/>
  <c r="Y57" i="1"/>
  <c r="Z57" i="1"/>
  <c r="AA57" i="1"/>
  <c r="AA86" i="1"/>
  <c r="AB86" i="1"/>
  <c r="Y86" i="1"/>
  <c r="Z86" i="1"/>
  <c r="AA105" i="1"/>
  <c r="Y105" i="1"/>
  <c r="Z136" i="1" l="1"/>
  <c r="Z171" i="1" s="1"/>
  <c r="AA136" i="1"/>
  <c r="AA171" i="1" s="1"/>
  <c r="AB136" i="1"/>
  <c r="AB171" i="1" s="1"/>
  <c r="Y136" i="1"/>
  <c r="Y171" i="1" s="1"/>
  <c r="AA169" i="1"/>
  <c r="AB169" i="1"/>
  <c r="Y169" i="1"/>
  <c r="Z169" i="1"/>
  <c r="I61" i="4" l="1"/>
  <c r="F192" i="1" l="1"/>
  <c r="F195" i="1" s="1"/>
  <c r="G192" i="1"/>
  <c r="G195" i="1" s="1"/>
  <c r="H192" i="1"/>
  <c r="H195" i="1" s="1"/>
  <c r="I192" i="1"/>
  <c r="I195" i="1" s="1"/>
  <c r="J192" i="1"/>
  <c r="J195" i="1" s="1"/>
  <c r="K192" i="1"/>
  <c r="K195" i="1" s="1"/>
  <c r="L192" i="1"/>
  <c r="L195" i="1" s="1"/>
  <c r="M192" i="1"/>
  <c r="M195" i="1" s="1"/>
  <c r="N192" i="1"/>
  <c r="N195" i="1" s="1"/>
  <c r="O192" i="1"/>
  <c r="O195" i="1" s="1"/>
  <c r="D192" i="1"/>
  <c r="D195" i="1" l="1"/>
  <c r="C189" i="1"/>
  <c r="E192" i="1"/>
  <c r="E195" i="1" s="1"/>
  <c r="D16" i="6"/>
  <c r="F80" i="4" l="1"/>
  <c r="F82" i="4" s="1"/>
  <c r="C195" i="1"/>
  <c r="C192" i="1"/>
  <c r="AA189" i="1"/>
  <c r="Y189" i="1"/>
  <c r="AA192" i="1" l="1"/>
  <c r="Y192" i="1"/>
  <c r="AB192" i="1"/>
  <c r="Z192" i="1"/>
  <c r="I42" i="4" l="1"/>
  <c r="I62" i="4"/>
  <c r="I52" i="4"/>
  <c r="I39" i="4"/>
  <c r="I70" i="4"/>
  <c r="I71" i="4"/>
  <c r="F11" i="6"/>
  <c r="F10" i="6"/>
  <c r="F9" i="6"/>
  <c r="A1" i="1"/>
  <c r="D26" i="6"/>
  <c r="D23" i="6"/>
  <c r="D22" i="6"/>
  <c r="D21" i="6"/>
  <c r="D20" i="6"/>
  <c r="D17" i="6"/>
  <c r="D18" i="6" s="1"/>
  <c r="C22" i="6"/>
  <c r="B24" i="6"/>
  <c r="B18" i="6"/>
  <c r="B27" i="6" s="1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6" i="2"/>
  <c r="A86" i="2"/>
  <c r="B85" i="2"/>
  <c r="A85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0" i="2"/>
  <c r="A60" i="2"/>
  <c r="B59" i="2"/>
  <c r="A59" i="2"/>
  <c r="B58" i="2"/>
  <c r="A58" i="2"/>
  <c r="B57" i="2"/>
  <c r="A57" i="2"/>
  <c r="B54" i="2"/>
  <c r="A54" i="2"/>
  <c r="B53" i="2"/>
  <c r="A53" i="2"/>
  <c r="B52" i="2"/>
  <c r="A52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3" i="2"/>
  <c r="A13" i="2"/>
  <c r="B12" i="2"/>
  <c r="A12" i="2"/>
  <c r="B9" i="2"/>
  <c r="A9" i="2"/>
  <c r="B8" i="2"/>
  <c r="A8" i="2"/>
  <c r="B7" i="2"/>
  <c r="A7" i="2"/>
  <c r="B6" i="2"/>
  <c r="A6" i="2"/>
  <c r="B5" i="2"/>
  <c r="A5" i="2"/>
  <c r="A1" i="2"/>
  <c r="I35" i="4" l="1"/>
  <c r="I45" i="4"/>
  <c r="J10" i="6"/>
  <c r="E22" i="6"/>
  <c r="C21" i="6"/>
  <c r="E21" i="6" s="1"/>
  <c r="C26" i="6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AB10" i="1" s="1"/>
  <c r="AC10" i="1" s="1"/>
  <c r="AD10" i="1" s="1"/>
  <c r="C23" i="6"/>
  <c r="E23" i="6" s="1"/>
  <c r="C20" i="6"/>
  <c r="E20" i="6" s="1"/>
  <c r="J9" i="6"/>
  <c r="I80" i="4"/>
  <c r="J11" i="6"/>
  <c r="E16" i="6"/>
  <c r="C18" i="6"/>
  <c r="D24" i="6"/>
  <c r="D27" i="6" s="1"/>
  <c r="D194" i="1" s="1"/>
  <c r="I56" i="4"/>
  <c r="E17" i="6"/>
  <c r="I72" i="4"/>
  <c r="I43" i="4"/>
  <c r="I41" i="4"/>
  <c r="I40" i="4"/>
  <c r="I51" i="4"/>
  <c r="I10" i="4"/>
  <c r="E194" i="1" l="1"/>
  <c r="D196" i="1"/>
  <c r="D198" i="1" s="1"/>
  <c r="I46" i="4"/>
  <c r="I53" i="4"/>
  <c r="E26" i="6"/>
  <c r="C24" i="6"/>
  <c r="E24" i="6"/>
  <c r="I38" i="4"/>
  <c r="I57" i="4"/>
  <c r="E18" i="6"/>
  <c r="I64" i="4"/>
  <c r="I44" i="4"/>
  <c r="I12" i="4"/>
  <c r="I19" i="4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C10" i="1"/>
  <c r="F8" i="4" s="1"/>
  <c r="F194" i="1"/>
  <c r="E196" i="1"/>
  <c r="E198" i="1" s="1"/>
  <c r="C27" i="6"/>
  <c r="I13" i="4"/>
  <c r="E27" i="6"/>
  <c r="I30" i="4"/>
  <c r="I26" i="4"/>
  <c r="I18" i="4"/>
  <c r="D11" i="1" l="1"/>
  <c r="D17" i="1" s="1"/>
  <c r="D33" i="1" s="1"/>
  <c r="D172" i="1" s="1"/>
  <c r="D174" i="1" s="1"/>
  <c r="Q7" i="1"/>
  <c r="P11" i="1"/>
  <c r="P17" i="1" s="1"/>
  <c r="P33" i="1" s="1"/>
  <c r="R7" i="1"/>
  <c r="Q11" i="1"/>
  <c r="Q17" i="1" s="1"/>
  <c r="Q33" i="1" s="1"/>
  <c r="H8" i="4"/>
  <c r="G8" i="4"/>
  <c r="G194" i="1"/>
  <c r="F196" i="1"/>
  <c r="F198" i="1" s="1"/>
  <c r="E11" i="1"/>
  <c r="E17" i="1" s="1"/>
  <c r="E33" i="1" s="1"/>
  <c r="E172" i="1" s="1"/>
  <c r="I82" i="4"/>
  <c r="I23" i="4"/>
  <c r="E174" i="1" l="1"/>
  <c r="S7" i="1"/>
  <c r="T7" i="1" s="1"/>
  <c r="R11" i="1"/>
  <c r="R17" i="1" s="1"/>
  <c r="R33" i="1" s="1"/>
  <c r="F11" i="1"/>
  <c r="F17" i="1" s="1"/>
  <c r="F33" i="1" s="1"/>
  <c r="F172" i="1" s="1"/>
  <c r="F174" i="1" s="1"/>
  <c r="H194" i="1"/>
  <c r="G196" i="1"/>
  <c r="G198" i="1" s="1"/>
  <c r="U7" i="1" l="1"/>
  <c r="V7" i="1" s="1"/>
  <c r="T11" i="1"/>
  <c r="I194" i="1"/>
  <c r="H196" i="1"/>
  <c r="H198" i="1" s="1"/>
  <c r="G11" i="1"/>
  <c r="G17" i="1" s="1"/>
  <c r="G33" i="1" s="1"/>
  <c r="G172" i="1" s="1"/>
  <c r="G174" i="1" s="1"/>
  <c r="T17" i="1" l="1"/>
  <c r="U11" i="1"/>
  <c r="W7" i="1"/>
  <c r="V11" i="1"/>
  <c r="V17" i="1" s="1"/>
  <c r="V33" i="1" s="1"/>
  <c r="H11" i="1"/>
  <c r="H17" i="1" s="1"/>
  <c r="H33" i="1" s="1"/>
  <c r="H172" i="1" s="1"/>
  <c r="H174" i="1" s="1"/>
  <c r="I196" i="1"/>
  <c r="I198" i="1" s="1"/>
  <c r="J194" i="1"/>
  <c r="I63" i="4"/>
  <c r="X7" i="1" l="1"/>
  <c r="W11" i="1"/>
  <c r="U17" i="1"/>
  <c r="T33" i="1"/>
  <c r="U33" i="1" s="1"/>
  <c r="K194" i="1"/>
  <c r="J196" i="1"/>
  <c r="J198" i="1" s="1"/>
  <c r="I11" i="1"/>
  <c r="I17" i="1" s="1"/>
  <c r="I33" i="1" s="1"/>
  <c r="I172" i="1" s="1"/>
  <c r="I174" i="1" s="1"/>
  <c r="I65" i="4"/>
  <c r="F67" i="4"/>
  <c r="F73" i="4" s="1"/>
  <c r="W33" i="1" l="1"/>
  <c r="W17" i="1"/>
  <c r="Y7" i="1"/>
  <c r="Z7" i="1" s="1"/>
  <c r="AA7" i="1" s="1"/>
  <c r="AB7" i="1" s="1"/>
  <c r="AC7" i="1" s="1"/>
  <c r="X11" i="1"/>
  <c r="J11" i="1"/>
  <c r="J17" i="1" s="1"/>
  <c r="J33" i="1" s="1"/>
  <c r="J172" i="1" s="1"/>
  <c r="J174" i="1" s="1"/>
  <c r="L194" i="1"/>
  <c r="K196" i="1"/>
  <c r="K198" i="1" s="1"/>
  <c r="I67" i="4"/>
  <c r="AD7" i="1" l="1"/>
  <c r="AD11" i="1" s="1"/>
  <c r="AC11" i="1"/>
  <c r="X33" i="1"/>
  <c r="X17" i="1"/>
  <c r="L196" i="1"/>
  <c r="L198" i="1" s="1"/>
  <c r="M194" i="1"/>
  <c r="K11" i="1"/>
  <c r="K17" i="1" s="1"/>
  <c r="K33" i="1" s="1"/>
  <c r="K172" i="1" s="1"/>
  <c r="K174" i="1" s="1"/>
  <c r="AC17" i="1" l="1"/>
  <c r="AC33" i="1"/>
  <c r="AD17" i="1"/>
  <c r="AD33" i="1"/>
  <c r="N194" i="1"/>
  <c r="M196" i="1"/>
  <c r="M198" i="1" s="1"/>
  <c r="L11" i="1"/>
  <c r="L17" i="1" s="1"/>
  <c r="L33" i="1" s="1"/>
  <c r="L172" i="1" s="1"/>
  <c r="L174" i="1" s="1"/>
  <c r="N196" i="1" l="1"/>
  <c r="N198" i="1" s="1"/>
  <c r="O194" i="1"/>
  <c r="M11" i="1"/>
  <c r="M17" i="1" s="1"/>
  <c r="M33" i="1" s="1"/>
  <c r="M172" i="1" s="1"/>
  <c r="M174" i="1" s="1"/>
  <c r="N11" i="1" l="1"/>
  <c r="N17" i="1" s="1"/>
  <c r="N33" i="1" s="1"/>
  <c r="N172" i="1" s="1"/>
  <c r="N174" i="1" s="1"/>
  <c r="O196" i="1"/>
  <c r="O198" i="1" s="1"/>
  <c r="C194" i="1"/>
  <c r="C196" i="1" s="1"/>
  <c r="F14" i="4" l="1"/>
  <c r="I14" i="4" s="1"/>
  <c r="O11" i="1"/>
  <c r="O17" i="1" s="1"/>
  <c r="O33" i="1" s="1"/>
  <c r="O172" i="1" s="1"/>
  <c r="C172" i="1" s="1"/>
  <c r="C7" i="1"/>
  <c r="F5" i="4" s="1"/>
  <c r="I48" i="4"/>
  <c r="O174" i="1" l="1"/>
  <c r="H5" i="4"/>
  <c r="H9" i="4" s="1"/>
  <c r="C11" i="1"/>
  <c r="AA172" i="1"/>
  <c r="Y172" i="1"/>
  <c r="F9" i="4" l="1"/>
  <c r="F15" i="4" s="1"/>
  <c r="G5" i="4"/>
  <c r="Z11" i="1"/>
  <c r="AB11" i="1"/>
  <c r="Y11" i="1"/>
  <c r="C17" i="1"/>
  <c r="AA11" i="1"/>
  <c r="F74" i="4" l="1"/>
  <c r="I74" i="4" s="1"/>
  <c r="AA17" i="1"/>
  <c r="AB17" i="1"/>
  <c r="C33" i="1"/>
  <c r="Z17" i="1"/>
  <c r="Y17" i="1"/>
  <c r="I9" i="4"/>
  <c r="AA33" i="1" l="1"/>
  <c r="AB33" i="1"/>
  <c r="Z33" i="1"/>
  <c r="Y33" i="1"/>
  <c r="I15" i="4" l="1"/>
  <c r="I5" i="4"/>
  <c r="I6" i="4"/>
  <c r="I7" i="4"/>
  <c r="I8" i="4"/>
  <c r="I81" i="4"/>
  <c r="C147" i="1"/>
  <c r="Z147" i="1" s="1"/>
  <c r="AA114" i="1"/>
  <c r="Y114" i="1"/>
  <c r="AB114" i="1"/>
  <c r="Z114" i="1"/>
  <c r="AB147" i="1" l="1"/>
  <c r="Y147" i="1"/>
  <c r="AA1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 Garvey</author>
  </authors>
  <commentList>
    <comment ref="C19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Estimated Beginning Balance as of 1/1/2023
</t>
        </r>
      </text>
    </comment>
  </commentList>
</comments>
</file>

<file path=xl/sharedStrings.xml><?xml version="1.0" encoding="utf-8"?>
<sst xmlns="http://schemas.openxmlformats.org/spreadsheetml/2006/main" count="1198" uniqueCount="582">
  <si>
    <t>Sept 2011 through August 2012</t>
  </si>
  <si>
    <t>Molly's added columns</t>
  </si>
  <si>
    <t>Total</t>
  </si>
  <si>
    <t> Original</t>
  </si>
  <si>
    <t>Budget to Budget</t>
  </si>
  <si>
    <t>Budget to Actual</t>
  </si>
  <si>
    <t>  </t>
  </si>
  <si>
    <t>Account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</si>
  <si>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</si>
  <si>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</si>
  <si>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</si>
  <si>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</si>
  <si>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</si>
  <si>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</si>
  <si>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</si>
  <si>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</si>
  <si>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</si>
  <si>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</si>
  <si>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</si>
  <si>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</si>
  <si>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12 Month
History</t>
  </si>
  <si>
    <t>2007
Budget</t>
  </si>
  <si>
    <t>2006 
Actual</t>
  </si>
  <si>
    <t>% Change</t>
  </si>
  <si>
    <t>2012 YTD</t>
  </si>
  <si>
    <t>2012 YTD Annualized</t>
  </si>
  <si>
    <t>2012 Original Budget</t>
  </si>
  <si>
    <t> Actual</t>
  </si>
  <si>
    <t> Budget</t>
  </si>
  <si>
    <t>% change</t>
  </si>
  <si>
    <t> $Variance</t>
  </si>
  <si>
    <t> %Variance</t>
  </si>
  <si>
    <t>Owners Association Dues</t>
  </si>
  <si>
    <t>Dues - Partnerships</t>
  </si>
  <si>
    <t>Dues - Homeowners</t>
  </si>
  <si>
    <t>Dues - Affordable Homeowners</t>
  </si>
  <si>
    <t>Dues - Trenton Terrace</t>
  </si>
  <si>
    <t>4960-70-00</t>
  </si>
  <si>
    <t>0%</t>
  </si>
  <si>
    <t>Total Owners Association Dues</t>
  </si>
  <si>
    <t>Vacancies</t>
  </si>
  <si>
    <t>Apartment Vacancies</t>
  </si>
  <si>
    <t>Rent Concessions</t>
  </si>
  <si>
    <t>Less Vacancies</t>
  </si>
  <si>
    <t>Net Rental Income</t>
  </si>
  <si>
    <t>Non-Rental Income</t>
  </si>
  <si>
    <t>Other Income</t>
  </si>
  <si>
    <t>N/A</t>
  </si>
  <si>
    <t>Utility Allowance Revenue</t>
  </si>
  <si>
    <t>Tenant Utility Income</t>
  </si>
  <si>
    <t>Vending &amp; Phone Income</t>
  </si>
  <si>
    <t>Laundry Income</t>
  </si>
  <si>
    <t>Commercial Reimbursement Income</t>
  </si>
  <si>
    <t>NSF &amp; Late Charges</t>
  </si>
  <si>
    <t>Damages &amp; Cleaning Charges</t>
  </si>
  <si>
    <t>Tenant Screening Charges</t>
  </si>
  <si>
    <t>Bad Debt Recovery</t>
  </si>
  <si>
    <t>4990-20-00</t>
  </si>
  <si>
    <t>Interest Income - Bank Accounts</t>
  </si>
  <si>
    <t>4990-30-00</t>
  </si>
  <si>
    <t>Interest Income - Bond Funds</t>
  </si>
  <si>
    <t>Total Non-Rental Income</t>
  </si>
  <si>
    <t>Total Income</t>
  </si>
  <si>
    <t>Payroll</t>
  </si>
  <si>
    <t>Manager Salary &amp; Wages</t>
  </si>
  <si>
    <t>Assistant Manager Salary &amp; Wages</t>
  </si>
  <si>
    <t>Leasing Consultant Salary &amp; Wages</t>
  </si>
  <si>
    <t>Desk Help Salary &amp; Wages</t>
  </si>
  <si>
    <t>All Admin Payroll Taxes</t>
  </si>
  <si>
    <t>All Admin Employee Benefits</t>
  </si>
  <si>
    <t>All Admin Workers Compensation</t>
  </si>
  <si>
    <t>Total Outside Administrative Payroll Expenses</t>
  </si>
  <si>
    <t>Maintenance Salary &amp; Wages</t>
  </si>
  <si>
    <t>Groundskeeper Salary &amp; Wages</t>
  </si>
  <si>
    <t>Housekeeper Salary &amp; Wages</t>
  </si>
  <si>
    <t>Painter Salary &amp; Wages</t>
  </si>
  <si>
    <t>All Main Payroll Taxes</t>
  </si>
  <si>
    <t>All Maint Employee Benefits</t>
  </si>
  <si>
    <t>All Maint Workers Compensation</t>
  </si>
  <si>
    <t>Total Outside Maintenance Payroll Expenses</t>
  </si>
  <si>
    <t>Temporary Help</t>
  </si>
  <si>
    <t>Employee Bonuses</t>
  </si>
  <si>
    <t>Apartment Value Compensation</t>
  </si>
  <si>
    <t>Total Labor Expense</t>
  </si>
  <si>
    <t>Administrative Expense</t>
  </si>
  <si>
    <t>Audit Expense</t>
  </si>
  <si>
    <t xml:space="preserve">Advertising </t>
  </si>
  <si>
    <t>Software</t>
  </si>
  <si>
    <t>Bad Debt Expense</t>
  </si>
  <si>
    <t>6045-00-00</t>
  </si>
  <si>
    <t>Bank Charges</t>
  </si>
  <si>
    <t>Courtesy Patrol/Protective Services</t>
  </si>
  <si>
    <t>6065-00-00</t>
  </si>
  <si>
    <t>Dues and Membership</t>
  </si>
  <si>
    <t>Equipment Rental - Office/Furniture</t>
  </si>
  <si>
    <t>Office Equipment/Furniture</t>
  </si>
  <si>
    <t>Equipment Maintenance - Office</t>
  </si>
  <si>
    <t>HAP Management Fee</t>
  </si>
  <si>
    <t>Investor Service Fee</t>
  </si>
  <si>
    <t>Legal Expense</t>
  </si>
  <si>
    <t>LIHTC Assessment</t>
  </si>
  <si>
    <t>OAHTC Admin Fee</t>
  </si>
  <si>
    <t>Office Supplies\Postage\Printing</t>
  </si>
  <si>
    <t>Other Administrative Expense</t>
  </si>
  <si>
    <t>Other Professional Services</t>
  </si>
  <si>
    <t>Outside Management Fees</t>
  </si>
  <si>
    <t xml:space="preserve">General Partnership Admin Fee </t>
  </si>
  <si>
    <t>Telephone\Answering Service\Pagers</t>
  </si>
  <si>
    <t>Tenant Screening</t>
  </si>
  <si>
    <t>Employee Training</t>
  </si>
  <si>
    <t>Mileage</t>
  </si>
  <si>
    <t>Trustee Fees</t>
  </si>
  <si>
    <t>6141-00-00</t>
  </si>
  <si>
    <t>Bond Remarketing Fee - New Columbia only</t>
  </si>
  <si>
    <t>Total Administrative Expense</t>
  </si>
  <si>
    <t xml:space="preserve"> Tenant Services</t>
  </si>
  <si>
    <t>Contract Tenant Services</t>
  </si>
  <si>
    <t xml:space="preserve">Services - St. Francis </t>
  </si>
  <si>
    <t>Total Tenant Services</t>
  </si>
  <si>
    <t xml:space="preserve"> Utilities</t>
  </si>
  <si>
    <t>Water</t>
  </si>
  <si>
    <t>Electricity</t>
  </si>
  <si>
    <t>Gas</t>
  </si>
  <si>
    <t>Garbage</t>
  </si>
  <si>
    <t>Cable TV</t>
  </si>
  <si>
    <t>Sewer</t>
  </si>
  <si>
    <t>Turnover Utilities</t>
  </si>
  <si>
    <t>Total Utilities</t>
  </si>
  <si>
    <t>Routine Maintenance</t>
  </si>
  <si>
    <t xml:space="preserve"> Maintenance Materials</t>
  </si>
  <si>
    <t>Maint Mtrls - Cleaning</t>
  </si>
  <si>
    <t>Maint Mtrls - Electrical</t>
  </si>
  <si>
    <t>Maint Mtrls - Fountain/Pool</t>
  </si>
  <si>
    <t>Maint Mtrls - Hardware</t>
  </si>
  <si>
    <t>Maint Mtrls - Heating &amp; Air Cond</t>
  </si>
  <si>
    <t>Maint Mtrls - Other</t>
  </si>
  <si>
    <t>Maint Mtrls - Plumbing</t>
  </si>
  <si>
    <t>Maint Mtrls - Uniforms</t>
  </si>
  <si>
    <t>Maint Mtrls - Landscape  Equipment/Products</t>
  </si>
  <si>
    <t>Total Maint Mtrls</t>
  </si>
  <si>
    <t>Maintenance Contracts &amp; Services</t>
  </si>
  <si>
    <t>Maint Contracts - Appliance Repair</t>
  </si>
  <si>
    <t>Maint Contracts - Carpentry/ Fence Repair</t>
  </si>
  <si>
    <t>Maint Contracts - Carpeting/Vinyl Cleaning</t>
  </si>
  <si>
    <t>Maint Contracts - Drapery/Blind Clean/Replace</t>
  </si>
  <si>
    <t>Maint Contracts - Door/Window Replacement &amp; Repair</t>
  </si>
  <si>
    <t>Maint Contracts - Electrical</t>
  </si>
  <si>
    <t>Maint Contracts - Elevator</t>
  </si>
  <si>
    <t>Maint Contracts - Exterminating</t>
  </si>
  <si>
    <t>Maint Contracts - Fountain/Pool</t>
  </si>
  <si>
    <t>Maint Contracts - Fire Exting/Sprinklers</t>
  </si>
  <si>
    <t>Maint Contracts - Gutters</t>
  </si>
  <si>
    <t>Maint Contracts - Heat &amp; Air</t>
  </si>
  <si>
    <t>Maint Contracts - Landscape</t>
  </si>
  <si>
    <t>Maint Contracts - Janitorial/Cleaning</t>
  </si>
  <si>
    <t>Maint Contracts - Misc.</t>
  </si>
  <si>
    <t>Maint Contracts - Plumbing</t>
  </si>
  <si>
    <t>Maint Contracts - Windows Cleaning</t>
  </si>
  <si>
    <t>Total Maint Contracts &amp; Services</t>
  </si>
  <si>
    <t xml:space="preserve">Turnover </t>
  </si>
  <si>
    <t xml:space="preserve">Turnover - Appliances Parts </t>
  </si>
  <si>
    <t>Turnover - Carpet/Vinyl Cleaning Contract/Supplies</t>
  </si>
  <si>
    <t>Turnover - Drapery/Blind Clean/Replace</t>
  </si>
  <si>
    <t>Turnover - Parts</t>
  </si>
  <si>
    <t>Turnover - Painting Contract/Supplies</t>
  </si>
  <si>
    <t>Turnover - Cleaning Contract/Supplies</t>
  </si>
  <si>
    <t>Turnover - Resurfacing Contract</t>
  </si>
  <si>
    <t>Total Turnover</t>
  </si>
  <si>
    <t>Total Routine Maintenance and Turnover</t>
  </si>
  <si>
    <t>General Expenses</t>
  </si>
  <si>
    <t>Insurance - General Liability &amp; Property</t>
  </si>
  <si>
    <t>Insurance - Errors &amp; Omissions</t>
  </si>
  <si>
    <t>Payments In Lieu Of Taxes</t>
  </si>
  <si>
    <t>Misc. Taxes, Licenses, Permits</t>
  </si>
  <si>
    <t>Property Taxes</t>
  </si>
  <si>
    <t>Interest Expense - Mortgage</t>
  </si>
  <si>
    <t>Int Expense - Bond</t>
  </si>
  <si>
    <t>Int Expense - Other</t>
  </si>
  <si>
    <t>6660-50-00</t>
  </si>
  <si>
    <t>Int Expense -Deferred</t>
  </si>
  <si>
    <t>Depreciation Expense - Misc</t>
  </si>
  <si>
    <t>6670-12-00</t>
  </si>
  <si>
    <t>Depreciation Expense-Site Improvements</t>
  </si>
  <si>
    <t>6670-20-00</t>
  </si>
  <si>
    <t>Depreciation Expense-Dwelling Structures</t>
  </si>
  <si>
    <t>6670-25-00</t>
  </si>
  <si>
    <t>Depreciation Expense-Dwelling Equipment</t>
  </si>
  <si>
    <t>6670-30-00</t>
  </si>
  <si>
    <t>Depreciation Expense-Non Dwelling Structures</t>
  </si>
  <si>
    <t>6670-35-00</t>
  </si>
  <si>
    <t xml:space="preserve">Depreciation Expense-Non Dwelling Equipment </t>
  </si>
  <si>
    <t>Amortization Expense</t>
  </si>
  <si>
    <t>Land Lease Expense (Hamilton West and New Columbia)</t>
  </si>
  <si>
    <t>Utility Allowance Reimbursement</t>
  </si>
  <si>
    <t>Total General Expenses</t>
  </si>
  <si>
    <t>Non- Recurring Expenses</t>
  </si>
  <si>
    <t>Appliances</t>
  </si>
  <si>
    <t>Maintenance Equipment</t>
  </si>
  <si>
    <t>Office Equipment</t>
  </si>
  <si>
    <t>Interior Building Improvements</t>
  </si>
  <si>
    <t>System Building Improvements</t>
  </si>
  <si>
    <t>Door and Window</t>
  </si>
  <si>
    <t>Floor Coverings</t>
  </si>
  <si>
    <t>Land Improvements</t>
  </si>
  <si>
    <t>Paint Exterior</t>
  </si>
  <si>
    <t>Roofing &amp; Gutter Repair</t>
  </si>
  <si>
    <t>Total Non-Recurring Expense</t>
  </si>
  <si>
    <t>Total Expenses</t>
  </si>
  <si>
    <t>Net Income (Loss)</t>
  </si>
  <si>
    <t xml:space="preserve">Replacement Reserve Distributions </t>
  </si>
  <si>
    <t xml:space="preserve"> </t>
  </si>
  <si>
    <t>Budget Notes 2014</t>
  </si>
  <si>
    <t>INCOME</t>
  </si>
  <si>
    <t>Rental Income</t>
  </si>
  <si>
    <t xml:space="preserve">7% increase over 2013. (Apartments are required to pay 50% of the homeowner dues costs and 100% of the reserve requirement.)  </t>
  </si>
  <si>
    <t xml:space="preserve">Dues are $39.80 per month, per unit.  Annual increase of 3% or $.93 for operating costs and 4.75% or $.36 for reserve contribution($31.93 for operating costs and $7.87 reserve contribution.  Apartments are required to pay 50% of the homeowner dues costs and 100% of the reserve requirement.)  </t>
  </si>
  <si>
    <t>7% increase over 2013. Based on 209 owners as of 10/13.</t>
  </si>
  <si>
    <t>Dues are $71.73 per month.  Annual increase of 3% or $1.86 for operating costs and 4.75% or $.36 for reserve contribution ($63.86 for operating costs and $7.87 for reserve contribution).</t>
  </si>
  <si>
    <t>7% increase over 2013. Based on 18 owners as of 10/13.</t>
  </si>
  <si>
    <t>Abated Homeowners dues are $45.98 per month.  Annual increase of 3% or $1.11 for operating costs and 4.75% or $.36 for reserve contribution ($38.11 for operating costs and $7.87 for reserve contribution).</t>
  </si>
  <si>
    <t xml:space="preserve">7% increase over 2013. Apartments are required to pay 50% of the homeowner dues costs and 100% of the reserve requirement.)  </t>
  </si>
  <si>
    <t>Dues- Replacement Reserves</t>
  </si>
  <si>
    <t>Dues increase of 9.78% or $0.77 to $8.64 per 2014 Reserve Study</t>
  </si>
  <si>
    <t>Dues are $7.87 per month, per unit. Annual increase of 4.75% based on Schwindt recommendation after performing Reserve Study Physical Assessment.</t>
  </si>
  <si>
    <t>Based on YTD actuals</t>
  </si>
  <si>
    <t>Same as previous year</t>
  </si>
  <si>
    <t>EXPENSES</t>
  </si>
  <si>
    <t>Payroll - Administrative</t>
  </si>
  <si>
    <t>NCOA will cover 4 hours per week of Community Manager</t>
  </si>
  <si>
    <t xml:space="preserve">NCOA will cover 10 hours per week for Dues Collection, Late Fee Assessment/ Meeting Prep/Postings </t>
  </si>
  <si>
    <t>Expense includes payroll preparation fee, approximately 8.45% tax and Oregon State unemployment.</t>
  </si>
  <si>
    <t>Includes prorated medical, dental, and life insurance premiums paid for employees.</t>
  </si>
  <si>
    <t>Amount paid for private worker's compensation insurance.</t>
  </si>
  <si>
    <t>Payroll - Maintenance</t>
  </si>
  <si>
    <t xml:space="preserve">Wage amount is for 40 hours per week of common area maintenance, litter clean-up, and other grounds work.  </t>
  </si>
  <si>
    <t>Includes medical, dental, and life insurance premiums paid for maintenance employees.</t>
  </si>
  <si>
    <t>Amount paid for private worker's compensation insurance for maintenance employees.</t>
  </si>
  <si>
    <t>Payroll - Other</t>
  </si>
  <si>
    <t xml:space="preserve">Financial review performed by Accounting Firm each year. </t>
  </si>
  <si>
    <t>Liscensing Fee + Fees for online payment is 1.99.  Used YTD annualized- will monitor and possibly pass on to end user</t>
  </si>
  <si>
    <t>Based on YTD actuals for misc. banking expenses</t>
  </si>
  <si>
    <t xml:space="preserve">Based on 12 month actuals for PPB and Metro Watch contract at 29.44% to NCOA. PPB contract will be reduced by 50% for 2014 winter and spring months. </t>
  </si>
  <si>
    <t>6% at $12636/ Difference of $49368</t>
  </si>
  <si>
    <t>$300 per month-Vial Fortheringham to issue liens, track foreclosures,advise Board</t>
  </si>
  <si>
    <t xml:space="preserve">$140 for month mailing of notices plus paper, ink and refreshments when provided </t>
  </si>
  <si>
    <t>Quarterly rebill of AVID,Payroll processing</t>
  </si>
  <si>
    <t>$750 budgeted for annual update of the reserve study and maintenance plan.</t>
  </si>
  <si>
    <t>Fee is calculated as $8 per private home in the NCOA</t>
  </si>
  <si>
    <t>Bond Remarketing Fee</t>
  </si>
  <si>
    <t>Tenant Services</t>
  </si>
  <si>
    <t>Utilities</t>
  </si>
  <si>
    <t>Budget is based on 12 month actuals incl 5.7% increase</t>
  </si>
  <si>
    <t>Based on 67% of property common area electricity expense per 12 month actuals</t>
  </si>
  <si>
    <t>Based on 29% (total unit representation) of estimated Junk-Away expense</t>
  </si>
  <si>
    <t>Maintenance Materials</t>
  </si>
  <si>
    <t>Maintenance Contracts and Services</t>
  </si>
  <si>
    <t>Advertising &amp; Promotion</t>
  </si>
  <si>
    <t xml:space="preserve">Budget is based on anticipated Landscaping contract for 2014 proposed by True Green. Includes $8,750 for Tree Trimming and $4,250  for Aeration  which is half of their proposal- ??Member opnion?  74% of common area maintenance is paid for by NCOA.  </t>
  </si>
  <si>
    <t>Integrated waste water contract/ vacuum storm drains and quarterly maintenance. Service required biannually estimated at $4k NCOA allocation per service- RFP in progress</t>
  </si>
  <si>
    <t>Turnover</t>
  </si>
  <si>
    <t>Amount is based on 2013 policy. Policy effective August-July</t>
  </si>
  <si>
    <t>Non-Recurring Expenses</t>
  </si>
  <si>
    <t>29.44% of Groundskeeper cart replacement</t>
  </si>
  <si>
    <t>Based on estimated $141K exterior lighting rehab per RR Study.</t>
  </si>
  <si>
    <t>$56,447 for irrigation systems upgrades per RR Study</t>
  </si>
  <si>
    <t>$51600 for alley asphalt seal coat and $16636 for alley storm drain paver maintenance per RR Study</t>
  </si>
  <si>
    <t>Reserve deposits</t>
  </si>
  <si>
    <t>$88,000 for 2014 based on updated Reserve Study - $8.64 per unit, per month</t>
  </si>
  <si>
    <t>Year Over Year Budget Comparison</t>
  </si>
  <si>
    <t>Placeholder for misc. maintenance materials expenses including small parts for common area repairs (bolts for park benches, locks for maintenance storage areas, etc.) and grafitti removal and painting</t>
  </si>
  <si>
    <t>All Maint Payroll Taxes</t>
  </si>
  <si>
    <t>Units</t>
  </si>
  <si>
    <t>Trouton LP</t>
  </si>
  <si>
    <t>Haven LP</t>
  </si>
  <si>
    <t>Cecelia LP</t>
  </si>
  <si>
    <t>Woolsey LP</t>
  </si>
  <si>
    <t>Trenton Terrace</t>
  </si>
  <si>
    <t>Partnerships Total</t>
  </si>
  <si>
    <t>All Total</t>
  </si>
  <si>
    <t>Owner Dues</t>
  </si>
  <si>
    <t xml:space="preserve">Affordable Dues**                 </t>
  </si>
  <si>
    <t>**Dues Abatement available to owners on a qualified Affordable Lot. 40% reduction in dues if qualified- see CC&amp;R's pg. 17</t>
  </si>
  <si>
    <t>Homeowners Total</t>
  </si>
  <si>
    <t>Total Dues</t>
  </si>
  <si>
    <t>Dues</t>
  </si>
  <si>
    <t>Repl Reserve</t>
  </si>
  <si>
    <t>Total Payment</t>
  </si>
  <si>
    <t>Total Repl Reserve</t>
  </si>
  <si>
    <t>Account no longer in use; Unpaid dues not to be written off per Schwindt &amp; Co.</t>
  </si>
  <si>
    <t>Subtotal</t>
  </si>
  <si>
    <t>Dues After Rounding</t>
  </si>
  <si>
    <t>Repl Reserve After Rounding</t>
  </si>
  <si>
    <t>6910-10-00</t>
  </si>
  <si>
    <t>Dues - Replacement Reserve Deposits</t>
  </si>
  <si>
    <t>Total After Reserve Deposits/Distributiona</t>
  </si>
  <si>
    <t xml:space="preserve">Projected Operating Cash Balance </t>
  </si>
  <si>
    <t>Year End Balance</t>
  </si>
  <si>
    <t xml:space="preserve">Net Income  </t>
  </si>
  <si>
    <t>4990-50-00</t>
  </si>
  <si>
    <t>6430-29-00</t>
  </si>
  <si>
    <t>6910-08-00</t>
  </si>
  <si>
    <t xml:space="preserve">Replacement Reserve </t>
  </si>
  <si>
    <t>NCOA will cover 5 hours per week of Community Manager.  5% increase scheduled in April.</t>
  </si>
  <si>
    <t>NCOA will cover 13 hours per week for Dues Collection, Late Fee Assessment/ Meeting Prep/Postings; 5% increase scheduled in April.</t>
  </si>
  <si>
    <t>Maint Contracts-Extermination</t>
  </si>
  <si>
    <t>Maint Contracts- Extermination</t>
  </si>
  <si>
    <t>System Buidling Improvements- Storm Water</t>
  </si>
  <si>
    <t xml:space="preserve">Based on actuals. </t>
  </si>
  <si>
    <t>Operating Account</t>
  </si>
  <si>
    <t>Replacement Reserve</t>
  </si>
  <si>
    <t>Accounts Payable</t>
  </si>
  <si>
    <t>Remaining Balance</t>
  </si>
  <si>
    <t>6430-25-00</t>
  </si>
  <si>
    <t>Maint Contracts-Electrical</t>
  </si>
  <si>
    <t>Maint Contracts- Electrical</t>
  </si>
  <si>
    <t>Common Area Improvements</t>
  </si>
  <si>
    <t>Pavement and Walkways</t>
  </si>
  <si>
    <t>Pavement and Walkway</t>
  </si>
  <si>
    <t>Landscaping UpgradeIrrigation Controllers/CNA Needs</t>
  </si>
  <si>
    <t>Land Improvements-5 Hydropoint controllers / CNA needs/ Landscaping enhancements/ Tree work</t>
  </si>
  <si>
    <t xml:space="preserve">*includes transfer from reserves to cover accrued non recurring expenses and AP </t>
  </si>
  <si>
    <t>New Columbia HOA (102)</t>
  </si>
  <si>
    <t>Income Statement Variance Analysis</t>
  </si>
  <si>
    <t>Period = Aug 2020</t>
  </si>
  <si>
    <t>Book = Accrual ; Tree = ysi_bf</t>
  </si>
  <si>
    <t>MTD Actuals</t>
  </si>
  <si>
    <t>MTD Budget</t>
  </si>
  <si>
    <t>Variance</t>
  </si>
  <si>
    <t>YTD Actuals</t>
  </si>
  <si>
    <t>YTD Budget</t>
  </si>
  <si>
    <t>4960-1000</t>
  </si>
  <si>
    <t xml:space="preserve"> Dues - Partnerships</t>
  </si>
  <si>
    <t>4960-2000</t>
  </si>
  <si>
    <t xml:space="preserve"> Dues - Homeowners</t>
  </si>
  <si>
    <t>4960-3000</t>
  </si>
  <si>
    <t xml:space="preserve"> Dues - Affordable Homeowners</t>
  </si>
  <si>
    <t>4960-6000</t>
  </si>
  <si>
    <t xml:space="preserve"> Dues - Trenton Terrace</t>
  </si>
  <si>
    <t>4960-7000</t>
  </si>
  <si>
    <t xml:space="preserve"> Dues HOA- Replacement Reserves</t>
  </si>
  <si>
    <t>4989-0000</t>
  </si>
  <si>
    <t xml:space="preserve"> Total Non-Rental Income</t>
  </si>
  <si>
    <t>4990-0000</t>
  </si>
  <si>
    <t xml:space="preserve"> Interest Income</t>
  </si>
  <si>
    <t>4990-2000</t>
  </si>
  <si>
    <t xml:space="preserve"> Interest on General Fund Investments</t>
  </si>
  <si>
    <t>4990-5000</t>
  </si>
  <si>
    <t xml:space="preserve"> Interest Income - Repl Reserves</t>
  </si>
  <si>
    <t>4990-9900</t>
  </si>
  <si>
    <t xml:space="preserve"> Total Interest Income</t>
  </si>
  <si>
    <t>4999-0000</t>
  </si>
  <si>
    <t xml:space="preserve"> Total Income (Revenue)</t>
  </si>
  <si>
    <t>5600-0000</t>
  </si>
  <si>
    <t xml:space="preserve"> Outside Payroll</t>
  </si>
  <si>
    <t>5601-0100</t>
  </si>
  <si>
    <t xml:space="preserve"> Outside Administrative Payroll Expenses</t>
  </si>
  <si>
    <t>5601-1000</t>
  </si>
  <si>
    <t xml:space="preserve"> Residence Manager Salary/Wages</t>
  </si>
  <si>
    <t>5601-2000</t>
  </si>
  <si>
    <t xml:space="preserve"> Assistant Manager Salary/Wages</t>
  </si>
  <si>
    <t>5610-1000</t>
  </si>
  <si>
    <t xml:space="preserve"> All Admin Payroll Taxes</t>
  </si>
  <si>
    <t>5611-1000</t>
  </si>
  <si>
    <t xml:space="preserve"> All Admin Employee Benefits</t>
  </si>
  <si>
    <t>5612-1000</t>
  </si>
  <si>
    <t xml:space="preserve"> All Admin Workers Compensation</t>
  </si>
  <si>
    <t>5619-9900</t>
  </si>
  <si>
    <t xml:space="preserve"> Total Outside Administrative Payroll Expenses</t>
  </si>
  <si>
    <t>5621-0100</t>
  </si>
  <si>
    <t xml:space="preserve"> Outside Maintenance Payroll Expenses</t>
  </si>
  <si>
    <t>5621-3000</t>
  </si>
  <si>
    <t xml:space="preserve"> Groundskeeper Salary/Wages</t>
  </si>
  <si>
    <t>5630-1000</t>
  </si>
  <si>
    <t xml:space="preserve"> All Main Payroll Taxes</t>
  </si>
  <si>
    <t>5631-1000</t>
  </si>
  <si>
    <t xml:space="preserve"> All Maint Employee Benefits</t>
  </si>
  <si>
    <t>5632-1000</t>
  </si>
  <si>
    <t xml:space="preserve"> All Maint Workers Compensation</t>
  </si>
  <si>
    <t>5639-9900</t>
  </si>
  <si>
    <t xml:space="preserve"> Total Outside Maintenance Payroll Expenses</t>
  </si>
  <si>
    <t>5699-0000</t>
  </si>
  <si>
    <t xml:space="preserve"> Total Outside Payroll</t>
  </si>
  <si>
    <t>5755-0000</t>
  </si>
  <si>
    <t xml:space="preserve"> Employee Bonuses</t>
  </si>
  <si>
    <t>5999-0000</t>
  </si>
  <si>
    <t xml:space="preserve"> Total Labor Expense</t>
  </si>
  <si>
    <t>6030-0000</t>
  </si>
  <si>
    <t xml:space="preserve"> Administrative Expense</t>
  </si>
  <si>
    <t>6030-2000</t>
  </si>
  <si>
    <t xml:space="preserve"> Auditing Fees -Expense</t>
  </si>
  <si>
    <t>6045-0000</t>
  </si>
  <si>
    <t xml:space="preserve"> Bank Charges</t>
  </si>
  <si>
    <t>6055-0900</t>
  </si>
  <si>
    <t xml:space="preserve"> Software</t>
  </si>
  <si>
    <t>6062-0000</t>
  </si>
  <si>
    <t xml:space="preserve"> Security Patrol Contract</t>
  </si>
  <si>
    <t>6087-0000</t>
  </si>
  <si>
    <t xml:space="preserve"> Legal Expense</t>
  </si>
  <si>
    <t>6093-0000</t>
  </si>
  <si>
    <t xml:space="preserve"> Office Supplies</t>
  </si>
  <si>
    <t>6095-0000</t>
  </si>
  <si>
    <t xml:space="preserve"> Other Administrative Expense</t>
  </si>
  <si>
    <t>6097-0000</t>
  </si>
  <si>
    <t xml:space="preserve"> Other Professional Services</t>
  </si>
  <si>
    <t>6105-0000</t>
  </si>
  <si>
    <t xml:space="preserve"> Outside Management Fees</t>
  </si>
  <si>
    <t>6120-0300</t>
  </si>
  <si>
    <t xml:space="preserve"> Telephone and Communication Expense</t>
  </si>
  <si>
    <t>6199-0000</t>
  </si>
  <si>
    <t xml:space="preserve"> Total Administrative Expense</t>
  </si>
  <si>
    <t>6300-0000</t>
  </si>
  <si>
    <t>6310-0000</t>
  </si>
  <si>
    <t xml:space="preserve"> Water</t>
  </si>
  <si>
    <t>6312-0000</t>
  </si>
  <si>
    <t xml:space="preserve"> Electricity</t>
  </si>
  <si>
    <t>6399-0000</t>
  </si>
  <si>
    <t xml:space="preserve"> Total Utilities</t>
  </si>
  <si>
    <t>6400-0000</t>
  </si>
  <si>
    <t xml:space="preserve"> Ordinary Maintenance and Turnover</t>
  </si>
  <si>
    <t>6401-0000</t>
  </si>
  <si>
    <t xml:space="preserve"> Ordinary Maintenance</t>
  </si>
  <si>
    <t>6420-0000</t>
  </si>
  <si>
    <t>6420-5000</t>
  </si>
  <si>
    <t xml:space="preserve"> Maint Mtrls - Other</t>
  </si>
  <si>
    <t>6420-9900</t>
  </si>
  <si>
    <t xml:space="preserve"> Total Maint Mtrls</t>
  </si>
  <si>
    <t>6430-0000</t>
  </si>
  <si>
    <t xml:space="preserve"> Maintenance Contracts &amp; Services</t>
  </si>
  <si>
    <t>6430-2500</t>
  </si>
  <si>
    <t xml:space="preserve"> Maint Contracts - Electrical</t>
  </si>
  <si>
    <t>6430-2900</t>
  </si>
  <si>
    <t xml:space="preserve"> Maint Contracts - Exterminating</t>
  </si>
  <si>
    <t>6430-5500</t>
  </si>
  <si>
    <t xml:space="preserve"> Maint Contracts - Landscaping</t>
  </si>
  <si>
    <t>6430-5800</t>
  </si>
  <si>
    <t xml:space="preserve"> Maint Contracts - Misc.</t>
  </si>
  <si>
    <t>6430-9900</t>
  </si>
  <si>
    <t xml:space="preserve"> Total Maintenance Contracts &amp; Services</t>
  </si>
  <si>
    <t>6469-0000</t>
  </si>
  <si>
    <t xml:space="preserve"> Total Ordinary Maintenance</t>
  </si>
  <si>
    <t>6499-0000</t>
  </si>
  <si>
    <t xml:space="preserve"> Total Ordinary Maintenance and Turnover</t>
  </si>
  <si>
    <t>6600-0000</t>
  </si>
  <si>
    <t xml:space="preserve"> General Expenses</t>
  </si>
  <si>
    <t>6610-1000</t>
  </si>
  <si>
    <t xml:space="preserve"> Insurance - General Liability/Property</t>
  </si>
  <si>
    <t>6610-5000</t>
  </si>
  <si>
    <t xml:space="preserve"> Insurance - Other</t>
  </si>
  <si>
    <t>6620-0000</t>
  </si>
  <si>
    <t xml:space="preserve"> Bad Debt Expense</t>
  </si>
  <si>
    <t>6624-0000</t>
  </si>
  <si>
    <t xml:space="preserve"> Misc. Taxes, Licenses, Permits</t>
  </si>
  <si>
    <t>6659-0000</t>
  </si>
  <si>
    <t xml:space="preserve"> Total General Expenses</t>
  </si>
  <si>
    <t>6900-0000</t>
  </si>
  <si>
    <t xml:space="preserve"> Non-Operating Expenses For Property</t>
  </si>
  <si>
    <t>6910-0600</t>
  </si>
  <si>
    <t xml:space="preserve"> System Building Improvements</t>
  </si>
  <si>
    <t>6910-0800</t>
  </si>
  <si>
    <t xml:space="preserve"> Common Area Improvements</t>
  </si>
  <si>
    <t>6910-1000</t>
  </si>
  <si>
    <t xml:space="preserve"> Land Improvements</t>
  </si>
  <si>
    <t>6959-0000</t>
  </si>
  <si>
    <t xml:space="preserve"> Total Non-Operating Expenses for Property</t>
  </si>
  <si>
    <t>7999-9999</t>
  </si>
  <si>
    <t xml:space="preserve"> Total Expenses</t>
  </si>
  <si>
    <t>8999-0000</t>
  </si>
  <si>
    <t xml:space="preserve"> Net Income (Loss)</t>
  </si>
  <si>
    <t>9899-0000</t>
  </si>
  <si>
    <t>1000-0000</t>
  </si>
  <si>
    <t xml:space="preserve"> Assets</t>
  </si>
  <si>
    <t>1050-0000</t>
  </si>
  <si>
    <t xml:space="preserve"> Current Assets</t>
  </si>
  <si>
    <t>1100-0000</t>
  </si>
  <si>
    <t xml:space="preserve"> Cash</t>
  </si>
  <si>
    <t>1150-0000</t>
  </si>
  <si>
    <t xml:space="preserve"> Cash-Property Operating-Outside Mgmt</t>
  </si>
  <si>
    <t>1199-0000</t>
  </si>
  <si>
    <t xml:space="preserve"> Total Cash</t>
  </si>
  <si>
    <t>1222-0000</t>
  </si>
  <si>
    <t xml:space="preserve"> A/R Tenants</t>
  </si>
  <si>
    <t>1411-0000</t>
  </si>
  <si>
    <t xml:space="preserve"> Prepaid Insurance</t>
  </si>
  <si>
    <t>1419-0000</t>
  </si>
  <si>
    <t xml:space="preserve"> Prepaid Expenses</t>
  </si>
  <si>
    <t>1459-0000</t>
  </si>
  <si>
    <t xml:space="preserve"> Total Prepaid Expenses</t>
  </si>
  <si>
    <t>1561-0000</t>
  </si>
  <si>
    <t xml:space="preserve"> Replacement Reserve</t>
  </si>
  <si>
    <t>1561-0100</t>
  </si>
  <si>
    <t>Section 8 Reserve</t>
  </si>
  <si>
    <t>1579-0000</t>
  </si>
  <si>
    <t xml:space="preserve"> Total Funded Reserves &amp; Other Trust Accounts</t>
  </si>
  <si>
    <t>1599-0000</t>
  </si>
  <si>
    <t xml:space="preserve"> Total Current Assets</t>
  </si>
  <si>
    <t>1999-0000</t>
  </si>
  <si>
    <t xml:space="preserve"> Total Assets</t>
  </si>
  <si>
    <t>2111-1100</t>
  </si>
  <si>
    <t xml:space="preserve"> Accounts Payable - 3rd Party</t>
  </si>
  <si>
    <t>2120-0000</t>
  </si>
  <si>
    <t xml:space="preserve"> Accrued Expenses</t>
  </si>
  <si>
    <t>2179-0000</t>
  </si>
  <si>
    <t xml:space="preserve"> Total Accounts Payable</t>
  </si>
  <si>
    <t>2499-0000</t>
  </si>
  <si>
    <t xml:space="preserve"> Total Current Liabilities</t>
  </si>
  <si>
    <t>2850-0000</t>
  </si>
  <si>
    <t xml:space="preserve"> Deferred Credits</t>
  </si>
  <si>
    <t>2850-3200</t>
  </si>
  <si>
    <t xml:space="preserve"> Prepaid Rent Revenue</t>
  </si>
  <si>
    <t>2850-9900</t>
  </si>
  <si>
    <t xml:space="preserve"> Total Deferred Credits</t>
  </si>
  <si>
    <t>2899-0000</t>
  </si>
  <si>
    <t xml:space="preserve"> Total Non-Current Liabilities</t>
  </si>
  <si>
    <t>2999-0000</t>
  </si>
  <si>
    <t xml:space="preserve"> Total Liabilities</t>
  </si>
  <si>
    <t>3000-0000</t>
  </si>
  <si>
    <t xml:space="preserve"> Equity</t>
  </si>
  <si>
    <t>3330-0000</t>
  </si>
  <si>
    <t xml:space="preserve"> Retained Earnings: Current Year</t>
  </si>
  <si>
    <t>3999-0000</t>
  </si>
  <si>
    <t xml:space="preserve"> Total Liabilities &amp; Equity</t>
  </si>
  <si>
    <t xml:space="preserve">    CASH FLOW</t>
  </si>
  <si>
    <t>Difference between 2020 budget and 2021 proposed</t>
  </si>
  <si>
    <t>They didn't grab our recycling contact Monday. I called that evening and someone said they'd come by. It's full and we'd appreciate it if someone could come by.</t>
  </si>
  <si>
    <t>2021 Monthly</t>
  </si>
  <si>
    <t>Reflects monthly dues amounts listed on the Dues Calculations Tab.</t>
  </si>
  <si>
    <t>6910-02-022</t>
  </si>
  <si>
    <t>YTD under budget, will hit in Dec. KTS.</t>
  </si>
  <si>
    <t xml:space="preserve">Dues amount per unit </t>
  </si>
  <si>
    <t>Affordable Dues amount per unit (60%)</t>
  </si>
  <si>
    <t xml:space="preserve">Apartment Dues amount per unit (50%) </t>
  </si>
  <si>
    <t>6910-05-00</t>
  </si>
  <si>
    <t>Using current YTD actual and increasing from $300 to $408/monthly</t>
  </si>
  <si>
    <t>Includes prorated medical, dental, and life insurance premiums paid for employees.  YTD is $118 under budget. Using actual and increasing by 5% to $65/month.</t>
  </si>
  <si>
    <t>Amount paid for private worker's compensation insurance. YTD under budget. KTS.</t>
  </si>
  <si>
    <t>Wage amount is for 40 hours per week of common area maintenance, litter clean-up, and other grounds work.  YTD under budget as we've had to increase wage due to pay equity. 5% increase scheduled in April.</t>
  </si>
  <si>
    <t>Includes medical, dental, and life insurance premiums paid for maintenance employee. YTD under budget. Increase based on actual costs to $704/month for 1 full time staff.</t>
  </si>
  <si>
    <t>Financial review performed by Accounting Firm each year. YTD under budget due to expenses to hit. KTS.</t>
  </si>
  <si>
    <t>Vial Fortheringham to issue liens, track foreclosures,advise Board. NC to this. YTD under budget as we didn't finalize the CC&amp;R Ammendment. Increasing monthly for additional legal support and Adding $7k balance to May to finish the ammendment.</t>
  </si>
  <si>
    <t>$75 for monthly mailing of notices plus paper, ink and refreshments when provided. KTS.</t>
  </si>
  <si>
    <t>KTS $12/per door.</t>
  </si>
  <si>
    <t>YTD slightly under budget. KTS at $67/month.</t>
  </si>
  <si>
    <t>This line items has been a catch-all. YTD under budget. KTS for misc repairs needed.</t>
  </si>
  <si>
    <t>Annual corporate status KTS.</t>
  </si>
  <si>
    <t>Estimated based on allowable charge</t>
  </si>
  <si>
    <t>No change</t>
  </si>
  <si>
    <t>Based on current actual</t>
  </si>
  <si>
    <t>Increased by 7.7%</t>
  </si>
  <si>
    <t>Increased by 3.3%</t>
  </si>
  <si>
    <t>Increased based on current trend</t>
  </si>
  <si>
    <t>removed</t>
  </si>
  <si>
    <r>
      <t xml:space="preserve">Expense includes payroll preparation fee, approximately 8.45% tax and Oregon State unemployment. *YTD is slightly under budget. KTS $651/month. - </t>
    </r>
    <r>
      <rPr>
        <sz val="8"/>
        <color rgb="FFFF0000"/>
        <rFont val="Times New Roman"/>
        <family val="1"/>
      </rPr>
      <t>Let's reduce to actual anualized amount</t>
    </r>
  </si>
  <si>
    <r>
      <t>Line item includes yearly CNA Assessmnts and consuting from KPFF. Increasing to $10k based on 2018 actuals of $9,200 for CNA and additional assessments added to April and Aug. -r</t>
    </r>
    <r>
      <rPr>
        <sz val="8"/>
        <color rgb="FFFF0000"/>
        <rFont val="Times New Roman"/>
        <family val="1"/>
      </rPr>
      <t>educed down based on actual annualized</t>
    </r>
  </si>
  <si>
    <r>
      <t>Line item includes demand letters, Postage, copying, scans, drug screenings. YTD slightly over budget. Increasing from $150 to $155/month or  $1860/year -</t>
    </r>
    <r>
      <rPr>
        <sz val="8"/>
        <color rgb="FFFF0000"/>
        <rFont val="Times New Roman"/>
        <family val="1"/>
      </rPr>
      <t>reducing to $1500 annually</t>
    </r>
  </si>
  <si>
    <t xml:space="preserve"> 2024 Year End Balance</t>
  </si>
  <si>
    <t>2024 Proposed Budget Notes</t>
  </si>
  <si>
    <t>2024 Budget Vs 2023 Budget</t>
  </si>
  <si>
    <t>2024 Proposed Budget</t>
  </si>
  <si>
    <t>2023 Budget</t>
  </si>
  <si>
    <t>2023 Actuals Jan. - Oct.</t>
  </si>
  <si>
    <t>2023 Annualized Actuals</t>
  </si>
  <si>
    <t>6035-30-00</t>
  </si>
  <si>
    <t>Advertising</t>
  </si>
  <si>
    <t>6128-00-00</t>
  </si>
  <si>
    <t>Training</t>
  </si>
  <si>
    <t>6430-05-00</t>
  </si>
  <si>
    <t>Maint Contracts- Alarm</t>
  </si>
  <si>
    <t>2023 Dues</t>
  </si>
  <si>
    <t>2023 Dues amount per unit</t>
  </si>
  <si>
    <t>2023 Affordable Dues amount per unit (60%)</t>
  </si>
  <si>
    <t>2023 apartment Dues amount per unit (50%)</t>
  </si>
  <si>
    <t>Projecting 5%</t>
  </si>
  <si>
    <t>Kept the same</t>
  </si>
  <si>
    <t>Light repairs needed throughout the common areas. Reduced to $50/month</t>
  </si>
  <si>
    <t>YTD under budget as monthy rodent expense wasn't added. Adding $71/month for monthly rodents and $500/month from March . through Sept. for mole control.</t>
  </si>
  <si>
    <t>3% increase from 2023 schedule- HOA pays 74% of contract</t>
  </si>
  <si>
    <t>2024 Dues with 5% increase</t>
  </si>
  <si>
    <t>Projected Reserve Cash Balance at 2023 Year End</t>
  </si>
  <si>
    <t xml:space="preserve">Exterior/Common Area Improvements -Pocket Park </t>
  </si>
  <si>
    <t>Replacement of play equipment in 1 pocket park</t>
  </si>
  <si>
    <t>Necessary Pavement, Walkway, and Alley repairs</t>
  </si>
  <si>
    <t>repairs to irrigation system/clocks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</si>
</sst>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#\-##\-##"/>
    <numFmt numFmtId="166" formatCode="#,##0.0"/>
    <numFmt numFmtId="167" formatCode="0.0%"/>
    <numFmt numFmtId="168" formatCode="&quot;$&quot;#,##0.0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Verdana"/>
      <family val="2"/>
    </font>
    <font>
      <u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b/>
      <sz val="8"/>
      <color indexed="10"/>
      <name val="Times New Roman"/>
      <family val="1"/>
    </font>
    <font>
      <sz val="10"/>
      <name val="MS Sans Serif"/>
      <family val="2"/>
    </font>
    <font>
      <sz val="9"/>
      <name val="CG Times"/>
      <family val="1"/>
    </font>
    <font>
      <sz val="10"/>
      <color theme="1"/>
      <name val="Verdana"/>
      <family val="2"/>
    </font>
    <font>
      <sz val="8"/>
      <color indexed="10"/>
      <name val="Times New Roman"/>
      <family val="1"/>
    </font>
    <font>
      <sz val="9"/>
      <name val="Arial"/>
      <family val="2"/>
    </font>
    <font>
      <b/>
      <sz val="8"/>
      <name val="Times New Roman"/>
      <family val="1"/>
    </font>
    <font>
      <b/>
      <sz val="8"/>
      <color rgb="FFFF0000"/>
      <name val="Times New Roman"/>
      <family val="1"/>
    </font>
    <font>
      <b/>
      <sz val="10"/>
      <name val="Times New Roman"/>
      <family val="1"/>
    </font>
    <font>
      <b/>
      <sz val="14"/>
      <name val="CG Times"/>
      <family val="1"/>
    </font>
    <font>
      <sz val="9"/>
      <name val="CG Times"/>
      <family val="1"/>
    </font>
    <font>
      <sz val="10"/>
      <name val="CG Times"/>
      <family val="1"/>
    </font>
    <font>
      <b/>
      <sz val="12"/>
      <name val="CG Times"/>
      <family val="1"/>
    </font>
    <font>
      <b/>
      <sz val="10"/>
      <name val="CG Times"/>
      <family val="1"/>
    </font>
    <font>
      <b/>
      <u/>
      <sz val="10"/>
      <name val="CG Times"/>
      <family val="1"/>
    </font>
    <font>
      <b/>
      <sz val="10"/>
      <name val="CG Times"/>
      <family val="1"/>
    </font>
    <font>
      <sz val="10"/>
      <name val="CG Times"/>
      <family val="1"/>
    </font>
    <font>
      <b/>
      <u/>
      <sz val="9"/>
      <name val="CG Times"/>
      <family val="1"/>
    </font>
    <font>
      <sz val="10"/>
      <name val="Arial"/>
      <family val="2"/>
    </font>
    <font>
      <b/>
      <sz val="9"/>
      <color indexed="81"/>
      <name val="Tahoma"/>
      <family val="2"/>
    </font>
    <font>
      <b/>
      <u/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7"/>
      <name val="Times New Roman"/>
      <family val="1"/>
    </font>
    <font>
      <sz val="11"/>
      <color rgb="FF9C6500"/>
      <name val="Calibri"/>
      <family val="2"/>
      <scheme val="minor"/>
    </font>
    <font>
      <sz val="8"/>
      <color rgb="FF505050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u/>
      <sz val="10"/>
      <color theme="10"/>
      <name val="Arial"/>
      <family val="2"/>
    </font>
    <font>
      <sz val="8"/>
      <color rgb="FFFF0000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rgb="FFCCCCCC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0" fontId="29" fillId="0" borderId="0"/>
    <xf numFmtId="0" fontId="1" fillId="0" borderId="0"/>
    <xf numFmtId="0" fontId="34" fillId="17" borderId="0" applyNumberFormat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</cellStyleXfs>
  <cellXfs count="286">
    <xf numFmtId="0" fontId="0" fillId="0" borderId="0" xfId="0"/>
    <xf numFmtId="164" fontId="3" fillId="0" borderId="0" xfId="1" applyNumberFormat="1" applyFont="1" applyAlignment="1" applyProtection="1">
      <alignment horizontal="left"/>
    </xf>
    <xf numFmtId="0" fontId="4" fillId="0" borderId="0" xfId="0" applyFont="1" applyProtection="1">
      <protection locked="0"/>
    </xf>
    <xf numFmtId="0" fontId="3" fillId="0" borderId="0" xfId="3" applyFont="1" applyAlignment="1" applyProtection="1">
      <alignment horizontal="left"/>
    </xf>
    <xf numFmtId="0" fontId="5" fillId="0" borderId="0" xfId="0" applyFont="1" applyAlignment="1">
      <alignment horizontal="left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9" fontId="6" fillId="3" borderId="0" xfId="2" applyFont="1" applyFill="1" applyAlignment="1">
      <alignment horizontal="center" vertical="center"/>
    </xf>
    <xf numFmtId="14" fontId="4" fillId="0" borderId="0" xfId="0" applyNumberFormat="1" applyFont="1"/>
    <xf numFmtId="0" fontId="6" fillId="3" borderId="0" xfId="0" applyFont="1" applyFill="1" applyAlignment="1">
      <alignment horizontal="center" vertical="center" wrapText="1"/>
    </xf>
    <xf numFmtId="9" fontId="6" fillId="3" borderId="0" xfId="2" applyFont="1" applyFill="1" applyAlignment="1">
      <alignment horizontal="center" vertical="center" wrapText="1"/>
    </xf>
    <xf numFmtId="0" fontId="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right" wrapText="1"/>
      <protection locked="0"/>
    </xf>
    <xf numFmtId="0" fontId="8" fillId="0" borderId="0" xfId="0" applyFont="1" applyProtection="1">
      <protection locked="0"/>
    </xf>
    <xf numFmtId="0" fontId="9" fillId="0" borderId="0" xfId="0" applyFont="1" applyAlignment="1" applyProtection="1">
      <alignment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9" fontId="6" fillId="3" borderId="1" xfId="2" applyFont="1" applyFill="1" applyBorder="1" applyAlignment="1">
      <alignment horizontal="center" vertical="center"/>
    </xf>
    <xf numFmtId="165" fontId="10" fillId="0" borderId="0" xfId="0" applyNumberFormat="1" applyFont="1"/>
    <xf numFmtId="0" fontId="11" fillId="0" borderId="2" xfId="0" applyFont="1" applyBorder="1"/>
    <xf numFmtId="37" fontId="11" fillId="0" borderId="0" xfId="0" applyNumberFormat="1" applyFont="1" applyProtection="1">
      <protection locked="0"/>
    </xf>
    <xf numFmtId="37" fontId="10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right"/>
      <protection locked="0"/>
    </xf>
    <xf numFmtId="0" fontId="4" fillId="4" borderId="0" xfId="0" applyFont="1" applyFill="1" applyProtection="1">
      <protection locked="0"/>
    </xf>
    <xf numFmtId="0" fontId="4" fillId="5" borderId="0" xfId="0" applyFont="1" applyFill="1" applyProtection="1">
      <protection locked="0"/>
    </xf>
    <xf numFmtId="9" fontId="4" fillId="5" borderId="0" xfId="2" applyFont="1" applyFill="1" applyProtection="1">
      <protection locked="0"/>
    </xf>
    <xf numFmtId="165" fontId="10" fillId="0" borderId="0" xfId="0" applyNumberFormat="1" applyFont="1" applyAlignment="1">
      <alignment horizontal="center"/>
    </xf>
    <xf numFmtId="0" fontId="10" fillId="0" borderId="2" xfId="0" applyFont="1" applyBorder="1"/>
    <xf numFmtId="37" fontId="10" fillId="6" borderId="3" xfId="0" applyNumberFormat="1" applyFont="1" applyFill="1" applyBorder="1"/>
    <xf numFmtId="37" fontId="10" fillId="7" borderId="3" xfId="0" applyNumberFormat="1" applyFont="1" applyFill="1" applyBorder="1" applyProtection="1">
      <protection locked="0"/>
    </xf>
    <xf numFmtId="3" fontId="13" fillId="6" borderId="3" xfId="4" applyNumberFormat="1" applyFont="1" applyFill="1" applyBorder="1" applyAlignment="1" applyProtection="1">
      <alignment horizontal="right"/>
      <protection locked="0"/>
    </xf>
    <xf numFmtId="166" fontId="13" fillId="0" borderId="3" xfId="4" applyNumberFormat="1" applyFont="1" applyBorder="1" applyAlignment="1" applyProtection="1">
      <alignment horizontal="right"/>
      <protection locked="0"/>
    </xf>
    <xf numFmtId="0" fontId="4" fillId="4" borderId="3" xfId="0" applyFont="1" applyFill="1" applyBorder="1" applyProtection="1">
      <protection locked="0"/>
    </xf>
    <xf numFmtId="0" fontId="4" fillId="5" borderId="3" xfId="0" applyFont="1" applyFill="1" applyBorder="1" applyProtection="1">
      <protection locked="0"/>
    </xf>
    <xf numFmtId="9" fontId="4" fillId="5" borderId="3" xfId="2" applyFont="1" applyFill="1" applyBorder="1" applyProtection="1">
      <protection locked="0"/>
    </xf>
    <xf numFmtId="4" fontId="14" fillId="0" borderId="0" xfId="0" applyNumberFormat="1" applyFont="1" applyAlignment="1">
      <alignment horizontal="right"/>
    </xf>
    <xf numFmtId="4" fontId="14" fillId="4" borderId="3" xfId="0" applyNumberFormat="1" applyFont="1" applyFill="1" applyBorder="1" applyAlignment="1">
      <alignment horizontal="right"/>
    </xf>
    <xf numFmtId="167" fontId="14" fillId="4" borderId="3" xfId="0" applyNumberFormat="1" applyFont="1" applyFill="1" applyBorder="1" applyAlignment="1">
      <alignment horizontal="right"/>
    </xf>
    <xf numFmtId="4" fontId="14" fillId="5" borderId="3" xfId="0" applyNumberFormat="1" applyFont="1" applyFill="1" applyBorder="1" applyAlignment="1">
      <alignment horizontal="right"/>
    </xf>
    <xf numFmtId="9" fontId="14" fillId="5" borderId="3" xfId="2" applyFont="1" applyFill="1" applyBorder="1" applyAlignment="1">
      <alignment horizontal="right"/>
    </xf>
    <xf numFmtId="165" fontId="15" fillId="0" borderId="0" xfId="0" applyNumberFormat="1" applyFont="1" applyAlignment="1">
      <alignment horizontal="center"/>
    </xf>
    <xf numFmtId="166" fontId="13" fillId="8" borderId="3" xfId="4" applyNumberFormat="1" applyFont="1" applyFill="1" applyBorder="1" applyAlignment="1" applyProtection="1">
      <alignment horizontal="right"/>
      <protection locked="0"/>
    </xf>
    <xf numFmtId="4" fontId="4" fillId="0" borderId="0" xfId="0" applyNumberFormat="1" applyFont="1" applyProtection="1">
      <protection locked="0"/>
    </xf>
    <xf numFmtId="37" fontId="10" fillId="0" borderId="0" xfId="0" applyNumberFormat="1" applyFont="1"/>
    <xf numFmtId="3" fontId="13" fillId="0" borderId="4" xfId="4" applyNumberFormat="1" applyFont="1" applyBorder="1" applyAlignment="1">
      <alignment horizontal="right"/>
    </xf>
    <xf numFmtId="166" fontId="13" fillId="0" borderId="0" xfId="4" applyNumberFormat="1" applyFont="1" applyAlignment="1" applyProtection="1">
      <alignment horizontal="right"/>
      <protection locked="0"/>
    </xf>
    <xf numFmtId="4" fontId="14" fillId="4" borderId="0" xfId="0" applyNumberFormat="1" applyFont="1" applyFill="1" applyAlignment="1">
      <alignment horizontal="right"/>
    </xf>
    <xf numFmtId="167" fontId="14" fillId="4" borderId="0" xfId="0" applyNumberFormat="1" applyFont="1" applyFill="1" applyAlignment="1">
      <alignment horizontal="right"/>
    </xf>
    <xf numFmtId="4" fontId="14" fillId="5" borderId="0" xfId="0" applyNumberFormat="1" applyFont="1" applyFill="1" applyAlignment="1">
      <alignment horizontal="right"/>
    </xf>
    <xf numFmtId="9" fontId="14" fillId="5" borderId="0" xfId="2" applyFont="1" applyFill="1" applyAlignment="1">
      <alignment horizontal="right"/>
    </xf>
    <xf numFmtId="37" fontId="11" fillId="0" borderId="0" xfId="0" applyNumberFormat="1" applyFont="1"/>
    <xf numFmtId="0" fontId="16" fillId="0" borderId="0" xfId="0" applyFont="1" applyAlignment="1">
      <alignment horizontal="right"/>
    </xf>
    <xf numFmtId="0" fontId="13" fillId="6" borderId="3" xfId="4" applyFont="1" applyFill="1" applyBorder="1" applyAlignment="1">
      <alignment horizontal="right"/>
    </xf>
    <xf numFmtId="37" fontId="17" fillId="6" borderId="3" xfId="0" applyNumberFormat="1" applyFont="1" applyFill="1" applyBorder="1"/>
    <xf numFmtId="0" fontId="16" fillId="0" borderId="0" xfId="0" applyFont="1"/>
    <xf numFmtId="0" fontId="14" fillId="0" borderId="0" xfId="0" applyFont="1" applyAlignment="1">
      <alignment horizontal="right"/>
    </xf>
    <xf numFmtId="3" fontId="13" fillId="0" borderId="3" xfId="4" applyNumberFormat="1" applyFont="1" applyBorder="1" applyAlignment="1" applyProtection="1">
      <alignment horizontal="right"/>
      <protection locked="0"/>
    </xf>
    <xf numFmtId="3" fontId="13" fillId="0" borderId="0" xfId="4" applyNumberFormat="1" applyFont="1" applyAlignment="1" applyProtection="1">
      <alignment horizontal="right"/>
      <protection locked="0"/>
    </xf>
    <xf numFmtId="4" fontId="14" fillId="0" borderId="5" xfId="0" applyNumberFormat="1" applyFont="1" applyBorder="1" applyAlignment="1">
      <alignment horizontal="right"/>
    </xf>
    <xf numFmtId="3" fontId="13" fillId="0" borderId="6" xfId="4" applyNumberFormat="1" applyFont="1" applyBorder="1" applyAlignment="1">
      <alignment horizontal="right"/>
    </xf>
    <xf numFmtId="3" fontId="13" fillId="0" borderId="7" xfId="4" applyNumberFormat="1" applyFont="1" applyBorder="1" applyAlignment="1">
      <alignment horizontal="right"/>
    </xf>
    <xf numFmtId="166" fontId="13" fillId="0" borderId="7" xfId="4" applyNumberFormat="1" applyFont="1" applyBorder="1" applyProtection="1">
      <protection locked="0"/>
    </xf>
    <xf numFmtId="166" fontId="13" fillId="0" borderId="0" xfId="4" applyNumberFormat="1" applyFont="1" applyProtection="1">
      <protection locked="0"/>
    </xf>
    <xf numFmtId="4" fontId="6" fillId="0" borderId="5" xfId="0" applyNumberFormat="1" applyFont="1" applyBorder="1" applyAlignment="1">
      <alignment horizontal="right"/>
    </xf>
    <xf numFmtId="0" fontId="10" fillId="9" borderId="2" xfId="0" applyFont="1" applyFill="1" applyBorder="1"/>
    <xf numFmtId="166" fontId="13" fillId="0" borderId="8" xfId="4" applyNumberFormat="1" applyFont="1" applyBorder="1" applyAlignment="1" applyProtection="1">
      <alignment horizontal="right"/>
      <protection locked="0"/>
    </xf>
    <xf numFmtId="4" fontId="14" fillId="10" borderId="0" xfId="0" applyNumberFormat="1" applyFont="1" applyFill="1" applyAlignment="1">
      <alignment horizontal="right"/>
    </xf>
    <xf numFmtId="0" fontId="16" fillId="6" borderId="3" xfId="0" applyFont="1" applyFill="1" applyBorder="1" applyAlignment="1">
      <alignment horizontal="right"/>
    </xf>
    <xf numFmtId="3" fontId="13" fillId="0" borderId="9" xfId="4" applyNumberFormat="1" applyFont="1" applyBorder="1" applyAlignment="1" applyProtection="1">
      <alignment horizontal="right"/>
      <protection locked="0"/>
    </xf>
    <xf numFmtId="0" fontId="10" fillId="11" borderId="2" xfId="0" applyFont="1" applyFill="1" applyBorder="1"/>
    <xf numFmtId="0" fontId="4" fillId="0" borderId="3" xfId="0" applyFont="1" applyBorder="1" applyProtection="1">
      <protection locked="0"/>
    </xf>
    <xf numFmtId="0" fontId="8" fillId="6" borderId="3" xfId="0" applyFont="1" applyFill="1" applyBorder="1" applyAlignment="1" applyProtection="1">
      <alignment horizontal="right"/>
      <protection locked="0"/>
    </xf>
    <xf numFmtId="1" fontId="4" fillId="0" borderId="0" xfId="0" applyNumberFormat="1" applyFont="1" applyProtection="1">
      <protection locked="0"/>
    </xf>
    <xf numFmtId="0" fontId="10" fillId="0" borderId="3" xfId="0" applyFont="1" applyBorder="1"/>
    <xf numFmtId="37" fontId="8" fillId="6" borderId="3" xfId="0" applyNumberFormat="1" applyFont="1" applyFill="1" applyBorder="1"/>
    <xf numFmtId="0" fontId="4" fillId="0" borderId="0" xfId="0" applyFont="1"/>
    <xf numFmtId="9" fontId="4" fillId="0" borderId="0" xfId="2" applyFont="1" applyProtection="1">
      <protection locked="0"/>
    </xf>
    <xf numFmtId="37" fontId="10" fillId="7" borderId="0" xfId="0" applyNumberFormat="1" applyFont="1" applyFill="1" applyProtection="1">
      <protection locked="0"/>
    </xf>
    <xf numFmtId="9" fontId="4" fillId="0" borderId="0" xfId="2" applyFont="1" applyFill="1" applyBorder="1" applyProtection="1">
      <protection locked="0"/>
    </xf>
    <xf numFmtId="0" fontId="10" fillId="0" borderId="0" xfId="0" applyFont="1"/>
    <xf numFmtId="0" fontId="17" fillId="0" borderId="0" xfId="3" applyFont="1" applyFill="1" applyBorder="1" applyAlignment="1" applyProtection="1">
      <alignment horizontal="left"/>
    </xf>
    <xf numFmtId="0" fontId="18" fillId="0" borderId="0" xfId="0" applyFont="1"/>
    <xf numFmtId="0" fontId="18" fillId="0" borderId="0" xfId="3" applyFont="1" applyFill="1" applyBorder="1" applyAlignment="1" applyProtection="1">
      <alignment horizontal="left"/>
    </xf>
    <xf numFmtId="7" fontId="10" fillId="0" borderId="0" xfId="0" applyNumberFormat="1" applyFont="1"/>
    <xf numFmtId="165" fontId="10" fillId="0" borderId="0" xfId="0" applyNumberFormat="1" applyFont="1" applyProtection="1">
      <protection locked="0"/>
    </xf>
    <xf numFmtId="0" fontId="10" fillId="0" borderId="0" xfId="0" applyFont="1" applyProtection="1">
      <protection locked="0"/>
    </xf>
    <xf numFmtId="41" fontId="10" fillId="0" borderId="0" xfId="0" applyNumberFormat="1" applyFont="1" applyProtection="1">
      <protection locked="0"/>
    </xf>
    <xf numFmtId="41" fontId="4" fillId="0" borderId="0" xfId="0" applyNumberFormat="1" applyFont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165" fontId="20" fillId="0" borderId="0" xfId="4" applyNumberFormat="1" applyFont="1" applyAlignment="1">
      <alignment horizontal="left" vertical="top"/>
    </xf>
    <xf numFmtId="0" fontId="21" fillId="0" borderId="0" xfId="4" applyFont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wrapText="1"/>
    </xf>
    <xf numFmtId="165" fontId="22" fillId="0" borderId="0" xfId="4" applyNumberFormat="1" applyFont="1" applyAlignment="1">
      <alignment horizontal="left" vertical="top"/>
    </xf>
    <xf numFmtId="17" fontId="22" fillId="0" borderId="0" xfId="4" applyNumberFormat="1" applyFont="1" applyAlignment="1">
      <alignment vertical="top" wrapText="1"/>
    </xf>
    <xf numFmtId="165" fontId="22" fillId="0" borderId="3" xfId="4" applyNumberFormat="1" applyFont="1" applyBorder="1" applyAlignment="1">
      <alignment horizontal="left" vertical="top" wrapText="1"/>
    </xf>
    <xf numFmtId="2" fontId="22" fillId="0" borderId="3" xfId="4" applyNumberFormat="1" applyFont="1" applyBorder="1" applyAlignment="1">
      <alignment vertical="top" wrapText="1"/>
    </xf>
    <xf numFmtId="4" fontId="22" fillId="12" borderId="3" xfId="4" applyNumberFormat="1" applyFont="1" applyFill="1" applyBorder="1" applyAlignment="1" applyProtection="1">
      <alignment vertical="top" wrapText="1"/>
      <protection locked="0"/>
    </xf>
    <xf numFmtId="4" fontId="26" fillId="12" borderId="3" xfId="4" applyNumberFormat="1" applyFont="1" applyFill="1" applyBorder="1" applyAlignment="1" applyProtection="1">
      <alignment vertical="top" wrapText="1"/>
      <protection locked="0"/>
    </xf>
    <xf numFmtId="8" fontId="22" fillId="0" borderId="0" xfId="0" applyNumberFormat="1" applyFont="1"/>
    <xf numFmtId="37" fontId="22" fillId="0" borderId="3" xfId="0" applyNumberFormat="1" applyFont="1" applyBorder="1" applyAlignment="1">
      <alignment vertical="top" wrapText="1"/>
    </xf>
    <xf numFmtId="0" fontId="22" fillId="0" borderId="3" xfId="4" applyFont="1" applyBorder="1" applyAlignment="1">
      <alignment vertical="top" wrapText="1"/>
    </xf>
    <xf numFmtId="0" fontId="26" fillId="12" borderId="3" xfId="4" applyFont="1" applyFill="1" applyBorder="1" applyAlignment="1">
      <alignment vertical="top" wrapText="1"/>
    </xf>
    <xf numFmtId="2" fontId="25" fillId="0" borderId="3" xfId="4" applyNumberFormat="1" applyFont="1" applyBorder="1" applyAlignment="1">
      <alignment horizontal="center" vertical="top" wrapText="1"/>
    </xf>
    <xf numFmtId="2" fontId="27" fillId="6" borderId="3" xfId="4" applyNumberFormat="1" applyFont="1" applyFill="1" applyBorder="1" applyAlignment="1" applyProtection="1">
      <alignment horizontal="left" vertical="top" wrapText="1"/>
      <protection locked="0"/>
    </xf>
    <xf numFmtId="0" fontId="22" fillId="0" borderId="3" xfId="0" applyFont="1" applyBorder="1" applyAlignment="1">
      <alignment vertical="top" wrapText="1"/>
    </xf>
    <xf numFmtId="2" fontId="27" fillId="12" borderId="3" xfId="4" applyNumberFormat="1" applyFont="1" applyFill="1" applyBorder="1" applyAlignment="1" applyProtection="1">
      <alignment horizontal="left" vertical="top" wrapText="1"/>
      <protection locked="0"/>
    </xf>
    <xf numFmtId="0" fontId="24" fillId="0" borderId="0" xfId="4" applyFont="1" applyAlignment="1">
      <alignment vertical="top" wrapText="1"/>
    </xf>
    <xf numFmtId="0" fontId="22" fillId="0" borderId="0" xfId="0" applyFont="1" applyAlignment="1">
      <alignment vertical="top"/>
    </xf>
    <xf numFmtId="0" fontId="22" fillId="0" borderId="0" xfId="0" applyFont="1" applyAlignment="1">
      <alignment vertical="top" wrapText="1"/>
    </xf>
    <xf numFmtId="165" fontId="24" fillId="0" borderId="0" xfId="4" applyNumberFormat="1" applyFont="1" applyAlignment="1">
      <alignment horizontal="left" vertical="top"/>
    </xf>
    <xf numFmtId="0" fontId="22" fillId="0" borderId="0" xfId="4" applyFont="1" applyAlignment="1">
      <alignment vertical="top" wrapText="1"/>
    </xf>
    <xf numFmtId="165" fontId="22" fillId="0" borderId="0" xfId="4" applyNumberFormat="1" applyFont="1" applyAlignment="1">
      <alignment horizontal="left" vertical="top" wrapText="1"/>
    </xf>
    <xf numFmtId="0" fontId="22" fillId="12" borderId="0" xfId="4" applyFont="1" applyFill="1" applyAlignment="1" applyProtection="1">
      <alignment vertical="top" wrapText="1"/>
      <protection locked="0"/>
    </xf>
    <xf numFmtId="0" fontId="22" fillId="6" borderId="0" xfId="4" applyFont="1" applyFill="1" applyAlignment="1" applyProtection="1">
      <alignment vertical="top" wrapText="1"/>
      <protection locked="0"/>
    </xf>
    <xf numFmtId="0" fontId="4" fillId="6" borderId="0" xfId="0" applyFont="1" applyFill="1" applyAlignment="1" applyProtection="1">
      <alignment wrapText="1"/>
      <protection locked="0"/>
    </xf>
    <xf numFmtId="0" fontId="4" fillId="12" borderId="0" xfId="0" applyFont="1" applyFill="1" applyAlignment="1" applyProtection="1">
      <alignment wrapText="1"/>
      <protection locked="0"/>
    </xf>
    <xf numFmtId="2" fontId="25" fillId="0" borderId="0" xfId="4" applyNumberFormat="1" applyFont="1" applyAlignment="1">
      <alignment horizontal="center" vertical="top" wrapText="1"/>
    </xf>
    <xf numFmtId="0" fontId="27" fillId="6" borderId="0" xfId="4" applyFont="1" applyFill="1" applyAlignment="1" applyProtection="1">
      <alignment vertical="top" wrapText="1"/>
      <protection locked="0"/>
    </xf>
    <xf numFmtId="2" fontId="27" fillId="6" borderId="0" xfId="4" applyNumberFormat="1" applyFont="1" applyFill="1" applyAlignment="1" applyProtection="1">
      <alignment horizontal="left" vertical="top" wrapText="1"/>
      <protection locked="0"/>
    </xf>
    <xf numFmtId="0" fontId="22" fillId="0" borderId="0" xfId="4" quotePrefix="1" applyFont="1" applyAlignment="1">
      <alignment horizontal="left" vertical="top" wrapText="1"/>
    </xf>
    <xf numFmtId="165" fontId="22" fillId="10" borderId="0" xfId="4" applyNumberFormat="1" applyFont="1" applyFill="1" applyAlignment="1">
      <alignment horizontal="left" vertical="top" wrapText="1"/>
    </xf>
    <xf numFmtId="0" fontId="22" fillId="13" borderId="0" xfId="4" applyFont="1" applyFill="1" applyAlignment="1" applyProtection="1">
      <alignment vertical="top" wrapText="1"/>
      <protection locked="0"/>
    </xf>
    <xf numFmtId="2" fontId="28" fillId="0" borderId="0" xfId="4" applyNumberFormat="1" applyFont="1" applyAlignment="1">
      <alignment horizontal="center" vertical="top" wrapText="1"/>
    </xf>
    <xf numFmtId="2" fontId="27" fillId="12" borderId="0" xfId="4" applyNumberFormat="1" applyFont="1" applyFill="1" applyAlignment="1" applyProtection="1">
      <alignment horizontal="left" vertical="top" wrapText="1"/>
      <protection locked="0"/>
    </xf>
    <xf numFmtId="165" fontId="22" fillId="0" borderId="0" xfId="0" applyNumberFormat="1" applyFont="1" applyAlignment="1">
      <alignment horizontal="left" vertical="top"/>
    </xf>
    <xf numFmtId="0" fontId="27" fillId="12" borderId="0" xfId="0" applyFont="1" applyFill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 applyProtection="1">
      <alignment horizontal="center" wrapText="1"/>
      <protection locked="0"/>
    </xf>
    <xf numFmtId="14" fontId="3" fillId="0" borderId="0" xfId="0" applyNumberFormat="1" applyFont="1"/>
    <xf numFmtId="0" fontId="31" fillId="0" borderId="0" xfId="0" applyFont="1" applyAlignment="1" applyProtection="1">
      <alignment horizontal="center" wrapText="1"/>
      <protection locked="0"/>
    </xf>
    <xf numFmtId="37" fontId="10" fillId="14" borderId="3" xfId="0" applyNumberFormat="1" applyFont="1" applyFill="1" applyBorder="1" applyProtection="1">
      <protection locked="0"/>
    </xf>
    <xf numFmtId="37" fontId="10" fillId="15" borderId="3" xfId="0" applyNumberFormat="1" applyFont="1" applyFill="1" applyBorder="1" applyProtection="1">
      <protection locked="0"/>
    </xf>
    <xf numFmtId="37" fontId="10" fillId="0" borderId="3" xfId="0" applyNumberFormat="1" applyFont="1" applyBorder="1"/>
    <xf numFmtId="37" fontId="10" fillId="16" borderId="3" xfId="0" applyNumberFormat="1" applyFont="1" applyFill="1" applyBorder="1"/>
    <xf numFmtId="37" fontId="17" fillId="16" borderId="3" xfId="0" applyNumberFormat="1" applyFont="1" applyFill="1" applyBorder="1"/>
    <xf numFmtId="37" fontId="10" fillId="16" borderId="3" xfId="0" applyNumberFormat="1" applyFont="1" applyFill="1" applyBorder="1" applyProtection="1">
      <protection locked="0"/>
    </xf>
    <xf numFmtId="0" fontId="4" fillId="0" borderId="0" xfId="0" applyFont="1" applyAlignment="1">
      <alignment horizontal="right"/>
    </xf>
    <xf numFmtId="37" fontId="4" fillId="0" borderId="0" xfId="0" applyNumberFormat="1" applyFont="1" applyProtection="1">
      <protection locked="0"/>
    </xf>
    <xf numFmtId="165" fontId="18" fillId="0" borderId="0" xfId="0" applyNumberFormat="1" applyFont="1" applyAlignment="1">
      <alignment horizontal="center"/>
    </xf>
    <xf numFmtId="0" fontId="18" fillId="0" borderId="2" xfId="0" applyFont="1" applyBorder="1"/>
    <xf numFmtId="2" fontId="0" fillId="0" borderId="0" xfId="0" applyNumberFormat="1"/>
    <xf numFmtId="0" fontId="32" fillId="0" borderId="0" xfId="0" applyFont="1"/>
    <xf numFmtId="0" fontId="0" fillId="0" borderId="9" xfId="0" applyBorder="1"/>
    <xf numFmtId="0" fontId="0" fillId="0" borderId="0" xfId="0" applyAlignment="1">
      <alignment horizontal="left"/>
    </xf>
    <xf numFmtId="0" fontId="0" fillId="0" borderId="12" xfId="0" applyBorder="1"/>
    <xf numFmtId="0" fontId="0" fillId="0" borderId="18" xfId="0" applyBorder="1"/>
    <xf numFmtId="0" fontId="0" fillId="0" borderId="14" xfId="0" applyBorder="1"/>
    <xf numFmtId="0" fontId="0" fillId="0" borderId="19" xfId="0" applyBorder="1" applyAlignment="1">
      <alignment wrapText="1"/>
    </xf>
    <xf numFmtId="168" fontId="0" fillId="0" borderId="20" xfId="0" applyNumberFormat="1" applyBorder="1"/>
    <xf numFmtId="0" fontId="0" fillId="0" borderId="19" xfId="0" applyBorder="1"/>
    <xf numFmtId="0" fontId="32" fillId="0" borderId="14" xfId="0" applyFont="1" applyBorder="1" applyAlignment="1">
      <alignment wrapText="1"/>
    </xf>
    <xf numFmtId="0" fontId="32" fillId="0" borderId="14" xfId="0" applyFont="1" applyBorder="1"/>
    <xf numFmtId="168" fontId="32" fillId="0" borderId="15" xfId="0" applyNumberFormat="1" applyFont="1" applyBorder="1"/>
    <xf numFmtId="0" fontId="32" fillId="0" borderId="16" xfId="0" applyFont="1" applyBorder="1"/>
    <xf numFmtId="0" fontId="32" fillId="0" borderId="21" xfId="0" applyFont="1" applyBorder="1"/>
    <xf numFmtId="168" fontId="32" fillId="0" borderId="17" xfId="0" applyNumberFormat="1" applyFont="1" applyBorder="1"/>
    <xf numFmtId="0" fontId="32" fillId="0" borderId="19" xfId="0" applyFont="1" applyBorder="1"/>
    <xf numFmtId="0" fontId="32" fillId="0" borderId="9" xfId="0" applyFont="1" applyBorder="1"/>
    <xf numFmtId="168" fontId="32" fillId="0" borderId="20" xfId="0" applyNumberFormat="1" applyFont="1" applyBorder="1"/>
    <xf numFmtId="0" fontId="32" fillId="0" borderId="12" xfId="0" applyFont="1" applyBorder="1"/>
    <xf numFmtId="0" fontId="0" fillId="0" borderId="18" xfId="0" applyBorder="1" applyAlignment="1">
      <alignment wrapText="1"/>
    </xf>
    <xf numFmtId="0" fontId="0" fillId="0" borderId="13" xfId="0" applyBorder="1" applyAlignment="1">
      <alignment wrapText="1"/>
    </xf>
    <xf numFmtId="2" fontId="0" fillId="0" borderId="15" xfId="0" applyNumberFormat="1" applyBorder="1"/>
    <xf numFmtId="2" fontId="0" fillId="0" borderId="21" xfId="0" applyNumberFormat="1" applyBorder="1"/>
    <xf numFmtId="2" fontId="0" fillId="0" borderId="17" xfId="0" applyNumberFormat="1" applyBorder="1"/>
    <xf numFmtId="2" fontId="0" fillId="0" borderId="4" xfId="0" applyNumberFormat="1" applyBorder="1"/>
    <xf numFmtId="0" fontId="0" fillId="0" borderId="18" xfId="0" applyBorder="1" applyAlignment="1">
      <alignment horizontal="left"/>
    </xf>
    <xf numFmtId="168" fontId="0" fillId="0" borderId="0" xfId="0" applyNumberFormat="1"/>
    <xf numFmtId="4" fontId="32" fillId="0" borderId="0" xfId="0" applyNumberFormat="1" applyFont="1"/>
    <xf numFmtId="168" fontId="32" fillId="0" borderId="0" xfId="0" applyNumberFormat="1" applyFont="1"/>
    <xf numFmtId="168" fontId="0" fillId="0" borderId="9" xfId="0" applyNumberFormat="1" applyBorder="1"/>
    <xf numFmtId="168" fontId="32" fillId="0" borderId="9" xfId="0" applyNumberFormat="1" applyFont="1" applyBorder="1"/>
    <xf numFmtId="168" fontId="0" fillId="0" borderId="18" xfId="0" applyNumberFormat="1" applyBorder="1"/>
    <xf numFmtId="168" fontId="0" fillId="0" borderId="13" xfId="0" applyNumberFormat="1" applyBorder="1"/>
    <xf numFmtId="0" fontId="0" fillId="0" borderId="15" xfId="0" applyBorder="1"/>
    <xf numFmtId="168" fontId="32" fillId="0" borderId="21" xfId="0" applyNumberFormat="1" applyFont="1" applyBorder="1"/>
    <xf numFmtId="9" fontId="10" fillId="0" borderId="0" xfId="2" applyFont="1" applyAlignment="1" applyProtection="1"/>
    <xf numFmtId="10" fontId="10" fillId="16" borderId="3" xfId="2" applyNumberFormat="1" applyFont="1" applyFill="1" applyBorder="1" applyAlignment="1" applyProtection="1"/>
    <xf numFmtId="0" fontId="0" fillId="0" borderId="24" xfId="0" applyBorder="1"/>
    <xf numFmtId="4" fontId="0" fillId="0" borderId="0" xfId="0" applyNumberFormat="1"/>
    <xf numFmtId="4" fontId="0" fillId="0" borderId="21" xfId="0" applyNumberFormat="1" applyBorder="1"/>
    <xf numFmtId="0" fontId="0" fillId="0" borderId="25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6" xfId="0" applyBorder="1" applyAlignment="1">
      <alignment wrapText="1"/>
    </xf>
    <xf numFmtId="165" fontId="10" fillId="9" borderId="0" xfId="0" applyNumberFormat="1" applyFont="1" applyFill="1" applyAlignment="1">
      <alignment horizontal="center"/>
    </xf>
    <xf numFmtId="37" fontId="10" fillId="0" borderId="3" xfId="0" applyNumberFormat="1" applyFont="1" applyBorder="1" applyProtection="1">
      <protection locked="0"/>
    </xf>
    <xf numFmtId="10" fontId="10" fillId="0" borderId="3" xfId="2" applyNumberFormat="1" applyFont="1" applyFill="1" applyBorder="1" applyAlignment="1" applyProtection="1"/>
    <xf numFmtId="37" fontId="18" fillId="0" borderId="0" xfId="0" applyNumberFormat="1" applyFont="1" applyProtection="1">
      <protection locked="0"/>
    </xf>
    <xf numFmtId="165" fontId="17" fillId="0" borderId="0" xfId="0" applyNumberFormat="1" applyFont="1" applyAlignment="1">
      <alignment horizontal="center"/>
    </xf>
    <xf numFmtId="0" fontId="17" fillId="0" borderId="2" xfId="0" applyFont="1" applyBorder="1"/>
    <xf numFmtId="44" fontId="4" fillId="0" borderId="0" xfId="5" applyFont="1" applyProtection="1">
      <protection locked="0"/>
    </xf>
    <xf numFmtId="44" fontId="4" fillId="0" borderId="0" xfId="5" applyFont="1" applyFill="1" applyBorder="1" applyProtection="1">
      <protection locked="0"/>
    </xf>
    <xf numFmtId="0" fontId="17" fillId="16" borderId="0" xfId="0" applyFont="1" applyFill="1"/>
    <xf numFmtId="37" fontId="17" fillId="16" borderId="8" xfId="0" applyNumberFormat="1" applyFont="1" applyFill="1" applyBorder="1"/>
    <xf numFmtId="37" fontId="17" fillId="16" borderId="27" xfId="0" applyNumberFormat="1" applyFont="1" applyFill="1" applyBorder="1"/>
    <xf numFmtId="37" fontId="33" fillId="0" borderId="28" xfId="0" applyNumberFormat="1" applyFont="1" applyBorder="1" applyAlignment="1" applyProtection="1">
      <alignment horizontal="center"/>
      <protection locked="0"/>
    </xf>
    <xf numFmtId="0" fontId="17" fillId="16" borderId="0" xfId="3" applyFont="1" applyFill="1" applyBorder="1" applyAlignment="1" applyProtection="1">
      <alignment horizontal="left"/>
    </xf>
    <xf numFmtId="37" fontId="10" fillId="9" borderId="3" xfId="0" applyNumberFormat="1" applyFont="1" applyFill="1" applyBorder="1" applyProtection="1">
      <protection locked="0"/>
    </xf>
    <xf numFmtId="37" fontId="10" fillId="9" borderId="3" xfId="0" applyNumberFormat="1" applyFont="1" applyFill="1" applyBorder="1"/>
    <xf numFmtId="3" fontId="13" fillId="6" borderId="11" xfId="4" applyNumberFormat="1" applyFont="1" applyFill="1" applyBorder="1" applyAlignment="1" applyProtection="1">
      <alignment horizontal="right"/>
      <protection locked="0"/>
    </xf>
    <xf numFmtId="37" fontId="10" fillId="9" borderId="0" xfId="0" applyNumberFormat="1" applyFont="1" applyFill="1" applyProtection="1">
      <protection locked="0"/>
    </xf>
    <xf numFmtId="37" fontId="10" fillId="6" borderId="0" xfId="0" applyNumberFormat="1" applyFont="1" applyFill="1"/>
    <xf numFmtId="3" fontId="13" fillId="6" borderId="0" xfId="4" applyNumberFormat="1" applyFont="1" applyFill="1" applyAlignment="1" applyProtection="1">
      <alignment horizontal="right"/>
      <protection locked="0"/>
    </xf>
    <xf numFmtId="166" fontId="13" fillId="8" borderId="0" xfId="4" applyNumberFormat="1" applyFont="1" applyFill="1" applyAlignment="1" applyProtection="1">
      <alignment horizontal="right"/>
      <protection locked="0"/>
    </xf>
    <xf numFmtId="9" fontId="14" fillId="5" borderId="0" xfId="2" applyFont="1" applyFill="1" applyBorder="1" applyAlignment="1">
      <alignment horizontal="right"/>
    </xf>
    <xf numFmtId="0" fontId="17" fillId="9" borderId="2" xfId="0" applyFont="1" applyFill="1" applyBorder="1"/>
    <xf numFmtId="37" fontId="10" fillId="9" borderId="0" xfId="0" applyNumberFormat="1" applyFont="1" applyFill="1"/>
    <xf numFmtId="37" fontId="10" fillId="6" borderId="8" xfId="0" applyNumberFormat="1" applyFont="1" applyFill="1" applyBorder="1"/>
    <xf numFmtId="4" fontId="0" fillId="0" borderId="14" xfId="0" applyNumberFormat="1" applyBorder="1"/>
    <xf numFmtId="0" fontId="32" fillId="0" borderId="12" xfId="0" applyFont="1" applyBorder="1" applyAlignment="1">
      <alignment horizontal="left"/>
    </xf>
    <xf numFmtId="10" fontId="10" fillId="0" borderId="0" xfId="2" applyNumberFormat="1" applyFont="1" applyFill="1" applyBorder="1" applyAlignment="1" applyProtection="1"/>
    <xf numFmtId="0" fontId="4" fillId="19" borderId="18" xfId="0" applyFont="1" applyFill="1" applyBorder="1" applyProtection="1">
      <protection locked="0"/>
    </xf>
    <xf numFmtId="44" fontId="4" fillId="19" borderId="13" xfId="5" applyFont="1" applyFill="1" applyBorder="1" applyProtection="1">
      <protection locked="0"/>
    </xf>
    <xf numFmtId="0" fontId="4" fillId="19" borderId="14" xfId="0" applyFont="1" applyFill="1" applyBorder="1" applyProtection="1">
      <protection locked="0"/>
    </xf>
    <xf numFmtId="0" fontId="4" fillId="19" borderId="0" xfId="0" applyFont="1" applyFill="1" applyProtection="1">
      <protection locked="0"/>
    </xf>
    <xf numFmtId="44" fontId="4" fillId="19" borderId="15" xfId="5" applyFont="1" applyFill="1" applyBorder="1" applyProtection="1">
      <protection locked="0"/>
    </xf>
    <xf numFmtId="0" fontId="4" fillId="19" borderId="30" xfId="0" applyFont="1" applyFill="1" applyBorder="1" applyProtection="1">
      <protection locked="0"/>
    </xf>
    <xf numFmtId="0" fontId="4" fillId="19" borderId="31" xfId="0" applyFont="1" applyFill="1" applyBorder="1" applyProtection="1">
      <protection locked="0"/>
    </xf>
    <xf numFmtId="44" fontId="4" fillId="19" borderId="32" xfId="5" applyFont="1" applyFill="1" applyBorder="1" applyProtection="1">
      <protection locked="0"/>
    </xf>
    <xf numFmtId="0" fontId="4" fillId="19" borderId="16" xfId="0" applyFont="1" applyFill="1" applyBorder="1" applyProtection="1">
      <protection locked="0"/>
    </xf>
    <xf numFmtId="0" fontId="4" fillId="19" borderId="21" xfId="0" applyFont="1" applyFill="1" applyBorder="1" applyProtection="1">
      <protection locked="0"/>
    </xf>
    <xf numFmtId="44" fontId="4" fillId="19" borderId="17" xfId="5" applyFont="1" applyFill="1" applyBorder="1" applyProtection="1">
      <protection locked="0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right"/>
    </xf>
    <xf numFmtId="37" fontId="10" fillId="0" borderId="8" xfId="0" applyNumberFormat="1" applyFont="1" applyBorder="1" applyProtection="1">
      <protection locked="0"/>
    </xf>
    <xf numFmtId="37" fontId="17" fillId="0" borderId="0" xfId="0" applyNumberFormat="1" applyFont="1"/>
    <xf numFmtId="0" fontId="4" fillId="0" borderId="29" xfId="0" applyFont="1" applyBorder="1" applyProtection="1">
      <protection locked="0"/>
    </xf>
    <xf numFmtId="44" fontId="4" fillId="0" borderId="0" xfId="5" applyFont="1" applyBorder="1" applyProtection="1">
      <protection locked="0"/>
    </xf>
    <xf numFmtId="44" fontId="4" fillId="19" borderId="21" xfId="5" applyFont="1" applyFill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33" xfId="0" applyFont="1" applyBorder="1" applyProtection="1">
      <protection locked="0"/>
    </xf>
    <xf numFmtId="37" fontId="10" fillId="8" borderId="3" xfId="0" applyNumberFormat="1" applyFont="1" applyFill="1" applyBorder="1"/>
    <xf numFmtId="4" fontId="0" fillId="10" borderId="23" xfId="0" applyNumberFormat="1" applyFill="1" applyBorder="1"/>
    <xf numFmtId="4" fontId="0" fillId="10" borderId="15" xfId="0" applyNumberFormat="1" applyFill="1" applyBorder="1"/>
    <xf numFmtId="4" fontId="0" fillId="10" borderId="17" xfId="0" applyNumberFormat="1" applyFill="1" applyBorder="1"/>
    <xf numFmtId="37" fontId="10" fillId="18" borderId="3" xfId="0" applyNumberFormat="1" applyFont="1" applyFill="1" applyBorder="1" applyProtection="1">
      <protection locked="0"/>
    </xf>
    <xf numFmtId="9" fontId="0" fillId="0" borderId="0" xfId="0" applyNumberFormat="1"/>
    <xf numFmtId="0" fontId="11" fillId="19" borderId="2" xfId="0" applyFont="1" applyFill="1" applyBorder="1"/>
    <xf numFmtId="165" fontId="11" fillId="19" borderId="0" xfId="0" applyNumberFormat="1" applyFont="1" applyFill="1" applyAlignment="1">
      <alignment horizontal="center"/>
    </xf>
    <xf numFmtId="37" fontId="17" fillId="19" borderId="3" xfId="0" applyNumberFormat="1" applyFont="1" applyFill="1" applyBorder="1"/>
    <xf numFmtId="37" fontId="17" fillId="20" borderId="3" xfId="0" applyNumberFormat="1" applyFont="1" applyFill="1" applyBorder="1"/>
    <xf numFmtId="0" fontId="7" fillId="0" borderId="0" xfId="0" applyFont="1"/>
    <xf numFmtId="0" fontId="10" fillId="0" borderId="0" xfId="0" applyFont="1" applyAlignment="1">
      <alignment vertical="center" wrapText="1"/>
    </xf>
    <xf numFmtId="0" fontId="29" fillId="0" borderId="0" xfId="6"/>
    <xf numFmtId="0" fontId="37" fillId="2" borderId="34" xfId="6" applyFont="1" applyFill="1" applyBorder="1" applyAlignment="1">
      <alignment horizontal="center" vertical="center"/>
    </xf>
    <xf numFmtId="0" fontId="37" fillId="2" borderId="34" xfId="6" applyFont="1" applyFill="1" applyBorder="1" applyAlignment="1">
      <alignment horizontal="left" vertical="center"/>
    </xf>
    <xf numFmtId="0" fontId="38" fillId="0" borderId="35" xfId="6" applyFont="1" applyBorder="1" applyAlignment="1">
      <alignment horizontal="center" vertical="center"/>
    </xf>
    <xf numFmtId="0" fontId="38" fillId="0" borderId="35" xfId="6" applyFont="1" applyBorder="1" applyAlignment="1">
      <alignment horizontal="left" vertical="center"/>
    </xf>
    <xf numFmtId="0" fontId="37" fillId="0" borderId="3" xfId="6" applyFont="1" applyBorder="1" applyAlignment="1">
      <alignment horizontal="center" vertical="center"/>
    </xf>
    <xf numFmtId="0" fontId="37" fillId="0" borderId="3" xfId="6" applyFont="1" applyBorder="1" applyAlignment="1">
      <alignment horizontal="left" vertical="center"/>
    </xf>
    <xf numFmtId="0" fontId="37" fillId="0" borderId="3" xfId="6" applyFont="1" applyBorder="1" applyAlignment="1">
      <alignment horizontal="right" vertical="center"/>
    </xf>
    <xf numFmtId="0" fontId="38" fillId="0" borderId="3" xfId="6" applyFont="1" applyBorder="1" applyAlignment="1">
      <alignment horizontal="center" vertical="center"/>
    </xf>
    <xf numFmtId="0" fontId="38" fillId="0" borderId="3" xfId="6" applyFont="1" applyBorder="1" applyAlignment="1">
      <alignment horizontal="left" vertical="center"/>
    </xf>
    <xf numFmtId="4" fontId="38" fillId="0" borderId="3" xfId="6" applyNumberFormat="1" applyFont="1" applyBorder="1" applyAlignment="1">
      <alignment horizontal="right" vertical="center"/>
    </xf>
    <xf numFmtId="4" fontId="37" fillId="0" borderId="3" xfId="6" applyNumberFormat="1" applyFont="1" applyBorder="1" applyAlignment="1">
      <alignment horizontal="right" vertical="center"/>
    </xf>
    <xf numFmtId="10" fontId="17" fillId="16" borderId="3" xfId="2" applyNumberFormat="1" applyFont="1" applyFill="1" applyBorder="1" applyAlignment="1" applyProtection="1"/>
    <xf numFmtId="37" fontId="17" fillId="16" borderId="3" xfId="0" applyNumberFormat="1" applyFont="1" applyFill="1" applyBorder="1" applyProtection="1">
      <protection locked="0"/>
    </xf>
    <xf numFmtId="37" fontId="33" fillId="0" borderId="28" xfId="0" applyNumberFormat="1" applyFont="1" applyBorder="1" applyAlignment="1" applyProtection="1">
      <alignment horizontal="center" wrapText="1"/>
      <protection locked="0"/>
    </xf>
    <xf numFmtId="9" fontId="0" fillId="0" borderId="18" xfId="0" applyNumberFormat="1" applyBorder="1" applyAlignment="1">
      <alignment horizontal="left"/>
    </xf>
    <xf numFmtId="4" fontId="14" fillId="0" borderId="0" xfId="0" applyNumberFormat="1" applyFont="1" applyAlignment="1">
      <alignment horizontal="left"/>
    </xf>
    <xf numFmtId="37" fontId="10" fillId="8" borderId="3" xfId="0" applyNumberFormat="1" applyFont="1" applyFill="1" applyBorder="1" applyProtection="1">
      <protection locked="0"/>
    </xf>
    <xf numFmtId="37" fontId="10" fillId="16" borderId="8" xfId="0" applyNumberFormat="1" applyFont="1" applyFill="1" applyBorder="1" applyProtection="1">
      <protection locked="0"/>
    </xf>
    <xf numFmtId="37" fontId="17" fillId="16" borderId="11" xfId="0" applyNumberFormat="1" applyFont="1" applyFill="1" applyBorder="1" applyProtection="1">
      <protection locked="0"/>
    </xf>
    <xf numFmtId="37" fontId="17" fillId="16" borderId="11" xfId="0" applyNumberFormat="1" applyFont="1" applyFill="1" applyBorder="1"/>
    <xf numFmtId="2" fontId="0" fillId="0" borderId="24" xfId="0" applyNumberFormat="1" applyBorder="1"/>
    <xf numFmtId="4" fontId="0" fillId="0" borderId="16" xfId="0" applyNumberFormat="1" applyBorder="1"/>
    <xf numFmtId="37" fontId="40" fillId="0" borderId="3" xfId="0" applyNumberFormat="1" applyFont="1" applyBorder="1" applyProtection="1">
      <protection locked="0"/>
    </xf>
    <xf numFmtId="14" fontId="4" fillId="19" borderId="12" xfId="0" applyNumberFormat="1" applyFont="1" applyFill="1" applyBorder="1" applyProtection="1">
      <protection locked="0"/>
    </xf>
    <xf numFmtId="0" fontId="7" fillId="0" borderId="0" xfId="0" applyFont="1" applyAlignment="1">
      <alignment horizontal="center"/>
    </xf>
    <xf numFmtId="2" fontId="25" fillId="0" borderId="0" xfId="4" applyNumberFormat="1" applyFont="1" applyAlignment="1">
      <alignment horizontal="center" vertical="top" wrapText="1"/>
    </xf>
    <xf numFmtId="165" fontId="23" fillId="0" borderId="0" xfId="4" applyNumberFormat="1" applyFont="1" applyAlignment="1">
      <alignment horizontal="left" vertical="top"/>
    </xf>
    <xf numFmtId="2" fontId="24" fillId="0" borderId="8" xfId="4" applyNumberFormat="1" applyFont="1" applyBorder="1" applyAlignment="1">
      <alignment horizontal="center" vertical="top"/>
    </xf>
    <xf numFmtId="2" fontId="24" fillId="0" borderId="10" xfId="4" applyNumberFormat="1" applyFont="1" applyBorder="1" applyAlignment="1">
      <alignment horizontal="center" vertical="top"/>
    </xf>
    <xf numFmtId="2" fontId="24" fillId="0" borderId="11" xfId="4" applyNumberFormat="1" applyFont="1" applyBorder="1" applyAlignment="1">
      <alignment horizontal="center" vertical="top"/>
    </xf>
    <xf numFmtId="2" fontId="25" fillId="0" borderId="3" xfId="4" applyNumberFormat="1" applyFont="1" applyBorder="1" applyAlignment="1">
      <alignment horizontal="center" vertical="top" wrapText="1"/>
    </xf>
    <xf numFmtId="2" fontId="28" fillId="0" borderId="0" xfId="4" applyNumberFormat="1" applyFont="1" applyAlignment="1">
      <alignment horizontal="center" vertical="top" wrapText="1"/>
    </xf>
    <xf numFmtId="0" fontId="0" fillId="0" borderId="2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0" xfId="0" applyAlignment="1">
      <alignment horizontal="left"/>
    </xf>
    <xf numFmtId="0" fontId="35" fillId="0" borderId="0" xfId="6" applyFont="1" applyAlignment="1">
      <alignment horizontal="center" vertical="center"/>
    </xf>
    <xf numFmtId="0" fontId="36" fillId="0" borderId="0" xfId="6" applyFont="1" applyAlignment="1">
      <alignment horizontal="center" vertical="center"/>
    </xf>
  </cellXfs>
  <cellStyles count="15">
    <cellStyle name="Comma" xfId="1" builtinId="3"/>
    <cellStyle name="Comma 2" xfId="13" xr:uid="{1759E51B-D432-4A9D-8DAD-9B2AF34F527F}"/>
    <cellStyle name="Comma 9" xfId="11" xr:uid="{006A1BBB-F340-4574-A638-2030F182404F}"/>
    <cellStyle name="Currency" xfId="5" builtinId="4"/>
    <cellStyle name="Currency 2" xfId="14" xr:uid="{B9C451BF-433C-4329-9AB8-AC0930F1122F}"/>
    <cellStyle name="Hyperlink 2" xfId="12" xr:uid="{A90C7E97-B4E5-4306-8AAE-7483E74D5B7D}"/>
    <cellStyle name="Neutral 2" xfId="8" xr:uid="{00000000-0005-0000-0000-000002000000}"/>
    <cellStyle name="Normal" xfId="0" builtinId="0"/>
    <cellStyle name="Normal 14" xfId="7" xr:uid="{00000000-0005-0000-0000-000004000000}"/>
    <cellStyle name="Normal 2" xfId="6" xr:uid="{00000000-0005-0000-0000-000005000000}"/>
    <cellStyle name="Normal 31" xfId="10" xr:uid="{A328A3D4-D664-4215-825E-99B508540A63}"/>
    <cellStyle name="Normal_99BUDEVA" xfId="4" xr:uid="{00000000-0005-0000-0000-000006000000}"/>
    <cellStyle name="Percent" xfId="2" builtinId="5"/>
    <cellStyle name="Percent 2" xfId="9" xr:uid="{00000000-0005-0000-0000-000008000000}"/>
    <cellStyle name="Title" xfId="3" builtinId="15"/>
  </cellStyles>
  <dxfs count="0"/>
  <tableStyles count="0" defaultTableStyle="TableStyleMedium9" defaultPivotStyle="PivotStyleLight16"/>
  <colors>
    <mruColors>
      <color rgb="FFFFFF99"/>
      <color rgb="FFFFFF66"/>
      <color rgb="FFCCFF66"/>
      <color rgb="FF98ED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E46155\06-20-12%20OHCS%20Revised%20Income%20and%20Expenses%20(re%20Change%20in%20Utility%20Structur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pdom.hapdx.org\shares\Dept_Share\Operational_Coordination\Budget\FY21\Five%20Year%20Trend\5%20Year%20Historical%20Trend%20Reports%20FY21%20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/AppData/Local/Microsoft/Windows/Temporary%20Internet%20Files/Content.Outlook/PZWGNN8Q/Users/Matt/AppData/Local/Microsoft/Windows/Temporary%20Internet%20Files/Content.Outlook/PZWGNN8Q/NCOA%202014%20Budget%20Draf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  <sheetName val="Uses of Funds"/>
      <sheetName val="Income"/>
      <sheetName val="Expenses"/>
      <sheetName val="Utility Allowance"/>
      <sheetName val="Comm Income"/>
      <sheetName val="Com Expense"/>
      <sheetName val="Pro forma Summary"/>
      <sheetName val="Project Summary"/>
      <sheetName val="LIHTC Calculation"/>
      <sheetName val="Income with OAHTC"/>
      <sheetName val="OAHTC Calculation"/>
      <sheetName val="LIHTCRents 12"/>
      <sheetName val="LIHTCIncomes12"/>
      <sheetName val="HOME Rents 11"/>
      <sheetName val="HOMEIncomes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A19" t="str">
            <v>BAKER</v>
          </cell>
          <cell r="B19">
            <v>280</v>
          </cell>
          <cell r="C19">
            <v>300</v>
          </cell>
          <cell r="D19">
            <v>360</v>
          </cell>
          <cell r="E19">
            <v>416</v>
          </cell>
          <cell r="F19">
            <v>465</v>
          </cell>
          <cell r="G19">
            <v>513</v>
          </cell>
          <cell r="H19">
            <v>327</v>
          </cell>
          <cell r="I19">
            <v>350</v>
          </cell>
          <cell r="J19">
            <v>420</v>
          </cell>
          <cell r="K19">
            <v>486</v>
          </cell>
          <cell r="L19">
            <v>542</v>
          </cell>
          <cell r="M19">
            <v>598</v>
          </cell>
          <cell r="N19">
            <v>374</v>
          </cell>
          <cell r="O19">
            <v>401</v>
          </cell>
          <cell r="P19">
            <v>481</v>
          </cell>
          <cell r="Q19">
            <v>555</v>
          </cell>
          <cell r="R19">
            <v>620</v>
          </cell>
          <cell r="S19">
            <v>684</v>
          </cell>
          <cell r="T19">
            <v>420</v>
          </cell>
          <cell r="U19">
            <v>451</v>
          </cell>
          <cell r="V19">
            <v>541</v>
          </cell>
          <cell r="W19">
            <v>624</v>
          </cell>
          <cell r="X19">
            <v>697</v>
          </cell>
          <cell r="Y19">
            <v>769</v>
          </cell>
          <cell r="Z19">
            <v>467</v>
          </cell>
          <cell r="AA19">
            <v>501</v>
          </cell>
          <cell r="AB19">
            <v>601</v>
          </cell>
          <cell r="AC19">
            <v>694</v>
          </cell>
          <cell r="AD19">
            <v>775</v>
          </cell>
          <cell r="AE19">
            <v>855</v>
          </cell>
          <cell r="AF19">
            <v>514</v>
          </cell>
          <cell r="AG19">
            <v>551</v>
          </cell>
          <cell r="AH19">
            <v>661</v>
          </cell>
          <cell r="AI19">
            <v>763</v>
          </cell>
          <cell r="AJ19">
            <v>852</v>
          </cell>
          <cell r="AK19">
            <v>940</v>
          </cell>
          <cell r="AL19">
            <v>561</v>
          </cell>
          <cell r="AM19">
            <v>601</v>
          </cell>
          <cell r="AN19">
            <v>721</v>
          </cell>
          <cell r="AO19">
            <v>833</v>
          </cell>
          <cell r="AP19">
            <v>930</v>
          </cell>
        </row>
        <row r="20">
          <cell r="A20" t="str">
            <v>BENTON</v>
          </cell>
          <cell r="B20">
            <v>390</v>
          </cell>
          <cell r="C20">
            <v>417</v>
          </cell>
          <cell r="D20">
            <v>501</v>
          </cell>
          <cell r="E20">
            <v>579</v>
          </cell>
          <cell r="F20">
            <v>645</v>
          </cell>
          <cell r="G20">
            <v>712</v>
          </cell>
          <cell r="H20">
            <v>455</v>
          </cell>
          <cell r="I20">
            <v>487</v>
          </cell>
          <cell r="J20">
            <v>584</v>
          </cell>
          <cell r="K20">
            <v>675</v>
          </cell>
          <cell r="L20">
            <v>753</v>
          </cell>
          <cell r="M20">
            <v>831</v>
          </cell>
          <cell r="N20">
            <v>520</v>
          </cell>
          <cell r="O20">
            <v>557</v>
          </cell>
          <cell r="P20">
            <v>668</v>
          </cell>
          <cell r="Q20">
            <v>772</v>
          </cell>
          <cell r="R20">
            <v>861</v>
          </cell>
          <cell r="S20">
            <v>950</v>
          </cell>
          <cell r="T20">
            <v>585</v>
          </cell>
          <cell r="U20">
            <v>626</v>
          </cell>
          <cell r="V20">
            <v>751</v>
          </cell>
          <cell r="W20">
            <v>868</v>
          </cell>
          <cell r="X20">
            <v>968</v>
          </cell>
          <cell r="Y20">
            <v>1069</v>
          </cell>
          <cell r="Z20">
            <v>650</v>
          </cell>
          <cell r="AA20">
            <v>696</v>
          </cell>
          <cell r="AB20">
            <v>835</v>
          </cell>
          <cell r="AC20">
            <v>965</v>
          </cell>
          <cell r="AD20">
            <v>1076</v>
          </cell>
          <cell r="AE20">
            <v>1188</v>
          </cell>
          <cell r="AF20">
            <v>715</v>
          </cell>
          <cell r="AG20">
            <v>765</v>
          </cell>
          <cell r="AH20">
            <v>918</v>
          </cell>
          <cell r="AI20">
            <v>1061</v>
          </cell>
          <cell r="AJ20">
            <v>1183</v>
          </cell>
          <cell r="AK20">
            <v>1306</v>
          </cell>
          <cell r="AL20">
            <v>780</v>
          </cell>
          <cell r="AM20">
            <v>835</v>
          </cell>
          <cell r="AN20">
            <v>1002</v>
          </cell>
          <cell r="AO20">
            <v>1158</v>
          </cell>
          <cell r="AP20">
            <v>1291</v>
          </cell>
        </row>
        <row r="21">
          <cell r="A21" t="str">
            <v>CLACKAMAS</v>
          </cell>
          <cell r="B21">
            <v>383</v>
          </cell>
          <cell r="C21">
            <v>410</v>
          </cell>
          <cell r="D21">
            <v>492</v>
          </cell>
          <cell r="E21">
            <v>569</v>
          </cell>
          <cell r="F21">
            <v>635</v>
          </cell>
          <cell r="G21">
            <v>701</v>
          </cell>
          <cell r="H21">
            <v>447</v>
          </cell>
          <cell r="I21">
            <v>479</v>
          </cell>
          <cell r="J21">
            <v>574</v>
          </cell>
          <cell r="K21">
            <v>664</v>
          </cell>
          <cell r="L21">
            <v>741</v>
          </cell>
          <cell r="M21">
            <v>818</v>
          </cell>
          <cell r="N21">
            <v>511</v>
          </cell>
          <cell r="O21">
            <v>547</v>
          </cell>
          <cell r="P21">
            <v>657</v>
          </cell>
          <cell r="Q21">
            <v>759</v>
          </cell>
          <cell r="R21">
            <v>847</v>
          </cell>
          <cell r="S21">
            <v>935</v>
          </cell>
          <cell r="T21">
            <v>574</v>
          </cell>
          <cell r="U21">
            <v>615</v>
          </cell>
          <cell r="V21">
            <v>739</v>
          </cell>
          <cell r="W21">
            <v>854</v>
          </cell>
          <cell r="X21">
            <v>952</v>
          </cell>
          <cell r="Y21">
            <v>1051</v>
          </cell>
          <cell r="Z21">
            <v>638</v>
          </cell>
          <cell r="AA21">
            <v>684</v>
          </cell>
          <cell r="AB21">
            <v>821</v>
          </cell>
          <cell r="AC21">
            <v>949</v>
          </cell>
          <cell r="AD21">
            <v>1058</v>
          </cell>
          <cell r="AE21">
            <v>1168</v>
          </cell>
          <cell r="AF21">
            <v>702</v>
          </cell>
          <cell r="AG21">
            <v>752</v>
          </cell>
          <cell r="AH21">
            <v>903</v>
          </cell>
          <cell r="AI21">
            <v>1044</v>
          </cell>
          <cell r="AJ21">
            <v>1164</v>
          </cell>
          <cell r="AK21">
            <v>1285</v>
          </cell>
          <cell r="AL21">
            <v>766</v>
          </cell>
          <cell r="AM21">
            <v>821</v>
          </cell>
          <cell r="AN21">
            <v>985</v>
          </cell>
          <cell r="AO21">
            <v>1139</v>
          </cell>
          <cell r="AP21">
            <v>1270</v>
          </cell>
        </row>
        <row r="22">
          <cell r="A22" t="str">
            <v>CLATSOP</v>
          </cell>
          <cell r="B22">
            <v>297</v>
          </cell>
          <cell r="C22">
            <v>319</v>
          </cell>
          <cell r="D22">
            <v>383</v>
          </cell>
          <cell r="E22">
            <v>442</v>
          </cell>
          <cell r="F22">
            <v>493</v>
          </cell>
          <cell r="G22">
            <v>544</v>
          </cell>
          <cell r="H22">
            <v>347</v>
          </cell>
          <cell r="I22">
            <v>372</v>
          </cell>
          <cell r="J22">
            <v>447</v>
          </cell>
          <cell r="K22">
            <v>516</v>
          </cell>
          <cell r="L22">
            <v>575</v>
          </cell>
          <cell r="M22">
            <v>635</v>
          </cell>
          <cell r="N22">
            <v>397</v>
          </cell>
          <cell r="O22">
            <v>425</v>
          </cell>
          <cell r="P22">
            <v>511</v>
          </cell>
          <cell r="Q22">
            <v>590</v>
          </cell>
          <cell r="R22">
            <v>658</v>
          </cell>
          <cell r="S22">
            <v>726</v>
          </cell>
          <cell r="T22">
            <v>446</v>
          </cell>
          <cell r="U22">
            <v>478</v>
          </cell>
          <cell r="V22">
            <v>574</v>
          </cell>
          <cell r="W22">
            <v>663</v>
          </cell>
          <cell r="X22">
            <v>740</v>
          </cell>
          <cell r="Y22">
            <v>817</v>
          </cell>
          <cell r="Z22">
            <v>496</v>
          </cell>
          <cell r="AA22">
            <v>531</v>
          </cell>
          <cell r="AB22">
            <v>638</v>
          </cell>
          <cell r="AC22">
            <v>737</v>
          </cell>
          <cell r="AD22">
            <v>822</v>
          </cell>
          <cell r="AE22">
            <v>908</v>
          </cell>
          <cell r="AF22">
            <v>545</v>
          </cell>
          <cell r="AG22">
            <v>585</v>
          </cell>
          <cell r="AH22">
            <v>702</v>
          </cell>
          <cell r="AI22">
            <v>811</v>
          </cell>
          <cell r="AJ22">
            <v>904</v>
          </cell>
          <cell r="AK22">
            <v>998</v>
          </cell>
          <cell r="AL22">
            <v>595</v>
          </cell>
          <cell r="AM22">
            <v>638</v>
          </cell>
          <cell r="AN22">
            <v>766</v>
          </cell>
          <cell r="AO22">
            <v>885</v>
          </cell>
          <cell r="AP22">
            <v>987</v>
          </cell>
        </row>
        <row r="23">
          <cell r="A23" t="str">
            <v>COLUMBIA</v>
          </cell>
          <cell r="B23">
            <v>383</v>
          </cell>
          <cell r="C23">
            <v>410</v>
          </cell>
          <cell r="D23">
            <v>492</v>
          </cell>
          <cell r="E23">
            <v>569</v>
          </cell>
          <cell r="F23">
            <v>635</v>
          </cell>
          <cell r="G23">
            <v>701</v>
          </cell>
          <cell r="H23">
            <v>447</v>
          </cell>
          <cell r="I23">
            <v>479</v>
          </cell>
          <cell r="J23">
            <v>574</v>
          </cell>
          <cell r="K23">
            <v>664</v>
          </cell>
          <cell r="L23">
            <v>741</v>
          </cell>
          <cell r="M23">
            <v>818</v>
          </cell>
          <cell r="N23">
            <v>511</v>
          </cell>
          <cell r="O23">
            <v>547</v>
          </cell>
          <cell r="P23">
            <v>657</v>
          </cell>
          <cell r="Q23">
            <v>759</v>
          </cell>
          <cell r="R23">
            <v>847</v>
          </cell>
          <cell r="S23">
            <v>935</v>
          </cell>
          <cell r="T23">
            <v>574</v>
          </cell>
          <cell r="U23">
            <v>615</v>
          </cell>
          <cell r="V23">
            <v>739</v>
          </cell>
          <cell r="W23">
            <v>854</v>
          </cell>
          <cell r="X23">
            <v>952</v>
          </cell>
          <cell r="Y23">
            <v>1051</v>
          </cell>
          <cell r="Z23">
            <v>638</v>
          </cell>
          <cell r="AA23">
            <v>684</v>
          </cell>
          <cell r="AB23">
            <v>821</v>
          </cell>
          <cell r="AC23">
            <v>949</v>
          </cell>
          <cell r="AD23">
            <v>1058</v>
          </cell>
          <cell r="AE23">
            <v>1168</v>
          </cell>
          <cell r="AF23">
            <v>702</v>
          </cell>
          <cell r="AG23">
            <v>752</v>
          </cell>
          <cell r="AH23">
            <v>903</v>
          </cell>
          <cell r="AI23">
            <v>1044</v>
          </cell>
          <cell r="AJ23">
            <v>1164</v>
          </cell>
          <cell r="AK23">
            <v>1285</v>
          </cell>
          <cell r="AL23">
            <v>766</v>
          </cell>
          <cell r="AM23">
            <v>821</v>
          </cell>
          <cell r="AN23">
            <v>985</v>
          </cell>
          <cell r="AO23">
            <v>1139</v>
          </cell>
          <cell r="AP23">
            <v>1270</v>
          </cell>
        </row>
        <row r="24">
          <cell r="A24" t="str">
            <v>COOS</v>
          </cell>
          <cell r="B24">
            <v>280</v>
          </cell>
          <cell r="C24">
            <v>300</v>
          </cell>
          <cell r="D24">
            <v>360</v>
          </cell>
          <cell r="E24">
            <v>416</v>
          </cell>
          <cell r="F24">
            <v>465</v>
          </cell>
          <cell r="G24">
            <v>513</v>
          </cell>
          <cell r="H24">
            <v>327</v>
          </cell>
          <cell r="I24">
            <v>350</v>
          </cell>
          <cell r="J24">
            <v>420</v>
          </cell>
          <cell r="K24">
            <v>486</v>
          </cell>
          <cell r="L24">
            <v>542</v>
          </cell>
          <cell r="M24">
            <v>598</v>
          </cell>
          <cell r="N24">
            <v>374</v>
          </cell>
          <cell r="O24">
            <v>401</v>
          </cell>
          <cell r="P24">
            <v>481</v>
          </cell>
          <cell r="Q24">
            <v>555</v>
          </cell>
          <cell r="R24">
            <v>620</v>
          </cell>
          <cell r="S24">
            <v>684</v>
          </cell>
          <cell r="T24">
            <v>420</v>
          </cell>
          <cell r="U24">
            <v>451</v>
          </cell>
          <cell r="V24">
            <v>541</v>
          </cell>
          <cell r="W24">
            <v>624</v>
          </cell>
          <cell r="X24">
            <v>697</v>
          </cell>
          <cell r="Y24">
            <v>769</v>
          </cell>
          <cell r="Z24">
            <v>467</v>
          </cell>
          <cell r="AA24">
            <v>501</v>
          </cell>
          <cell r="AB24">
            <v>601</v>
          </cell>
          <cell r="AC24">
            <v>694</v>
          </cell>
          <cell r="AD24">
            <v>775</v>
          </cell>
          <cell r="AE24">
            <v>855</v>
          </cell>
          <cell r="AF24">
            <v>514</v>
          </cell>
          <cell r="AG24">
            <v>551</v>
          </cell>
          <cell r="AH24">
            <v>661</v>
          </cell>
          <cell r="AI24">
            <v>763</v>
          </cell>
          <cell r="AJ24">
            <v>852</v>
          </cell>
          <cell r="AK24">
            <v>940</v>
          </cell>
          <cell r="AL24">
            <v>561</v>
          </cell>
          <cell r="AM24">
            <v>601</v>
          </cell>
          <cell r="AN24">
            <v>721</v>
          </cell>
          <cell r="AO24">
            <v>833</v>
          </cell>
          <cell r="AP24">
            <v>930</v>
          </cell>
        </row>
        <row r="25">
          <cell r="A25" t="str">
            <v>CROOK</v>
          </cell>
          <cell r="B25">
            <v>296</v>
          </cell>
          <cell r="C25">
            <v>317</v>
          </cell>
          <cell r="D25">
            <v>380</v>
          </cell>
          <cell r="E25">
            <v>439</v>
          </cell>
          <cell r="F25">
            <v>490</v>
          </cell>
          <cell r="G25">
            <v>541</v>
          </cell>
          <cell r="H25">
            <v>345</v>
          </cell>
          <cell r="I25">
            <v>370</v>
          </cell>
          <cell r="J25">
            <v>443</v>
          </cell>
          <cell r="K25">
            <v>512</v>
          </cell>
          <cell r="L25">
            <v>572</v>
          </cell>
          <cell r="M25">
            <v>631</v>
          </cell>
          <cell r="N25">
            <v>395</v>
          </cell>
          <cell r="O25">
            <v>423</v>
          </cell>
          <cell r="P25">
            <v>507</v>
          </cell>
          <cell r="Q25">
            <v>586</v>
          </cell>
          <cell r="R25">
            <v>654</v>
          </cell>
          <cell r="S25">
            <v>721</v>
          </cell>
          <cell r="T25">
            <v>444</v>
          </cell>
          <cell r="U25">
            <v>475</v>
          </cell>
          <cell r="V25">
            <v>570</v>
          </cell>
          <cell r="W25">
            <v>659</v>
          </cell>
          <cell r="X25">
            <v>735</v>
          </cell>
          <cell r="Y25">
            <v>811</v>
          </cell>
          <cell r="Z25">
            <v>493</v>
          </cell>
          <cell r="AA25">
            <v>528</v>
          </cell>
          <cell r="AB25">
            <v>633</v>
          </cell>
          <cell r="AC25">
            <v>732</v>
          </cell>
          <cell r="AD25">
            <v>817</v>
          </cell>
          <cell r="AE25">
            <v>901</v>
          </cell>
          <cell r="AF25">
            <v>543</v>
          </cell>
          <cell r="AG25">
            <v>581</v>
          </cell>
          <cell r="AH25">
            <v>697</v>
          </cell>
          <cell r="AI25">
            <v>805</v>
          </cell>
          <cell r="AJ25">
            <v>899</v>
          </cell>
          <cell r="AK25">
            <v>992</v>
          </cell>
          <cell r="AL25">
            <v>592</v>
          </cell>
          <cell r="AM25">
            <v>634</v>
          </cell>
          <cell r="AN25">
            <v>760</v>
          </cell>
          <cell r="AO25">
            <v>879</v>
          </cell>
          <cell r="AP25">
            <v>981</v>
          </cell>
        </row>
        <row r="26">
          <cell r="A26" t="str">
            <v>CURRY</v>
          </cell>
          <cell r="B26">
            <v>285</v>
          </cell>
          <cell r="C26">
            <v>306</v>
          </cell>
          <cell r="D26">
            <v>367</v>
          </cell>
          <cell r="E26">
            <v>424</v>
          </cell>
          <cell r="F26">
            <v>474</v>
          </cell>
          <cell r="G26">
            <v>522</v>
          </cell>
          <cell r="H26">
            <v>333</v>
          </cell>
          <cell r="I26">
            <v>357</v>
          </cell>
          <cell r="J26">
            <v>428</v>
          </cell>
          <cell r="K26">
            <v>495</v>
          </cell>
          <cell r="L26">
            <v>553</v>
          </cell>
          <cell r="M26">
            <v>609</v>
          </cell>
          <cell r="N26">
            <v>381</v>
          </cell>
          <cell r="O26">
            <v>408</v>
          </cell>
          <cell r="P26">
            <v>490</v>
          </cell>
          <cell r="Q26">
            <v>566</v>
          </cell>
          <cell r="R26">
            <v>632</v>
          </cell>
          <cell r="S26">
            <v>697</v>
          </cell>
          <cell r="T26">
            <v>428</v>
          </cell>
          <cell r="U26">
            <v>459</v>
          </cell>
          <cell r="V26">
            <v>551</v>
          </cell>
          <cell r="W26">
            <v>636</v>
          </cell>
          <cell r="X26">
            <v>711</v>
          </cell>
          <cell r="Y26">
            <v>784</v>
          </cell>
          <cell r="Z26">
            <v>476</v>
          </cell>
          <cell r="AA26">
            <v>510</v>
          </cell>
          <cell r="AB26">
            <v>612</v>
          </cell>
          <cell r="AC26">
            <v>707</v>
          </cell>
          <cell r="AD26">
            <v>790</v>
          </cell>
          <cell r="AE26">
            <v>871</v>
          </cell>
          <cell r="AF26">
            <v>523</v>
          </cell>
          <cell r="AG26">
            <v>561</v>
          </cell>
          <cell r="AH26">
            <v>673</v>
          </cell>
          <cell r="AI26">
            <v>778</v>
          </cell>
          <cell r="AJ26">
            <v>869</v>
          </cell>
          <cell r="AK26">
            <v>958</v>
          </cell>
          <cell r="AL26">
            <v>571</v>
          </cell>
          <cell r="AM26">
            <v>612</v>
          </cell>
          <cell r="AN26">
            <v>735</v>
          </cell>
          <cell r="AO26">
            <v>849</v>
          </cell>
          <cell r="AP26">
            <v>948</v>
          </cell>
        </row>
        <row r="27">
          <cell r="A27" t="str">
            <v>DESCHUTES</v>
          </cell>
          <cell r="B27">
            <v>348</v>
          </cell>
          <cell r="C27">
            <v>373</v>
          </cell>
          <cell r="D27">
            <v>448</v>
          </cell>
          <cell r="E27">
            <v>518</v>
          </cell>
          <cell r="F27">
            <v>578</v>
          </cell>
          <cell r="G27">
            <v>637</v>
          </cell>
          <cell r="H27">
            <v>406</v>
          </cell>
          <cell r="I27">
            <v>436</v>
          </cell>
          <cell r="J27">
            <v>523</v>
          </cell>
          <cell r="K27">
            <v>604</v>
          </cell>
          <cell r="L27">
            <v>674</v>
          </cell>
          <cell r="M27">
            <v>744</v>
          </cell>
          <cell r="N27">
            <v>465</v>
          </cell>
          <cell r="O27">
            <v>498</v>
          </cell>
          <cell r="P27">
            <v>598</v>
          </cell>
          <cell r="Q27">
            <v>691</v>
          </cell>
          <cell r="R27">
            <v>771</v>
          </cell>
          <cell r="S27">
            <v>850</v>
          </cell>
          <cell r="T27">
            <v>523</v>
          </cell>
          <cell r="U27">
            <v>560</v>
          </cell>
          <cell r="V27">
            <v>672</v>
          </cell>
          <cell r="W27">
            <v>777</v>
          </cell>
          <cell r="X27">
            <v>867</v>
          </cell>
          <cell r="Y27">
            <v>956</v>
          </cell>
          <cell r="Z27">
            <v>581</v>
          </cell>
          <cell r="AA27">
            <v>623</v>
          </cell>
          <cell r="AB27">
            <v>747</v>
          </cell>
          <cell r="AC27">
            <v>863</v>
          </cell>
          <cell r="AD27">
            <v>963</v>
          </cell>
          <cell r="AE27">
            <v>1063</v>
          </cell>
          <cell r="AF27">
            <v>639</v>
          </cell>
          <cell r="AG27">
            <v>685</v>
          </cell>
          <cell r="AH27">
            <v>822</v>
          </cell>
          <cell r="AI27">
            <v>950</v>
          </cell>
          <cell r="AJ27">
            <v>1060</v>
          </cell>
          <cell r="AK27">
            <v>1169</v>
          </cell>
          <cell r="AL27">
            <v>697</v>
          </cell>
          <cell r="AM27">
            <v>747</v>
          </cell>
          <cell r="AN27">
            <v>897</v>
          </cell>
          <cell r="AO27">
            <v>1036</v>
          </cell>
          <cell r="AP27">
            <v>1156</v>
          </cell>
        </row>
        <row r="28">
          <cell r="A28" t="str">
            <v>DOUGLAS</v>
          </cell>
          <cell r="B28">
            <v>280</v>
          </cell>
          <cell r="C28">
            <v>300</v>
          </cell>
          <cell r="D28">
            <v>360</v>
          </cell>
          <cell r="E28">
            <v>416</v>
          </cell>
          <cell r="F28">
            <v>465</v>
          </cell>
          <cell r="G28">
            <v>513</v>
          </cell>
          <cell r="H28">
            <v>327</v>
          </cell>
          <cell r="I28">
            <v>350</v>
          </cell>
          <cell r="J28">
            <v>420</v>
          </cell>
          <cell r="K28">
            <v>486</v>
          </cell>
          <cell r="L28">
            <v>542</v>
          </cell>
          <cell r="M28">
            <v>598</v>
          </cell>
          <cell r="N28">
            <v>374</v>
          </cell>
          <cell r="O28">
            <v>401</v>
          </cell>
          <cell r="P28">
            <v>481</v>
          </cell>
          <cell r="Q28">
            <v>555</v>
          </cell>
          <cell r="R28">
            <v>620</v>
          </cell>
          <cell r="S28">
            <v>684</v>
          </cell>
          <cell r="T28">
            <v>420</v>
          </cell>
          <cell r="U28">
            <v>451</v>
          </cell>
          <cell r="V28">
            <v>541</v>
          </cell>
          <cell r="W28">
            <v>624</v>
          </cell>
          <cell r="X28">
            <v>697</v>
          </cell>
          <cell r="Y28">
            <v>769</v>
          </cell>
          <cell r="Z28">
            <v>467</v>
          </cell>
          <cell r="AA28">
            <v>501</v>
          </cell>
          <cell r="AB28">
            <v>601</v>
          </cell>
          <cell r="AC28">
            <v>694</v>
          </cell>
          <cell r="AD28">
            <v>775</v>
          </cell>
          <cell r="AE28">
            <v>855</v>
          </cell>
          <cell r="AF28">
            <v>514</v>
          </cell>
          <cell r="AG28">
            <v>551</v>
          </cell>
          <cell r="AH28">
            <v>661</v>
          </cell>
          <cell r="AI28">
            <v>763</v>
          </cell>
          <cell r="AJ28">
            <v>852</v>
          </cell>
          <cell r="AK28">
            <v>940</v>
          </cell>
          <cell r="AL28">
            <v>561</v>
          </cell>
          <cell r="AM28">
            <v>601</v>
          </cell>
          <cell r="AN28">
            <v>721</v>
          </cell>
          <cell r="AO28">
            <v>833</v>
          </cell>
          <cell r="AP28">
            <v>930</v>
          </cell>
        </row>
        <row r="29">
          <cell r="A29" t="str">
            <v>GILLIAM</v>
          </cell>
          <cell r="B29">
            <v>287</v>
          </cell>
          <cell r="C29">
            <v>307</v>
          </cell>
          <cell r="D29">
            <v>369</v>
          </cell>
          <cell r="E29">
            <v>426</v>
          </cell>
          <cell r="F29">
            <v>475</v>
          </cell>
          <cell r="G29">
            <v>524</v>
          </cell>
          <cell r="H29">
            <v>335</v>
          </cell>
          <cell r="I29">
            <v>358</v>
          </cell>
          <cell r="J29">
            <v>430</v>
          </cell>
          <cell r="K29">
            <v>497</v>
          </cell>
          <cell r="L29">
            <v>554</v>
          </cell>
          <cell r="M29">
            <v>612</v>
          </cell>
          <cell r="N29">
            <v>383</v>
          </cell>
          <cell r="O29">
            <v>410</v>
          </cell>
          <cell r="P29">
            <v>492</v>
          </cell>
          <cell r="Q29">
            <v>568</v>
          </cell>
          <cell r="R29">
            <v>634</v>
          </cell>
          <cell r="S29">
            <v>699</v>
          </cell>
          <cell r="T29">
            <v>430</v>
          </cell>
          <cell r="U29">
            <v>461</v>
          </cell>
          <cell r="V29">
            <v>553</v>
          </cell>
          <cell r="W29">
            <v>639</v>
          </cell>
          <cell r="X29">
            <v>713</v>
          </cell>
          <cell r="Y29">
            <v>786</v>
          </cell>
          <cell r="Z29">
            <v>478</v>
          </cell>
          <cell r="AA29">
            <v>512</v>
          </cell>
          <cell r="AB29">
            <v>615</v>
          </cell>
          <cell r="AC29">
            <v>710</v>
          </cell>
          <cell r="AD29">
            <v>792</v>
          </cell>
          <cell r="AE29">
            <v>874</v>
          </cell>
          <cell r="AF29">
            <v>526</v>
          </cell>
          <cell r="AG29">
            <v>563</v>
          </cell>
          <cell r="AH29">
            <v>676</v>
          </cell>
          <cell r="AI29">
            <v>781</v>
          </cell>
          <cell r="AJ29">
            <v>871</v>
          </cell>
          <cell r="AK29">
            <v>961</v>
          </cell>
          <cell r="AL29">
            <v>574</v>
          </cell>
          <cell r="AM29">
            <v>615</v>
          </cell>
          <cell r="AN29">
            <v>738</v>
          </cell>
          <cell r="AO29">
            <v>852</v>
          </cell>
          <cell r="AP29">
            <v>951</v>
          </cell>
        </row>
        <row r="30">
          <cell r="A30" t="str">
            <v>GRANT</v>
          </cell>
          <cell r="B30">
            <v>280</v>
          </cell>
          <cell r="C30">
            <v>300</v>
          </cell>
          <cell r="D30">
            <v>360</v>
          </cell>
          <cell r="E30">
            <v>416</v>
          </cell>
          <cell r="F30">
            <v>465</v>
          </cell>
          <cell r="G30">
            <v>513</v>
          </cell>
          <cell r="H30">
            <v>327</v>
          </cell>
          <cell r="I30">
            <v>350</v>
          </cell>
          <cell r="J30">
            <v>420</v>
          </cell>
          <cell r="K30">
            <v>486</v>
          </cell>
          <cell r="L30">
            <v>542</v>
          </cell>
          <cell r="M30">
            <v>598</v>
          </cell>
          <cell r="N30">
            <v>374</v>
          </cell>
          <cell r="O30">
            <v>401</v>
          </cell>
          <cell r="P30">
            <v>481</v>
          </cell>
          <cell r="Q30">
            <v>555</v>
          </cell>
          <cell r="R30">
            <v>620</v>
          </cell>
          <cell r="S30">
            <v>684</v>
          </cell>
          <cell r="T30">
            <v>420</v>
          </cell>
          <cell r="U30">
            <v>451</v>
          </cell>
          <cell r="V30">
            <v>541</v>
          </cell>
          <cell r="W30">
            <v>624</v>
          </cell>
          <cell r="X30">
            <v>697</v>
          </cell>
          <cell r="Y30">
            <v>769</v>
          </cell>
          <cell r="Z30">
            <v>467</v>
          </cell>
          <cell r="AA30">
            <v>501</v>
          </cell>
          <cell r="AB30">
            <v>601</v>
          </cell>
          <cell r="AC30">
            <v>694</v>
          </cell>
          <cell r="AD30">
            <v>775</v>
          </cell>
          <cell r="AE30">
            <v>855</v>
          </cell>
          <cell r="AF30">
            <v>514</v>
          </cell>
          <cell r="AG30">
            <v>551</v>
          </cell>
          <cell r="AH30">
            <v>661</v>
          </cell>
          <cell r="AI30">
            <v>763</v>
          </cell>
          <cell r="AJ30">
            <v>852</v>
          </cell>
          <cell r="AK30">
            <v>940</v>
          </cell>
          <cell r="AL30">
            <v>561</v>
          </cell>
          <cell r="AM30">
            <v>601</v>
          </cell>
          <cell r="AN30">
            <v>721</v>
          </cell>
          <cell r="AO30">
            <v>833</v>
          </cell>
          <cell r="AP30">
            <v>930</v>
          </cell>
        </row>
        <row r="31">
          <cell r="A31" t="str">
            <v>HARNEY</v>
          </cell>
          <cell r="B31">
            <v>280</v>
          </cell>
          <cell r="C31">
            <v>300</v>
          </cell>
          <cell r="D31">
            <v>360</v>
          </cell>
          <cell r="E31">
            <v>416</v>
          </cell>
          <cell r="F31">
            <v>465</v>
          </cell>
          <cell r="G31">
            <v>513</v>
          </cell>
          <cell r="H31">
            <v>327</v>
          </cell>
          <cell r="I31">
            <v>350</v>
          </cell>
          <cell r="J31">
            <v>420</v>
          </cell>
          <cell r="K31">
            <v>486</v>
          </cell>
          <cell r="L31">
            <v>542</v>
          </cell>
          <cell r="M31">
            <v>598</v>
          </cell>
          <cell r="N31">
            <v>374</v>
          </cell>
          <cell r="O31">
            <v>401</v>
          </cell>
          <cell r="P31">
            <v>481</v>
          </cell>
          <cell r="Q31">
            <v>555</v>
          </cell>
          <cell r="R31">
            <v>620</v>
          </cell>
          <cell r="S31">
            <v>684</v>
          </cell>
          <cell r="T31">
            <v>420</v>
          </cell>
          <cell r="U31">
            <v>451</v>
          </cell>
          <cell r="V31">
            <v>541</v>
          </cell>
          <cell r="W31">
            <v>624</v>
          </cell>
          <cell r="X31">
            <v>697</v>
          </cell>
          <cell r="Y31">
            <v>769</v>
          </cell>
          <cell r="Z31">
            <v>467</v>
          </cell>
          <cell r="AA31">
            <v>501</v>
          </cell>
          <cell r="AB31">
            <v>601</v>
          </cell>
          <cell r="AC31">
            <v>694</v>
          </cell>
          <cell r="AD31">
            <v>775</v>
          </cell>
          <cell r="AE31">
            <v>855</v>
          </cell>
          <cell r="AF31">
            <v>514</v>
          </cell>
          <cell r="AG31">
            <v>551</v>
          </cell>
          <cell r="AH31">
            <v>661</v>
          </cell>
          <cell r="AI31">
            <v>763</v>
          </cell>
          <cell r="AJ31">
            <v>852</v>
          </cell>
          <cell r="AK31">
            <v>940</v>
          </cell>
          <cell r="AL31">
            <v>561</v>
          </cell>
          <cell r="AM31">
            <v>601</v>
          </cell>
          <cell r="AN31">
            <v>721</v>
          </cell>
          <cell r="AO31">
            <v>833</v>
          </cell>
          <cell r="AP31">
            <v>930</v>
          </cell>
        </row>
        <row r="32">
          <cell r="A32" t="str">
            <v>HOOD RIVER</v>
          </cell>
          <cell r="B32">
            <v>304</v>
          </cell>
          <cell r="C32">
            <v>326</v>
          </cell>
          <cell r="D32">
            <v>391</v>
          </cell>
          <cell r="E32">
            <v>451</v>
          </cell>
          <cell r="F32">
            <v>504</v>
          </cell>
          <cell r="G32">
            <v>556</v>
          </cell>
          <cell r="H32">
            <v>355</v>
          </cell>
          <cell r="I32">
            <v>380</v>
          </cell>
          <cell r="J32">
            <v>456</v>
          </cell>
          <cell r="K32">
            <v>527</v>
          </cell>
          <cell r="L32">
            <v>588</v>
          </cell>
          <cell r="M32">
            <v>648</v>
          </cell>
          <cell r="N32">
            <v>406</v>
          </cell>
          <cell r="O32">
            <v>435</v>
          </cell>
          <cell r="P32">
            <v>522</v>
          </cell>
          <cell r="Q32">
            <v>602</v>
          </cell>
          <cell r="R32">
            <v>672</v>
          </cell>
          <cell r="S32">
            <v>741</v>
          </cell>
          <cell r="T32">
            <v>456</v>
          </cell>
          <cell r="U32">
            <v>489</v>
          </cell>
          <cell r="V32">
            <v>587</v>
          </cell>
          <cell r="W32">
            <v>677</v>
          </cell>
          <cell r="X32">
            <v>756</v>
          </cell>
          <cell r="Y32">
            <v>834</v>
          </cell>
          <cell r="Z32">
            <v>507</v>
          </cell>
          <cell r="AA32">
            <v>543</v>
          </cell>
          <cell r="AB32">
            <v>652</v>
          </cell>
          <cell r="AC32">
            <v>753</v>
          </cell>
          <cell r="AD32">
            <v>840</v>
          </cell>
          <cell r="AE32">
            <v>926</v>
          </cell>
          <cell r="AF32">
            <v>558</v>
          </cell>
          <cell r="AG32">
            <v>598</v>
          </cell>
          <cell r="AH32">
            <v>717</v>
          </cell>
          <cell r="AI32">
            <v>828</v>
          </cell>
          <cell r="AJ32">
            <v>924</v>
          </cell>
          <cell r="AK32">
            <v>1019</v>
          </cell>
          <cell r="AL32">
            <v>609</v>
          </cell>
          <cell r="AM32">
            <v>652</v>
          </cell>
          <cell r="AN32">
            <v>783</v>
          </cell>
          <cell r="AO32">
            <v>903</v>
          </cell>
          <cell r="AP32">
            <v>1008</v>
          </cell>
        </row>
        <row r="33">
          <cell r="A33" t="str">
            <v>JACKSON</v>
          </cell>
          <cell r="B33">
            <v>307</v>
          </cell>
          <cell r="C33">
            <v>329</v>
          </cell>
          <cell r="D33">
            <v>395</v>
          </cell>
          <cell r="E33">
            <v>456</v>
          </cell>
          <cell r="F33">
            <v>509</v>
          </cell>
          <cell r="G33">
            <v>562</v>
          </cell>
          <cell r="H33">
            <v>358</v>
          </cell>
          <cell r="I33">
            <v>384</v>
          </cell>
          <cell r="J33">
            <v>461</v>
          </cell>
          <cell r="K33">
            <v>532</v>
          </cell>
          <cell r="L33">
            <v>594</v>
          </cell>
          <cell r="M33">
            <v>655</v>
          </cell>
          <cell r="N33">
            <v>410</v>
          </cell>
          <cell r="O33">
            <v>439</v>
          </cell>
          <cell r="P33">
            <v>527</v>
          </cell>
          <cell r="Q33">
            <v>608</v>
          </cell>
          <cell r="R33">
            <v>679</v>
          </cell>
          <cell r="S33">
            <v>749</v>
          </cell>
          <cell r="T33">
            <v>461</v>
          </cell>
          <cell r="U33">
            <v>493</v>
          </cell>
          <cell r="V33">
            <v>592</v>
          </cell>
          <cell r="W33">
            <v>684</v>
          </cell>
          <cell r="X33">
            <v>763</v>
          </cell>
          <cell r="Y33">
            <v>843</v>
          </cell>
          <cell r="Z33">
            <v>512</v>
          </cell>
          <cell r="AA33">
            <v>548</v>
          </cell>
          <cell r="AB33">
            <v>658</v>
          </cell>
          <cell r="AC33">
            <v>760</v>
          </cell>
          <cell r="AD33">
            <v>848</v>
          </cell>
          <cell r="AE33">
            <v>936</v>
          </cell>
          <cell r="AF33">
            <v>563</v>
          </cell>
          <cell r="AG33">
            <v>603</v>
          </cell>
          <cell r="AH33">
            <v>724</v>
          </cell>
          <cell r="AI33">
            <v>836</v>
          </cell>
          <cell r="AJ33">
            <v>933</v>
          </cell>
          <cell r="AK33">
            <v>1030</v>
          </cell>
          <cell r="AL33">
            <v>615</v>
          </cell>
          <cell r="AM33">
            <v>658</v>
          </cell>
          <cell r="AN33">
            <v>790</v>
          </cell>
          <cell r="AO33">
            <v>912</v>
          </cell>
          <cell r="AP33">
            <v>1018</v>
          </cell>
        </row>
        <row r="34">
          <cell r="A34" t="str">
            <v>JEFFERSON</v>
          </cell>
          <cell r="B34">
            <v>280</v>
          </cell>
          <cell r="C34">
            <v>300</v>
          </cell>
          <cell r="D34">
            <v>360</v>
          </cell>
          <cell r="E34">
            <v>416</v>
          </cell>
          <cell r="F34">
            <v>465</v>
          </cell>
          <cell r="G34">
            <v>513</v>
          </cell>
          <cell r="H34">
            <v>327</v>
          </cell>
          <cell r="I34">
            <v>350</v>
          </cell>
          <cell r="J34">
            <v>420</v>
          </cell>
          <cell r="K34">
            <v>486</v>
          </cell>
          <cell r="L34">
            <v>542</v>
          </cell>
          <cell r="M34">
            <v>598</v>
          </cell>
          <cell r="N34">
            <v>374</v>
          </cell>
          <cell r="O34">
            <v>401</v>
          </cell>
          <cell r="P34">
            <v>481</v>
          </cell>
          <cell r="Q34">
            <v>555</v>
          </cell>
          <cell r="R34">
            <v>620</v>
          </cell>
          <cell r="S34">
            <v>684</v>
          </cell>
          <cell r="T34">
            <v>420</v>
          </cell>
          <cell r="U34">
            <v>451</v>
          </cell>
          <cell r="V34">
            <v>541</v>
          </cell>
          <cell r="W34">
            <v>624</v>
          </cell>
          <cell r="X34">
            <v>697</v>
          </cell>
          <cell r="Y34">
            <v>769</v>
          </cell>
          <cell r="Z34">
            <v>467</v>
          </cell>
          <cell r="AA34">
            <v>501</v>
          </cell>
          <cell r="AB34">
            <v>601</v>
          </cell>
          <cell r="AC34">
            <v>694</v>
          </cell>
          <cell r="AD34">
            <v>775</v>
          </cell>
          <cell r="AE34">
            <v>855</v>
          </cell>
          <cell r="AF34">
            <v>514</v>
          </cell>
          <cell r="AG34">
            <v>551</v>
          </cell>
          <cell r="AH34">
            <v>661</v>
          </cell>
          <cell r="AI34">
            <v>763</v>
          </cell>
          <cell r="AJ34">
            <v>852</v>
          </cell>
          <cell r="AK34">
            <v>940</v>
          </cell>
          <cell r="AL34">
            <v>561</v>
          </cell>
          <cell r="AM34">
            <v>601</v>
          </cell>
          <cell r="AN34">
            <v>721</v>
          </cell>
          <cell r="AO34">
            <v>833</v>
          </cell>
          <cell r="AP34">
            <v>930</v>
          </cell>
        </row>
        <row r="35">
          <cell r="A35" t="str">
            <v>JOSEPHINE</v>
          </cell>
          <cell r="B35">
            <v>280</v>
          </cell>
          <cell r="C35">
            <v>300</v>
          </cell>
          <cell r="D35">
            <v>360</v>
          </cell>
          <cell r="E35">
            <v>416</v>
          </cell>
          <cell r="F35">
            <v>465</v>
          </cell>
          <cell r="G35">
            <v>513</v>
          </cell>
          <cell r="H35">
            <v>327</v>
          </cell>
          <cell r="I35">
            <v>350</v>
          </cell>
          <cell r="J35">
            <v>420</v>
          </cell>
          <cell r="K35">
            <v>486</v>
          </cell>
          <cell r="L35">
            <v>542</v>
          </cell>
          <cell r="M35">
            <v>598</v>
          </cell>
          <cell r="N35">
            <v>374</v>
          </cell>
          <cell r="O35">
            <v>401</v>
          </cell>
          <cell r="P35">
            <v>481</v>
          </cell>
          <cell r="Q35">
            <v>555</v>
          </cell>
          <cell r="R35">
            <v>620</v>
          </cell>
          <cell r="S35">
            <v>684</v>
          </cell>
          <cell r="T35">
            <v>420</v>
          </cell>
          <cell r="U35">
            <v>451</v>
          </cell>
          <cell r="V35">
            <v>541</v>
          </cell>
          <cell r="W35">
            <v>624</v>
          </cell>
          <cell r="X35">
            <v>697</v>
          </cell>
          <cell r="Y35">
            <v>769</v>
          </cell>
          <cell r="Z35">
            <v>467</v>
          </cell>
          <cell r="AA35">
            <v>501</v>
          </cell>
          <cell r="AB35">
            <v>601</v>
          </cell>
          <cell r="AC35">
            <v>694</v>
          </cell>
          <cell r="AD35">
            <v>775</v>
          </cell>
          <cell r="AE35">
            <v>855</v>
          </cell>
          <cell r="AF35">
            <v>514</v>
          </cell>
          <cell r="AG35">
            <v>551</v>
          </cell>
          <cell r="AH35">
            <v>661</v>
          </cell>
          <cell r="AI35">
            <v>763</v>
          </cell>
          <cell r="AJ35">
            <v>852</v>
          </cell>
          <cell r="AK35">
            <v>940</v>
          </cell>
          <cell r="AL35">
            <v>561</v>
          </cell>
          <cell r="AM35">
            <v>601</v>
          </cell>
          <cell r="AN35">
            <v>721</v>
          </cell>
          <cell r="AO35">
            <v>833</v>
          </cell>
          <cell r="AP35">
            <v>930</v>
          </cell>
        </row>
        <row r="36">
          <cell r="A36" t="str">
            <v>KLAMATH</v>
          </cell>
          <cell r="B36">
            <v>285</v>
          </cell>
          <cell r="C36">
            <v>306</v>
          </cell>
          <cell r="D36">
            <v>367</v>
          </cell>
          <cell r="E36">
            <v>424</v>
          </cell>
          <cell r="F36">
            <v>474</v>
          </cell>
          <cell r="G36">
            <v>522</v>
          </cell>
          <cell r="H36">
            <v>333</v>
          </cell>
          <cell r="I36">
            <v>357</v>
          </cell>
          <cell r="J36">
            <v>428</v>
          </cell>
          <cell r="K36">
            <v>495</v>
          </cell>
          <cell r="L36">
            <v>553</v>
          </cell>
          <cell r="M36">
            <v>609</v>
          </cell>
          <cell r="N36">
            <v>381</v>
          </cell>
          <cell r="O36">
            <v>408</v>
          </cell>
          <cell r="P36">
            <v>490</v>
          </cell>
          <cell r="Q36">
            <v>566</v>
          </cell>
          <cell r="R36">
            <v>632</v>
          </cell>
          <cell r="S36">
            <v>697</v>
          </cell>
          <cell r="T36">
            <v>428</v>
          </cell>
          <cell r="U36">
            <v>459</v>
          </cell>
          <cell r="V36">
            <v>551</v>
          </cell>
          <cell r="W36">
            <v>636</v>
          </cell>
          <cell r="X36">
            <v>711</v>
          </cell>
          <cell r="Y36">
            <v>784</v>
          </cell>
          <cell r="Z36">
            <v>476</v>
          </cell>
          <cell r="AA36">
            <v>510</v>
          </cell>
          <cell r="AB36">
            <v>612</v>
          </cell>
          <cell r="AC36">
            <v>707</v>
          </cell>
          <cell r="AD36">
            <v>790</v>
          </cell>
          <cell r="AE36">
            <v>871</v>
          </cell>
          <cell r="AF36">
            <v>523</v>
          </cell>
          <cell r="AG36">
            <v>561</v>
          </cell>
          <cell r="AH36">
            <v>673</v>
          </cell>
          <cell r="AI36">
            <v>778</v>
          </cell>
          <cell r="AJ36">
            <v>869</v>
          </cell>
          <cell r="AK36">
            <v>958</v>
          </cell>
          <cell r="AL36">
            <v>571</v>
          </cell>
          <cell r="AM36">
            <v>612</v>
          </cell>
          <cell r="AN36">
            <v>735</v>
          </cell>
          <cell r="AO36">
            <v>849</v>
          </cell>
          <cell r="AP36">
            <v>948</v>
          </cell>
        </row>
        <row r="37">
          <cell r="A37" t="str">
            <v>LAKE</v>
          </cell>
          <cell r="B37">
            <v>280</v>
          </cell>
          <cell r="C37">
            <v>300</v>
          </cell>
          <cell r="D37">
            <v>360</v>
          </cell>
          <cell r="E37">
            <v>416</v>
          </cell>
          <cell r="F37">
            <v>465</v>
          </cell>
          <cell r="G37">
            <v>513</v>
          </cell>
          <cell r="H37">
            <v>327</v>
          </cell>
          <cell r="I37">
            <v>350</v>
          </cell>
          <cell r="J37">
            <v>420</v>
          </cell>
          <cell r="K37">
            <v>486</v>
          </cell>
          <cell r="L37">
            <v>542</v>
          </cell>
          <cell r="M37">
            <v>598</v>
          </cell>
          <cell r="N37">
            <v>374</v>
          </cell>
          <cell r="O37">
            <v>401</v>
          </cell>
          <cell r="P37">
            <v>481</v>
          </cell>
          <cell r="Q37">
            <v>555</v>
          </cell>
          <cell r="R37">
            <v>620</v>
          </cell>
          <cell r="S37">
            <v>684</v>
          </cell>
          <cell r="T37">
            <v>420</v>
          </cell>
          <cell r="U37">
            <v>451</v>
          </cell>
          <cell r="V37">
            <v>541</v>
          </cell>
          <cell r="W37">
            <v>624</v>
          </cell>
          <cell r="X37">
            <v>697</v>
          </cell>
          <cell r="Y37">
            <v>769</v>
          </cell>
          <cell r="Z37">
            <v>467</v>
          </cell>
          <cell r="AA37">
            <v>501</v>
          </cell>
          <cell r="AB37">
            <v>601</v>
          </cell>
          <cell r="AC37">
            <v>694</v>
          </cell>
          <cell r="AD37">
            <v>775</v>
          </cell>
          <cell r="AE37">
            <v>855</v>
          </cell>
          <cell r="AF37">
            <v>514</v>
          </cell>
          <cell r="AG37">
            <v>551</v>
          </cell>
          <cell r="AH37">
            <v>661</v>
          </cell>
          <cell r="AI37">
            <v>763</v>
          </cell>
          <cell r="AJ37">
            <v>852</v>
          </cell>
          <cell r="AK37">
            <v>940</v>
          </cell>
          <cell r="AL37">
            <v>561</v>
          </cell>
          <cell r="AM37">
            <v>601</v>
          </cell>
          <cell r="AN37">
            <v>721</v>
          </cell>
          <cell r="AO37">
            <v>833</v>
          </cell>
          <cell r="AP37">
            <v>930</v>
          </cell>
        </row>
        <row r="38">
          <cell r="A38" t="str">
            <v>LANE</v>
          </cell>
          <cell r="B38">
            <v>311</v>
          </cell>
          <cell r="C38">
            <v>333</v>
          </cell>
          <cell r="D38">
            <v>399</v>
          </cell>
          <cell r="E38">
            <v>462</v>
          </cell>
          <cell r="F38">
            <v>515</v>
          </cell>
          <cell r="G38">
            <v>568</v>
          </cell>
          <cell r="H38">
            <v>363</v>
          </cell>
          <cell r="I38">
            <v>388</v>
          </cell>
          <cell r="J38">
            <v>466</v>
          </cell>
          <cell r="K38">
            <v>539</v>
          </cell>
          <cell r="L38">
            <v>601</v>
          </cell>
          <cell r="M38">
            <v>663</v>
          </cell>
          <cell r="N38">
            <v>415</v>
          </cell>
          <cell r="O38">
            <v>444</v>
          </cell>
          <cell r="P38">
            <v>533</v>
          </cell>
          <cell r="Q38">
            <v>616</v>
          </cell>
          <cell r="R38">
            <v>687</v>
          </cell>
          <cell r="S38">
            <v>758</v>
          </cell>
          <cell r="T38">
            <v>466</v>
          </cell>
          <cell r="U38">
            <v>500</v>
          </cell>
          <cell r="V38">
            <v>599</v>
          </cell>
          <cell r="W38">
            <v>693</v>
          </cell>
          <cell r="X38">
            <v>772</v>
          </cell>
          <cell r="Y38">
            <v>853</v>
          </cell>
          <cell r="Z38">
            <v>518</v>
          </cell>
          <cell r="AA38">
            <v>555</v>
          </cell>
          <cell r="AB38">
            <v>666</v>
          </cell>
          <cell r="AC38">
            <v>770</v>
          </cell>
          <cell r="AD38">
            <v>858</v>
          </cell>
          <cell r="AE38">
            <v>948</v>
          </cell>
          <cell r="AF38">
            <v>570</v>
          </cell>
          <cell r="AG38">
            <v>611</v>
          </cell>
          <cell r="AH38">
            <v>732</v>
          </cell>
          <cell r="AI38">
            <v>847</v>
          </cell>
          <cell r="AJ38">
            <v>944</v>
          </cell>
          <cell r="AK38">
            <v>1042</v>
          </cell>
          <cell r="AL38">
            <v>622</v>
          </cell>
          <cell r="AM38">
            <v>666</v>
          </cell>
          <cell r="AN38">
            <v>799</v>
          </cell>
          <cell r="AO38">
            <v>924</v>
          </cell>
          <cell r="AP38">
            <v>1030</v>
          </cell>
        </row>
        <row r="39">
          <cell r="A39" t="str">
            <v>LINCOLN</v>
          </cell>
          <cell r="B39">
            <v>292</v>
          </cell>
          <cell r="C39">
            <v>313</v>
          </cell>
          <cell r="D39">
            <v>376</v>
          </cell>
          <cell r="E39">
            <v>434</v>
          </cell>
          <cell r="F39">
            <v>485</v>
          </cell>
          <cell r="G39">
            <v>535</v>
          </cell>
          <cell r="H39">
            <v>341</v>
          </cell>
          <cell r="I39">
            <v>365</v>
          </cell>
          <cell r="J39">
            <v>439</v>
          </cell>
          <cell r="K39">
            <v>507</v>
          </cell>
          <cell r="L39">
            <v>566</v>
          </cell>
          <cell r="M39">
            <v>624</v>
          </cell>
          <cell r="N39">
            <v>390</v>
          </cell>
          <cell r="O39">
            <v>418</v>
          </cell>
          <cell r="P39">
            <v>502</v>
          </cell>
          <cell r="Q39">
            <v>579</v>
          </cell>
          <cell r="R39">
            <v>647</v>
          </cell>
          <cell r="S39">
            <v>713</v>
          </cell>
          <cell r="T39">
            <v>438</v>
          </cell>
          <cell r="U39">
            <v>470</v>
          </cell>
          <cell r="V39">
            <v>564</v>
          </cell>
          <cell r="W39">
            <v>651</v>
          </cell>
          <cell r="X39">
            <v>727</v>
          </cell>
          <cell r="Y39">
            <v>802</v>
          </cell>
          <cell r="Z39">
            <v>487</v>
          </cell>
          <cell r="AA39">
            <v>522</v>
          </cell>
          <cell r="AB39">
            <v>627</v>
          </cell>
          <cell r="AC39">
            <v>724</v>
          </cell>
          <cell r="AD39">
            <v>808</v>
          </cell>
          <cell r="AE39">
            <v>891</v>
          </cell>
          <cell r="AF39">
            <v>536</v>
          </cell>
          <cell r="AG39">
            <v>574</v>
          </cell>
          <cell r="AH39">
            <v>690</v>
          </cell>
          <cell r="AI39">
            <v>796</v>
          </cell>
          <cell r="AJ39">
            <v>889</v>
          </cell>
          <cell r="AK39">
            <v>981</v>
          </cell>
          <cell r="AL39">
            <v>585</v>
          </cell>
          <cell r="AM39">
            <v>627</v>
          </cell>
          <cell r="AN39">
            <v>753</v>
          </cell>
          <cell r="AO39">
            <v>869</v>
          </cell>
          <cell r="AP39">
            <v>970</v>
          </cell>
        </row>
        <row r="40">
          <cell r="A40" t="str">
            <v>LINN</v>
          </cell>
          <cell r="B40">
            <v>308</v>
          </cell>
          <cell r="C40">
            <v>330</v>
          </cell>
          <cell r="D40">
            <v>396</v>
          </cell>
          <cell r="E40">
            <v>457</v>
          </cell>
          <cell r="F40">
            <v>510</v>
          </cell>
          <cell r="G40">
            <v>563</v>
          </cell>
          <cell r="H40">
            <v>359</v>
          </cell>
          <cell r="I40">
            <v>385</v>
          </cell>
          <cell r="J40">
            <v>462</v>
          </cell>
          <cell r="K40">
            <v>534</v>
          </cell>
          <cell r="L40">
            <v>595</v>
          </cell>
          <cell r="M40">
            <v>657</v>
          </cell>
          <cell r="N40">
            <v>411</v>
          </cell>
          <cell r="O40">
            <v>440</v>
          </cell>
          <cell r="P40">
            <v>529</v>
          </cell>
          <cell r="Q40">
            <v>610</v>
          </cell>
          <cell r="R40">
            <v>681</v>
          </cell>
          <cell r="S40">
            <v>751</v>
          </cell>
          <cell r="T40">
            <v>462</v>
          </cell>
          <cell r="U40">
            <v>495</v>
          </cell>
          <cell r="V40">
            <v>595</v>
          </cell>
          <cell r="W40">
            <v>686</v>
          </cell>
          <cell r="X40">
            <v>766</v>
          </cell>
          <cell r="Y40">
            <v>845</v>
          </cell>
          <cell r="Z40">
            <v>513</v>
          </cell>
          <cell r="AA40">
            <v>550</v>
          </cell>
          <cell r="AB40">
            <v>661</v>
          </cell>
          <cell r="AC40">
            <v>763</v>
          </cell>
          <cell r="AD40">
            <v>851</v>
          </cell>
          <cell r="AE40">
            <v>939</v>
          </cell>
          <cell r="AF40">
            <v>565</v>
          </cell>
          <cell r="AG40">
            <v>605</v>
          </cell>
          <cell r="AH40">
            <v>727</v>
          </cell>
          <cell r="AI40">
            <v>839</v>
          </cell>
          <cell r="AJ40">
            <v>936</v>
          </cell>
          <cell r="AK40">
            <v>1033</v>
          </cell>
          <cell r="AL40">
            <v>616</v>
          </cell>
          <cell r="AM40">
            <v>660</v>
          </cell>
          <cell r="AN40">
            <v>793</v>
          </cell>
          <cell r="AO40">
            <v>915</v>
          </cell>
          <cell r="AP40">
            <v>1021</v>
          </cell>
        </row>
        <row r="41">
          <cell r="A41" t="str">
            <v>MALHEUR</v>
          </cell>
          <cell r="B41">
            <v>280</v>
          </cell>
          <cell r="C41">
            <v>300</v>
          </cell>
          <cell r="D41">
            <v>360</v>
          </cell>
          <cell r="E41">
            <v>416</v>
          </cell>
          <cell r="F41">
            <v>465</v>
          </cell>
          <cell r="G41">
            <v>513</v>
          </cell>
          <cell r="H41">
            <v>327</v>
          </cell>
          <cell r="I41">
            <v>350</v>
          </cell>
          <cell r="J41">
            <v>420</v>
          </cell>
          <cell r="K41">
            <v>486</v>
          </cell>
          <cell r="L41">
            <v>542</v>
          </cell>
          <cell r="M41">
            <v>598</v>
          </cell>
          <cell r="N41">
            <v>374</v>
          </cell>
          <cell r="O41">
            <v>401</v>
          </cell>
          <cell r="P41">
            <v>481</v>
          </cell>
          <cell r="Q41">
            <v>555</v>
          </cell>
          <cell r="R41">
            <v>620</v>
          </cell>
          <cell r="S41">
            <v>684</v>
          </cell>
          <cell r="T41">
            <v>420</v>
          </cell>
          <cell r="U41">
            <v>451</v>
          </cell>
          <cell r="V41">
            <v>541</v>
          </cell>
          <cell r="W41">
            <v>624</v>
          </cell>
          <cell r="X41">
            <v>697</v>
          </cell>
          <cell r="Y41">
            <v>769</v>
          </cell>
          <cell r="Z41">
            <v>467</v>
          </cell>
          <cell r="AA41">
            <v>501</v>
          </cell>
          <cell r="AB41">
            <v>601</v>
          </cell>
          <cell r="AC41">
            <v>694</v>
          </cell>
          <cell r="AD41">
            <v>775</v>
          </cell>
          <cell r="AE41">
            <v>855</v>
          </cell>
          <cell r="AF41">
            <v>514</v>
          </cell>
          <cell r="AG41">
            <v>551</v>
          </cell>
          <cell r="AH41">
            <v>661</v>
          </cell>
          <cell r="AI41">
            <v>763</v>
          </cell>
          <cell r="AJ41">
            <v>852</v>
          </cell>
          <cell r="AK41">
            <v>940</v>
          </cell>
          <cell r="AL41">
            <v>561</v>
          </cell>
          <cell r="AM41">
            <v>601</v>
          </cell>
          <cell r="AN41">
            <v>721</v>
          </cell>
          <cell r="AO41">
            <v>833</v>
          </cell>
          <cell r="AP41">
            <v>930</v>
          </cell>
        </row>
        <row r="42">
          <cell r="A42" t="str">
            <v>MARION</v>
          </cell>
          <cell r="B42">
            <v>315</v>
          </cell>
          <cell r="C42">
            <v>337</v>
          </cell>
          <cell r="D42">
            <v>405</v>
          </cell>
          <cell r="E42">
            <v>468</v>
          </cell>
          <cell r="F42">
            <v>522</v>
          </cell>
          <cell r="G42">
            <v>576</v>
          </cell>
          <cell r="H42">
            <v>367</v>
          </cell>
          <cell r="I42">
            <v>393</v>
          </cell>
          <cell r="J42">
            <v>472</v>
          </cell>
          <cell r="K42">
            <v>546</v>
          </cell>
          <cell r="L42">
            <v>609</v>
          </cell>
          <cell r="M42">
            <v>672</v>
          </cell>
          <cell r="N42">
            <v>420</v>
          </cell>
          <cell r="O42">
            <v>450</v>
          </cell>
          <cell r="P42">
            <v>540</v>
          </cell>
          <cell r="Q42">
            <v>624</v>
          </cell>
          <cell r="R42">
            <v>696</v>
          </cell>
          <cell r="S42">
            <v>768</v>
          </cell>
          <cell r="T42">
            <v>472</v>
          </cell>
          <cell r="U42">
            <v>506</v>
          </cell>
          <cell r="V42">
            <v>607</v>
          </cell>
          <cell r="W42">
            <v>702</v>
          </cell>
          <cell r="X42">
            <v>783</v>
          </cell>
          <cell r="Y42">
            <v>864</v>
          </cell>
          <cell r="Z42">
            <v>525</v>
          </cell>
          <cell r="AA42">
            <v>562</v>
          </cell>
          <cell r="AB42">
            <v>675</v>
          </cell>
          <cell r="AC42">
            <v>780</v>
          </cell>
          <cell r="AD42">
            <v>870</v>
          </cell>
          <cell r="AE42">
            <v>960</v>
          </cell>
          <cell r="AF42">
            <v>577</v>
          </cell>
          <cell r="AG42">
            <v>618</v>
          </cell>
          <cell r="AH42">
            <v>742</v>
          </cell>
          <cell r="AI42">
            <v>858</v>
          </cell>
          <cell r="AJ42">
            <v>957</v>
          </cell>
          <cell r="AK42">
            <v>1056</v>
          </cell>
          <cell r="AL42">
            <v>630</v>
          </cell>
          <cell r="AM42">
            <v>675</v>
          </cell>
          <cell r="AN42">
            <v>810</v>
          </cell>
          <cell r="AO42">
            <v>936</v>
          </cell>
          <cell r="AP42">
            <v>1044</v>
          </cell>
        </row>
        <row r="43">
          <cell r="A43" t="str">
            <v>MORROW</v>
          </cell>
          <cell r="B43">
            <v>280</v>
          </cell>
          <cell r="C43">
            <v>300</v>
          </cell>
          <cell r="D43">
            <v>360</v>
          </cell>
          <cell r="E43">
            <v>416</v>
          </cell>
          <cell r="F43">
            <v>465</v>
          </cell>
          <cell r="G43">
            <v>513</v>
          </cell>
          <cell r="H43">
            <v>327</v>
          </cell>
          <cell r="I43">
            <v>350</v>
          </cell>
          <cell r="J43">
            <v>420</v>
          </cell>
          <cell r="K43">
            <v>486</v>
          </cell>
          <cell r="L43">
            <v>542</v>
          </cell>
          <cell r="M43">
            <v>598</v>
          </cell>
          <cell r="N43">
            <v>374</v>
          </cell>
          <cell r="O43">
            <v>401</v>
          </cell>
          <cell r="P43">
            <v>481</v>
          </cell>
          <cell r="Q43">
            <v>555</v>
          </cell>
          <cell r="R43">
            <v>620</v>
          </cell>
          <cell r="S43">
            <v>684</v>
          </cell>
          <cell r="T43">
            <v>420</v>
          </cell>
          <cell r="U43">
            <v>451</v>
          </cell>
          <cell r="V43">
            <v>541</v>
          </cell>
          <cell r="W43">
            <v>624</v>
          </cell>
          <cell r="X43">
            <v>697</v>
          </cell>
          <cell r="Y43">
            <v>769</v>
          </cell>
          <cell r="Z43">
            <v>467</v>
          </cell>
          <cell r="AA43">
            <v>501</v>
          </cell>
          <cell r="AB43">
            <v>601</v>
          </cell>
          <cell r="AC43">
            <v>694</v>
          </cell>
          <cell r="AD43">
            <v>775</v>
          </cell>
          <cell r="AE43">
            <v>855</v>
          </cell>
          <cell r="AF43">
            <v>514</v>
          </cell>
          <cell r="AG43">
            <v>551</v>
          </cell>
          <cell r="AH43">
            <v>661</v>
          </cell>
          <cell r="AI43">
            <v>763</v>
          </cell>
          <cell r="AJ43">
            <v>852</v>
          </cell>
          <cell r="AK43">
            <v>940</v>
          </cell>
          <cell r="AL43">
            <v>561</v>
          </cell>
          <cell r="AM43">
            <v>601</v>
          </cell>
          <cell r="AN43">
            <v>721</v>
          </cell>
          <cell r="AO43">
            <v>833</v>
          </cell>
          <cell r="AP43">
            <v>930</v>
          </cell>
        </row>
        <row r="44">
          <cell r="A44" t="str">
            <v>MULTNOMAH</v>
          </cell>
          <cell r="B44">
            <v>383</v>
          </cell>
          <cell r="C44">
            <v>410</v>
          </cell>
          <cell r="D44">
            <v>492</v>
          </cell>
          <cell r="E44">
            <v>569</v>
          </cell>
          <cell r="F44">
            <v>635</v>
          </cell>
          <cell r="G44">
            <v>701</v>
          </cell>
          <cell r="H44">
            <v>447</v>
          </cell>
          <cell r="I44">
            <v>479</v>
          </cell>
          <cell r="J44">
            <v>574</v>
          </cell>
          <cell r="K44">
            <v>664</v>
          </cell>
          <cell r="L44">
            <v>741</v>
          </cell>
          <cell r="M44">
            <v>818</v>
          </cell>
          <cell r="N44">
            <v>511</v>
          </cell>
          <cell r="O44">
            <v>547</v>
          </cell>
          <cell r="P44">
            <v>657</v>
          </cell>
          <cell r="Q44">
            <v>759</v>
          </cell>
          <cell r="R44">
            <v>847</v>
          </cell>
          <cell r="S44">
            <v>935</v>
          </cell>
          <cell r="T44">
            <v>574</v>
          </cell>
          <cell r="U44">
            <v>615</v>
          </cell>
          <cell r="V44">
            <v>739</v>
          </cell>
          <cell r="W44">
            <v>854</v>
          </cell>
          <cell r="X44">
            <v>952</v>
          </cell>
          <cell r="Y44">
            <v>1051</v>
          </cell>
          <cell r="Z44">
            <v>638</v>
          </cell>
          <cell r="AA44">
            <v>684</v>
          </cell>
          <cell r="AB44">
            <v>821</v>
          </cell>
          <cell r="AC44">
            <v>949</v>
          </cell>
          <cell r="AD44">
            <v>1058</v>
          </cell>
          <cell r="AE44">
            <v>1168</v>
          </cell>
          <cell r="AF44">
            <v>702</v>
          </cell>
          <cell r="AG44">
            <v>752</v>
          </cell>
          <cell r="AH44">
            <v>903</v>
          </cell>
          <cell r="AI44">
            <v>1044</v>
          </cell>
          <cell r="AJ44">
            <v>1164</v>
          </cell>
          <cell r="AK44">
            <v>1285</v>
          </cell>
          <cell r="AL44">
            <v>766</v>
          </cell>
          <cell r="AM44">
            <v>821</v>
          </cell>
          <cell r="AN44">
            <v>985</v>
          </cell>
          <cell r="AO44">
            <v>1139</v>
          </cell>
          <cell r="AP44">
            <v>1270</v>
          </cell>
        </row>
        <row r="45">
          <cell r="A45" t="str">
            <v>POLK</v>
          </cell>
          <cell r="B45">
            <v>315</v>
          </cell>
          <cell r="C45">
            <v>337</v>
          </cell>
          <cell r="D45">
            <v>405</v>
          </cell>
          <cell r="E45">
            <v>468</v>
          </cell>
          <cell r="F45">
            <v>522</v>
          </cell>
          <cell r="G45">
            <v>576</v>
          </cell>
          <cell r="H45">
            <v>367</v>
          </cell>
          <cell r="I45">
            <v>393</v>
          </cell>
          <cell r="J45">
            <v>472</v>
          </cell>
          <cell r="K45">
            <v>546</v>
          </cell>
          <cell r="L45">
            <v>609</v>
          </cell>
          <cell r="M45">
            <v>672</v>
          </cell>
          <cell r="N45">
            <v>420</v>
          </cell>
          <cell r="O45">
            <v>450</v>
          </cell>
          <cell r="P45">
            <v>540</v>
          </cell>
          <cell r="Q45">
            <v>624</v>
          </cell>
          <cell r="R45">
            <v>696</v>
          </cell>
          <cell r="S45">
            <v>768</v>
          </cell>
          <cell r="T45">
            <v>472</v>
          </cell>
          <cell r="U45">
            <v>506</v>
          </cell>
          <cell r="V45">
            <v>607</v>
          </cell>
          <cell r="W45">
            <v>702</v>
          </cell>
          <cell r="X45">
            <v>783</v>
          </cell>
          <cell r="Y45">
            <v>864</v>
          </cell>
          <cell r="Z45">
            <v>525</v>
          </cell>
          <cell r="AA45">
            <v>562</v>
          </cell>
          <cell r="AB45">
            <v>675</v>
          </cell>
          <cell r="AC45">
            <v>780</v>
          </cell>
          <cell r="AD45">
            <v>870</v>
          </cell>
          <cell r="AE45">
            <v>960</v>
          </cell>
          <cell r="AF45">
            <v>577</v>
          </cell>
          <cell r="AG45">
            <v>618</v>
          </cell>
          <cell r="AH45">
            <v>742</v>
          </cell>
          <cell r="AI45">
            <v>858</v>
          </cell>
          <cell r="AJ45">
            <v>957</v>
          </cell>
          <cell r="AK45">
            <v>1056</v>
          </cell>
          <cell r="AL45">
            <v>630</v>
          </cell>
          <cell r="AM45">
            <v>675</v>
          </cell>
          <cell r="AN45">
            <v>810</v>
          </cell>
          <cell r="AO45">
            <v>936</v>
          </cell>
          <cell r="AP45">
            <v>1044</v>
          </cell>
        </row>
        <row r="46">
          <cell r="A46" t="str">
            <v>SHERMAN</v>
          </cell>
          <cell r="B46">
            <v>280</v>
          </cell>
          <cell r="C46">
            <v>300</v>
          </cell>
          <cell r="D46">
            <v>360</v>
          </cell>
          <cell r="E46">
            <v>416</v>
          </cell>
          <cell r="F46">
            <v>465</v>
          </cell>
          <cell r="G46">
            <v>513</v>
          </cell>
          <cell r="H46">
            <v>327</v>
          </cell>
          <cell r="I46">
            <v>350</v>
          </cell>
          <cell r="J46">
            <v>420</v>
          </cell>
          <cell r="K46">
            <v>486</v>
          </cell>
          <cell r="L46">
            <v>542</v>
          </cell>
          <cell r="M46">
            <v>598</v>
          </cell>
          <cell r="N46">
            <v>374</v>
          </cell>
          <cell r="O46">
            <v>401</v>
          </cell>
          <cell r="P46">
            <v>481</v>
          </cell>
          <cell r="Q46">
            <v>555</v>
          </cell>
          <cell r="R46">
            <v>620</v>
          </cell>
          <cell r="S46">
            <v>684</v>
          </cell>
          <cell r="T46">
            <v>420</v>
          </cell>
          <cell r="U46">
            <v>451</v>
          </cell>
          <cell r="V46">
            <v>541</v>
          </cell>
          <cell r="W46">
            <v>624</v>
          </cell>
          <cell r="X46">
            <v>697</v>
          </cell>
          <cell r="Y46">
            <v>769</v>
          </cell>
          <cell r="Z46">
            <v>467</v>
          </cell>
          <cell r="AA46">
            <v>501</v>
          </cell>
          <cell r="AB46">
            <v>601</v>
          </cell>
          <cell r="AC46">
            <v>694</v>
          </cell>
          <cell r="AD46">
            <v>775</v>
          </cell>
          <cell r="AE46">
            <v>855</v>
          </cell>
          <cell r="AF46">
            <v>514</v>
          </cell>
          <cell r="AG46">
            <v>551</v>
          </cell>
          <cell r="AH46">
            <v>661</v>
          </cell>
          <cell r="AI46">
            <v>763</v>
          </cell>
          <cell r="AJ46">
            <v>852</v>
          </cell>
          <cell r="AK46">
            <v>940</v>
          </cell>
          <cell r="AL46">
            <v>561</v>
          </cell>
          <cell r="AM46">
            <v>601</v>
          </cell>
          <cell r="AN46">
            <v>721</v>
          </cell>
          <cell r="AO46">
            <v>833</v>
          </cell>
          <cell r="AP46">
            <v>930</v>
          </cell>
        </row>
        <row r="47">
          <cell r="A47" t="str">
            <v>TILLAMOOK</v>
          </cell>
          <cell r="B47">
            <v>291</v>
          </cell>
          <cell r="C47">
            <v>311</v>
          </cell>
          <cell r="D47">
            <v>373</v>
          </cell>
          <cell r="E47">
            <v>431</v>
          </cell>
          <cell r="F47">
            <v>481</v>
          </cell>
          <cell r="G47">
            <v>531</v>
          </cell>
          <cell r="H47">
            <v>339</v>
          </cell>
          <cell r="I47">
            <v>363</v>
          </cell>
          <cell r="J47">
            <v>435</v>
          </cell>
          <cell r="K47">
            <v>503</v>
          </cell>
          <cell r="L47">
            <v>561</v>
          </cell>
          <cell r="M47">
            <v>619</v>
          </cell>
          <cell r="N47">
            <v>388</v>
          </cell>
          <cell r="O47">
            <v>415</v>
          </cell>
          <cell r="P47">
            <v>498</v>
          </cell>
          <cell r="Q47">
            <v>575</v>
          </cell>
          <cell r="R47">
            <v>642</v>
          </cell>
          <cell r="S47">
            <v>708</v>
          </cell>
          <cell r="T47">
            <v>436</v>
          </cell>
          <cell r="U47">
            <v>467</v>
          </cell>
          <cell r="V47">
            <v>560</v>
          </cell>
          <cell r="W47">
            <v>647</v>
          </cell>
          <cell r="X47">
            <v>722</v>
          </cell>
          <cell r="Y47">
            <v>796</v>
          </cell>
          <cell r="Z47">
            <v>485</v>
          </cell>
          <cell r="AA47">
            <v>519</v>
          </cell>
          <cell r="AB47">
            <v>622</v>
          </cell>
          <cell r="AC47">
            <v>719</v>
          </cell>
          <cell r="AD47">
            <v>802</v>
          </cell>
          <cell r="AE47">
            <v>885</v>
          </cell>
          <cell r="AF47">
            <v>533</v>
          </cell>
          <cell r="AG47">
            <v>571</v>
          </cell>
          <cell r="AH47">
            <v>684</v>
          </cell>
          <cell r="AI47">
            <v>791</v>
          </cell>
          <cell r="AJ47">
            <v>882</v>
          </cell>
          <cell r="AK47">
            <v>973</v>
          </cell>
          <cell r="AL47">
            <v>582</v>
          </cell>
          <cell r="AM47">
            <v>623</v>
          </cell>
          <cell r="AN47">
            <v>747</v>
          </cell>
          <cell r="AO47">
            <v>863</v>
          </cell>
          <cell r="AP47">
            <v>963</v>
          </cell>
        </row>
        <row r="48">
          <cell r="A48" t="str">
            <v>UMATILLA</v>
          </cell>
          <cell r="B48">
            <v>289</v>
          </cell>
          <cell r="C48">
            <v>310</v>
          </cell>
          <cell r="D48">
            <v>372</v>
          </cell>
          <cell r="E48">
            <v>430</v>
          </cell>
          <cell r="F48">
            <v>480</v>
          </cell>
          <cell r="G48">
            <v>529</v>
          </cell>
          <cell r="H48">
            <v>337</v>
          </cell>
          <cell r="I48">
            <v>361</v>
          </cell>
          <cell r="J48">
            <v>434</v>
          </cell>
          <cell r="K48">
            <v>501</v>
          </cell>
          <cell r="L48">
            <v>560</v>
          </cell>
          <cell r="M48">
            <v>617</v>
          </cell>
          <cell r="N48">
            <v>386</v>
          </cell>
          <cell r="O48">
            <v>413</v>
          </cell>
          <cell r="P48">
            <v>496</v>
          </cell>
          <cell r="Q48">
            <v>573</v>
          </cell>
          <cell r="R48">
            <v>640</v>
          </cell>
          <cell r="S48">
            <v>706</v>
          </cell>
          <cell r="T48">
            <v>434</v>
          </cell>
          <cell r="U48">
            <v>465</v>
          </cell>
          <cell r="V48">
            <v>558</v>
          </cell>
          <cell r="W48">
            <v>645</v>
          </cell>
          <cell r="X48">
            <v>720</v>
          </cell>
          <cell r="Y48">
            <v>794</v>
          </cell>
          <cell r="Z48">
            <v>482</v>
          </cell>
          <cell r="AA48">
            <v>516</v>
          </cell>
          <cell r="AB48">
            <v>620</v>
          </cell>
          <cell r="AC48">
            <v>716</v>
          </cell>
          <cell r="AD48">
            <v>800</v>
          </cell>
          <cell r="AE48">
            <v>882</v>
          </cell>
          <cell r="AF48">
            <v>530</v>
          </cell>
          <cell r="AG48">
            <v>568</v>
          </cell>
          <cell r="AH48">
            <v>682</v>
          </cell>
          <cell r="AI48">
            <v>788</v>
          </cell>
          <cell r="AJ48">
            <v>880</v>
          </cell>
          <cell r="AK48">
            <v>970</v>
          </cell>
          <cell r="AL48">
            <v>579</v>
          </cell>
          <cell r="AM48">
            <v>620</v>
          </cell>
          <cell r="AN48">
            <v>744</v>
          </cell>
          <cell r="AO48">
            <v>860</v>
          </cell>
          <cell r="AP48">
            <v>960</v>
          </cell>
        </row>
        <row r="49">
          <cell r="A49" t="str">
            <v>UNION</v>
          </cell>
          <cell r="B49">
            <v>300</v>
          </cell>
          <cell r="C49">
            <v>321</v>
          </cell>
          <cell r="D49">
            <v>385</v>
          </cell>
          <cell r="E49">
            <v>445</v>
          </cell>
          <cell r="F49">
            <v>497</v>
          </cell>
          <cell r="G49">
            <v>548</v>
          </cell>
          <cell r="H49">
            <v>350</v>
          </cell>
          <cell r="I49">
            <v>374</v>
          </cell>
          <cell r="J49">
            <v>449</v>
          </cell>
          <cell r="K49">
            <v>519</v>
          </cell>
          <cell r="L49">
            <v>580</v>
          </cell>
          <cell r="M49">
            <v>640</v>
          </cell>
          <cell r="N49">
            <v>400</v>
          </cell>
          <cell r="O49">
            <v>428</v>
          </cell>
          <cell r="P49">
            <v>514</v>
          </cell>
          <cell r="Q49">
            <v>594</v>
          </cell>
          <cell r="R49">
            <v>663</v>
          </cell>
          <cell r="S49">
            <v>731</v>
          </cell>
          <cell r="T49">
            <v>450</v>
          </cell>
          <cell r="U49">
            <v>482</v>
          </cell>
          <cell r="V49">
            <v>578</v>
          </cell>
          <cell r="W49">
            <v>668</v>
          </cell>
          <cell r="X49">
            <v>745</v>
          </cell>
          <cell r="Y49">
            <v>822</v>
          </cell>
          <cell r="Z49">
            <v>500</v>
          </cell>
          <cell r="AA49">
            <v>535</v>
          </cell>
          <cell r="AB49">
            <v>642</v>
          </cell>
          <cell r="AC49">
            <v>742</v>
          </cell>
          <cell r="AD49">
            <v>828</v>
          </cell>
          <cell r="AE49">
            <v>914</v>
          </cell>
          <cell r="AF49">
            <v>550</v>
          </cell>
          <cell r="AG49">
            <v>589</v>
          </cell>
          <cell r="AH49">
            <v>706</v>
          </cell>
          <cell r="AI49">
            <v>816</v>
          </cell>
          <cell r="AJ49">
            <v>911</v>
          </cell>
          <cell r="AK49">
            <v>1005</v>
          </cell>
          <cell r="AL49">
            <v>600</v>
          </cell>
          <cell r="AM49">
            <v>642</v>
          </cell>
          <cell r="AN49">
            <v>771</v>
          </cell>
          <cell r="AO49">
            <v>891</v>
          </cell>
          <cell r="AP49">
            <v>994</v>
          </cell>
        </row>
        <row r="50">
          <cell r="A50" t="str">
            <v>WALLOWA</v>
          </cell>
          <cell r="B50">
            <v>285</v>
          </cell>
          <cell r="C50">
            <v>305</v>
          </cell>
          <cell r="D50">
            <v>366</v>
          </cell>
          <cell r="E50">
            <v>423</v>
          </cell>
          <cell r="F50">
            <v>471</v>
          </cell>
          <cell r="G50">
            <v>520</v>
          </cell>
          <cell r="H50">
            <v>332</v>
          </cell>
          <cell r="I50">
            <v>356</v>
          </cell>
          <cell r="J50">
            <v>427</v>
          </cell>
          <cell r="K50">
            <v>493</v>
          </cell>
          <cell r="L50">
            <v>550</v>
          </cell>
          <cell r="M50">
            <v>607</v>
          </cell>
          <cell r="N50">
            <v>380</v>
          </cell>
          <cell r="O50">
            <v>407</v>
          </cell>
          <cell r="P50">
            <v>488</v>
          </cell>
          <cell r="Q50">
            <v>564</v>
          </cell>
          <cell r="R50">
            <v>629</v>
          </cell>
          <cell r="S50">
            <v>694</v>
          </cell>
          <cell r="T50">
            <v>427</v>
          </cell>
          <cell r="U50">
            <v>457</v>
          </cell>
          <cell r="V50">
            <v>549</v>
          </cell>
          <cell r="W50">
            <v>634</v>
          </cell>
          <cell r="X50">
            <v>707</v>
          </cell>
          <cell r="Y50">
            <v>781</v>
          </cell>
          <cell r="Z50">
            <v>475</v>
          </cell>
          <cell r="AA50">
            <v>508</v>
          </cell>
          <cell r="AB50">
            <v>610</v>
          </cell>
          <cell r="AC50">
            <v>705</v>
          </cell>
          <cell r="AD50">
            <v>786</v>
          </cell>
          <cell r="AE50">
            <v>868</v>
          </cell>
          <cell r="AF50">
            <v>522</v>
          </cell>
          <cell r="AG50">
            <v>559</v>
          </cell>
          <cell r="AH50">
            <v>671</v>
          </cell>
          <cell r="AI50">
            <v>775</v>
          </cell>
          <cell r="AJ50">
            <v>864</v>
          </cell>
          <cell r="AK50">
            <v>954</v>
          </cell>
          <cell r="AL50">
            <v>570</v>
          </cell>
          <cell r="AM50">
            <v>610</v>
          </cell>
          <cell r="AN50">
            <v>732</v>
          </cell>
          <cell r="AO50">
            <v>846</v>
          </cell>
          <cell r="AP50">
            <v>943</v>
          </cell>
        </row>
        <row r="51">
          <cell r="A51" t="str">
            <v>WASCO</v>
          </cell>
          <cell r="B51">
            <v>282</v>
          </cell>
          <cell r="C51">
            <v>301</v>
          </cell>
          <cell r="D51">
            <v>362</v>
          </cell>
          <cell r="E51">
            <v>418</v>
          </cell>
          <cell r="F51">
            <v>466</v>
          </cell>
          <cell r="G51">
            <v>514</v>
          </cell>
          <cell r="H51">
            <v>329</v>
          </cell>
          <cell r="I51">
            <v>352</v>
          </cell>
          <cell r="J51">
            <v>422</v>
          </cell>
          <cell r="K51">
            <v>487</v>
          </cell>
          <cell r="L51">
            <v>544</v>
          </cell>
          <cell r="M51">
            <v>600</v>
          </cell>
          <cell r="N51">
            <v>376</v>
          </cell>
          <cell r="O51">
            <v>402</v>
          </cell>
          <cell r="P51">
            <v>483</v>
          </cell>
          <cell r="Q51">
            <v>557</v>
          </cell>
          <cell r="R51">
            <v>622</v>
          </cell>
          <cell r="S51">
            <v>686</v>
          </cell>
          <cell r="T51">
            <v>423</v>
          </cell>
          <cell r="U51">
            <v>452</v>
          </cell>
          <cell r="V51">
            <v>543</v>
          </cell>
          <cell r="W51">
            <v>627</v>
          </cell>
          <cell r="X51">
            <v>699</v>
          </cell>
          <cell r="Y51">
            <v>772</v>
          </cell>
          <cell r="Z51">
            <v>470</v>
          </cell>
          <cell r="AA51">
            <v>503</v>
          </cell>
          <cell r="AB51">
            <v>603</v>
          </cell>
          <cell r="AC51">
            <v>696</v>
          </cell>
          <cell r="AD51">
            <v>777</v>
          </cell>
          <cell r="AE51">
            <v>858</v>
          </cell>
          <cell r="AF51">
            <v>517</v>
          </cell>
          <cell r="AG51">
            <v>553</v>
          </cell>
          <cell r="AH51">
            <v>664</v>
          </cell>
          <cell r="AI51">
            <v>766</v>
          </cell>
          <cell r="AJ51">
            <v>855</v>
          </cell>
          <cell r="AK51">
            <v>943</v>
          </cell>
          <cell r="AL51">
            <v>564</v>
          </cell>
          <cell r="AM51">
            <v>603</v>
          </cell>
          <cell r="AN51">
            <v>724</v>
          </cell>
          <cell r="AO51">
            <v>836</v>
          </cell>
          <cell r="AP51">
            <v>933</v>
          </cell>
        </row>
        <row r="52">
          <cell r="A52" t="str">
            <v>WASHINGTON</v>
          </cell>
          <cell r="B52">
            <v>383</v>
          </cell>
          <cell r="C52">
            <v>410</v>
          </cell>
          <cell r="D52">
            <v>492</v>
          </cell>
          <cell r="E52">
            <v>569</v>
          </cell>
          <cell r="F52">
            <v>635</v>
          </cell>
          <cell r="G52">
            <v>701</v>
          </cell>
          <cell r="H52">
            <v>447</v>
          </cell>
          <cell r="I52">
            <v>479</v>
          </cell>
          <cell r="J52">
            <v>574</v>
          </cell>
          <cell r="K52">
            <v>664</v>
          </cell>
          <cell r="L52">
            <v>741</v>
          </cell>
          <cell r="M52">
            <v>818</v>
          </cell>
          <cell r="N52">
            <v>511</v>
          </cell>
          <cell r="O52">
            <v>547</v>
          </cell>
          <cell r="P52">
            <v>657</v>
          </cell>
          <cell r="Q52">
            <v>759</v>
          </cell>
          <cell r="R52">
            <v>847</v>
          </cell>
          <cell r="S52">
            <v>935</v>
          </cell>
          <cell r="T52">
            <v>574</v>
          </cell>
          <cell r="U52">
            <v>615</v>
          </cell>
          <cell r="V52">
            <v>739</v>
          </cell>
          <cell r="W52">
            <v>854</v>
          </cell>
          <cell r="X52">
            <v>952</v>
          </cell>
          <cell r="Y52">
            <v>1051</v>
          </cell>
          <cell r="Z52">
            <v>638</v>
          </cell>
          <cell r="AA52">
            <v>684</v>
          </cell>
          <cell r="AB52">
            <v>821</v>
          </cell>
          <cell r="AC52">
            <v>949</v>
          </cell>
          <cell r="AD52">
            <v>1058</v>
          </cell>
          <cell r="AE52">
            <v>1168</v>
          </cell>
          <cell r="AF52">
            <v>702</v>
          </cell>
          <cell r="AG52">
            <v>752</v>
          </cell>
          <cell r="AH52">
            <v>903</v>
          </cell>
          <cell r="AI52">
            <v>1044</v>
          </cell>
          <cell r="AJ52">
            <v>1164</v>
          </cell>
          <cell r="AK52">
            <v>1285</v>
          </cell>
          <cell r="AL52">
            <v>766</v>
          </cell>
          <cell r="AM52">
            <v>821</v>
          </cell>
          <cell r="AN52">
            <v>985</v>
          </cell>
          <cell r="AO52">
            <v>1139</v>
          </cell>
          <cell r="AP52">
            <v>1270</v>
          </cell>
        </row>
        <row r="53">
          <cell r="A53" t="str">
            <v>WHEELER</v>
          </cell>
          <cell r="B53">
            <v>280</v>
          </cell>
          <cell r="C53">
            <v>300</v>
          </cell>
          <cell r="D53">
            <v>360</v>
          </cell>
          <cell r="E53">
            <v>416</v>
          </cell>
          <cell r="F53">
            <v>465</v>
          </cell>
          <cell r="G53">
            <v>513</v>
          </cell>
          <cell r="H53">
            <v>327</v>
          </cell>
          <cell r="I53">
            <v>350</v>
          </cell>
          <cell r="J53">
            <v>420</v>
          </cell>
          <cell r="K53">
            <v>486</v>
          </cell>
          <cell r="L53">
            <v>542</v>
          </cell>
          <cell r="M53">
            <v>598</v>
          </cell>
          <cell r="N53">
            <v>374</v>
          </cell>
          <cell r="O53">
            <v>401</v>
          </cell>
          <cell r="P53">
            <v>481</v>
          </cell>
          <cell r="Q53">
            <v>555</v>
          </cell>
          <cell r="R53">
            <v>620</v>
          </cell>
          <cell r="S53">
            <v>684</v>
          </cell>
          <cell r="T53">
            <v>420</v>
          </cell>
          <cell r="U53">
            <v>451</v>
          </cell>
          <cell r="V53">
            <v>541</v>
          </cell>
          <cell r="W53">
            <v>624</v>
          </cell>
          <cell r="X53">
            <v>697</v>
          </cell>
          <cell r="Y53">
            <v>769</v>
          </cell>
          <cell r="Z53">
            <v>467</v>
          </cell>
          <cell r="AA53">
            <v>501</v>
          </cell>
          <cell r="AB53">
            <v>601</v>
          </cell>
          <cell r="AC53">
            <v>694</v>
          </cell>
          <cell r="AD53">
            <v>775</v>
          </cell>
          <cell r="AE53">
            <v>855</v>
          </cell>
          <cell r="AF53">
            <v>514</v>
          </cell>
          <cell r="AG53">
            <v>551</v>
          </cell>
          <cell r="AH53">
            <v>661</v>
          </cell>
          <cell r="AI53">
            <v>763</v>
          </cell>
          <cell r="AJ53">
            <v>852</v>
          </cell>
          <cell r="AK53">
            <v>940</v>
          </cell>
          <cell r="AL53">
            <v>561</v>
          </cell>
          <cell r="AM53">
            <v>601</v>
          </cell>
          <cell r="AN53">
            <v>721</v>
          </cell>
          <cell r="AO53">
            <v>833</v>
          </cell>
          <cell r="AP53">
            <v>930</v>
          </cell>
        </row>
        <row r="54">
          <cell r="A54" t="str">
            <v>YAMHILL</v>
          </cell>
          <cell r="B54">
            <v>383</v>
          </cell>
          <cell r="C54">
            <v>410</v>
          </cell>
          <cell r="D54">
            <v>492</v>
          </cell>
          <cell r="E54">
            <v>569</v>
          </cell>
          <cell r="F54">
            <v>635</v>
          </cell>
          <cell r="G54">
            <v>701</v>
          </cell>
          <cell r="H54">
            <v>447</v>
          </cell>
          <cell r="I54">
            <v>479</v>
          </cell>
          <cell r="J54">
            <v>574</v>
          </cell>
          <cell r="K54">
            <v>664</v>
          </cell>
          <cell r="L54">
            <v>741</v>
          </cell>
          <cell r="M54">
            <v>818</v>
          </cell>
          <cell r="N54">
            <v>511</v>
          </cell>
          <cell r="O54">
            <v>547</v>
          </cell>
          <cell r="P54">
            <v>657</v>
          </cell>
          <cell r="Q54">
            <v>759</v>
          </cell>
          <cell r="R54">
            <v>847</v>
          </cell>
          <cell r="S54">
            <v>935</v>
          </cell>
          <cell r="T54">
            <v>574</v>
          </cell>
          <cell r="U54">
            <v>615</v>
          </cell>
          <cell r="V54">
            <v>739</v>
          </cell>
          <cell r="W54">
            <v>854</v>
          </cell>
          <cell r="X54">
            <v>952</v>
          </cell>
          <cell r="Y54">
            <v>1051</v>
          </cell>
          <cell r="Z54">
            <v>638</v>
          </cell>
          <cell r="AA54">
            <v>684</v>
          </cell>
          <cell r="AB54">
            <v>821</v>
          </cell>
          <cell r="AC54">
            <v>949</v>
          </cell>
          <cell r="AD54">
            <v>1058</v>
          </cell>
          <cell r="AE54">
            <v>1168</v>
          </cell>
          <cell r="AF54">
            <v>702</v>
          </cell>
          <cell r="AG54">
            <v>752</v>
          </cell>
          <cell r="AH54">
            <v>903</v>
          </cell>
          <cell r="AI54">
            <v>1044</v>
          </cell>
          <cell r="AJ54">
            <v>1164</v>
          </cell>
          <cell r="AK54">
            <v>1285</v>
          </cell>
          <cell r="AL54">
            <v>766</v>
          </cell>
          <cell r="AM54">
            <v>821</v>
          </cell>
          <cell r="AN54">
            <v>985</v>
          </cell>
          <cell r="AO54">
            <v>1139</v>
          </cell>
          <cell r="AP54">
            <v>1270</v>
          </cell>
        </row>
      </sheetData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 - Affordable"/>
      <sheetName val="Report - Public Housing"/>
      <sheetName val="Report - Community Services"/>
      <sheetName val="Report - Admin"/>
      <sheetName val="Data - Affordable FY16"/>
      <sheetName val="Data - Public Housing FY16"/>
      <sheetName val="Data - Special Needs"/>
      <sheetName val="Data - Special Needs FY16"/>
      <sheetName val="Report - Tax Credit"/>
      <sheetName val="Report - Special Needs"/>
      <sheetName val="Report - Split1"/>
      <sheetName val="Report - Split2"/>
      <sheetName val="Report - Combined"/>
      <sheetName val="Data - Tax Credit"/>
      <sheetName val="Data - Affordable "/>
      <sheetName val="Data - Affordable Conversions"/>
      <sheetName val="Data - Tax Credit DEL"/>
      <sheetName val="Data - Admin"/>
      <sheetName val="Data - Community Services"/>
      <sheetName val="Data - Public Housing"/>
      <sheetName val="Data - Tax Credit CY15"/>
      <sheetName val="Data - Community Services FY16"/>
      <sheetName val="Report - Multnomah"/>
      <sheetName val="MDX"/>
      <sheetName val="Tables"/>
      <sheetName val="Named Ran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ph153-Floresta</v>
          </cell>
          <cell r="C2" t="str">
            <v>ph153-Floresta</v>
          </cell>
          <cell r="D2" t="str">
            <v>ph153-Floresta</v>
          </cell>
          <cell r="E2" t="str">
            <v>ph153-Floresta</v>
          </cell>
          <cell r="F2" t="str">
            <v>ph153-Floresta</v>
          </cell>
          <cell r="G2" t="str">
            <v>ph153-Floresta</v>
          </cell>
          <cell r="H2" t="str">
            <v>ph153-Floresta</v>
          </cell>
          <cell r="I2" t="str">
            <v>ph153-Floresta</v>
          </cell>
          <cell r="J2" t="str">
            <v>ph153-Floresta</v>
          </cell>
          <cell r="K2" t="str">
            <v>ph153-Floresta</v>
          </cell>
          <cell r="L2" t="str">
            <v>ph153-Floresta</v>
          </cell>
          <cell r="M2" t="str">
            <v>ph153-Floresta</v>
          </cell>
          <cell r="N2" t="str">
            <v>ph153-Floresta</v>
          </cell>
          <cell r="O2" t="str">
            <v>ph153-Floresta</v>
          </cell>
          <cell r="P2" t="str">
            <v>ph237-Powellhurst Woods</v>
          </cell>
          <cell r="Q2" t="str">
            <v>ph237-Powellhurst Woods</v>
          </cell>
          <cell r="R2" t="str">
            <v>ph237-Powellhurst Woods</v>
          </cell>
          <cell r="S2" t="str">
            <v>ph237-Powellhurst Woods</v>
          </cell>
          <cell r="T2" t="str">
            <v>ph237-Powellhurst Woods</v>
          </cell>
          <cell r="U2" t="str">
            <v>ph237-Powellhurst Woods</v>
          </cell>
          <cell r="V2" t="str">
            <v>ph237-Powellhurst Woods</v>
          </cell>
          <cell r="W2" t="str">
            <v>ph237-Powellhurst Woods</v>
          </cell>
          <cell r="X2" t="str">
            <v>ph237-Powellhurst Woods</v>
          </cell>
          <cell r="Y2" t="str">
            <v>ph237-Powellhurst Woods</v>
          </cell>
          <cell r="Z2" t="str">
            <v>ph237-Powellhurst Woods</v>
          </cell>
          <cell r="AA2" t="str">
            <v>ph237-Powellhurst Woods</v>
          </cell>
          <cell r="AB2" t="str">
            <v>ph237-Powellhurst Woods</v>
          </cell>
          <cell r="AC2" t="str">
            <v>ph237-Powellhurst Woods</v>
          </cell>
          <cell r="AD2" t="str">
            <v>ph251-Tillicum North</v>
          </cell>
          <cell r="AE2" t="str">
            <v>ph251-Tillicum North</v>
          </cell>
          <cell r="AF2" t="str">
            <v>ph251-Tillicum North</v>
          </cell>
          <cell r="AG2" t="str">
            <v>ph251-Tillicum North</v>
          </cell>
          <cell r="AH2" t="str">
            <v>ph251-Tillicum North</v>
          </cell>
          <cell r="AI2" t="str">
            <v>ph251-Tillicum North</v>
          </cell>
          <cell r="AJ2" t="str">
            <v>ph251-Tillicum North</v>
          </cell>
          <cell r="AK2" t="str">
            <v>ph251-Tillicum North</v>
          </cell>
          <cell r="AL2" t="str">
            <v>ph251-Tillicum North</v>
          </cell>
          <cell r="AM2" t="str">
            <v>ph251-Tillicum North</v>
          </cell>
          <cell r="AN2" t="str">
            <v>ph251-Tillicum North</v>
          </cell>
          <cell r="AO2" t="str">
            <v>ph251-Tillicum North</v>
          </cell>
          <cell r="AP2" t="str">
            <v>ph251-Tillicum North</v>
          </cell>
          <cell r="AQ2" t="str">
            <v>ph251-Tillicum North</v>
          </cell>
          <cell r="AR2" t="str">
            <v>ph252-Hunters Run</v>
          </cell>
          <cell r="AS2" t="str">
            <v>ph252-Hunters Run</v>
          </cell>
          <cell r="AT2" t="str">
            <v>ph252-Hunters Run</v>
          </cell>
          <cell r="AU2" t="str">
            <v>ph252-Hunters Run</v>
          </cell>
          <cell r="AV2" t="str">
            <v>ph252-Hunters Run</v>
          </cell>
          <cell r="AW2" t="str">
            <v>ph252-Hunters Run</v>
          </cell>
          <cell r="AX2" t="str">
            <v>ph252-Hunters Run</v>
          </cell>
          <cell r="AY2" t="str">
            <v>ph252-Hunters Run</v>
          </cell>
          <cell r="AZ2" t="str">
            <v>ph252-Hunters Run</v>
          </cell>
          <cell r="BA2" t="str">
            <v>ph252-Hunters Run</v>
          </cell>
          <cell r="BB2" t="str">
            <v>ph252-Hunters Run</v>
          </cell>
          <cell r="BC2" t="str">
            <v>ph252-Hunters Run</v>
          </cell>
          <cell r="BD2" t="str">
            <v>ph252-Hunters Run</v>
          </cell>
          <cell r="BE2" t="str">
            <v>ph252-Hunters Run</v>
          </cell>
          <cell r="BF2" t="str">
            <v>ph337-Alderwood</v>
          </cell>
          <cell r="BG2" t="str">
            <v>ph337-Alderwood</v>
          </cell>
          <cell r="BH2" t="str">
            <v>ph337-Alderwood</v>
          </cell>
          <cell r="BI2" t="str">
            <v>ph337-Alderwood</v>
          </cell>
          <cell r="BJ2" t="str">
            <v>ph337-Alderwood</v>
          </cell>
          <cell r="BK2" t="str">
            <v>ph337-Alderwood</v>
          </cell>
          <cell r="BL2" t="str">
            <v>ph337-Alderwood</v>
          </cell>
          <cell r="BM2" t="str">
            <v>ph337-Alderwood</v>
          </cell>
          <cell r="BN2" t="str">
            <v>ph337-Alderwood</v>
          </cell>
          <cell r="BO2" t="str">
            <v>ph337-Alderwood</v>
          </cell>
          <cell r="BP2" t="str">
            <v>ph337-Alderwood</v>
          </cell>
          <cell r="BQ2" t="str">
            <v>ph337-Alderwood</v>
          </cell>
          <cell r="BR2" t="str">
            <v>ph337-Alderwood</v>
          </cell>
          <cell r="BS2" t="str">
            <v>ph337-Alderwood</v>
          </cell>
          <cell r="BT2" t="str">
            <v>ph064-Madrona Place Apartments</v>
          </cell>
          <cell r="BU2" t="str">
            <v>ph064-Madrona Place Apartments</v>
          </cell>
          <cell r="BV2" t="str">
            <v>ph064-Madrona Place Apartments</v>
          </cell>
          <cell r="BW2" t="str">
            <v>ph064-Madrona Place Apartments</v>
          </cell>
          <cell r="BX2" t="str">
            <v>ph064-Madrona Place Apartments</v>
          </cell>
          <cell r="BY2" t="str">
            <v>ph064-Madrona Place Apartments</v>
          </cell>
          <cell r="BZ2" t="str">
            <v>ph064-Madrona Place Apartments</v>
          </cell>
          <cell r="CA2" t="str">
            <v>ph064-Madrona Place Apartments</v>
          </cell>
          <cell r="CB2" t="str">
            <v>ph064-Madrona Place Apartments</v>
          </cell>
          <cell r="CC2" t="str">
            <v>ph064-Madrona Place Apartments</v>
          </cell>
          <cell r="CD2" t="str">
            <v>ph064-Madrona Place Apartments</v>
          </cell>
          <cell r="CE2" t="str">
            <v>ph064-Madrona Place Apartments</v>
          </cell>
          <cell r="CF2" t="str">
            <v>ph064-Madrona Place Apartments</v>
          </cell>
          <cell r="CG2" t="str">
            <v>ph064-Madrona Place Apartments</v>
          </cell>
          <cell r="CH2" t="str">
            <v>ph113-Tamarack</v>
          </cell>
          <cell r="CI2" t="str">
            <v>ph113-Tamarack</v>
          </cell>
          <cell r="CJ2" t="str">
            <v>ph113-Tamarack</v>
          </cell>
          <cell r="CK2" t="str">
            <v>ph113-Tamarack</v>
          </cell>
          <cell r="CL2" t="str">
            <v>ph113-Tamarack</v>
          </cell>
          <cell r="CM2" t="str">
            <v>ph113-Tamarack</v>
          </cell>
          <cell r="CN2" t="str">
            <v>ph113-Tamarack</v>
          </cell>
          <cell r="CO2" t="str">
            <v>ph113-Tamarack</v>
          </cell>
          <cell r="CP2" t="str">
            <v>ph113-Tamarack</v>
          </cell>
          <cell r="CQ2" t="str">
            <v>ph113-Tamarack</v>
          </cell>
          <cell r="CR2" t="str">
            <v>ph113-Tamarack</v>
          </cell>
          <cell r="CS2" t="str">
            <v>ph113-Tamarack</v>
          </cell>
          <cell r="CT2" t="str">
            <v>ph113-Tamarack</v>
          </cell>
          <cell r="CU2" t="str">
            <v>ph113-Tamarack</v>
          </cell>
          <cell r="CV2" t="str">
            <v>ph117-Schrunk Riverview Tower</v>
          </cell>
          <cell r="CW2" t="str">
            <v>ph117-Schrunk Riverview Tower</v>
          </cell>
          <cell r="CX2" t="str">
            <v>ph117-Schrunk Riverview Tower</v>
          </cell>
          <cell r="CY2" t="str">
            <v>ph117-Schrunk Riverview Tower</v>
          </cell>
          <cell r="CZ2" t="str">
            <v>ph117-Schrunk Riverview Tower</v>
          </cell>
          <cell r="DA2" t="str">
            <v>ph117-Schrunk Riverview Tower</v>
          </cell>
          <cell r="DB2" t="str">
            <v>ph117-Schrunk Riverview Tower</v>
          </cell>
          <cell r="DC2" t="str">
            <v>ph117-Schrunk Riverview Tower</v>
          </cell>
          <cell r="DD2" t="str">
            <v>ph117-Schrunk Riverview Tower</v>
          </cell>
          <cell r="DE2" t="str">
            <v>ph117-Schrunk Riverview Tower</v>
          </cell>
          <cell r="DF2" t="str">
            <v>ph117-Schrunk Riverview Tower</v>
          </cell>
          <cell r="DG2" t="str">
            <v>ph117-Schrunk Riverview Tower</v>
          </cell>
          <cell r="DH2" t="str">
            <v>ph117-Schrunk Riverview Tower</v>
          </cell>
          <cell r="DI2" t="str">
            <v>ph117-Schrunk Riverview Tower</v>
          </cell>
          <cell r="DJ2" t="str">
            <v>ph118-Williams Plaza</v>
          </cell>
          <cell r="DK2" t="str">
            <v>ph118-Williams Plaza</v>
          </cell>
          <cell r="DL2" t="str">
            <v>ph118-Williams Plaza</v>
          </cell>
          <cell r="DM2" t="str">
            <v>ph118-Williams Plaza</v>
          </cell>
          <cell r="DN2" t="str">
            <v>ph118-Williams Plaza</v>
          </cell>
          <cell r="DO2" t="str">
            <v>ph118-Williams Plaza</v>
          </cell>
          <cell r="DP2" t="str">
            <v>ph118-Williams Plaza</v>
          </cell>
          <cell r="DQ2" t="str">
            <v>ph118-Williams Plaza</v>
          </cell>
          <cell r="DR2" t="str">
            <v>ph118-Williams Plaza</v>
          </cell>
          <cell r="DS2" t="str">
            <v>ph118-Williams Plaza</v>
          </cell>
          <cell r="DT2" t="str">
            <v>ph118-Williams Plaza</v>
          </cell>
          <cell r="DU2" t="str">
            <v>ph118-Williams Plaza</v>
          </cell>
          <cell r="DV2" t="str">
            <v>ph118-Williams Plaza</v>
          </cell>
          <cell r="DW2" t="str">
            <v>ph118-Williams Plaza</v>
          </cell>
          <cell r="DX2" t="str">
            <v>ph138-Eliot Square</v>
          </cell>
          <cell r="DY2" t="str">
            <v>ph138-Eliot Square</v>
          </cell>
          <cell r="DZ2" t="str">
            <v>ph138-Eliot Square</v>
          </cell>
          <cell r="EA2" t="str">
            <v>ph138-Eliot Square</v>
          </cell>
          <cell r="EB2" t="str">
            <v>ph138-Eliot Square</v>
          </cell>
          <cell r="EC2" t="str">
            <v>ph138-Eliot Square</v>
          </cell>
          <cell r="ED2" t="str">
            <v>ph138-Eliot Square</v>
          </cell>
          <cell r="EE2" t="str">
            <v>ph138-Eliot Square</v>
          </cell>
          <cell r="EF2" t="str">
            <v>ph138-Eliot Square</v>
          </cell>
          <cell r="EG2" t="str">
            <v>ph138-Eliot Square</v>
          </cell>
          <cell r="EH2" t="str">
            <v>ph138-Eliot Square</v>
          </cell>
          <cell r="EI2" t="str">
            <v>ph138-Eliot Square</v>
          </cell>
          <cell r="EJ2" t="str">
            <v>ph138-Eliot Square</v>
          </cell>
          <cell r="EK2" t="str">
            <v>ph138-Eliot Square</v>
          </cell>
          <cell r="EL2" t="str">
            <v>ph139-Medallion Apts</v>
          </cell>
          <cell r="EM2" t="str">
            <v>ph139-Medallion Apts</v>
          </cell>
          <cell r="EN2" t="str">
            <v>ph139-Medallion Apts</v>
          </cell>
          <cell r="EO2" t="str">
            <v>ph139-Medallion Apts</v>
          </cell>
          <cell r="EP2" t="str">
            <v>ph139-Medallion Apts</v>
          </cell>
          <cell r="EQ2" t="str">
            <v>ph139-Medallion Apts</v>
          </cell>
          <cell r="ER2" t="str">
            <v>ph139-Medallion Apts</v>
          </cell>
          <cell r="ES2" t="str">
            <v>ph139-Medallion Apts</v>
          </cell>
          <cell r="ET2" t="str">
            <v>ph139-Medallion Apts</v>
          </cell>
          <cell r="EU2" t="str">
            <v>ph139-Medallion Apts</v>
          </cell>
          <cell r="EV2" t="str">
            <v>ph139-Medallion Apts</v>
          </cell>
          <cell r="EW2" t="str">
            <v>ph139-Medallion Apts</v>
          </cell>
          <cell r="EX2" t="str">
            <v>ph139-Medallion Apts</v>
          </cell>
          <cell r="EY2" t="str">
            <v>ph139-Medallion Apts</v>
          </cell>
          <cell r="EZ2" t="str">
            <v>ph203-Maple Mallory</v>
          </cell>
          <cell r="FA2" t="str">
            <v>ph203-Maple Mallory</v>
          </cell>
          <cell r="FB2" t="str">
            <v>ph203-Maple Mallory</v>
          </cell>
          <cell r="FC2" t="str">
            <v>ph203-Maple Mallory</v>
          </cell>
          <cell r="FD2" t="str">
            <v>ph203-Maple Mallory</v>
          </cell>
          <cell r="FE2" t="str">
            <v>ph203-Maple Mallory</v>
          </cell>
          <cell r="FF2" t="str">
            <v>ph203-Maple Mallory</v>
          </cell>
          <cell r="FG2" t="str">
            <v>ph203-Maple Mallory</v>
          </cell>
          <cell r="FH2" t="str">
            <v>ph203-Maple Mallory</v>
          </cell>
          <cell r="FI2" t="str">
            <v>ph203-Maple Mallory</v>
          </cell>
          <cell r="FJ2" t="str">
            <v>ph203-Maple Mallory</v>
          </cell>
          <cell r="FK2" t="str">
            <v>ph203-Maple Mallory</v>
          </cell>
          <cell r="FL2" t="str">
            <v>ph203-Maple Mallory</v>
          </cell>
          <cell r="FM2" t="str">
            <v>ph203-Maple Mallory</v>
          </cell>
          <cell r="FN2" t="str">
            <v>ph232-Bel Park</v>
          </cell>
          <cell r="FO2" t="str">
            <v>ph232-Bel Park</v>
          </cell>
          <cell r="FP2" t="str">
            <v>ph232-Bel Park</v>
          </cell>
          <cell r="FQ2" t="str">
            <v>ph232-Bel Park</v>
          </cell>
          <cell r="FR2" t="str">
            <v>ph232-Bel Park</v>
          </cell>
          <cell r="FS2" t="str">
            <v>ph232-Bel Park</v>
          </cell>
          <cell r="FT2" t="str">
            <v>ph232-Bel Park</v>
          </cell>
          <cell r="FU2" t="str">
            <v>ph232-Bel Park</v>
          </cell>
          <cell r="FV2" t="str">
            <v>ph232-Bel Park</v>
          </cell>
          <cell r="FW2" t="str">
            <v>ph232-Bel Park</v>
          </cell>
          <cell r="FX2" t="str">
            <v>ph232-Bel Park</v>
          </cell>
          <cell r="FY2" t="str">
            <v>ph232-Bel Park</v>
          </cell>
          <cell r="FZ2" t="str">
            <v>ph232-Bel Park</v>
          </cell>
          <cell r="GA2" t="str">
            <v>ph232-Bel Park</v>
          </cell>
          <cell r="GB2" t="str">
            <v>ph236-Winchell Court</v>
          </cell>
          <cell r="GC2" t="str">
            <v>ph236-Winchell Court</v>
          </cell>
          <cell r="GD2" t="str">
            <v>ph236-Winchell Court</v>
          </cell>
          <cell r="GE2" t="str">
            <v>ph236-Winchell Court</v>
          </cell>
          <cell r="GF2" t="str">
            <v>ph236-Winchell Court</v>
          </cell>
          <cell r="GG2" t="str">
            <v>ph236-Winchell Court</v>
          </cell>
          <cell r="GH2" t="str">
            <v>ph236-Winchell Court</v>
          </cell>
          <cell r="GI2" t="str">
            <v>ph236-Winchell Court</v>
          </cell>
          <cell r="GJ2" t="str">
            <v>ph236-Winchell Court</v>
          </cell>
          <cell r="GK2" t="str">
            <v>ph236-Winchell Court</v>
          </cell>
          <cell r="GL2" t="str">
            <v>ph236-Winchell Court</v>
          </cell>
          <cell r="GM2" t="str">
            <v>ph236-Winchell Court</v>
          </cell>
          <cell r="GN2" t="str">
            <v>ph236-Winchell Court</v>
          </cell>
          <cell r="GO2" t="str">
            <v>ph236-Winchell Court</v>
          </cell>
          <cell r="GP2" t="str">
            <v>ph332-Camelia Court</v>
          </cell>
          <cell r="GQ2" t="str">
            <v>ph332-Camelia Court</v>
          </cell>
          <cell r="GR2" t="str">
            <v>ph332-Camelia Court</v>
          </cell>
          <cell r="GS2" t="str">
            <v>ph332-Camelia Court</v>
          </cell>
          <cell r="GT2" t="str">
            <v>ph332-Camelia Court</v>
          </cell>
          <cell r="GU2" t="str">
            <v>ph332-Camelia Court</v>
          </cell>
          <cell r="GV2" t="str">
            <v>ph332-Camelia Court</v>
          </cell>
          <cell r="GW2" t="str">
            <v>ph332-Camelia Court</v>
          </cell>
          <cell r="GX2" t="str">
            <v>ph332-Camelia Court</v>
          </cell>
          <cell r="GY2" t="str">
            <v>ph332-Camelia Court</v>
          </cell>
          <cell r="GZ2" t="str">
            <v>ph332-Camelia Court</v>
          </cell>
          <cell r="HA2" t="str">
            <v>ph332-Camelia Court</v>
          </cell>
          <cell r="HB2" t="str">
            <v>ph332-Camelia Court</v>
          </cell>
          <cell r="HC2" t="str">
            <v>ph332-Camelia Court</v>
          </cell>
          <cell r="HD2" t="str">
            <v>ph108-Peaceful Villa</v>
          </cell>
          <cell r="HE2" t="str">
            <v>ph108-Peaceful Villa</v>
          </cell>
          <cell r="HF2" t="str">
            <v>ph108-Peaceful Villa</v>
          </cell>
          <cell r="HG2" t="str">
            <v>ph108-Peaceful Villa</v>
          </cell>
          <cell r="HH2" t="str">
            <v>ph108-Peaceful Villa</v>
          </cell>
          <cell r="HI2" t="str">
            <v>ph108-Peaceful Villa</v>
          </cell>
          <cell r="HJ2" t="str">
            <v>ph108-Peaceful Villa</v>
          </cell>
          <cell r="HK2" t="str">
            <v>ph108-Peaceful Villa</v>
          </cell>
          <cell r="HL2" t="str">
            <v>ph108-Peaceful Villa</v>
          </cell>
          <cell r="HM2" t="str">
            <v>ph108-Peaceful Villa</v>
          </cell>
          <cell r="HN2" t="str">
            <v>ph108-Peaceful Villa</v>
          </cell>
          <cell r="HO2" t="str">
            <v>ph108-Peaceful Villa</v>
          </cell>
          <cell r="HP2" t="str">
            <v>ph108-Peaceful Villa</v>
          </cell>
          <cell r="HQ2" t="str">
            <v>ph108-Peaceful Villa</v>
          </cell>
          <cell r="HR2" t="str">
            <v>ph111-Dekum Court</v>
          </cell>
          <cell r="HS2" t="str">
            <v>ph111-Dekum Court</v>
          </cell>
          <cell r="HT2" t="str">
            <v>ph111-Dekum Court</v>
          </cell>
          <cell r="HU2" t="str">
            <v>ph111-Dekum Court</v>
          </cell>
          <cell r="HV2" t="str">
            <v>ph111-Dekum Court</v>
          </cell>
          <cell r="HW2" t="str">
            <v>ph111-Dekum Court</v>
          </cell>
          <cell r="HX2" t="str">
            <v>ph111-Dekum Court</v>
          </cell>
          <cell r="HY2" t="str">
            <v>ph111-Dekum Court</v>
          </cell>
          <cell r="HZ2" t="str">
            <v>ph111-Dekum Court</v>
          </cell>
          <cell r="IA2" t="str">
            <v>ph111-Dekum Court</v>
          </cell>
          <cell r="IB2" t="str">
            <v>ph111-Dekum Court</v>
          </cell>
          <cell r="IC2" t="str">
            <v>ph111-Dekum Court</v>
          </cell>
          <cell r="ID2" t="str">
            <v>ph111-Dekum Court</v>
          </cell>
          <cell r="IE2" t="str">
            <v>ph111-Dekum Court</v>
          </cell>
          <cell r="IF2" t="str">
            <v>ph124-Lexington Court</v>
          </cell>
          <cell r="IG2" t="str">
            <v>ph124-Lexington Court</v>
          </cell>
          <cell r="IH2" t="str">
            <v>ph124-Lexington Court</v>
          </cell>
          <cell r="II2" t="str">
            <v>ph124-Lexington Court</v>
          </cell>
          <cell r="IJ2" t="str">
            <v>ph124-Lexington Court</v>
          </cell>
          <cell r="IK2" t="str">
            <v>ph124-Lexington Court</v>
          </cell>
          <cell r="IL2" t="str">
            <v>ph124-Lexington Court</v>
          </cell>
          <cell r="IM2" t="str">
            <v>ph124-Lexington Court</v>
          </cell>
          <cell r="IN2" t="str">
            <v>ph124-Lexington Court</v>
          </cell>
          <cell r="IO2" t="str">
            <v>ph124-Lexington Court</v>
          </cell>
          <cell r="IP2" t="str">
            <v>ph124-Lexington Court</v>
          </cell>
          <cell r="IQ2" t="str">
            <v>ph124-Lexington Court</v>
          </cell>
          <cell r="IR2" t="str">
            <v>ph124-Lexington Court</v>
          </cell>
          <cell r="IS2" t="str">
            <v>ph124-Lexington Court</v>
          </cell>
          <cell r="IT2" t="str">
            <v>ph126-Carlton Court</v>
          </cell>
          <cell r="IU2" t="str">
            <v>ph126-Carlton Court</v>
          </cell>
          <cell r="IV2" t="str">
            <v>ph126-Carlton Court</v>
          </cell>
          <cell r="IW2" t="str">
            <v>ph126-Carlton Court</v>
          </cell>
          <cell r="IX2" t="str">
            <v>ph126-Carlton Court</v>
          </cell>
          <cell r="IY2" t="str">
            <v>ph126-Carlton Court</v>
          </cell>
          <cell r="IZ2" t="str">
            <v>ph126-Carlton Court</v>
          </cell>
          <cell r="JA2" t="str">
            <v>ph126-Carlton Court</v>
          </cell>
          <cell r="JB2" t="str">
            <v>ph126-Carlton Court</v>
          </cell>
          <cell r="JC2" t="str">
            <v>ph126-Carlton Court</v>
          </cell>
          <cell r="JD2" t="str">
            <v>ph126-Carlton Court</v>
          </cell>
          <cell r="JE2" t="str">
            <v>ph126-Carlton Court</v>
          </cell>
          <cell r="JF2" t="str">
            <v>ph126-Carlton Court</v>
          </cell>
          <cell r="JG2" t="str">
            <v>ph126-Carlton Court</v>
          </cell>
          <cell r="JH2" t="str">
            <v>ph142-Celilo Court</v>
          </cell>
          <cell r="JI2" t="str">
            <v>ph142-Celilo Court</v>
          </cell>
          <cell r="JJ2" t="str">
            <v>ph142-Celilo Court</v>
          </cell>
          <cell r="JK2" t="str">
            <v>ph142-Celilo Court</v>
          </cell>
          <cell r="JL2" t="str">
            <v>ph142-Celilo Court</v>
          </cell>
          <cell r="JM2" t="str">
            <v>ph142-Celilo Court</v>
          </cell>
          <cell r="JN2" t="str">
            <v>ph142-Celilo Court</v>
          </cell>
          <cell r="JO2" t="str">
            <v>ph142-Celilo Court</v>
          </cell>
          <cell r="JP2" t="str">
            <v>ph142-Celilo Court</v>
          </cell>
          <cell r="JQ2" t="str">
            <v>ph142-Celilo Court</v>
          </cell>
          <cell r="JR2" t="str">
            <v>ph142-Celilo Court</v>
          </cell>
          <cell r="JS2" t="str">
            <v>ph142-Celilo Court</v>
          </cell>
          <cell r="JT2" t="str">
            <v>ph142-Celilo Court</v>
          </cell>
          <cell r="JU2" t="str">
            <v>ph142-Celilo Court</v>
          </cell>
          <cell r="JV2" t="str">
            <v>ph336-Cora Park Apartments</v>
          </cell>
          <cell r="JW2" t="str">
            <v>ph336-Cora Park Apartments</v>
          </cell>
          <cell r="JX2" t="str">
            <v>ph336-Cora Park Apartments</v>
          </cell>
          <cell r="JY2" t="str">
            <v>ph336-Cora Park Apartments</v>
          </cell>
          <cell r="JZ2" t="str">
            <v>ph336-Cora Park Apartments</v>
          </cell>
          <cell r="KA2" t="str">
            <v>ph336-Cora Park Apartments</v>
          </cell>
          <cell r="KB2" t="str">
            <v>ph336-Cora Park Apartments</v>
          </cell>
          <cell r="KC2" t="str">
            <v>ph336-Cora Park Apartments</v>
          </cell>
          <cell r="KD2" t="str">
            <v>ph336-Cora Park Apartments</v>
          </cell>
          <cell r="KE2" t="str">
            <v>ph336-Cora Park Apartments</v>
          </cell>
          <cell r="KF2" t="str">
            <v>ph336-Cora Park Apartments</v>
          </cell>
          <cell r="KG2" t="str">
            <v>ph336-Cora Park Apartments</v>
          </cell>
          <cell r="KH2" t="str">
            <v>ph336-Cora Park Apartments</v>
          </cell>
          <cell r="KI2" t="str">
            <v>ph336-Cora Park Apartments</v>
          </cell>
          <cell r="KJ2" t="str">
            <v>ph436-Chateau Apartments</v>
          </cell>
          <cell r="KK2" t="str">
            <v>ph436-Chateau Apartments</v>
          </cell>
          <cell r="KL2" t="str">
            <v>ph436-Chateau Apartments</v>
          </cell>
          <cell r="KM2" t="str">
            <v>ph436-Chateau Apartments</v>
          </cell>
          <cell r="KN2" t="str">
            <v>ph436-Chateau Apartments</v>
          </cell>
          <cell r="KO2" t="str">
            <v>ph436-Chateau Apartments</v>
          </cell>
          <cell r="KP2" t="str">
            <v>ph436-Chateau Apartments</v>
          </cell>
          <cell r="KQ2" t="str">
            <v>ph436-Chateau Apartments</v>
          </cell>
          <cell r="KR2" t="str">
            <v>ph436-Chateau Apartments</v>
          </cell>
          <cell r="KS2" t="str">
            <v>ph436-Chateau Apartments</v>
          </cell>
          <cell r="KT2" t="str">
            <v>ph436-Chateau Apartments</v>
          </cell>
          <cell r="KU2" t="str">
            <v>ph436-Chateau Apartments</v>
          </cell>
          <cell r="KV2" t="str">
            <v>ph436-Chateau Apartments</v>
          </cell>
          <cell r="KW2" t="str">
            <v>ph436-Chateau Apartments</v>
          </cell>
          <cell r="KX2" t="str">
            <v>ph131-Slavin Court</v>
          </cell>
          <cell r="KY2" t="str">
            <v>ph131-Slavin Court</v>
          </cell>
          <cell r="KZ2" t="str">
            <v>ph131-Slavin Court</v>
          </cell>
          <cell r="LA2" t="str">
            <v>ph131-Slavin Court</v>
          </cell>
          <cell r="LB2" t="str">
            <v>ph131-Slavin Court</v>
          </cell>
          <cell r="LC2" t="str">
            <v>ph131-Slavin Court</v>
          </cell>
          <cell r="LD2" t="str">
            <v>ph131-Slavin Court</v>
          </cell>
          <cell r="LE2" t="str">
            <v>ph131-Slavin Court</v>
          </cell>
          <cell r="LF2" t="str">
            <v>ph131-Slavin Court</v>
          </cell>
          <cell r="LG2" t="str">
            <v>ph131-Slavin Court</v>
          </cell>
          <cell r="LH2" t="str">
            <v>ph131-Slavin Court</v>
          </cell>
          <cell r="LI2" t="str">
            <v>ph131-Slavin Court</v>
          </cell>
          <cell r="LJ2" t="str">
            <v>ph131-Slavin Court</v>
          </cell>
          <cell r="LK2" t="str">
            <v>ph131-Slavin Court</v>
          </cell>
          <cell r="LL2" t="str">
            <v>ph132-Demar Downs</v>
          </cell>
          <cell r="LM2" t="str">
            <v>ph132-Demar Downs</v>
          </cell>
          <cell r="LN2" t="str">
            <v>ph132-Demar Downs</v>
          </cell>
          <cell r="LO2" t="str">
            <v>ph132-Demar Downs</v>
          </cell>
          <cell r="LP2" t="str">
            <v>ph132-Demar Downs</v>
          </cell>
          <cell r="LQ2" t="str">
            <v>ph132-Demar Downs</v>
          </cell>
          <cell r="LR2" t="str">
            <v>ph132-Demar Downs</v>
          </cell>
          <cell r="LS2" t="str">
            <v>ph132-Demar Downs</v>
          </cell>
          <cell r="LT2" t="str">
            <v>ph132-Demar Downs</v>
          </cell>
          <cell r="LU2" t="str">
            <v>ph132-Demar Downs</v>
          </cell>
          <cell r="LV2" t="str">
            <v>ph132-Demar Downs</v>
          </cell>
          <cell r="LW2" t="str">
            <v>ph132-Demar Downs</v>
          </cell>
          <cell r="LX2" t="str">
            <v>ph132-Demar Downs</v>
          </cell>
          <cell r="LY2" t="str">
            <v>ph132-Demar Downs</v>
          </cell>
          <cell r="LZ2" t="str">
            <v>ph140-Ruth Haefner Plaza</v>
          </cell>
          <cell r="MA2" t="str">
            <v>ph140-Ruth Haefner Plaza</v>
          </cell>
          <cell r="MB2" t="str">
            <v>ph140-Ruth Haefner Plaza</v>
          </cell>
          <cell r="MC2" t="str">
            <v>ph140-Ruth Haefner Plaza</v>
          </cell>
          <cell r="MD2" t="str">
            <v>ph140-Ruth Haefner Plaza</v>
          </cell>
          <cell r="ME2" t="str">
            <v>ph140-Ruth Haefner Plaza</v>
          </cell>
          <cell r="MF2" t="str">
            <v>ph140-Ruth Haefner Plaza</v>
          </cell>
          <cell r="MG2" t="str">
            <v>ph140-Ruth Haefner Plaza</v>
          </cell>
          <cell r="MH2" t="str">
            <v>ph140-Ruth Haefner Plaza</v>
          </cell>
          <cell r="MI2" t="str">
            <v>ph140-Ruth Haefner Plaza</v>
          </cell>
          <cell r="MJ2" t="str">
            <v>ph140-Ruth Haefner Plaza</v>
          </cell>
          <cell r="MK2" t="str">
            <v>ph140-Ruth Haefner Plaza</v>
          </cell>
          <cell r="ML2" t="str">
            <v>ph140-Ruth Haefner Plaza</v>
          </cell>
          <cell r="MM2" t="str">
            <v>ph140-Ruth Haefner Plaza</v>
          </cell>
          <cell r="MN2" t="str">
            <v>ph151-Tillicum South</v>
          </cell>
          <cell r="MO2" t="str">
            <v>ph151-Tillicum South</v>
          </cell>
          <cell r="MP2" t="str">
            <v>ph151-Tillicum South</v>
          </cell>
          <cell r="MQ2" t="str">
            <v>ph151-Tillicum South</v>
          </cell>
          <cell r="MR2" t="str">
            <v>ph151-Tillicum South</v>
          </cell>
          <cell r="MS2" t="str">
            <v>ph151-Tillicum South</v>
          </cell>
          <cell r="MT2" t="str">
            <v>ph151-Tillicum South</v>
          </cell>
          <cell r="MU2" t="str">
            <v>ph151-Tillicum South</v>
          </cell>
          <cell r="MV2" t="str">
            <v>ph151-Tillicum South</v>
          </cell>
          <cell r="MW2" t="str">
            <v>ph151-Tillicum South</v>
          </cell>
          <cell r="MX2" t="str">
            <v>ph151-Tillicum South</v>
          </cell>
          <cell r="MY2" t="str">
            <v>ph151-Tillicum South</v>
          </cell>
          <cell r="MZ2" t="str">
            <v>ph151-Tillicum South</v>
          </cell>
          <cell r="NA2" t="str">
            <v>ph151-Tillicum South</v>
          </cell>
          <cell r="NB2" t="str">
            <v>ph152-Harold Lee Village</v>
          </cell>
          <cell r="NC2" t="str">
            <v>ph152-Harold Lee Village</v>
          </cell>
          <cell r="ND2" t="str">
            <v>ph152-Harold Lee Village</v>
          </cell>
          <cell r="NE2" t="str">
            <v>ph152-Harold Lee Village</v>
          </cell>
          <cell r="NF2" t="str">
            <v>ph152-Harold Lee Village</v>
          </cell>
          <cell r="NG2" t="str">
            <v>ph152-Harold Lee Village</v>
          </cell>
          <cell r="NH2" t="str">
            <v>ph152-Harold Lee Village</v>
          </cell>
          <cell r="NI2" t="str">
            <v>ph152-Harold Lee Village</v>
          </cell>
          <cell r="NJ2" t="str">
            <v>ph152-Harold Lee Village</v>
          </cell>
          <cell r="NK2" t="str">
            <v>ph152-Harold Lee Village</v>
          </cell>
          <cell r="NL2" t="str">
            <v>ph152-Harold Lee Village</v>
          </cell>
          <cell r="NM2" t="str">
            <v>ph152-Harold Lee Village</v>
          </cell>
          <cell r="NN2" t="str">
            <v>ph152-Harold Lee Village</v>
          </cell>
          <cell r="NO2" t="str">
            <v>ph152-Harold Lee Village</v>
          </cell>
          <cell r="NP2" t="str">
            <v>ph114-Dahlke Manor</v>
          </cell>
          <cell r="NQ2" t="str">
            <v>ph114-Dahlke Manor</v>
          </cell>
          <cell r="NR2" t="str">
            <v>ph114-Dahlke Manor</v>
          </cell>
          <cell r="NS2" t="str">
            <v>ph114-Dahlke Manor</v>
          </cell>
          <cell r="NT2" t="str">
            <v>ph114-Dahlke Manor</v>
          </cell>
          <cell r="NU2" t="str">
            <v>ph114-Dahlke Manor</v>
          </cell>
          <cell r="NV2" t="str">
            <v>ph114-Dahlke Manor</v>
          </cell>
          <cell r="NW2" t="str">
            <v>ph114-Dahlke Manor</v>
          </cell>
          <cell r="NX2" t="str">
            <v>ph114-Dahlke Manor</v>
          </cell>
          <cell r="NY2" t="str">
            <v>ph114-Dahlke Manor</v>
          </cell>
          <cell r="NZ2" t="str">
            <v>ph114-Dahlke Manor</v>
          </cell>
          <cell r="OA2" t="str">
            <v>ph114-Dahlke Manor</v>
          </cell>
          <cell r="OB2" t="str">
            <v>ph114-Dahlke Manor</v>
          </cell>
          <cell r="OC2" t="str">
            <v>ph114-Dahlke Manor</v>
          </cell>
          <cell r="OD2" t="str">
            <v>ph121-Fir Acres</v>
          </cell>
          <cell r="OE2" t="str">
            <v>ph121-Fir Acres</v>
          </cell>
          <cell r="OF2" t="str">
            <v>ph121-Fir Acres</v>
          </cell>
          <cell r="OG2" t="str">
            <v>ph121-Fir Acres</v>
          </cell>
          <cell r="OH2" t="str">
            <v>ph121-Fir Acres</v>
          </cell>
          <cell r="OI2" t="str">
            <v>ph121-Fir Acres</v>
          </cell>
          <cell r="OJ2" t="str">
            <v>ph121-Fir Acres</v>
          </cell>
          <cell r="OK2" t="str">
            <v>ph121-Fir Acres</v>
          </cell>
          <cell r="OL2" t="str">
            <v>ph121-Fir Acres</v>
          </cell>
          <cell r="OM2" t="str">
            <v>ph121-Fir Acres</v>
          </cell>
          <cell r="ON2" t="str">
            <v>ph121-Fir Acres</v>
          </cell>
          <cell r="OO2" t="str">
            <v>ph121-Fir Acres</v>
          </cell>
          <cell r="OP2" t="str">
            <v>ph121-Fir Acres</v>
          </cell>
          <cell r="OQ2" t="str">
            <v>ph121-Fir Acres</v>
          </cell>
          <cell r="OR2" t="str">
            <v>ph122-Townhouse Terrace</v>
          </cell>
          <cell r="OS2" t="str">
            <v>ph122-Townhouse Terrace</v>
          </cell>
          <cell r="OT2" t="str">
            <v>ph122-Townhouse Terrace</v>
          </cell>
          <cell r="OU2" t="str">
            <v>ph122-Townhouse Terrace</v>
          </cell>
          <cell r="OV2" t="str">
            <v>ph122-Townhouse Terrace</v>
          </cell>
          <cell r="OW2" t="str">
            <v>ph122-Townhouse Terrace</v>
          </cell>
          <cell r="OX2" t="str">
            <v>ph122-Townhouse Terrace</v>
          </cell>
          <cell r="OY2" t="str">
            <v>ph122-Townhouse Terrace</v>
          </cell>
          <cell r="OZ2" t="str">
            <v>ph122-Townhouse Terrace</v>
          </cell>
          <cell r="PA2" t="str">
            <v>ph122-Townhouse Terrace</v>
          </cell>
          <cell r="PB2" t="str">
            <v>ph122-Townhouse Terrace</v>
          </cell>
          <cell r="PC2" t="str">
            <v>ph122-Townhouse Terrace</v>
          </cell>
          <cell r="PD2" t="str">
            <v>ph122-Townhouse Terrace</v>
          </cell>
          <cell r="PE2" t="str">
            <v>ph122-Townhouse Terrace</v>
          </cell>
          <cell r="PF2" t="str">
            <v>ph123-Stark Manor</v>
          </cell>
          <cell r="PG2" t="str">
            <v>ph123-Stark Manor</v>
          </cell>
          <cell r="PH2" t="str">
            <v>ph123-Stark Manor</v>
          </cell>
          <cell r="PI2" t="str">
            <v>ph123-Stark Manor</v>
          </cell>
          <cell r="PJ2" t="str">
            <v>ph123-Stark Manor</v>
          </cell>
          <cell r="PK2" t="str">
            <v>ph123-Stark Manor</v>
          </cell>
          <cell r="PL2" t="str">
            <v>ph123-Stark Manor</v>
          </cell>
          <cell r="PM2" t="str">
            <v>ph123-Stark Manor</v>
          </cell>
          <cell r="PN2" t="str">
            <v>ph123-Stark Manor</v>
          </cell>
          <cell r="PO2" t="str">
            <v>ph123-Stark Manor</v>
          </cell>
          <cell r="PP2" t="str">
            <v>ph123-Stark Manor</v>
          </cell>
          <cell r="PQ2" t="str">
            <v>ph123-Stark Manor</v>
          </cell>
          <cell r="PR2" t="str">
            <v>ph123-Stark Manor</v>
          </cell>
          <cell r="PS2" t="str">
            <v>ph123-Stark Manor</v>
          </cell>
          <cell r="PT2" t="str">
            <v>ph125-Eastwood Court</v>
          </cell>
          <cell r="PU2" t="str">
            <v>ph125-Eastwood Court</v>
          </cell>
          <cell r="PV2" t="str">
            <v>ph125-Eastwood Court</v>
          </cell>
          <cell r="PW2" t="str">
            <v>ph125-Eastwood Court</v>
          </cell>
          <cell r="PX2" t="str">
            <v>ph125-Eastwood Court</v>
          </cell>
          <cell r="PY2" t="str">
            <v>ph125-Eastwood Court</v>
          </cell>
          <cell r="PZ2" t="str">
            <v>ph125-Eastwood Court</v>
          </cell>
          <cell r="QA2" t="str">
            <v>ph125-Eastwood Court</v>
          </cell>
          <cell r="QB2" t="str">
            <v>ph125-Eastwood Court</v>
          </cell>
          <cell r="QC2" t="str">
            <v>ph125-Eastwood Court</v>
          </cell>
          <cell r="QD2" t="str">
            <v>ph125-Eastwood Court</v>
          </cell>
          <cell r="QE2" t="str">
            <v>ph125-Eastwood Court</v>
          </cell>
          <cell r="QF2" t="str">
            <v>ph125-Eastwood Court</v>
          </cell>
          <cell r="QG2" t="str">
            <v>ph125-Eastwood Court</v>
          </cell>
          <cell r="QH2" t="str">
            <v>tc305-Haven Limited Partnership</v>
          </cell>
          <cell r="QI2" t="str">
            <v>tc305-Haven Limited Partnership</v>
          </cell>
          <cell r="QJ2" t="str">
            <v>tc305-Haven Limited Partnership</v>
          </cell>
          <cell r="QK2" t="str">
            <v>tc305-Haven Limited Partnership</v>
          </cell>
          <cell r="QL2" t="str">
            <v>tc305-Haven Limited Partnership</v>
          </cell>
          <cell r="QM2" t="str">
            <v>tc305-Haven Limited Partnership</v>
          </cell>
          <cell r="QN2" t="str">
            <v>tc305-Haven Limited Partnership</v>
          </cell>
          <cell r="QO2" t="str">
            <v>tc305-Haven Limited Partnership</v>
          </cell>
          <cell r="QP2" t="str">
            <v>tc305-Haven Limited Partnership</v>
          </cell>
          <cell r="QQ2" t="str">
            <v>tc305-Haven Limited Partnership</v>
          </cell>
          <cell r="QR2" t="str">
            <v>tc305-Haven Limited Partnership</v>
          </cell>
          <cell r="QS2" t="str">
            <v>tc305-Haven Limited Partnership</v>
          </cell>
          <cell r="QT2" t="str">
            <v>tc305-Haven Limited Partnership</v>
          </cell>
          <cell r="QU2" t="str">
            <v>tc305-Haven Limited Partnership</v>
          </cell>
          <cell r="QV2" t="str">
            <v>tc310-Cecelia Limited Partnership</v>
          </cell>
          <cell r="QW2" t="str">
            <v>tc310-Cecelia Limited Partnership</v>
          </cell>
          <cell r="QX2" t="str">
            <v>tc310-Cecelia Limited Partnership</v>
          </cell>
          <cell r="QY2" t="str">
            <v>tc310-Cecelia Limited Partnership</v>
          </cell>
          <cell r="QZ2" t="str">
            <v>tc310-Cecelia Limited Partnership</v>
          </cell>
          <cell r="RA2" t="str">
            <v>tc310-Cecelia Limited Partnership</v>
          </cell>
          <cell r="RB2" t="str">
            <v>tc310-Cecelia Limited Partnership</v>
          </cell>
          <cell r="RC2" t="str">
            <v>tc310-Cecelia Limited Partnership</v>
          </cell>
          <cell r="RD2" t="str">
            <v>tc310-Cecelia Limited Partnership</v>
          </cell>
          <cell r="RE2" t="str">
            <v>tc310-Cecelia Limited Partnership</v>
          </cell>
          <cell r="RF2" t="str">
            <v>tc310-Cecelia Limited Partnership</v>
          </cell>
          <cell r="RG2" t="str">
            <v>tc310-Cecelia Limited Partnership</v>
          </cell>
          <cell r="RH2" t="str">
            <v>tc310-Cecelia Limited Partnership</v>
          </cell>
          <cell r="RI2" t="str">
            <v>tc310-Cecelia Limited Partnership</v>
          </cell>
          <cell r="RJ2" t="str">
            <v>tc315-Trouton Limited Partnership</v>
          </cell>
          <cell r="RK2" t="str">
            <v>tc315-Trouton Limited Partnership</v>
          </cell>
          <cell r="RL2" t="str">
            <v>tc315-Trouton Limited Partnership</v>
          </cell>
          <cell r="RM2" t="str">
            <v>tc315-Trouton Limited Partnership</v>
          </cell>
          <cell r="RN2" t="str">
            <v>tc315-Trouton Limited Partnership</v>
          </cell>
          <cell r="RO2" t="str">
            <v>tc315-Trouton Limited Partnership</v>
          </cell>
          <cell r="RP2" t="str">
            <v>tc315-Trouton Limited Partnership</v>
          </cell>
          <cell r="RQ2" t="str">
            <v>tc315-Trouton Limited Partnership</v>
          </cell>
          <cell r="RR2" t="str">
            <v>tc315-Trouton Limited Partnership</v>
          </cell>
          <cell r="RS2" t="str">
            <v>tc315-Trouton Limited Partnership</v>
          </cell>
          <cell r="RT2" t="str">
            <v>tc315-Trouton Limited Partnership</v>
          </cell>
          <cell r="RU2" t="str">
            <v>tc315-Trouton Limited Partnership</v>
          </cell>
          <cell r="RV2" t="str">
            <v>tc315-Trouton Limited Partnership</v>
          </cell>
          <cell r="RW2" t="str">
            <v>tc315-Trouton Limited Partnership</v>
          </cell>
          <cell r="RX2" t="str">
            <v>tc325-Woolsey Limited Partnership</v>
          </cell>
          <cell r="RY2" t="str">
            <v>tc325-Woolsey Limited Partnership</v>
          </cell>
          <cell r="RZ2" t="str">
            <v>tc325-Woolsey Limited Partnership</v>
          </cell>
          <cell r="SA2" t="str">
            <v>tc325-Woolsey Limited Partnership</v>
          </cell>
          <cell r="SB2" t="str">
            <v>tc325-Woolsey Limited Partnership</v>
          </cell>
          <cell r="SC2" t="str">
            <v>tc325-Woolsey Limited Partnership</v>
          </cell>
          <cell r="SD2" t="str">
            <v>tc325-Woolsey Limited Partnership</v>
          </cell>
          <cell r="SE2" t="str">
            <v>tc325-Woolsey Limited Partnership</v>
          </cell>
          <cell r="SF2" t="str">
            <v>tc325-Woolsey Limited Partnership</v>
          </cell>
          <cell r="SG2" t="str">
            <v>tc325-Woolsey Limited Partnership</v>
          </cell>
          <cell r="SH2" t="str">
            <v>tc325-Woolsey Limited Partnership</v>
          </cell>
          <cell r="SI2" t="str">
            <v>tc325-Woolsey Limited Partnership</v>
          </cell>
          <cell r="SJ2" t="str">
            <v>tc325-Woolsey Limited Partnership</v>
          </cell>
          <cell r="SK2" t="str">
            <v>tc325-Woolsey Limited Partnership</v>
          </cell>
          <cell r="SL2" t="str">
            <v>tc158-Humboldt Gardens LP</v>
          </cell>
          <cell r="SM2" t="str">
            <v>tc158-Humboldt Gardens LP</v>
          </cell>
          <cell r="SN2" t="str">
            <v>tc158-Humboldt Gardens LP</v>
          </cell>
          <cell r="SO2" t="str">
            <v>tc158-Humboldt Gardens LP</v>
          </cell>
          <cell r="SP2" t="str">
            <v>tc158-Humboldt Gardens LP</v>
          </cell>
          <cell r="SQ2" t="str">
            <v>tc158-Humboldt Gardens LP</v>
          </cell>
          <cell r="SR2" t="str">
            <v>tc158-Humboldt Gardens LP</v>
          </cell>
          <cell r="SS2" t="str">
            <v>tc158-Humboldt Gardens LP</v>
          </cell>
          <cell r="ST2" t="str">
            <v>tc158-Humboldt Gardens LP</v>
          </cell>
          <cell r="SU2" t="str">
            <v>tc158-Humboldt Gardens LP</v>
          </cell>
          <cell r="SV2" t="str">
            <v>tc158-Humboldt Gardens LP</v>
          </cell>
          <cell r="SW2" t="str">
            <v>tc158-Humboldt Gardens LP</v>
          </cell>
          <cell r="SX2" t="str">
            <v>tc158-Humboldt Gardens LP</v>
          </cell>
          <cell r="SY2" t="str">
            <v>tc158-Humboldt Gardens LP</v>
          </cell>
          <cell r="SZ2" t="str">
            <v>tc375-Martha Washington</v>
          </cell>
          <cell r="TA2" t="str">
            <v>tc375-Martha Washington</v>
          </cell>
          <cell r="TB2" t="str">
            <v>tc375-Martha Washington</v>
          </cell>
          <cell r="TC2" t="str">
            <v>tc375-Martha Washington</v>
          </cell>
          <cell r="TD2" t="str">
            <v>tc375-Martha Washington</v>
          </cell>
          <cell r="TE2" t="str">
            <v>tc375-Martha Washington</v>
          </cell>
          <cell r="TF2" t="str">
            <v>tc375-Martha Washington</v>
          </cell>
          <cell r="TG2" t="str">
            <v>tc375-Martha Washington</v>
          </cell>
          <cell r="TH2" t="str">
            <v>tc375-Martha Washington</v>
          </cell>
          <cell r="TI2" t="str">
            <v>tc375-Martha Washington</v>
          </cell>
          <cell r="TJ2" t="str">
            <v>tc375-Martha Washington</v>
          </cell>
          <cell r="TK2" t="str">
            <v>tc375-Martha Washington</v>
          </cell>
          <cell r="TL2" t="str">
            <v>tc375-Martha Washington</v>
          </cell>
          <cell r="TM2" t="str">
            <v>tc375-Martha Washington</v>
          </cell>
          <cell r="TN2" t="str">
            <v>tc380-The Apartments at Bud Clark Commons</v>
          </cell>
          <cell r="TO2" t="str">
            <v>tc380-The Apartments at Bud Clark Commons</v>
          </cell>
          <cell r="TP2" t="str">
            <v>tc380-The Apartments at Bud Clark Commons</v>
          </cell>
          <cell r="TQ2" t="str">
            <v>tc380-The Apartments at Bud Clark Commons</v>
          </cell>
          <cell r="TR2" t="str">
            <v>tc380-The Apartments at Bud Clark Commons</v>
          </cell>
          <cell r="TS2" t="str">
            <v>tc380-The Apartments at Bud Clark Commons</v>
          </cell>
          <cell r="TT2" t="str">
            <v>tc380-The Apartments at Bud Clark Commons</v>
          </cell>
          <cell r="TU2" t="str">
            <v>tc380-The Apartments at Bud Clark Commons</v>
          </cell>
          <cell r="TV2" t="str">
            <v>tc380-The Apartments at Bud Clark Commons</v>
          </cell>
          <cell r="TW2" t="str">
            <v>tc380-The Apartments at Bud Clark Commons</v>
          </cell>
          <cell r="TX2" t="str">
            <v>tc380-The Apartments at Bud Clark Commons</v>
          </cell>
          <cell r="TY2" t="str">
            <v>tc380-The Apartments at Bud Clark Commons</v>
          </cell>
          <cell r="TZ2" t="str">
            <v>tc380-The Apartments at Bud Clark Commons</v>
          </cell>
          <cell r="UA2" t="str">
            <v>tc380-The Apartments at Bud Clark Commons</v>
          </cell>
          <cell r="UB2" t="str">
            <v>tc385-Stephens Creek Crossing South</v>
          </cell>
          <cell r="UC2" t="str">
            <v>tc385-Stephens Creek Crossing South</v>
          </cell>
          <cell r="UD2" t="str">
            <v>tc385-Stephens Creek Crossing South</v>
          </cell>
          <cell r="UE2" t="str">
            <v>tc385-Stephens Creek Crossing South</v>
          </cell>
          <cell r="UF2" t="str">
            <v>tc385-Stephens Creek Crossing South</v>
          </cell>
          <cell r="UG2" t="str">
            <v>tc385-Stephens Creek Crossing South</v>
          </cell>
          <cell r="UH2" t="str">
            <v>tc385-Stephens Creek Crossing South</v>
          </cell>
          <cell r="UI2" t="str">
            <v>tc385-Stephens Creek Crossing South</v>
          </cell>
          <cell r="UJ2" t="str">
            <v>tc385-Stephens Creek Crossing South</v>
          </cell>
          <cell r="UK2" t="str">
            <v>tc385-Stephens Creek Crossing South</v>
          </cell>
          <cell r="UL2" t="str">
            <v>tc385-Stephens Creek Crossing South</v>
          </cell>
          <cell r="UM2" t="str">
            <v>tc385-Stephens Creek Crossing South</v>
          </cell>
          <cell r="UN2" t="str">
            <v>tc385-Stephens Creek Crossing South</v>
          </cell>
          <cell r="UO2" t="str">
            <v>tc385-Stephens Creek Crossing South</v>
          </cell>
          <cell r="UP2" t="str">
            <v>tc390-Stephens Creek Crossing North</v>
          </cell>
          <cell r="UQ2" t="str">
            <v>tc390-Stephens Creek Crossing North</v>
          </cell>
          <cell r="UR2" t="str">
            <v>tc390-Stephens Creek Crossing North</v>
          </cell>
          <cell r="US2" t="str">
            <v>tc390-Stephens Creek Crossing North</v>
          </cell>
          <cell r="UT2" t="str">
            <v>tc390-Stephens Creek Crossing North</v>
          </cell>
          <cell r="UU2" t="str">
            <v>tc390-Stephens Creek Crossing North</v>
          </cell>
          <cell r="UV2" t="str">
            <v>tc390-Stephens Creek Crossing North</v>
          </cell>
          <cell r="UW2" t="str">
            <v>tc390-Stephens Creek Crossing North</v>
          </cell>
          <cell r="UX2" t="str">
            <v>tc390-Stephens Creek Crossing North</v>
          </cell>
          <cell r="UY2" t="str">
            <v>tc390-Stephens Creek Crossing North</v>
          </cell>
          <cell r="UZ2" t="str">
            <v>tc390-Stephens Creek Crossing North</v>
          </cell>
          <cell r="VA2" t="str">
            <v>tc390-Stephens Creek Crossing North</v>
          </cell>
          <cell r="VB2" t="str">
            <v>tc390-Stephens Creek Crossing North</v>
          </cell>
          <cell r="VC2" t="str">
            <v>tc390-Stephens Creek Crossing North</v>
          </cell>
          <cell r="VD2" t="str">
            <v>tc395-Beech Street Apartments</v>
          </cell>
          <cell r="VE2" t="str">
            <v>tc395-Beech Street Apartments</v>
          </cell>
          <cell r="VF2" t="str">
            <v>tc395-Beech Street Apartments</v>
          </cell>
          <cell r="VG2" t="str">
            <v>tc395-Beech Street Apartments</v>
          </cell>
          <cell r="VH2" t="str">
            <v>tc395-Beech Street Apartments</v>
          </cell>
          <cell r="VI2" t="str">
            <v>tc395-Beech Street Apartments</v>
          </cell>
          <cell r="VJ2" t="str">
            <v>tc395-Beech Street Apartments</v>
          </cell>
          <cell r="VK2" t="str">
            <v>tc395-Beech Street Apartments</v>
          </cell>
          <cell r="VL2" t="str">
            <v>tc395-Beech Street Apartments</v>
          </cell>
          <cell r="VM2" t="str">
            <v>tc395-Beech Street Apartments</v>
          </cell>
          <cell r="VN2" t="str">
            <v>tc395-Beech Street Apartments</v>
          </cell>
          <cell r="VO2" t="str">
            <v>tc395-Beech Street Apartments</v>
          </cell>
          <cell r="VP2" t="str">
            <v>tc395-Beech Street Apartments</v>
          </cell>
          <cell r="VQ2" t="str">
            <v>tc395-Beech Street Apartments</v>
          </cell>
          <cell r="VR2" t="str">
            <v>tc430-Lloyd Housing Limited Partnership</v>
          </cell>
          <cell r="VS2" t="str">
            <v>tc430-Lloyd Housing Limited Partnership</v>
          </cell>
          <cell r="VT2" t="str">
            <v>tc430-Lloyd Housing Limited Partnership</v>
          </cell>
          <cell r="VU2" t="str">
            <v>tc430-Lloyd Housing Limited Partnership</v>
          </cell>
          <cell r="VV2" t="str">
            <v>tc430-Lloyd Housing Limited Partnership</v>
          </cell>
          <cell r="VW2" t="str">
            <v>tc430-Lloyd Housing Limited Partnership</v>
          </cell>
          <cell r="VX2" t="str">
            <v>tc430-Lloyd Housing Limited Partnership</v>
          </cell>
          <cell r="VY2" t="str">
            <v>tc430-Lloyd Housing Limited Partnership</v>
          </cell>
          <cell r="VZ2" t="str">
            <v>tc430-Lloyd Housing Limited Partnership</v>
          </cell>
          <cell r="WA2" t="str">
            <v>tc430-Lloyd Housing Limited Partnership</v>
          </cell>
          <cell r="WB2" t="str">
            <v>tc430-Lloyd Housing Limited Partnership</v>
          </cell>
          <cell r="WC2" t="str">
            <v>tc430-Lloyd Housing Limited Partnership</v>
          </cell>
          <cell r="WD2" t="str">
            <v>tc430-Lloyd Housing Limited Partnership</v>
          </cell>
          <cell r="WE2" t="str">
            <v>tc430-Lloyd Housing Limited Partnership</v>
          </cell>
          <cell r="WF2" t="str">
            <v>tc250-Hamilton West</v>
          </cell>
          <cell r="WG2" t="str">
            <v>tc250-Hamilton West</v>
          </cell>
          <cell r="WH2" t="str">
            <v>tc250-Hamilton West</v>
          </cell>
          <cell r="WI2" t="str">
            <v>tc250-Hamilton West</v>
          </cell>
          <cell r="WJ2" t="str">
            <v>tc250-Hamilton West</v>
          </cell>
          <cell r="WK2" t="str">
            <v>tc250-Hamilton West</v>
          </cell>
          <cell r="WL2" t="str">
            <v>tc250-Hamilton West</v>
          </cell>
          <cell r="WM2" t="str">
            <v>tc250-Hamilton West</v>
          </cell>
          <cell r="WN2" t="str">
            <v>tc250-Hamilton West</v>
          </cell>
          <cell r="WO2" t="str">
            <v>tc250-Hamilton West</v>
          </cell>
          <cell r="WP2" t="str">
            <v>tc250-Hamilton West</v>
          </cell>
          <cell r="WQ2" t="str">
            <v>tc250-Hamilton West</v>
          </cell>
          <cell r="WR2" t="str">
            <v>tc250-Hamilton West</v>
          </cell>
          <cell r="WS2" t="str">
            <v>tc250-Hamilton West</v>
          </cell>
          <cell r="WT2" t="str">
            <v>tc220-Peter Paulson</v>
          </cell>
          <cell r="WU2" t="str">
            <v>tc220-Peter Paulson</v>
          </cell>
          <cell r="WV2" t="str">
            <v>tc220-Peter Paulson</v>
          </cell>
          <cell r="WW2" t="str">
            <v>tc220-Peter Paulson</v>
          </cell>
          <cell r="WX2" t="str">
            <v>tc220-Peter Paulson</v>
          </cell>
          <cell r="WY2" t="str">
            <v>tc220-Peter Paulson</v>
          </cell>
          <cell r="WZ2" t="str">
            <v>tc220-Peter Paulson</v>
          </cell>
          <cell r="XA2" t="str">
            <v>tc220-Peter Paulson</v>
          </cell>
          <cell r="XB2" t="str">
            <v>tc220-Peter Paulson</v>
          </cell>
          <cell r="XC2" t="str">
            <v>tc220-Peter Paulson</v>
          </cell>
          <cell r="XD2" t="str">
            <v>tc220-Peter Paulson</v>
          </cell>
          <cell r="XE2" t="str">
            <v>tc220-Peter Paulson</v>
          </cell>
          <cell r="XF2" t="str">
            <v>tc220-Peter Paulson</v>
          </cell>
          <cell r="XG2" t="str">
            <v>tc220-Peter Paulson</v>
          </cell>
          <cell r="XH2" t="str">
            <v>tc255-Gretchen Kafoury Commons</v>
          </cell>
          <cell r="XI2" t="str">
            <v>tc255-Gretchen Kafoury Commons</v>
          </cell>
          <cell r="XJ2" t="str">
            <v>tc255-Gretchen Kafoury Commons</v>
          </cell>
          <cell r="XK2" t="str">
            <v>tc255-Gretchen Kafoury Commons</v>
          </cell>
          <cell r="XL2" t="str">
            <v>tc255-Gretchen Kafoury Commons</v>
          </cell>
          <cell r="XM2" t="str">
            <v>tc255-Gretchen Kafoury Commons</v>
          </cell>
          <cell r="XN2" t="str">
            <v>tc255-Gretchen Kafoury Commons</v>
          </cell>
          <cell r="XO2" t="str">
            <v>tc255-Gretchen Kafoury Commons</v>
          </cell>
          <cell r="XP2" t="str">
            <v>tc255-Gretchen Kafoury Commons</v>
          </cell>
          <cell r="XQ2" t="str">
            <v>tc255-Gretchen Kafoury Commons</v>
          </cell>
          <cell r="XR2" t="str">
            <v>tc255-Gretchen Kafoury Commons</v>
          </cell>
          <cell r="XS2" t="str">
            <v>tc255-Gretchen Kafoury Commons</v>
          </cell>
          <cell r="XT2" t="str">
            <v>tc255-Gretchen Kafoury Commons</v>
          </cell>
          <cell r="XU2" t="str">
            <v>tc255-Gretchen Kafoury Commons</v>
          </cell>
          <cell r="XV2" t="str">
            <v>tc225-Pearl Court</v>
          </cell>
          <cell r="XW2" t="str">
            <v>tc225-Pearl Court</v>
          </cell>
          <cell r="XX2" t="str">
            <v>tc225-Pearl Court</v>
          </cell>
          <cell r="XY2" t="str">
            <v>tc225-Pearl Court</v>
          </cell>
          <cell r="XZ2" t="str">
            <v>tc225-Pearl Court</v>
          </cell>
          <cell r="YA2" t="str">
            <v>tc225-Pearl Court</v>
          </cell>
          <cell r="YB2" t="str">
            <v>tc225-Pearl Court</v>
          </cell>
          <cell r="YC2" t="str">
            <v>tc225-Pearl Court</v>
          </cell>
          <cell r="YD2" t="str">
            <v>tc225-Pearl Court</v>
          </cell>
          <cell r="YE2" t="str">
            <v>tc225-Pearl Court</v>
          </cell>
          <cell r="YF2" t="str">
            <v>tc225-Pearl Court</v>
          </cell>
          <cell r="YG2" t="str">
            <v>tc225-Pearl Court</v>
          </cell>
          <cell r="YH2" t="str">
            <v>tc225-Pearl Court</v>
          </cell>
          <cell r="YI2" t="str">
            <v>tc225-Pearl Court</v>
          </cell>
          <cell r="YJ2" t="str">
            <v>tc265-Lovejoy Station</v>
          </cell>
          <cell r="YK2" t="str">
            <v>tc265-Lovejoy Station</v>
          </cell>
          <cell r="YL2" t="str">
            <v>tc265-Lovejoy Station</v>
          </cell>
          <cell r="YM2" t="str">
            <v>tc265-Lovejoy Station</v>
          </cell>
          <cell r="YN2" t="str">
            <v>tc265-Lovejoy Station</v>
          </cell>
          <cell r="YO2" t="str">
            <v>tc265-Lovejoy Station</v>
          </cell>
          <cell r="YP2" t="str">
            <v>tc265-Lovejoy Station</v>
          </cell>
          <cell r="YQ2" t="str">
            <v>tc265-Lovejoy Station</v>
          </cell>
          <cell r="YR2" t="str">
            <v>tc265-Lovejoy Station</v>
          </cell>
          <cell r="YS2" t="str">
            <v>tc265-Lovejoy Station</v>
          </cell>
          <cell r="YT2" t="str">
            <v>tc265-Lovejoy Station</v>
          </cell>
          <cell r="YU2" t="str">
            <v>tc265-Lovejoy Station</v>
          </cell>
          <cell r="YV2" t="str">
            <v>tc265-Lovejoy Station</v>
          </cell>
          <cell r="YW2" t="str">
            <v>tc265-Lovejoy Station</v>
          </cell>
          <cell r="YX2" t="str">
            <v>tc240-The Yards @ Union Station</v>
          </cell>
          <cell r="YY2" t="str">
            <v>tc240-The Yards @ Union Station</v>
          </cell>
          <cell r="YZ2" t="str">
            <v>tc240-The Yards @ Union Station</v>
          </cell>
          <cell r="ZA2" t="str">
            <v>tc240-The Yards @ Union Station</v>
          </cell>
          <cell r="ZB2" t="str">
            <v>tc240-The Yards @ Union Station</v>
          </cell>
          <cell r="ZC2" t="str">
            <v>tc240-The Yards @ Union Station</v>
          </cell>
          <cell r="ZD2" t="str">
            <v>tc240-The Yards @ Union Station</v>
          </cell>
          <cell r="ZE2" t="str">
            <v>tc240-The Yards @ Union Station</v>
          </cell>
          <cell r="ZF2" t="str">
            <v>tc240-The Yards @ Union Station</v>
          </cell>
          <cell r="ZG2" t="str">
            <v>tc240-The Yards @ Union Station</v>
          </cell>
          <cell r="ZH2" t="str">
            <v>tc240-The Yards @ Union Station</v>
          </cell>
          <cell r="ZI2" t="str">
            <v>tc240-The Yards @ Union Station</v>
          </cell>
          <cell r="ZJ2" t="str">
            <v>tc240-The Yards @ Union Station</v>
          </cell>
          <cell r="ZK2" t="str">
            <v>tc240-The Yards @ Union Station</v>
          </cell>
          <cell r="ZL2" t="str">
            <v>tc245-Rockwood Landing</v>
          </cell>
          <cell r="ZM2" t="str">
            <v>tc245-Rockwood Landing</v>
          </cell>
          <cell r="ZN2" t="str">
            <v>tc245-Rockwood Landing</v>
          </cell>
          <cell r="ZO2" t="str">
            <v>tc245-Rockwood Landing</v>
          </cell>
          <cell r="ZP2" t="str">
            <v>tc245-Rockwood Landing</v>
          </cell>
          <cell r="ZQ2" t="str">
            <v>tc245-Rockwood Landing</v>
          </cell>
          <cell r="ZR2" t="str">
            <v>tc245-Rockwood Landing</v>
          </cell>
          <cell r="ZS2" t="str">
            <v>tc245-Rockwood Landing</v>
          </cell>
          <cell r="ZT2" t="str">
            <v>tc245-Rockwood Landing</v>
          </cell>
          <cell r="ZU2" t="str">
            <v>tc245-Rockwood Landing</v>
          </cell>
          <cell r="ZV2" t="str">
            <v>tc245-Rockwood Landing</v>
          </cell>
          <cell r="ZW2" t="str">
            <v>tc245-Rockwood Landing</v>
          </cell>
          <cell r="ZX2" t="str">
            <v>tc245-Rockwood Landing</v>
          </cell>
          <cell r="ZY2" t="str">
            <v>tc245-Rockwood Landing</v>
          </cell>
          <cell r="ZZ2" t="str">
            <v>tc230-Kelly Place</v>
          </cell>
          <cell r="AAA2" t="str">
            <v>tc230-Kelly Place</v>
          </cell>
          <cell r="AAB2" t="str">
            <v>tc230-Kelly Place</v>
          </cell>
          <cell r="AAC2" t="str">
            <v>tc230-Kelly Place</v>
          </cell>
          <cell r="AAD2" t="str">
            <v>tc230-Kelly Place</v>
          </cell>
          <cell r="AAE2" t="str">
            <v>tc230-Kelly Place</v>
          </cell>
          <cell r="AAF2" t="str">
            <v>tc230-Kelly Place</v>
          </cell>
          <cell r="AAG2" t="str">
            <v>tc230-Kelly Place</v>
          </cell>
          <cell r="AAH2" t="str">
            <v>tc230-Kelly Place</v>
          </cell>
          <cell r="AAI2" t="str">
            <v>tc230-Kelly Place</v>
          </cell>
          <cell r="AAJ2" t="str">
            <v>tc230-Kelly Place</v>
          </cell>
          <cell r="AAK2" t="str">
            <v>tc230-Kelly Place</v>
          </cell>
          <cell r="AAL2" t="str">
            <v>tc230-Kelly Place</v>
          </cell>
          <cell r="AAM2" t="str">
            <v>tc230-Kelly Place</v>
          </cell>
          <cell r="AAN2" t="str">
            <v>tc235-Gladstone Square</v>
          </cell>
          <cell r="AAO2" t="str">
            <v>tc235-Gladstone Square</v>
          </cell>
          <cell r="AAP2" t="str">
            <v>tc235-Gladstone Square</v>
          </cell>
          <cell r="AAQ2" t="str">
            <v>tc235-Gladstone Square</v>
          </cell>
          <cell r="AAR2" t="str">
            <v>tc235-Gladstone Square</v>
          </cell>
          <cell r="AAS2" t="str">
            <v>tc235-Gladstone Square</v>
          </cell>
          <cell r="AAT2" t="str">
            <v>tc235-Gladstone Square</v>
          </cell>
          <cell r="AAU2" t="str">
            <v>tc235-Gladstone Square</v>
          </cell>
          <cell r="AAV2" t="str">
            <v>tc235-Gladstone Square</v>
          </cell>
          <cell r="AAW2" t="str">
            <v>tc235-Gladstone Square</v>
          </cell>
          <cell r="AAX2" t="str">
            <v>tc235-Gladstone Square</v>
          </cell>
          <cell r="AAY2" t="str">
            <v>tc235-Gladstone Square</v>
          </cell>
          <cell r="AAZ2" t="str">
            <v>tc235-Gladstone Square</v>
          </cell>
          <cell r="ABA2" t="str">
            <v>tc235-Gladstone Square</v>
          </cell>
          <cell r="ABB2" t="str">
            <v>tc215-Dawson Park</v>
          </cell>
          <cell r="ABC2" t="str">
            <v>tc215-Dawson Park</v>
          </cell>
          <cell r="ABD2" t="str">
            <v>tc215-Dawson Park</v>
          </cell>
          <cell r="ABE2" t="str">
            <v>tc215-Dawson Park</v>
          </cell>
          <cell r="ABF2" t="str">
            <v>tc215-Dawson Park</v>
          </cell>
          <cell r="ABG2" t="str">
            <v>tc215-Dawson Park</v>
          </cell>
          <cell r="ABH2" t="str">
            <v>tc215-Dawson Park</v>
          </cell>
          <cell r="ABI2" t="str">
            <v>tc215-Dawson Park</v>
          </cell>
          <cell r="ABJ2" t="str">
            <v>tc215-Dawson Park</v>
          </cell>
          <cell r="ABK2" t="str">
            <v>tc215-Dawson Park</v>
          </cell>
          <cell r="ABL2" t="str">
            <v>tc215-Dawson Park</v>
          </cell>
          <cell r="ABM2" t="str">
            <v>tc215-Dawson Park</v>
          </cell>
          <cell r="ABN2" t="str">
            <v>tc215-Dawson Park</v>
          </cell>
          <cell r="ABO2" t="str">
            <v>tc215-Dawson Park</v>
          </cell>
          <cell r="ABP2" t="str">
            <v>tc270-Sequoia Square</v>
          </cell>
          <cell r="ABQ2" t="str">
            <v>tc270-Sequoia Square</v>
          </cell>
          <cell r="ABR2" t="str">
            <v>tc270-Sequoia Square</v>
          </cell>
          <cell r="ABS2" t="str">
            <v>tc270-Sequoia Square</v>
          </cell>
          <cell r="ABT2" t="str">
            <v>tc270-Sequoia Square</v>
          </cell>
          <cell r="ABU2" t="str">
            <v>tc270-Sequoia Square</v>
          </cell>
          <cell r="ABV2" t="str">
            <v>tc270-Sequoia Square</v>
          </cell>
          <cell r="ABW2" t="str">
            <v>tc270-Sequoia Square</v>
          </cell>
          <cell r="ABX2" t="str">
            <v>tc270-Sequoia Square</v>
          </cell>
          <cell r="ABY2" t="str">
            <v>tc270-Sequoia Square</v>
          </cell>
          <cell r="ABZ2" t="str">
            <v>tc270-Sequoia Square</v>
          </cell>
          <cell r="ACA2" t="str">
            <v>tc270-Sequoia Square</v>
          </cell>
          <cell r="ACB2" t="str">
            <v>tc270-Sequoia Square</v>
          </cell>
          <cell r="ACC2" t="str">
            <v>tc270-Sequoia Square</v>
          </cell>
          <cell r="ACD2" t="str">
            <v>tc280-St Francis</v>
          </cell>
          <cell r="ACE2" t="str">
            <v>tc280-St Francis</v>
          </cell>
          <cell r="ACF2" t="str">
            <v>tc280-St Francis</v>
          </cell>
          <cell r="ACG2" t="str">
            <v>tc280-St Francis</v>
          </cell>
          <cell r="ACH2" t="str">
            <v>tc280-St Francis</v>
          </cell>
          <cell r="ACI2" t="str">
            <v>tc280-St Francis</v>
          </cell>
          <cell r="ACJ2" t="str">
            <v>tc280-St Francis</v>
          </cell>
          <cell r="ACK2" t="str">
            <v>tc280-St Francis</v>
          </cell>
          <cell r="ACL2" t="str">
            <v>tc280-St Francis</v>
          </cell>
          <cell r="ACM2" t="str">
            <v>tc280-St Francis</v>
          </cell>
          <cell r="ACN2" t="str">
            <v>tc280-St Francis</v>
          </cell>
          <cell r="ACO2" t="str">
            <v>tc280-St Francis</v>
          </cell>
          <cell r="ACP2" t="str">
            <v>tc280-St Francis</v>
          </cell>
          <cell r="ACQ2" t="str">
            <v>tc280-St Francis</v>
          </cell>
          <cell r="ACR2" t="str">
            <v>tc295-Gateway Park Apts</v>
          </cell>
          <cell r="ACS2" t="str">
            <v>tc295-Gateway Park Apts</v>
          </cell>
          <cell r="ACT2" t="str">
            <v>tc295-Gateway Park Apts</v>
          </cell>
          <cell r="ACU2" t="str">
            <v>tc295-Gateway Park Apts</v>
          </cell>
          <cell r="ACV2" t="str">
            <v>tc295-Gateway Park Apts</v>
          </cell>
          <cell r="ACW2" t="str">
            <v>tc295-Gateway Park Apts</v>
          </cell>
          <cell r="ACX2" t="str">
            <v>tc295-Gateway Park Apts</v>
          </cell>
          <cell r="ACY2" t="str">
            <v>tc295-Gateway Park Apts</v>
          </cell>
          <cell r="ACZ2" t="str">
            <v>tc295-Gateway Park Apts</v>
          </cell>
          <cell r="ADA2" t="str">
            <v>tc295-Gateway Park Apts</v>
          </cell>
          <cell r="ADB2" t="str">
            <v>tc295-Gateway Park Apts</v>
          </cell>
          <cell r="ADC2" t="str">
            <v>tc295-Gateway Park Apts</v>
          </cell>
          <cell r="ADD2" t="str">
            <v>tc295-Gateway Park Apts</v>
          </cell>
          <cell r="ADE2" t="str">
            <v>tc295-Gateway Park Apts</v>
          </cell>
          <cell r="ADF2" t="str">
            <v>tc300-Fountain Place</v>
          </cell>
          <cell r="ADG2" t="str">
            <v>tc300-Fountain Place</v>
          </cell>
          <cell r="ADH2" t="str">
            <v>tc300-Fountain Place</v>
          </cell>
          <cell r="ADI2" t="str">
            <v>tc300-Fountain Place</v>
          </cell>
          <cell r="ADJ2" t="str">
            <v>tc300-Fountain Place</v>
          </cell>
          <cell r="ADK2" t="str">
            <v>tc300-Fountain Place</v>
          </cell>
          <cell r="ADL2" t="str">
            <v>tc300-Fountain Place</v>
          </cell>
          <cell r="ADM2" t="str">
            <v>tc300-Fountain Place</v>
          </cell>
          <cell r="ADN2" t="str">
            <v>tc300-Fountain Place</v>
          </cell>
          <cell r="ADO2" t="str">
            <v>tc300-Fountain Place</v>
          </cell>
          <cell r="ADP2" t="str">
            <v>tc300-Fountain Place</v>
          </cell>
          <cell r="ADQ2" t="str">
            <v>tc300-Fountain Place</v>
          </cell>
          <cell r="ADR2" t="str">
            <v>tc300-Fountain Place</v>
          </cell>
          <cell r="ADS2" t="str">
            <v>tc300-Fountain Place</v>
          </cell>
          <cell r="ADT2" t="str">
            <v>tc350-The Morrison</v>
          </cell>
          <cell r="ADU2" t="str">
            <v>tc350-The Morrison</v>
          </cell>
          <cell r="ADV2" t="str">
            <v>tc350-The Morrison</v>
          </cell>
          <cell r="ADW2" t="str">
            <v>tc350-The Morrison</v>
          </cell>
          <cell r="ADX2" t="str">
            <v>tc350-The Morrison</v>
          </cell>
          <cell r="ADY2" t="str">
            <v>tc350-The Morrison</v>
          </cell>
          <cell r="ADZ2" t="str">
            <v>tc350-The Morrison</v>
          </cell>
          <cell r="AEA2" t="str">
            <v>tc350-The Morrison</v>
          </cell>
          <cell r="AEB2" t="str">
            <v>tc350-The Morrison</v>
          </cell>
          <cell r="AEC2" t="str">
            <v>tc350-The Morrison</v>
          </cell>
          <cell r="AED2" t="str">
            <v>tc350-The Morrison</v>
          </cell>
          <cell r="AEE2" t="str">
            <v>tc350-The Morrison</v>
          </cell>
          <cell r="AEF2" t="str">
            <v>tc350-The Morrison</v>
          </cell>
          <cell r="AEG2" t="str">
            <v>tc350-The Morrison</v>
          </cell>
          <cell r="AEH2" t="str">
            <v>tc360-The Jeffrey</v>
          </cell>
          <cell r="AEI2" t="str">
            <v>tc360-The Jeffrey</v>
          </cell>
          <cell r="AEJ2" t="str">
            <v>tc360-The Jeffrey</v>
          </cell>
          <cell r="AEK2" t="str">
            <v>tc360-The Jeffrey</v>
          </cell>
          <cell r="AEL2" t="str">
            <v>tc360-The Jeffrey</v>
          </cell>
          <cell r="AEM2" t="str">
            <v>tc360-The Jeffrey</v>
          </cell>
          <cell r="AEN2" t="str">
            <v>tc360-The Jeffrey</v>
          </cell>
          <cell r="AEO2" t="str">
            <v>tc360-The Jeffrey</v>
          </cell>
          <cell r="AEP2" t="str">
            <v>tc360-The Jeffrey</v>
          </cell>
          <cell r="AEQ2" t="str">
            <v>tc360-The Jeffrey</v>
          </cell>
          <cell r="AER2" t="str">
            <v>tc360-The Jeffrey</v>
          </cell>
          <cell r="AES2" t="str">
            <v>tc360-The Jeffrey</v>
          </cell>
          <cell r="AET2" t="str">
            <v>tc360-The Jeffrey</v>
          </cell>
          <cell r="AEU2" t="str">
            <v>tc360-The Jeffrey</v>
          </cell>
          <cell r="AEV2" t="str">
            <v>tc400-Gallagher Plaza Tax Credit</v>
          </cell>
          <cell r="AEW2" t="str">
            <v>tc400-Gallagher Plaza Tax Credit</v>
          </cell>
          <cell r="AEX2" t="str">
            <v>tc400-Gallagher Plaza Tax Credit</v>
          </cell>
          <cell r="AEY2" t="str">
            <v>tc400-Gallagher Plaza Tax Credit</v>
          </cell>
          <cell r="AEZ2" t="str">
            <v>tc400-Gallagher Plaza Tax Credit</v>
          </cell>
          <cell r="AFA2" t="str">
            <v>tc400-Gallagher Plaza Tax Credit</v>
          </cell>
          <cell r="AFB2" t="str">
            <v>tc400-Gallagher Plaza Tax Credit</v>
          </cell>
          <cell r="AFC2" t="str">
            <v>tc400-Gallagher Plaza Tax Credit</v>
          </cell>
          <cell r="AFD2" t="str">
            <v>tc400-Gallagher Plaza Tax Credit</v>
          </cell>
          <cell r="AFE2" t="str">
            <v>tc400-Gallagher Plaza Tax Credit</v>
          </cell>
          <cell r="AFF2" t="str">
            <v>tc400-Gallagher Plaza Tax Credit</v>
          </cell>
          <cell r="AFG2" t="str">
            <v>tc400-Gallagher Plaza Tax Credit</v>
          </cell>
          <cell r="AFH2" t="str">
            <v>tc400-Gallagher Plaza Tax Credit</v>
          </cell>
          <cell r="AFI2" t="str">
            <v>tc400-Gallagher Plaza Tax Credit</v>
          </cell>
          <cell r="AFJ2" t="str">
            <v>tc405-Northwest Tower Tax Credit</v>
          </cell>
          <cell r="AFK2" t="str">
            <v>tc405-Northwest Tower Tax Credit</v>
          </cell>
          <cell r="AFL2" t="str">
            <v>tc405-Northwest Tower Tax Credit</v>
          </cell>
          <cell r="AFM2" t="str">
            <v>tc405-Northwest Tower Tax Credit</v>
          </cell>
          <cell r="AFN2" t="str">
            <v>tc405-Northwest Tower Tax Credit</v>
          </cell>
          <cell r="AFO2" t="str">
            <v>tc405-Northwest Tower Tax Credit</v>
          </cell>
          <cell r="AFP2" t="str">
            <v>tc405-Northwest Tower Tax Credit</v>
          </cell>
          <cell r="AFQ2" t="str">
            <v>tc405-Northwest Tower Tax Credit</v>
          </cell>
          <cell r="AFR2" t="str">
            <v>tc405-Northwest Tower Tax Credit</v>
          </cell>
          <cell r="AFS2" t="str">
            <v>tc405-Northwest Tower Tax Credit</v>
          </cell>
          <cell r="AFT2" t="str">
            <v>tc405-Northwest Tower Tax Credit</v>
          </cell>
          <cell r="AFU2" t="str">
            <v>tc405-Northwest Tower Tax Credit</v>
          </cell>
          <cell r="AFV2" t="str">
            <v>tc405-Northwest Tower Tax Credit</v>
          </cell>
          <cell r="AFW2" t="str">
            <v>tc405-Northwest Tower Tax Credit</v>
          </cell>
          <cell r="AFX2" t="str">
            <v>tc410-Hollywood East Tax Credit</v>
          </cell>
          <cell r="AFY2" t="str">
            <v>tc410-Hollywood East Tax Credit</v>
          </cell>
          <cell r="AFZ2" t="str">
            <v>tc410-Hollywood East Tax Credit</v>
          </cell>
          <cell r="AGA2" t="str">
            <v>tc410-Hollywood East Tax Credit</v>
          </cell>
          <cell r="AGB2" t="str">
            <v>tc410-Hollywood East Tax Credit</v>
          </cell>
          <cell r="AGC2" t="str">
            <v>tc410-Hollywood East Tax Credit</v>
          </cell>
          <cell r="AGD2" t="str">
            <v>tc410-Hollywood East Tax Credit</v>
          </cell>
          <cell r="AGE2" t="str">
            <v>tc410-Hollywood East Tax Credit</v>
          </cell>
          <cell r="AGF2" t="str">
            <v>tc410-Hollywood East Tax Credit</v>
          </cell>
          <cell r="AGG2" t="str">
            <v>tc410-Hollywood East Tax Credit</v>
          </cell>
          <cell r="AGH2" t="str">
            <v>tc410-Hollywood East Tax Credit</v>
          </cell>
          <cell r="AGI2" t="str">
            <v>tc410-Hollywood East Tax Credit</v>
          </cell>
          <cell r="AGJ2" t="str">
            <v>tc410-Hollywood East Tax Credit</v>
          </cell>
          <cell r="AGK2" t="str">
            <v>tc410-Hollywood East Tax Credit</v>
          </cell>
          <cell r="AGL2" t="str">
            <v>tc415-Sellwood Center Tax Credit</v>
          </cell>
          <cell r="AGM2" t="str">
            <v>tc415-Sellwood Center Tax Credit</v>
          </cell>
          <cell r="AGN2" t="str">
            <v>tc415-Sellwood Center Tax Credit</v>
          </cell>
          <cell r="AGO2" t="str">
            <v>tc415-Sellwood Center Tax Credit</v>
          </cell>
          <cell r="AGP2" t="str">
            <v>tc415-Sellwood Center Tax Credit</v>
          </cell>
          <cell r="AGQ2" t="str">
            <v>tc415-Sellwood Center Tax Credit</v>
          </cell>
          <cell r="AGR2" t="str">
            <v>tc415-Sellwood Center Tax Credit</v>
          </cell>
          <cell r="AGS2" t="str">
            <v>tc415-Sellwood Center Tax Credit</v>
          </cell>
          <cell r="AGT2" t="str">
            <v>tc415-Sellwood Center Tax Credit</v>
          </cell>
          <cell r="AGU2" t="str">
            <v>tc415-Sellwood Center Tax Credit</v>
          </cell>
          <cell r="AGV2" t="str">
            <v>tc415-Sellwood Center Tax Credit</v>
          </cell>
          <cell r="AGW2" t="str">
            <v>tc415-Sellwood Center Tax Credit</v>
          </cell>
          <cell r="AGX2" t="str">
            <v>tc415-Sellwood Center Tax Credit</v>
          </cell>
          <cell r="AGY2" t="str">
            <v>tc415-Sellwood Center Tax Credit</v>
          </cell>
          <cell r="AGZ2" t="str">
            <v>tc435-Framework Limited Partnership</v>
          </cell>
          <cell r="AHA2" t="str">
            <v>tc435-Framework Limited Partnership</v>
          </cell>
        </row>
        <row r="5">
          <cell r="A5" t="str">
            <v>All</v>
          </cell>
          <cell r="B5">
            <v>-11455.68</v>
          </cell>
          <cell r="C5">
            <v>-5809.06</v>
          </cell>
          <cell r="D5">
            <v>157720.82999999999</v>
          </cell>
          <cell r="E5">
            <v>24552.87</v>
          </cell>
          <cell r="F5">
            <v>-86707.55</v>
          </cell>
          <cell r="G5">
            <v>-19702.13</v>
          </cell>
          <cell r="H5">
            <v>-28444.42</v>
          </cell>
          <cell r="I5">
            <v>-39698.32</v>
          </cell>
          <cell r="J5">
            <v>-22046.27</v>
          </cell>
          <cell r="K5">
            <v>121941.25</v>
          </cell>
          <cell r="L5">
            <v>-5330730.84</v>
          </cell>
          <cell r="M5">
            <v>-1305.1500000000001</v>
          </cell>
          <cell r="N5">
            <v>363.63</v>
          </cell>
          <cell r="O5">
            <v>0</v>
          </cell>
          <cell r="P5">
            <v>-51729.4</v>
          </cell>
          <cell r="Q5">
            <v>-11555.83</v>
          </cell>
          <cell r="R5">
            <v>-28595.9</v>
          </cell>
          <cell r="S5">
            <v>-7634.32</v>
          </cell>
          <cell r="T5">
            <v>-20245.29</v>
          </cell>
          <cell r="U5">
            <v>1884.93</v>
          </cell>
          <cell r="V5">
            <v>-12868.63</v>
          </cell>
          <cell r="W5">
            <v>-17108.21</v>
          </cell>
          <cell r="X5">
            <v>-10268.780000000001</v>
          </cell>
          <cell r="Y5">
            <v>-82035.69</v>
          </cell>
          <cell r="Z5">
            <v>-3078886.73</v>
          </cell>
          <cell r="AA5">
            <v>-1754.25</v>
          </cell>
          <cell r="AB5">
            <v>-61.73</v>
          </cell>
          <cell r="AC5">
            <v>0</v>
          </cell>
          <cell r="AD5">
            <v>-14902.3</v>
          </cell>
          <cell r="AE5">
            <v>-3696.2</v>
          </cell>
          <cell r="AF5">
            <v>-779.56</v>
          </cell>
          <cell r="AG5">
            <v>-4524.32</v>
          </cell>
          <cell r="AH5">
            <v>-4362.01</v>
          </cell>
          <cell r="AI5">
            <v>14276.86</v>
          </cell>
          <cell r="AJ5">
            <v>818.01</v>
          </cell>
          <cell r="AK5">
            <v>4149.82</v>
          </cell>
          <cell r="AL5">
            <v>-2086.96</v>
          </cell>
          <cell r="AM5">
            <v>-36827.1</v>
          </cell>
          <cell r="AN5">
            <v>-1586981.83</v>
          </cell>
          <cell r="AO5">
            <v>-354.52</v>
          </cell>
          <cell r="AP5">
            <v>-680.43</v>
          </cell>
          <cell r="AQ5">
            <v>0</v>
          </cell>
          <cell r="AR5">
            <v>-4053.9</v>
          </cell>
          <cell r="AS5">
            <v>-3433.74</v>
          </cell>
          <cell r="AT5">
            <v>-534.77</v>
          </cell>
          <cell r="AU5">
            <v>488.49</v>
          </cell>
          <cell r="AV5">
            <v>1202.26</v>
          </cell>
          <cell r="AW5">
            <v>4836.6899999999996</v>
          </cell>
          <cell r="AX5">
            <v>-2186.1999999999998</v>
          </cell>
          <cell r="AY5">
            <v>-19212.939999999999</v>
          </cell>
          <cell r="AZ5">
            <v>-12345.62</v>
          </cell>
          <cell r="BA5">
            <v>-34283.82</v>
          </cell>
          <cell r="BB5">
            <v>-1135692.8700000001</v>
          </cell>
          <cell r="BC5">
            <v>-1483</v>
          </cell>
          <cell r="BD5">
            <v>-17.28</v>
          </cell>
          <cell r="BE5">
            <v>0</v>
          </cell>
          <cell r="BF5">
            <v>-16633.12</v>
          </cell>
          <cell r="BG5">
            <v>-23622.25</v>
          </cell>
          <cell r="BH5">
            <v>-15565.65</v>
          </cell>
          <cell r="BI5">
            <v>-16840.830000000002</v>
          </cell>
          <cell r="BJ5">
            <v>-26135.75</v>
          </cell>
          <cell r="BK5">
            <v>2213.42</v>
          </cell>
          <cell r="BL5">
            <v>-8242.89</v>
          </cell>
          <cell r="BM5">
            <v>-26635.8</v>
          </cell>
          <cell r="BN5">
            <v>-6318.72</v>
          </cell>
          <cell r="BO5">
            <v>17936.25</v>
          </cell>
          <cell r="BP5">
            <v>-2041030.49</v>
          </cell>
          <cell r="BQ5">
            <v>-798.71</v>
          </cell>
          <cell r="BR5">
            <v>-151.38999999999999</v>
          </cell>
          <cell r="BS5">
            <v>0</v>
          </cell>
          <cell r="BT5">
            <v>-247520.98</v>
          </cell>
          <cell r="BU5">
            <v>74277.740000000005</v>
          </cell>
          <cell r="BV5">
            <v>28211.79</v>
          </cell>
          <cell r="BW5">
            <v>-95264.12</v>
          </cell>
          <cell r="BX5">
            <v>-59473.54</v>
          </cell>
          <cell r="BY5">
            <v>87000.53</v>
          </cell>
          <cell r="BZ5">
            <v>-35281.53</v>
          </cell>
          <cell r="CA5">
            <v>-2397548.67</v>
          </cell>
          <cell r="CB5">
            <v>-6281.69</v>
          </cell>
          <cell r="CC5">
            <v>6161.3</v>
          </cell>
          <cell r="CD5">
            <v>-55</v>
          </cell>
          <cell r="CE5">
            <v>0</v>
          </cell>
          <cell r="CF5">
            <v>0</v>
          </cell>
          <cell r="CG5">
            <v>0</v>
          </cell>
          <cell r="CH5">
            <v>-157679.88</v>
          </cell>
          <cell r="CI5">
            <v>-15015.14</v>
          </cell>
          <cell r="CJ5">
            <v>28727.17</v>
          </cell>
          <cell r="CK5">
            <v>-7804.81</v>
          </cell>
          <cell r="CL5">
            <v>-55521.15</v>
          </cell>
          <cell r="CM5">
            <v>45657.68</v>
          </cell>
          <cell r="CN5">
            <v>-6031.64</v>
          </cell>
          <cell r="CO5">
            <v>-51393.99</v>
          </cell>
          <cell r="CP5">
            <v>-835.43</v>
          </cell>
          <cell r="CQ5">
            <v>-1726369.72</v>
          </cell>
          <cell r="CR5">
            <v>-2551343.2999999998</v>
          </cell>
          <cell r="CS5">
            <v>0</v>
          </cell>
          <cell r="CT5">
            <v>0</v>
          </cell>
          <cell r="CU5">
            <v>0</v>
          </cell>
          <cell r="CV5">
            <v>30139.81</v>
          </cell>
          <cell r="CW5">
            <v>61006.82</v>
          </cell>
          <cell r="CX5">
            <v>54720.89</v>
          </cell>
          <cell r="CY5">
            <v>60514.6</v>
          </cell>
          <cell r="CZ5">
            <v>-7251.55</v>
          </cell>
          <cell r="DA5">
            <v>86066.29</v>
          </cell>
          <cell r="DB5">
            <v>49632.94</v>
          </cell>
          <cell r="DC5">
            <v>19727.29</v>
          </cell>
          <cell r="DD5">
            <v>25828.59</v>
          </cell>
          <cell r="DE5">
            <v>-1510526.86</v>
          </cell>
          <cell r="DF5">
            <v>-1053758.3</v>
          </cell>
          <cell r="DG5">
            <v>0</v>
          </cell>
          <cell r="DH5">
            <v>132.19</v>
          </cell>
          <cell r="DI5">
            <v>0</v>
          </cell>
          <cell r="DJ5">
            <v>6249.6</v>
          </cell>
          <cell r="DK5">
            <v>34685.97</v>
          </cell>
          <cell r="DL5">
            <v>50833.4</v>
          </cell>
          <cell r="DM5">
            <v>37795.760000000002</v>
          </cell>
          <cell r="DN5">
            <v>-62498.23</v>
          </cell>
          <cell r="DO5">
            <v>22323.06</v>
          </cell>
          <cell r="DP5">
            <v>22320.69</v>
          </cell>
          <cell r="DQ5">
            <v>4167.3599999999997</v>
          </cell>
          <cell r="DR5">
            <v>-6789.73</v>
          </cell>
          <cell r="DS5">
            <v>-661171.30000000005</v>
          </cell>
          <cell r="DT5">
            <v>-2121558.19</v>
          </cell>
          <cell r="DU5">
            <v>-1056.07</v>
          </cell>
          <cell r="DV5">
            <v>-362.34</v>
          </cell>
          <cell r="DW5">
            <v>-4.0999999999999996</v>
          </cell>
          <cell r="DX5">
            <v>31469.119999999999</v>
          </cell>
          <cell r="DY5">
            <v>-20066.61</v>
          </cell>
          <cell r="DZ5">
            <v>16600.900000000001</v>
          </cell>
          <cell r="EA5">
            <v>-21807.4</v>
          </cell>
          <cell r="EB5">
            <v>-79993.990000000005</v>
          </cell>
          <cell r="EC5">
            <v>12703.29</v>
          </cell>
          <cell r="ED5">
            <v>-24739.95</v>
          </cell>
          <cell r="EE5">
            <v>-26645.86</v>
          </cell>
          <cell r="EF5">
            <v>-13981.48</v>
          </cell>
          <cell r="EG5">
            <v>-1070162.19</v>
          </cell>
          <cell r="EH5">
            <v>-2394214.0499999998</v>
          </cell>
          <cell r="EI5">
            <v>0</v>
          </cell>
          <cell r="EJ5">
            <v>-334.58</v>
          </cell>
          <cell r="EK5">
            <v>0</v>
          </cell>
          <cell r="EL5">
            <v>-55815.76</v>
          </cell>
          <cell r="EM5">
            <v>-567.74</v>
          </cell>
          <cell r="EN5">
            <v>26540.68</v>
          </cell>
          <cell r="EO5">
            <v>50785.94</v>
          </cell>
          <cell r="EP5">
            <v>-20016.32</v>
          </cell>
          <cell r="EQ5">
            <v>31861.05</v>
          </cell>
          <cell r="ER5">
            <v>-27607.17</v>
          </cell>
          <cell r="ES5">
            <v>-24248.58</v>
          </cell>
          <cell r="ET5">
            <v>-19118.41</v>
          </cell>
          <cell r="EU5">
            <v>-340431.5</v>
          </cell>
          <cell r="EV5">
            <v>-2302411.9700000002</v>
          </cell>
          <cell r="EW5">
            <v>-4194</v>
          </cell>
          <cell r="EX5">
            <v>0</v>
          </cell>
          <cell r="EY5">
            <v>0</v>
          </cell>
          <cell r="EZ5">
            <v>-7657.4</v>
          </cell>
          <cell r="FA5">
            <v>16775.11</v>
          </cell>
          <cell r="FB5">
            <v>28845.9</v>
          </cell>
          <cell r="FC5">
            <v>-52979.78</v>
          </cell>
          <cell r="FD5">
            <v>-207291.7</v>
          </cell>
          <cell r="FE5">
            <v>-47077.77</v>
          </cell>
          <cell r="FF5">
            <v>-80092.37</v>
          </cell>
          <cell r="FG5">
            <v>-70855.259999999995</v>
          </cell>
          <cell r="FH5">
            <v>-63542.77</v>
          </cell>
          <cell r="FI5">
            <v>-1913551.55</v>
          </cell>
          <cell r="FJ5">
            <v>-6038136.0700000003</v>
          </cell>
          <cell r="FK5">
            <v>-243.2</v>
          </cell>
          <cell r="FL5">
            <v>0</v>
          </cell>
          <cell r="FM5">
            <v>405.85</v>
          </cell>
          <cell r="FN5">
            <v>-2554.36</v>
          </cell>
          <cell r="FO5">
            <v>-1167.57</v>
          </cell>
          <cell r="FP5">
            <v>1644.78</v>
          </cell>
          <cell r="FQ5">
            <v>-4590.49</v>
          </cell>
          <cell r="FR5">
            <v>-5001.22</v>
          </cell>
          <cell r="FS5">
            <v>-440.58</v>
          </cell>
          <cell r="FT5">
            <v>-5181.57</v>
          </cell>
          <cell r="FU5">
            <v>-3172.37</v>
          </cell>
          <cell r="FV5">
            <v>-1553.55</v>
          </cell>
          <cell r="FW5">
            <v>-232716.91</v>
          </cell>
          <cell r="FX5">
            <v>-621996.13</v>
          </cell>
          <cell r="FY5">
            <v>0</v>
          </cell>
          <cell r="FZ5">
            <v>0</v>
          </cell>
          <cell r="GA5">
            <v>0</v>
          </cell>
          <cell r="GB5">
            <v>-19641.59</v>
          </cell>
          <cell r="GC5">
            <v>-7868.46</v>
          </cell>
          <cell r="GD5">
            <v>-3992.36</v>
          </cell>
          <cell r="GE5">
            <v>-3247.36</v>
          </cell>
          <cell r="GF5">
            <v>-5065.58</v>
          </cell>
          <cell r="GG5">
            <v>-558.41</v>
          </cell>
          <cell r="GH5">
            <v>-6107.16</v>
          </cell>
          <cell r="GI5">
            <v>-4304.34</v>
          </cell>
          <cell r="GJ5">
            <v>-1637.41</v>
          </cell>
          <cell r="GK5">
            <v>-172160.16</v>
          </cell>
          <cell r="GL5">
            <v>-568014.91</v>
          </cell>
          <cell r="GM5">
            <v>0</v>
          </cell>
          <cell r="GN5">
            <v>0</v>
          </cell>
          <cell r="GO5">
            <v>0</v>
          </cell>
          <cell r="GP5">
            <v>-13287.98</v>
          </cell>
          <cell r="GQ5">
            <v>-8962.92</v>
          </cell>
          <cell r="GR5">
            <v>-7205.88</v>
          </cell>
          <cell r="GS5">
            <v>-4669.13</v>
          </cell>
          <cell r="GT5">
            <v>-4925.3100000000004</v>
          </cell>
          <cell r="GU5">
            <v>-921.29</v>
          </cell>
          <cell r="GV5">
            <v>-9283.02</v>
          </cell>
          <cell r="GW5">
            <v>-9377.2900000000009</v>
          </cell>
          <cell r="GX5">
            <v>33859.81</v>
          </cell>
          <cell r="GY5">
            <v>-226044.69</v>
          </cell>
          <cell r="GZ5">
            <v>-799638.47</v>
          </cell>
          <cell r="HA5">
            <v>0</v>
          </cell>
          <cell r="HB5">
            <v>0</v>
          </cell>
          <cell r="HC5">
            <v>0</v>
          </cell>
          <cell r="HD5">
            <v>-25926.5</v>
          </cell>
          <cell r="HE5">
            <v>-29768.400000000001</v>
          </cell>
          <cell r="HF5">
            <v>-73806.460000000006</v>
          </cell>
          <cell r="HG5">
            <v>-31597.599999999999</v>
          </cell>
          <cell r="HH5">
            <v>-52889.65</v>
          </cell>
          <cell r="HI5">
            <v>-31164.959999999999</v>
          </cell>
          <cell r="HJ5">
            <v>-48594.720000000001</v>
          </cell>
          <cell r="HK5">
            <v>-47895.03</v>
          </cell>
          <cell r="HL5">
            <v>-43830.18</v>
          </cell>
          <cell r="HM5">
            <v>-275496.46999999997</v>
          </cell>
          <cell r="HN5">
            <v>-11777.22</v>
          </cell>
          <cell r="HO5">
            <v>38888.879999999997</v>
          </cell>
          <cell r="HP5">
            <v>43905.79</v>
          </cell>
          <cell r="HQ5">
            <v>1220.6300000000001</v>
          </cell>
          <cell r="HR5">
            <v>-54121.63</v>
          </cell>
          <cell r="HS5">
            <v>-45074.47</v>
          </cell>
          <cell r="HT5">
            <v>-51947.68</v>
          </cell>
          <cell r="HU5">
            <v>-14334.76</v>
          </cell>
          <cell r="HV5">
            <v>-64060.1</v>
          </cell>
          <cell r="HW5">
            <v>2527.0500000000002</v>
          </cell>
          <cell r="HX5">
            <v>-21728.17</v>
          </cell>
          <cell r="HY5">
            <v>-12830.22</v>
          </cell>
          <cell r="HZ5">
            <v>-10043.450000000001</v>
          </cell>
          <cell r="IA5">
            <v>174932.5</v>
          </cell>
          <cell r="IB5">
            <v>24026.87</v>
          </cell>
          <cell r="IC5">
            <v>13602.36</v>
          </cell>
          <cell r="ID5">
            <v>39708.400000000001</v>
          </cell>
          <cell r="IE5">
            <v>10312.620000000001</v>
          </cell>
          <cell r="IF5">
            <v>6339.42</v>
          </cell>
          <cell r="IG5">
            <v>-27316.81</v>
          </cell>
          <cell r="IH5">
            <v>-35045.42</v>
          </cell>
          <cell r="II5">
            <v>-25515.62</v>
          </cell>
          <cell r="IJ5">
            <v>-30253.13</v>
          </cell>
          <cell r="IK5">
            <v>-23952.84</v>
          </cell>
          <cell r="IL5">
            <v>-29710.97</v>
          </cell>
          <cell r="IM5">
            <v>-23558.66</v>
          </cell>
          <cell r="IN5">
            <v>-26082.38</v>
          </cell>
          <cell r="IO5">
            <v>-103318.02</v>
          </cell>
          <cell r="IP5">
            <v>-51439.85</v>
          </cell>
          <cell r="IQ5">
            <v>-1500.33</v>
          </cell>
          <cell r="IR5">
            <v>5300.62</v>
          </cell>
          <cell r="IS5">
            <v>2386.61</v>
          </cell>
          <cell r="IT5">
            <v>-36008.400000000001</v>
          </cell>
          <cell r="IU5">
            <v>-19714.599999999999</v>
          </cell>
          <cell r="IV5">
            <v>-20291.75</v>
          </cell>
          <cell r="IW5">
            <v>-18471.02</v>
          </cell>
          <cell r="IX5">
            <v>-28013.4</v>
          </cell>
          <cell r="IY5">
            <v>-5690.16</v>
          </cell>
          <cell r="IZ5">
            <v>-23076.25</v>
          </cell>
          <cell r="JA5">
            <v>-32727.66</v>
          </cell>
          <cell r="JB5">
            <v>-25065.93</v>
          </cell>
          <cell r="JC5">
            <v>-78626.039999999994</v>
          </cell>
          <cell r="JD5">
            <v>18860.54</v>
          </cell>
          <cell r="JE5">
            <v>-8262.09</v>
          </cell>
          <cell r="JF5">
            <v>21348.959999999999</v>
          </cell>
          <cell r="JG5">
            <v>109.03</v>
          </cell>
          <cell r="JH5">
            <v>-12712.73</v>
          </cell>
          <cell r="JI5">
            <v>-17116.5</v>
          </cell>
          <cell r="JJ5">
            <v>-11607.25</v>
          </cell>
          <cell r="JK5">
            <v>-17518.21</v>
          </cell>
          <cell r="JL5">
            <v>-28317.08</v>
          </cell>
          <cell r="JM5">
            <v>-7199.5</v>
          </cell>
          <cell r="JN5">
            <v>-32949.800000000003</v>
          </cell>
          <cell r="JO5">
            <v>-18757.36</v>
          </cell>
          <cell r="JP5">
            <v>-23746.03</v>
          </cell>
          <cell r="JQ5">
            <v>-46665.62</v>
          </cell>
          <cell r="JR5">
            <v>-33171.339999999997</v>
          </cell>
          <cell r="JS5">
            <v>21856.5</v>
          </cell>
          <cell r="JT5">
            <v>20653.689999999999</v>
          </cell>
          <cell r="JU5">
            <v>-599.49</v>
          </cell>
          <cell r="JV5">
            <v>-14634.65</v>
          </cell>
          <cell r="JW5">
            <v>-7244.59</v>
          </cell>
          <cell r="JX5">
            <v>-11123.37</v>
          </cell>
          <cell r="JY5">
            <v>13831.64</v>
          </cell>
          <cell r="JZ5">
            <v>-38515.129999999997</v>
          </cell>
          <cell r="KA5">
            <v>-3247.47</v>
          </cell>
          <cell r="KB5">
            <v>-11138.64</v>
          </cell>
          <cell r="KC5">
            <v>-7546.18</v>
          </cell>
          <cell r="KD5">
            <v>-9934.6299999999992</v>
          </cell>
          <cell r="KE5">
            <v>-19212.82</v>
          </cell>
          <cell r="KF5">
            <v>-3408.69</v>
          </cell>
          <cell r="KG5">
            <v>6830.81</v>
          </cell>
          <cell r="KH5">
            <v>11747.81</v>
          </cell>
          <cell r="KI5">
            <v>1047.94</v>
          </cell>
          <cell r="KJ5">
            <v>-20483.849999999999</v>
          </cell>
          <cell r="KK5">
            <v>440.01</v>
          </cell>
          <cell r="KL5">
            <v>-21033</v>
          </cell>
          <cell r="KM5">
            <v>1306.31</v>
          </cell>
          <cell r="KN5">
            <v>-2688</v>
          </cell>
          <cell r="KO5">
            <v>-259.42</v>
          </cell>
          <cell r="KP5">
            <v>-443.78</v>
          </cell>
          <cell r="KQ5">
            <v>-261.68</v>
          </cell>
          <cell r="KR5">
            <v>-2568.61</v>
          </cell>
          <cell r="KS5">
            <v>-31985.53</v>
          </cell>
          <cell r="KT5">
            <v>965.7</v>
          </cell>
          <cell r="KU5">
            <v>3012.9</v>
          </cell>
          <cell r="KV5">
            <v>5883.35</v>
          </cell>
          <cell r="KW5">
            <v>-427</v>
          </cell>
          <cell r="KX5">
            <v>-46392.72</v>
          </cell>
          <cell r="KY5">
            <v>-31767.83</v>
          </cell>
          <cell r="KZ5">
            <v>-29019.11</v>
          </cell>
          <cell r="LA5">
            <v>-19699.939999999999</v>
          </cell>
          <cell r="LB5">
            <v>-9396.8799999999992</v>
          </cell>
          <cell r="LC5">
            <v>-11264.7</v>
          </cell>
          <cell r="LD5">
            <v>-28427.26</v>
          </cell>
          <cell r="LE5">
            <v>-21418.32</v>
          </cell>
          <cell r="LF5">
            <v>-25437.57</v>
          </cell>
          <cell r="LG5">
            <v>-116276.55</v>
          </cell>
          <cell r="LH5">
            <v>-4913.3</v>
          </cell>
          <cell r="LI5">
            <v>1424.83</v>
          </cell>
          <cell r="LJ5">
            <v>3555.63</v>
          </cell>
          <cell r="LK5">
            <v>-6759.53</v>
          </cell>
          <cell r="LL5">
            <v>-7738.48</v>
          </cell>
          <cell r="LM5">
            <v>-5962.59</v>
          </cell>
          <cell r="LN5">
            <v>-4565.38</v>
          </cell>
          <cell r="LO5">
            <v>-334.75</v>
          </cell>
          <cell r="LP5">
            <v>-11385.95</v>
          </cell>
          <cell r="LQ5">
            <v>-3204.22</v>
          </cell>
          <cell r="LR5">
            <v>-11917.22</v>
          </cell>
          <cell r="LS5">
            <v>-14828.85</v>
          </cell>
          <cell r="LT5">
            <v>-15952.81</v>
          </cell>
          <cell r="LU5">
            <v>-82317.039999999994</v>
          </cell>
          <cell r="LV5">
            <v>-14741.65</v>
          </cell>
          <cell r="LW5">
            <v>10927.19</v>
          </cell>
          <cell r="LX5">
            <v>20349.55</v>
          </cell>
          <cell r="LY5">
            <v>2827.95</v>
          </cell>
          <cell r="LZ5">
            <v>-9420.0499999999993</v>
          </cell>
          <cell r="MA5">
            <v>19579.68</v>
          </cell>
          <cell r="MB5">
            <v>20654.97</v>
          </cell>
          <cell r="MC5">
            <v>13691.69</v>
          </cell>
          <cell r="MD5">
            <v>-42689</v>
          </cell>
          <cell r="ME5">
            <v>39428.36</v>
          </cell>
          <cell r="MF5">
            <v>-38368.18</v>
          </cell>
          <cell r="MG5">
            <v>9962.07</v>
          </cell>
          <cell r="MH5">
            <v>59343.89</v>
          </cell>
          <cell r="MI5">
            <v>-217042.88</v>
          </cell>
          <cell r="MJ5">
            <v>235237.21</v>
          </cell>
          <cell r="MK5">
            <v>91355.49</v>
          </cell>
          <cell r="ML5">
            <v>127018.22</v>
          </cell>
          <cell r="MM5">
            <v>9728.17</v>
          </cell>
          <cell r="MN5">
            <v>-3585.24</v>
          </cell>
          <cell r="MO5">
            <v>-8659.26</v>
          </cell>
          <cell r="MP5">
            <v>-689.35</v>
          </cell>
          <cell r="MQ5">
            <v>-2873.1</v>
          </cell>
          <cell r="MR5">
            <v>-6632.5</v>
          </cell>
          <cell r="MS5">
            <v>-282.12</v>
          </cell>
          <cell r="MT5">
            <v>-6590.79</v>
          </cell>
          <cell r="MU5">
            <v>-2765.19</v>
          </cell>
          <cell r="MV5">
            <v>-3521.29</v>
          </cell>
          <cell r="MW5">
            <v>-29924.9</v>
          </cell>
          <cell r="MX5">
            <v>-4689128.28</v>
          </cell>
          <cell r="MY5">
            <v>-145</v>
          </cell>
          <cell r="MZ5">
            <v>0</v>
          </cell>
          <cell r="NA5">
            <v>0</v>
          </cell>
          <cell r="NB5">
            <v>2629.43</v>
          </cell>
          <cell r="NC5">
            <v>49128.49</v>
          </cell>
          <cell r="ND5">
            <v>28924.48</v>
          </cell>
          <cell r="NE5">
            <v>324370.89</v>
          </cell>
          <cell r="NF5">
            <v>511529.97</v>
          </cell>
          <cell r="NG5">
            <v>378052.69</v>
          </cell>
          <cell r="NH5">
            <v>240128.36</v>
          </cell>
          <cell r="NI5">
            <v>54967.82</v>
          </cell>
          <cell r="NJ5">
            <v>-159242.01</v>
          </cell>
          <cell r="NK5">
            <v>-70712.56</v>
          </cell>
          <cell r="NL5">
            <v>-6482791.3399999999</v>
          </cell>
          <cell r="NM5">
            <v>-107.45</v>
          </cell>
          <cell r="NN5">
            <v>0</v>
          </cell>
          <cell r="NO5">
            <v>0</v>
          </cell>
          <cell r="NP5">
            <v>6240.64</v>
          </cell>
          <cell r="NQ5">
            <v>35099.49</v>
          </cell>
          <cell r="NR5">
            <v>48878.95</v>
          </cell>
          <cell r="NS5">
            <v>53068.05</v>
          </cell>
          <cell r="NT5">
            <v>-16041.62</v>
          </cell>
          <cell r="NU5">
            <v>72963.83</v>
          </cell>
          <cell r="NV5">
            <v>17422.72</v>
          </cell>
          <cell r="NW5">
            <v>34193.769999999997</v>
          </cell>
          <cell r="NX5">
            <v>60164.92</v>
          </cell>
          <cell r="NY5">
            <v>-917449.96</v>
          </cell>
          <cell r="NZ5">
            <v>264555.67</v>
          </cell>
          <cell r="OA5">
            <v>115327.03999999999</v>
          </cell>
          <cell r="OB5">
            <v>171124.8</v>
          </cell>
          <cell r="OC5">
            <v>34368.99</v>
          </cell>
          <cell r="OD5">
            <v>18791.400000000001</v>
          </cell>
          <cell r="OE5">
            <v>-8464.35</v>
          </cell>
          <cell r="OF5">
            <v>313.97000000000003</v>
          </cell>
          <cell r="OG5">
            <v>19985.95</v>
          </cell>
          <cell r="OH5">
            <v>-14016.71</v>
          </cell>
          <cell r="OI5">
            <v>12116.67</v>
          </cell>
          <cell r="OJ5">
            <v>-18201.91</v>
          </cell>
          <cell r="OK5">
            <v>10034.82</v>
          </cell>
          <cell r="OL5">
            <v>-9635.2199999999993</v>
          </cell>
          <cell r="OM5">
            <v>-256655.57</v>
          </cell>
          <cell r="ON5">
            <v>106170.74</v>
          </cell>
          <cell r="OO5">
            <v>47192.78</v>
          </cell>
          <cell r="OP5">
            <v>47402.73</v>
          </cell>
          <cell r="OQ5">
            <v>12404.66</v>
          </cell>
          <cell r="OR5">
            <v>-28411.5</v>
          </cell>
          <cell r="OS5">
            <v>-13870.34</v>
          </cell>
          <cell r="OT5">
            <v>-16358.97</v>
          </cell>
          <cell r="OU5">
            <v>-5796.02</v>
          </cell>
          <cell r="OV5">
            <v>-26598.77</v>
          </cell>
          <cell r="OW5">
            <v>4999.29</v>
          </cell>
          <cell r="OX5">
            <v>-20071.57</v>
          </cell>
          <cell r="OY5">
            <v>-20508.73</v>
          </cell>
          <cell r="OZ5">
            <v>-19668.080000000002</v>
          </cell>
          <cell r="PA5">
            <v>-153462.82</v>
          </cell>
          <cell r="PB5">
            <v>77100.87</v>
          </cell>
          <cell r="PC5">
            <v>12118</v>
          </cell>
          <cell r="PD5">
            <v>41083.07</v>
          </cell>
          <cell r="PE5">
            <v>8928.19</v>
          </cell>
          <cell r="PF5">
            <v>-21285.81</v>
          </cell>
          <cell r="PG5">
            <v>-12497.45</v>
          </cell>
          <cell r="PH5">
            <v>-6870.24</v>
          </cell>
          <cell r="PI5">
            <v>1802.78</v>
          </cell>
          <cell r="PJ5">
            <v>-23326.73</v>
          </cell>
          <cell r="PK5">
            <v>-180.92</v>
          </cell>
          <cell r="PL5">
            <v>-20072.560000000001</v>
          </cell>
          <cell r="PM5">
            <v>-3567.54</v>
          </cell>
          <cell r="PN5">
            <v>-9202.9500000000007</v>
          </cell>
          <cell r="PO5">
            <v>-177754.54</v>
          </cell>
          <cell r="PP5">
            <v>49452.05</v>
          </cell>
          <cell r="PQ5">
            <v>21511.88</v>
          </cell>
          <cell r="PR5">
            <v>53556.52</v>
          </cell>
          <cell r="PS5">
            <v>8973.77</v>
          </cell>
          <cell r="PT5">
            <v>-65005.94</v>
          </cell>
          <cell r="PU5">
            <v>-22008.46</v>
          </cell>
          <cell r="PV5">
            <v>-21184.71</v>
          </cell>
          <cell r="PW5">
            <v>-16992.84</v>
          </cell>
          <cell r="PX5">
            <v>-22163.68</v>
          </cell>
          <cell r="PY5">
            <v>-13293.35</v>
          </cell>
          <cell r="PZ5">
            <v>-19958.580000000002</v>
          </cell>
          <cell r="QA5">
            <v>-10827.14</v>
          </cell>
          <cell r="QB5">
            <v>-11572.8</v>
          </cell>
          <cell r="QC5">
            <v>48.46</v>
          </cell>
          <cell r="QD5">
            <v>57492.53</v>
          </cell>
          <cell r="QE5">
            <v>31154.54</v>
          </cell>
          <cell r="QF5">
            <v>56635.03</v>
          </cell>
          <cell r="QG5">
            <v>8570.7000000000007</v>
          </cell>
          <cell r="QH5">
            <v>-110889.79</v>
          </cell>
          <cell r="QI5">
            <v>-88400.83</v>
          </cell>
          <cell r="QJ5">
            <v>-81196.429999999993</v>
          </cell>
          <cell r="QK5">
            <v>-443878.11</v>
          </cell>
          <cell r="QL5">
            <v>-81475.539999999994</v>
          </cell>
          <cell r="QM5">
            <v>-72092.44</v>
          </cell>
          <cell r="QN5">
            <v>-99907.82</v>
          </cell>
          <cell r="QO5">
            <v>-446681.85</v>
          </cell>
          <cell r="QP5">
            <v>-70312.960000000006</v>
          </cell>
          <cell r="QQ5">
            <v>-184591.37</v>
          </cell>
          <cell r="QR5">
            <v>-414505.75</v>
          </cell>
          <cell r="QS5">
            <v>-94720.24</v>
          </cell>
          <cell r="QT5">
            <v>-78407.56</v>
          </cell>
          <cell r="QU5">
            <v>-35034.81</v>
          </cell>
          <cell r="QV5">
            <v>-210099.33</v>
          </cell>
          <cell r="QW5">
            <v>-222962.84</v>
          </cell>
          <cell r="QX5">
            <v>-190461.61</v>
          </cell>
          <cell r="QY5">
            <v>-257738</v>
          </cell>
          <cell r="QZ5">
            <v>-189090.76</v>
          </cell>
          <cell r="RA5">
            <v>-182705.27</v>
          </cell>
          <cell r="RB5">
            <v>-219632.91</v>
          </cell>
          <cell r="RC5">
            <v>-310461.84000000003</v>
          </cell>
          <cell r="RD5">
            <v>-197284.67</v>
          </cell>
          <cell r="RE5">
            <v>-570057.43000000005</v>
          </cell>
          <cell r="RF5">
            <v>-1094586.32</v>
          </cell>
          <cell r="RG5">
            <v>-224201.8</v>
          </cell>
          <cell r="RH5">
            <v>-254518.58</v>
          </cell>
          <cell r="RI5">
            <v>-167146.88</v>
          </cell>
          <cell r="RJ5">
            <v>-384601.92</v>
          </cell>
          <cell r="RK5">
            <v>-377347.45</v>
          </cell>
          <cell r="RL5">
            <v>-312159.17</v>
          </cell>
          <cell r="RM5">
            <v>-2006826.42</v>
          </cell>
          <cell r="RN5">
            <v>-358396.32</v>
          </cell>
          <cell r="RO5">
            <v>-325139.32</v>
          </cell>
          <cell r="RP5">
            <v>-420283.77</v>
          </cell>
          <cell r="RQ5">
            <v>-2053670.25</v>
          </cell>
          <cell r="RR5">
            <v>-306033.02</v>
          </cell>
          <cell r="RS5">
            <v>-891364.32</v>
          </cell>
          <cell r="RT5">
            <v>-4705427.22</v>
          </cell>
          <cell r="RU5">
            <v>-545235.57999999996</v>
          </cell>
          <cell r="RV5">
            <v>-660476.89</v>
          </cell>
          <cell r="RW5">
            <v>-163523.96</v>
          </cell>
          <cell r="RX5">
            <v>-240370.08</v>
          </cell>
          <cell r="RY5">
            <v>-220680.5</v>
          </cell>
          <cell r="RZ5">
            <v>-211580.71</v>
          </cell>
          <cell r="SA5">
            <v>-363767.75</v>
          </cell>
          <cell r="SB5">
            <v>-207132.42</v>
          </cell>
          <cell r="SC5">
            <v>-201920.12</v>
          </cell>
          <cell r="SD5">
            <v>-236453.89</v>
          </cell>
          <cell r="SE5">
            <v>-422973.63</v>
          </cell>
          <cell r="SF5">
            <v>-189160.25</v>
          </cell>
          <cell r="SG5">
            <v>-573368.96</v>
          </cell>
          <cell r="SH5">
            <v>-1386657.07</v>
          </cell>
          <cell r="SI5">
            <v>-255950.71</v>
          </cell>
          <cell r="SJ5">
            <v>-176709.55</v>
          </cell>
          <cell r="SK5">
            <v>-105132.56</v>
          </cell>
          <cell r="SL5">
            <v>-269073.43</v>
          </cell>
          <cell r="SM5">
            <v>-274552.90000000002</v>
          </cell>
          <cell r="SN5">
            <v>-300460.69</v>
          </cell>
          <cell r="SO5">
            <v>-300532.59999999998</v>
          </cell>
          <cell r="SP5">
            <v>-283345.90000000002</v>
          </cell>
          <cell r="SQ5">
            <v>-272367.24</v>
          </cell>
          <cell r="SR5">
            <v>-308268</v>
          </cell>
          <cell r="SS5">
            <v>-293915.44</v>
          </cell>
          <cell r="ST5">
            <v>-281087.09000000003</v>
          </cell>
          <cell r="SU5">
            <v>-1169796.17</v>
          </cell>
          <cell r="SV5">
            <v>-1249101.07</v>
          </cell>
          <cell r="SW5">
            <v>-183125.72</v>
          </cell>
          <cell r="SX5">
            <v>-290339.99</v>
          </cell>
          <cell r="SY5">
            <v>-100563.93</v>
          </cell>
          <cell r="SZ5">
            <v>-72837.210000000006</v>
          </cell>
          <cell r="TA5">
            <v>-69429.36</v>
          </cell>
          <cell r="TB5">
            <v>-33143.07</v>
          </cell>
          <cell r="TC5">
            <v>-21880.18</v>
          </cell>
          <cell r="TD5">
            <v>-36002.49</v>
          </cell>
          <cell r="TE5">
            <v>-26204.86</v>
          </cell>
          <cell r="TF5">
            <v>-33292.379999999997</v>
          </cell>
          <cell r="TG5">
            <v>-460042.05</v>
          </cell>
          <cell r="TH5">
            <v>-36652.89</v>
          </cell>
          <cell r="TI5">
            <v>-137998.04999999999</v>
          </cell>
          <cell r="TJ5">
            <v>-147247.82999999999</v>
          </cell>
          <cell r="TK5">
            <v>-56798.69</v>
          </cell>
          <cell r="TL5">
            <v>-51667.56</v>
          </cell>
          <cell r="TM5">
            <v>-94649.68</v>
          </cell>
          <cell r="TN5">
            <v>-533075.81999999995</v>
          </cell>
          <cell r="TO5">
            <v>-472104.67</v>
          </cell>
          <cell r="TP5">
            <v>-306628.51</v>
          </cell>
          <cell r="TQ5">
            <v>-1893197.78</v>
          </cell>
          <cell r="TR5">
            <v>-285618.8</v>
          </cell>
          <cell r="TS5">
            <v>-324196.65999999997</v>
          </cell>
          <cell r="TT5">
            <v>-262789.08</v>
          </cell>
          <cell r="TU5">
            <v>-11262.08</v>
          </cell>
          <cell r="TV5">
            <v>-350208.66</v>
          </cell>
          <cell r="TW5">
            <v>330118.27</v>
          </cell>
          <cell r="TX5">
            <v>-51428.2</v>
          </cell>
          <cell r="TY5">
            <v>-316078.74</v>
          </cell>
          <cell r="TZ5">
            <v>-377681.67</v>
          </cell>
          <cell r="UA5">
            <v>-63065.7</v>
          </cell>
          <cell r="UB5">
            <v>-125780.08</v>
          </cell>
          <cell r="UC5">
            <v>-162442.54999999999</v>
          </cell>
          <cell r="UD5">
            <v>-74471.73</v>
          </cell>
          <cell r="UE5">
            <v>-732598.86</v>
          </cell>
          <cell r="UF5">
            <v>-87608.3</v>
          </cell>
          <cell r="UG5">
            <v>-193841.77</v>
          </cell>
          <cell r="UH5">
            <v>843471.33</v>
          </cell>
          <cell r="UI5">
            <v>-131007.59</v>
          </cell>
          <cell r="UJ5">
            <v>-117614.8</v>
          </cell>
          <cell r="UK5">
            <v>-338521.44</v>
          </cell>
          <cell r="UL5">
            <v>-455896.52</v>
          </cell>
          <cell r="UM5">
            <v>-99914.09</v>
          </cell>
          <cell r="UN5">
            <v>-105627.55</v>
          </cell>
          <cell r="UO5">
            <v>-31625.42</v>
          </cell>
          <cell r="UP5">
            <v>-248218.47</v>
          </cell>
          <cell r="UQ5">
            <v>-190567.38</v>
          </cell>
          <cell r="UR5">
            <v>-187470.81</v>
          </cell>
          <cell r="US5">
            <v>-1059336.8600000001</v>
          </cell>
          <cell r="UT5">
            <v>-183320.11</v>
          </cell>
          <cell r="UU5">
            <v>-186921.44</v>
          </cell>
          <cell r="UV5">
            <v>743862.5</v>
          </cell>
          <cell r="UW5">
            <v>-188798.48</v>
          </cell>
          <cell r="UX5">
            <v>-246711.14</v>
          </cell>
          <cell r="UY5">
            <v>-731061.33</v>
          </cell>
          <cell r="UZ5">
            <v>-767234.6</v>
          </cell>
          <cell r="VA5">
            <v>-161935.75</v>
          </cell>
          <cell r="VB5">
            <v>-175795.14</v>
          </cell>
          <cell r="VC5">
            <v>-60858.45</v>
          </cell>
          <cell r="VD5">
            <v>-104764.74</v>
          </cell>
          <cell r="VE5">
            <v>4278653.8899999997</v>
          </cell>
          <cell r="VF5">
            <v>-52905.21</v>
          </cell>
          <cell r="VG5">
            <v>-68260.59</v>
          </cell>
          <cell r="VH5">
            <v>-55986.92</v>
          </cell>
          <cell r="VI5">
            <v>-51135.73</v>
          </cell>
          <cell r="VJ5">
            <v>-73109.759999999995</v>
          </cell>
          <cell r="VK5">
            <v>-90394.240000000005</v>
          </cell>
          <cell r="VL5">
            <v>-70936.639999999999</v>
          </cell>
          <cell r="VM5">
            <v>-240927.37</v>
          </cell>
          <cell r="VN5">
            <v>-272645.8</v>
          </cell>
          <cell r="VO5">
            <v>-63164.83</v>
          </cell>
          <cell r="VP5">
            <v>-70026.84</v>
          </cell>
          <cell r="VQ5">
            <v>-27964.04</v>
          </cell>
          <cell r="VR5">
            <v>0</v>
          </cell>
          <cell r="VS5">
            <v>0</v>
          </cell>
          <cell r="VT5">
            <v>0</v>
          </cell>
          <cell r="VU5">
            <v>0</v>
          </cell>
          <cell r="VV5">
            <v>0</v>
          </cell>
          <cell r="VW5">
            <v>0</v>
          </cell>
          <cell r="VX5">
            <v>0</v>
          </cell>
          <cell r="VY5">
            <v>2870507</v>
          </cell>
          <cell r="VZ5">
            <v>0</v>
          </cell>
          <cell r="WA5">
            <v>0</v>
          </cell>
          <cell r="WB5">
            <v>1000800.2</v>
          </cell>
          <cell r="WC5">
            <v>-144819.57999999999</v>
          </cell>
          <cell r="WD5">
            <v>912564.94</v>
          </cell>
          <cell r="WE5">
            <v>-91617.25</v>
          </cell>
          <cell r="WF5">
            <v>0</v>
          </cell>
          <cell r="WG5">
            <v>0</v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/>
          <cell r="WU5"/>
          <cell r="WV5"/>
          <cell r="WW5"/>
          <cell r="WX5"/>
          <cell r="WY5"/>
          <cell r="WZ5"/>
          <cell r="XA5"/>
          <cell r="XB5"/>
          <cell r="XC5"/>
          <cell r="XD5"/>
          <cell r="XE5"/>
          <cell r="XF5"/>
          <cell r="XG5"/>
          <cell r="XH5">
            <v>0</v>
          </cell>
          <cell r="XI5">
            <v>0</v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V5"/>
          <cell r="XW5"/>
          <cell r="XX5"/>
          <cell r="XY5"/>
          <cell r="XZ5"/>
          <cell r="YA5"/>
          <cell r="YB5"/>
          <cell r="YC5"/>
          <cell r="YD5"/>
          <cell r="YE5"/>
          <cell r="YF5"/>
          <cell r="YG5"/>
          <cell r="YH5"/>
          <cell r="YI5"/>
          <cell r="YJ5">
            <v>79816.25</v>
          </cell>
          <cell r="YK5">
            <v>88226.28</v>
          </cell>
          <cell r="YL5">
            <v>36120.17</v>
          </cell>
          <cell r="YM5">
            <v>-6632.22</v>
          </cell>
          <cell r="YN5">
            <v>129536.08</v>
          </cell>
          <cell r="YO5">
            <v>0</v>
          </cell>
          <cell r="YP5">
            <v>0</v>
          </cell>
          <cell r="YQ5">
            <v>0</v>
          </cell>
          <cell r="YR5">
            <v>0</v>
          </cell>
          <cell r="YS5">
            <v>-155546.69</v>
          </cell>
          <cell r="YT5">
            <v>0</v>
          </cell>
          <cell r="YU5">
            <v>0</v>
          </cell>
          <cell r="YV5">
            <v>0</v>
          </cell>
          <cell r="YW5">
            <v>0</v>
          </cell>
          <cell r="YX5"/>
          <cell r="YY5"/>
          <cell r="YZ5"/>
          <cell r="ZA5"/>
          <cell r="ZB5"/>
          <cell r="ZC5"/>
          <cell r="ZD5"/>
          <cell r="ZE5"/>
          <cell r="ZF5"/>
          <cell r="ZG5"/>
          <cell r="ZH5"/>
          <cell r="ZI5"/>
          <cell r="ZJ5"/>
          <cell r="ZK5"/>
          <cell r="ZL5"/>
          <cell r="ZM5"/>
          <cell r="ZN5"/>
          <cell r="ZO5"/>
          <cell r="ZP5"/>
          <cell r="ZQ5"/>
          <cell r="ZR5"/>
          <cell r="ZS5"/>
          <cell r="ZT5"/>
          <cell r="ZU5"/>
          <cell r="ZV5"/>
          <cell r="ZW5"/>
          <cell r="ZX5"/>
          <cell r="ZY5"/>
          <cell r="ZZ5"/>
          <cell r="AAA5"/>
          <cell r="AAB5"/>
          <cell r="AAC5"/>
          <cell r="AAD5"/>
          <cell r="AAE5"/>
          <cell r="AAF5"/>
          <cell r="AAG5"/>
          <cell r="AAH5"/>
          <cell r="AAI5"/>
          <cell r="AAJ5"/>
          <cell r="AAK5"/>
          <cell r="AAL5"/>
          <cell r="AAM5"/>
          <cell r="AAN5">
            <v>-37441.94</v>
          </cell>
          <cell r="AAO5">
            <v>-9971.18</v>
          </cell>
          <cell r="AAP5">
            <v>681.96</v>
          </cell>
          <cell r="AAQ5">
            <v>-12139.84</v>
          </cell>
          <cell r="AAR5">
            <v>2548469.98</v>
          </cell>
          <cell r="AAS5">
            <v>-1247.9100000000001</v>
          </cell>
          <cell r="AAT5">
            <v>425443.45</v>
          </cell>
          <cell r="AAU5">
            <v>-561644.46</v>
          </cell>
          <cell r="AAV5">
            <v>-1908605</v>
          </cell>
          <cell r="AAW5">
            <v>0</v>
          </cell>
          <cell r="AAX5">
            <v>0</v>
          </cell>
          <cell r="AAY5">
            <v>0</v>
          </cell>
          <cell r="AAZ5">
            <v>0</v>
          </cell>
          <cell r="ABA5">
            <v>-189.97</v>
          </cell>
          <cell r="ABB5"/>
          <cell r="ABC5"/>
          <cell r="ABD5"/>
          <cell r="ABE5"/>
          <cell r="ABF5"/>
          <cell r="ABG5"/>
          <cell r="ABH5"/>
          <cell r="ABI5"/>
          <cell r="ABJ5"/>
          <cell r="ABK5"/>
          <cell r="ABL5"/>
          <cell r="ABM5"/>
          <cell r="ABN5"/>
          <cell r="ABO5"/>
          <cell r="ABP5">
            <v>-51.86</v>
          </cell>
          <cell r="ABQ5">
            <v>-4462.99</v>
          </cell>
          <cell r="ABR5">
            <v>0</v>
          </cell>
          <cell r="ABS5">
            <v>0</v>
          </cell>
          <cell r="ABT5">
            <v>-823600.17</v>
          </cell>
          <cell r="ABU5">
            <v>0</v>
          </cell>
          <cell r="ABV5">
            <v>0</v>
          </cell>
          <cell r="ABW5">
            <v>0</v>
          </cell>
          <cell r="ABX5">
            <v>0</v>
          </cell>
          <cell r="ABY5">
            <v>0</v>
          </cell>
          <cell r="ABZ5">
            <v>0</v>
          </cell>
          <cell r="ACA5">
            <v>0</v>
          </cell>
          <cell r="ACB5">
            <v>0</v>
          </cell>
          <cell r="ACC5">
            <v>-189.96</v>
          </cell>
          <cell r="ACD5">
            <v>0</v>
          </cell>
          <cell r="ACE5">
            <v>0</v>
          </cell>
          <cell r="ACF5">
            <v>0</v>
          </cell>
          <cell r="ACG5">
            <v>0</v>
          </cell>
          <cell r="ACH5">
            <v>0</v>
          </cell>
          <cell r="ACI5">
            <v>0</v>
          </cell>
          <cell r="ACJ5">
            <v>0</v>
          </cell>
          <cell r="ACK5">
            <v>0</v>
          </cell>
          <cell r="ACL5">
            <v>0</v>
          </cell>
          <cell r="ACM5">
            <v>0</v>
          </cell>
          <cell r="ACN5">
            <v>0</v>
          </cell>
          <cell r="ACO5">
            <v>0</v>
          </cell>
          <cell r="ACP5">
            <v>0</v>
          </cell>
          <cell r="ACQ5">
            <v>0</v>
          </cell>
          <cell r="ACR5">
            <v>-14785.08</v>
          </cell>
          <cell r="ACS5">
            <v>11250.36</v>
          </cell>
          <cell r="ACT5">
            <v>-13389.33</v>
          </cell>
          <cell r="ACU5">
            <v>12689.52</v>
          </cell>
          <cell r="ACV5">
            <v>11949.98</v>
          </cell>
          <cell r="ACW5">
            <v>33753.93</v>
          </cell>
          <cell r="ACX5">
            <v>-10905.54</v>
          </cell>
          <cell r="ACY5">
            <v>-10517.5</v>
          </cell>
          <cell r="ACZ5">
            <v>-2746.07</v>
          </cell>
          <cell r="ADA5">
            <v>-61942.68</v>
          </cell>
          <cell r="ADB5">
            <v>-89141.04</v>
          </cell>
          <cell r="ADC5">
            <v>-15341.56</v>
          </cell>
          <cell r="ADD5">
            <v>-29915.01</v>
          </cell>
          <cell r="ADE5">
            <v>33318.42</v>
          </cell>
          <cell r="ADF5">
            <v>-4672.28</v>
          </cell>
          <cell r="ADG5">
            <v>-26849.73</v>
          </cell>
          <cell r="ADH5">
            <v>-36835.5</v>
          </cell>
          <cell r="ADI5">
            <v>-37539.519999999997</v>
          </cell>
          <cell r="ADJ5">
            <v>-22295.59</v>
          </cell>
          <cell r="ADK5">
            <v>-15336.96</v>
          </cell>
          <cell r="ADL5">
            <v>-18938.169999999998</v>
          </cell>
          <cell r="ADM5">
            <v>-29855.9</v>
          </cell>
          <cell r="ADN5">
            <v>357105.43</v>
          </cell>
          <cell r="ADO5">
            <v>-3496.85</v>
          </cell>
          <cell r="ADP5">
            <v>296313.09000000003</v>
          </cell>
          <cell r="ADQ5">
            <v>-128.01</v>
          </cell>
          <cell r="ADR5">
            <v>-0.01</v>
          </cell>
          <cell r="ADS5">
            <v>0</v>
          </cell>
          <cell r="ADT5">
            <v>-249860.87</v>
          </cell>
          <cell r="ADU5">
            <v>-225099.7</v>
          </cell>
          <cell r="ADV5">
            <v>-68705.070000000007</v>
          </cell>
          <cell r="ADW5">
            <v>135064.63</v>
          </cell>
          <cell r="ADX5">
            <v>-108423.06</v>
          </cell>
          <cell r="ADY5">
            <v>-148693.43</v>
          </cell>
          <cell r="ADZ5">
            <v>-161762.9</v>
          </cell>
          <cell r="AEA5">
            <v>-112258.91</v>
          </cell>
          <cell r="AEB5">
            <v>-15476.66</v>
          </cell>
          <cell r="AEC5">
            <v>-599206.15</v>
          </cell>
          <cell r="AED5">
            <v>-737373.47</v>
          </cell>
          <cell r="AEE5">
            <v>-189215.52</v>
          </cell>
          <cell r="AEF5">
            <v>-188111.1</v>
          </cell>
          <cell r="AEG5">
            <v>-64897</v>
          </cell>
          <cell r="AEH5">
            <v>-93263.44</v>
          </cell>
          <cell r="AEI5">
            <v>-92919.76</v>
          </cell>
          <cell r="AEJ5">
            <v>-97543.679999999993</v>
          </cell>
          <cell r="AEK5">
            <v>-56993.87</v>
          </cell>
          <cell r="AEL5">
            <v>-76744.929999999993</v>
          </cell>
          <cell r="AEM5">
            <v>-117777.29</v>
          </cell>
          <cell r="AEN5">
            <v>-70564.179999999993</v>
          </cell>
          <cell r="AEO5">
            <v>-79192.429999999993</v>
          </cell>
          <cell r="AEP5">
            <v>-48522.67</v>
          </cell>
          <cell r="AEQ5">
            <v>-409016.57</v>
          </cell>
          <cell r="AER5">
            <v>-380900.1</v>
          </cell>
          <cell r="AES5">
            <v>-85836.38</v>
          </cell>
          <cell r="AET5">
            <v>-79971.47</v>
          </cell>
          <cell r="AEU5">
            <v>-90089.279999999999</v>
          </cell>
          <cell r="AEV5">
            <v>41311.800000000003</v>
          </cell>
          <cell r="AEW5">
            <v>-130183.93</v>
          </cell>
          <cell r="AEX5">
            <v>-68215.44</v>
          </cell>
          <cell r="AEY5">
            <v>-414440.88</v>
          </cell>
          <cell r="AEZ5">
            <v>-108259.46</v>
          </cell>
          <cell r="AFA5">
            <v>-126364.57</v>
          </cell>
          <cell r="AFB5">
            <v>7440507.1200000001</v>
          </cell>
          <cell r="AFC5">
            <v>-264662.01</v>
          </cell>
          <cell r="AFD5">
            <v>-122738.7</v>
          </cell>
          <cell r="AFE5">
            <v>-361780.3</v>
          </cell>
          <cell r="AFF5">
            <v>-400604.89</v>
          </cell>
          <cell r="AFG5">
            <v>-123291.76</v>
          </cell>
          <cell r="AFH5">
            <v>-118000.7</v>
          </cell>
          <cell r="AFI5">
            <v>-48646.45</v>
          </cell>
          <cell r="AFJ5">
            <v>49169.15</v>
          </cell>
          <cell r="AFK5">
            <v>-107604.19</v>
          </cell>
          <cell r="AFL5">
            <v>3807.36</v>
          </cell>
          <cell r="AFM5">
            <v>-294246.39</v>
          </cell>
          <cell r="AFN5">
            <v>-47546.36</v>
          </cell>
          <cell r="AFO5">
            <v>-107931.9</v>
          </cell>
          <cell r="AFP5">
            <v>9768217.9299999997</v>
          </cell>
          <cell r="AFQ5">
            <v>-368924.21</v>
          </cell>
          <cell r="AFR5">
            <v>-213479.35</v>
          </cell>
          <cell r="AFS5">
            <v>-536724.56000000006</v>
          </cell>
          <cell r="AFT5">
            <v>-628215.71</v>
          </cell>
          <cell r="AFU5">
            <v>-133046.32999999999</v>
          </cell>
          <cell r="AFV5">
            <v>-152490.01999999999</v>
          </cell>
          <cell r="AFW5">
            <v>-49587.1</v>
          </cell>
          <cell r="AFX5">
            <v>116782.7</v>
          </cell>
          <cell r="AFY5">
            <v>-132700.60999999999</v>
          </cell>
          <cell r="AFZ5">
            <v>-72512.94</v>
          </cell>
          <cell r="AGA5">
            <v>-347427.86</v>
          </cell>
          <cell r="AGB5">
            <v>-20739.54</v>
          </cell>
          <cell r="AGC5">
            <v>-40974.629999999997</v>
          </cell>
          <cell r="AGD5">
            <v>11345059.08</v>
          </cell>
          <cell r="AGE5">
            <v>-424147.14</v>
          </cell>
          <cell r="AGF5">
            <v>-265638.63</v>
          </cell>
          <cell r="AGG5">
            <v>-887761.13</v>
          </cell>
          <cell r="AGH5">
            <v>-201170.72</v>
          </cell>
          <cell r="AGI5">
            <v>-251301.71</v>
          </cell>
          <cell r="AGJ5">
            <v>-346477.32</v>
          </cell>
          <cell r="AGK5">
            <v>-174277.96</v>
          </cell>
          <cell r="AGL5">
            <v>47101.62</v>
          </cell>
          <cell r="AGM5">
            <v>-71278.97</v>
          </cell>
          <cell r="AGN5">
            <v>-42409.91</v>
          </cell>
          <cell r="AGO5">
            <v>-365030.19</v>
          </cell>
          <cell r="AGP5">
            <v>-75364.34</v>
          </cell>
          <cell r="AGQ5">
            <v>-79698.61</v>
          </cell>
          <cell r="AGR5">
            <v>7202746.8200000003</v>
          </cell>
          <cell r="AGS5">
            <v>-323028.49</v>
          </cell>
          <cell r="AGT5">
            <v>-148284.69</v>
          </cell>
          <cell r="AGU5">
            <v>-482611.94</v>
          </cell>
          <cell r="AGV5">
            <v>-391458.72</v>
          </cell>
          <cell r="AGW5">
            <v>-174558.97</v>
          </cell>
          <cell r="AGX5">
            <v>-153789.53</v>
          </cell>
          <cell r="AGY5">
            <v>-84576.28</v>
          </cell>
          <cell r="AGZ5"/>
          <cell r="AHA5"/>
        </row>
        <row r="6">
          <cell r="A6" t="str">
            <v>Operating Income (Loss) after Reserve Funding</v>
          </cell>
          <cell r="B6">
            <v>-18924.919999999998</v>
          </cell>
          <cell r="C6">
            <v>-13575.21</v>
          </cell>
          <cell r="D6">
            <v>-15120.45</v>
          </cell>
          <cell r="E6">
            <v>-10575.58</v>
          </cell>
          <cell r="F6">
            <v>-22303.99</v>
          </cell>
          <cell r="G6">
            <v>-19702.13</v>
          </cell>
          <cell r="H6">
            <v>-28444.42</v>
          </cell>
          <cell r="I6">
            <v>-39698.32</v>
          </cell>
          <cell r="J6">
            <v>-22046.27</v>
          </cell>
          <cell r="K6">
            <v>121941.25</v>
          </cell>
          <cell r="L6">
            <v>-1357111.07</v>
          </cell>
          <cell r="M6">
            <v>-1305.1500000000001</v>
          </cell>
          <cell r="N6">
            <v>363.63</v>
          </cell>
          <cell r="O6">
            <v>0</v>
          </cell>
          <cell r="P6">
            <v>-51729.4</v>
          </cell>
          <cell r="Q6">
            <v>-11555.83</v>
          </cell>
          <cell r="R6">
            <v>-28595.9</v>
          </cell>
          <cell r="S6">
            <v>-7634.32</v>
          </cell>
          <cell r="T6">
            <v>-20280.29</v>
          </cell>
          <cell r="U6">
            <v>1884.93</v>
          </cell>
          <cell r="V6">
            <v>-12868.63</v>
          </cell>
          <cell r="W6">
            <v>-17108.21</v>
          </cell>
          <cell r="X6">
            <v>-10268.780000000001</v>
          </cell>
          <cell r="Y6">
            <v>-82035.69</v>
          </cell>
          <cell r="Z6">
            <v>-1803768.81</v>
          </cell>
          <cell r="AA6">
            <v>-1754.25</v>
          </cell>
          <cell r="AB6">
            <v>-61.73</v>
          </cell>
          <cell r="AC6">
            <v>0</v>
          </cell>
          <cell r="AD6">
            <v>-14902.3</v>
          </cell>
          <cell r="AE6">
            <v>-3696.2</v>
          </cell>
          <cell r="AF6">
            <v>-779.56</v>
          </cell>
          <cell r="AG6">
            <v>-4524.32</v>
          </cell>
          <cell r="AH6">
            <v>-4362.01</v>
          </cell>
          <cell r="AI6">
            <v>14276.86</v>
          </cell>
          <cell r="AJ6">
            <v>818.01</v>
          </cell>
          <cell r="AK6">
            <v>4149.82</v>
          </cell>
          <cell r="AL6">
            <v>-2086.96</v>
          </cell>
          <cell r="AM6">
            <v>-36827.1</v>
          </cell>
          <cell r="AN6">
            <v>-1358549.66</v>
          </cell>
          <cell r="AO6">
            <v>-354.52</v>
          </cell>
          <cell r="AP6">
            <v>-680.43</v>
          </cell>
          <cell r="AQ6">
            <v>0</v>
          </cell>
          <cell r="AR6">
            <v>-4053.9</v>
          </cell>
          <cell r="AS6">
            <v>-3433.74</v>
          </cell>
          <cell r="AT6">
            <v>-534.77</v>
          </cell>
          <cell r="AU6">
            <v>488.49</v>
          </cell>
          <cell r="AV6">
            <v>1202.26</v>
          </cell>
          <cell r="AW6">
            <v>4836.6899999999996</v>
          </cell>
          <cell r="AX6">
            <v>-2186.1999999999998</v>
          </cell>
          <cell r="AY6">
            <v>-19212.939999999999</v>
          </cell>
          <cell r="AZ6">
            <v>-12345.62</v>
          </cell>
          <cell r="BA6">
            <v>-34283.82</v>
          </cell>
          <cell r="BB6">
            <v>-666635.21</v>
          </cell>
          <cell r="BC6">
            <v>-1483</v>
          </cell>
          <cell r="BD6">
            <v>-17.28</v>
          </cell>
          <cell r="BE6">
            <v>0</v>
          </cell>
          <cell r="BF6">
            <v>-16633.12</v>
          </cell>
          <cell r="BG6">
            <v>-23622.25</v>
          </cell>
          <cell r="BH6">
            <v>-15565.65</v>
          </cell>
          <cell r="BI6">
            <v>-16840.830000000002</v>
          </cell>
          <cell r="BJ6">
            <v>-26135.75</v>
          </cell>
          <cell r="BK6">
            <v>2213.42</v>
          </cell>
          <cell r="BL6">
            <v>-8242.89</v>
          </cell>
          <cell r="BM6">
            <v>-26635.8</v>
          </cell>
          <cell r="BN6">
            <v>-6318.72</v>
          </cell>
          <cell r="BO6">
            <v>6381.25</v>
          </cell>
          <cell r="BP6">
            <v>-1074792.92</v>
          </cell>
          <cell r="BQ6">
            <v>-798.71</v>
          </cell>
          <cell r="BR6">
            <v>-151.38999999999999</v>
          </cell>
          <cell r="BS6">
            <v>0</v>
          </cell>
          <cell r="BT6">
            <v>-33101.839999999997</v>
          </cell>
          <cell r="BU6">
            <v>26756.93</v>
          </cell>
          <cell r="BV6">
            <v>37638.14</v>
          </cell>
          <cell r="BW6">
            <v>67389.41</v>
          </cell>
          <cell r="BX6">
            <v>-36013.08</v>
          </cell>
          <cell r="BY6">
            <v>105134.41</v>
          </cell>
          <cell r="BZ6">
            <v>-17511.419999999998</v>
          </cell>
          <cell r="CA6">
            <v>-87447.6</v>
          </cell>
          <cell r="CB6">
            <v>-6281.69</v>
          </cell>
          <cell r="CC6">
            <v>6161.3</v>
          </cell>
          <cell r="CD6">
            <v>-55</v>
          </cell>
          <cell r="CE6">
            <v>0</v>
          </cell>
          <cell r="CF6">
            <v>0</v>
          </cell>
          <cell r="CG6">
            <v>0</v>
          </cell>
          <cell r="CH6">
            <v>-139778.97</v>
          </cell>
          <cell r="CI6">
            <v>-15085.14</v>
          </cell>
          <cell r="CJ6">
            <v>22288.23</v>
          </cell>
          <cell r="CK6">
            <v>-7804.81</v>
          </cell>
          <cell r="CL6">
            <v>-78562.8</v>
          </cell>
          <cell r="CM6">
            <v>45657.68</v>
          </cell>
          <cell r="CN6">
            <v>-6031.64</v>
          </cell>
          <cell r="CO6">
            <v>-51393.99</v>
          </cell>
          <cell r="CP6">
            <v>-835.43</v>
          </cell>
          <cell r="CQ6">
            <v>-16763971.9</v>
          </cell>
          <cell r="CR6">
            <v>-3471.98</v>
          </cell>
          <cell r="CS6">
            <v>0</v>
          </cell>
          <cell r="CT6">
            <v>0</v>
          </cell>
          <cell r="CU6">
            <v>0</v>
          </cell>
          <cell r="CV6">
            <v>23430.81</v>
          </cell>
          <cell r="CW6">
            <v>61006.82</v>
          </cell>
          <cell r="CX6">
            <v>57000.81</v>
          </cell>
          <cell r="CY6">
            <v>60514.6</v>
          </cell>
          <cell r="CZ6">
            <v>-7461.55</v>
          </cell>
          <cell r="DA6">
            <v>78741.289999999994</v>
          </cell>
          <cell r="DB6">
            <v>45736.13</v>
          </cell>
          <cell r="DC6">
            <v>19438.14</v>
          </cell>
          <cell r="DD6">
            <v>25828.59</v>
          </cell>
          <cell r="DE6">
            <v>-19738518.609999999</v>
          </cell>
          <cell r="DF6">
            <v>-2112.44</v>
          </cell>
          <cell r="DG6">
            <v>0</v>
          </cell>
          <cell r="DH6">
            <v>132.19</v>
          </cell>
          <cell r="DI6">
            <v>0</v>
          </cell>
          <cell r="DJ6">
            <v>6249.6</v>
          </cell>
          <cell r="DK6">
            <v>34685.97</v>
          </cell>
          <cell r="DL6">
            <v>50833.4</v>
          </cell>
          <cell r="DM6">
            <v>28462.59</v>
          </cell>
          <cell r="DN6">
            <v>-62498.23</v>
          </cell>
          <cell r="DO6">
            <v>22323.06</v>
          </cell>
          <cell r="DP6">
            <v>22320.69</v>
          </cell>
          <cell r="DQ6">
            <v>4167.3599999999997</v>
          </cell>
          <cell r="DR6">
            <v>-6789.73</v>
          </cell>
          <cell r="DS6">
            <v>-661171.30000000005</v>
          </cell>
          <cell r="DT6">
            <v>-4832656.2</v>
          </cell>
          <cell r="DU6">
            <v>-1056.07</v>
          </cell>
          <cell r="DV6">
            <v>-362.34</v>
          </cell>
          <cell r="DW6">
            <v>-4.0999999999999996</v>
          </cell>
          <cell r="DX6">
            <v>-44145.52</v>
          </cell>
          <cell r="DY6">
            <v>-33456.26</v>
          </cell>
          <cell r="DZ6">
            <v>-26010.42</v>
          </cell>
          <cell r="EA6">
            <v>-32422.54</v>
          </cell>
          <cell r="EB6">
            <v>-34688.550000000003</v>
          </cell>
          <cell r="EC6">
            <v>12703.29</v>
          </cell>
          <cell r="ED6">
            <v>-24739.95</v>
          </cell>
          <cell r="EE6">
            <v>-26645.86</v>
          </cell>
          <cell r="EF6">
            <v>-13981.48</v>
          </cell>
          <cell r="EG6">
            <v>-2726033.67</v>
          </cell>
          <cell r="EH6">
            <v>-307</v>
          </cell>
          <cell r="EI6">
            <v>0</v>
          </cell>
          <cell r="EJ6">
            <v>-334.58</v>
          </cell>
          <cell r="EK6">
            <v>0</v>
          </cell>
          <cell r="EL6">
            <v>-55815.76</v>
          </cell>
          <cell r="EM6">
            <v>-567.74</v>
          </cell>
          <cell r="EN6">
            <v>26540.68</v>
          </cell>
          <cell r="EO6">
            <v>26057.31</v>
          </cell>
          <cell r="EP6">
            <v>-12638.89</v>
          </cell>
          <cell r="EQ6">
            <v>31861.05</v>
          </cell>
          <cell r="ER6">
            <v>-27607.17</v>
          </cell>
          <cell r="ES6">
            <v>-24248.58</v>
          </cell>
          <cell r="ET6">
            <v>-19118.41</v>
          </cell>
          <cell r="EU6">
            <v>-340431.5</v>
          </cell>
          <cell r="EV6">
            <v>-5330342.32</v>
          </cell>
          <cell r="EW6">
            <v>-4194</v>
          </cell>
          <cell r="EX6">
            <v>0</v>
          </cell>
          <cell r="EY6">
            <v>0</v>
          </cell>
          <cell r="EZ6">
            <v>-91629.29</v>
          </cell>
          <cell r="FA6">
            <v>-76963.91</v>
          </cell>
          <cell r="FB6">
            <v>-81856</v>
          </cell>
          <cell r="FC6">
            <v>-71698.759999999995</v>
          </cell>
          <cell r="FD6">
            <v>-100122.89</v>
          </cell>
          <cell r="FE6">
            <v>-47077.77</v>
          </cell>
          <cell r="FF6">
            <v>-80092.37</v>
          </cell>
          <cell r="FG6">
            <v>-70855.259999999995</v>
          </cell>
          <cell r="FH6">
            <v>-63542.77</v>
          </cell>
          <cell r="FI6">
            <v>-2029854.04</v>
          </cell>
          <cell r="FJ6">
            <v>-832.53</v>
          </cell>
          <cell r="FK6">
            <v>-243.2</v>
          </cell>
          <cell r="FL6">
            <v>0</v>
          </cell>
          <cell r="FM6">
            <v>405.85</v>
          </cell>
          <cell r="FN6">
            <v>-2554.36</v>
          </cell>
          <cell r="FO6">
            <v>-1167.57</v>
          </cell>
          <cell r="FP6">
            <v>1644.78</v>
          </cell>
          <cell r="FQ6">
            <v>-4590.49</v>
          </cell>
          <cell r="FR6">
            <v>-5001.22</v>
          </cell>
          <cell r="FS6">
            <v>-440.58</v>
          </cell>
          <cell r="FT6">
            <v>-5181.57</v>
          </cell>
          <cell r="FU6">
            <v>-3172.37</v>
          </cell>
          <cell r="FV6">
            <v>-1553.55</v>
          </cell>
          <cell r="FW6">
            <v>-1178096.47</v>
          </cell>
          <cell r="FX6">
            <v>-63.72</v>
          </cell>
          <cell r="FY6">
            <v>0</v>
          </cell>
          <cell r="FZ6">
            <v>0</v>
          </cell>
          <cell r="GA6">
            <v>0</v>
          </cell>
          <cell r="GB6">
            <v>-19641.59</v>
          </cell>
          <cell r="GC6">
            <v>-7868.46</v>
          </cell>
          <cell r="GD6">
            <v>-3992.36</v>
          </cell>
          <cell r="GE6">
            <v>-3247.36</v>
          </cell>
          <cell r="GF6">
            <v>-4871.58</v>
          </cell>
          <cell r="GG6">
            <v>-558.41</v>
          </cell>
          <cell r="GH6">
            <v>-6107.16</v>
          </cell>
          <cell r="GI6">
            <v>-4304.34</v>
          </cell>
          <cell r="GJ6">
            <v>-1637.41</v>
          </cell>
          <cell r="GK6">
            <v>-751038.25</v>
          </cell>
          <cell r="GL6">
            <v>-1661.87</v>
          </cell>
          <cell r="GM6">
            <v>0</v>
          </cell>
          <cell r="GN6">
            <v>0</v>
          </cell>
          <cell r="GO6">
            <v>0</v>
          </cell>
          <cell r="GP6">
            <v>-13287.98</v>
          </cell>
          <cell r="GQ6">
            <v>-8962.92</v>
          </cell>
          <cell r="GR6">
            <v>-7205.88</v>
          </cell>
          <cell r="GS6">
            <v>-4669.13</v>
          </cell>
          <cell r="GT6">
            <v>-4925.3100000000004</v>
          </cell>
          <cell r="GU6">
            <v>-921.29</v>
          </cell>
          <cell r="GV6">
            <v>-9283.02</v>
          </cell>
          <cell r="GW6">
            <v>-9377.2900000000009</v>
          </cell>
          <cell r="GX6">
            <v>33859.81</v>
          </cell>
          <cell r="GY6">
            <v>-520237.07</v>
          </cell>
          <cell r="GZ6">
            <v>-136.19</v>
          </cell>
          <cell r="HA6">
            <v>0</v>
          </cell>
          <cell r="HB6">
            <v>0</v>
          </cell>
          <cell r="HC6">
            <v>0</v>
          </cell>
          <cell r="HD6">
            <v>-25926.5</v>
          </cell>
          <cell r="HE6">
            <v>-29768.400000000001</v>
          </cell>
          <cell r="HF6">
            <v>-73806.460000000006</v>
          </cell>
          <cell r="HG6">
            <v>-31597.599999999999</v>
          </cell>
          <cell r="HH6">
            <v>-52889.65</v>
          </cell>
          <cell r="HI6">
            <v>-31164.959999999999</v>
          </cell>
          <cell r="HJ6">
            <v>-48594.720000000001</v>
          </cell>
          <cell r="HK6">
            <v>-47895.03</v>
          </cell>
          <cell r="HL6">
            <v>-43830.18</v>
          </cell>
          <cell r="HM6">
            <v>-275496.46999999997</v>
          </cell>
          <cell r="HN6">
            <v>-11777.22</v>
          </cell>
          <cell r="HO6">
            <v>36670.129999999997</v>
          </cell>
          <cell r="HP6">
            <v>36950.33</v>
          </cell>
          <cell r="HQ6">
            <v>1220.6300000000001</v>
          </cell>
          <cell r="HR6">
            <v>-54121.63</v>
          </cell>
          <cell r="HS6">
            <v>-45074.47</v>
          </cell>
          <cell r="HT6">
            <v>-51947.68</v>
          </cell>
          <cell r="HU6">
            <v>-14334.76</v>
          </cell>
          <cell r="HV6">
            <v>43846.9</v>
          </cell>
          <cell r="HW6">
            <v>2527.0500000000002</v>
          </cell>
          <cell r="HX6">
            <v>-21728.17</v>
          </cell>
          <cell r="HY6">
            <v>-12830.22</v>
          </cell>
          <cell r="HZ6">
            <v>-10043.450000000001</v>
          </cell>
          <cell r="IA6">
            <v>174932.5</v>
          </cell>
          <cell r="IB6">
            <v>24026.87</v>
          </cell>
          <cell r="IC6">
            <v>13602.36</v>
          </cell>
          <cell r="ID6">
            <v>39708.400000000001</v>
          </cell>
          <cell r="IE6">
            <v>10312.620000000001</v>
          </cell>
          <cell r="IF6">
            <v>-17057.490000000002</v>
          </cell>
          <cell r="IG6">
            <v>-27316.81</v>
          </cell>
          <cell r="IH6">
            <v>-35045.42</v>
          </cell>
          <cell r="II6">
            <v>-25515.62</v>
          </cell>
          <cell r="IJ6">
            <v>-30253.13</v>
          </cell>
          <cell r="IK6">
            <v>-23952.84</v>
          </cell>
          <cell r="IL6">
            <v>-29710.97</v>
          </cell>
          <cell r="IM6">
            <v>-23558.66</v>
          </cell>
          <cell r="IN6">
            <v>-26082.37</v>
          </cell>
          <cell r="IO6">
            <v>-103318.02</v>
          </cell>
          <cell r="IP6">
            <v>-51439.85</v>
          </cell>
          <cell r="IQ6">
            <v>-4312.83</v>
          </cell>
          <cell r="IR6">
            <v>5300.62</v>
          </cell>
          <cell r="IS6">
            <v>2386.61</v>
          </cell>
          <cell r="IT6">
            <v>-36008.400000000001</v>
          </cell>
          <cell r="IU6">
            <v>-19714.599999999999</v>
          </cell>
          <cell r="IV6">
            <v>-20291.75</v>
          </cell>
          <cell r="IW6">
            <v>-18471.02</v>
          </cell>
          <cell r="IX6">
            <v>-28013.4</v>
          </cell>
          <cell r="IY6">
            <v>-5690.16</v>
          </cell>
          <cell r="IZ6">
            <v>-23076.25</v>
          </cell>
          <cell r="JA6">
            <v>-32727.66</v>
          </cell>
          <cell r="JB6">
            <v>-25065.93</v>
          </cell>
          <cell r="JC6">
            <v>-78626.039999999994</v>
          </cell>
          <cell r="JD6">
            <v>9515.5400000000009</v>
          </cell>
          <cell r="JE6">
            <v>-8262.09</v>
          </cell>
          <cell r="JF6">
            <v>21236.46</v>
          </cell>
          <cell r="JG6">
            <v>109.03</v>
          </cell>
          <cell r="JH6">
            <v>-12712.73</v>
          </cell>
          <cell r="JI6">
            <v>-17116.5</v>
          </cell>
          <cell r="JJ6">
            <v>-11607.25</v>
          </cell>
          <cell r="JK6">
            <v>-17518.21</v>
          </cell>
          <cell r="JL6">
            <v>-28317.08</v>
          </cell>
          <cell r="JM6">
            <v>-7199.5</v>
          </cell>
          <cell r="JN6">
            <v>-32949.800000000003</v>
          </cell>
          <cell r="JO6">
            <v>-18757.36</v>
          </cell>
          <cell r="JP6">
            <v>-23746.03</v>
          </cell>
          <cell r="JQ6">
            <v>-64602.62</v>
          </cell>
          <cell r="JR6">
            <v>-36271.339999999997</v>
          </cell>
          <cell r="JS6">
            <v>12626.5</v>
          </cell>
          <cell r="JT6">
            <v>20541.189999999999</v>
          </cell>
          <cell r="JU6">
            <v>-599.49</v>
          </cell>
          <cell r="JV6">
            <v>-14634.65</v>
          </cell>
          <cell r="JW6">
            <v>-7244.59</v>
          </cell>
          <cell r="JX6">
            <v>-11123.37</v>
          </cell>
          <cell r="JY6">
            <v>13831.64</v>
          </cell>
          <cell r="JZ6">
            <v>-38515.129999999997</v>
          </cell>
          <cell r="KA6">
            <v>-3247.47</v>
          </cell>
          <cell r="KB6">
            <v>-11138.64</v>
          </cell>
          <cell r="KC6">
            <v>-7546.18</v>
          </cell>
          <cell r="KD6">
            <v>-9934.6299999999992</v>
          </cell>
          <cell r="KE6">
            <v>-19212.82</v>
          </cell>
          <cell r="KF6">
            <v>-3408.69</v>
          </cell>
          <cell r="KG6">
            <v>6830.81</v>
          </cell>
          <cell r="KH6">
            <v>11747.81</v>
          </cell>
          <cell r="KI6">
            <v>1047.94</v>
          </cell>
          <cell r="KJ6">
            <v>-20483.849999999999</v>
          </cell>
          <cell r="KK6">
            <v>440.01</v>
          </cell>
          <cell r="KL6">
            <v>-21033</v>
          </cell>
          <cell r="KM6">
            <v>1306.31</v>
          </cell>
          <cell r="KN6">
            <v>-2688</v>
          </cell>
          <cell r="KO6">
            <v>-259.42</v>
          </cell>
          <cell r="KP6">
            <v>-443.78</v>
          </cell>
          <cell r="KQ6">
            <v>-261.68</v>
          </cell>
          <cell r="KR6">
            <v>-2568.61</v>
          </cell>
          <cell r="KS6">
            <v>-31985.53</v>
          </cell>
          <cell r="KT6">
            <v>965.7</v>
          </cell>
          <cell r="KU6">
            <v>1444.15</v>
          </cell>
          <cell r="KV6">
            <v>5883.35</v>
          </cell>
          <cell r="KW6">
            <v>-427</v>
          </cell>
          <cell r="KX6">
            <v>-46392.72</v>
          </cell>
          <cell r="KY6">
            <v>-31767.83</v>
          </cell>
          <cell r="KZ6">
            <v>-29019.11</v>
          </cell>
          <cell r="LA6">
            <v>-19699.939999999999</v>
          </cell>
          <cell r="LB6">
            <v>-36199.24</v>
          </cell>
          <cell r="LC6">
            <v>-11264.7</v>
          </cell>
          <cell r="LD6">
            <v>-28427.26</v>
          </cell>
          <cell r="LE6">
            <v>-21418.32</v>
          </cell>
          <cell r="LF6">
            <v>-25437.57</v>
          </cell>
          <cell r="LG6">
            <v>-116276.55</v>
          </cell>
          <cell r="LH6">
            <v>-4913.3</v>
          </cell>
          <cell r="LI6">
            <v>1424.83</v>
          </cell>
          <cell r="LJ6">
            <v>3555.63</v>
          </cell>
          <cell r="LK6">
            <v>-6759.53</v>
          </cell>
          <cell r="LL6">
            <v>-7738.48</v>
          </cell>
          <cell r="LM6">
            <v>-5962.59</v>
          </cell>
          <cell r="LN6">
            <v>-4565.38</v>
          </cell>
          <cell r="LO6">
            <v>-334.75</v>
          </cell>
          <cell r="LP6">
            <v>-11385.95</v>
          </cell>
          <cell r="LQ6">
            <v>-3204.22</v>
          </cell>
          <cell r="LR6">
            <v>-11917.22</v>
          </cell>
          <cell r="LS6">
            <v>-14828.85</v>
          </cell>
          <cell r="LT6">
            <v>-15952.81</v>
          </cell>
          <cell r="LU6">
            <v>-82317.039999999994</v>
          </cell>
          <cell r="LV6">
            <v>-21221.65</v>
          </cell>
          <cell r="LW6">
            <v>10927.19</v>
          </cell>
          <cell r="LX6">
            <v>20349.55</v>
          </cell>
          <cell r="LY6">
            <v>2827.95</v>
          </cell>
          <cell r="LZ6">
            <v>-9420.0499999999993</v>
          </cell>
          <cell r="MA6">
            <v>19579.68</v>
          </cell>
          <cell r="MB6">
            <v>20654.97</v>
          </cell>
          <cell r="MC6">
            <v>13691.69</v>
          </cell>
          <cell r="MD6">
            <v>-42724</v>
          </cell>
          <cell r="ME6">
            <v>39428.36</v>
          </cell>
          <cell r="MF6">
            <v>-38368.18</v>
          </cell>
          <cell r="MG6">
            <v>9962.07</v>
          </cell>
          <cell r="MH6">
            <v>59343.89</v>
          </cell>
          <cell r="MI6">
            <v>-217042.88</v>
          </cell>
          <cell r="MJ6">
            <v>235237.21</v>
          </cell>
          <cell r="MK6">
            <v>89020.49</v>
          </cell>
          <cell r="ML6">
            <v>127018.22</v>
          </cell>
          <cell r="MM6">
            <v>9728.17</v>
          </cell>
          <cell r="MN6">
            <v>-3585.24</v>
          </cell>
          <cell r="MO6">
            <v>-8659.26</v>
          </cell>
          <cell r="MP6">
            <v>-689.35</v>
          </cell>
          <cell r="MQ6">
            <v>-2873.1</v>
          </cell>
          <cell r="MR6">
            <v>-6632.5</v>
          </cell>
          <cell r="MS6">
            <v>-282.12</v>
          </cell>
          <cell r="MT6">
            <v>-6590.79</v>
          </cell>
          <cell r="MU6">
            <v>-2765.19</v>
          </cell>
          <cell r="MV6">
            <v>-3521.29</v>
          </cell>
          <cell r="MW6">
            <v>-29924.9</v>
          </cell>
          <cell r="MX6">
            <v>-908921.63</v>
          </cell>
          <cell r="MY6">
            <v>-145</v>
          </cell>
          <cell r="MZ6">
            <v>0</v>
          </cell>
          <cell r="NA6">
            <v>0</v>
          </cell>
          <cell r="NB6">
            <v>-14954.89</v>
          </cell>
          <cell r="NC6">
            <v>-3098.41</v>
          </cell>
          <cell r="ND6">
            <v>-2876.78</v>
          </cell>
          <cell r="NE6">
            <v>-2041.96</v>
          </cell>
          <cell r="NF6">
            <v>-9693.33</v>
          </cell>
          <cell r="NG6">
            <v>3863.69</v>
          </cell>
          <cell r="NH6">
            <v>-6245.07</v>
          </cell>
          <cell r="NI6">
            <v>-2235.67</v>
          </cell>
          <cell r="NJ6">
            <v>-2303.23</v>
          </cell>
          <cell r="NK6">
            <v>-85827.56</v>
          </cell>
          <cell r="NL6">
            <v>-789459.98</v>
          </cell>
          <cell r="NM6">
            <v>-107.45</v>
          </cell>
          <cell r="NN6">
            <v>0</v>
          </cell>
          <cell r="NO6">
            <v>0</v>
          </cell>
          <cell r="NP6">
            <v>6240.64</v>
          </cell>
          <cell r="NQ6">
            <v>35099.49</v>
          </cell>
          <cell r="NR6">
            <v>48878.95</v>
          </cell>
          <cell r="NS6">
            <v>53068.05</v>
          </cell>
          <cell r="NT6">
            <v>-16111.62</v>
          </cell>
          <cell r="NU6">
            <v>72963.83</v>
          </cell>
          <cell r="NV6">
            <v>17422.72</v>
          </cell>
          <cell r="NW6">
            <v>34080.85</v>
          </cell>
          <cell r="NX6">
            <v>3881.92</v>
          </cell>
          <cell r="NY6">
            <v>-925896.69</v>
          </cell>
          <cell r="NZ6">
            <v>261316.24</v>
          </cell>
          <cell r="OA6">
            <v>115327.03999999999</v>
          </cell>
          <cell r="OB6">
            <v>171124.8</v>
          </cell>
          <cell r="OC6">
            <v>34368.99</v>
          </cell>
          <cell r="OD6">
            <v>-16662.599999999999</v>
          </cell>
          <cell r="OE6">
            <v>-8464.35</v>
          </cell>
          <cell r="OF6">
            <v>313.97000000000003</v>
          </cell>
          <cell r="OG6">
            <v>9131.9500000000007</v>
          </cell>
          <cell r="OH6">
            <v>-13799.48</v>
          </cell>
          <cell r="OI6">
            <v>12116.67</v>
          </cell>
          <cell r="OJ6">
            <v>-18201.91</v>
          </cell>
          <cell r="OK6">
            <v>10034.82</v>
          </cell>
          <cell r="OL6">
            <v>-9635.2199999999993</v>
          </cell>
          <cell r="OM6">
            <v>-256655.57</v>
          </cell>
          <cell r="ON6">
            <v>49660.74</v>
          </cell>
          <cell r="OO6">
            <v>31072.78</v>
          </cell>
          <cell r="OP6">
            <v>47402.73</v>
          </cell>
          <cell r="OQ6">
            <v>12404.66</v>
          </cell>
          <cell r="OR6">
            <v>-28411.5</v>
          </cell>
          <cell r="OS6">
            <v>-13870.34</v>
          </cell>
          <cell r="OT6">
            <v>-16358.97</v>
          </cell>
          <cell r="OU6">
            <v>-5796.02</v>
          </cell>
          <cell r="OV6">
            <v>-26668.77</v>
          </cell>
          <cell r="OW6">
            <v>4999.29</v>
          </cell>
          <cell r="OX6">
            <v>-20071.57</v>
          </cell>
          <cell r="OY6">
            <v>-20508.73</v>
          </cell>
          <cell r="OZ6">
            <v>-19668.080000000002</v>
          </cell>
          <cell r="PA6">
            <v>-153462.82</v>
          </cell>
          <cell r="PB6">
            <v>33485.870000000003</v>
          </cell>
          <cell r="PC6">
            <v>12118</v>
          </cell>
          <cell r="PD6">
            <v>40858.07</v>
          </cell>
          <cell r="PE6">
            <v>8928.19</v>
          </cell>
          <cell r="PF6">
            <v>-21285.81</v>
          </cell>
          <cell r="PG6">
            <v>-12497.45</v>
          </cell>
          <cell r="PH6">
            <v>-6870.24</v>
          </cell>
          <cell r="PI6">
            <v>1802.78</v>
          </cell>
          <cell r="PJ6">
            <v>-23326.73</v>
          </cell>
          <cell r="PK6">
            <v>-180.92</v>
          </cell>
          <cell r="PL6">
            <v>-20072.560000000001</v>
          </cell>
          <cell r="PM6">
            <v>-3567.54</v>
          </cell>
          <cell r="PN6">
            <v>-9202.9500000000007</v>
          </cell>
          <cell r="PO6">
            <v>-177754.54</v>
          </cell>
          <cell r="PP6">
            <v>17427.05</v>
          </cell>
          <cell r="PQ6">
            <v>21511.88</v>
          </cell>
          <cell r="PR6">
            <v>45126.52</v>
          </cell>
          <cell r="PS6">
            <v>8973.77</v>
          </cell>
          <cell r="PT6">
            <v>-49498.51</v>
          </cell>
          <cell r="PU6">
            <v>-22008.46</v>
          </cell>
          <cell r="PV6">
            <v>-21184.71</v>
          </cell>
          <cell r="PW6">
            <v>-16992.84</v>
          </cell>
          <cell r="PX6">
            <v>-22163.68</v>
          </cell>
          <cell r="PY6">
            <v>-13293.35</v>
          </cell>
          <cell r="PZ6">
            <v>-19958.580000000002</v>
          </cell>
          <cell r="QA6">
            <v>-10827.14</v>
          </cell>
          <cell r="QB6">
            <v>-11572.8</v>
          </cell>
          <cell r="QC6">
            <v>48.46</v>
          </cell>
          <cell r="QD6">
            <v>10468.530000000001</v>
          </cell>
          <cell r="QE6">
            <v>31154.54</v>
          </cell>
          <cell r="QF6">
            <v>53410.03</v>
          </cell>
          <cell r="QG6">
            <v>8570.7000000000007</v>
          </cell>
          <cell r="QH6">
            <v>-83001.240000000005</v>
          </cell>
          <cell r="QI6">
            <v>-60587.73</v>
          </cell>
          <cell r="QJ6">
            <v>-53462.59</v>
          </cell>
          <cell r="QK6">
            <v>-54037.98</v>
          </cell>
          <cell r="QL6">
            <v>-53627.79</v>
          </cell>
          <cell r="QM6">
            <v>-44207.05</v>
          </cell>
          <cell r="QN6">
            <v>-72006.14</v>
          </cell>
          <cell r="QO6">
            <v>-68776.92</v>
          </cell>
          <cell r="QP6">
            <v>-42271.37</v>
          </cell>
          <cell r="QQ6">
            <v>-100222.37</v>
          </cell>
          <cell r="QR6">
            <v>-302286.65000000002</v>
          </cell>
          <cell r="QS6">
            <v>-65161.31</v>
          </cell>
          <cell r="QT6">
            <v>-48944.71</v>
          </cell>
          <cell r="QU6">
            <v>-21275.13</v>
          </cell>
          <cell r="QV6">
            <v>-137435.39000000001</v>
          </cell>
          <cell r="QW6">
            <v>-150278.99</v>
          </cell>
          <cell r="QX6">
            <v>-118066.95</v>
          </cell>
          <cell r="QY6">
            <v>-184445.9</v>
          </cell>
          <cell r="QZ6">
            <v>-118293.74</v>
          </cell>
          <cell r="RA6">
            <v>-112465.01</v>
          </cell>
          <cell r="RB6">
            <v>-149776.78</v>
          </cell>
          <cell r="RC6">
            <v>-237565.5</v>
          </cell>
          <cell r="RD6">
            <v>-127898.33</v>
          </cell>
          <cell r="RE6">
            <v>-361223.7</v>
          </cell>
          <cell r="RF6">
            <v>-826431.72</v>
          </cell>
          <cell r="RG6">
            <v>-156549.4</v>
          </cell>
          <cell r="RH6">
            <v>-223454.76</v>
          </cell>
          <cell r="RI6">
            <v>-122970.88</v>
          </cell>
          <cell r="RJ6">
            <v>-270200.34000000003</v>
          </cell>
          <cell r="RK6">
            <v>-264197.31</v>
          </cell>
          <cell r="RL6">
            <v>-195185.59</v>
          </cell>
          <cell r="RM6">
            <v>-328260.8</v>
          </cell>
          <cell r="RN6">
            <v>-248340.49</v>
          </cell>
          <cell r="RO6">
            <v>-216339.64</v>
          </cell>
          <cell r="RP6">
            <v>-311352.84999999998</v>
          </cell>
          <cell r="RQ6">
            <v>-351404.36</v>
          </cell>
          <cell r="RR6">
            <v>-199465.34</v>
          </cell>
          <cell r="RS6">
            <v>-575903.68000000005</v>
          </cell>
          <cell r="RT6">
            <v>-1351104.54</v>
          </cell>
          <cell r="RU6">
            <v>-441899.72</v>
          </cell>
          <cell r="RV6">
            <v>-592039.84</v>
          </cell>
          <cell r="RW6">
            <v>-145162.5</v>
          </cell>
          <cell r="RX6">
            <v>-190649.5</v>
          </cell>
          <cell r="RY6">
            <v>-171211.6</v>
          </cell>
          <cell r="RZ6">
            <v>-162289.04</v>
          </cell>
          <cell r="SA6">
            <v>-141770.20000000001</v>
          </cell>
          <cell r="SB6">
            <v>-157355.04</v>
          </cell>
          <cell r="SC6">
            <v>-151944.76</v>
          </cell>
          <cell r="SD6">
            <v>-186326.06</v>
          </cell>
          <cell r="SE6">
            <v>-194790.38</v>
          </cell>
          <cell r="SF6">
            <v>-138461.59</v>
          </cell>
          <cell r="SG6">
            <v>-420613.34</v>
          </cell>
          <cell r="SH6">
            <v>-823632.7</v>
          </cell>
          <cell r="SI6">
            <v>-205846.48</v>
          </cell>
          <cell r="SJ6">
            <v>-133546.74</v>
          </cell>
          <cell r="SK6">
            <v>-80410.509999999995</v>
          </cell>
          <cell r="SL6">
            <v>-205244.26</v>
          </cell>
          <cell r="SM6">
            <v>-210922.18</v>
          </cell>
          <cell r="SN6">
            <v>-237009.61</v>
          </cell>
          <cell r="SO6">
            <v>-239215.69</v>
          </cell>
          <cell r="SP6">
            <v>-222417.23</v>
          </cell>
          <cell r="SQ6">
            <v>-212683.77</v>
          </cell>
          <cell r="SR6">
            <v>-249227.69</v>
          </cell>
          <cell r="SS6">
            <v>-235358.12</v>
          </cell>
          <cell r="ST6">
            <v>-223630.89</v>
          </cell>
          <cell r="SU6">
            <v>-1002174.37</v>
          </cell>
          <cell r="SV6">
            <v>-1016936.56</v>
          </cell>
          <cell r="SW6">
            <v>-125695.34</v>
          </cell>
          <cell r="SX6">
            <v>-231499.38</v>
          </cell>
          <cell r="SY6">
            <v>-80470.69</v>
          </cell>
          <cell r="SZ6">
            <v>-69385.259999999995</v>
          </cell>
          <cell r="TA6">
            <v>-65928.41</v>
          </cell>
          <cell r="TB6">
            <v>-22962.84</v>
          </cell>
          <cell r="TC6">
            <v>-23277.54</v>
          </cell>
          <cell r="TD6">
            <v>-34403.5</v>
          </cell>
          <cell r="TE6">
            <v>-24494.37</v>
          </cell>
          <cell r="TF6">
            <v>-32557.88</v>
          </cell>
          <cell r="TG6">
            <v>-82755.23</v>
          </cell>
          <cell r="TH6">
            <v>-36370.089999999997</v>
          </cell>
          <cell r="TI6">
            <v>-139855.39000000001</v>
          </cell>
          <cell r="TJ6">
            <v>-153332.28</v>
          </cell>
          <cell r="TK6">
            <v>-57593.4</v>
          </cell>
          <cell r="TL6">
            <v>-51060.29</v>
          </cell>
          <cell r="TM6">
            <v>-94269.82</v>
          </cell>
          <cell r="TN6">
            <v>-518665.8</v>
          </cell>
          <cell r="TO6">
            <v>-457694.65</v>
          </cell>
          <cell r="TP6">
            <v>-292218.49</v>
          </cell>
          <cell r="TQ6">
            <v>-271657.43</v>
          </cell>
          <cell r="TR6">
            <v>-275267.75</v>
          </cell>
          <cell r="TS6">
            <v>-314368.81</v>
          </cell>
          <cell r="TT6">
            <v>-253837.68</v>
          </cell>
          <cell r="TU6">
            <v>452862.65</v>
          </cell>
          <cell r="TV6">
            <v>-336964.5</v>
          </cell>
          <cell r="TW6">
            <v>368837.72</v>
          </cell>
          <cell r="TX6">
            <v>-6069.18</v>
          </cell>
          <cell r="TY6">
            <v>-306563.34000000003</v>
          </cell>
          <cell r="TZ6">
            <v>-368166.27</v>
          </cell>
          <cell r="UA6">
            <v>-59893.9</v>
          </cell>
          <cell r="UB6">
            <v>-97618.61</v>
          </cell>
          <cell r="UC6">
            <v>-58278.41</v>
          </cell>
          <cell r="UD6">
            <v>-48234.66</v>
          </cell>
          <cell r="UE6">
            <v>-195520.29</v>
          </cell>
          <cell r="UF6">
            <v>-61936.55</v>
          </cell>
          <cell r="UG6">
            <v>-93349.17</v>
          </cell>
          <cell r="UH6">
            <v>-123045.69</v>
          </cell>
          <cell r="UI6">
            <v>-105892.31</v>
          </cell>
          <cell r="UJ6">
            <v>-92789.15</v>
          </cell>
          <cell r="UK6">
            <v>-265420.12</v>
          </cell>
          <cell r="UL6">
            <v>-360511.75</v>
          </cell>
          <cell r="UM6">
            <v>-76073.22</v>
          </cell>
          <cell r="UN6">
            <v>-81494.600000000006</v>
          </cell>
          <cell r="UO6">
            <v>-23535.01</v>
          </cell>
          <cell r="UP6">
            <v>-210650.75</v>
          </cell>
          <cell r="UQ6">
            <v>-153224.65</v>
          </cell>
          <cell r="UR6">
            <v>-150363.15</v>
          </cell>
          <cell r="US6">
            <v>-180262.23</v>
          </cell>
          <cell r="UT6">
            <v>-147186.95000000001</v>
          </cell>
          <cell r="UU6">
            <v>-151275.87</v>
          </cell>
          <cell r="UV6">
            <v>-151003.39000000001</v>
          </cell>
          <cell r="UW6">
            <v>-134451.41</v>
          </cell>
          <cell r="UX6">
            <v>-213026.9</v>
          </cell>
          <cell r="UY6">
            <v>-645891.41</v>
          </cell>
          <cell r="UZ6">
            <v>-647563.72</v>
          </cell>
          <cell r="VA6">
            <v>-131178.54999999999</v>
          </cell>
          <cell r="VB6">
            <v>-142668.60999999999</v>
          </cell>
          <cell r="VC6">
            <v>-49654.37</v>
          </cell>
          <cell r="VD6">
            <v>-79110.92</v>
          </cell>
          <cell r="VE6">
            <v>-73722.37</v>
          </cell>
          <cell r="VF6">
            <v>-49840.43</v>
          </cell>
          <cell r="VG6">
            <v>-65321.67</v>
          </cell>
          <cell r="VH6">
            <v>-53086.29</v>
          </cell>
          <cell r="VI6">
            <v>-48320.3</v>
          </cell>
          <cell r="VJ6">
            <v>-70392.240000000005</v>
          </cell>
          <cell r="VK6">
            <v>-87649.83</v>
          </cell>
          <cell r="VL6">
            <v>-68209.09</v>
          </cell>
          <cell r="VM6">
            <v>-233124.84</v>
          </cell>
          <cell r="VN6">
            <v>-263298.96000000002</v>
          </cell>
          <cell r="VO6">
            <v>-60187.94</v>
          </cell>
          <cell r="VP6">
            <v>-66933.77</v>
          </cell>
          <cell r="VQ6">
            <v>-26918.82</v>
          </cell>
          <cell r="VR6">
            <v>0</v>
          </cell>
          <cell r="VS6">
            <v>0</v>
          </cell>
          <cell r="VT6">
            <v>0</v>
          </cell>
          <cell r="VU6">
            <v>0</v>
          </cell>
          <cell r="VV6">
            <v>0</v>
          </cell>
          <cell r="VW6">
            <v>0</v>
          </cell>
          <cell r="VX6">
            <v>0</v>
          </cell>
          <cell r="VY6">
            <v>0</v>
          </cell>
          <cell r="VZ6">
            <v>0</v>
          </cell>
          <cell r="WA6">
            <v>0</v>
          </cell>
          <cell r="WB6">
            <v>-597706.26</v>
          </cell>
          <cell r="WC6">
            <v>56153.279999999999</v>
          </cell>
          <cell r="WD6">
            <v>-211844.68</v>
          </cell>
          <cell r="WE6">
            <v>-21230.27</v>
          </cell>
          <cell r="WF6">
            <v>0</v>
          </cell>
          <cell r="WG6">
            <v>0</v>
          </cell>
          <cell r="WH6">
            <v>0</v>
          </cell>
          <cell r="WI6">
            <v>0</v>
          </cell>
          <cell r="WJ6">
            <v>0</v>
          </cell>
          <cell r="WK6">
            <v>0</v>
          </cell>
          <cell r="WL6">
            <v>0</v>
          </cell>
          <cell r="WM6">
            <v>0</v>
          </cell>
          <cell r="WN6">
            <v>0</v>
          </cell>
          <cell r="WO6">
            <v>0</v>
          </cell>
          <cell r="WP6">
            <v>0</v>
          </cell>
          <cell r="WQ6">
            <v>0</v>
          </cell>
          <cell r="WR6">
            <v>0</v>
          </cell>
          <cell r="WS6">
            <v>0</v>
          </cell>
          <cell r="WT6"/>
          <cell r="WU6"/>
          <cell r="WV6"/>
          <cell r="WW6"/>
          <cell r="WX6"/>
          <cell r="WY6"/>
          <cell r="WZ6"/>
          <cell r="XA6"/>
          <cell r="XB6"/>
          <cell r="XC6"/>
          <cell r="XD6"/>
          <cell r="XE6"/>
          <cell r="XF6"/>
          <cell r="XG6"/>
          <cell r="XH6">
            <v>0</v>
          </cell>
          <cell r="XI6">
            <v>0</v>
          </cell>
          <cell r="XJ6">
            <v>0</v>
          </cell>
          <cell r="XK6">
            <v>0</v>
          </cell>
          <cell r="XL6">
            <v>0</v>
          </cell>
          <cell r="XM6">
            <v>0</v>
          </cell>
          <cell r="XN6">
            <v>0</v>
          </cell>
          <cell r="XO6">
            <v>0</v>
          </cell>
          <cell r="XP6">
            <v>0</v>
          </cell>
          <cell r="XQ6">
            <v>0</v>
          </cell>
          <cell r="XR6">
            <v>0</v>
          </cell>
          <cell r="XS6">
            <v>0</v>
          </cell>
          <cell r="XT6">
            <v>0</v>
          </cell>
          <cell r="XU6">
            <v>0</v>
          </cell>
          <cell r="XV6"/>
          <cell r="XW6"/>
          <cell r="XX6"/>
          <cell r="XY6"/>
          <cell r="XZ6"/>
          <cell r="YA6"/>
          <cell r="YB6"/>
          <cell r="YC6"/>
          <cell r="YD6"/>
          <cell r="YE6"/>
          <cell r="YF6"/>
          <cell r="YG6"/>
          <cell r="YH6"/>
          <cell r="YI6"/>
          <cell r="YJ6">
            <v>246450.78</v>
          </cell>
          <cell r="YK6">
            <v>254236.54</v>
          </cell>
          <cell r="YL6">
            <v>228339.32</v>
          </cell>
          <cell r="YM6">
            <v>3356.52</v>
          </cell>
          <cell r="YN6">
            <v>129536.08</v>
          </cell>
          <cell r="YO6">
            <v>0</v>
          </cell>
          <cell r="YP6">
            <v>0</v>
          </cell>
          <cell r="YQ6">
            <v>0</v>
          </cell>
          <cell r="YR6">
            <v>0</v>
          </cell>
          <cell r="YS6">
            <v>0</v>
          </cell>
          <cell r="YT6">
            <v>0</v>
          </cell>
          <cell r="YU6">
            <v>0</v>
          </cell>
          <cell r="YV6">
            <v>0</v>
          </cell>
          <cell r="YW6">
            <v>0</v>
          </cell>
          <cell r="YX6"/>
          <cell r="YY6"/>
          <cell r="YZ6"/>
          <cell r="ZA6"/>
          <cell r="ZB6"/>
          <cell r="ZC6"/>
          <cell r="ZD6"/>
          <cell r="ZE6"/>
          <cell r="ZF6"/>
          <cell r="ZG6"/>
          <cell r="ZH6"/>
          <cell r="ZI6"/>
          <cell r="ZJ6"/>
          <cell r="ZK6"/>
          <cell r="ZL6"/>
          <cell r="ZM6"/>
          <cell r="ZN6"/>
          <cell r="ZO6"/>
          <cell r="ZP6"/>
          <cell r="ZQ6"/>
          <cell r="ZR6"/>
          <cell r="ZS6"/>
          <cell r="ZT6"/>
          <cell r="ZU6"/>
          <cell r="ZV6"/>
          <cell r="ZW6"/>
          <cell r="ZX6"/>
          <cell r="ZY6"/>
          <cell r="ZZ6"/>
          <cell r="AAA6"/>
          <cell r="AAB6"/>
          <cell r="AAC6"/>
          <cell r="AAD6"/>
          <cell r="AAE6"/>
          <cell r="AAF6"/>
          <cell r="AAG6"/>
          <cell r="AAH6"/>
          <cell r="AAI6"/>
          <cell r="AAJ6"/>
          <cell r="AAK6"/>
          <cell r="AAL6"/>
          <cell r="AAM6"/>
          <cell r="AAN6">
            <v>-24926.55</v>
          </cell>
          <cell r="AAO6">
            <v>2103.3000000000002</v>
          </cell>
          <cell r="AAP6">
            <v>13046.43</v>
          </cell>
          <cell r="AAQ6">
            <v>73.78</v>
          </cell>
          <cell r="AAR6">
            <v>14209.53</v>
          </cell>
          <cell r="AAS6">
            <v>-2928.47</v>
          </cell>
          <cell r="AAT6">
            <v>1456.65</v>
          </cell>
          <cell r="AAU6">
            <v>-200.01</v>
          </cell>
          <cell r="AAV6">
            <v>0</v>
          </cell>
          <cell r="AAW6">
            <v>0</v>
          </cell>
          <cell r="AAX6">
            <v>0</v>
          </cell>
          <cell r="AAY6">
            <v>0</v>
          </cell>
          <cell r="AAZ6">
            <v>0</v>
          </cell>
          <cell r="ABA6">
            <v>-189.97</v>
          </cell>
          <cell r="ABB6"/>
          <cell r="ABC6"/>
          <cell r="ABD6"/>
          <cell r="ABE6"/>
          <cell r="ABF6"/>
          <cell r="ABG6"/>
          <cell r="ABH6"/>
          <cell r="ABI6"/>
          <cell r="ABJ6"/>
          <cell r="ABK6"/>
          <cell r="ABL6"/>
          <cell r="ABM6"/>
          <cell r="ABN6"/>
          <cell r="ABO6"/>
          <cell r="ABP6">
            <v>18732.490000000002</v>
          </cell>
          <cell r="ABQ6">
            <v>-4462.99</v>
          </cell>
          <cell r="ABR6">
            <v>0</v>
          </cell>
          <cell r="ABS6">
            <v>0</v>
          </cell>
          <cell r="ABT6">
            <v>0</v>
          </cell>
          <cell r="ABU6">
            <v>0</v>
          </cell>
          <cell r="ABV6">
            <v>0</v>
          </cell>
          <cell r="ABW6">
            <v>0</v>
          </cell>
          <cell r="ABX6">
            <v>0</v>
          </cell>
          <cell r="ABY6">
            <v>0</v>
          </cell>
          <cell r="ABZ6">
            <v>0</v>
          </cell>
          <cell r="ACA6">
            <v>0</v>
          </cell>
          <cell r="ACB6">
            <v>0</v>
          </cell>
          <cell r="ACC6">
            <v>-189.96</v>
          </cell>
          <cell r="ACD6">
            <v>0</v>
          </cell>
          <cell r="ACE6">
            <v>0</v>
          </cell>
          <cell r="ACF6">
            <v>0</v>
          </cell>
          <cell r="ACG6">
            <v>0</v>
          </cell>
          <cell r="ACH6">
            <v>0</v>
          </cell>
          <cell r="ACI6">
            <v>0</v>
          </cell>
          <cell r="ACJ6">
            <v>0</v>
          </cell>
          <cell r="ACK6">
            <v>0</v>
          </cell>
          <cell r="ACL6">
            <v>0</v>
          </cell>
          <cell r="ACM6">
            <v>0</v>
          </cell>
          <cell r="ACN6">
            <v>0</v>
          </cell>
          <cell r="ACO6">
            <v>0</v>
          </cell>
          <cell r="ACP6">
            <v>0</v>
          </cell>
          <cell r="ACQ6">
            <v>0</v>
          </cell>
          <cell r="ACR6">
            <v>62872.67</v>
          </cell>
          <cell r="ACS6">
            <v>88221.52</v>
          </cell>
          <cell r="ACT6">
            <v>62930.85</v>
          </cell>
          <cell r="ACU6">
            <v>95535.87</v>
          </cell>
          <cell r="ACV6">
            <v>86901.09</v>
          </cell>
          <cell r="ACW6">
            <v>108474.44</v>
          </cell>
          <cell r="ACX6">
            <v>62471.97</v>
          </cell>
          <cell r="ACY6">
            <v>61865.18</v>
          </cell>
          <cell r="ACZ6">
            <v>93457.71</v>
          </cell>
          <cell r="ADA6">
            <v>147660.66</v>
          </cell>
          <cell r="ADB6">
            <v>179162.62</v>
          </cell>
          <cell r="ADC6">
            <v>50165.13</v>
          </cell>
          <cell r="ADD6">
            <v>35164.17</v>
          </cell>
          <cell r="ADE6">
            <v>54947.89</v>
          </cell>
          <cell r="ADF6">
            <v>40137.699999999997</v>
          </cell>
          <cell r="ADG6">
            <v>19280.86</v>
          </cell>
          <cell r="ADH6">
            <v>8633.93</v>
          </cell>
          <cell r="ADI6">
            <v>7645.8</v>
          </cell>
          <cell r="ADJ6">
            <v>21899.63</v>
          </cell>
          <cell r="ADK6">
            <v>28551.21</v>
          </cell>
          <cell r="ADL6">
            <v>24654.51</v>
          </cell>
          <cell r="ADM6">
            <v>16891.48</v>
          </cell>
          <cell r="ADN6">
            <v>382075</v>
          </cell>
          <cell r="ADO6">
            <v>-3496.85</v>
          </cell>
          <cell r="ADP6">
            <v>0</v>
          </cell>
          <cell r="ADQ6">
            <v>-128.01</v>
          </cell>
          <cell r="ADR6">
            <v>-0.01</v>
          </cell>
          <cell r="ADS6">
            <v>0</v>
          </cell>
          <cell r="ADT6">
            <v>-20056.72</v>
          </cell>
          <cell r="ADU6">
            <v>-3816.15</v>
          </cell>
          <cell r="ADV6">
            <v>-10953.72</v>
          </cell>
          <cell r="ADW6">
            <v>-12789.29</v>
          </cell>
          <cell r="ADX6">
            <v>-10632.8</v>
          </cell>
          <cell r="ADY6">
            <v>1862.21</v>
          </cell>
          <cell r="ADZ6">
            <v>-8735.08</v>
          </cell>
          <cell r="AEA6">
            <v>-38783.21</v>
          </cell>
          <cell r="AEB6">
            <v>948.48</v>
          </cell>
          <cell r="AEC6">
            <v>-174763.01</v>
          </cell>
          <cell r="AED6">
            <v>-130882.45</v>
          </cell>
          <cell r="AEE6">
            <v>-4665.3599999999997</v>
          </cell>
          <cell r="AEF6">
            <v>-47667.77</v>
          </cell>
          <cell r="AEG6">
            <v>-16857.64</v>
          </cell>
          <cell r="AEH6">
            <v>-92745.52</v>
          </cell>
          <cell r="AEI6">
            <v>-92404.53</v>
          </cell>
          <cell r="AEJ6">
            <v>-88597.15</v>
          </cell>
          <cell r="AEK6">
            <v>-56570.14</v>
          </cell>
          <cell r="AEL6">
            <v>-65045.97</v>
          </cell>
          <cell r="AEM6">
            <v>-68152.160000000003</v>
          </cell>
          <cell r="AEN6">
            <v>-70153.279999999999</v>
          </cell>
          <cell r="AEO6">
            <v>-124621.42</v>
          </cell>
          <cell r="AEP6">
            <v>-48108.25</v>
          </cell>
          <cell r="AEQ6">
            <v>-408606.52</v>
          </cell>
          <cell r="AER6">
            <v>-353936.37</v>
          </cell>
          <cell r="AES6">
            <v>-85882.4</v>
          </cell>
          <cell r="AET6">
            <v>-79651.98</v>
          </cell>
          <cell r="AEU6">
            <v>-89965.05</v>
          </cell>
          <cell r="AEV6">
            <v>68708.11</v>
          </cell>
          <cell r="AEW6">
            <v>14575.29</v>
          </cell>
          <cell r="AEX6">
            <v>79604.22</v>
          </cell>
          <cell r="AEY6">
            <v>-295519.53999999998</v>
          </cell>
          <cell r="AEZ6">
            <v>45259.12</v>
          </cell>
          <cell r="AFA6">
            <v>30786.51</v>
          </cell>
          <cell r="AFB6">
            <v>19901.82</v>
          </cell>
          <cell r="AFC6">
            <v>-182985.64</v>
          </cell>
          <cell r="AFD6">
            <v>-49315.91</v>
          </cell>
          <cell r="AFE6">
            <v>-146675.26999999999</v>
          </cell>
          <cell r="AFF6">
            <v>-199006.73</v>
          </cell>
          <cell r="AFG6">
            <v>-52666.53</v>
          </cell>
          <cell r="AFH6">
            <v>-46193.8</v>
          </cell>
          <cell r="AFI6">
            <v>-24641.73</v>
          </cell>
          <cell r="AFJ6">
            <v>127959.4</v>
          </cell>
          <cell r="AFK6">
            <v>56009.59</v>
          </cell>
          <cell r="AFL6">
            <v>172789.82</v>
          </cell>
          <cell r="AFM6">
            <v>-136981.37</v>
          </cell>
          <cell r="AFN6">
            <v>127304.41</v>
          </cell>
          <cell r="AFO6">
            <v>70093.87</v>
          </cell>
          <cell r="AFP6">
            <v>10544.77</v>
          </cell>
          <cell r="AFQ6">
            <v>-177775.79</v>
          </cell>
          <cell r="AFR6">
            <v>-40117.040000000001</v>
          </cell>
          <cell r="AFS6">
            <v>-22342.68</v>
          </cell>
          <cell r="AFT6">
            <v>18665.099999999999</v>
          </cell>
          <cell r="AFU6">
            <v>36918.29</v>
          </cell>
          <cell r="AFV6">
            <v>20772</v>
          </cell>
          <cell r="AFW6">
            <v>9086.48</v>
          </cell>
          <cell r="AFX6">
            <v>224906.66</v>
          </cell>
          <cell r="AFY6">
            <v>116646.46</v>
          </cell>
          <cell r="AFZ6">
            <v>180173.4</v>
          </cell>
          <cell r="AGA6">
            <v>-105949.35</v>
          </cell>
          <cell r="AGB6">
            <v>239976.66</v>
          </cell>
          <cell r="AGC6">
            <v>222773.51</v>
          </cell>
          <cell r="AGD6">
            <v>162028</v>
          </cell>
          <cell r="AGE6">
            <v>-177838.85</v>
          </cell>
          <cell r="AGF6">
            <v>-41779.75</v>
          </cell>
          <cell r="AGG6">
            <v>-217019.1</v>
          </cell>
          <cell r="AGH6">
            <v>-293222.95</v>
          </cell>
          <cell r="AGI6">
            <v>-34824.980000000003</v>
          </cell>
          <cell r="AGJ6">
            <v>-125597.16</v>
          </cell>
          <cell r="AGK6">
            <v>-100250.69</v>
          </cell>
          <cell r="AGL6">
            <v>74988.77</v>
          </cell>
          <cell r="AGM6">
            <v>56399.82</v>
          </cell>
          <cell r="AGN6">
            <v>90787.97</v>
          </cell>
          <cell r="AGO6">
            <v>-257771.04</v>
          </cell>
          <cell r="AGP6">
            <v>65102.11</v>
          </cell>
          <cell r="AGQ6">
            <v>65033.96</v>
          </cell>
          <cell r="AGR6">
            <v>24970.6</v>
          </cell>
          <cell r="AGS6">
            <v>-241610.74</v>
          </cell>
          <cell r="AGT6">
            <v>-75811.08</v>
          </cell>
          <cell r="AGU6">
            <v>-265562.44</v>
          </cell>
          <cell r="AGV6">
            <v>-416254.95</v>
          </cell>
          <cell r="AGW6">
            <v>-103442.18</v>
          </cell>
          <cell r="AGX6">
            <v>-81530.31</v>
          </cell>
          <cell r="AGY6">
            <v>-60411.61</v>
          </cell>
          <cell r="AGZ6"/>
          <cell r="AHA6"/>
        </row>
        <row r="7">
          <cell r="A7" t="str">
            <v>Operating Income (Loss) after Overhead</v>
          </cell>
          <cell r="B7">
            <v>-18924.919999999998</v>
          </cell>
          <cell r="C7">
            <v>-13575.21</v>
          </cell>
          <cell r="D7">
            <v>-15120.45</v>
          </cell>
          <cell r="E7">
            <v>-10575.58</v>
          </cell>
          <cell r="F7">
            <v>-22303.99</v>
          </cell>
          <cell r="G7">
            <v>-19702.13</v>
          </cell>
          <cell r="H7">
            <v>-28444.42</v>
          </cell>
          <cell r="I7">
            <v>-39698.32</v>
          </cell>
          <cell r="J7">
            <v>-22046.27</v>
          </cell>
          <cell r="K7">
            <v>-62760.79</v>
          </cell>
          <cell r="L7">
            <v>75156.070000000007</v>
          </cell>
          <cell r="M7">
            <v>-1305.1500000000001</v>
          </cell>
          <cell r="N7">
            <v>363.63</v>
          </cell>
          <cell r="O7">
            <v>0</v>
          </cell>
          <cell r="P7">
            <v>-51729.4</v>
          </cell>
          <cell r="Q7">
            <v>-11555.83</v>
          </cell>
          <cell r="R7">
            <v>-28595.9</v>
          </cell>
          <cell r="S7">
            <v>-7634.32</v>
          </cell>
          <cell r="T7">
            <v>-20280.29</v>
          </cell>
          <cell r="U7">
            <v>1884.93</v>
          </cell>
          <cell r="V7">
            <v>-12868.63</v>
          </cell>
          <cell r="W7">
            <v>-17108.21</v>
          </cell>
          <cell r="X7">
            <v>-10268.780000000001</v>
          </cell>
          <cell r="Y7">
            <v>-17414.810000000001</v>
          </cell>
          <cell r="Z7">
            <v>154286.54</v>
          </cell>
          <cell r="AA7">
            <v>-1754.25</v>
          </cell>
          <cell r="AB7">
            <v>-61.73</v>
          </cell>
          <cell r="AC7">
            <v>0</v>
          </cell>
          <cell r="AD7">
            <v>-14902.3</v>
          </cell>
          <cell r="AE7">
            <v>-3696.2</v>
          </cell>
          <cell r="AF7">
            <v>-779.56</v>
          </cell>
          <cell r="AG7">
            <v>-4524.32</v>
          </cell>
          <cell r="AH7">
            <v>-4362.01</v>
          </cell>
          <cell r="AI7">
            <v>14276.86</v>
          </cell>
          <cell r="AJ7">
            <v>818.01</v>
          </cell>
          <cell r="AK7">
            <v>4149.82</v>
          </cell>
          <cell r="AL7">
            <v>-2086.96</v>
          </cell>
          <cell r="AM7">
            <v>3064.07</v>
          </cell>
          <cell r="AN7">
            <v>90132.44</v>
          </cell>
          <cell r="AO7">
            <v>-354.52</v>
          </cell>
          <cell r="AP7">
            <v>-680.43</v>
          </cell>
          <cell r="AQ7">
            <v>0</v>
          </cell>
          <cell r="AR7">
            <v>-4053.9</v>
          </cell>
          <cell r="AS7">
            <v>-3433.74</v>
          </cell>
          <cell r="AT7">
            <v>-534.77</v>
          </cell>
          <cell r="AU7">
            <v>488.49</v>
          </cell>
          <cell r="AV7">
            <v>1202.26</v>
          </cell>
          <cell r="AW7">
            <v>4836.6899999999996</v>
          </cell>
          <cell r="AX7">
            <v>-2186.1999999999998</v>
          </cell>
          <cell r="AY7">
            <v>-19212.939999999999</v>
          </cell>
          <cell r="AZ7">
            <v>-12345.62</v>
          </cell>
          <cell r="BA7">
            <v>-1583.63</v>
          </cell>
          <cell r="BB7">
            <v>62003.69</v>
          </cell>
          <cell r="BC7">
            <v>-1483</v>
          </cell>
          <cell r="BD7">
            <v>-17.28</v>
          </cell>
          <cell r="BE7">
            <v>0</v>
          </cell>
          <cell r="BF7">
            <v>-16633.12</v>
          </cell>
          <cell r="BG7">
            <v>-23622.25</v>
          </cell>
          <cell r="BH7">
            <v>-15565.65</v>
          </cell>
          <cell r="BI7">
            <v>-16840.830000000002</v>
          </cell>
          <cell r="BJ7">
            <v>-26135.75</v>
          </cell>
          <cell r="BK7">
            <v>2213.42</v>
          </cell>
          <cell r="BL7">
            <v>-8242.89</v>
          </cell>
          <cell r="BM7">
            <v>-26635.8</v>
          </cell>
          <cell r="BN7">
            <v>-6318.72</v>
          </cell>
          <cell r="BO7">
            <v>-26151.88</v>
          </cell>
          <cell r="BP7">
            <v>86962.77</v>
          </cell>
          <cell r="BQ7">
            <v>-798.71</v>
          </cell>
          <cell r="BR7">
            <v>-151.38999999999999</v>
          </cell>
          <cell r="BS7">
            <v>0</v>
          </cell>
          <cell r="BT7">
            <v>-33101.839999999997</v>
          </cell>
          <cell r="BU7">
            <v>26756.93</v>
          </cell>
          <cell r="BV7">
            <v>37638.14</v>
          </cell>
          <cell r="BW7">
            <v>67389.41</v>
          </cell>
          <cell r="BX7">
            <v>-36013.08</v>
          </cell>
          <cell r="BY7">
            <v>105134.41</v>
          </cell>
          <cell r="BZ7">
            <v>-17511.419999999998</v>
          </cell>
          <cell r="CA7">
            <v>-87447.6</v>
          </cell>
          <cell r="CB7">
            <v>-6281.69</v>
          </cell>
          <cell r="CC7">
            <v>-400.82</v>
          </cell>
          <cell r="CD7">
            <v>-401.68</v>
          </cell>
          <cell r="CE7">
            <v>0</v>
          </cell>
          <cell r="CF7">
            <v>0</v>
          </cell>
          <cell r="CG7">
            <v>0</v>
          </cell>
          <cell r="CH7">
            <v>-139778.97</v>
          </cell>
          <cell r="CI7">
            <v>-15085.14</v>
          </cell>
          <cell r="CJ7">
            <v>22288.23</v>
          </cell>
          <cell r="CK7">
            <v>-7804.81</v>
          </cell>
          <cell r="CL7">
            <v>-78562.8</v>
          </cell>
          <cell r="CM7">
            <v>45657.68</v>
          </cell>
          <cell r="CN7">
            <v>-6031.64</v>
          </cell>
          <cell r="CO7">
            <v>-51393.99</v>
          </cell>
          <cell r="CP7">
            <v>-835.43</v>
          </cell>
          <cell r="CQ7">
            <v>55635.48</v>
          </cell>
          <cell r="CR7">
            <v>-2966.98</v>
          </cell>
          <cell r="CS7">
            <v>0</v>
          </cell>
          <cell r="CT7">
            <v>0</v>
          </cell>
          <cell r="CU7">
            <v>0</v>
          </cell>
          <cell r="CV7">
            <v>23430.81</v>
          </cell>
          <cell r="CW7">
            <v>61006.82</v>
          </cell>
          <cell r="CX7">
            <v>57000.81</v>
          </cell>
          <cell r="CY7">
            <v>60514.6</v>
          </cell>
          <cell r="CZ7">
            <v>-7461.55</v>
          </cell>
          <cell r="DA7">
            <v>78741.289999999994</v>
          </cell>
          <cell r="DB7">
            <v>45736.13</v>
          </cell>
          <cell r="DC7">
            <v>19438.14</v>
          </cell>
          <cell r="DD7">
            <v>25828.59</v>
          </cell>
          <cell r="DE7">
            <v>158179.9</v>
          </cell>
          <cell r="DF7">
            <v>-2112.44</v>
          </cell>
          <cell r="DG7">
            <v>0</v>
          </cell>
          <cell r="DH7">
            <v>132.19</v>
          </cell>
          <cell r="DI7">
            <v>0</v>
          </cell>
          <cell r="DJ7">
            <v>6249.6</v>
          </cell>
          <cell r="DK7">
            <v>34685.97</v>
          </cell>
          <cell r="DL7">
            <v>50833.4</v>
          </cell>
          <cell r="DM7">
            <v>28462.59</v>
          </cell>
          <cell r="DN7">
            <v>-62498.23</v>
          </cell>
          <cell r="DO7">
            <v>22323.06</v>
          </cell>
          <cell r="DP7">
            <v>22320.69</v>
          </cell>
          <cell r="DQ7">
            <v>4167.3599999999997</v>
          </cell>
          <cell r="DR7">
            <v>-6789.73</v>
          </cell>
          <cell r="DS7">
            <v>49369.27</v>
          </cell>
          <cell r="DT7">
            <v>121632.28</v>
          </cell>
          <cell r="DU7">
            <v>-1056.07</v>
          </cell>
          <cell r="DV7">
            <v>-362.34</v>
          </cell>
          <cell r="DW7">
            <v>-4.0999999999999996</v>
          </cell>
          <cell r="DX7">
            <v>-44145.52</v>
          </cell>
          <cell r="DY7">
            <v>-33456.26</v>
          </cell>
          <cell r="DZ7">
            <v>-26010.42</v>
          </cell>
          <cell r="EA7">
            <v>-32422.54</v>
          </cell>
          <cell r="EB7">
            <v>-34688.550000000003</v>
          </cell>
          <cell r="EC7">
            <v>12703.29</v>
          </cell>
          <cell r="ED7">
            <v>-24739.95</v>
          </cell>
          <cell r="EE7">
            <v>-26645.86</v>
          </cell>
          <cell r="EF7">
            <v>-13981.48</v>
          </cell>
          <cell r="EG7">
            <v>-47322.73</v>
          </cell>
          <cell r="EH7">
            <v>-307</v>
          </cell>
          <cell r="EI7">
            <v>0</v>
          </cell>
          <cell r="EJ7">
            <v>-334.58</v>
          </cell>
          <cell r="EK7">
            <v>0</v>
          </cell>
          <cell r="EL7">
            <v>-55815.76</v>
          </cell>
          <cell r="EM7">
            <v>-567.74</v>
          </cell>
          <cell r="EN7">
            <v>26540.68</v>
          </cell>
          <cell r="EO7">
            <v>26057.31</v>
          </cell>
          <cell r="EP7">
            <v>-14150.89</v>
          </cell>
          <cell r="EQ7">
            <v>31861.05</v>
          </cell>
          <cell r="ER7">
            <v>-27607.17</v>
          </cell>
          <cell r="ES7">
            <v>-24248.58</v>
          </cell>
          <cell r="ET7">
            <v>-19118.41</v>
          </cell>
          <cell r="EU7">
            <v>35087.040000000001</v>
          </cell>
          <cell r="EV7">
            <v>110496.84</v>
          </cell>
          <cell r="EW7">
            <v>-4194</v>
          </cell>
          <cell r="EX7">
            <v>0</v>
          </cell>
          <cell r="EY7">
            <v>0</v>
          </cell>
          <cell r="EZ7">
            <v>-91629.29</v>
          </cell>
          <cell r="FA7">
            <v>-76963.91</v>
          </cell>
          <cell r="FB7">
            <v>-81856</v>
          </cell>
          <cell r="FC7">
            <v>-71698.759999999995</v>
          </cell>
          <cell r="FD7">
            <v>-100122.89</v>
          </cell>
          <cell r="FE7">
            <v>-47077.77</v>
          </cell>
          <cell r="FF7">
            <v>-80092.37</v>
          </cell>
          <cell r="FG7">
            <v>-70855.259999999995</v>
          </cell>
          <cell r="FH7">
            <v>-63542.77</v>
          </cell>
          <cell r="FI7">
            <v>-147244.73000000001</v>
          </cell>
          <cell r="FJ7">
            <v>-832.53</v>
          </cell>
          <cell r="FK7">
            <v>-243.2</v>
          </cell>
          <cell r="FL7">
            <v>0</v>
          </cell>
          <cell r="FM7">
            <v>405.85</v>
          </cell>
          <cell r="FN7">
            <v>-2554.36</v>
          </cell>
          <cell r="FO7">
            <v>-1167.57</v>
          </cell>
          <cell r="FP7">
            <v>1644.78</v>
          </cell>
          <cell r="FQ7">
            <v>-4590.49</v>
          </cell>
          <cell r="FR7">
            <v>-5001.22</v>
          </cell>
          <cell r="FS7">
            <v>-440.58</v>
          </cell>
          <cell r="FT7">
            <v>-5181.57</v>
          </cell>
          <cell r="FU7">
            <v>-3172.37</v>
          </cell>
          <cell r="FV7">
            <v>-1553.55</v>
          </cell>
          <cell r="FW7">
            <v>-11566.27</v>
          </cell>
          <cell r="FX7">
            <v>-63.72</v>
          </cell>
          <cell r="FY7">
            <v>0</v>
          </cell>
          <cell r="FZ7">
            <v>0</v>
          </cell>
          <cell r="GA7">
            <v>0</v>
          </cell>
          <cell r="GB7">
            <v>-19641.59</v>
          </cell>
          <cell r="GC7">
            <v>-7868.46</v>
          </cell>
          <cell r="GD7">
            <v>-3992.36</v>
          </cell>
          <cell r="GE7">
            <v>-3247.36</v>
          </cell>
          <cell r="GF7">
            <v>-5065.58</v>
          </cell>
          <cell r="GG7">
            <v>-558.41</v>
          </cell>
          <cell r="GH7">
            <v>-6107.16</v>
          </cell>
          <cell r="GI7">
            <v>-4304.34</v>
          </cell>
          <cell r="GJ7">
            <v>-1637.41</v>
          </cell>
          <cell r="GK7">
            <v>-1128.97</v>
          </cell>
          <cell r="GL7">
            <v>-1661.87</v>
          </cell>
          <cell r="GM7">
            <v>0</v>
          </cell>
          <cell r="GN7">
            <v>0</v>
          </cell>
          <cell r="GO7">
            <v>0</v>
          </cell>
          <cell r="GP7">
            <v>-13287.98</v>
          </cell>
          <cell r="GQ7">
            <v>-8962.92</v>
          </cell>
          <cell r="GR7">
            <v>-7205.88</v>
          </cell>
          <cell r="GS7">
            <v>-4669.13</v>
          </cell>
          <cell r="GT7">
            <v>-4925.3100000000004</v>
          </cell>
          <cell r="GU7">
            <v>-921.29</v>
          </cell>
          <cell r="GV7">
            <v>-9283.02</v>
          </cell>
          <cell r="GW7">
            <v>-9377.2900000000009</v>
          </cell>
          <cell r="GX7">
            <v>33859.81</v>
          </cell>
          <cell r="GY7">
            <v>-90356.75</v>
          </cell>
          <cell r="GZ7">
            <v>-136.19</v>
          </cell>
          <cell r="HA7">
            <v>0</v>
          </cell>
          <cell r="HB7">
            <v>0</v>
          </cell>
          <cell r="HC7">
            <v>0</v>
          </cell>
          <cell r="HD7">
            <v>-25926.5</v>
          </cell>
          <cell r="HE7">
            <v>-29768.400000000001</v>
          </cell>
          <cell r="HF7">
            <v>-73806.460000000006</v>
          </cell>
          <cell r="HG7">
            <v>-31597.599999999999</v>
          </cell>
          <cell r="HH7">
            <v>-52889.65</v>
          </cell>
          <cell r="HI7">
            <v>-31164.959999999999</v>
          </cell>
          <cell r="HJ7">
            <v>-48594.720000000001</v>
          </cell>
          <cell r="HK7">
            <v>-47895.03</v>
          </cell>
          <cell r="HL7">
            <v>-43830.18</v>
          </cell>
          <cell r="HM7">
            <v>-67820.789999999994</v>
          </cell>
          <cell r="HN7">
            <v>-11777.22</v>
          </cell>
          <cell r="HO7">
            <v>36670.129999999997</v>
          </cell>
          <cell r="HP7">
            <v>36950.33</v>
          </cell>
          <cell r="HQ7">
            <v>1220.6300000000001</v>
          </cell>
          <cell r="HR7">
            <v>-54121.63</v>
          </cell>
          <cell r="HS7">
            <v>-45074.47</v>
          </cell>
          <cell r="HT7">
            <v>-51947.68</v>
          </cell>
          <cell r="HU7">
            <v>-14334.76</v>
          </cell>
          <cell r="HV7">
            <v>-64060.1</v>
          </cell>
          <cell r="HW7">
            <v>2527.0500000000002</v>
          </cell>
          <cell r="HX7">
            <v>-21728.17</v>
          </cell>
          <cell r="HY7">
            <v>-12830.22</v>
          </cell>
          <cell r="HZ7">
            <v>-10043.450000000001</v>
          </cell>
          <cell r="IA7">
            <v>-27721.95</v>
          </cell>
          <cell r="IB7">
            <v>24026.87</v>
          </cell>
          <cell r="IC7">
            <v>13602.36</v>
          </cell>
          <cell r="ID7">
            <v>39708.400000000001</v>
          </cell>
          <cell r="IE7">
            <v>10312.620000000001</v>
          </cell>
          <cell r="IF7">
            <v>-17057.490000000002</v>
          </cell>
          <cell r="IG7">
            <v>-27316.81</v>
          </cell>
          <cell r="IH7">
            <v>-35045.42</v>
          </cell>
          <cell r="II7">
            <v>-25515.62</v>
          </cell>
          <cell r="IJ7">
            <v>-30253.13</v>
          </cell>
          <cell r="IK7">
            <v>-23952.84</v>
          </cell>
          <cell r="IL7">
            <v>-29710.97</v>
          </cell>
          <cell r="IM7">
            <v>-23558.66</v>
          </cell>
          <cell r="IN7">
            <v>-26082.37</v>
          </cell>
          <cell r="IO7">
            <v>-85385.27</v>
          </cell>
          <cell r="IP7">
            <v>-51439.85</v>
          </cell>
          <cell r="IQ7">
            <v>-4312.83</v>
          </cell>
          <cell r="IR7">
            <v>5300.62</v>
          </cell>
          <cell r="IS7">
            <v>2386.61</v>
          </cell>
          <cell r="IT7">
            <v>-36008.400000000001</v>
          </cell>
          <cell r="IU7">
            <v>-19714.599999999999</v>
          </cell>
          <cell r="IV7">
            <v>-20291.75</v>
          </cell>
          <cell r="IW7">
            <v>-18471.02</v>
          </cell>
          <cell r="IX7">
            <v>-28013.4</v>
          </cell>
          <cell r="IY7">
            <v>-5690.16</v>
          </cell>
          <cell r="IZ7">
            <v>-23076.25</v>
          </cell>
          <cell r="JA7">
            <v>-32727.66</v>
          </cell>
          <cell r="JB7">
            <v>-25065.93</v>
          </cell>
          <cell r="JC7">
            <v>-41523.660000000003</v>
          </cell>
          <cell r="JD7">
            <v>9515.5400000000009</v>
          </cell>
          <cell r="JE7">
            <v>-8262.09</v>
          </cell>
          <cell r="JF7">
            <v>21236.46</v>
          </cell>
          <cell r="JG7">
            <v>109.03</v>
          </cell>
          <cell r="JH7">
            <v>-12712.73</v>
          </cell>
          <cell r="JI7">
            <v>-17116.5</v>
          </cell>
          <cell r="JJ7">
            <v>-11607.25</v>
          </cell>
          <cell r="JK7">
            <v>-17518.21</v>
          </cell>
          <cell r="JL7">
            <v>-28317.08</v>
          </cell>
          <cell r="JM7">
            <v>-7199.5</v>
          </cell>
          <cell r="JN7">
            <v>-32949.800000000003</v>
          </cell>
          <cell r="JO7">
            <v>-18757.36</v>
          </cell>
          <cell r="JP7">
            <v>-23746.03</v>
          </cell>
          <cell r="JQ7">
            <v>-67192.179999999993</v>
          </cell>
          <cell r="JR7">
            <v>-36271.339999999997</v>
          </cell>
          <cell r="JS7">
            <v>12626.5</v>
          </cell>
          <cell r="JT7">
            <v>20541.189999999999</v>
          </cell>
          <cell r="JU7">
            <v>-599.49</v>
          </cell>
          <cell r="JV7">
            <v>-14634.65</v>
          </cell>
          <cell r="JW7">
            <v>-7244.59</v>
          </cell>
          <cell r="JX7">
            <v>-11123.37</v>
          </cell>
          <cell r="JY7">
            <v>13831.64</v>
          </cell>
          <cell r="JZ7">
            <v>-38515.129999999997</v>
          </cell>
          <cell r="KA7">
            <v>-3247.47</v>
          </cell>
          <cell r="KB7">
            <v>-11138.64</v>
          </cell>
          <cell r="KC7">
            <v>-7546.18</v>
          </cell>
          <cell r="KD7">
            <v>-9934.6299999999992</v>
          </cell>
          <cell r="KE7">
            <v>-20851.52</v>
          </cell>
          <cell r="KF7">
            <v>-3408.69</v>
          </cell>
          <cell r="KG7">
            <v>6830.81</v>
          </cell>
          <cell r="KH7">
            <v>11747.81</v>
          </cell>
          <cell r="KI7">
            <v>1047.94</v>
          </cell>
          <cell r="KJ7">
            <v>-20483.849999999999</v>
          </cell>
          <cell r="KK7">
            <v>440.01</v>
          </cell>
          <cell r="KL7">
            <v>-21033</v>
          </cell>
          <cell r="KM7">
            <v>1306.31</v>
          </cell>
          <cell r="KN7">
            <v>-2688</v>
          </cell>
          <cell r="KO7">
            <v>-259.42</v>
          </cell>
          <cell r="KP7">
            <v>-443.78</v>
          </cell>
          <cell r="KQ7">
            <v>-261.68</v>
          </cell>
          <cell r="KR7">
            <v>-2568.61</v>
          </cell>
          <cell r="KS7">
            <v>4140.26</v>
          </cell>
          <cell r="KT7">
            <v>965.7</v>
          </cell>
          <cell r="KU7">
            <v>1444.15</v>
          </cell>
          <cell r="KV7">
            <v>5883.35</v>
          </cell>
          <cell r="KW7">
            <v>-427</v>
          </cell>
          <cell r="KX7">
            <v>-46392.72</v>
          </cell>
          <cell r="KY7">
            <v>-31767.83</v>
          </cell>
          <cell r="KZ7">
            <v>-29019.11</v>
          </cell>
          <cell r="LA7">
            <v>-19699.939999999999</v>
          </cell>
          <cell r="LB7">
            <v>-36199.24</v>
          </cell>
          <cell r="LC7">
            <v>-11264.7</v>
          </cell>
          <cell r="LD7">
            <v>-28427.26</v>
          </cell>
          <cell r="LE7">
            <v>-21418.32</v>
          </cell>
          <cell r="LF7">
            <v>-25437.57</v>
          </cell>
          <cell r="LG7">
            <v>-91168.37</v>
          </cell>
          <cell r="LH7">
            <v>-4913.3</v>
          </cell>
          <cell r="LI7">
            <v>1424.83</v>
          </cell>
          <cell r="LJ7">
            <v>3555.63</v>
          </cell>
          <cell r="LK7">
            <v>-6759.53</v>
          </cell>
          <cell r="LL7">
            <v>-7738.48</v>
          </cell>
          <cell r="LM7">
            <v>-5962.59</v>
          </cell>
          <cell r="LN7">
            <v>-4565.38</v>
          </cell>
          <cell r="LO7">
            <v>-334.75</v>
          </cell>
          <cell r="LP7">
            <v>-11385.95</v>
          </cell>
          <cell r="LQ7">
            <v>-3204.22</v>
          </cell>
          <cell r="LR7">
            <v>-11917.22</v>
          </cell>
          <cell r="LS7">
            <v>-14828.85</v>
          </cell>
          <cell r="LT7">
            <v>-15952.81</v>
          </cell>
          <cell r="LU7">
            <v>-43658.879999999997</v>
          </cell>
          <cell r="LV7">
            <v>-21221.65</v>
          </cell>
          <cell r="LW7">
            <v>10927.19</v>
          </cell>
          <cell r="LX7">
            <v>20349.55</v>
          </cell>
          <cell r="LY7">
            <v>2827.95</v>
          </cell>
          <cell r="LZ7">
            <v>-9420.0499999999993</v>
          </cell>
          <cell r="MA7">
            <v>19579.68</v>
          </cell>
          <cell r="MB7">
            <v>20654.97</v>
          </cell>
          <cell r="MC7">
            <v>13691.69</v>
          </cell>
          <cell r="MD7">
            <v>-42724</v>
          </cell>
          <cell r="ME7">
            <v>39428.36</v>
          </cell>
          <cell r="MF7">
            <v>-38368.18</v>
          </cell>
          <cell r="MG7">
            <v>9962.07</v>
          </cell>
          <cell r="MH7">
            <v>59343.89</v>
          </cell>
          <cell r="MI7">
            <v>124236.65</v>
          </cell>
          <cell r="MJ7">
            <v>235237.21</v>
          </cell>
          <cell r="MK7">
            <v>89020.49</v>
          </cell>
          <cell r="ML7">
            <v>127018.22</v>
          </cell>
          <cell r="MM7">
            <v>9728.17</v>
          </cell>
          <cell r="MN7">
            <v>-3585.24</v>
          </cell>
          <cell r="MO7">
            <v>-8659.26</v>
          </cell>
          <cell r="MP7">
            <v>-689.35</v>
          </cell>
          <cell r="MQ7">
            <v>-2873.1</v>
          </cell>
          <cell r="MR7">
            <v>-6632.5</v>
          </cell>
          <cell r="MS7">
            <v>-282.12</v>
          </cell>
          <cell r="MT7">
            <v>-6590.79</v>
          </cell>
          <cell r="MU7">
            <v>-2765.19</v>
          </cell>
          <cell r="MV7">
            <v>-3521.29</v>
          </cell>
          <cell r="MW7">
            <v>-22278.22</v>
          </cell>
          <cell r="MX7">
            <v>64562.32</v>
          </cell>
          <cell r="MY7">
            <v>-145</v>
          </cell>
          <cell r="MZ7">
            <v>0</v>
          </cell>
          <cell r="NA7">
            <v>0</v>
          </cell>
          <cell r="NB7">
            <v>-14954.89</v>
          </cell>
          <cell r="NC7">
            <v>-3098.41</v>
          </cell>
          <cell r="ND7">
            <v>-2876.78</v>
          </cell>
          <cell r="NE7">
            <v>-2041.96</v>
          </cell>
          <cell r="NF7">
            <v>-9693.33</v>
          </cell>
          <cell r="NG7">
            <v>3863.69</v>
          </cell>
          <cell r="NH7">
            <v>-6245.07</v>
          </cell>
          <cell r="NI7">
            <v>-2235.67</v>
          </cell>
          <cell r="NJ7">
            <v>-2303.23</v>
          </cell>
          <cell r="NK7">
            <v>-87953.72</v>
          </cell>
          <cell r="NL7">
            <v>-13285.52</v>
          </cell>
          <cell r="NM7">
            <v>-107.45</v>
          </cell>
          <cell r="NN7">
            <v>0</v>
          </cell>
          <cell r="NO7">
            <v>0</v>
          </cell>
          <cell r="NP7">
            <v>6240.64</v>
          </cell>
          <cell r="NQ7">
            <v>35099.49</v>
          </cell>
          <cell r="NR7">
            <v>48878.95</v>
          </cell>
          <cell r="NS7">
            <v>53068.05</v>
          </cell>
          <cell r="NT7">
            <v>-16111.62</v>
          </cell>
          <cell r="NU7">
            <v>72963.83</v>
          </cell>
          <cell r="NV7">
            <v>17422.72</v>
          </cell>
          <cell r="NW7">
            <v>34080.85</v>
          </cell>
          <cell r="NX7">
            <v>3881.92</v>
          </cell>
          <cell r="NY7">
            <v>134217.46</v>
          </cell>
          <cell r="NZ7">
            <v>261316.24</v>
          </cell>
          <cell r="OA7">
            <v>115327.03999999999</v>
          </cell>
          <cell r="OB7">
            <v>171124.8</v>
          </cell>
          <cell r="OC7">
            <v>34368.99</v>
          </cell>
          <cell r="OD7">
            <v>-16662.599999999999</v>
          </cell>
          <cell r="OE7">
            <v>-8464.35</v>
          </cell>
          <cell r="OF7">
            <v>313.97000000000003</v>
          </cell>
          <cell r="OG7">
            <v>9131.9500000000007</v>
          </cell>
          <cell r="OH7">
            <v>-13799.48</v>
          </cell>
          <cell r="OI7">
            <v>12116.67</v>
          </cell>
          <cell r="OJ7">
            <v>-18201.91</v>
          </cell>
          <cell r="OK7">
            <v>10034.82</v>
          </cell>
          <cell r="OL7">
            <v>-9635.2199999999993</v>
          </cell>
          <cell r="OM7">
            <v>22691.91</v>
          </cell>
          <cell r="ON7">
            <v>49660.74</v>
          </cell>
          <cell r="OO7">
            <v>31072.78</v>
          </cell>
          <cell r="OP7">
            <v>47402.73</v>
          </cell>
          <cell r="OQ7">
            <v>12404.66</v>
          </cell>
          <cell r="OR7">
            <v>-28411.5</v>
          </cell>
          <cell r="OS7">
            <v>-13870.34</v>
          </cell>
          <cell r="OT7">
            <v>-16358.97</v>
          </cell>
          <cell r="OU7">
            <v>-5796.02</v>
          </cell>
          <cell r="OV7">
            <v>-26668.77</v>
          </cell>
          <cell r="OW7">
            <v>4999.29</v>
          </cell>
          <cell r="OX7">
            <v>-20071.57</v>
          </cell>
          <cell r="OY7">
            <v>-20508.73</v>
          </cell>
          <cell r="OZ7">
            <v>-19668.080000000002</v>
          </cell>
          <cell r="PA7">
            <v>-12928.38</v>
          </cell>
          <cell r="PB7">
            <v>33485.870000000003</v>
          </cell>
          <cell r="PC7">
            <v>12118</v>
          </cell>
          <cell r="PD7">
            <v>40858.07</v>
          </cell>
          <cell r="PE7">
            <v>8928.19</v>
          </cell>
          <cell r="PF7">
            <v>-21285.81</v>
          </cell>
          <cell r="PG7">
            <v>-12497.45</v>
          </cell>
          <cell r="PH7">
            <v>-6870.24</v>
          </cell>
          <cell r="PI7">
            <v>1802.78</v>
          </cell>
          <cell r="PJ7">
            <v>-23326.73</v>
          </cell>
          <cell r="PK7">
            <v>-180.92</v>
          </cell>
          <cell r="PL7">
            <v>-20072.560000000001</v>
          </cell>
          <cell r="PM7">
            <v>-3567.54</v>
          </cell>
          <cell r="PN7">
            <v>-9202.9500000000007</v>
          </cell>
          <cell r="PO7">
            <v>-3541.44</v>
          </cell>
          <cell r="PP7">
            <v>17427.05</v>
          </cell>
          <cell r="PQ7">
            <v>21511.88</v>
          </cell>
          <cell r="PR7">
            <v>45126.52</v>
          </cell>
          <cell r="PS7">
            <v>8973.77</v>
          </cell>
          <cell r="PT7">
            <v>-49498.51</v>
          </cell>
          <cell r="PU7">
            <v>-22008.46</v>
          </cell>
          <cell r="PV7">
            <v>-21184.71</v>
          </cell>
          <cell r="PW7">
            <v>-16992.84</v>
          </cell>
          <cell r="PX7">
            <v>-22163.68</v>
          </cell>
          <cell r="PY7">
            <v>-13293.35</v>
          </cell>
          <cell r="PZ7">
            <v>-19958.580000000002</v>
          </cell>
          <cell r="QA7">
            <v>-10827.14</v>
          </cell>
          <cell r="QB7">
            <v>-11572.8</v>
          </cell>
          <cell r="QC7">
            <v>-23592.67</v>
          </cell>
          <cell r="QD7">
            <v>10468.530000000001</v>
          </cell>
          <cell r="QE7">
            <v>31154.54</v>
          </cell>
          <cell r="QF7">
            <v>53410.03</v>
          </cell>
          <cell r="QG7">
            <v>8570.7000000000007</v>
          </cell>
          <cell r="QH7">
            <v>-83001.240000000005</v>
          </cell>
          <cell r="QI7">
            <v>-60587.73</v>
          </cell>
          <cell r="QJ7">
            <v>-53462.59</v>
          </cell>
          <cell r="QK7">
            <v>-54037.98</v>
          </cell>
          <cell r="QL7">
            <v>-53627.79</v>
          </cell>
          <cell r="QM7">
            <v>-44207.05</v>
          </cell>
          <cell r="QN7">
            <v>-72006.14</v>
          </cell>
          <cell r="QO7">
            <v>-68776.92</v>
          </cell>
          <cell r="QP7">
            <v>-42271.37</v>
          </cell>
          <cell r="QQ7">
            <v>-100222.37</v>
          </cell>
          <cell r="QR7">
            <v>-302286.65000000002</v>
          </cell>
          <cell r="QS7">
            <v>-65161.31</v>
          </cell>
          <cell r="QT7">
            <v>-48944.71</v>
          </cell>
          <cell r="QU7">
            <v>-21275.13</v>
          </cell>
          <cell r="QV7">
            <v>-137435.39000000001</v>
          </cell>
          <cell r="QW7">
            <v>-150278.99</v>
          </cell>
          <cell r="QX7">
            <v>-118066.95</v>
          </cell>
          <cell r="QY7">
            <v>-184445.9</v>
          </cell>
          <cell r="QZ7">
            <v>-118293.74</v>
          </cell>
          <cell r="RA7">
            <v>-112465.01</v>
          </cell>
          <cell r="RB7">
            <v>-149776.78</v>
          </cell>
          <cell r="RC7">
            <v>-237565.5</v>
          </cell>
          <cell r="RD7">
            <v>-127898.33</v>
          </cell>
          <cell r="RE7">
            <v>-361223.7</v>
          </cell>
          <cell r="RF7">
            <v>-826431.72</v>
          </cell>
          <cell r="RG7">
            <v>-156549.4</v>
          </cell>
          <cell r="RH7">
            <v>-223454.76</v>
          </cell>
          <cell r="RI7">
            <v>-122970.88</v>
          </cell>
          <cell r="RJ7">
            <v>-270200.34000000003</v>
          </cell>
          <cell r="RK7">
            <v>-264197.31</v>
          </cell>
          <cell r="RL7">
            <v>-195185.59</v>
          </cell>
          <cell r="RM7">
            <v>-328260.8</v>
          </cell>
          <cell r="RN7">
            <v>-248340.49</v>
          </cell>
          <cell r="RO7">
            <v>-216339.64</v>
          </cell>
          <cell r="RP7">
            <v>-311352.84999999998</v>
          </cell>
          <cell r="RQ7">
            <v>-351404.36</v>
          </cell>
          <cell r="RR7">
            <v>-199465.34</v>
          </cell>
          <cell r="RS7">
            <v>-575903.68000000005</v>
          </cell>
          <cell r="RT7">
            <v>-1351104.54</v>
          </cell>
          <cell r="RU7">
            <v>-441899.72</v>
          </cell>
          <cell r="RV7">
            <v>-592039.84</v>
          </cell>
          <cell r="RW7">
            <v>-145162.5</v>
          </cell>
          <cell r="RX7">
            <v>-190649.5</v>
          </cell>
          <cell r="RY7">
            <v>-171211.6</v>
          </cell>
          <cell r="RZ7">
            <v>-162289.04</v>
          </cell>
          <cell r="SA7">
            <v>-141770.20000000001</v>
          </cell>
          <cell r="SB7">
            <v>-157355.04</v>
          </cell>
          <cell r="SC7">
            <v>-151944.76</v>
          </cell>
          <cell r="SD7">
            <v>-186326.06</v>
          </cell>
          <cell r="SE7">
            <v>-194790.38</v>
          </cell>
          <cell r="SF7">
            <v>-138461.59</v>
          </cell>
          <cell r="SG7">
            <v>-420613.34</v>
          </cell>
          <cell r="SH7">
            <v>-823632.7</v>
          </cell>
          <cell r="SI7">
            <v>-205846.48</v>
          </cell>
          <cell r="SJ7">
            <v>-133546.74</v>
          </cell>
          <cell r="SK7">
            <v>-80410.509999999995</v>
          </cell>
          <cell r="SL7">
            <v>-205244.26</v>
          </cell>
          <cell r="SM7">
            <v>-210922.18</v>
          </cell>
          <cell r="SN7">
            <v>-237009.61</v>
          </cell>
          <cell r="SO7">
            <v>-239215.69</v>
          </cell>
          <cell r="SP7">
            <v>-222417.23</v>
          </cell>
          <cell r="SQ7">
            <v>-212683.77</v>
          </cell>
          <cell r="SR7">
            <v>-249227.69</v>
          </cell>
          <cell r="SS7">
            <v>-235358.12</v>
          </cell>
          <cell r="ST7">
            <v>-223630.89</v>
          </cell>
          <cell r="SU7">
            <v>-1002174.37</v>
          </cell>
          <cell r="SV7">
            <v>-1016936.56</v>
          </cell>
          <cell r="SW7">
            <v>-125695.34</v>
          </cell>
          <cell r="SX7">
            <v>-231499.38</v>
          </cell>
          <cell r="SY7">
            <v>-80470.69</v>
          </cell>
          <cell r="SZ7">
            <v>-69385.259999999995</v>
          </cell>
          <cell r="TA7">
            <v>-65928.41</v>
          </cell>
          <cell r="TB7">
            <v>-22962.84</v>
          </cell>
          <cell r="TC7">
            <v>-23277.54</v>
          </cell>
          <cell r="TD7">
            <v>-34403.5</v>
          </cell>
          <cell r="TE7">
            <v>-24494.37</v>
          </cell>
          <cell r="TF7">
            <v>-32557.88</v>
          </cell>
          <cell r="TG7">
            <v>-82755.23</v>
          </cell>
          <cell r="TH7">
            <v>-36370.089999999997</v>
          </cell>
          <cell r="TI7">
            <v>-139855.39000000001</v>
          </cell>
          <cell r="TJ7">
            <v>-153332.28</v>
          </cell>
          <cell r="TK7">
            <v>-57593.4</v>
          </cell>
          <cell r="TL7">
            <v>-51060.29</v>
          </cell>
          <cell r="TM7">
            <v>-94269.82</v>
          </cell>
          <cell r="TN7">
            <v>-518665.8</v>
          </cell>
          <cell r="TO7">
            <v>-457694.65</v>
          </cell>
          <cell r="TP7">
            <v>-292218.49</v>
          </cell>
          <cell r="TQ7">
            <v>-271657.43</v>
          </cell>
          <cell r="TR7">
            <v>-275267.75</v>
          </cell>
          <cell r="TS7">
            <v>-314368.81</v>
          </cell>
          <cell r="TT7">
            <v>-253837.68</v>
          </cell>
          <cell r="TU7">
            <v>452862.65</v>
          </cell>
          <cell r="TV7">
            <v>-336964.5</v>
          </cell>
          <cell r="TW7">
            <v>368837.72</v>
          </cell>
          <cell r="TX7">
            <v>-6069.18</v>
          </cell>
          <cell r="TY7">
            <v>-306563.34000000003</v>
          </cell>
          <cell r="TZ7">
            <v>-368166.27</v>
          </cell>
          <cell r="UA7">
            <v>-59893.9</v>
          </cell>
          <cell r="UB7">
            <v>-97618.61</v>
          </cell>
          <cell r="UC7">
            <v>-58278.41</v>
          </cell>
          <cell r="UD7">
            <v>-48234.66</v>
          </cell>
          <cell r="UE7">
            <v>-195520.29</v>
          </cell>
          <cell r="UF7">
            <v>-61936.55</v>
          </cell>
          <cell r="UG7">
            <v>-93349.17</v>
          </cell>
          <cell r="UH7">
            <v>-123045.69</v>
          </cell>
          <cell r="UI7">
            <v>-105892.31</v>
          </cell>
          <cell r="UJ7">
            <v>-92789.15</v>
          </cell>
          <cell r="UK7">
            <v>-265420.12</v>
          </cell>
          <cell r="UL7">
            <v>-360511.75</v>
          </cell>
          <cell r="UM7">
            <v>-76073.22</v>
          </cell>
          <cell r="UN7">
            <v>-81494.600000000006</v>
          </cell>
          <cell r="UO7">
            <v>-23535.01</v>
          </cell>
          <cell r="UP7">
            <v>-210650.75</v>
          </cell>
          <cell r="UQ7">
            <v>-153224.65</v>
          </cell>
          <cell r="UR7">
            <v>-150363.15</v>
          </cell>
          <cell r="US7">
            <v>-180262.23</v>
          </cell>
          <cell r="UT7">
            <v>-147186.95000000001</v>
          </cell>
          <cell r="UU7">
            <v>-151275.87</v>
          </cell>
          <cell r="UV7">
            <v>-151003.39000000001</v>
          </cell>
          <cell r="UW7">
            <v>-134451.41</v>
          </cell>
          <cell r="UX7">
            <v>-213026.9</v>
          </cell>
          <cell r="UY7">
            <v>-645891.41</v>
          </cell>
          <cell r="UZ7">
            <v>-647563.72</v>
          </cell>
          <cell r="VA7">
            <v>-131178.54999999999</v>
          </cell>
          <cell r="VB7">
            <v>-142668.60999999999</v>
          </cell>
          <cell r="VC7">
            <v>-49654.37</v>
          </cell>
          <cell r="VD7">
            <v>-79110.92</v>
          </cell>
          <cell r="VE7">
            <v>-73722.37</v>
          </cell>
          <cell r="VF7">
            <v>-49840.43</v>
          </cell>
          <cell r="VG7">
            <v>-65321.67</v>
          </cell>
          <cell r="VH7">
            <v>-53086.29</v>
          </cell>
          <cell r="VI7">
            <v>-48320.3</v>
          </cell>
          <cell r="VJ7">
            <v>-70392.240000000005</v>
          </cell>
          <cell r="VK7">
            <v>-87649.83</v>
          </cell>
          <cell r="VL7">
            <v>-68209.09</v>
          </cell>
          <cell r="VM7">
            <v>-233124.84</v>
          </cell>
          <cell r="VN7">
            <v>-263298.96000000002</v>
          </cell>
          <cell r="VO7">
            <v>-60187.94</v>
          </cell>
          <cell r="VP7">
            <v>-66933.77</v>
          </cell>
          <cell r="VQ7">
            <v>-26918.82</v>
          </cell>
          <cell r="VR7">
            <v>0</v>
          </cell>
          <cell r="VS7">
            <v>0</v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-597706.26</v>
          </cell>
          <cell r="WC7">
            <v>56153.279999999999</v>
          </cell>
          <cell r="WD7">
            <v>-211844.68</v>
          </cell>
          <cell r="WE7">
            <v>-21230.27</v>
          </cell>
          <cell r="WF7">
            <v>0</v>
          </cell>
          <cell r="WG7">
            <v>0</v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0</v>
          </cell>
          <cell r="WS7">
            <v>0</v>
          </cell>
          <cell r="WT7"/>
          <cell r="WU7"/>
          <cell r="WV7"/>
          <cell r="WW7"/>
          <cell r="WX7"/>
          <cell r="WY7"/>
          <cell r="WZ7"/>
          <cell r="XA7"/>
          <cell r="XB7"/>
          <cell r="XC7"/>
          <cell r="XD7"/>
          <cell r="XE7"/>
          <cell r="XF7"/>
          <cell r="XG7"/>
          <cell r="XH7">
            <v>0</v>
          </cell>
          <cell r="XI7">
            <v>0</v>
          </cell>
          <cell r="XJ7">
            <v>0</v>
          </cell>
          <cell r="XK7">
            <v>0</v>
          </cell>
          <cell r="XL7">
            <v>0</v>
          </cell>
          <cell r="XM7">
            <v>0</v>
          </cell>
          <cell r="XN7">
            <v>0</v>
          </cell>
          <cell r="XO7">
            <v>0</v>
          </cell>
          <cell r="XP7">
            <v>0</v>
          </cell>
          <cell r="XQ7">
            <v>0</v>
          </cell>
          <cell r="XR7">
            <v>0</v>
          </cell>
          <cell r="XS7">
            <v>0</v>
          </cell>
          <cell r="XT7">
            <v>0</v>
          </cell>
          <cell r="XU7">
            <v>0</v>
          </cell>
          <cell r="XV7"/>
          <cell r="XW7"/>
          <cell r="XX7"/>
          <cell r="XY7"/>
          <cell r="XZ7"/>
          <cell r="YA7"/>
          <cell r="YB7"/>
          <cell r="YC7"/>
          <cell r="YD7"/>
          <cell r="YE7"/>
          <cell r="YF7"/>
          <cell r="YG7"/>
          <cell r="YH7"/>
          <cell r="YI7"/>
          <cell r="YJ7">
            <v>246450.78</v>
          </cell>
          <cell r="YK7">
            <v>254236.54</v>
          </cell>
          <cell r="YL7">
            <v>228339.32</v>
          </cell>
          <cell r="YM7">
            <v>3356.52</v>
          </cell>
          <cell r="YN7">
            <v>129536.08</v>
          </cell>
          <cell r="YO7">
            <v>0</v>
          </cell>
          <cell r="YP7">
            <v>0</v>
          </cell>
          <cell r="YQ7">
            <v>0</v>
          </cell>
          <cell r="YR7">
            <v>0</v>
          </cell>
          <cell r="YS7">
            <v>0</v>
          </cell>
          <cell r="YT7">
            <v>0</v>
          </cell>
          <cell r="YU7">
            <v>0</v>
          </cell>
          <cell r="YV7">
            <v>0</v>
          </cell>
          <cell r="YW7">
            <v>0</v>
          </cell>
          <cell r="YX7"/>
          <cell r="YY7"/>
          <cell r="YZ7"/>
          <cell r="ZA7"/>
          <cell r="ZB7"/>
          <cell r="ZC7"/>
          <cell r="ZD7"/>
          <cell r="ZE7"/>
          <cell r="ZF7"/>
          <cell r="ZG7"/>
          <cell r="ZH7"/>
          <cell r="ZI7"/>
          <cell r="ZJ7"/>
          <cell r="ZK7"/>
          <cell r="ZL7"/>
          <cell r="ZM7"/>
          <cell r="ZN7"/>
          <cell r="ZO7"/>
          <cell r="ZP7"/>
          <cell r="ZQ7"/>
          <cell r="ZR7"/>
          <cell r="ZS7"/>
          <cell r="ZT7"/>
          <cell r="ZU7"/>
          <cell r="ZV7"/>
          <cell r="ZW7"/>
          <cell r="ZX7"/>
          <cell r="ZY7"/>
          <cell r="ZZ7"/>
          <cell r="AAA7"/>
          <cell r="AAB7"/>
          <cell r="AAC7"/>
          <cell r="AAD7"/>
          <cell r="AAE7"/>
          <cell r="AAF7"/>
          <cell r="AAG7"/>
          <cell r="AAH7"/>
          <cell r="AAI7"/>
          <cell r="AAJ7"/>
          <cell r="AAK7"/>
          <cell r="AAL7"/>
          <cell r="AAM7"/>
          <cell r="AAN7">
            <v>-24926.55</v>
          </cell>
          <cell r="AAO7">
            <v>-22896.7</v>
          </cell>
          <cell r="AAP7">
            <v>-24453.57</v>
          </cell>
          <cell r="AAQ7">
            <v>-37426.22</v>
          </cell>
          <cell r="AAR7">
            <v>-10790.47</v>
          </cell>
          <cell r="AAS7">
            <v>-2928.47</v>
          </cell>
          <cell r="AAT7">
            <v>1456.65</v>
          </cell>
          <cell r="AAU7">
            <v>-200.01</v>
          </cell>
          <cell r="AAV7">
            <v>0</v>
          </cell>
          <cell r="AAW7">
            <v>0</v>
          </cell>
          <cell r="AAX7">
            <v>0</v>
          </cell>
          <cell r="AAY7">
            <v>0</v>
          </cell>
          <cell r="AAZ7">
            <v>0</v>
          </cell>
          <cell r="ABA7">
            <v>-189.97</v>
          </cell>
          <cell r="ABB7"/>
          <cell r="ABC7"/>
          <cell r="ABD7"/>
          <cell r="ABE7"/>
          <cell r="ABF7"/>
          <cell r="ABG7"/>
          <cell r="ABH7"/>
          <cell r="ABI7"/>
          <cell r="ABJ7"/>
          <cell r="ABK7"/>
          <cell r="ABL7"/>
          <cell r="ABM7"/>
          <cell r="ABN7"/>
          <cell r="ABO7"/>
          <cell r="ABP7">
            <v>18732.490000000002</v>
          </cell>
          <cell r="ABQ7">
            <v>-4462.99</v>
          </cell>
          <cell r="ABR7">
            <v>0</v>
          </cell>
          <cell r="ABS7">
            <v>0</v>
          </cell>
          <cell r="ABT7">
            <v>0</v>
          </cell>
          <cell r="ABU7">
            <v>0</v>
          </cell>
          <cell r="ABV7">
            <v>0</v>
          </cell>
          <cell r="ABW7">
            <v>0</v>
          </cell>
          <cell r="ABX7">
            <v>0</v>
          </cell>
          <cell r="ABY7">
            <v>0</v>
          </cell>
          <cell r="ABZ7">
            <v>0</v>
          </cell>
          <cell r="ACA7">
            <v>0</v>
          </cell>
          <cell r="ACB7">
            <v>0</v>
          </cell>
          <cell r="ACC7">
            <v>-189.96</v>
          </cell>
          <cell r="ACD7">
            <v>0</v>
          </cell>
          <cell r="ACE7">
            <v>0</v>
          </cell>
          <cell r="ACF7">
            <v>0</v>
          </cell>
          <cell r="ACG7">
            <v>0</v>
          </cell>
          <cell r="ACH7">
            <v>0</v>
          </cell>
          <cell r="ACI7">
            <v>0</v>
          </cell>
          <cell r="ACJ7">
            <v>0</v>
          </cell>
          <cell r="ACK7">
            <v>0</v>
          </cell>
          <cell r="ACL7">
            <v>0</v>
          </cell>
          <cell r="ACM7">
            <v>0</v>
          </cell>
          <cell r="ACN7">
            <v>0</v>
          </cell>
          <cell r="ACO7">
            <v>0</v>
          </cell>
          <cell r="ACP7">
            <v>0</v>
          </cell>
          <cell r="ACQ7">
            <v>0</v>
          </cell>
          <cell r="ACR7">
            <v>62872.67</v>
          </cell>
          <cell r="ACS7">
            <v>88221.52</v>
          </cell>
          <cell r="ACT7">
            <v>62930.85</v>
          </cell>
          <cell r="ACU7">
            <v>95535.87</v>
          </cell>
          <cell r="ACV7">
            <v>86901.09</v>
          </cell>
          <cell r="ACW7">
            <v>108474.44</v>
          </cell>
          <cell r="ACX7">
            <v>62471.97</v>
          </cell>
          <cell r="ACY7">
            <v>61865.18</v>
          </cell>
          <cell r="ACZ7">
            <v>93457.71</v>
          </cell>
          <cell r="ADA7">
            <v>147660.66</v>
          </cell>
          <cell r="ADB7">
            <v>179162.62</v>
          </cell>
          <cell r="ADC7">
            <v>50165.13</v>
          </cell>
          <cell r="ADD7">
            <v>35164.17</v>
          </cell>
          <cell r="ADE7">
            <v>54947.89</v>
          </cell>
          <cell r="ADF7">
            <v>40137.699999999997</v>
          </cell>
          <cell r="ADG7">
            <v>19280.86</v>
          </cell>
          <cell r="ADH7">
            <v>8633.93</v>
          </cell>
          <cell r="ADI7">
            <v>7645.8</v>
          </cell>
          <cell r="ADJ7">
            <v>21899.63</v>
          </cell>
          <cell r="ADK7">
            <v>28551.21</v>
          </cell>
          <cell r="ADL7">
            <v>24654.51</v>
          </cell>
          <cell r="ADM7">
            <v>16891.48</v>
          </cell>
          <cell r="ADN7">
            <v>382075</v>
          </cell>
          <cell r="ADO7">
            <v>-3496.85</v>
          </cell>
          <cell r="ADP7">
            <v>0</v>
          </cell>
          <cell r="ADQ7">
            <v>-128.01</v>
          </cell>
          <cell r="ADR7">
            <v>-0.01</v>
          </cell>
          <cell r="ADS7">
            <v>0</v>
          </cell>
          <cell r="ADT7">
            <v>-20056.72</v>
          </cell>
          <cell r="ADU7">
            <v>-3816.15</v>
          </cell>
          <cell r="ADV7">
            <v>-10953.72</v>
          </cell>
          <cell r="ADW7">
            <v>-12789.29</v>
          </cell>
          <cell r="ADX7">
            <v>-10632.8</v>
          </cell>
          <cell r="ADY7">
            <v>1862.21</v>
          </cell>
          <cell r="ADZ7">
            <v>-8735.08</v>
          </cell>
          <cell r="AEA7">
            <v>-38783.21</v>
          </cell>
          <cell r="AEB7">
            <v>948.48</v>
          </cell>
          <cell r="AEC7">
            <v>-174763.01</v>
          </cell>
          <cell r="AED7">
            <v>-130882.45</v>
          </cell>
          <cell r="AEE7">
            <v>-4665.3599999999997</v>
          </cell>
          <cell r="AEF7">
            <v>-47667.77</v>
          </cell>
          <cell r="AEG7">
            <v>-16857.64</v>
          </cell>
          <cell r="AEH7">
            <v>-92745.52</v>
          </cell>
          <cell r="AEI7">
            <v>-92404.53</v>
          </cell>
          <cell r="AEJ7">
            <v>-88597.15</v>
          </cell>
          <cell r="AEK7">
            <v>-56570.14</v>
          </cell>
          <cell r="AEL7">
            <v>-65045.97</v>
          </cell>
          <cell r="AEM7">
            <v>-68152.160000000003</v>
          </cell>
          <cell r="AEN7">
            <v>-70153.279999999999</v>
          </cell>
          <cell r="AEO7">
            <v>-124621.42</v>
          </cell>
          <cell r="AEP7">
            <v>-48108.25</v>
          </cell>
          <cell r="AEQ7">
            <v>-408606.52</v>
          </cell>
          <cell r="AER7">
            <v>-353936.37</v>
          </cell>
          <cell r="AES7">
            <v>-85882.4</v>
          </cell>
          <cell r="AET7">
            <v>-79651.98</v>
          </cell>
          <cell r="AEU7">
            <v>-89965.05</v>
          </cell>
          <cell r="AEV7">
            <v>68708.11</v>
          </cell>
          <cell r="AEW7">
            <v>14575.29</v>
          </cell>
          <cell r="AEX7">
            <v>79604.22</v>
          </cell>
          <cell r="AEY7">
            <v>-295519.53999999998</v>
          </cell>
          <cell r="AEZ7">
            <v>45259.12</v>
          </cell>
          <cell r="AFA7">
            <v>30786.51</v>
          </cell>
          <cell r="AFB7">
            <v>19901.82</v>
          </cell>
          <cell r="AFC7">
            <v>-182985.64</v>
          </cell>
          <cell r="AFD7">
            <v>-49315.91</v>
          </cell>
          <cell r="AFE7">
            <v>-146675.26999999999</v>
          </cell>
          <cell r="AFF7">
            <v>-199006.73</v>
          </cell>
          <cell r="AFG7">
            <v>-52666.53</v>
          </cell>
          <cell r="AFH7">
            <v>-46193.8</v>
          </cell>
          <cell r="AFI7">
            <v>-24641.73</v>
          </cell>
          <cell r="AFJ7">
            <v>127959.4</v>
          </cell>
          <cell r="AFK7">
            <v>56009.59</v>
          </cell>
          <cell r="AFL7">
            <v>172789.82</v>
          </cell>
          <cell r="AFM7">
            <v>-136981.37</v>
          </cell>
          <cell r="AFN7">
            <v>127304.41</v>
          </cell>
          <cell r="AFO7">
            <v>70093.87</v>
          </cell>
          <cell r="AFP7">
            <v>10544.77</v>
          </cell>
          <cell r="AFQ7">
            <v>-177775.79</v>
          </cell>
          <cell r="AFR7">
            <v>-40117.040000000001</v>
          </cell>
          <cell r="AFS7">
            <v>-22342.68</v>
          </cell>
          <cell r="AFT7">
            <v>18665.099999999999</v>
          </cell>
          <cell r="AFU7">
            <v>36918.29</v>
          </cell>
          <cell r="AFV7">
            <v>20772</v>
          </cell>
          <cell r="AFW7">
            <v>9086.48</v>
          </cell>
          <cell r="AFX7">
            <v>224906.66</v>
          </cell>
          <cell r="AFY7">
            <v>116646.46</v>
          </cell>
          <cell r="AFZ7">
            <v>180173.4</v>
          </cell>
          <cell r="AGA7">
            <v>-105949.35</v>
          </cell>
          <cell r="AGB7">
            <v>239976.66</v>
          </cell>
          <cell r="AGC7">
            <v>222773.51</v>
          </cell>
          <cell r="AGD7">
            <v>162028</v>
          </cell>
          <cell r="AGE7">
            <v>-177838.85</v>
          </cell>
          <cell r="AGF7">
            <v>-41779.75</v>
          </cell>
          <cell r="AGG7">
            <v>-217019.1</v>
          </cell>
          <cell r="AGH7">
            <v>-293222.95</v>
          </cell>
          <cell r="AGI7">
            <v>-34824.980000000003</v>
          </cell>
          <cell r="AGJ7">
            <v>-125597.16</v>
          </cell>
          <cell r="AGK7">
            <v>-100250.69</v>
          </cell>
          <cell r="AGL7">
            <v>74988.77</v>
          </cell>
          <cell r="AGM7">
            <v>56399.82</v>
          </cell>
          <cell r="AGN7">
            <v>90787.97</v>
          </cell>
          <cell r="AGO7">
            <v>-257771.04</v>
          </cell>
          <cell r="AGP7">
            <v>65102.11</v>
          </cell>
          <cell r="AGQ7">
            <v>65033.96</v>
          </cell>
          <cell r="AGR7">
            <v>24970.6</v>
          </cell>
          <cell r="AGS7">
            <v>-241610.74</v>
          </cell>
          <cell r="AGT7">
            <v>-75811.08</v>
          </cell>
          <cell r="AGU7">
            <v>-265562.44</v>
          </cell>
          <cell r="AGV7">
            <v>-416254.95</v>
          </cell>
          <cell r="AGW7">
            <v>-103442.18</v>
          </cell>
          <cell r="AGX7">
            <v>-81530.31</v>
          </cell>
          <cell r="AGY7">
            <v>-60411.61</v>
          </cell>
          <cell r="AGZ7"/>
          <cell r="AHA7"/>
        </row>
        <row r="8">
          <cell r="A8" t="str">
            <v>Operating Income (Loss) - Direct</v>
          </cell>
          <cell r="B8">
            <v>-12348.74</v>
          </cell>
          <cell r="C8">
            <v>-7580.58</v>
          </cell>
          <cell r="D8">
            <v>-9088.49</v>
          </cell>
          <cell r="E8">
            <v>-5526.29</v>
          </cell>
          <cell r="F8">
            <v>-10700.8</v>
          </cell>
          <cell r="G8">
            <v>-15214.88</v>
          </cell>
          <cell r="H8">
            <v>-23962.36</v>
          </cell>
          <cell r="I8">
            <v>-35289.01</v>
          </cell>
          <cell r="J8">
            <v>-14057.66</v>
          </cell>
          <cell r="K8">
            <v>-62760.79</v>
          </cell>
          <cell r="L8">
            <v>75156.070000000007</v>
          </cell>
          <cell r="M8">
            <v>-1305.1500000000001</v>
          </cell>
          <cell r="N8">
            <v>363.63</v>
          </cell>
          <cell r="O8">
            <v>0</v>
          </cell>
          <cell r="P8">
            <v>-40549.879999999997</v>
          </cell>
          <cell r="Q8">
            <v>-1364.98</v>
          </cell>
          <cell r="R8">
            <v>-18341.55</v>
          </cell>
          <cell r="S8">
            <v>949.49</v>
          </cell>
          <cell r="T8">
            <v>-554.89</v>
          </cell>
          <cell r="U8">
            <v>9513.27</v>
          </cell>
          <cell r="V8">
            <v>-5249.13</v>
          </cell>
          <cell r="W8">
            <v>-9612.4</v>
          </cell>
          <cell r="X8">
            <v>3311.87</v>
          </cell>
          <cell r="Y8">
            <v>-17414.810000000001</v>
          </cell>
          <cell r="Z8">
            <v>154286.54</v>
          </cell>
          <cell r="AA8">
            <v>-1754.25</v>
          </cell>
          <cell r="AB8">
            <v>-61.73</v>
          </cell>
          <cell r="AC8">
            <v>0</v>
          </cell>
          <cell r="AD8">
            <v>-8983.74</v>
          </cell>
          <cell r="AE8">
            <v>1698.94</v>
          </cell>
          <cell r="AF8">
            <v>4649.2299999999996</v>
          </cell>
          <cell r="AG8">
            <v>20.05</v>
          </cell>
          <cell r="AH8">
            <v>6080.85</v>
          </cell>
          <cell r="AI8">
            <v>18315.400000000001</v>
          </cell>
          <cell r="AJ8">
            <v>4851.8500000000004</v>
          </cell>
          <cell r="AK8">
            <v>8118.2</v>
          </cell>
          <cell r="AL8">
            <v>5102.79</v>
          </cell>
          <cell r="AM8">
            <v>3064.07</v>
          </cell>
          <cell r="AN8">
            <v>90132.44</v>
          </cell>
          <cell r="AO8">
            <v>-354.52</v>
          </cell>
          <cell r="AP8">
            <v>-680.43</v>
          </cell>
          <cell r="AQ8">
            <v>0</v>
          </cell>
          <cell r="AR8">
            <v>-765.81</v>
          </cell>
          <cell r="AS8">
            <v>-436.44</v>
          </cell>
          <cell r="AT8">
            <v>2481.2199999999998</v>
          </cell>
          <cell r="AU8">
            <v>3013.15</v>
          </cell>
          <cell r="AV8">
            <v>7003.85</v>
          </cell>
          <cell r="AW8">
            <v>7080.3</v>
          </cell>
          <cell r="AX8">
            <v>54.85</v>
          </cell>
          <cell r="AY8">
            <v>-17008.29</v>
          </cell>
          <cell r="AZ8">
            <v>-8351.31</v>
          </cell>
          <cell r="BA8">
            <v>-1583.63</v>
          </cell>
          <cell r="BB8">
            <v>62003.69</v>
          </cell>
          <cell r="BC8">
            <v>-1483</v>
          </cell>
          <cell r="BD8">
            <v>-17.28</v>
          </cell>
          <cell r="BE8">
            <v>0</v>
          </cell>
          <cell r="BF8">
            <v>-10056.94</v>
          </cell>
          <cell r="BG8">
            <v>-17627.62</v>
          </cell>
          <cell r="BH8">
            <v>-9533.69</v>
          </cell>
          <cell r="BI8">
            <v>-11791.54</v>
          </cell>
          <cell r="BJ8">
            <v>-14532.56</v>
          </cell>
          <cell r="BK8">
            <v>6700.67</v>
          </cell>
          <cell r="BL8">
            <v>-3760.83</v>
          </cell>
          <cell r="BM8">
            <v>-22226.49</v>
          </cell>
          <cell r="BN8">
            <v>1669.89</v>
          </cell>
          <cell r="BO8">
            <v>-26151.88</v>
          </cell>
          <cell r="BP8">
            <v>86962.77</v>
          </cell>
          <cell r="BQ8">
            <v>-798.71</v>
          </cell>
          <cell r="BR8">
            <v>-151.38999999999999</v>
          </cell>
          <cell r="BS8">
            <v>0</v>
          </cell>
          <cell r="BT8">
            <v>-18305.419999999998</v>
          </cell>
          <cell r="BU8">
            <v>40244.78</v>
          </cell>
          <cell r="BV8">
            <v>51210.12</v>
          </cell>
          <cell r="BW8">
            <v>78750.33</v>
          </cell>
          <cell r="BX8">
            <v>-9905.93</v>
          </cell>
          <cell r="BY8">
            <v>108499.85</v>
          </cell>
          <cell r="BZ8">
            <v>-17523.099999999999</v>
          </cell>
          <cell r="CA8">
            <v>-90976.75</v>
          </cell>
          <cell r="CB8">
            <v>0</v>
          </cell>
          <cell r="CC8">
            <v>-400.82</v>
          </cell>
          <cell r="CD8">
            <v>-401.68</v>
          </cell>
          <cell r="CE8">
            <v>0</v>
          </cell>
          <cell r="CF8">
            <v>0</v>
          </cell>
          <cell r="CG8">
            <v>0</v>
          </cell>
          <cell r="CH8">
            <v>-100650.68</v>
          </cell>
          <cell r="CI8">
            <v>20582.759999999998</v>
          </cell>
          <cell r="CJ8">
            <v>58178.53</v>
          </cell>
          <cell r="CK8">
            <v>22238.53</v>
          </cell>
          <cell r="CL8">
            <v>-9523.89</v>
          </cell>
          <cell r="CM8">
            <v>72356.84</v>
          </cell>
          <cell r="CN8">
            <v>20636.62</v>
          </cell>
          <cell r="CO8">
            <v>-25158.63</v>
          </cell>
          <cell r="CP8">
            <v>46696.83</v>
          </cell>
          <cell r="CQ8">
            <v>55635.48</v>
          </cell>
          <cell r="CR8">
            <v>-2966.98</v>
          </cell>
          <cell r="CS8">
            <v>0</v>
          </cell>
          <cell r="CT8">
            <v>0</v>
          </cell>
          <cell r="CU8">
            <v>0</v>
          </cell>
          <cell r="CV8">
            <v>62230.3</v>
          </cell>
          <cell r="CW8">
            <v>96374.99</v>
          </cell>
          <cell r="CX8">
            <v>92589.5</v>
          </cell>
          <cell r="CY8">
            <v>90305.48</v>
          </cell>
          <cell r="CZ8">
            <v>60997.21</v>
          </cell>
          <cell r="DA8">
            <v>105216.08</v>
          </cell>
          <cell r="DB8">
            <v>72180.3</v>
          </cell>
          <cell r="DC8">
            <v>45453.03</v>
          </cell>
          <cell r="DD8">
            <v>72961.42</v>
          </cell>
          <cell r="DE8">
            <v>158179.9</v>
          </cell>
          <cell r="DF8">
            <v>-2112.44</v>
          </cell>
          <cell r="DG8">
            <v>0</v>
          </cell>
          <cell r="DH8">
            <v>132.19</v>
          </cell>
          <cell r="DI8">
            <v>0</v>
          </cell>
          <cell r="DJ8">
            <v>39459.32</v>
          </cell>
          <cell r="DK8">
            <v>64958.73</v>
          </cell>
          <cell r="DL8">
            <v>81294.91</v>
          </cell>
          <cell r="DM8">
            <v>53961.56</v>
          </cell>
          <cell r="DN8">
            <v>-3902.19</v>
          </cell>
          <cell r="DO8">
            <v>44983.68</v>
          </cell>
          <cell r="DP8">
            <v>44955.11</v>
          </cell>
          <cell r="DQ8">
            <v>26434.35</v>
          </cell>
          <cell r="DR8">
            <v>33552.769999999997</v>
          </cell>
          <cell r="DS8">
            <v>49369.27</v>
          </cell>
          <cell r="DT8">
            <v>121632.28</v>
          </cell>
          <cell r="DU8">
            <v>-1056.07</v>
          </cell>
          <cell r="DV8">
            <v>-362.34</v>
          </cell>
          <cell r="DW8">
            <v>-4.0999999999999996</v>
          </cell>
          <cell r="DX8">
            <v>-34281.25</v>
          </cell>
          <cell r="DY8">
            <v>-24464.36</v>
          </cell>
          <cell r="DZ8">
            <v>-16962.439999999999</v>
          </cell>
          <cell r="EA8">
            <v>-24848.59</v>
          </cell>
          <cell r="EB8">
            <v>-17283.78</v>
          </cell>
          <cell r="EC8">
            <v>19434.150000000001</v>
          </cell>
          <cell r="ED8">
            <v>-18016.84</v>
          </cell>
          <cell r="EE8">
            <v>-20031.900000000001</v>
          </cell>
          <cell r="EF8">
            <v>-1998.56</v>
          </cell>
          <cell r="EG8">
            <v>-47322.73</v>
          </cell>
          <cell r="EH8">
            <v>-307</v>
          </cell>
          <cell r="EI8">
            <v>0</v>
          </cell>
          <cell r="EJ8">
            <v>-334.58</v>
          </cell>
          <cell r="EK8">
            <v>0</v>
          </cell>
          <cell r="EL8">
            <v>-26551.74</v>
          </cell>
          <cell r="EM8">
            <v>26108.26</v>
          </cell>
          <cell r="EN8">
            <v>53383</v>
          </cell>
          <cell r="EO8">
            <v>48526.69</v>
          </cell>
          <cell r="EP8">
            <v>37483.26</v>
          </cell>
          <cell r="EQ8">
            <v>51829.32</v>
          </cell>
          <cell r="ER8">
            <v>-7661.99</v>
          </cell>
          <cell r="ES8">
            <v>-4627.18</v>
          </cell>
          <cell r="ET8">
            <v>16430.93</v>
          </cell>
          <cell r="EU8">
            <v>35087.040000000001</v>
          </cell>
          <cell r="EV8">
            <v>110496.84</v>
          </cell>
          <cell r="EW8">
            <v>-4194</v>
          </cell>
          <cell r="EX8">
            <v>0</v>
          </cell>
          <cell r="EY8">
            <v>0</v>
          </cell>
          <cell r="EZ8">
            <v>-75846.45</v>
          </cell>
          <cell r="FA8">
            <v>-62576.84</v>
          </cell>
          <cell r="FB8">
            <v>-67379.259999999995</v>
          </cell>
          <cell r="FC8">
            <v>-59580.44</v>
          </cell>
          <cell r="FD8">
            <v>-72275.25</v>
          </cell>
          <cell r="FE8">
            <v>-36308.370000000003</v>
          </cell>
          <cell r="FF8">
            <v>-69335.41</v>
          </cell>
          <cell r="FG8">
            <v>-60272.93</v>
          </cell>
          <cell r="FH8">
            <v>-44370.1</v>
          </cell>
          <cell r="FI8">
            <v>-147244.73000000001</v>
          </cell>
          <cell r="FJ8">
            <v>-832.53</v>
          </cell>
          <cell r="FK8">
            <v>-243.2</v>
          </cell>
          <cell r="FL8">
            <v>0</v>
          </cell>
          <cell r="FM8">
            <v>405.85</v>
          </cell>
          <cell r="FN8">
            <v>733.73</v>
          </cell>
          <cell r="FO8">
            <v>1829.73</v>
          </cell>
          <cell r="FP8">
            <v>4660.7700000000004</v>
          </cell>
          <cell r="FQ8">
            <v>-2065.83</v>
          </cell>
          <cell r="FR8">
            <v>800.37</v>
          </cell>
          <cell r="FS8">
            <v>1803.03</v>
          </cell>
          <cell r="FT8">
            <v>-2940.52</v>
          </cell>
          <cell r="FU8">
            <v>-967.72</v>
          </cell>
          <cell r="FV8">
            <v>2440.7600000000002</v>
          </cell>
          <cell r="FW8">
            <v>-11566.27</v>
          </cell>
          <cell r="FX8">
            <v>-63.72</v>
          </cell>
          <cell r="FY8">
            <v>0</v>
          </cell>
          <cell r="FZ8">
            <v>0</v>
          </cell>
          <cell r="GA8">
            <v>0</v>
          </cell>
          <cell r="GB8">
            <v>-16353.5</v>
          </cell>
          <cell r="GC8">
            <v>-4871.16</v>
          </cell>
          <cell r="GD8">
            <v>-976.37</v>
          </cell>
          <cell r="GE8">
            <v>-722.7</v>
          </cell>
          <cell r="GF8">
            <v>736.01</v>
          </cell>
          <cell r="GG8">
            <v>1685.2</v>
          </cell>
          <cell r="GH8">
            <v>-3866.11</v>
          </cell>
          <cell r="GI8">
            <v>-2099.69</v>
          </cell>
          <cell r="GJ8">
            <v>2356.9</v>
          </cell>
          <cell r="GK8">
            <v>-1128.97</v>
          </cell>
          <cell r="GL8">
            <v>-1661.87</v>
          </cell>
          <cell r="GM8">
            <v>0</v>
          </cell>
          <cell r="GN8">
            <v>0</v>
          </cell>
          <cell r="GO8">
            <v>0</v>
          </cell>
          <cell r="GP8">
            <v>-8684.65</v>
          </cell>
          <cell r="GQ8">
            <v>-4766.7</v>
          </cell>
          <cell r="GR8">
            <v>-2983.49</v>
          </cell>
          <cell r="GS8">
            <v>-1134.6199999999999</v>
          </cell>
          <cell r="GT8">
            <v>3196.91</v>
          </cell>
          <cell r="GU8">
            <v>2219.77</v>
          </cell>
          <cell r="GV8">
            <v>-6145.56</v>
          </cell>
          <cell r="GW8">
            <v>-6290.78</v>
          </cell>
          <cell r="GX8">
            <v>39451.839999999997</v>
          </cell>
          <cell r="GY8">
            <v>-90356.75</v>
          </cell>
          <cell r="GZ8">
            <v>-136.19</v>
          </cell>
          <cell r="HA8">
            <v>0</v>
          </cell>
          <cell r="HB8">
            <v>0</v>
          </cell>
          <cell r="HC8">
            <v>0</v>
          </cell>
          <cell r="HD8">
            <v>-2909.85</v>
          </cell>
          <cell r="HE8">
            <v>-8787.27</v>
          </cell>
          <cell r="HF8">
            <v>-52694.53</v>
          </cell>
          <cell r="HG8">
            <v>-13925.05</v>
          </cell>
          <cell r="HH8">
            <v>-12278.53</v>
          </cell>
          <cell r="HI8">
            <v>-15459.57</v>
          </cell>
          <cell r="HJ8">
            <v>-32907.51</v>
          </cell>
          <cell r="HK8">
            <v>-32462.46</v>
          </cell>
          <cell r="HL8">
            <v>-15870.03</v>
          </cell>
          <cell r="HM8">
            <v>-67820.789999999994</v>
          </cell>
          <cell r="HN8">
            <v>-11777.22</v>
          </cell>
          <cell r="HO8">
            <v>36670.129999999997</v>
          </cell>
          <cell r="HP8">
            <v>36950.33</v>
          </cell>
          <cell r="HQ8">
            <v>1220.6300000000001</v>
          </cell>
          <cell r="HR8">
            <v>-40969.26</v>
          </cell>
          <cell r="HS8">
            <v>-33085.269999999997</v>
          </cell>
          <cell r="HT8">
            <v>-39883.699999999997</v>
          </cell>
          <cell r="HU8">
            <v>-4236.16</v>
          </cell>
          <cell r="HV8">
            <v>-40853.75</v>
          </cell>
          <cell r="HW8">
            <v>11501.55</v>
          </cell>
          <cell r="HX8">
            <v>-12764.04</v>
          </cell>
          <cell r="HY8">
            <v>-4011.61</v>
          </cell>
          <cell r="HZ8">
            <v>5933.78</v>
          </cell>
          <cell r="IA8">
            <v>-27721.95</v>
          </cell>
          <cell r="IB8">
            <v>24026.87</v>
          </cell>
          <cell r="IC8">
            <v>13602.36</v>
          </cell>
          <cell r="ID8">
            <v>39708.400000000001</v>
          </cell>
          <cell r="IE8">
            <v>10312.620000000001</v>
          </cell>
          <cell r="IF8">
            <v>-10481.31</v>
          </cell>
          <cell r="IG8">
            <v>-21322.21</v>
          </cell>
          <cell r="IH8">
            <v>-29013.43</v>
          </cell>
          <cell r="II8">
            <v>-20466.330000000002</v>
          </cell>
          <cell r="IJ8">
            <v>-18649.939999999999</v>
          </cell>
          <cell r="IK8">
            <v>-19465.59</v>
          </cell>
          <cell r="IL8">
            <v>-25228.91</v>
          </cell>
          <cell r="IM8">
            <v>-19149.349999999999</v>
          </cell>
          <cell r="IN8">
            <v>-18093.759999999998</v>
          </cell>
          <cell r="IO8">
            <v>-85385.27</v>
          </cell>
          <cell r="IP8">
            <v>-51439.85</v>
          </cell>
          <cell r="IQ8">
            <v>-4312.83</v>
          </cell>
          <cell r="IR8">
            <v>5300.62</v>
          </cell>
          <cell r="IS8">
            <v>2386.61</v>
          </cell>
          <cell r="IT8">
            <v>-28116.97</v>
          </cell>
          <cell r="IU8">
            <v>-12521.08</v>
          </cell>
          <cell r="IV8">
            <v>-13053.37</v>
          </cell>
          <cell r="IW8">
            <v>-12411.85</v>
          </cell>
          <cell r="IX8">
            <v>-14089.59</v>
          </cell>
          <cell r="IY8">
            <v>-305.45999999999998</v>
          </cell>
          <cell r="IZ8">
            <v>-17697.77</v>
          </cell>
          <cell r="JA8">
            <v>-27436.5</v>
          </cell>
          <cell r="JB8">
            <v>-15479.59</v>
          </cell>
          <cell r="JC8">
            <v>-41523.660000000003</v>
          </cell>
          <cell r="JD8">
            <v>9515.5400000000009</v>
          </cell>
          <cell r="JE8">
            <v>-8262.09</v>
          </cell>
          <cell r="JF8">
            <v>21236.46</v>
          </cell>
          <cell r="JG8">
            <v>109.03</v>
          </cell>
          <cell r="JH8">
            <v>-3506.07</v>
          </cell>
          <cell r="JI8">
            <v>-8724.06</v>
          </cell>
          <cell r="JJ8">
            <v>-3162.47</v>
          </cell>
          <cell r="JK8">
            <v>-10449.18</v>
          </cell>
          <cell r="JL8">
            <v>-12072.64</v>
          </cell>
          <cell r="JM8">
            <v>-917.35</v>
          </cell>
          <cell r="JN8">
            <v>-26674.91</v>
          </cell>
          <cell r="JO8">
            <v>-12584.33</v>
          </cell>
          <cell r="JP8">
            <v>-12561.97</v>
          </cell>
          <cell r="JQ8">
            <v>-67192.179999999993</v>
          </cell>
          <cell r="JR8">
            <v>-36271.339999999997</v>
          </cell>
          <cell r="JS8">
            <v>12626.5</v>
          </cell>
          <cell r="JT8">
            <v>20541.189999999999</v>
          </cell>
          <cell r="JU8">
            <v>-599.49</v>
          </cell>
          <cell r="JV8">
            <v>-11346.56</v>
          </cell>
          <cell r="JW8">
            <v>-4247.29</v>
          </cell>
          <cell r="JX8">
            <v>-8107.38</v>
          </cell>
          <cell r="JY8">
            <v>16356.3</v>
          </cell>
          <cell r="JZ8">
            <v>-32713.54</v>
          </cell>
          <cell r="KA8">
            <v>-1003.86</v>
          </cell>
          <cell r="KB8">
            <v>-8897.59</v>
          </cell>
          <cell r="KC8">
            <v>-5341.53</v>
          </cell>
          <cell r="KD8">
            <v>-5940.32</v>
          </cell>
          <cell r="KE8">
            <v>-20851.52</v>
          </cell>
          <cell r="KF8">
            <v>-3408.69</v>
          </cell>
          <cell r="KG8">
            <v>6830.81</v>
          </cell>
          <cell r="KH8">
            <v>11747.81</v>
          </cell>
          <cell r="KI8">
            <v>1047.94</v>
          </cell>
          <cell r="KJ8">
            <v>-17195.759999999998</v>
          </cell>
          <cell r="KK8">
            <v>3437.31</v>
          </cell>
          <cell r="KL8">
            <v>-18017.009999999998</v>
          </cell>
          <cell r="KM8">
            <v>3830.97</v>
          </cell>
          <cell r="KN8">
            <v>3113.59</v>
          </cell>
          <cell r="KO8">
            <v>1984.19</v>
          </cell>
          <cell r="KP8">
            <v>1797.27</v>
          </cell>
          <cell r="KQ8">
            <v>1942.97</v>
          </cell>
          <cell r="KR8">
            <v>1425.7</v>
          </cell>
          <cell r="KS8">
            <v>4140.26</v>
          </cell>
          <cell r="KT8">
            <v>965.7</v>
          </cell>
          <cell r="KU8">
            <v>1444.15</v>
          </cell>
          <cell r="KV8">
            <v>5883.35</v>
          </cell>
          <cell r="KW8">
            <v>-427</v>
          </cell>
          <cell r="KX8">
            <v>-38830.11</v>
          </cell>
          <cell r="KY8">
            <v>-24874.04</v>
          </cell>
          <cell r="KZ8">
            <v>-22082.32</v>
          </cell>
          <cell r="LA8">
            <v>-13893.25</v>
          </cell>
          <cell r="LB8">
            <v>-22855.58</v>
          </cell>
          <cell r="LC8">
            <v>-6104.34</v>
          </cell>
          <cell r="LD8">
            <v>-23272.91</v>
          </cell>
          <cell r="LE8">
            <v>-16347.62</v>
          </cell>
          <cell r="LF8">
            <v>-16250.66</v>
          </cell>
          <cell r="LG8">
            <v>-91168.37</v>
          </cell>
          <cell r="LH8">
            <v>-4913.3</v>
          </cell>
          <cell r="LI8">
            <v>1424.83</v>
          </cell>
          <cell r="LJ8">
            <v>3555.63</v>
          </cell>
          <cell r="LK8">
            <v>-6759.53</v>
          </cell>
          <cell r="LL8">
            <v>-1819.92</v>
          </cell>
          <cell r="LM8">
            <v>-567.45000000000005</v>
          </cell>
          <cell r="LN8">
            <v>863.41</v>
          </cell>
          <cell r="LO8">
            <v>4209.62</v>
          </cell>
          <cell r="LP8">
            <v>-943.09</v>
          </cell>
          <cell r="LQ8">
            <v>834.32</v>
          </cell>
          <cell r="LR8">
            <v>-7883.38</v>
          </cell>
          <cell r="LS8">
            <v>-10860.47</v>
          </cell>
          <cell r="LT8">
            <v>-8763.06</v>
          </cell>
          <cell r="LU8">
            <v>-43658.879999999997</v>
          </cell>
          <cell r="LV8">
            <v>-21221.65</v>
          </cell>
          <cell r="LW8">
            <v>10927.19</v>
          </cell>
          <cell r="LX8">
            <v>20349.55</v>
          </cell>
          <cell r="LY8">
            <v>2827.95</v>
          </cell>
          <cell r="LZ8">
            <v>14583.01</v>
          </cell>
          <cell r="MA8">
            <v>41460</v>
          </cell>
          <cell r="MB8">
            <v>42671.7</v>
          </cell>
          <cell r="MC8">
            <v>32121.63</v>
          </cell>
          <cell r="MD8">
            <v>-372.4</v>
          </cell>
          <cell r="ME8">
            <v>55806.83</v>
          </cell>
          <cell r="MF8">
            <v>-22008.65</v>
          </cell>
          <cell r="MG8">
            <v>26056.03</v>
          </cell>
          <cell r="MH8">
            <v>88502.33</v>
          </cell>
          <cell r="MI8">
            <v>124236.65</v>
          </cell>
          <cell r="MJ8">
            <v>235237.21</v>
          </cell>
          <cell r="MK8">
            <v>89020.49</v>
          </cell>
          <cell r="ML8">
            <v>127018.22</v>
          </cell>
          <cell r="MM8">
            <v>9728.17</v>
          </cell>
          <cell r="MN8">
            <v>360.46</v>
          </cell>
          <cell r="MO8">
            <v>-5062.5</v>
          </cell>
          <cell r="MP8">
            <v>2929.85</v>
          </cell>
          <cell r="MQ8">
            <v>156.47</v>
          </cell>
          <cell r="MR8">
            <v>329.41</v>
          </cell>
          <cell r="MS8">
            <v>2410.23</v>
          </cell>
          <cell r="MT8">
            <v>-3901.55</v>
          </cell>
          <cell r="MU8">
            <v>-119.61</v>
          </cell>
          <cell r="MV8">
            <v>1271.8800000000001</v>
          </cell>
          <cell r="MW8">
            <v>-22278.22</v>
          </cell>
          <cell r="MX8">
            <v>64562.32</v>
          </cell>
          <cell r="MY8">
            <v>-145</v>
          </cell>
          <cell r="MZ8">
            <v>0</v>
          </cell>
          <cell r="NA8">
            <v>0</v>
          </cell>
          <cell r="NB8">
            <v>-11666.8</v>
          </cell>
          <cell r="NC8">
            <v>-101.11</v>
          </cell>
          <cell r="ND8">
            <v>139.21</v>
          </cell>
          <cell r="NE8">
            <v>482.7</v>
          </cell>
          <cell r="NF8">
            <v>-3891.74</v>
          </cell>
          <cell r="NG8">
            <v>6107.3</v>
          </cell>
          <cell r="NH8">
            <v>-4004.02</v>
          </cell>
          <cell r="NI8">
            <v>-31.02</v>
          </cell>
          <cell r="NJ8">
            <v>1691.08</v>
          </cell>
          <cell r="NK8">
            <v>-87953.72</v>
          </cell>
          <cell r="NL8">
            <v>-13285.52</v>
          </cell>
          <cell r="NM8">
            <v>-107.45</v>
          </cell>
          <cell r="NN8">
            <v>0</v>
          </cell>
          <cell r="NO8">
            <v>0</v>
          </cell>
          <cell r="NP8">
            <v>44053.68</v>
          </cell>
          <cell r="NQ8">
            <v>69568.47</v>
          </cell>
          <cell r="NR8">
            <v>83562.86</v>
          </cell>
          <cell r="NS8">
            <v>82101.52</v>
          </cell>
          <cell r="NT8">
            <v>50606.66</v>
          </cell>
          <cell r="NU8">
            <v>98765.51</v>
          </cell>
          <cell r="NV8">
            <v>43194.6</v>
          </cell>
          <cell r="NW8">
            <v>59434.35</v>
          </cell>
          <cell r="NX8">
            <v>49816.45</v>
          </cell>
          <cell r="NY8">
            <v>134217.46</v>
          </cell>
          <cell r="NZ8">
            <v>261316.24</v>
          </cell>
          <cell r="OA8">
            <v>115327.03999999999</v>
          </cell>
          <cell r="OB8">
            <v>171124.8</v>
          </cell>
          <cell r="OC8">
            <v>34368.99</v>
          </cell>
          <cell r="OD8">
            <v>-6140.71</v>
          </cell>
          <cell r="OE8">
            <v>1127.01</v>
          </cell>
          <cell r="OF8">
            <v>9965.15</v>
          </cell>
          <cell r="OG8">
            <v>17210.830000000002</v>
          </cell>
          <cell r="OH8">
            <v>4765.6099999999997</v>
          </cell>
          <cell r="OI8">
            <v>19296.27</v>
          </cell>
          <cell r="OJ8">
            <v>-11030.61</v>
          </cell>
          <cell r="OK8">
            <v>17089.71</v>
          </cell>
          <cell r="OL8">
            <v>3146.56</v>
          </cell>
          <cell r="OM8">
            <v>22691.91</v>
          </cell>
          <cell r="ON8">
            <v>49660.74</v>
          </cell>
          <cell r="OO8">
            <v>31072.78</v>
          </cell>
          <cell r="OP8">
            <v>47402.73</v>
          </cell>
          <cell r="OQ8">
            <v>12404.66</v>
          </cell>
          <cell r="OR8">
            <v>-17889.61</v>
          </cell>
          <cell r="OS8">
            <v>-4278.9799999999996</v>
          </cell>
          <cell r="OT8">
            <v>-6707.79</v>
          </cell>
          <cell r="OU8">
            <v>2282.86</v>
          </cell>
          <cell r="OV8">
            <v>-8103.68</v>
          </cell>
          <cell r="OW8">
            <v>12178.89</v>
          </cell>
          <cell r="OX8">
            <v>-12900.27</v>
          </cell>
          <cell r="OY8">
            <v>-13453.84</v>
          </cell>
          <cell r="OZ8">
            <v>-6886.3</v>
          </cell>
          <cell r="PA8">
            <v>-12928.38</v>
          </cell>
          <cell r="PB8">
            <v>33485.870000000003</v>
          </cell>
          <cell r="PC8">
            <v>12118</v>
          </cell>
          <cell r="PD8">
            <v>40858.07</v>
          </cell>
          <cell r="PE8">
            <v>8928.19</v>
          </cell>
          <cell r="PF8">
            <v>-11421.54</v>
          </cell>
          <cell r="PG8">
            <v>-3505.55</v>
          </cell>
          <cell r="PH8">
            <v>2177.7399999999998</v>
          </cell>
          <cell r="PI8">
            <v>9376.73</v>
          </cell>
          <cell r="PJ8">
            <v>-5921.96</v>
          </cell>
          <cell r="PK8">
            <v>6549.94</v>
          </cell>
          <cell r="PL8">
            <v>-13349.45</v>
          </cell>
          <cell r="PM8">
            <v>3046.42</v>
          </cell>
          <cell r="PN8">
            <v>2779.97</v>
          </cell>
          <cell r="PO8">
            <v>-3541.44</v>
          </cell>
          <cell r="PP8">
            <v>17427.05</v>
          </cell>
          <cell r="PQ8">
            <v>21511.88</v>
          </cell>
          <cell r="PR8">
            <v>45126.52</v>
          </cell>
          <cell r="PS8">
            <v>8973.77</v>
          </cell>
          <cell r="PT8">
            <v>-39305.43</v>
          </cell>
          <cell r="PU8">
            <v>-12716.83</v>
          </cell>
          <cell r="PV8">
            <v>-11835.13</v>
          </cell>
          <cell r="PW8">
            <v>-9166.43</v>
          </cell>
          <cell r="PX8">
            <v>-4178.75</v>
          </cell>
          <cell r="PY8">
            <v>-6338.12</v>
          </cell>
          <cell r="PZ8">
            <v>-13011.37</v>
          </cell>
          <cell r="QA8">
            <v>-3992.72</v>
          </cell>
          <cell r="QB8">
            <v>809.55</v>
          </cell>
          <cell r="QC8">
            <v>-23592.67</v>
          </cell>
          <cell r="QD8">
            <v>10468.530000000001</v>
          </cell>
          <cell r="QE8">
            <v>31154.54</v>
          </cell>
          <cell r="QF8">
            <v>53410.03</v>
          </cell>
          <cell r="QG8">
            <v>8570.7000000000007</v>
          </cell>
          <cell r="QH8">
            <v>-83001.240000000005</v>
          </cell>
          <cell r="QI8">
            <v>-60587.73</v>
          </cell>
          <cell r="QJ8">
            <v>-53462.59</v>
          </cell>
          <cell r="QK8">
            <v>-54037.98</v>
          </cell>
          <cell r="QL8">
            <v>-53627.79</v>
          </cell>
          <cell r="QM8">
            <v>-44207.05</v>
          </cell>
          <cell r="QN8">
            <v>-72006.14</v>
          </cell>
          <cell r="QO8">
            <v>-68776.92</v>
          </cell>
          <cell r="QP8">
            <v>-42271.37</v>
          </cell>
          <cell r="QQ8">
            <v>-100222.37</v>
          </cell>
          <cell r="QR8">
            <v>-302286.65000000002</v>
          </cell>
          <cell r="QS8">
            <v>-65161.31</v>
          </cell>
          <cell r="QT8">
            <v>-48944.71</v>
          </cell>
          <cell r="QU8">
            <v>-21275.13</v>
          </cell>
          <cell r="QV8">
            <v>-137435.39000000001</v>
          </cell>
          <cell r="QW8">
            <v>-150278.99</v>
          </cell>
          <cell r="QX8">
            <v>-118066.95</v>
          </cell>
          <cell r="QY8">
            <v>-184445.9</v>
          </cell>
          <cell r="QZ8">
            <v>-118293.74</v>
          </cell>
          <cell r="RA8">
            <v>-112465.01</v>
          </cell>
          <cell r="RB8">
            <v>-149776.78</v>
          </cell>
          <cell r="RC8">
            <v>-237565.5</v>
          </cell>
          <cell r="RD8">
            <v>-127898.33</v>
          </cell>
          <cell r="RE8">
            <v>-361223.7</v>
          </cell>
          <cell r="RF8">
            <v>-826431.72</v>
          </cell>
          <cell r="RG8">
            <v>-156549.4</v>
          </cell>
          <cell r="RH8">
            <v>-223454.76</v>
          </cell>
          <cell r="RI8">
            <v>-122970.88</v>
          </cell>
          <cell r="RJ8">
            <v>-270200.34000000003</v>
          </cell>
          <cell r="RK8">
            <v>-264197.31</v>
          </cell>
          <cell r="RL8">
            <v>-195185.59</v>
          </cell>
          <cell r="RM8">
            <v>-328260.8</v>
          </cell>
          <cell r="RN8">
            <v>-248340.49</v>
          </cell>
          <cell r="RO8">
            <v>-216339.64</v>
          </cell>
          <cell r="RP8">
            <v>-311352.84999999998</v>
          </cell>
          <cell r="RQ8">
            <v>-351404.36</v>
          </cell>
          <cell r="RR8">
            <v>-199465.34</v>
          </cell>
          <cell r="RS8">
            <v>-575903.68000000005</v>
          </cell>
          <cell r="RT8">
            <v>-1351104.54</v>
          </cell>
          <cell r="RU8">
            <v>-441899.72</v>
          </cell>
          <cell r="RV8">
            <v>-592039.84</v>
          </cell>
          <cell r="RW8">
            <v>-145162.5</v>
          </cell>
          <cell r="RX8">
            <v>-190649.5</v>
          </cell>
          <cell r="RY8">
            <v>-171211.6</v>
          </cell>
          <cell r="RZ8">
            <v>-162289.04</v>
          </cell>
          <cell r="SA8">
            <v>-141770.20000000001</v>
          </cell>
          <cell r="SB8">
            <v>-157355.04</v>
          </cell>
          <cell r="SC8">
            <v>-151944.76</v>
          </cell>
          <cell r="SD8">
            <v>-186326.06</v>
          </cell>
          <cell r="SE8">
            <v>-194790.38</v>
          </cell>
          <cell r="SF8">
            <v>-138461.59</v>
          </cell>
          <cell r="SG8">
            <v>-420613.34</v>
          </cell>
          <cell r="SH8">
            <v>-823632.7</v>
          </cell>
          <cell r="SI8">
            <v>-205846.48</v>
          </cell>
          <cell r="SJ8">
            <v>-133546.74</v>
          </cell>
          <cell r="SK8">
            <v>-80410.509999999995</v>
          </cell>
          <cell r="SL8">
            <v>-205244.26</v>
          </cell>
          <cell r="SM8">
            <v>-210922.18</v>
          </cell>
          <cell r="SN8">
            <v>-237009.61</v>
          </cell>
          <cell r="SO8">
            <v>-239215.69</v>
          </cell>
          <cell r="SP8">
            <v>-222417.23</v>
          </cell>
          <cell r="SQ8">
            <v>-212683.77</v>
          </cell>
          <cell r="SR8">
            <v>-249227.69</v>
          </cell>
          <cell r="SS8">
            <v>-235358.12</v>
          </cell>
          <cell r="ST8">
            <v>-223630.89</v>
          </cell>
          <cell r="SU8">
            <v>-1002174.37</v>
          </cell>
          <cell r="SV8">
            <v>-1016936.56</v>
          </cell>
          <cell r="SW8">
            <v>-125695.34</v>
          </cell>
          <cell r="SX8">
            <v>-231499.38</v>
          </cell>
          <cell r="SY8">
            <v>-80470.69</v>
          </cell>
          <cell r="SZ8">
            <v>-69385.259999999995</v>
          </cell>
          <cell r="TA8">
            <v>-65928.41</v>
          </cell>
          <cell r="TB8">
            <v>-22962.84</v>
          </cell>
          <cell r="TC8">
            <v>-23277.54</v>
          </cell>
          <cell r="TD8">
            <v>-34403.5</v>
          </cell>
          <cell r="TE8">
            <v>-24494.37</v>
          </cell>
          <cell r="TF8">
            <v>-32557.88</v>
          </cell>
          <cell r="TG8">
            <v>-82755.23</v>
          </cell>
          <cell r="TH8">
            <v>-36370.089999999997</v>
          </cell>
          <cell r="TI8">
            <v>-139855.39000000001</v>
          </cell>
          <cell r="TJ8">
            <v>-153332.28</v>
          </cell>
          <cell r="TK8">
            <v>-57593.4</v>
          </cell>
          <cell r="TL8">
            <v>-51060.29</v>
          </cell>
          <cell r="TM8">
            <v>-94269.82</v>
          </cell>
          <cell r="TN8">
            <v>-518665.8</v>
          </cell>
          <cell r="TO8">
            <v>-457694.65</v>
          </cell>
          <cell r="TP8">
            <v>-292218.49</v>
          </cell>
          <cell r="TQ8">
            <v>-271657.43</v>
          </cell>
          <cell r="TR8">
            <v>-275267.75</v>
          </cell>
          <cell r="TS8">
            <v>-314368.81</v>
          </cell>
          <cell r="TT8">
            <v>-253837.68</v>
          </cell>
          <cell r="TU8">
            <v>452862.65</v>
          </cell>
          <cell r="TV8">
            <v>-336964.5</v>
          </cell>
          <cell r="TW8">
            <v>368837.72</v>
          </cell>
          <cell r="TX8">
            <v>-6069.18</v>
          </cell>
          <cell r="TY8">
            <v>-306563.34000000003</v>
          </cell>
          <cell r="TZ8">
            <v>-368166.27</v>
          </cell>
          <cell r="UA8">
            <v>-59893.9</v>
          </cell>
          <cell r="UB8">
            <v>-97618.61</v>
          </cell>
          <cell r="UC8">
            <v>-58278.41</v>
          </cell>
          <cell r="UD8">
            <v>-48234.66</v>
          </cell>
          <cell r="UE8">
            <v>-195520.29</v>
          </cell>
          <cell r="UF8">
            <v>-61936.55</v>
          </cell>
          <cell r="UG8">
            <v>-93349.17</v>
          </cell>
          <cell r="UH8">
            <v>-123045.69</v>
          </cell>
          <cell r="UI8">
            <v>-105892.31</v>
          </cell>
          <cell r="UJ8">
            <v>-92789.15</v>
          </cell>
          <cell r="UK8">
            <v>-265420.12</v>
          </cell>
          <cell r="UL8">
            <v>-360511.75</v>
          </cell>
          <cell r="UM8">
            <v>-76073.22</v>
          </cell>
          <cell r="UN8">
            <v>-81494.600000000006</v>
          </cell>
          <cell r="UO8">
            <v>-23535.01</v>
          </cell>
          <cell r="UP8">
            <v>-210650.75</v>
          </cell>
          <cell r="UQ8">
            <v>-153224.65</v>
          </cell>
          <cell r="UR8">
            <v>-150363.15</v>
          </cell>
          <cell r="US8">
            <v>-180262.23</v>
          </cell>
          <cell r="UT8">
            <v>-147186.95000000001</v>
          </cell>
          <cell r="UU8">
            <v>-151275.87</v>
          </cell>
          <cell r="UV8">
            <v>-151003.39000000001</v>
          </cell>
          <cell r="UW8">
            <v>-134451.41</v>
          </cell>
          <cell r="UX8">
            <v>-213026.9</v>
          </cell>
          <cell r="UY8">
            <v>-645891.41</v>
          </cell>
          <cell r="UZ8">
            <v>-647563.72</v>
          </cell>
          <cell r="VA8">
            <v>-131178.54999999999</v>
          </cell>
          <cell r="VB8">
            <v>-142668.60999999999</v>
          </cell>
          <cell r="VC8">
            <v>-49654.37</v>
          </cell>
          <cell r="VD8">
            <v>-79110.92</v>
          </cell>
          <cell r="VE8">
            <v>-73722.37</v>
          </cell>
          <cell r="VF8">
            <v>-49840.43</v>
          </cell>
          <cell r="VG8">
            <v>-65321.67</v>
          </cell>
          <cell r="VH8">
            <v>-53086.29</v>
          </cell>
          <cell r="VI8">
            <v>-48320.3</v>
          </cell>
          <cell r="VJ8">
            <v>-70392.240000000005</v>
          </cell>
          <cell r="VK8">
            <v>-87649.83</v>
          </cell>
          <cell r="VL8">
            <v>-68209.09</v>
          </cell>
          <cell r="VM8">
            <v>-233124.84</v>
          </cell>
          <cell r="VN8">
            <v>-263298.96000000002</v>
          </cell>
          <cell r="VO8">
            <v>-60187.94</v>
          </cell>
          <cell r="VP8">
            <v>-66933.77</v>
          </cell>
          <cell r="VQ8">
            <v>-26918.82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-597706.26</v>
          </cell>
          <cell r="WC8">
            <v>56153.279999999999</v>
          </cell>
          <cell r="WD8">
            <v>-211844.68</v>
          </cell>
          <cell r="WE8">
            <v>-21230.27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/>
          <cell r="WU8"/>
          <cell r="WV8"/>
          <cell r="WW8"/>
          <cell r="WX8"/>
          <cell r="WY8"/>
          <cell r="WZ8"/>
          <cell r="XA8"/>
          <cell r="XB8"/>
          <cell r="XC8"/>
          <cell r="XD8"/>
          <cell r="XE8"/>
          <cell r="XF8"/>
          <cell r="XG8"/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/>
          <cell r="XW8"/>
          <cell r="XX8"/>
          <cell r="XY8"/>
          <cell r="XZ8"/>
          <cell r="YA8"/>
          <cell r="YB8"/>
          <cell r="YC8"/>
          <cell r="YD8"/>
          <cell r="YE8"/>
          <cell r="YF8"/>
          <cell r="YG8"/>
          <cell r="YH8"/>
          <cell r="YI8"/>
          <cell r="YJ8">
            <v>246450.78</v>
          </cell>
          <cell r="YK8">
            <v>254236.54</v>
          </cell>
          <cell r="YL8">
            <v>228339.32</v>
          </cell>
          <cell r="YM8">
            <v>3356.52</v>
          </cell>
          <cell r="YN8">
            <v>129536.08</v>
          </cell>
          <cell r="YO8">
            <v>0</v>
          </cell>
          <cell r="YP8">
            <v>0</v>
          </cell>
          <cell r="YQ8">
            <v>0</v>
          </cell>
          <cell r="YR8">
            <v>0</v>
          </cell>
          <cell r="YS8">
            <v>0</v>
          </cell>
          <cell r="YT8">
            <v>0</v>
          </cell>
          <cell r="YU8">
            <v>0</v>
          </cell>
          <cell r="YV8">
            <v>0</v>
          </cell>
          <cell r="YW8">
            <v>0</v>
          </cell>
          <cell r="YX8"/>
          <cell r="YY8"/>
          <cell r="YZ8"/>
          <cell r="ZA8"/>
          <cell r="ZB8"/>
          <cell r="ZC8"/>
          <cell r="ZD8"/>
          <cell r="ZE8"/>
          <cell r="ZF8"/>
          <cell r="ZG8"/>
          <cell r="ZH8"/>
          <cell r="ZI8"/>
          <cell r="ZJ8"/>
          <cell r="ZK8"/>
          <cell r="ZL8"/>
          <cell r="ZM8"/>
          <cell r="ZN8"/>
          <cell r="ZO8"/>
          <cell r="ZP8"/>
          <cell r="ZQ8"/>
          <cell r="ZR8"/>
          <cell r="ZS8"/>
          <cell r="ZT8"/>
          <cell r="ZU8"/>
          <cell r="ZV8"/>
          <cell r="ZW8"/>
          <cell r="ZX8"/>
          <cell r="ZY8"/>
          <cell r="ZZ8"/>
          <cell r="AAA8"/>
          <cell r="AAB8"/>
          <cell r="AAC8"/>
          <cell r="AAD8"/>
          <cell r="AAE8"/>
          <cell r="AAF8"/>
          <cell r="AAG8"/>
          <cell r="AAH8"/>
          <cell r="AAI8"/>
          <cell r="AAJ8"/>
          <cell r="AAK8"/>
          <cell r="AAL8"/>
          <cell r="AAM8"/>
          <cell r="AAN8">
            <v>-24926.55</v>
          </cell>
          <cell r="AAO8">
            <v>-22896.7</v>
          </cell>
          <cell r="AAP8">
            <v>-24453.57</v>
          </cell>
          <cell r="AAQ8">
            <v>-37426.22</v>
          </cell>
          <cell r="AAR8">
            <v>-10790.47</v>
          </cell>
          <cell r="AAS8">
            <v>-2928.47</v>
          </cell>
          <cell r="AAT8">
            <v>1456.65</v>
          </cell>
          <cell r="AAU8">
            <v>-200.01</v>
          </cell>
          <cell r="AAV8">
            <v>0</v>
          </cell>
          <cell r="AAW8">
            <v>0</v>
          </cell>
          <cell r="AAX8">
            <v>0</v>
          </cell>
          <cell r="AAY8">
            <v>0</v>
          </cell>
          <cell r="AAZ8">
            <v>0</v>
          </cell>
          <cell r="ABA8">
            <v>-189.97</v>
          </cell>
          <cell r="ABB8"/>
          <cell r="ABC8"/>
          <cell r="ABD8"/>
          <cell r="ABE8"/>
          <cell r="ABF8"/>
          <cell r="ABG8"/>
          <cell r="ABH8"/>
          <cell r="ABI8"/>
          <cell r="ABJ8"/>
          <cell r="ABK8"/>
          <cell r="ABL8"/>
          <cell r="ABM8"/>
          <cell r="ABN8"/>
          <cell r="ABO8"/>
          <cell r="ABP8">
            <v>18732.490000000002</v>
          </cell>
          <cell r="ABQ8">
            <v>-4462.99</v>
          </cell>
          <cell r="ABR8">
            <v>0</v>
          </cell>
          <cell r="ABS8">
            <v>0</v>
          </cell>
          <cell r="ABT8">
            <v>0</v>
          </cell>
          <cell r="ABU8">
            <v>0</v>
          </cell>
          <cell r="ABV8">
            <v>0</v>
          </cell>
          <cell r="ABW8">
            <v>0</v>
          </cell>
          <cell r="ABX8">
            <v>0</v>
          </cell>
          <cell r="ABY8">
            <v>0</v>
          </cell>
          <cell r="ABZ8">
            <v>0</v>
          </cell>
          <cell r="ACA8">
            <v>0</v>
          </cell>
          <cell r="ACB8">
            <v>0</v>
          </cell>
          <cell r="ACC8">
            <v>-189.96</v>
          </cell>
          <cell r="ACD8">
            <v>0</v>
          </cell>
          <cell r="ACE8">
            <v>0</v>
          </cell>
          <cell r="ACF8">
            <v>0</v>
          </cell>
          <cell r="ACG8">
            <v>0</v>
          </cell>
          <cell r="ACH8">
            <v>0</v>
          </cell>
          <cell r="ACI8">
            <v>0</v>
          </cell>
          <cell r="ACJ8">
            <v>0</v>
          </cell>
          <cell r="ACK8">
            <v>0</v>
          </cell>
          <cell r="ACL8">
            <v>0</v>
          </cell>
          <cell r="ACM8">
            <v>0</v>
          </cell>
          <cell r="ACN8">
            <v>0</v>
          </cell>
          <cell r="ACO8">
            <v>0</v>
          </cell>
          <cell r="ACP8">
            <v>0</v>
          </cell>
          <cell r="ACQ8">
            <v>0</v>
          </cell>
          <cell r="ACR8">
            <v>62872.67</v>
          </cell>
          <cell r="ACS8">
            <v>88221.52</v>
          </cell>
          <cell r="ACT8">
            <v>62930.85</v>
          </cell>
          <cell r="ACU8">
            <v>95535.87</v>
          </cell>
          <cell r="ACV8">
            <v>86901.09</v>
          </cell>
          <cell r="ACW8">
            <v>108474.44</v>
          </cell>
          <cell r="ACX8">
            <v>62471.97</v>
          </cell>
          <cell r="ACY8">
            <v>61865.18</v>
          </cell>
          <cell r="ACZ8">
            <v>93457.71</v>
          </cell>
          <cell r="ADA8">
            <v>147660.66</v>
          </cell>
          <cell r="ADB8">
            <v>179162.62</v>
          </cell>
          <cell r="ADC8">
            <v>50165.13</v>
          </cell>
          <cell r="ADD8">
            <v>35164.17</v>
          </cell>
          <cell r="ADE8">
            <v>54947.89</v>
          </cell>
          <cell r="ADF8">
            <v>40137.699999999997</v>
          </cell>
          <cell r="ADG8">
            <v>19280.86</v>
          </cell>
          <cell r="ADH8">
            <v>8633.93</v>
          </cell>
          <cell r="ADI8">
            <v>7645.8</v>
          </cell>
          <cell r="ADJ8">
            <v>21899.63</v>
          </cell>
          <cell r="ADK8">
            <v>28551.21</v>
          </cell>
          <cell r="ADL8">
            <v>24654.51</v>
          </cell>
          <cell r="ADM8">
            <v>16891.48</v>
          </cell>
          <cell r="ADN8">
            <v>382075</v>
          </cell>
          <cell r="ADO8">
            <v>-3496.85</v>
          </cell>
          <cell r="ADP8">
            <v>0</v>
          </cell>
          <cell r="ADQ8">
            <v>-128.01</v>
          </cell>
          <cell r="ADR8">
            <v>-0.01</v>
          </cell>
          <cell r="ADS8">
            <v>0</v>
          </cell>
          <cell r="ADT8">
            <v>-20056.72</v>
          </cell>
          <cell r="ADU8">
            <v>-3816.15</v>
          </cell>
          <cell r="ADV8">
            <v>-10953.72</v>
          </cell>
          <cell r="ADW8">
            <v>-12789.29</v>
          </cell>
          <cell r="ADX8">
            <v>-10632.8</v>
          </cell>
          <cell r="ADY8">
            <v>1862.21</v>
          </cell>
          <cell r="ADZ8">
            <v>-8735.08</v>
          </cell>
          <cell r="AEA8">
            <v>-38783.21</v>
          </cell>
          <cell r="AEB8">
            <v>948.48</v>
          </cell>
          <cell r="AEC8">
            <v>-174763.01</v>
          </cell>
          <cell r="AED8">
            <v>-130882.45</v>
          </cell>
          <cell r="AEE8">
            <v>-4665.3599999999997</v>
          </cell>
          <cell r="AEF8">
            <v>-47667.77</v>
          </cell>
          <cell r="AEG8">
            <v>-16857.64</v>
          </cell>
          <cell r="AEH8">
            <v>-92745.52</v>
          </cell>
          <cell r="AEI8">
            <v>-92404.53</v>
          </cell>
          <cell r="AEJ8">
            <v>-88597.15</v>
          </cell>
          <cell r="AEK8">
            <v>-56570.14</v>
          </cell>
          <cell r="AEL8">
            <v>-65045.97</v>
          </cell>
          <cell r="AEM8">
            <v>-68152.160000000003</v>
          </cell>
          <cell r="AEN8">
            <v>-70153.279999999999</v>
          </cell>
          <cell r="AEO8">
            <v>-124621.42</v>
          </cell>
          <cell r="AEP8">
            <v>-48108.25</v>
          </cell>
          <cell r="AEQ8">
            <v>-408606.52</v>
          </cell>
          <cell r="AER8">
            <v>-353936.37</v>
          </cell>
          <cell r="AES8">
            <v>-85882.4</v>
          </cell>
          <cell r="AET8">
            <v>-79651.98</v>
          </cell>
          <cell r="AEU8">
            <v>-89965.05</v>
          </cell>
          <cell r="AEV8">
            <v>68708.11</v>
          </cell>
          <cell r="AEW8">
            <v>14575.29</v>
          </cell>
          <cell r="AEX8">
            <v>79604.22</v>
          </cell>
          <cell r="AEY8">
            <v>-295519.53999999998</v>
          </cell>
          <cell r="AEZ8">
            <v>45259.12</v>
          </cell>
          <cell r="AFA8">
            <v>30786.51</v>
          </cell>
          <cell r="AFB8">
            <v>19901.82</v>
          </cell>
          <cell r="AFC8">
            <v>-182985.64</v>
          </cell>
          <cell r="AFD8">
            <v>-49315.91</v>
          </cell>
          <cell r="AFE8">
            <v>-146675.26999999999</v>
          </cell>
          <cell r="AFF8">
            <v>-199006.73</v>
          </cell>
          <cell r="AFG8">
            <v>-52666.53</v>
          </cell>
          <cell r="AFH8">
            <v>-46193.8</v>
          </cell>
          <cell r="AFI8">
            <v>-24641.73</v>
          </cell>
          <cell r="AFJ8">
            <v>127959.4</v>
          </cell>
          <cell r="AFK8">
            <v>56009.59</v>
          </cell>
          <cell r="AFL8">
            <v>172789.82</v>
          </cell>
          <cell r="AFM8">
            <v>-136981.37</v>
          </cell>
          <cell r="AFN8">
            <v>127304.41</v>
          </cell>
          <cell r="AFO8">
            <v>70093.87</v>
          </cell>
          <cell r="AFP8">
            <v>10544.77</v>
          </cell>
          <cell r="AFQ8">
            <v>-177775.79</v>
          </cell>
          <cell r="AFR8">
            <v>-40117.040000000001</v>
          </cell>
          <cell r="AFS8">
            <v>-22342.68</v>
          </cell>
          <cell r="AFT8">
            <v>18665.099999999999</v>
          </cell>
          <cell r="AFU8">
            <v>36918.29</v>
          </cell>
          <cell r="AFV8">
            <v>20772</v>
          </cell>
          <cell r="AFW8">
            <v>9086.48</v>
          </cell>
          <cell r="AFX8">
            <v>224906.66</v>
          </cell>
          <cell r="AFY8">
            <v>116646.46</v>
          </cell>
          <cell r="AFZ8">
            <v>180173.4</v>
          </cell>
          <cell r="AGA8">
            <v>-105949.35</v>
          </cell>
          <cell r="AGB8">
            <v>239976.66</v>
          </cell>
          <cell r="AGC8">
            <v>222773.51</v>
          </cell>
          <cell r="AGD8">
            <v>162028</v>
          </cell>
          <cell r="AGE8">
            <v>-177838.85</v>
          </cell>
          <cell r="AGF8">
            <v>-41779.75</v>
          </cell>
          <cell r="AGG8">
            <v>-217019.1</v>
          </cell>
          <cell r="AGH8">
            <v>-293222.95</v>
          </cell>
          <cell r="AGI8">
            <v>-34824.980000000003</v>
          </cell>
          <cell r="AGJ8">
            <v>-125597.16</v>
          </cell>
          <cell r="AGK8">
            <v>-100250.69</v>
          </cell>
          <cell r="AGL8">
            <v>74988.77</v>
          </cell>
          <cell r="AGM8">
            <v>56399.82</v>
          </cell>
          <cell r="AGN8">
            <v>90787.97</v>
          </cell>
          <cell r="AGO8">
            <v>-257771.04</v>
          </cell>
          <cell r="AGP8">
            <v>65102.11</v>
          </cell>
          <cell r="AGQ8">
            <v>65033.96</v>
          </cell>
          <cell r="AGR8">
            <v>24970.6</v>
          </cell>
          <cell r="AGS8">
            <v>-241610.74</v>
          </cell>
          <cell r="AGT8">
            <v>-75811.08</v>
          </cell>
          <cell r="AGU8">
            <v>-265562.44</v>
          </cell>
          <cell r="AGV8">
            <v>-416254.95</v>
          </cell>
          <cell r="AGW8">
            <v>-103442.18</v>
          </cell>
          <cell r="AGX8">
            <v>-81530.31</v>
          </cell>
          <cell r="AGY8">
            <v>-60411.61</v>
          </cell>
          <cell r="AGZ8"/>
          <cell r="AHA8"/>
        </row>
        <row r="9">
          <cell r="A9" t="str">
            <v>Total Operating Revenues</v>
          </cell>
          <cell r="B9">
            <v>64606.6</v>
          </cell>
          <cell r="C9">
            <v>37033.82</v>
          </cell>
          <cell r="D9">
            <v>40157.18</v>
          </cell>
          <cell r="E9">
            <v>37991.599999999999</v>
          </cell>
          <cell r="F9">
            <v>36629.050000000003</v>
          </cell>
          <cell r="G9">
            <v>39851.1</v>
          </cell>
          <cell r="H9">
            <v>38059.64</v>
          </cell>
          <cell r="I9">
            <v>41725.760000000002</v>
          </cell>
          <cell r="J9">
            <v>43757</v>
          </cell>
          <cell r="K9">
            <v>167750.28</v>
          </cell>
          <cell r="L9">
            <v>174964.46</v>
          </cell>
          <cell r="M9">
            <v>0</v>
          </cell>
          <cell r="N9">
            <v>1005.55</v>
          </cell>
          <cell r="O9">
            <v>0</v>
          </cell>
          <cell r="P9">
            <v>64661.27</v>
          </cell>
          <cell r="Q9">
            <v>66522.740000000005</v>
          </cell>
          <cell r="R9">
            <v>71256.77</v>
          </cell>
          <cell r="S9">
            <v>68322.92</v>
          </cell>
          <cell r="T9">
            <v>67368</v>
          </cell>
          <cell r="U9">
            <v>75355.16</v>
          </cell>
          <cell r="V9">
            <v>74981.47</v>
          </cell>
          <cell r="W9">
            <v>75548.34</v>
          </cell>
          <cell r="X9">
            <v>87831.34</v>
          </cell>
          <cell r="Y9">
            <v>288019.20000000001</v>
          </cell>
          <cell r="Z9">
            <v>322839.93</v>
          </cell>
          <cell r="AA9">
            <v>0</v>
          </cell>
          <cell r="AB9">
            <v>0</v>
          </cell>
          <cell r="AC9">
            <v>0</v>
          </cell>
          <cell r="AD9">
            <v>37010.47</v>
          </cell>
          <cell r="AE9">
            <v>37091.440000000002</v>
          </cell>
          <cell r="AF9">
            <v>40185.26</v>
          </cell>
          <cell r="AG9">
            <v>42718.71</v>
          </cell>
          <cell r="AH9">
            <v>46768.35</v>
          </cell>
          <cell r="AI9">
            <v>44791.24</v>
          </cell>
          <cell r="AJ9">
            <v>42534.19</v>
          </cell>
          <cell r="AK9">
            <v>43161.23</v>
          </cell>
          <cell r="AL9">
            <v>48472.37</v>
          </cell>
          <cell r="AM9">
            <v>174779.87</v>
          </cell>
          <cell r="AN9">
            <v>179723.03</v>
          </cell>
          <cell r="AO9">
            <v>0</v>
          </cell>
          <cell r="AP9">
            <v>-688</v>
          </cell>
          <cell r="AQ9">
            <v>0</v>
          </cell>
          <cell r="AR9">
            <v>24938.04</v>
          </cell>
          <cell r="AS9">
            <v>22139.91</v>
          </cell>
          <cell r="AT9">
            <v>23834.92</v>
          </cell>
          <cell r="AU9">
            <v>24382.799999999999</v>
          </cell>
          <cell r="AV9">
            <v>23438.53</v>
          </cell>
          <cell r="AW9">
            <v>25707.89</v>
          </cell>
          <cell r="AX9">
            <v>24756.83</v>
          </cell>
          <cell r="AY9">
            <v>25688.15</v>
          </cell>
          <cell r="AZ9">
            <v>25227.57</v>
          </cell>
          <cell r="BA9">
            <v>118136.15</v>
          </cell>
          <cell r="BB9">
            <v>93302.59</v>
          </cell>
          <cell r="BC9">
            <v>0</v>
          </cell>
          <cell r="BD9">
            <v>0</v>
          </cell>
          <cell r="BE9">
            <v>0</v>
          </cell>
          <cell r="BF9">
            <v>34742.080000000002</v>
          </cell>
          <cell r="BG9">
            <v>36861.74</v>
          </cell>
          <cell r="BH9">
            <v>41412.36</v>
          </cell>
          <cell r="BI9">
            <v>43984.6</v>
          </cell>
          <cell r="BJ9">
            <v>39084.46</v>
          </cell>
          <cell r="BK9">
            <v>44286.1</v>
          </cell>
          <cell r="BL9">
            <v>43360.69</v>
          </cell>
          <cell r="BM9">
            <v>42564.39</v>
          </cell>
          <cell r="BN9">
            <v>50627.14</v>
          </cell>
          <cell r="BO9">
            <v>160822.60999999999</v>
          </cell>
          <cell r="BP9">
            <v>186997.18</v>
          </cell>
          <cell r="BQ9">
            <v>0</v>
          </cell>
          <cell r="BR9">
            <v>0</v>
          </cell>
          <cell r="BS9">
            <v>0</v>
          </cell>
          <cell r="BT9">
            <v>116800.69</v>
          </cell>
          <cell r="BU9">
            <v>161446.68</v>
          </cell>
          <cell r="BV9">
            <v>170416.53</v>
          </cell>
          <cell r="BW9">
            <v>178657.75</v>
          </cell>
          <cell r="BX9">
            <v>203311.93</v>
          </cell>
          <cell r="BY9">
            <v>173174.39</v>
          </cell>
          <cell r="BZ9">
            <v>175505.29</v>
          </cell>
          <cell r="CA9">
            <v>-348679.67999999999</v>
          </cell>
          <cell r="CB9">
            <v>0</v>
          </cell>
          <cell r="CC9">
            <v>55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222716.2</v>
          </cell>
          <cell r="CI9">
            <v>225641.83</v>
          </cell>
          <cell r="CJ9">
            <v>239312.85</v>
          </cell>
          <cell r="CK9">
            <v>245309.2</v>
          </cell>
          <cell r="CL9">
            <v>229363.77</v>
          </cell>
          <cell r="CM9">
            <v>248771.06</v>
          </cell>
          <cell r="CN9">
            <v>240496.04</v>
          </cell>
          <cell r="CO9">
            <v>241472.77</v>
          </cell>
          <cell r="CP9">
            <v>309413.65000000002</v>
          </cell>
          <cell r="CQ9">
            <v>816256.84</v>
          </cell>
          <cell r="CR9">
            <v>-6846.91</v>
          </cell>
          <cell r="CS9">
            <v>0</v>
          </cell>
          <cell r="CT9">
            <v>0</v>
          </cell>
          <cell r="CU9">
            <v>0</v>
          </cell>
          <cell r="CV9">
            <v>244102.14</v>
          </cell>
          <cell r="CW9">
            <v>234005.59</v>
          </cell>
          <cell r="CX9">
            <v>251836.11</v>
          </cell>
          <cell r="CY9">
            <v>252447.91</v>
          </cell>
          <cell r="CZ9">
            <v>246714.13</v>
          </cell>
          <cell r="DA9">
            <v>264366.75</v>
          </cell>
          <cell r="DB9">
            <v>265616.61</v>
          </cell>
          <cell r="DC9">
            <v>263143.83</v>
          </cell>
          <cell r="DD9">
            <v>290277.51</v>
          </cell>
          <cell r="DE9">
            <v>837179.43</v>
          </cell>
          <cell r="DF9">
            <v>-11580.45</v>
          </cell>
          <cell r="DG9">
            <v>0</v>
          </cell>
          <cell r="DH9">
            <v>0</v>
          </cell>
          <cell r="DI9">
            <v>0</v>
          </cell>
          <cell r="DJ9">
            <v>206526.65</v>
          </cell>
          <cell r="DK9">
            <v>201146.63</v>
          </cell>
          <cell r="DL9">
            <v>222853.09</v>
          </cell>
          <cell r="DM9">
            <v>216949.43</v>
          </cell>
          <cell r="DN9">
            <v>205512.67</v>
          </cell>
          <cell r="DO9">
            <v>229306.95</v>
          </cell>
          <cell r="DP9">
            <v>213690.55</v>
          </cell>
          <cell r="DQ9">
            <v>215630.55</v>
          </cell>
          <cell r="DR9">
            <v>284224.14</v>
          </cell>
          <cell r="DS9">
            <v>830179.96</v>
          </cell>
          <cell r="DT9">
            <v>495152.02</v>
          </cell>
          <cell r="DU9">
            <v>0</v>
          </cell>
          <cell r="DV9">
            <v>0</v>
          </cell>
          <cell r="DW9">
            <v>0</v>
          </cell>
          <cell r="DX9">
            <v>65401.67</v>
          </cell>
          <cell r="DY9">
            <v>66248.570000000007</v>
          </cell>
          <cell r="DZ9">
            <v>74086.77</v>
          </cell>
          <cell r="EA9">
            <v>76029.64</v>
          </cell>
          <cell r="EB9">
            <v>70072.59</v>
          </cell>
          <cell r="EC9">
            <v>92280.15</v>
          </cell>
          <cell r="ED9">
            <v>71086.52</v>
          </cell>
          <cell r="EE9">
            <v>67581.320000000007</v>
          </cell>
          <cell r="EF9">
            <v>75351.710000000006</v>
          </cell>
          <cell r="EG9">
            <v>225952.25</v>
          </cell>
          <cell r="EH9">
            <v>-5044.3900000000003</v>
          </cell>
          <cell r="EI9">
            <v>0</v>
          </cell>
          <cell r="EJ9">
            <v>-81</v>
          </cell>
          <cell r="EK9">
            <v>0</v>
          </cell>
          <cell r="EL9">
            <v>146615.25</v>
          </cell>
          <cell r="EM9">
            <v>140451.54</v>
          </cell>
          <cell r="EN9">
            <v>154995.15</v>
          </cell>
          <cell r="EO9">
            <v>157907.79</v>
          </cell>
          <cell r="EP9">
            <v>150777.37</v>
          </cell>
          <cell r="EQ9">
            <v>165123.07</v>
          </cell>
          <cell r="ER9">
            <v>155991.75</v>
          </cell>
          <cell r="ES9">
            <v>157167.79999999999</v>
          </cell>
          <cell r="ET9">
            <v>179703.91</v>
          </cell>
          <cell r="EU9">
            <v>616751.19999999995</v>
          </cell>
          <cell r="EV9">
            <v>384628.57</v>
          </cell>
          <cell r="EW9">
            <v>-891</v>
          </cell>
          <cell r="EX9">
            <v>0</v>
          </cell>
          <cell r="EY9">
            <v>0</v>
          </cell>
          <cell r="EZ9">
            <v>90635.27</v>
          </cell>
          <cell r="FA9">
            <v>87391.2</v>
          </cell>
          <cell r="FB9">
            <v>92992.18</v>
          </cell>
          <cell r="FC9">
            <v>91149.79</v>
          </cell>
          <cell r="FD9">
            <v>87250.64</v>
          </cell>
          <cell r="FE9">
            <v>96540.54</v>
          </cell>
          <cell r="FF9">
            <v>90716.61</v>
          </cell>
          <cell r="FG9">
            <v>97366.24</v>
          </cell>
          <cell r="FH9">
            <v>104823.55</v>
          </cell>
          <cell r="FI9">
            <v>314923.45</v>
          </cell>
          <cell r="FJ9">
            <v>-5588.5</v>
          </cell>
          <cell r="FK9">
            <v>0</v>
          </cell>
          <cell r="FL9">
            <v>0</v>
          </cell>
          <cell r="FM9">
            <v>405.85</v>
          </cell>
          <cell r="FN9">
            <v>17827.57</v>
          </cell>
          <cell r="FO9">
            <v>17519.39</v>
          </cell>
          <cell r="FP9">
            <v>19352.87</v>
          </cell>
          <cell r="FQ9">
            <v>19811.91</v>
          </cell>
          <cell r="FR9">
            <v>18040.240000000002</v>
          </cell>
          <cell r="FS9">
            <v>18592.2</v>
          </cell>
          <cell r="FT9">
            <v>17496.78</v>
          </cell>
          <cell r="FU9">
            <v>17480.36</v>
          </cell>
          <cell r="FV9">
            <v>19495.07</v>
          </cell>
          <cell r="FW9">
            <v>56293.4</v>
          </cell>
          <cell r="FX9">
            <v>-1434.58</v>
          </cell>
          <cell r="FY9">
            <v>0</v>
          </cell>
          <cell r="FZ9">
            <v>0</v>
          </cell>
          <cell r="GA9">
            <v>0</v>
          </cell>
          <cell r="GB9">
            <v>14932</v>
          </cell>
          <cell r="GC9">
            <v>14450.73</v>
          </cell>
          <cell r="GD9">
            <v>15614.61</v>
          </cell>
          <cell r="GE9">
            <v>15633.62</v>
          </cell>
          <cell r="GF9">
            <v>14342.91</v>
          </cell>
          <cell r="GG9">
            <v>15986.55</v>
          </cell>
          <cell r="GH9">
            <v>14996.29</v>
          </cell>
          <cell r="GI9">
            <v>15174.91</v>
          </cell>
          <cell r="GJ9">
            <v>17875.740000000002</v>
          </cell>
          <cell r="GK9">
            <v>53671.45</v>
          </cell>
          <cell r="GL9">
            <v>-268</v>
          </cell>
          <cell r="GM9">
            <v>0</v>
          </cell>
          <cell r="GN9">
            <v>0</v>
          </cell>
          <cell r="GO9">
            <v>0</v>
          </cell>
          <cell r="GP9">
            <v>21627.94</v>
          </cell>
          <cell r="GQ9">
            <v>20889.52</v>
          </cell>
          <cell r="GR9">
            <v>23410.34</v>
          </cell>
          <cell r="GS9">
            <v>25330.21</v>
          </cell>
          <cell r="GT9">
            <v>24007.37</v>
          </cell>
          <cell r="GU9">
            <v>26379.29</v>
          </cell>
          <cell r="GV9">
            <v>25465.9</v>
          </cell>
          <cell r="GW9">
            <v>25404.59</v>
          </cell>
          <cell r="GX9">
            <v>28144.83</v>
          </cell>
          <cell r="GY9">
            <v>84234.559999999998</v>
          </cell>
          <cell r="GZ9">
            <v>-502.83</v>
          </cell>
          <cell r="HA9">
            <v>0</v>
          </cell>
          <cell r="HB9">
            <v>0</v>
          </cell>
          <cell r="HC9">
            <v>0</v>
          </cell>
          <cell r="HD9">
            <v>132720.54999999999</v>
          </cell>
          <cell r="HE9">
            <v>128564.65</v>
          </cell>
          <cell r="HF9">
            <v>137936.16</v>
          </cell>
          <cell r="HG9">
            <v>138314.20000000001</v>
          </cell>
          <cell r="HH9">
            <v>131308.26</v>
          </cell>
          <cell r="HI9">
            <v>123760.58</v>
          </cell>
          <cell r="HJ9">
            <v>137793.32999999999</v>
          </cell>
          <cell r="HK9">
            <v>145747.51</v>
          </cell>
          <cell r="HL9">
            <v>181140.31</v>
          </cell>
          <cell r="HM9">
            <v>529080.56999999995</v>
          </cell>
          <cell r="HN9">
            <v>722496.38</v>
          </cell>
          <cell r="HO9">
            <v>213476.53</v>
          </cell>
          <cell r="HP9">
            <v>224571.4</v>
          </cell>
          <cell r="HQ9">
            <v>65379.68</v>
          </cell>
          <cell r="HR9">
            <v>73615.16</v>
          </cell>
          <cell r="HS9">
            <v>72737.19</v>
          </cell>
          <cell r="HT9">
            <v>80314.69</v>
          </cell>
          <cell r="HU9">
            <v>87239.15</v>
          </cell>
          <cell r="HV9">
            <v>84365.1</v>
          </cell>
          <cell r="HW9">
            <v>89574.2</v>
          </cell>
          <cell r="HX9">
            <v>90275.48</v>
          </cell>
          <cell r="HY9">
            <v>89432.75</v>
          </cell>
          <cell r="HZ9">
            <v>108489.76</v>
          </cell>
          <cell r="IA9">
            <v>342556.22</v>
          </cell>
          <cell r="IB9">
            <v>478710.42</v>
          </cell>
          <cell r="IC9">
            <v>137075.95000000001</v>
          </cell>
          <cell r="ID9">
            <v>142871.34</v>
          </cell>
          <cell r="IE9">
            <v>41207.93</v>
          </cell>
          <cell r="IF9">
            <v>38843.08</v>
          </cell>
          <cell r="IG9">
            <v>37894.550000000003</v>
          </cell>
          <cell r="IH9">
            <v>39181.86</v>
          </cell>
          <cell r="II9">
            <v>40088.6</v>
          </cell>
          <cell r="IJ9">
            <v>37753.050000000003</v>
          </cell>
          <cell r="IK9">
            <v>42627.62</v>
          </cell>
          <cell r="IL9">
            <v>42511.26</v>
          </cell>
          <cell r="IM9">
            <v>42749.39</v>
          </cell>
          <cell r="IN9">
            <v>47706.14</v>
          </cell>
          <cell r="IO9">
            <v>169817.62</v>
          </cell>
          <cell r="IP9">
            <v>232004.27</v>
          </cell>
          <cell r="IQ9">
            <v>67696.41</v>
          </cell>
          <cell r="IR9">
            <v>72215.77</v>
          </cell>
          <cell r="IS9">
            <v>20878.59</v>
          </cell>
          <cell r="IT9">
            <v>44051.53</v>
          </cell>
          <cell r="IU9">
            <v>43194.47</v>
          </cell>
          <cell r="IV9">
            <v>46898.39</v>
          </cell>
          <cell r="IW9">
            <v>49791.92</v>
          </cell>
          <cell r="IX9">
            <v>46972.34</v>
          </cell>
          <cell r="IY9">
            <v>53258.47</v>
          </cell>
          <cell r="IZ9">
            <v>52082.22</v>
          </cell>
          <cell r="JA9">
            <v>55045.62</v>
          </cell>
          <cell r="JB9">
            <v>67734.77</v>
          </cell>
          <cell r="JC9">
            <v>200788.1</v>
          </cell>
          <cell r="JD9">
            <v>289832.40000000002</v>
          </cell>
          <cell r="JE9">
            <v>85187.92</v>
          </cell>
          <cell r="JF9">
            <v>90220.72</v>
          </cell>
          <cell r="JG9">
            <v>26536.59</v>
          </cell>
          <cell r="JH9">
            <v>54449.52</v>
          </cell>
          <cell r="JI9">
            <v>50934.36</v>
          </cell>
          <cell r="JJ9">
            <v>54542.25</v>
          </cell>
          <cell r="JK9">
            <v>55864.62</v>
          </cell>
          <cell r="JL9">
            <v>53644.38</v>
          </cell>
          <cell r="JM9">
            <v>59116.19</v>
          </cell>
          <cell r="JN9">
            <v>56472.75</v>
          </cell>
          <cell r="JO9">
            <v>63621.97</v>
          </cell>
          <cell r="JP9">
            <v>62855.9</v>
          </cell>
          <cell r="JQ9">
            <v>227744.58</v>
          </cell>
          <cell r="JR9">
            <v>311178.06</v>
          </cell>
          <cell r="JS9">
            <v>88142.86</v>
          </cell>
          <cell r="JT9">
            <v>95583.38</v>
          </cell>
          <cell r="JU9">
            <v>27334</v>
          </cell>
          <cell r="JV9">
            <v>19750.990000000002</v>
          </cell>
          <cell r="JW9">
            <v>20308.43</v>
          </cell>
          <cell r="JX9">
            <v>22413.26</v>
          </cell>
          <cell r="JY9">
            <v>22630.51</v>
          </cell>
          <cell r="JZ9">
            <v>26725.37</v>
          </cell>
          <cell r="KA9">
            <v>22469.84</v>
          </cell>
          <cell r="KB9">
            <v>20747.87</v>
          </cell>
          <cell r="KC9">
            <v>20721.22</v>
          </cell>
          <cell r="KD9">
            <v>23070.06</v>
          </cell>
          <cell r="KE9">
            <v>73980.44</v>
          </cell>
          <cell r="KF9">
            <v>113876.65</v>
          </cell>
          <cell r="KG9">
            <v>33599.46</v>
          </cell>
          <cell r="KH9">
            <v>37128.199999999997</v>
          </cell>
          <cell r="KI9">
            <v>10023.67</v>
          </cell>
          <cell r="KJ9">
            <v>20687.810000000001</v>
          </cell>
          <cell r="KK9">
            <v>21201.16</v>
          </cell>
          <cell r="KL9">
            <v>21722.27</v>
          </cell>
          <cell r="KM9">
            <v>21569.88</v>
          </cell>
          <cell r="KN9">
            <v>21301.73</v>
          </cell>
          <cell r="KO9">
            <v>23367.61</v>
          </cell>
          <cell r="KP9">
            <v>22806.01</v>
          </cell>
          <cell r="KQ9">
            <v>22336.15</v>
          </cell>
          <cell r="KR9">
            <v>23865.45</v>
          </cell>
          <cell r="KS9">
            <v>75361.59</v>
          </cell>
          <cell r="KT9">
            <v>109904.44</v>
          </cell>
          <cell r="KU9">
            <v>29882.19</v>
          </cell>
          <cell r="KV9">
            <v>29381.5</v>
          </cell>
          <cell r="KW9">
            <v>8314.9599999999991</v>
          </cell>
          <cell r="KX9">
            <v>45657.86</v>
          </cell>
          <cell r="KY9">
            <v>50350.32</v>
          </cell>
          <cell r="KZ9">
            <v>52418.22</v>
          </cell>
          <cell r="LA9">
            <v>53754.23</v>
          </cell>
          <cell r="LB9">
            <v>52241.91</v>
          </cell>
          <cell r="LC9">
            <v>62252.71</v>
          </cell>
          <cell r="LD9">
            <v>55620.33</v>
          </cell>
          <cell r="LE9">
            <v>54312.58</v>
          </cell>
          <cell r="LF9">
            <v>63025.67</v>
          </cell>
          <cell r="LG9">
            <v>205109.77</v>
          </cell>
          <cell r="LH9">
            <v>322529.15999999997</v>
          </cell>
          <cell r="LI9">
            <v>84144.75</v>
          </cell>
          <cell r="LJ9">
            <v>80351.13</v>
          </cell>
          <cell r="LK9">
            <v>24849</v>
          </cell>
          <cell r="LL9">
            <v>32534.27</v>
          </cell>
          <cell r="LM9">
            <v>32669.59</v>
          </cell>
          <cell r="LN9">
            <v>34862.26</v>
          </cell>
          <cell r="LO9">
            <v>34724.85</v>
          </cell>
          <cell r="LP9">
            <v>32462.35</v>
          </cell>
          <cell r="LQ9">
            <v>35821.879999999997</v>
          </cell>
          <cell r="LR9">
            <v>33375.919999999998</v>
          </cell>
          <cell r="LS9">
            <v>33510.230000000003</v>
          </cell>
          <cell r="LT9">
            <v>38404.01</v>
          </cell>
          <cell r="LU9">
            <v>121349.17</v>
          </cell>
          <cell r="LV9">
            <v>167200.20000000001</v>
          </cell>
          <cell r="LW9">
            <v>50816</v>
          </cell>
          <cell r="LX9">
            <v>57796</v>
          </cell>
          <cell r="LY9">
            <v>16353</v>
          </cell>
          <cell r="LZ9">
            <v>131686.21</v>
          </cell>
          <cell r="MA9">
            <v>126251.4</v>
          </cell>
          <cell r="MB9">
            <v>136132.13</v>
          </cell>
          <cell r="MC9">
            <v>140820.89000000001</v>
          </cell>
          <cell r="MD9">
            <v>133278.57999999999</v>
          </cell>
          <cell r="ME9">
            <v>147653.97</v>
          </cell>
          <cell r="MF9">
            <v>141263.93</v>
          </cell>
          <cell r="MG9">
            <v>144911.74</v>
          </cell>
          <cell r="MH9">
            <v>198906.72</v>
          </cell>
          <cell r="MI9">
            <v>534148.64</v>
          </cell>
          <cell r="MJ9">
            <v>732863.3</v>
          </cell>
          <cell r="MK9">
            <v>215798.89</v>
          </cell>
          <cell r="ML9">
            <v>238147.71</v>
          </cell>
          <cell r="MM9">
            <v>66681.78</v>
          </cell>
          <cell r="MN9">
            <v>26926.9</v>
          </cell>
          <cell r="MO9">
            <v>24183.23</v>
          </cell>
          <cell r="MP9">
            <v>25836.51</v>
          </cell>
          <cell r="MQ9">
            <v>23229.57</v>
          </cell>
          <cell r="MR9">
            <v>22479.23</v>
          </cell>
          <cell r="MS9">
            <v>23936.26</v>
          </cell>
          <cell r="MT9">
            <v>21741.61</v>
          </cell>
          <cell r="MU9">
            <v>21418.83</v>
          </cell>
          <cell r="MV9">
            <v>24547.88</v>
          </cell>
          <cell r="MW9">
            <v>87278.56</v>
          </cell>
          <cell r="MX9">
            <v>105689.67</v>
          </cell>
          <cell r="MY9">
            <v>0</v>
          </cell>
          <cell r="MZ9">
            <v>0</v>
          </cell>
          <cell r="NA9">
            <v>0</v>
          </cell>
          <cell r="NB9">
            <v>20764.2</v>
          </cell>
          <cell r="NC9">
            <v>24182.23</v>
          </cell>
          <cell r="ND9">
            <v>30895.65</v>
          </cell>
          <cell r="NE9">
            <v>31196.1</v>
          </cell>
          <cell r="NF9">
            <v>29451.8</v>
          </cell>
          <cell r="NG9">
            <v>34449.51</v>
          </cell>
          <cell r="NH9">
            <v>25454.83</v>
          </cell>
          <cell r="NI9">
            <v>25573.69</v>
          </cell>
          <cell r="NJ9">
            <v>31732.57</v>
          </cell>
          <cell r="NK9">
            <v>86807.96</v>
          </cell>
          <cell r="NL9">
            <v>90815.23</v>
          </cell>
          <cell r="NM9">
            <v>0</v>
          </cell>
          <cell r="NN9">
            <v>0</v>
          </cell>
          <cell r="NO9">
            <v>0</v>
          </cell>
          <cell r="NP9">
            <v>245281.55</v>
          </cell>
          <cell r="NQ9">
            <v>234145.58</v>
          </cell>
          <cell r="NR9">
            <v>252064.82</v>
          </cell>
          <cell r="NS9">
            <v>257959.46</v>
          </cell>
          <cell r="NT9">
            <v>240893.54</v>
          </cell>
          <cell r="NU9">
            <v>264032.83</v>
          </cell>
          <cell r="NV9">
            <v>247458.72</v>
          </cell>
          <cell r="NW9">
            <v>258562.75</v>
          </cell>
          <cell r="NX9">
            <v>285719.87</v>
          </cell>
          <cell r="NY9">
            <v>940087.51</v>
          </cell>
          <cell r="NZ9">
            <v>1276657.96</v>
          </cell>
          <cell r="OA9">
            <v>359221.1</v>
          </cell>
          <cell r="OB9">
            <v>387351.84</v>
          </cell>
          <cell r="OC9">
            <v>109273.4</v>
          </cell>
          <cell r="OD9">
            <v>62617.95</v>
          </cell>
          <cell r="OE9">
            <v>62972.160000000003</v>
          </cell>
          <cell r="OF9">
            <v>70368.37</v>
          </cell>
          <cell r="OG9">
            <v>73432.160000000003</v>
          </cell>
          <cell r="OH9">
            <v>74227.759999999995</v>
          </cell>
          <cell r="OI9">
            <v>80951.11</v>
          </cell>
          <cell r="OJ9">
            <v>77454.850000000006</v>
          </cell>
          <cell r="OK9">
            <v>77006.210000000006</v>
          </cell>
          <cell r="OL9">
            <v>84933.63</v>
          </cell>
          <cell r="OM9">
            <v>273667.52</v>
          </cell>
          <cell r="ON9">
            <v>371280.72</v>
          </cell>
          <cell r="OO9">
            <v>102416</v>
          </cell>
          <cell r="OP9">
            <v>114711</v>
          </cell>
          <cell r="OQ9">
            <v>33006</v>
          </cell>
          <cell r="OR9">
            <v>63983.6</v>
          </cell>
          <cell r="OS9">
            <v>63017.87</v>
          </cell>
          <cell r="OT9">
            <v>67670.61</v>
          </cell>
          <cell r="OU9">
            <v>67603.91</v>
          </cell>
          <cell r="OV9">
            <v>64969.279999999999</v>
          </cell>
          <cell r="OW9">
            <v>80763.03</v>
          </cell>
          <cell r="OX9">
            <v>68725.23</v>
          </cell>
          <cell r="OY9">
            <v>68176.210000000006</v>
          </cell>
          <cell r="OZ9">
            <v>77458.95</v>
          </cell>
          <cell r="PA9">
            <v>259639.54</v>
          </cell>
          <cell r="PB9">
            <v>387242.17</v>
          </cell>
          <cell r="PC9">
            <v>102999</v>
          </cell>
          <cell r="PD9">
            <v>118990</v>
          </cell>
          <cell r="PE9">
            <v>33195</v>
          </cell>
          <cell r="PF9">
            <v>57430.01</v>
          </cell>
          <cell r="PG9">
            <v>57981.2</v>
          </cell>
          <cell r="PH9">
            <v>65524.77</v>
          </cell>
          <cell r="PI9">
            <v>65017.4</v>
          </cell>
          <cell r="PJ9">
            <v>60503.98</v>
          </cell>
          <cell r="PK9">
            <v>64708.15</v>
          </cell>
          <cell r="PL9">
            <v>62608.52</v>
          </cell>
          <cell r="PM9">
            <v>62220.07</v>
          </cell>
          <cell r="PN9">
            <v>70281.710000000006</v>
          </cell>
          <cell r="PO9">
            <v>244158.6</v>
          </cell>
          <cell r="PP9">
            <v>328529.94</v>
          </cell>
          <cell r="PQ9">
            <v>97250.89</v>
          </cell>
          <cell r="PR9">
            <v>103761</v>
          </cell>
          <cell r="PS9">
            <v>30817</v>
          </cell>
          <cell r="PT9">
            <v>62871.55</v>
          </cell>
          <cell r="PU9">
            <v>60002.8</v>
          </cell>
          <cell r="PV9">
            <v>64675.81</v>
          </cell>
          <cell r="PW9">
            <v>66532.42</v>
          </cell>
          <cell r="PX9">
            <v>64057.67</v>
          </cell>
          <cell r="PY9">
            <v>72432.160000000003</v>
          </cell>
          <cell r="PZ9">
            <v>68713.42</v>
          </cell>
          <cell r="QA9">
            <v>69438.14</v>
          </cell>
          <cell r="QB9">
            <v>77620.36</v>
          </cell>
          <cell r="QC9">
            <v>262744.78999999998</v>
          </cell>
          <cell r="QD9">
            <v>390530.13</v>
          </cell>
          <cell r="QE9">
            <v>115309.01</v>
          </cell>
          <cell r="QF9">
            <v>122063.79</v>
          </cell>
          <cell r="QG9">
            <v>34295</v>
          </cell>
          <cell r="QH9">
            <v>91308.55</v>
          </cell>
          <cell r="QI9">
            <v>92855.14</v>
          </cell>
          <cell r="QJ9">
            <v>102681.48</v>
          </cell>
          <cell r="QK9">
            <v>106474.89</v>
          </cell>
          <cell r="QL9">
            <v>109058.27</v>
          </cell>
          <cell r="QM9">
            <v>115774.87</v>
          </cell>
          <cell r="QN9">
            <v>107144.29</v>
          </cell>
          <cell r="QO9">
            <v>104886.07</v>
          </cell>
          <cell r="QP9">
            <v>130287.08</v>
          </cell>
          <cell r="QQ9">
            <v>408279.51</v>
          </cell>
          <cell r="QR9">
            <v>513373.5</v>
          </cell>
          <cell r="QS9">
            <v>131090</v>
          </cell>
          <cell r="QT9">
            <v>129921</v>
          </cell>
          <cell r="QU9">
            <v>43567</v>
          </cell>
          <cell r="QV9">
            <v>325717.92</v>
          </cell>
          <cell r="QW9">
            <v>351034.88</v>
          </cell>
          <cell r="QX9">
            <v>339824.33</v>
          </cell>
          <cell r="QY9">
            <v>291207.45</v>
          </cell>
          <cell r="QZ9">
            <v>352107.95</v>
          </cell>
          <cell r="RA9">
            <v>361230.83</v>
          </cell>
          <cell r="RB9">
            <v>362665.62</v>
          </cell>
          <cell r="RC9">
            <v>285016.74</v>
          </cell>
          <cell r="RD9">
            <v>388931.94</v>
          </cell>
          <cell r="RE9">
            <v>1180573.1499999999</v>
          </cell>
          <cell r="RF9">
            <v>1574245.07</v>
          </cell>
          <cell r="RG9">
            <v>400688.15</v>
          </cell>
          <cell r="RH9">
            <v>396108</v>
          </cell>
          <cell r="RI9">
            <v>133689</v>
          </cell>
          <cell r="RJ9">
            <v>666485.26</v>
          </cell>
          <cell r="RK9">
            <v>658994.14</v>
          </cell>
          <cell r="RL9">
            <v>668829</v>
          </cell>
          <cell r="RM9">
            <v>672836.64</v>
          </cell>
          <cell r="RN9">
            <v>705697.92</v>
          </cell>
          <cell r="RO9">
            <v>726575.89</v>
          </cell>
          <cell r="RP9">
            <v>733421.87</v>
          </cell>
          <cell r="RQ9">
            <v>794090.24</v>
          </cell>
          <cell r="RR9">
            <v>787082.01</v>
          </cell>
          <cell r="RS9">
            <v>2347415.2200000002</v>
          </cell>
          <cell r="RT9">
            <v>3179812.58</v>
          </cell>
          <cell r="RU9">
            <v>801302.71</v>
          </cell>
          <cell r="RV9">
            <v>805228.78</v>
          </cell>
          <cell r="RW9">
            <v>269299.86</v>
          </cell>
          <cell r="RX9">
            <v>294633.95</v>
          </cell>
          <cell r="RY9">
            <v>294968.75</v>
          </cell>
          <cell r="RZ9">
            <v>296143.02</v>
          </cell>
          <cell r="SA9">
            <v>340639.29</v>
          </cell>
          <cell r="SB9">
            <v>310767.98</v>
          </cell>
          <cell r="SC9">
            <v>317641.05</v>
          </cell>
          <cell r="SD9">
            <v>309038.65999999997</v>
          </cell>
          <cell r="SE9">
            <v>322320.23</v>
          </cell>
          <cell r="SF9">
            <v>349429.44</v>
          </cell>
          <cell r="SG9">
            <v>1046638.83</v>
          </cell>
          <cell r="SH9">
            <v>1414123.45</v>
          </cell>
          <cell r="SI9">
            <v>364628.54</v>
          </cell>
          <cell r="SJ9">
            <v>360521</v>
          </cell>
          <cell r="SK9">
            <v>122947.73</v>
          </cell>
          <cell r="SL9">
            <v>244301.3</v>
          </cell>
          <cell r="SM9">
            <v>248696.46</v>
          </cell>
          <cell r="SN9">
            <v>279525.82</v>
          </cell>
          <cell r="SO9">
            <v>209367.61</v>
          </cell>
          <cell r="SP9">
            <v>260293.12</v>
          </cell>
          <cell r="SQ9">
            <v>273394.03000000003</v>
          </cell>
          <cell r="SR9">
            <v>263214.67</v>
          </cell>
          <cell r="SS9">
            <v>294091.02</v>
          </cell>
          <cell r="ST9">
            <v>354762.23999999999</v>
          </cell>
          <cell r="SU9">
            <v>994704.89</v>
          </cell>
          <cell r="SV9">
            <v>1324713.9099999999</v>
          </cell>
          <cell r="SW9">
            <v>343471.11</v>
          </cell>
          <cell r="SX9">
            <v>339228.43</v>
          </cell>
          <cell r="SY9">
            <v>112864.17</v>
          </cell>
          <cell r="SZ9">
            <v>229546.66</v>
          </cell>
          <cell r="TA9">
            <v>234935.28</v>
          </cell>
          <cell r="TB9">
            <v>268588.15999999997</v>
          </cell>
          <cell r="TC9">
            <v>275229.87</v>
          </cell>
          <cell r="TD9">
            <v>279131.05</v>
          </cell>
          <cell r="TE9">
            <v>275457.62</v>
          </cell>
          <cell r="TF9">
            <v>276448.02</v>
          </cell>
          <cell r="TG9">
            <v>284180.02</v>
          </cell>
          <cell r="TH9">
            <v>284894.34000000003</v>
          </cell>
          <cell r="TI9">
            <v>839049.94</v>
          </cell>
          <cell r="TJ9">
            <v>1144759.33</v>
          </cell>
          <cell r="TK9">
            <v>284870.2</v>
          </cell>
          <cell r="TL9">
            <v>288670.67</v>
          </cell>
          <cell r="TM9">
            <v>84341.33</v>
          </cell>
          <cell r="TN9">
            <v>396867.49</v>
          </cell>
          <cell r="TO9">
            <v>403441.19</v>
          </cell>
          <cell r="TP9">
            <v>397653.29</v>
          </cell>
          <cell r="TQ9">
            <v>412534.72</v>
          </cell>
          <cell r="TR9">
            <v>463089.73</v>
          </cell>
          <cell r="TS9">
            <v>415773.88</v>
          </cell>
          <cell r="TT9">
            <v>412029.66</v>
          </cell>
          <cell r="TU9">
            <v>1167334.52</v>
          </cell>
          <cell r="TV9">
            <v>407472.8</v>
          </cell>
          <cell r="TW9">
            <v>2446262.64</v>
          </cell>
          <cell r="TX9">
            <v>2933516.75</v>
          </cell>
          <cell r="TY9">
            <v>463684.75</v>
          </cell>
          <cell r="TZ9">
            <v>455697.27</v>
          </cell>
          <cell r="UA9">
            <v>160276.48000000001</v>
          </cell>
          <cell r="UB9">
            <v>139760.79999999999</v>
          </cell>
          <cell r="UC9">
            <v>180716.09</v>
          </cell>
          <cell r="UD9">
            <v>182390.13</v>
          </cell>
          <cell r="UE9">
            <v>88630.69</v>
          </cell>
          <cell r="UF9">
            <v>181047.16</v>
          </cell>
          <cell r="UG9">
            <v>155260.1</v>
          </cell>
          <cell r="UH9">
            <v>110472.74</v>
          </cell>
          <cell r="UI9">
            <v>138659.70000000001</v>
          </cell>
          <cell r="UJ9">
            <v>164169.96</v>
          </cell>
          <cell r="UK9">
            <v>485797.63</v>
          </cell>
          <cell r="UL9">
            <v>667119.41</v>
          </cell>
          <cell r="UM9">
            <v>182561.44</v>
          </cell>
          <cell r="UN9">
            <v>186445.8</v>
          </cell>
          <cell r="UO9">
            <v>63534.97</v>
          </cell>
          <cell r="UP9">
            <v>220748.03</v>
          </cell>
          <cell r="UQ9">
            <v>276951.23</v>
          </cell>
          <cell r="UR9">
            <v>277402.64</v>
          </cell>
          <cell r="US9">
            <v>280971.25</v>
          </cell>
          <cell r="UT9">
            <v>276666.95</v>
          </cell>
          <cell r="UU9">
            <v>279433.25</v>
          </cell>
          <cell r="UV9">
            <v>278321.82</v>
          </cell>
          <cell r="UW9">
            <v>300527.59999999998</v>
          </cell>
          <cell r="UX9">
            <v>271338.59000000003</v>
          </cell>
          <cell r="UY9">
            <v>757778.45</v>
          </cell>
          <cell r="UZ9">
            <v>1080349.54</v>
          </cell>
          <cell r="VA9">
            <v>294761.01</v>
          </cell>
          <cell r="VB9">
            <v>297947.28000000003</v>
          </cell>
          <cell r="VC9">
            <v>99630.51</v>
          </cell>
          <cell r="VD9">
            <v>107181.12</v>
          </cell>
          <cell r="VE9">
            <v>106435.62</v>
          </cell>
          <cell r="VF9">
            <v>135715.72</v>
          </cell>
          <cell r="VG9">
            <v>133345.79</v>
          </cell>
          <cell r="VH9">
            <v>131595.6</v>
          </cell>
          <cell r="VI9">
            <v>132552.64000000001</v>
          </cell>
          <cell r="VJ9">
            <v>130869.25</v>
          </cell>
          <cell r="VK9">
            <v>132667.82999999999</v>
          </cell>
          <cell r="VL9">
            <v>131364.87</v>
          </cell>
          <cell r="VM9">
            <v>403095.16</v>
          </cell>
          <cell r="VN9">
            <v>531965.52</v>
          </cell>
          <cell r="VO9">
            <v>129713.17</v>
          </cell>
          <cell r="VP9">
            <v>132428.85</v>
          </cell>
          <cell r="VQ9">
            <v>43584.68</v>
          </cell>
          <cell r="VR9">
            <v>0</v>
          </cell>
          <cell r="VS9">
            <v>0</v>
          </cell>
          <cell r="VT9">
            <v>0</v>
          </cell>
          <cell r="VU9">
            <v>0</v>
          </cell>
          <cell r="VV9">
            <v>0</v>
          </cell>
          <cell r="VW9">
            <v>0</v>
          </cell>
          <cell r="VX9">
            <v>0</v>
          </cell>
          <cell r="VY9">
            <v>0</v>
          </cell>
          <cell r="VZ9">
            <v>0</v>
          </cell>
          <cell r="WA9">
            <v>0</v>
          </cell>
          <cell r="WB9">
            <v>87375.65</v>
          </cell>
          <cell r="WC9">
            <v>235451.25</v>
          </cell>
          <cell r="WD9">
            <v>455448.91</v>
          </cell>
          <cell r="WE9">
            <v>200817.83</v>
          </cell>
          <cell r="WF9">
            <v>0</v>
          </cell>
          <cell r="WG9">
            <v>0</v>
          </cell>
          <cell r="WH9">
            <v>0</v>
          </cell>
          <cell r="WI9">
            <v>0</v>
          </cell>
          <cell r="WJ9">
            <v>0</v>
          </cell>
          <cell r="WK9">
            <v>0</v>
          </cell>
          <cell r="WL9">
            <v>0</v>
          </cell>
          <cell r="WM9">
            <v>0</v>
          </cell>
          <cell r="WN9">
            <v>0</v>
          </cell>
          <cell r="WO9">
            <v>0</v>
          </cell>
          <cell r="WP9">
            <v>0</v>
          </cell>
          <cell r="WQ9">
            <v>0</v>
          </cell>
          <cell r="WR9">
            <v>0</v>
          </cell>
          <cell r="WS9">
            <v>0</v>
          </cell>
          <cell r="WT9"/>
          <cell r="WU9"/>
          <cell r="WV9"/>
          <cell r="WW9"/>
          <cell r="WX9"/>
          <cell r="WY9"/>
          <cell r="WZ9"/>
          <cell r="XA9"/>
          <cell r="XB9"/>
          <cell r="XC9"/>
          <cell r="XD9"/>
          <cell r="XE9"/>
          <cell r="XF9"/>
          <cell r="XG9"/>
          <cell r="XH9">
            <v>0</v>
          </cell>
          <cell r="XI9">
            <v>0</v>
          </cell>
          <cell r="XJ9">
            <v>0</v>
          </cell>
          <cell r="XK9">
            <v>0</v>
          </cell>
          <cell r="XL9">
            <v>0</v>
          </cell>
          <cell r="XM9">
            <v>0</v>
          </cell>
          <cell r="XN9">
            <v>0</v>
          </cell>
          <cell r="XO9">
            <v>0</v>
          </cell>
          <cell r="XP9">
            <v>0</v>
          </cell>
          <cell r="XQ9">
            <v>0</v>
          </cell>
          <cell r="XR9">
            <v>0</v>
          </cell>
          <cell r="XS9">
            <v>0</v>
          </cell>
          <cell r="XT9">
            <v>0</v>
          </cell>
          <cell r="XU9">
            <v>0</v>
          </cell>
          <cell r="XV9"/>
          <cell r="XW9"/>
          <cell r="XX9"/>
          <cell r="XY9"/>
          <cell r="XZ9"/>
          <cell r="YA9"/>
          <cell r="YB9"/>
          <cell r="YC9"/>
          <cell r="YD9"/>
          <cell r="YE9"/>
          <cell r="YF9"/>
          <cell r="YG9"/>
          <cell r="YH9"/>
          <cell r="YI9"/>
          <cell r="YJ9">
            <v>535663.31999999995</v>
          </cell>
          <cell r="YK9">
            <v>545320.68999999994</v>
          </cell>
          <cell r="YL9">
            <v>539711.81999999995</v>
          </cell>
          <cell r="YM9">
            <v>11847.14</v>
          </cell>
          <cell r="YN9">
            <v>129536.08</v>
          </cell>
          <cell r="YO9">
            <v>0</v>
          </cell>
          <cell r="YP9">
            <v>0</v>
          </cell>
          <cell r="YQ9">
            <v>0</v>
          </cell>
          <cell r="YR9">
            <v>0</v>
          </cell>
          <cell r="YS9">
            <v>0</v>
          </cell>
          <cell r="YT9">
            <v>0</v>
          </cell>
          <cell r="YU9">
            <v>0</v>
          </cell>
          <cell r="YV9">
            <v>0</v>
          </cell>
          <cell r="YW9">
            <v>0</v>
          </cell>
          <cell r="YX9"/>
          <cell r="YY9"/>
          <cell r="YZ9"/>
          <cell r="ZA9"/>
          <cell r="ZB9"/>
          <cell r="ZC9"/>
          <cell r="ZD9"/>
          <cell r="ZE9"/>
          <cell r="ZF9"/>
          <cell r="ZG9"/>
          <cell r="ZH9"/>
          <cell r="ZI9"/>
          <cell r="ZJ9"/>
          <cell r="ZK9"/>
          <cell r="ZL9"/>
          <cell r="ZM9"/>
          <cell r="ZN9"/>
          <cell r="ZO9"/>
          <cell r="ZP9"/>
          <cell r="ZQ9"/>
          <cell r="ZR9"/>
          <cell r="ZS9"/>
          <cell r="ZT9"/>
          <cell r="ZU9"/>
          <cell r="ZV9"/>
          <cell r="ZW9"/>
          <cell r="ZX9"/>
          <cell r="ZY9"/>
          <cell r="ZZ9"/>
          <cell r="AAA9"/>
          <cell r="AAB9"/>
          <cell r="AAC9"/>
          <cell r="AAD9"/>
          <cell r="AAE9"/>
          <cell r="AAF9"/>
          <cell r="AAG9"/>
          <cell r="AAH9"/>
          <cell r="AAI9"/>
          <cell r="AAJ9"/>
          <cell r="AAK9"/>
          <cell r="AAL9"/>
          <cell r="AAM9"/>
          <cell r="AAN9">
            <v>89938.91</v>
          </cell>
          <cell r="AAO9">
            <v>95003.12</v>
          </cell>
          <cell r="AAP9">
            <v>95098.34</v>
          </cell>
          <cell r="AAQ9">
            <v>98659.97</v>
          </cell>
          <cell r="AAR9">
            <v>84379.99</v>
          </cell>
          <cell r="AAS9">
            <v>0</v>
          </cell>
          <cell r="AAT9">
            <v>0</v>
          </cell>
          <cell r="AAU9">
            <v>-0.01</v>
          </cell>
          <cell r="AAV9">
            <v>0</v>
          </cell>
          <cell r="AAW9">
            <v>0</v>
          </cell>
          <cell r="AAX9">
            <v>0</v>
          </cell>
          <cell r="AAY9">
            <v>0</v>
          </cell>
          <cell r="AAZ9">
            <v>0</v>
          </cell>
          <cell r="ABA9">
            <v>0</v>
          </cell>
          <cell r="ABB9"/>
          <cell r="ABC9"/>
          <cell r="ABD9"/>
          <cell r="ABE9"/>
          <cell r="ABF9"/>
          <cell r="ABG9"/>
          <cell r="ABH9"/>
          <cell r="ABI9"/>
          <cell r="ABJ9"/>
          <cell r="ABK9"/>
          <cell r="ABL9"/>
          <cell r="ABM9"/>
          <cell r="ABN9"/>
          <cell r="ABO9"/>
          <cell r="ABP9">
            <v>131365.32999999999</v>
          </cell>
          <cell r="ABQ9">
            <v>0</v>
          </cell>
          <cell r="ABR9">
            <v>0</v>
          </cell>
          <cell r="ABS9">
            <v>0</v>
          </cell>
          <cell r="ABT9">
            <v>0</v>
          </cell>
          <cell r="ABU9">
            <v>0</v>
          </cell>
          <cell r="ABV9">
            <v>0</v>
          </cell>
          <cell r="ABW9">
            <v>0</v>
          </cell>
          <cell r="ABX9">
            <v>0</v>
          </cell>
          <cell r="ABY9">
            <v>0</v>
          </cell>
          <cell r="ABZ9">
            <v>0</v>
          </cell>
          <cell r="ACA9">
            <v>0</v>
          </cell>
          <cell r="ACB9">
            <v>0</v>
          </cell>
          <cell r="ACC9">
            <v>0</v>
          </cell>
          <cell r="ACD9">
            <v>0</v>
          </cell>
          <cell r="ACE9">
            <v>0</v>
          </cell>
          <cell r="ACF9">
            <v>0</v>
          </cell>
          <cell r="ACG9">
            <v>0</v>
          </cell>
          <cell r="ACH9">
            <v>0</v>
          </cell>
          <cell r="ACI9">
            <v>0</v>
          </cell>
          <cell r="ACJ9">
            <v>0</v>
          </cell>
          <cell r="ACK9">
            <v>0</v>
          </cell>
          <cell r="ACL9">
            <v>0</v>
          </cell>
          <cell r="ACM9">
            <v>0</v>
          </cell>
          <cell r="ACN9">
            <v>0</v>
          </cell>
          <cell r="ACO9">
            <v>0</v>
          </cell>
          <cell r="ACP9">
            <v>0</v>
          </cell>
          <cell r="ACQ9">
            <v>0</v>
          </cell>
          <cell r="ACR9">
            <v>365140.43</v>
          </cell>
          <cell r="ACS9">
            <v>367607.59</v>
          </cell>
          <cell r="ACT9">
            <v>370378.84</v>
          </cell>
          <cell r="ACU9">
            <v>373497.44</v>
          </cell>
          <cell r="ACV9">
            <v>373844.75</v>
          </cell>
          <cell r="ACW9">
            <v>373051.62</v>
          </cell>
          <cell r="ACX9">
            <v>371083.61</v>
          </cell>
          <cell r="ACY9">
            <v>376315.8</v>
          </cell>
          <cell r="ACZ9">
            <v>376475.92</v>
          </cell>
          <cell r="ADA9">
            <v>1142757.1000000001</v>
          </cell>
          <cell r="ADB9">
            <v>1556855.49</v>
          </cell>
          <cell r="ADC9">
            <v>393915.19</v>
          </cell>
          <cell r="ADD9">
            <v>398995.29</v>
          </cell>
          <cell r="ADE9">
            <v>134149.64000000001</v>
          </cell>
          <cell r="ADF9">
            <v>177099.5</v>
          </cell>
          <cell r="ADG9">
            <v>173196.26</v>
          </cell>
          <cell r="ADH9">
            <v>177222.71</v>
          </cell>
          <cell r="ADI9">
            <v>183167.04</v>
          </cell>
          <cell r="ADJ9">
            <v>192929.98</v>
          </cell>
          <cell r="ADK9">
            <v>198548.48000000001</v>
          </cell>
          <cell r="ADL9">
            <v>191863.99</v>
          </cell>
          <cell r="ADM9">
            <v>246775.41</v>
          </cell>
          <cell r="ADN9">
            <v>122562.88</v>
          </cell>
          <cell r="ADO9">
            <v>0</v>
          </cell>
          <cell r="ADP9">
            <v>0</v>
          </cell>
          <cell r="ADQ9">
            <v>0</v>
          </cell>
          <cell r="ADR9">
            <v>0</v>
          </cell>
          <cell r="ADS9">
            <v>0</v>
          </cell>
          <cell r="ADT9">
            <v>342451.27</v>
          </cell>
          <cell r="ADU9">
            <v>348241.62</v>
          </cell>
          <cell r="ADV9">
            <v>346181.56</v>
          </cell>
          <cell r="ADW9">
            <v>369776.79</v>
          </cell>
          <cell r="ADX9">
            <v>362968.02</v>
          </cell>
          <cell r="ADY9">
            <v>364743.49</v>
          </cell>
          <cell r="ADZ9">
            <v>365063.39</v>
          </cell>
          <cell r="AEA9">
            <v>362714.94</v>
          </cell>
          <cell r="AEB9">
            <v>365037.47</v>
          </cell>
          <cell r="AEC9">
            <v>1115293.96</v>
          </cell>
          <cell r="AED9">
            <v>1491814.3999999999</v>
          </cell>
          <cell r="AEE9">
            <v>373830.91</v>
          </cell>
          <cell r="AEF9">
            <v>368790.71</v>
          </cell>
          <cell r="AEG9">
            <v>122818.32</v>
          </cell>
          <cell r="AEH9">
            <v>175524.07</v>
          </cell>
          <cell r="AEI9">
            <v>192014.42</v>
          </cell>
          <cell r="AEJ9">
            <v>206080.97</v>
          </cell>
          <cell r="AEK9">
            <v>214819.82</v>
          </cell>
          <cell r="AEL9">
            <v>210447.97</v>
          </cell>
          <cell r="AEM9">
            <v>208929.71</v>
          </cell>
          <cell r="AEN9">
            <v>202827.2</v>
          </cell>
          <cell r="AEO9">
            <v>213602.65</v>
          </cell>
          <cell r="AEP9">
            <v>207796.03</v>
          </cell>
          <cell r="AEQ9">
            <v>633277.05000000005</v>
          </cell>
          <cell r="AER9">
            <v>865361.11</v>
          </cell>
          <cell r="AES9">
            <v>211013.55</v>
          </cell>
          <cell r="AET9">
            <v>214400.43</v>
          </cell>
          <cell r="AEU9">
            <v>70997.2</v>
          </cell>
          <cell r="AEV9">
            <v>223794.4</v>
          </cell>
          <cell r="AEW9">
            <v>223302.89</v>
          </cell>
          <cell r="AEX9">
            <v>248239.72</v>
          </cell>
          <cell r="AEY9">
            <v>290787.18</v>
          </cell>
          <cell r="AEZ9">
            <v>301433.61</v>
          </cell>
          <cell r="AFA9">
            <v>292973.02</v>
          </cell>
          <cell r="AFB9">
            <v>292002.2</v>
          </cell>
          <cell r="AFC9">
            <v>292061.03000000003</v>
          </cell>
          <cell r="AFD9">
            <v>292447.69</v>
          </cell>
          <cell r="AFE9">
            <v>873564.45</v>
          </cell>
          <cell r="AFF9">
            <v>1159495.1299999999</v>
          </cell>
          <cell r="AFG9">
            <v>287223.34000000003</v>
          </cell>
          <cell r="AFH9">
            <v>294777.68</v>
          </cell>
          <cell r="AFI9">
            <v>95438.69</v>
          </cell>
          <cell r="AFJ9">
            <v>492212.96</v>
          </cell>
          <cell r="AFK9">
            <v>479845.71</v>
          </cell>
          <cell r="AFL9">
            <v>535558.82999999996</v>
          </cell>
          <cell r="AFM9">
            <v>612363.93999999994</v>
          </cell>
          <cell r="AFN9">
            <v>612797.23</v>
          </cell>
          <cell r="AFO9">
            <v>618309.36</v>
          </cell>
          <cell r="AFP9">
            <v>610597.76</v>
          </cell>
          <cell r="AFQ9">
            <v>595997.34</v>
          </cell>
          <cell r="AFR9">
            <v>590143.21</v>
          </cell>
          <cell r="AFS9">
            <v>1840520.34</v>
          </cell>
          <cell r="AFT9">
            <v>2431113.86</v>
          </cell>
          <cell r="AFU9">
            <v>603852.17000000004</v>
          </cell>
          <cell r="AFV9">
            <v>606498.75</v>
          </cell>
          <cell r="AFW9">
            <v>203372.25</v>
          </cell>
          <cell r="AFX9">
            <v>723426.33</v>
          </cell>
          <cell r="AFY9">
            <v>725349.88</v>
          </cell>
          <cell r="AFZ9">
            <v>805143.03</v>
          </cell>
          <cell r="AGA9">
            <v>932326.46</v>
          </cell>
          <cell r="AGB9">
            <v>930298.04</v>
          </cell>
          <cell r="AGC9">
            <v>932176.81</v>
          </cell>
          <cell r="AGD9">
            <v>936942.36</v>
          </cell>
          <cell r="AGE9">
            <v>926897.65</v>
          </cell>
          <cell r="AGF9">
            <v>797134.23</v>
          </cell>
          <cell r="AGG9">
            <v>2394680.41</v>
          </cell>
          <cell r="AGH9">
            <v>3208975.5</v>
          </cell>
          <cell r="AGI9">
            <v>781190.71</v>
          </cell>
          <cell r="AGJ9">
            <v>787243.68</v>
          </cell>
          <cell r="AGK9">
            <v>262089.81</v>
          </cell>
          <cell r="AGL9">
            <v>252296.71</v>
          </cell>
          <cell r="AGM9">
            <v>256991.44</v>
          </cell>
          <cell r="AGN9">
            <v>283127.34000000003</v>
          </cell>
          <cell r="AGO9">
            <v>347598.15</v>
          </cell>
          <cell r="AGP9">
            <v>350928.05</v>
          </cell>
          <cell r="AGQ9">
            <v>349803.91</v>
          </cell>
          <cell r="AGR9">
            <v>345503.19</v>
          </cell>
          <cell r="AGS9">
            <v>345806.26</v>
          </cell>
          <cell r="AGT9">
            <v>296529.25</v>
          </cell>
          <cell r="AGU9">
            <v>899233.17</v>
          </cell>
          <cell r="AGV9">
            <v>1189156.98</v>
          </cell>
          <cell r="AGW9">
            <v>294621.42</v>
          </cell>
          <cell r="AGX9">
            <v>299625.55</v>
          </cell>
          <cell r="AGY9">
            <v>97425.08</v>
          </cell>
          <cell r="AGZ9"/>
          <cell r="AHA9"/>
        </row>
        <row r="10">
          <cell r="A10" t="str">
            <v>Dwelling Rental</v>
          </cell>
          <cell r="B10">
            <v>11804</v>
          </cell>
          <cell r="C10">
            <v>12224</v>
          </cell>
          <cell r="D10">
            <v>11076</v>
          </cell>
          <cell r="E10">
            <v>9944</v>
          </cell>
          <cell r="F10">
            <v>10752</v>
          </cell>
          <cell r="G10">
            <v>10413</v>
          </cell>
          <cell r="H10">
            <v>9711</v>
          </cell>
          <cell r="I10">
            <v>9812</v>
          </cell>
          <cell r="J10">
            <v>9913</v>
          </cell>
          <cell r="K10">
            <v>37731</v>
          </cell>
          <cell r="L10">
            <v>22102.5</v>
          </cell>
          <cell r="M10">
            <v>0</v>
          </cell>
          <cell r="N10">
            <v>0</v>
          </cell>
          <cell r="O10">
            <v>0</v>
          </cell>
          <cell r="P10">
            <v>20660</v>
          </cell>
          <cell r="Q10">
            <v>23963</v>
          </cell>
          <cell r="R10">
            <v>22680</v>
          </cell>
          <cell r="S10">
            <v>20586</v>
          </cell>
          <cell r="T10">
            <v>21612</v>
          </cell>
          <cell r="U10">
            <v>25292</v>
          </cell>
          <cell r="V10">
            <v>27838</v>
          </cell>
          <cell r="W10">
            <v>28336</v>
          </cell>
          <cell r="X10">
            <v>31622</v>
          </cell>
          <cell r="Y10">
            <v>98211.839999999997</v>
          </cell>
          <cell r="Z10">
            <v>63389.87</v>
          </cell>
          <cell r="AA10">
            <v>0</v>
          </cell>
          <cell r="AB10">
            <v>0</v>
          </cell>
          <cell r="AC10">
            <v>0</v>
          </cell>
          <cell r="AD10">
            <v>13193</v>
          </cell>
          <cell r="AE10">
            <v>14530</v>
          </cell>
          <cell r="AF10">
            <v>15397</v>
          </cell>
          <cell r="AG10">
            <v>17155</v>
          </cell>
          <cell r="AH10">
            <v>19662</v>
          </cell>
          <cell r="AI10">
            <v>18093.849999999999</v>
          </cell>
          <cell r="AJ10">
            <v>16629</v>
          </cell>
          <cell r="AK10">
            <v>17225</v>
          </cell>
          <cell r="AL10">
            <v>18272</v>
          </cell>
          <cell r="AM10">
            <v>68661.919999999998</v>
          </cell>
          <cell r="AN10">
            <v>41781.9</v>
          </cell>
          <cell r="AO10">
            <v>0</v>
          </cell>
          <cell r="AP10">
            <v>-653</v>
          </cell>
          <cell r="AQ10">
            <v>0</v>
          </cell>
          <cell r="AR10">
            <v>11829</v>
          </cell>
          <cell r="AS10">
            <v>9515</v>
          </cell>
          <cell r="AT10">
            <v>10112</v>
          </cell>
          <cell r="AU10">
            <v>10289</v>
          </cell>
          <cell r="AV10">
            <v>10395</v>
          </cell>
          <cell r="AW10">
            <v>11045</v>
          </cell>
          <cell r="AX10">
            <v>11013</v>
          </cell>
          <cell r="AY10">
            <v>8142</v>
          </cell>
          <cell r="AZ10">
            <v>8601</v>
          </cell>
          <cell r="BA10">
            <v>26795.05</v>
          </cell>
          <cell r="BB10">
            <v>17064.63</v>
          </cell>
          <cell r="BC10">
            <v>0</v>
          </cell>
          <cell r="BD10">
            <v>0</v>
          </cell>
          <cell r="BE10">
            <v>0</v>
          </cell>
          <cell r="BF10">
            <v>8479</v>
          </cell>
          <cell r="BG10">
            <v>11619</v>
          </cell>
          <cell r="BH10">
            <v>13001</v>
          </cell>
          <cell r="BI10">
            <v>13849</v>
          </cell>
          <cell r="BJ10">
            <v>12943</v>
          </cell>
          <cell r="BK10">
            <v>14904</v>
          </cell>
          <cell r="BL10">
            <v>15628</v>
          </cell>
          <cell r="BM10">
            <v>14693</v>
          </cell>
          <cell r="BN10">
            <v>13749</v>
          </cell>
          <cell r="BO10">
            <v>48521.79</v>
          </cell>
          <cell r="BP10">
            <v>33094.800000000003</v>
          </cell>
          <cell r="BQ10">
            <v>0</v>
          </cell>
          <cell r="BR10">
            <v>0</v>
          </cell>
          <cell r="BS10">
            <v>0</v>
          </cell>
          <cell r="BT10">
            <v>26343</v>
          </cell>
          <cell r="BU10">
            <v>25786</v>
          </cell>
          <cell r="BV10">
            <v>29970</v>
          </cell>
          <cell r="BW10">
            <v>29659</v>
          </cell>
          <cell r="BX10">
            <v>39640</v>
          </cell>
          <cell r="BY10">
            <v>42165</v>
          </cell>
          <cell r="BZ10">
            <v>41722</v>
          </cell>
          <cell r="CA10">
            <v>-83887</v>
          </cell>
          <cell r="CB10">
            <v>0</v>
          </cell>
          <cell r="CC10">
            <v>55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62593</v>
          </cell>
          <cell r="CI10">
            <v>67104.100000000006</v>
          </cell>
          <cell r="CJ10">
            <v>71038</v>
          </cell>
          <cell r="CK10">
            <v>71415</v>
          </cell>
          <cell r="CL10">
            <v>71371</v>
          </cell>
          <cell r="CM10">
            <v>71337</v>
          </cell>
          <cell r="CN10">
            <v>74193</v>
          </cell>
          <cell r="CO10">
            <v>64721</v>
          </cell>
          <cell r="CP10">
            <v>67578</v>
          </cell>
          <cell r="CQ10">
            <v>214035.99</v>
          </cell>
          <cell r="CR10">
            <v>-6924.65</v>
          </cell>
          <cell r="CS10">
            <v>0</v>
          </cell>
          <cell r="CT10">
            <v>0</v>
          </cell>
          <cell r="CU10">
            <v>0</v>
          </cell>
          <cell r="CV10">
            <v>76100.03</v>
          </cell>
          <cell r="CW10">
            <v>77957</v>
          </cell>
          <cell r="CX10">
            <v>76312</v>
          </cell>
          <cell r="CY10">
            <v>77609</v>
          </cell>
          <cell r="CZ10">
            <v>82486</v>
          </cell>
          <cell r="DA10">
            <v>81044</v>
          </cell>
          <cell r="DB10">
            <v>83261</v>
          </cell>
          <cell r="DC10">
            <v>80664.77</v>
          </cell>
          <cell r="DD10">
            <v>81259</v>
          </cell>
          <cell r="DE10">
            <v>233096.06</v>
          </cell>
          <cell r="DF10">
            <v>-11587.74</v>
          </cell>
          <cell r="DG10">
            <v>0</v>
          </cell>
          <cell r="DH10">
            <v>0</v>
          </cell>
          <cell r="DI10">
            <v>0</v>
          </cell>
          <cell r="DJ10">
            <v>71629</v>
          </cell>
          <cell r="DK10">
            <v>74391</v>
          </cell>
          <cell r="DL10">
            <v>74699</v>
          </cell>
          <cell r="DM10">
            <v>73668</v>
          </cell>
          <cell r="DN10">
            <v>73203</v>
          </cell>
          <cell r="DO10">
            <v>72554</v>
          </cell>
          <cell r="DP10">
            <v>72191</v>
          </cell>
          <cell r="DQ10">
            <v>74058</v>
          </cell>
          <cell r="DR10">
            <v>75914</v>
          </cell>
          <cell r="DS10">
            <v>208147.77</v>
          </cell>
          <cell r="DT10">
            <v>120974.13</v>
          </cell>
          <cell r="DU10">
            <v>0</v>
          </cell>
          <cell r="DV10">
            <v>0</v>
          </cell>
          <cell r="DW10">
            <v>0</v>
          </cell>
          <cell r="DX10">
            <v>25581</v>
          </cell>
          <cell r="DY10">
            <v>28401</v>
          </cell>
          <cell r="DZ10">
            <v>31901</v>
          </cell>
          <cell r="EA10">
            <v>31362</v>
          </cell>
          <cell r="EB10">
            <v>30510</v>
          </cell>
          <cell r="EC10">
            <v>46370</v>
          </cell>
          <cell r="ED10">
            <v>27025</v>
          </cell>
          <cell r="EE10">
            <v>25690</v>
          </cell>
          <cell r="EF10">
            <v>25552</v>
          </cell>
          <cell r="EG10">
            <v>82981.3</v>
          </cell>
          <cell r="EH10">
            <v>-5079.3900000000003</v>
          </cell>
          <cell r="EI10">
            <v>0</v>
          </cell>
          <cell r="EJ10">
            <v>-81</v>
          </cell>
          <cell r="EK10">
            <v>0</v>
          </cell>
          <cell r="EL10">
            <v>29874.5</v>
          </cell>
          <cell r="EM10">
            <v>28531</v>
          </cell>
          <cell r="EN10">
            <v>30991</v>
          </cell>
          <cell r="EO10">
            <v>30671</v>
          </cell>
          <cell r="EP10">
            <v>32039</v>
          </cell>
          <cell r="EQ10">
            <v>32827</v>
          </cell>
          <cell r="ER10">
            <v>32320</v>
          </cell>
          <cell r="ES10">
            <v>30728</v>
          </cell>
          <cell r="ET10">
            <v>30527</v>
          </cell>
          <cell r="EU10">
            <v>82455.75</v>
          </cell>
          <cell r="EV10">
            <v>50876.4</v>
          </cell>
          <cell r="EW10">
            <v>-891</v>
          </cell>
          <cell r="EX10">
            <v>0</v>
          </cell>
          <cell r="EY10">
            <v>0</v>
          </cell>
          <cell r="EZ10">
            <v>22172</v>
          </cell>
          <cell r="FA10">
            <v>24181</v>
          </cell>
          <cell r="FB10">
            <v>21654</v>
          </cell>
          <cell r="FC10">
            <v>21975</v>
          </cell>
          <cell r="FD10">
            <v>23037</v>
          </cell>
          <cell r="FE10">
            <v>24455</v>
          </cell>
          <cell r="FF10">
            <v>23103</v>
          </cell>
          <cell r="FG10">
            <v>21088</v>
          </cell>
          <cell r="FH10">
            <v>23192</v>
          </cell>
          <cell r="FI10">
            <v>80419.62</v>
          </cell>
          <cell r="FJ10">
            <v>-5768.03</v>
          </cell>
          <cell r="FK10">
            <v>0</v>
          </cell>
          <cell r="FL10">
            <v>0</v>
          </cell>
          <cell r="FM10">
            <v>405.85</v>
          </cell>
          <cell r="FN10">
            <v>4754</v>
          </cell>
          <cell r="FO10">
            <v>4998</v>
          </cell>
          <cell r="FP10">
            <v>5529</v>
          </cell>
          <cell r="FQ10">
            <v>5464</v>
          </cell>
          <cell r="FR10">
            <v>4914</v>
          </cell>
          <cell r="FS10">
            <v>3705</v>
          </cell>
          <cell r="FT10">
            <v>3510</v>
          </cell>
          <cell r="FU10">
            <v>3516</v>
          </cell>
          <cell r="FV10">
            <v>2875</v>
          </cell>
          <cell r="FW10">
            <v>8557.58</v>
          </cell>
          <cell r="FX10">
            <v>-1434.58</v>
          </cell>
          <cell r="FY10">
            <v>0</v>
          </cell>
          <cell r="FZ10">
            <v>0</v>
          </cell>
          <cell r="GA10">
            <v>0</v>
          </cell>
          <cell r="GB10">
            <v>1777</v>
          </cell>
          <cell r="GC10">
            <v>2027</v>
          </cell>
          <cell r="GD10">
            <v>1857</v>
          </cell>
          <cell r="GE10">
            <v>1479</v>
          </cell>
          <cell r="GF10">
            <v>1245</v>
          </cell>
          <cell r="GG10">
            <v>1247</v>
          </cell>
          <cell r="GH10">
            <v>1080</v>
          </cell>
          <cell r="GI10">
            <v>1227</v>
          </cell>
          <cell r="GJ10">
            <v>1227</v>
          </cell>
          <cell r="GK10">
            <v>5943</v>
          </cell>
          <cell r="GL10">
            <v>-268</v>
          </cell>
          <cell r="GM10">
            <v>0</v>
          </cell>
          <cell r="GN10">
            <v>0</v>
          </cell>
          <cell r="GO10">
            <v>0</v>
          </cell>
          <cell r="GP10">
            <v>3368</v>
          </cell>
          <cell r="GQ10">
            <v>3445</v>
          </cell>
          <cell r="GR10">
            <v>4020</v>
          </cell>
          <cell r="GS10">
            <v>5591</v>
          </cell>
          <cell r="GT10">
            <v>5491</v>
          </cell>
          <cell r="GU10">
            <v>5666</v>
          </cell>
          <cell r="GV10">
            <v>5872</v>
          </cell>
          <cell r="GW10">
            <v>5721</v>
          </cell>
          <cell r="GX10">
            <v>4926</v>
          </cell>
          <cell r="GY10">
            <v>17322.830000000002</v>
          </cell>
          <cell r="GZ10">
            <v>-502.83</v>
          </cell>
          <cell r="HA10">
            <v>0</v>
          </cell>
          <cell r="HB10">
            <v>0</v>
          </cell>
          <cell r="HC10">
            <v>0</v>
          </cell>
          <cell r="HD10">
            <v>41517</v>
          </cell>
          <cell r="HE10">
            <v>40814.519999999997</v>
          </cell>
          <cell r="HF10">
            <v>41342</v>
          </cell>
          <cell r="HG10">
            <v>39326</v>
          </cell>
          <cell r="HH10">
            <v>40302</v>
          </cell>
          <cell r="HI10">
            <v>20900</v>
          </cell>
          <cell r="HJ10">
            <v>41225</v>
          </cell>
          <cell r="HK10">
            <v>44791</v>
          </cell>
          <cell r="HL10">
            <v>45542</v>
          </cell>
          <cell r="HM10">
            <v>135327.15</v>
          </cell>
          <cell r="HN10">
            <v>155786</v>
          </cell>
          <cell r="HO10">
            <v>41120</v>
          </cell>
          <cell r="HP10">
            <v>36654</v>
          </cell>
          <cell r="HQ10">
            <v>14736</v>
          </cell>
          <cell r="HR10">
            <v>21141</v>
          </cell>
          <cell r="HS10">
            <v>22793</v>
          </cell>
          <cell r="HT10">
            <v>24760</v>
          </cell>
          <cell r="HU10">
            <v>29015</v>
          </cell>
          <cell r="HV10">
            <v>31156</v>
          </cell>
          <cell r="HW10">
            <v>30383</v>
          </cell>
          <cell r="HX10">
            <v>34529</v>
          </cell>
          <cell r="HY10">
            <v>33124</v>
          </cell>
          <cell r="HZ10">
            <v>30031</v>
          </cell>
          <cell r="IA10">
            <v>103727.26</v>
          </cell>
          <cell r="IB10">
            <v>144525</v>
          </cell>
          <cell r="IC10">
            <v>37740</v>
          </cell>
          <cell r="ID10">
            <v>34635</v>
          </cell>
          <cell r="IE10">
            <v>11914.15</v>
          </cell>
          <cell r="IF10">
            <v>12641</v>
          </cell>
          <cell r="IG10">
            <v>12547</v>
          </cell>
          <cell r="IH10">
            <v>11532</v>
          </cell>
          <cell r="II10">
            <v>11492</v>
          </cell>
          <cell r="IJ10">
            <v>11682</v>
          </cell>
          <cell r="IK10">
            <v>13019</v>
          </cell>
          <cell r="IL10">
            <v>14205</v>
          </cell>
          <cell r="IM10">
            <v>14849</v>
          </cell>
          <cell r="IN10">
            <v>14269</v>
          </cell>
          <cell r="IO10">
            <v>52629.74</v>
          </cell>
          <cell r="IP10">
            <v>69879</v>
          </cell>
          <cell r="IQ10">
            <v>17701</v>
          </cell>
          <cell r="IR10">
            <v>17920</v>
          </cell>
          <cell r="IS10">
            <v>6170</v>
          </cell>
          <cell r="IT10">
            <v>12771</v>
          </cell>
          <cell r="IU10">
            <v>13159</v>
          </cell>
          <cell r="IV10">
            <v>13498.5</v>
          </cell>
          <cell r="IW10">
            <v>15318</v>
          </cell>
          <cell r="IX10">
            <v>15372</v>
          </cell>
          <cell r="IY10">
            <v>17586</v>
          </cell>
          <cell r="IZ10">
            <v>18136</v>
          </cell>
          <cell r="JA10">
            <v>18477</v>
          </cell>
          <cell r="JB10">
            <v>27109</v>
          </cell>
          <cell r="JC10">
            <v>62532</v>
          </cell>
          <cell r="JD10">
            <v>96309</v>
          </cell>
          <cell r="JE10">
            <v>26412</v>
          </cell>
          <cell r="JF10">
            <v>23433</v>
          </cell>
          <cell r="JG10">
            <v>8938</v>
          </cell>
          <cell r="JH10">
            <v>17672</v>
          </cell>
          <cell r="JI10">
            <v>16090</v>
          </cell>
          <cell r="JJ10">
            <v>15797</v>
          </cell>
          <cell r="JK10">
            <v>16310</v>
          </cell>
          <cell r="JL10">
            <v>15874</v>
          </cell>
          <cell r="JM10">
            <v>17007</v>
          </cell>
          <cell r="JN10">
            <v>17582</v>
          </cell>
          <cell r="JO10">
            <v>18252</v>
          </cell>
          <cell r="JP10">
            <v>16307</v>
          </cell>
          <cell r="JQ10">
            <v>67540</v>
          </cell>
          <cell r="JR10">
            <v>86383</v>
          </cell>
          <cell r="JS10">
            <v>20105</v>
          </cell>
          <cell r="JT10">
            <v>20329</v>
          </cell>
          <cell r="JU10">
            <v>7105</v>
          </cell>
          <cell r="JV10">
            <v>6340</v>
          </cell>
          <cell r="JW10">
            <v>7529</v>
          </cell>
          <cell r="JX10">
            <v>8091</v>
          </cell>
          <cell r="JY10">
            <v>8091</v>
          </cell>
          <cell r="JZ10">
            <v>8149</v>
          </cell>
          <cell r="KA10">
            <v>7440</v>
          </cell>
          <cell r="KB10">
            <v>6567</v>
          </cell>
          <cell r="KC10">
            <v>6532</v>
          </cell>
          <cell r="KD10">
            <v>6176</v>
          </cell>
          <cell r="KE10">
            <v>16610.82</v>
          </cell>
          <cell r="KF10">
            <v>30960</v>
          </cell>
          <cell r="KG10">
            <v>8463</v>
          </cell>
          <cell r="KH10">
            <v>8076</v>
          </cell>
          <cell r="KI10">
            <v>2667</v>
          </cell>
          <cell r="KJ10">
            <v>7159</v>
          </cell>
          <cell r="KK10">
            <v>8195</v>
          </cell>
          <cell r="KL10">
            <v>7575</v>
          </cell>
          <cell r="KM10">
            <v>7131</v>
          </cell>
          <cell r="KN10">
            <v>7934</v>
          </cell>
          <cell r="KO10">
            <v>8190</v>
          </cell>
          <cell r="KP10">
            <v>8489</v>
          </cell>
          <cell r="KQ10">
            <v>7845</v>
          </cell>
          <cell r="KR10">
            <v>6765</v>
          </cell>
          <cell r="KS10">
            <v>18198.89</v>
          </cell>
          <cell r="KT10">
            <v>28911</v>
          </cell>
          <cell r="KU10">
            <v>5175</v>
          </cell>
          <cell r="KV10">
            <v>2306</v>
          </cell>
          <cell r="KW10">
            <v>959</v>
          </cell>
          <cell r="KX10">
            <v>15462.07</v>
          </cell>
          <cell r="KY10">
            <v>21522</v>
          </cell>
          <cell r="KZ10">
            <v>19812</v>
          </cell>
          <cell r="LA10">
            <v>21076</v>
          </cell>
          <cell r="LB10">
            <v>19692</v>
          </cell>
          <cell r="LC10">
            <v>27540</v>
          </cell>
          <cell r="LD10">
            <v>23535</v>
          </cell>
          <cell r="LE10">
            <v>21988</v>
          </cell>
          <cell r="LF10">
            <v>22502</v>
          </cell>
          <cell r="LG10">
            <v>69384.5</v>
          </cell>
          <cell r="LH10">
            <v>106458</v>
          </cell>
          <cell r="LI10">
            <v>26536</v>
          </cell>
          <cell r="LJ10">
            <v>16169</v>
          </cell>
          <cell r="LK10">
            <v>7499</v>
          </cell>
          <cell r="LL10">
            <v>9140</v>
          </cell>
          <cell r="LM10">
            <v>10205</v>
          </cell>
          <cell r="LN10">
            <v>10154</v>
          </cell>
          <cell r="LO10">
            <v>9405</v>
          </cell>
          <cell r="LP10">
            <v>9236</v>
          </cell>
          <cell r="LQ10">
            <v>8821</v>
          </cell>
          <cell r="LR10">
            <v>8630</v>
          </cell>
          <cell r="LS10">
            <v>8636</v>
          </cell>
          <cell r="LT10">
            <v>7811</v>
          </cell>
          <cell r="LU10">
            <v>20326.77</v>
          </cell>
          <cell r="LV10">
            <v>25670</v>
          </cell>
          <cell r="LW10">
            <v>8396</v>
          </cell>
          <cell r="LX10">
            <v>9628</v>
          </cell>
          <cell r="LY10">
            <v>3348</v>
          </cell>
          <cell r="LZ10">
            <v>34146</v>
          </cell>
          <cell r="MA10">
            <v>33821</v>
          </cell>
          <cell r="MB10">
            <v>33500</v>
          </cell>
          <cell r="MC10">
            <v>34904</v>
          </cell>
          <cell r="MD10">
            <v>36651</v>
          </cell>
          <cell r="ME10">
            <v>39000</v>
          </cell>
          <cell r="MF10">
            <v>38091</v>
          </cell>
          <cell r="MG10">
            <v>41929</v>
          </cell>
          <cell r="MH10">
            <v>41783</v>
          </cell>
          <cell r="MI10">
            <v>120349.84</v>
          </cell>
          <cell r="MJ10">
            <v>152070</v>
          </cell>
          <cell r="MK10">
            <v>40427.5</v>
          </cell>
          <cell r="ML10">
            <v>41701</v>
          </cell>
          <cell r="MM10">
            <v>13670</v>
          </cell>
          <cell r="MN10">
            <v>10975</v>
          </cell>
          <cell r="MO10">
            <v>9096</v>
          </cell>
          <cell r="MP10">
            <v>9236</v>
          </cell>
          <cell r="MQ10">
            <v>6126</v>
          </cell>
          <cell r="MR10">
            <v>6890</v>
          </cell>
          <cell r="MS10">
            <v>6339</v>
          </cell>
          <cell r="MT10">
            <v>5186</v>
          </cell>
          <cell r="MU10">
            <v>4671</v>
          </cell>
          <cell r="MV10">
            <v>4671</v>
          </cell>
          <cell r="MW10">
            <v>19940</v>
          </cell>
          <cell r="MX10">
            <v>14133.13</v>
          </cell>
          <cell r="MY10">
            <v>0</v>
          </cell>
          <cell r="MZ10">
            <v>0</v>
          </cell>
          <cell r="NA10">
            <v>0</v>
          </cell>
          <cell r="NB10">
            <v>6749</v>
          </cell>
          <cell r="NC10">
            <v>7902</v>
          </cell>
          <cell r="ND10">
            <v>6441</v>
          </cell>
          <cell r="NE10">
            <v>7227</v>
          </cell>
          <cell r="NF10">
            <v>8338</v>
          </cell>
          <cell r="NG10">
            <v>12807</v>
          </cell>
          <cell r="NH10">
            <v>8104</v>
          </cell>
          <cell r="NI10">
            <v>11673</v>
          </cell>
          <cell r="NJ10">
            <v>11156</v>
          </cell>
          <cell r="NK10">
            <v>25718.67</v>
          </cell>
          <cell r="NL10">
            <v>14353.27</v>
          </cell>
          <cell r="NM10">
            <v>0</v>
          </cell>
          <cell r="NN10">
            <v>0</v>
          </cell>
          <cell r="NO10">
            <v>0</v>
          </cell>
          <cell r="NP10">
            <v>79304.039999999994</v>
          </cell>
          <cell r="NQ10">
            <v>79825</v>
          </cell>
          <cell r="NR10">
            <v>80359</v>
          </cell>
          <cell r="NS10">
            <v>80813</v>
          </cell>
          <cell r="NT10">
            <v>79573</v>
          </cell>
          <cell r="NU10">
            <v>83015</v>
          </cell>
          <cell r="NV10">
            <v>85023</v>
          </cell>
          <cell r="NW10">
            <v>85450</v>
          </cell>
          <cell r="NX10">
            <v>83999</v>
          </cell>
          <cell r="NY10">
            <v>249117.24</v>
          </cell>
          <cell r="NZ10">
            <v>330971</v>
          </cell>
          <cell r="OA10">
            <v>78514</v>
          </cell>
          <cell r="OB10">
            <v>74356.53</v>
          </cell>
          <cell r="OC10">
            <v>24943</v>
          </cell>
          <cell r="OD10">
            <v>20467</v>
          </cell>
          <cell r="OE10">
            <v>23156</v>
          </cell>
          <cell r="OF10">
            <v>26238</v>
          </cell>
          <cell r="OG10">
            <v>28413</v>
          </cell>
          <cell r="OH10">
            <v>31078</v>
          </cell>
          <cell r="OI10">
            <v>33031</v>
          </cell>
          <cell r="OJ10">
            <v>31900</v>
          </cell>
          <cell r="OK10">
            <v>32507</v>
          </cell>
          <cell r="OL10">
            <v>32219</v>
          </cell>
          <cell r="OM10">
            <v>94700.05</v>
          </cell>
          <cell r="ON10">
            <v>116537</v>
          </cell>
          <cell r="OO10">
            <v>26148</v>
          </cell>
          <cell r="OP10">
            <v>29078</v>
          </cell>
          <cell r="OQ10">
            <v>9887</v>
          </cell>
          <cell r="OR10">
            <v>22515</v>
          </cell>
          <cell r="OS10">
            <v>23065</v>
          </cell>
          <cell r="OT10">
            <v>23101</v>
          </cell>
          <cell r="OU10">
            <v>22514</v>
          </cell>
          <cell r="OV10">
            <v>23498</v>
          </cell>
          <cell r="OW10">
            <v>25025.919999999998</v>
          </cell>
          <cell r="OX10">
            <v>23984</v>
          </cell>
          <cell r="OY10">
            <v>23897</v>
          </cell>
          <cell r="OZ10">
            <v>24850</v>
          </cell>
          <cell r="PA10">
            <v>80421.759999999995</v>
          </cell>
          <cell r="PB10">
            <v>135980</v>
          </cell>
          <cell r="PC10">
            <v>27586</v>
          </cell>
          <cell r="PD10">
            <v>33357</v>
          </cell>
          <cell r="PE10">
            <v>10076</v>
          </cell>
          <cell r="PF10">
            <v>18313</v>
          </cell>
          <cell r="PG10">
            <v>19866</v>
          </cell>
          <cell r="PH10">
            <v>23130</v>
          </cell>
          <cell r="PI10">
            <v>22771</v>
          </cell>
          <cell r="PJ10">
            <v>21260</v>
          </cell>
          <cell r="PK10">
            <v>20793</v>
          </cell>
          <cell r="PL10">
            <v>21062</v>
          </cell>
          <cell r="PM10">
            <v>20448</v>
          </cell>
          <cell r="PN10">
            <v>20817</v>
          </cell>
          <cell r="PO10">
            <v>73274.740000000005</v>
          </cell>
          <cell r="PP10">
            <v>91761.79</v>
          </cell>
          <cell r="PQ10">
            <v>25545</v>
          </cell>
          <cell r="PR10">
            <v>23480</v>
          </cell>
          <cell r="PS10">
            <v>9143</v>
          </cell>
          <cell r="PT10">
            <v>21500.86</v>
          </cell>
          <cell r="PU10">
            <v>21331</v>
          </cell>
          <cell r="PV10">
            <v>20719</v>
          </cell>
          <cell r="PW10">
            <v>22370</v>
          </cell>
          <cell r="PX10">
            <v>23030</v>
          </cell>
          <cell r="PY10">
            <v>26352</v>
          </cell>
          <cell r="PZ10">
            <v>25845</v>
          </cell>
          <cell r="QA10">
            <v>26361</v>
          </cell>
          <cell r="QB10">
            <v>26543</v>
          </cell>
          <cell r="QC10">
            <v>88936.39</v>
          </cell>
          <cell r="QD10">
            <v>144667</v>
          </cell>
          <cell r="QE10">
            <v>41846</v>
          </cell>
          <cell r="QF10">
            <v>39011</v>
          </cell>
          <cell r="QG10">
            <v>11899</v>
          </cell>
          <cell r="QH10">
            <v>57251.48</v>
          </cell>
          <cell r="QI10">
            <v>58235</v>
          </cell>
          <cell r="QJ10">
            <v>66453.48</v>
          </cell>
          <cell r="QK10">
            <v>70388</v>
          </cell>
          <cell r="QL10">
            <v>72737</v>
          </cell>
          <cell r="QM10">
            <v>72325</v>
          </cell>
          <cell r="QN10">
            <v>61141</v>
          </cell>
          <cell r="QO10">
            <v>93335</v>
          </cell>
          <cell r="QP10">
            <v>123686</v>
          </cell>
          <cell r="QQ10">
            <v>367821</v>
          </cell>
          <cell r="QR10">
            <v>509027</v>
          </cell>
          <cell r="QS10">
            <v>129225</v>
          </cell>
          <cell r="QT10">
            <v>128896</v>
          </cell>
          <cell r="QU10">
            <v>43527</v>
          </cell>
          <cell r="QV10">
            <v>232313.46</v>
          </cell>
          <cell r="QW10">
            <v>238656.52</v>
          </cell>
          <cell r="QX10">
            <v>250598</v>
          </cell>
          <cell r="QY10">
            <v>266128</v>
          </cell>
          <cell r="QZ10">
            <v>259374</v>
          </cell>
          <cell r="RA10">
            <v>257065</v>
          </cell>
          <cell r="RB10">
            <v>254068.87</v>
          </cell>
          <cell r="RC10">
            <v>291148</v>
          </cell>
          <cell r="RD10">
            <v>376495</v>
          </cell>
          <cell r="RE10">
            <v>1128620.5</v>
          </cell>
          <cell r="RF10">
            <v>1546975</v>
          </cell>
          <cell r="RG10">
            <v>397809</v>
          </cell>
          <cell r="RH10">
            <v>395888</v>
          </cell>
          <cell r="RI10">
            <v>133264</v>
          </cell>
          <cell r="RJ10">
            <v>485249.31</v>
          </cell>
          <cell r="RK10">
            <v>499104.41</v>
          </cell>
          <cell r="RL10">
            <v>514209</v>
          </cell>
          <cell r="RM10">
            <v>517330</v>
          </cell>
          <cell r="RN10">
            <v>541249</v>
          </cell>
          <cell r="RO10">
            <v>557376</v>
          </cell>
          <cell r="RP10">
            <v>549207.77</v>
          </cell>
          <cell r="RQ10">
            <v>613607</v>
          </cell>
          <cell r="RR10">
            <v>757004</v>
          </cell>
          <cell r="RS10">
            <v>2306193.67</v>
          </cell>
          <cell r="RT10">
            <v>3120938.25</v>
          </cell>
          <cell r="RU10">
            <v>791311</v>
          </cell>
          <cell r="RV10">
            <v>789663</v>
          </cell>
          <cell r="RW10">
            <v>266556</v>
          </cell>
          <cell r="RX10">
            <v>204537.62</v>
          </cell>
          <cell r="RY10">
            <v>209021.9</v>
          </cell>
          <cell r="RZ10">
            <v>209869.68</v>
          </cell>
          <cell r="SA10">
            <v>216938</v>
          </cell>
          <cell r="SB10">
            <v>219497</v>
          </cell>
          <cell r="SC10">
            <v>217520</v>
          </cell>
          <cell r="SD10">
            <v>213665</v>
          </cell>
          <cell r="SE10">
            <v>254521</v>
          </cell>
          <cell r="SF10">
            <v>340715</v>
          </cell>
          <cell r="SG10">
            <v>1020922</v>
          </cell>
          <cell r="SH10">
            <v>1395152</v>
          </cell>
          <cell r="SI10">
            <v>361748.4</v>
          </cell>
          <cell r="SJ10">
            <v>356044</v>
          </cell>
          <cell r="SK10">
            <v>121618</v>
          </cell>
          <cell r="SL10">
            <v>140767</v>
          </cell>
          <cell r="SM10">
            <v>147191</v>
          </cell>
          <cell r="SN10">
            <v>151327</v>
          </cell>
          <cell r="SO10">
            <v>146269</v>
          </cell>
          <cell r="SP10">
            <v>147476.6</v>
          </cell>
          <cell r="SQ10">
            <v>154385</v>
          </cell>
          <cell r="SR10">
            <v>142161</v>
          </cell>
          <cell r="SS10">
            <v>204392</v>
          </cell>
          <cell r="ST10">
            <v>336172.33</v>
          </cell>
          <cell r="SU10">
            <v>953902</v>
          </cell>
          <cell r="SV10">
            <v>1275651.8500000001</v>
          </cell>
          <cell r="SW10">
            <v>334189</v>
          </cell>
          <cell r="SX10">
            <v>333789</v>
          </cell>
          <cell r="SY10">
            <v>111982</v>
          </cell>
          <cell r="SZ10">
            <v>197812.5</v>
          </cell>
          <cell r="TA10">
            <v>201803.5</v>
          </cell>
          <cell r="TB10">
            <v>236749.5</v>
          </cell>
          <cell r="TC10">
            <v>238042.5</v>
          </cell>
          <cell r="TD10">
            <v>234293</v>
          </cell>
          <cell r="TE10">
            <v>241881.5</v>
          </cell>
          <cell r="TF10">
            <v>241171.41</v>
          </cell>
          <cell r="TG10">
            <v>265767.08</v>
          </cell>
          <cell r="TH10">
            <v>282073</v>
          </cell>
          <cell r="TI10">
            <v>828719</v>
          </cell>
          <cell r="TJ10">
            <v>1134330.55</v>
          </cell>
          <cell r="TK10">
            <v>282232</v>
          </cell>
          <cell r="TL10">
            <v>286169</v>
          </cell>
          <cell r="TM10">
            <v>84102</v>
          </cell>
          <cell r="TN10">
            <v>46126.5</v>
          </cell>
          <cell r="TO10">
            <v>48426.5</v>
          </cell>
          <cell r="TP10">
            <v>47318</v>
          </cell>
          <cell r="TQ10">
            <v>49987.64</v>
          </cell>
          <cell r="TR10">
            <v>51736</v>
          </cell>
          <cell r="TS10">
            <v>53047</v>
          </cell>
          <cell r="TT10">
            <v>50808</v>
          </cell>
          <cell r="TU10">
            <v>183055.18</v>
          </cell>
          <cell r="TV10">
            <v>244663.91</v>
          </cell>
          <cell r="TW10">
            <v>737683.51</v>
          </cell>
          <cell r="TX10">
            <v>1016287.53</v>
          </cell>
          <cell r="TY10">
            <v>262010</v>
          </cell>
          <cell r="TZ10">
            <v>256460</v>
          </cell>
          <cell r="UA10">
            <v>84118.399999999994</v>
          </cell>
          <cell r="UB10">
            <v>22422</v>
          </cell>
          <cell r="UC10">
            <v>32545</v>
          </cell>
          <cell r="UD10">
            <v>32030</v>
          </cell>
          <cell r="UE10">
            <v>30696</v>
          </cell>
          <cell r="UF10">
            <v>32353</v>
          </cell>
          <cell r="UG10">
            <v>34697</v>
          </cell>
          <cell r="UH10">
            <v>35353</v>
          </cell>
          <cell r="UI10">
            <v>55490</v>
          </cell>
          <cell r="UJ10">
            <v>106756.56</v>
          </cell>
          <cell r="UK10">
            <v>331153</v>
          </cell>
          <cell r="UL10">
            <v>442919.81</v>
          </cell>
          <cell r="UM10">
            <v>107249</v>
          </cell>
          <cell r="UN10">
            <v>111680</v>
          </cell>
          <cell r="UO10">
            <v>38572</v>
          </cell>
          <cell r="UP10">
            <v>55731</v>
          </cell>
          <cell r="UQ10">
            <v>66366</v>
          </cell>
          <cell r="UR10">
            <v>63884</v>
          </cell>
          <cell r="US10">
            <v>65077</v>
          </cell>
          <cell r="UT10">
            <v>63641</v>
          </cell>
          <cell r="UU10">
            <v>66234</v>
          </cell>
          <cell r="UV10">
            <v>68309</v>
          </cell>
          <cell r="UW10">
            <v>99237.68</v>
          </cell>
          <cell r="UX10">
            <v>177568</v>
          </cell>
          <cell r="UY10">
            <v>529300.35</v>
          </cell>
          <cell r="UZ10">
            <v>742421.16</v>
          </cell>
          <cell r="VA10">
            <v>185459.5</v>
          </cell>
          <cell r="VB10">
            <v>189098</v>
          </cell>
          <cell r="VC10">
            <v>63265</v>
          </cell>
          <cell r="VD10">
            <v>102954.47</v>
          </cell>
          <cell r="VE10">
            <v>102746.87</v>
          </cell>
          <cell r="VF10">
            <v>129677.58</v>
          </cell>
          <cell r="VG10">
            <v>131477.32</v>
          </cell>
          <cell r="VH10">
            <v>128131.1</v>
          </cell>
          <cell r="VI10">
            <v>128354.64</v>
          </cell>
          <cell r="VJ10">
            <v>129036</v>
          </cell>
          <cell r="VK10">
            <v>128647.2</v>
          </cell>
          <cell r="VL10">
            <v>128398.59</v>
          </cell>
          <cell r="VM10">
            <v>391544.6</v>
          </cell>
          <cell r="VN10">
            <v>520208.84</v>
          </cell>
          <cell r="VO10">
            <v>128397.17</v>
          </cell>
          <cell r="VP10">
            <v>131286.1</v>
          </cell>
          <cell r="VQ10">
            <v>43091.93</v>
          </cell>
          <cell r="VR10">
            <v>0</v>
          </cell>
          <cell r="VS10">
            <v>0</v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81727.7</v>
          </cell>
          <cell r="WC10">
            <v>229366.8</v>
          </cell>
          <cell r="WD10">
            <v>448681.69</v>
          </cell>
          <cell r="WE10">
            <v>193934.78</v>
          </cell>
          <cell r="WF10">
            <v>0</v>
          </cell>
          <cell r="WG10">
            <v>0</v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/>
          <cell r="WU10"/>
          <cell r="WV10"/>
          <cell r="WW10"/>
          <cell r="WX10"/>
          <cell r="WY10"/>
          <cell r="WZ10"/>
          <cell r="XA10"/>
          <cell r="XB10"/>
          <cell r="XC10"/>
          <cell r="XD10"/>
          <cell r="XE10"/>
          <cell r="XF10"/>
          <cell r="XG10"/>
          <cell r="XH10">
            <v>0</v>
          </cell>
          <cell r="XI10">
            <v>0</v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V10"/>
          <cell r="XW10"/>
          <cell r="XX10"/>
          <cell r="XY10"/>
          <cell r="XZ10"/>
          <cell r="YA10"/>
          <cell r="YB10"/>
          <cell r="YC10"/>
          <cell r="YD10"/>
          <cell r="YE10"/>
          <cell r="YF10"/>
          <cell r="YG10"/>
          <cell r="YH10"/>
          <cell r="YI10"/>
          <cell r="YJ10">
            <v>447869.18</v>
          </cell>
          <cell r="YK10">
            <v>451968.44</v>
          </cell>
          <cell r="YL10">
            <v>445823.98</v>
          </cell>
          <cell r="YM10">
            <v>9712.11</v>
          </cell>
          <cell r="YN10">
            <v>0</v>
          </cell>
          <cell r="YO10">
            <v>0</v>
          </cell>
          <cell r="YP10">
            <v>0</v>
          </cell>
          <cell r="YQ10">
            <v>0</v>
          </cell>
          <cell r="YR10">
            <v>0</v>
          </cell>
          <cell r="YS10">
            <v>0</v>
          </cell>
          <cell r="YT10">
            <v>0</v>
          </cell>
          <cell r="YU10">
            <v>0</v>
          </cell>
          <cell r="YV10">
            <v>0</v>
          </cell>
          <cell r="YW10">
            <v>0</v>
          </cell>
          <cell r="YX10"/>
          <cell r="YY10"/>
          <cell r="YZ10"/>
          <cell r="ZA10"/>
          <cell r="ZB10"/>
          <cell r="ZC10"/>
          <cell r="ZD10"/>
          <cell r="ZE10"/>
          <cell r="ZF10"/>
          <cell r="ZG10"/>
          <cell r="ZH10"/>
          <cell r="ZI10"/>
          <cell r="ZJ10"/>
          <cell r="ZK10"/>
          <cell r="ZL10"/>
          <cell r="ZM10"/>
          <cell r="ZN10"/>
          <cell r="ZO10"/>
          <cell r="ZP10"/>
          <cell r="ZQ10"/>
          <cell r="ZR10"/>
          <cell r="ZS10"/>
          <cell r="ZT10"/>
          <cell r="ZU10"/>
          <cell r="ZV10"/>
          <cell r="ZW10"/>
          <cell r="ZX10"/>
          <cell r="ZY10"/>
          <cell r="ZZ10"/>
          <cell r="AAA10"/>
          <cell r="AAB10"/>
          <cell r="AAC10"/>
          <cell r="AAD10"/>
          <cell r="AAE10"/>
          <cell r="AAF10"/>
          <cell r="AAG10"/>
          <cell r="AAH10"/>
          <cell r="AAI10"/>
          <cell r="AAJ10"/>
          <cell r="AAK10"/>
          <cell r="AAL10"/>
          <cell r="AAM10"/>
          <cell r="AAN10">
            <v>84860</v>
          </cell>
          <cell r="AAO10">
            <v>90917.73</v>
          </cell>
          <cell r="AAP10">
            <v>91371</v>
          </cell>
          <cell r="AAQ10">
            <v>92486</v>
          </cell>
          <cell r="AAR10">
            <v>81726.22</v>
          </cell>
          <cell r="AAS10">
            <v>0</v>
          </cell>
          <cell r="AAT10">
            <v>0</v>
          </cell>
          <cell r="AAU10">
            <v>0</v>
          </cell>
          <cell r="AAV10">
            <v>0</v>
          </cell>
          <cell r="AAW10">
            <v>0</v>
          </cell>
          <cell r="AAX10">
            <v>0</v>
          </cell>
          <cell r="AAY10">
            <v>0</v>
          </cell>
          <cell r="AAZ10">
            <v>0</v>
          </cell>
          <cell r="ABA10">
            <v>0</v>
          </cell>
          <cell r="ABB10"/>
          <cell r="ABC10"/>
          <cell r="ABD10"/>
          <cell r="ABE10"/>
          <cell r="ABF10"/>
          <cell r="ABG10"/>
          <cell r="ABH10"/>
          <cell r="ABI10"/>
          <cell r="ABJ10"/>
          <cell r="ABK10"/>
          <cell r="ABL10"/>
          <cell r="ABM10"/>
          <cell r="ABN10"/>
          <cell r="ABO10"/>
          <cell r="ABP10">
            <v>125208.55</v>
          </cell>
          <cell r="ABQ10">
            <v>0</v>
          </cell>
          <cell r="ABR10">
            <v>0</v>
          </cell>
          <cell r="ABS10">
            <v>0</v>
          </cell>
          <cell r="ABT10">
            <v>0</v>
          </cell>
          <cell r="ABU10">
            <v>0</v>
          </cell>
          <cell r="ABV10">
            <v>0</v>
          </cell>
          <cell r="ABW10">
            <v>0</v>
          </cell>
          <cell r="ABX10">
            <v>0</v>
          </cell>
          <cell r="ABY10">
            <v>0</v>
          </cell>
          <cell r="ABZ10">
            <v>0</v>
          </cell>
          <cell r="ACA10">
            <v>0</v>
          </cell>
          <cell r="ACB10">
            <v>0</v>
          </cell>
          <cell r="ACC10">
            <v>0</v>
          </cell>
          <cell r="ACD10">
            <v>0</v>
          </cell>
          <cell r="ACE10">
            <v>0</v>
          </cell>
          <cell r="ACF10">
            <v>0</v>
          </cell>
          <cell r="ACG10">
            <v>0</v>
          </cell>
          <cell r="ACH10">
            <v>0</v>
          </cell>
          <cell r="ACI10">
            <v>0</v>
          </cell>
          <cell r="ACJ10">
            <v>0</v>
          </cell>
          <cell r="ACK10">
            <v>0</v>
          </cell>
          <cell r="ACL10">
            <v>0</v>
          </cell>
          <cell r="ACM10">
            <v>0</v>
          </cell>
          <cell r="ACN10">
            <v>0</v>
          </cell>
          <cell r="ACO10">
            <v>0</v>
          </cell>
          <cell r="ACP10">
            <v>0</v>
          </cell>
          <cell r="ACQ10">
            <v>0</v>
          </cell>
          <cell r="ACR10">
            <v>359254.07</v>
          </cell>
          <cell r="ACS10">
            <v>359083.5</v>
          </cell>
          <cell r="ACT10">
            <v>357354.92</v>
          </cell>
          <cell r="ACU10">
            <v>367363.29</v>
          </cell>
          <cell r="ACV10">
            <v>363491.71</v>
          </cell>
          <cell r="ACW10">
            <v>360070.69</v>
          </cell>
          <cell r="ACX10">
            <v>360239.22</v>
          </cell>
          <cell r="ACY10">
            <v>365877.32</v>
          </cell>
          <cell r="ACZ10">
            <v>366500.66</v>
          </cell>
          <cell r="ADA10">
            <v>1121749.6100000001</v>
          </cell>
          <cell r="ADB10">
            <v>1519997.65</v>
          </cell>
          <cell r="ADC10">
            <v>383155.09</v>
          </cell>
          <cell r="ADD10">
            <v>395673.59999999998</v>
          </cell>
          <cell r="ADE10">
            <v>131107.96</v>
          </cell>
          <cell r="ADF10">
            <v>175206</v>
          </cell>
          <cell r="ADG10">
            <v>170115</v>
          </cell>
          <cell r="ADH10">
            <v>173905</v>
          </cell>
          <cell r="ADI10">
            <v>177817</v>
          </cell>
          <cell r="ADJ10">
            <v>191558.5</v>
          </cell>
          <cell r="ADK10">
            <v>194928</v>
          </cell>
          <cell r="ADL10">
            <v>188196</v>
          </cell>
          <cell r="ADM10">
            <v>182983.5</v>
          </cell>
          <cell r="ADN10">
            <v>121397</v>
          </cell>
          <cell r="ADO10">
            <v>0</v>
          </cell>
          <cell r="ADP10">
            <v>0</v>
          </cell>
          <cell r="ADQ10">
            <v>0</v>
          </cell>
          <cell r="ADR10">
            <v>0</v>
          </cell>
          <cell r="ADS10">
            <v>0</v>
          </cell>
          <cell r="ADT10">
            <v>325912.86</v>
          </cell>
          <cell r="ADU10">
            <v>328129.02</v>
          </cell>
          <cell r="ADV10">
            <v>327048.43</v>
          </cell>
          <cell r="ADW10">
            <v>341141.49</v>
          </cell>
          <cell r="ADX10">
            <v>339314.52</v>
          </cell>
          <cell r="ADY10">
            <v>344388.56</v>
          </cell>
          <cell r="ADZ10">
            <v>345995.72</v>
          </cell>
          <cell r="AEA10">
            <v>343512.57</v>
          </cell>
          <cell r="AEB10">
            <v>345181.22</v>
          </cell>
          <cell r="AEC10">
            <v>1045701.68</v>
          </cell>
          <cell r="AED10">
            <v>1415740.5</v>
          </cell>
          <cell r="AEE10">
            <v>356711.3</v>
          </cell>
          <cell r="AEF10">
            <v>355033.59999999998</v>
          </cell>
          <cell r="AEG10">
            <v>118762</v>
          </cell>
          <cell r="AEH10">
            <v>136113.06</v>
          </cell>
          <cell r="AEI10">
            <v>144780.23000000001</v>
          </cell>
          <cell r="AEJ10">
            <v>157563.03</v>
          </cell>
          <cell r="AEK10">
            <v>160388.53</v>
          </cell>
          <cell r="AEL10">
            <v>158261.76000000001</v>
          </cell>
          <cell r="AEM10">
            <v>158628.19</v>
          </cell>
          <cell r="AEN10">
            <v>159295.20000000001</v>
          </cell>
          <cell r="AEO10">
            <v>174709.37</v>
          </cell>
          <cell r="AEP10">
            <v>185739.46</v>
          </cell>
          <cell r="AEQ10">
            <v>561895.61</v>
          </cell>
          <cell r="AER10">
            <v>766914.87</v>
          </cell>
          <cell r="AES10">
            <v>190046.36</v>
          </cell>
          <cell r="AET10">
            <v>195988.41</v>
          </cell>
          <cell r="AEU10">
            <v>64786.8</v>
          </cell>
          <cell r="AEV10">
            <v>223528</v>
          </cell>
          <cell r="AEW10">
            <v>221451</v>
          </cell>
          <cell r="AEX10">
            <v>243827</v>
          </cell>
          <cell r="AEY10">
            <v>289388.7</v>
          </cell>
          <cell r="AEZ10">
            <v>297325</v>
          </cell>
          <cell r="AFA10">
            <v>290836</v>
          </cell>
          <cell r="AFB10">
            <v>290317</v>
          </cell>
          <cell r="AFC10">
            <v>290034</v>
          </cell>
          <cell r="AFD10">
            <v>291284</v>
          </cell>
          <cell r="AFE10">
            <v>867697</v>
          </cell>
          <cell r="AFF10">
            <v>1149884</v>
          </cell>
          <cell r="AFG10">
            <v>285127.07</v>
          </cell>
          <cell r="AFH10">
            <v>292850</v>
          </cell>
          <cell r="AFI10">
            <v>94838</v>
          </cell>
          <cell r="AFJ10">
            <v>475457</v>
          </cell>
          <cell r="AFK10">
            <v>475293</v>
          </cell>
          <cell r="AFL10">
            <v>529151.99</v>
          </cell>
          <cell r="AFM10">
            <v>597935.64</v>
          </cell>
          <cell r="AFN10">
            <v>604653.36</v>
          </cell>
          <cell r="AFO10">
            <v>602918</v>
          </cell>
          <cell r="AFP10">
            <v>601555</v>
          </cell>
          <cell r="AFQ10">
            <v>588258</v>
          </cell>
          <cell r="AFR10">
            <v>589454</v>
          </cell>
          <cell r="AFS10">
            <v>1825650.6</v>
          </cell>
          <cell r="AFT10">
            <v>2405005</v>
          </cell>
          <cell r="AFU10">
            <v>598794.4</v>
          </cell>
          <cell r="AFV10">
            <v>602088</v>
          </cell>
          <cell r="AFW10">
            <v>201744</v>
          </cell>
          <cell r="AFX10">
            <v>699232</v>
          </cell>
          <cell r="AFY10">
            <v>695123</v>
          </cell>
          <cell r="AFZ10">
            <v>770556</v>
          </cell>
          <cell r="AGA10">
            <v>903697</v>
          </cell>
          <cell r="AGB10">
            <v>902460</v>
          </cell>
          <cell r="AGC10">
            <v>903266</v>
          </cell>
          <cell r="AGD10">
            <v>903938</v>
          </cell>
          <cell r="AGE10">
            <v>896552</v>
          </cell>
          <cell r="AGF10">
            <v>771837</v>
          </cell>
          <cell r="AGG10">
            <v>2308532</v>
          </cell>
          <cell r="AGH10">
            <v>3079895.89</v>
          </cell>
          <cell r="AGI10">
            <v>751506</v>
          </cell>
          <cell r="AGJ10">
            <v>766305</v>
          </cell>
          <cell r="AGK10">
            <v>255266</v>
          </cell>
          <cell r="AGL10">
            <v>249296</v>
          </cell>
          <cell r="AGM10">
            <v>249211</v>
          </cell>
          <cell r="AGN10">
            <v>280439</v>
          </cell>
          <cell r="AGO10">
            <v>343737</v>
          </cell>
          <cell r="AGP10">
            <v>346921</v>
          </cell>
          <cell r="AGQ10">
            <v>346123</v>
          </cell>
          <cell r="AGR10">
            <v>342631</v>
          </cell>
          <cell r="AGS10">
            <v>341855</v>
          </cell>
          <cell r="AGT10">
            <v>293781</v>
          </cell>
          <cell r="AGU10">
            <v>886289.15</v>
          </cell>
          <cell r="AGV10">
            <v>1171461.24</v>
          </cell>
          <cell r="AGW10">
            <v>291367</v>
          </cell>
          <cell r="AGX10">
            <v>297093</v>
          </cell>
          <cell r="AGY10">
            <v>97115</v>
          </cell>
          <cell r="AGZ10"/>
          <cell r="AHA10"/>
        </row>
        <row r="11">
          <cell r="A11" t="str">
            <v>4105-00-00 Operating Income (Control)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>
            <v>0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0</v>
          </cell>
          <cell r="QB11">
            <v>0</v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/>
          <cell r="QI11"/>
          <cell r="QJ11"/>
          <cell r="QK11"/>
          <cell r="QL11"/>
          <cell r="QM11"/>
          <cell r="QN11"/>
          <cell r="QO11"/>
          <cell r="QP11"/>
          <cell r="QQ11"/>
          <cell r="QR11"/>
          <cell r="QS11"/>
          <cell r="QT11"/>
          <cell r="QU11"/>
          <cell r="QV11"/>
          <cell r="QW11"/>
          <cell r="QX11"/>
          <cell r="QY11"/>
          <cell r="QZ11"/>
          <cell r="RA11"/>
          <cell r="RB11"/>
          <cell r="RC11"/>
          <cell r="RD11"/>
          <cell r="RE11"/>
          <cell r="RF11"/>
          <cell r="RG11"/>
          <cell r="RH11"/>
          <cell r="RI11"/>
          <cell r="RJ11"/>
          <cell r="RK11"/>
          <cell r="RL11"/>
          <cell r="RM11"/>
          <cell r="RN11"/>
          <cell r="RO11"/>
          <cell r="RP11"/>
          <cell r="RQ11"/>
          <cell r="RR11"/>
          <cell r="RS11"/>
          <cell r="RT11"/>
          <cell r="RU11"/>
          <cell r="RV11"/>
          <cell r="RW11"/>
          <cell r="RX11"/>
          <cell r="RY11"/>
          <cell r="RZ11"/>
          <cell r="SA11"/>
          <cell r="SB11"/>
          <cell r="SC11"/>
          <cell r="SD11"/>
          <cell r="SE11"/>
          <cell r="SF11"/>
          <cell r="SG11"/>
          <cell r="SH11"/>
          <cell r="SI11"/>
          <cell r="SJ11"/>
          <cell r="SK11"/>
          <cell r="SL11"/>
          <cell r="SM11"/>
          <cell r="SN11"/>
          <cell r="SO11"/>
          <cell r="SP11"/>
          <cell r="SQ11"/>
          <cell r="SR11"/>
          <cell r="SS11"/>
          <cell r="ST11"/>
          <cell r="SU11"/>
          <cell r="SV11"/>
          <cell r="SW11"/>
          <cell r="SX11"/>
          <cell r="SY11"/>
          <cell r="SZ11"/>
          <cell r="TA11"/>
          <cell r="TB11"/>
          <cell r="TC11"/>
          <cell r="TD11"/>
          <cell r="TE11"/>
          <cell r="TF11"/>
          <cell r="TG11"/>
          <cell r="TH11"/>
          <cell r="TI11"/>
          <cell r="TJ11"/>
          <cell r="TK11"/>
          <cell r="TL11"/>
          <cell r="TM11"/>
          <cell r="TN11">
            <v>0</v>
          </cell>
          <cell r="TO11">
            <v>0</v>
          </cell>
          <cell r="TP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0</v>
          </cell>
          <cell r="TV11">
            <v>0</v>
          </cell>
          <cell r="TW11">
            <v>0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VE11"/>
          <cell r="VF11"/>
          <cell r="VG11"/>
          <cell r="VH11"/>
          <cell r="VI11"/>
          <cell r="VJ11"/>
          <cell r="VK11"/>
          <cell r="VL11"/>
          <cell r="VM11"/>
          <cell r="VN11"/>
          <cell r="VO11"/>
          <cell r="VP11"/>
          <cell r="VQ11"/>
          <cell r="VR11"/>
          <cell r="VS11"/>
          <cell r="VT11"/>
          <cell r="VU11"/>
          <cell r="VV11"/>
          <cell r="VW11"/>
          <cell r="VX11"/>
          <cell r="VY11"/>
          <cell r="VZ11"/>
          <cell r="WA11"/>
          <cell r="WB11"/>
          <cell r="WC11"/>
          <cell r="WD11"/>
          <cell r="WE11"/>
          <cell r="WF11"/>
          <cell r="WG11"/>
          <cell r="WH11"/>
          <cell r="WI11"/>
          <cell r="WJ11"/>
          <cell r="WK11"/>
          <cell r="WL11"/>
          <cell r="WM11"/>
          <cell r="WN11"/>
          <cell r="WO11"/>
          <cell r="WP11"/>
          <cell r="WQ11"/>
          <cell r="WR11"/>
          <cell r="WS11"/>
          <cell r="WT11"/>
          <cell r="WU11"/>
          <cell r="WV11"/>
          <cell r="WW11"/>
          <cell r="WX11"/>
          <cell r="WY11"/>
          <cell r="WZ11"/>
          <cell r="XA11"/>
          <cell r="XB11"/>
          <cell r="XC11"/>
          <cell r="XD11"/>
          <cell r="XE11"/>
          <cell r="XF11"/>
          <cell r="XG11"/>
          <cell r="XH11"/>
          <cell r="XI11"/>
          <cell r="XJ11"/>
          <cell r="XK11"/>
          <cell r="XL11"/>
          <cell r="XM11"/>
          <cell r="XN11"/>
          <cell r="XO11"/>
          <cell r="XP11"/>
          <cell r="XQ11"/>
          <cell r="XR11"/>
          <cell r="XS11"/>
          <cell r="XT11"/>
          <cell r="XU11"/>
          <cell r="XV11"/>
          <cell r="XW11"/>
          <cell r="XX11"/>
          <cell r="XY11"/>
          <cell r="XZ11"/>
          <cell r="YA11"/>
          <cell r="YB11"/>
          <cell r="YC11"/>
          <cell r="YD11"/>
          <cell r="YE11"/>
          <cell r="YF11"/>
          <cell r="YG11"/>
          <cell r="YH11"/>
          <cell r="YI11"/>
          <cell r="YJ11"/>
          <cell r="YK11"/>
          <cell r="YL11"/>
          <cell r="YM11"/>
          <cell r="YN11"/>
          <cell r="YO11"/>
          <cell r="YP11"/>
          <cell r="YQ11"/>
          <cell r="YR11"/>
          <cell r="YS11"/>
          <cell r="YT11"/>
          <cell r="YU11"/>
          <cell r="YV11"/>
          <cell r="YW11"/>
          <cell r="YX11"/>
          <cell r="YY11"/>
          <cell r="YZ11"/>
          <cell r="ZA11"/>
          <cell r="ZB11"/>
          <cell r="ZC11"/>
          <cell r="ZD11"/>
          <cell r="ZE11"/>
          <cell r="ZF11"/>
          <cell r="ZG11"/>
          <cell r="ZH11"/>
          <cell r="ZI11"/>
          <cell r="ZJ11"/>
          <cell r="ZK11"/>
          <cell r="ZL11"/>
          <cell r="ZM11"/>
          <cell r="ZN11"/>
          <cell r="ZO11"/>
          <cell r="ZP11"/>
          <cell r="ZQ11"/>
          <cell r="ZR11"/>
          <cell r="ZS11"/>
          <cell r="ZT11"/>
          <cell r="ZU11"/>
          <cell r="ZV11"/>
          <cell r="ZW11"/>
          <cell r="ZX11"/>
          <cell r="ZY11"/>
          <cell r="ZZ11"/>
          <cell r="AAA11"/>
          <cell r="AAB11"/>
          <cell r="AAC11"/>
          <cell r="AAD11"/>
          <cell r="AAE11"/>
          <cell r="AAF11"/>
          <cell r="AAG11"/>
          <cell r="AAH11"/>
          <cell r="AAI11"/>
          <cell r="AAJ11"/>
          <cell r="AAK11"/>
          <cell r="AAL11"/>
          <cell r="AAM11"/>
          <cell r="AAN11"/>
          <cell r="AAO11"/>
          <cell r="AAP11"/>
          <cell r="AAQ11"/>
          <cell r="AAR11"/>
          <cell r="AAS11"/>
          <cell r="AAT11"/>
          <cell r="AAU11"/>
          <cell r="AAV11"/>
          <cell r="AAW11"/>
          <cell r="AAX11"/>
          <cell r="AAY11"/>
          <cell r="AAZ11"/>
          <cell r="ABA11"/>
          <cell r="ABB11"/>
          <cell r="ABC11"/>
          <cell r="ABD11"/>
          <cell r="ABE11"/>
          <cell r="ABF11"/>
          <cell r="ABG11"/>
          <cell r="ABH11"/>
          <cell r="ABI11"/>
          <cell r="ABJ11"/>
          <cell r="ABK11"/>
          <cell r="ABL11"/>
          <cell r="ABM11"/>
          <cell r="ABN11"/>
          <cell r="ABO11"/>
          <cell r="ABP11"/>
          <cell r="ABQ11"/>
          <cell r="ABR11"/>
          <cell r="ABS11"/>
          <cell r="ABT11"/>
          <cell r="ABU11"/>
          <cell r="ABV11"/>
          <cell r="ABW11"/>
          <cell r="ABX11"/>
          <cell r="ABY11"/>
          <cell r="ABZ11"/>
          <cell r="ACA11"/>
          <cell r="ACB11"/>
          <cell r="ACC11"/>
          <cell r="ACD11"/>
          <cell r="ACE11"/>
          <cell r="ACF11"/>
          <cell r="ACG11"/>
          <cell r="ACH11"/>
          <cell r="ACI11"/>
          <cell r="ACJ11"/>
          <cell r="ACK11"/>
          <cell r="ACL11"/>
          <cell r="ACM11"/>
          <cell r="ACN11"/>
          <cell r="ACO11"/>
          <cell r="ACP11"/>
          <cell r="ACQ11"/>
          <cell r="ACR11">
            <v>0</v>
          </cell>
          <cell r="ACS11">
            <v>0</v>
          </cell>
          <cell r="ACT11">
            <v>0</v>
          </cell>
          <cell r="ACU11">
            <v>0</v>
          </cell>
          <cell r="ACV11">
            <v>0</v>
          </cell>
          <cell r="ACW11">
            <v>0</v>
          </cell>
          <cell r="ACX11">
            <v>0</v>
          </cell>
          <cell r="ACY11">
            <v>0</v>
          </cell>
          <cell r="ACZ11">
            <v>0</v>
          </cell>
          <cell r="ADA11">
            <v>0</v>
          </cell>
          <cell r="ADB11">
            <v>0</v>
          </cell>
          <cell r="ADC11">
            <v>0</v>
          </cell>
          <cell r="ADD11">
            <v>0</v>
          </cell>
          <cell r="ADE11">
            <v>0</v>
          </cell>
          <cell r="ADF11"/>
          <cell r="ADG11"/>
          <cell r="ADH11"/>
          <cell r="ADI11"/>
          <cell r="ADJ11"/>
          <cell r="ADK11"/>
          <cell r="ADL11"/>
          <cell r="ADM11"/>
          <cell r="ADN11"/>
          <cell r="ADO11"/>
          <cell r="ADP11"/>
          <cell r="ADQ11"/>
          <cell r="ADR11"/>
          <cell r="ADS11"/>
          <cell r="ADT11"/>
          <cell r="ADU11"/>
          <cell r="ADV11"/>
          <cell r="ADW11"/>
          <cell r="ADX11"/>
          <cell r="ADY11"/>
          <cell r="ADZ11"/>
          <cell r="AEA11"/>
          <cell r="AEB11"/>
          <cell r="AEC11"/>
          <cell r="AED11"/>
          <cell r="AEE11"/>
          <cell r="AEF11"/>
          <cell r="AEG11"/>
          <cell r="AEH11"/>
          <cell r="AEI11"/>
          <cell r="AEJ11"/>
          <cell r="AEK11"/>
          <cell r="AEL11"/>
          <cell r="AEM11"/>
          <cell r="AEN11"/>
          <cell r="AEO11"/>
          <cell r="AEP11"/>
          <cell r="AEQ11"/>
          <cell r="AER11"/>
          <cell r="AES11"/>
          <cell r="AET11"/>
          <cell r="AEU11"/>
          <cell r="AEV11"/>
          <cell r="AEW11"/>
          <cell r="AEX11"/>
          <cell r="AEY11"/>
          <cell r="AEZ11"/>
          <cell r="AFA11"/>
          <cell r="AFB11"/>
          <cell r="AFC11"/>
          <cell r="AFD11"/>
          <cell r="AFE11"/>
          <cell r="AFF11"/>
          <cell r="AFG11"/>
          <cell r="AFH11"/>
          <cell r="AFI11"/>
          <cell r="AFJ11"/>
          <cell r="AFK11"/>
          <cell r="AFL11"/>
          <cell r="AFM11"/>
          <cell r="AFN11"/>
          <cell r="AFO11"/>
          <cell r="AFP11"/>
          <cell r="AFQ11"/>
          <cell r="AFR11"/>
          <cell r="AFS11"/>
          <cell r="AFT11"/>
          <cell r="AFU11"/>
          <cell r="AFV11"/>
          <cell r="AFW11"/>
          <cell r="AFX11">
            <v>0</v>
          </cell>
          <cell r="AFY11">
            <v>0</v>
          </cell>
          <cell r="AFZ11">
            <v>0</v>
          </cell>
          <cell r="AGA11">
            <v>0</v>
          </cell>
          <cell r="AGB11">
            <v>0</v>
          </cell>
          <cell r="AGC11">
            <v>0</v>
          </cell>
          <cell r="AGD11">
            <v>0</v>
          </cell>
          <cell r="AGE11">
            <v>0</v>
          </cell>
          <cell r="AGF11">
            <v>0</v>
          </cell>
          <cell r="AGG11">
            <v>0</v>
          </cell>
          <cell r="AGH11">
            <v>0</v>
          </cell>
          <cell r="AGI11">
            <v>0</v>
          </cell>
          <cell r="AGJ11">
            <v>0</v>
          </cell>
          <cell r="AGK11">
            <v>0</v>
          </cell>
          <cell r="AGL11"/>
          <cell r="AGM11"/>
          <cell r="AGN11"/>
          <cell r="AGO11"/>
          <cell r="AGP11"/>
          <cell r="AGQ11"/>
          <cell r="AGR11"/>
          <cell r="AGS11"/>
          <cell r="AGT11"/>
          <cell r="AGU11"/>
          <cell r="AGV11"/>
          <cell r="AGW11"/>
          <cell r="AGX11"/>
          <cell r="AGY11"/>
          <cell r="AGZ11"/>
          <cell r="AHA11"/>
        </row>
        <row r="12">
          <cell r="A12" t="str">
            <v>4110-05-00 Tenant Revenues - Rent</v>
          </cell>
          <cell r="B12">
            <v>13256</v>
          </cell>
          <cell r="C12">
            <v>12985</v>
          </cell>
          <cell r="D12">
            <v>11691</v>
          </cell>
          <cell r="E12">
            <v>10535</v>
          </cell>
          <cell r="F12">
            <v>11343</v>
          </cell>
          <cell r="G12">
            <v>11004</v>
          </cell>
          <cell r="H12">
            <v>10302</v>
          </cell>
          <cell r="I12">
            <v>10609</v>
          </cell>
          <cell r="J12">
            <v>11122</v>
          </cell>
          <cell r="K12">
            <v>40172</v>
          </cell>
          <cell r="L12">
            <v>22102.5</v>
          </cell>
          <cell r="M12">
            <v>0</v>
          </cell>
          <cell r="N12">
            <v>0</v>
          </cell>
          <cell r="O12">
            <v>0</v>
          </cell>
          <cell r="P12">
            <v>21607</v>
          </cell>
          <cell r="Q12">
            <v>26318</v>
          </cell>
          <cell r="R12">
            <v>24692</v>
          </cell>
          <cell r="S12">
            <v>22788</v>
          </cell>
          <cell r="T12">
            <v>23814</v>
          </cell>
          <cell r="U12">
            <v>27399</v>
          </cell>
          <cell r="V12">
            <v>29590</v>
          </cell>
          <cell r="W12">
            <v>29863</v>
          </cell>
          <cell r="X12">
            <v>32733</v>
          </cell>
          <cell r="Y12">
            <v>98266</v>
          </cell>
          <cell r="Z12">
            <v>63417.87</v>
          </cell>
          <cell r="AA12">
            <v>0</v>
          </cell>
          <cell r="AB12">
            <v>0</v>
          </cell>
          <cell r="AC12">
            <v>0</v>
          </cell>
          <cell r="AD12">
            <v>13193</v>
          </cell>
          <cell r="AE12">
            <v>14530</v>
          </cell>
          <cell r="AF12">
            <v>17355</v>
          </cell>
          <cell r="AG12">
            <v>20869</v>
          </cell>
          <cell r="AH12">
            <v>23376</v>
          </cell>
          <cell r="AI12">
            <v>21807.85</v>
          </cell>
          <cell r="AJ12">
            <v>19380</v>
          </cell>
          <cell r="AK12">
            <v>19976</v>
          </cell>
          <cell r="AL12">
            <v>21023</v>
          </cell>
          <cell r="AM12">
            <v>72405</v>
          </cell>
          <cell r="AN12">
            <v>41781.9</v>
          </cell>
          <cell r="AO12">
            <v>0</v>
          </cell>
          <cell r="AP12">
            <v>-653</v>
          </cell>
          <cell r="AQ12">
            <v>0</v>
          </cell>
          <cell r="AR12">
            <v>11829</v>
          </cell>
          <cell r="AS12">
            <v>9515</v>
          </cell>
          <cell r="AT12">
            <v>10112</v>
          </cell>
          <cell r="AU12">
            <v>10289</v>
          </cell>
          <cell r="AV12">
            <v>10395</v>
          </cell>
          <cell r="AW12">
            <v>11045</v>
          </cell>
          <cell r="AX12">
            <v>11013</v>
          </cell>
          <cell r="AY12">
            <v>8142</v>
          </cell>
          <cell r="AZ12">
            <v>8601</v>
          </cell>
          <cell r="BA12">
            <v>30443</v>
          </cell>
          <cell r="BB12">
            <v>18768.03</v>
          </cell>
          <cell r="BC12">
            <v>0</v>
          </cell>
          <cell r="BD12">
            <v>0</v>
          </cell>
          <cell r="BE12">
            <v>0</v>
          </cell>
          <cell r="BF12">
            <v>8479</v>
          </cell>
          <cell r="BG12">
            <v>11619</v>
          </cell>
          <cell r="BH12">
            <v>13001</v>
          </cell>
          <cell r="BI12">
            <v>13849</v>
          </cell>
          <cell r="BJ12">
            <v>12943</v>
          </cell>
          <cell r="BK12">
            <v>14904</v>
          </cell>
          <cell r="BL12">
            <v>16306</v>
          </cell>
          <cell r="BM12">
            <v>14693</v>
          </cell>
          <cell r="BN12">
            <v>13749</v>
          </cell>
          <cell r="BO12">
            <v>49647</v>
          </cell>
          <cell r="BP12">
            <v>33094.800000000003</v>
          </cell>
          <cell r="BQ12">
            <v>0</v>
          </cell>
          <cell r="BR12">
            <v>0</v>
          </cell>
          <cell r="BS12">
            <v>0</v>
          </cell>
          <cell r="BT12">
            <v>26747</v>
          </cell>
          <cell r="BU12">
            <v>26392</v>
          </cell>
          <cell r="BV12">
            <v>30576</v>
          </cell>
          <cell r="BW12">
            <v>30265</v>
          </cell>
          <cell r="BX12">
            <v>40168</v>
          </cell>
          <cell r="BY12">
            <v>43309</v>
          </cell>
          <cell r="BZ12">
            <v>42913</v>
          </cell>
          <cell r="CA12">
            <v>-86222</v>
          </cell>
          <cell r="CB12">
            <v>0</v>
          </cell>
          <cell r="CC12">
            <v>-7458.52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63187</v>
          </cell>
          <cell r="CI12">
            <v>67674.100000000006</v>
          </cell>
          <cell r="CJ12">
            <v>71560</v>
          </cell>
          <cell r="CK12">
            <v>72799</v>
          </cell>
          <cell r="CL12">
            <v>72985</v>
          </cell>
          <cell r="CM12">
            <v>73589</v>
          </cell>
          <cell r="CN12">
            <v>75308</v>
          </cell>
          <cell r="CO12">
            <v>66200</v>
          </cell>
          <cell r="CP12">
            <v>69057</v>
          </cell>
          <cell r="CQ12">
            <v>207143</v>
          </cell>
          <cell r="CR12">
            <v>-6924.65</v>
          </cell>
          <cell r="CS12">
            <v>0</v>
          </cell>
          <cell r="CT12">
            <v>0</v>
          </cell>
          <cell r="CU12">
            <v>0</v>
          </cell>
          <cell r="CV12">
            <v>76100.03</v>
          </cell>
          <cell r="CW12">
            <v>78051</v>
          </cell>
          <cell r="CX12">
            <v>76453</v>
          </cell>
          <cell r="CY12">
            <v>77750</v>
          </cell>
          <cell r="CZ12">
            <v>82533</v>
          </cell>
          <cell r="DA12">
            <v>81044</v>
          </cell>
          <cell r="DB12">
            <v>83261</v>
          </cell>
          <cell r="DC12">
            <v>80664.77</v>
          </cell>
          <cell r="DD12">
            <v>81259</v>
          </cell>
          <cell r="DE12">
            <v>215180</v>
          </cell>
          <cell r="DF12">
            <v>-11587.74</v>
          </cell>
          <cell r="DG12">
            <v>0</v>
          </cell>
          <cell r="DH12">
            <v>0</v>
          </cell>
          <cell r="DI12">
            <v>0</v>
          </cell>
          <cell r="DJ12">
            <v>71851</v>
          </cell>
          <cell r="DK12">
            <v>74613</v>
          </cell>
          <cell r="DL12">
            <v>74921</v>
          </cell>
          <cell r="DM12">
            <v>73816</v>
          </cell>
          <cell r="DN12">
            <v>73203</v>
          </cell>
          <cell r="DO12">
            <v>72554</v>
          </cell>
          <cell r="DP12">
            <v>72191</v>
          </cell>
          <cell r="DQ12">
            <v>74058</v>
          </cell>
          <cell r="DR12">
            <v>75914</v>
          </cell>
          <cell r="DS12">
            <v>205439</v>
          </cell>
          <cell r="DT12">
            <v>120974.13</v>
          </cell>
          <cell r="DU12">
            <v>0</v>
          </cell>
          <cell r="DV12">
            <v>0</v>
          </cell>
          <cell r="DW12">
            <v>0</v>
          </cell>
          <cell r="DX12">
            <v>27234</v>
          </cell>
          <cell r="DY12">
            <v>30054</v>
          </cell>
          <cell r="DZ12">
            <v>33789</v>
          </cell>
          <cell r="EA12">
            <v>33738</v>
          </cell>
          <cell r="EB12">
            <v>32901</v>
          </cell>
          <cell r="EC12">
            <v>28776</v>
          </cell>
          <cell r="ED12">
            <v>27748</v>
          </cell>
          <cell r="EE12">
            <v>26413</v>
          </cell>
          <cell r="EF12">
            <v>26490</v>
          </cell>
          <cell r="EG12">
            <v>81590</v>
          </cell>
          <cell r="EH12">
            <v>-5086.3</v>
          </cell>
          <cell r="EI12">
            <v>0</v>
          </cell>
          <cell r="EJ12">
            <v>-81</v>
          </cell>
          <cell r="EK12">
            <v>0</v>
          </cell>
          <cell r="EL12">
            <v>29874.5</v>
          </cell>
          <cell r="EM12">
            <v>28531</v>
          </cell>
          <cell r="EN12">
            <v>30991</v>
          </cell>
          <cell r="EO12">
            <v>30671</v>
          </cell>
          <cell r="EP12">
            <v>32039</v>
          </cell>
          <cell r="EQ12">
            <v>32827</v>
          </cell>
          <cell r="ER12">
            <v>32320</v>
          </cell>
          <cell r="ES12">
            <v>30728</v>
          </cell>
          <cell r="ET12">
            <v>30527</v>
          </cell>
          <cell r="EU12">
            <v>82718</v>
          </cell>
          <cell r="EV12">
            <v>50876.4</v>
          </cell>
          <cell r="EW12">
            <v>-891</v>
          </cell>
          <cell r="EX12">
            <v>0</v>
          </cell>
          <cell r="EY12">
            <v>0</v>
          </cell>
          <cell r="EZ12">
            <v>22172</v>
          </cell>
          <cell r="FA12">
            <v>24181</v>
          </cell>
          <cell r="FB12">
            <v>22149</v>
          </cell>
          <cell r="FC12">
            <v>23460</v>
          </cell>
          <cell r="FD12">
            <v>24522</v>
          </cell>
          <cell r="FE12">
            <v>25940</v>
          </cell>
          <cell r="FF12">
            <v>24588</v>
          </cell>
          <cell r="FG12">
            <v>22573</v>
          </cell>
          <cell r="FH12">
            <v>23192</v>
          </cell>
          <cell r="FI12">
            <v>75499</v>
          </cell>
          <cell r="FJ12">
            <v>-5885.42</v>
          </cell>
          <cell r="FK12">
            <v>0</v>
          </cell>
          <cell r="FL12">
            <v>0</v>
          </cell>
          <cell r="FM12">
            <v>405.85</v>
          </cell>
          <cell r="FN12">
            <v>5375</v>
          </cell>
          <cell r="FO12">
            <v>5412</v>
          </cell>
          <cell r="FP12">
            <v>5529</v>
          </cell>
          <cell r="FQ12">
            <v>5464</v>
          </cell>
          <cell r="FR12">
            <v>4914</v>
          </cell>
          <cell r="FS12">
            <v>3705</v>
          </cell>
          <cell r="FT12">
            <v>3510</v>
          </cell>
          <cell r="FU12">
            <v>3516</v>
          </cell>
          <cell r="FV12">
            <v>2875</v>
          </cell>
          <cell r="FW12">
            <v>7225</v>
          </cell>
          <cell r="FX12">
            <v>-1434.58</v>
          </cell>
          <cell r="FY12">
            <v>0</v>
          </cell>
          <cell r="FZ12">
            <v>0</v>
          </cell>
          <cell r="GA12">
            <v>0</v>
          </cell>
          <cell r="GB12">
            <v>1777</v>
          </cell>
          <cell r="GC12">
            <v>2027</v>
          </cell>
          <cell r="GD12">
            <v>1857</v>
          </cell>
          <cell r="GE12">
            <v>1479</v>
          </cell>
          <cell r="GF12">
            <v>1245</v>
          </cell>
          <cell r="GG12">
            <v>1247</v>
          </cell>
          <cell r="GH12">
            <v>1080</v>
          </cell>
          <cell r="GI12">
            <v>1227</v>
          </cell>
          <cell r="GJ12">
            <v>1227</v>
          </cell>
          <cell r="GK12">
            <v>5679</v>
          </cell>
          <cell r="GL12">
            <v>-268</v>
          </cell>
          <cell r="GM12">
            <v>0</v>
          </cell>
          <cell r="GN12">
            <v>0</v>
          </cell>
          <cell r="GO12">
            <v>0</v>
          </cell>
          <cell r="GP12">
            <v>3368</v>
          </cell>
          <cell r="GQ12">
            <v>3445</v>
          </cell>
          <cell r="GR12">
            <v>4020</v>
          </cell>
          <cell r="GS12">
            <v>5591</v>
          </cell>
          <cell r="GT12">
            <v>5491</v>
          </cell>
          <cell r="GU12">
            <v>5666</v>
          </cell>
          <cell r="GV12">
            <v>5872</v>
          </cell>
          <cell r="GW12">
            <v>5721</v>
          </cell>
          <cell r="GX12">
            <v>4926</v>
          </cell>
          <cell r="GY12">
            <v>16928</v>
          </cell>
          <cell r="GZ12">
            <v>-502.83</v>
          </cell>
          <cell r="HA12">
            <v>0</v>
          </cell>
          <cell r="HB12">
            <v>0</v>
          </cell>
          <cell r="HC12">
            <v>0</v>
          </cell>
          <cell r="HD12">
            <v>41649</v>
          </cell>
          <cell r="HE12">
            <v>40798</v>
          </cell>
          <cell r="HF12">
            <v>41474</v>
          </cell>
          <cell r="HG12">
            <v>39458</v>
          </cell>
          <cell r="HH12">
            <v>40434</v>
          </cell>
          <cell r="HI12">
            <v>42109</v>
          </cell>
          <cell r="HJ12">
            <v>41673</v>
          </cell>
          <cell r="HK12">
            <v>45783</v>
          </cell>
          <cell r="HL12">
            <v>46490</v>
          </cell>
          <cell r="HM12">
            <v>137063</v>
          </cell>
          <cell r="HN12">
            <v>156437</v>
          </cell>
          <cell r="HO12">
            <v>41120</v>
          </cell>
          <cell r="HP12">
            <v>36654</v>
          </cell>
          <cell r="HQ12">
            <v>14736</v>
          </cell>
          <cell r="HR12">
            <v>20901</v>
          </cell>
          <cell r="HS12">
            <v>24077</v>
          </cell>
          <cell r="HT12">
            <v>24520</v>
          </cell>
          <cell r="HU12">
            <v>28775</v>
          </cell>
          <cell r="HV12">
            <v>30916</v>
          </cell>
          <cell r="HW12">
            <v>30143</v>
          </cell>
          <cell r="HX12">
            <v>34289</v>
          </cell>
          <cell r="HY12">
            <v>33646</v>
          </cell>
          <cell r="HZ12">
            <v>30553</v>
          </cell>
          <cell r="IA12">
            <v>106077</v>
          </cell>
          <cell r="IB12">
            <v>152977</v>
          </cell>
          <cell r="IC12">
            <v>40956</v>
          </cell>
          <cell r="ID12">
            <v>36365</v>
          </cell>
          <cell r="IE12">
            <v>12302.15</v>
          </cell>
          <cell r="IF12">
            <v>12401</v>
          </cell>
          <cell r="IG12">
            <v>12307</v>
          </cell>
          <cell r="IH12">
            <v>11292</v>
          </cell>
          <cell r="II12">
            <v>11252</v>
          </cell>
          <cell r="IJ12">
            <v>11745</v>
          </cell>
          <cell r="IK12">
            <v>13688</v>
          </cell>
          <cell r="IL12">
            <v>14874</v>
          </cell>
          <cell r="IM12">
            <v>15518</v>
          </cell>
          <cell r="IN12">
            <v>14938</v>
          </cell>
          <cell r="IO12">
            <v>55515</v>
          </cell>
          <cell r="IP12">
            <v>73215</v>
          </cell>
          <cell r="IQ12">
            <v>17701</v>
          </cell>
          <cell r="IR12">
            <v>17920</v>
          </cell>
          <cell r="IS12">
            <v>6170</v>
          </cell>
          <cell r="IT12">
            <v>12531</v>
          </cell>
          <cell r="IU12">
            <v>12919</v>
          </cell>
          <cell r="IV12">
            <v>13935.5</v>
          </cell>
          <cell r="IW12">
            <v>16432</v>
          </cell>
          <cell r="IX12">
            <v>15132</v>
          </cell>
          <cell r="IY12">
            <v>17346</v>
          </cell>
          <cell r="IZ12">
            <v>17896</v>
          </cell>
          <cell r="JA12">
            <v>18237</v>
          </cell>
          <cell r="JB12">
            <v>26584</v>
          </cell>
          <cell r="JC12">
            <v>63752</v>
          </cell>
          <cell r="JD12">
            <v>103867</v>
          </cell>
          <cell r="JE12">
            <v>28614</v>
          </cell>
          <cell r="JF12">
            <v>27464</v>
          </cell>
          <cell r="JG12">
            <v>9554</v>
          </cell>
          <cell r="JH12">
            <v>17672</v>
          </cell>
          <cell r="JI12">
            <v>16090</v>
          </cell>
          <cell r="JJ12">
            <v>15797</v>
          </cell>
          <cell r="JK12">
            <v>16310</v>
          </cell>
          <cell r="JL12">
            <v>15874</v>
          </cell>
          <cell r="JM12">
            <v>17455</v>
          </cell>
          <cell r="JN12">
            <v>18926</v>
          </cell>
          <cell r="JO12">
            <v>19596</v>
          </cell>
          <cell r="JP12">
            <v>17203</v>
          </cell>
          <cell r="JQ12">
            <v>74033</v>
          </cell>
          <cell r="JR12">
            <v>90181</v>
          </cell>
          <cell r="JS12">
            <v>22943</v>
          </cell>
          <cell r="JT12">
            <v>23711</v>
          </cell>
          <cell r="JU12">
            <v>8595</v>
          </cell>
          <cell r="JV12">
            <v>6340</v>
          </cell>
          <cell r="JW12">
            <v>7529</v>
          </cell>
          <cell r="JX12">
            <v>8091</v>
          </cell>
          <cell r="JY12">
            <v>8091</v>
          </cell>
          <cell r="JZ12">
            <v>8149</v>
          </cell>
          <cell r="KA12">
            <v>7440</v>
          </cell>
          <cell r="KB12">
            <v>6567</v>
          </cell>
          <cell r="KC12">
            <v>6532</v>
          </cell>
          <cell r="KD12">
            <v>6176</v>
          </cell>
          <cell r="KE12">
            <v>16832</v>
          </cell>
          <cell r="KF12">
            <v>30960</v>
          </cell>
          <cell r="KG12">
            <v>8463</v>
          </cell>
          <cell r="KH12">
            <v>8076</v>
          </cell>
          <cell r="KI12">
            <v>2667</v>
          </cell>
          <cell r="KJ12">
            <v>7159</v>
          </cell>
          <cell r="KK12">
            <v>8195</v>
          </cell>
          <cell r="KL12">
            <v>7575</v>
          </cell>
          <cell r="KM12">
            <v>7131</v>
          </cell>
          <cell r="KN12">
            <v>7934</v>
          </cell>
          <cell r="KO12">
            <v>8190</v>
          </cell>
          <cell r="KP12">
            <v>8489</v>
          </cell>
          <cell r="KQ12">
            <v>7845</v>
          </cell>
          <cell r="KR12">
            <v>6765</v>
          </cell>
          <cell r="KS12">
            <v>18487</v>
          </cell>
          <cell r="KT12">
            <v>28911</v>
          </cell>
          <cell r="KU12">
            <v>5175</v>
          </cell>
          <cell r="KV12">
            <v>2306</v>
          </cell>
          <cell r="KW12">
            <v>959</v>
          </cell>
          <cell r="KX12">
            <v>20118.07</v>
          </cell>
          <cell r="KY12">
            <v>26182</v>
          </cell>
          <cell r="KZ12">
            <v>24474</v>
          </cell>
          <cell r="LA12">
            <v>24790</v>
          </cell>
          <cell r="LB12">
            <v>22668</v>
          </cell>
          <cell r="LC12">
            <v>29210</v>
          </cell>
          <cell r="LD12">
            <v>29073</v>
          </cell>
          <cell r="LE12">
            <v>27898</v>
          </cell>
          <cell r="LF12">
            <v>28412</v>
          </cell>
          <cell r="LG12">
            <v>80345</v>
          </cell>
          <cell r="LH12">
            <v>112661</v>
          </cell>
          <cell r="LI12">
            <v>28042</v>
          </cell>
          <cell r="LJ12">
            <v>17216</v>
          </cell>
          <cell r="LK12">
            <v>7848</v>
          </cell>
          <cell r="LL12">
            <v>9140</v>
          </cell>
          <cell r="LM12">
            <v>10205</v>
          </cell>
          <cell r="LN12">
            <v>10026</v>
          </cell>
          <cell r="LO12">
            <v>9405</v>
          </cell>
          <cell r="LP12">
            <v>9236</v>
          </cell>
          <cell r="LQ12">
            <v>8821</v>
          </cell>
          <cell r="LR12">
            <v>8630</v>
          </cell>
          <cell r="LS12">
            <v>8636</v>
          </cell>
          <cell r="LT12">
            <v>7811</v>
          </cell>
          <cell r="LU12">
            <v>20424</v>
          </cell>
          <cell r="LV12">
            <v>25670</v>
          </cell>
          <cell r="LW12">
            <v>8396</v>
          </cell>
          <cell r="LX12">
            <v>9628</v>
          </cell>
          <cell r="LY12">
            <v>3348</v>
          </cell>
          <cell r="LZ12">
            <v>34146</v>
          </cell>
          <cell r="MA12">
            <v>33821</v>
          </cell>
          <cell r="MB12">
            <v>33500</v>
          </cell>
          <cell r="MC12">
            <v>34904</v>
          </cell>
          <cell r="MD12">
            <v>36651</v>
          </cell>
          <cell r="ME12">
            <v>39000</v>
          </cell>
          <cell r="MF12">
            <v>38091</v>
          </cell>
          <cell r="MG12">
            <v>41929</v>
          </cell>
          <cell r="MH12">
            <v>41783</v>
          </cell>
          <cell r="MI12">
            <v>120560</v>
          </cell>
          <cell r="MJ12">
            <v>152070</v>
          </cell>
          <cell r="MK12">
            <v>40427.5</v>
          </cell>
          <cell r="ML12">
            <v>41701</v>
          </cell>
          <cell r="MM12">
            <v>13670</v>
          </cell>
          <cell r="MN12">
            <v>11293</v>
          </cell>
          <cell r="MO12">
            <v>10262</v>
          </cell>
          <cell r="MP12">
            <v>10826</v>
          </cell>
          <cell r="MQ12">
            <v>7716</v>
          </cell>
          <cell r="MR12">
            <v>8480</v>
          </cell>
          <cell r="MS12">
            <v>7929</v>
          </cell>
          <cell r="MT12">
            <v>6776</v>
          </cell>
          <cell r="MU12">
            <v>4692</v>
          </cell>
          <cell r="MV12">
            <v>4692</v>
          </cell>
          <cell r="MW12">
            <v>20245</v>
          </cell>
          <cell r="MX12">
            <v>14133.13</v>
          </cell>
          <cell r="MY12">
            <v>0</v>
          </cell>
          <cell r="MZ12">
            <v>0</v>
          </cell>
          <cell r="NA12">
            <v>0</v>
          </cell>
          <cell r="NB12">
            <v>8066</v>
          </cell>
          <cell r="NC12">
            <v>9258</v>
          </cell>
          <cell r="ND12">
            <v>7920</v>
          </cell>
          <cell r="NE12">
            <v>9188</v>
          </cell>
          <cell r="NF12">
            <v>10124</v>
          </cell>
          <cell r="NG12">
            <v>13143</v>
          </cell>
          <cell r="NH12">
            <v>8440</v>
          </cell>
          <cell r="NI12">
            <v>12009</v>
          </cell>
          <cell r="NJ12">
            <v>11492</v>
          </cell>
          <cell r="NK12">
            <v>26619</v>
          </cell>
          <cell r="NL12">
            <v>14915.5</v>
          </cell>
          <cell r="NM12">
            <v>0</v>
          </cell>
          <cell r="NN12">
            <v>0</v>
          </cell>
          <cell r="NO12">
            <v>0</v>
          </cell>
          <cell r="NP12">
            <v>79304.039999999994</v>
          </cell>
          <cell r="NQ12">
            <v>79825</v>
          </cell>
          <cell r="NR12">
            <v>80359</v>
          </cell>
          <cell r="NS12">
            <v>80813</v>
          </cell>
          <cell r="NT12">
            <v>79573</v>
          </cell>
          <cell r="NU12">
            <v>83015</v>
          </cell>
          <cell r="NV12">
            <v>85023</v>
          </cell>
          <cell r="NW12">
            <v>85450</v>
          </cell>
          <cell r="NX12">
            <v>83999</v>
          </cell>
          <cell r="NY12">
            <v>249425</v>
          </cell>
          <cell r="NZ12">
            <v>330971</v>
          </cell>
          <cell r="OA12">
            <v>78514</v>
          </cell>
          <cell r="OB12">
            <v>74356.53</v>
          </cell>
          <cell r="OC12">
            <v>24943</v>
          </cell>
          <cell r="OD12">
            <v>23026</v>
          </cell>
          <cell r="OE12">
            <v>25715</v>
          </cell>
          <cell r="OF12">
            <v>29253</v>
          </cell>
          <cell r="OG12">
            <v>30176</v>
          </cell>
          <cell r="OH12">
            <v>32215</v>
          </cell>
          <cell r="OI12">
            <v>34168</v>
          </cell>
          <cell r="OJ12">
            <v>33037</v>
          </cell>
          <cell r="OK12">
            <v>33644</v>
          </cell>
          <cell r="OL12">
            <v>33230</v>
          </cell>
          <cell r="OM12">
            <v>96115</v>
          </cell>
          <cell r="ON12">
            <v>118351</v>
          </cell>
          <cell r="OO12">
            <v>27771</v>
          </cell>
          <cell r="OP12">
            <v>29677</v>
          </cell>
          <cell r="OQ12">
            <v>10172</v>
          </cell>
          <cell r="OR12">
            <v>23190</v>
          </cell>
          <cell r="OS12">
            <v>24994</v>
          </cell>
          <cell r="OT12">
            <v>24298</v>
          </cell>
          <cell r="OU12">
            <v>23775</v>
          </cell>
          <cell r="OV12">
            <v>24428</v>
          </cell>
          <cell r="OW12">
            <v>25793.919999999998</v>
          </cell>
          <cell r="OX12">
            <v>24332</v>
          </cell>
          <cell r="OY12">
            <v>23999</v>
          </cell>
          <cell r="OZ12">
            <v>25910</v>
          </cell>
          <cell r="PA12">
            <v>87108</v>
          </cell>
          <cell r="PB12">
            <v>143308</v>
          </cell>
          <cell r="PC12">
            <v>29579</v>
          </cell>
          <cell r="PD12">
            <v>35084</v>
          </cell>
          <cell r="PE12">
            <v>10542</v>
          </cell>
          <cell r="PF12">
            <v>18313</v>
          </cell>
          <cell r="PG12">
            <v>19866</v>
          </cell>
          <cell r="PH12">
            <v>23130</v>
          </cell>
          <cell r="PI12">
            <v>22771</v>
          </cell>
          <cell r="PJ12">
            <v>21260</v>
          </cell>
          <cell r="PK12">
            <v>20793</v>
          </cell>
          <cell r="PL12">
            <v>21062</v>
          </cell>
          <cell r="PM12">
            <v>20448</v>
          </cell>
          <cell r="PN12">
            <v>20817</v>
          </cell>
          <cell r="PO12">
            <v>71828</v>
          </cell>
          <cell r="PP12">
            <v>99237.79</v>
          </cell>
          <cell r="PQ12">
            <v>27414</v>
          </cell>
          <cell r="PR12">
            <v>23480</v>
          </cell>
          <cell r="PS12">
            <v>9143</v>
          </cell>
          <cell r="PT12">
            <v>21500.86</v>
          </cell>
          <cell r="PU12">
            <v>21331</v>
          </cell>
          <cell r="PV12">
            <v>20719</v>
          </cell>
          <cell r="PW12">
            <v>22370</v>
          </cell>
          <cell r="PX12">
            <v>23030</v>
          </cell>
          <cell r="PY12">
            <v>26352</v>
          </cell>
          <cell r="PZ12">
            <v>26061</v>
          </cell>
          <cell r="QA12">
            <v>26577</v>
          </cell>
          <cell r="QB12">
            <v>26759</v>
          </cell>
          <cell r="QC12">
            <v>91167</v>
          </cell>
          <cell r="QD12">
            <v>151398</v>
          </cell>
          <cell r="QE12">
            <v>42972</v>
          </cell>
          <cell r="QF12">
            <v>39608</v>
          </cell>
          <cell r="QG12">
            <v>12445</v>
          </cell>
          <cell r="QH12">
            <v>43907.34</v>
          </cell>
          <cell r="QI12">
            <v>44759.88</v>
          </cell>
          <cell r="QJ12">
            <v>50370.09</v>
          </cell>
          <cell r="QK12">
            <v>49518</v>
          </cell>
          <cell r="QL12">
            <v>50402</v>
          </cell>
          <cell r="QM12">
            <v>48986</v>
          </cell>
          <cell r="QN12">
            <v>49925.36</v>
          </cell>
          <cell r="QO12">
            <v>72243</v>
          </cell>
          <cell r="QP12">
            <v>123686</v>
          </cell>
          <cell r="QQ12">
            <v>369488.71</v>
          </cell>
          <cell r="QR12">
            <v>510905.24</v>
          </cell>
          <cell r="QS12">
            <v>149784.89000000001</v>
          </cell>
          <cell r="QT12">
            <v>129854.15</v>
          </cell>
          <cell r="QU12">
            <v>43527</v>
          </cell>
          <cell r="QV12">
            <v>186703.58</v>
          </cell>
          <cell r="QW12">
            <v>195443.96</v>
          </cell>
          <cell r="QX12">
            <v>196917.07</v>
          </cell>
          <cell r="QY12">
            <v>195299.62</v>
          </cell>
          <cell r="QZ12">
            <v>199034.33</v>
          </cell>
          <cell r="RA12">
            <v>183562.06</v>
          </cell>
          <cell r="RB12">
            <v>204827.34</v>
          </cell>
          <cell r="RC12">
            <v>272952.93</v>
          </cell>
          <cell r="RD12">
            <v>382108.61</v>
          </cell>
          <cell r="RE12">
            <v>1139875.53</v>
          </cell>
          <cell r="RF12">
            <v>1564987.12</v>
          </cell>
          <cell r="RG12">
            <v>400521.12</v>
          </cell>
          <cell r="RH12">
            <v>398581.48</v>
          </cell>
          <cell r="RI12">
            <v>134728.84</v>
          </cell>
          <cell r="RJ12">
            <v>422836.39</v>
          </cell>
          <cell r="RK12">
            <v>421705.37</v>
          </cell>
          <cell r="RL12">
            <v>435678.62</v>
          </cell>
          <cell r="RM12">
            <v>431040.14</v>
          </cell>
          <cell r="RN12">
            <v>449385.83</v>
          </cell>
          <cell r="RO12">
            <v>361729.91</v>
          </cell>
          <cell r="RP12">
            <v>550266.41</v>
          </cell>
          <cell r="RQ12">
            <v>555989.65</v>
          </cell>
          <cell r="RR12">
            <v>766792.05</v>
          </cell>
          <cell r="RS12">
            <v>2314851.5099999998</v>
          </cell>
          <cell r="RT12">
            <v>3139069.26</v>
          </cell>
          <cell r="RU12">
            <v>795525.82</v>
          </cell>
          <cell r="RV12">
            <v>794685.58</v>
          </cell>
          <cell r="RW12">
            <v>267910.61</v>
          </cell>
          <cell r="RX12">
            <v>173077.57</v>
          </cell>
          <cell r="RY12">
            <v>173026.37</v>
          </cell>
          <cell r="RZ12">
            <v>173615.24</v>
          </cell>
          <cell r="SA12">
            <v>175257.78</v>
          </cell>
          <cell r="SB12">
            <v>175276.48</v>
          </cell>
          <cell r="SC12">
            <v>174189.81</v>
          </cell>
          <cell r="SD12">
            <v>172032.95</v>
          </cell>
          <cell r="SE12">
            <v>223863.63</v>
          </cell>
          <cell r="SF12">
            <v>342677.23</v>
          </cell>
          <cell r="SG12">
            <v>1028612.76</v>
          </cell>
          <cell r="SH12">
            <v>1401677.08</v>
          </cell>
          <cell r="SI12">
            <v>363280.95</v>
          </cell>
          <cell r="SJ12">
            <v>359329.78</v>
          </cell>
          <cell r="SK12">
            <v>122751.38</v>
          </cell>
          <cell r="SL12">
            <v>47576.24</v>
          </cell>
          <cell r="SM12">
            <v>50549</v>
          </cell>
          <cell r="SN12">
            <v>49274.36</v>
          </cell>
          <cell r="SO12">
            <v>50396.52</v>
          </cell>
          <cell r="SP12">
            <v>48513.08</v>
          </cell>
          <cell r="SQ12">
            <v>48903.19</v>
          </cell>
          <cell r="SR12">
            <v>53324.83</v>
          </cell>
          <cell r="SS12">
            <v>127857.84</v>
          </cell>
          <cell r="ST12">
            <v>226013.45</v>
          </cell>
          <cell r="SU12">
            <v>360303.9</v>
          </cell>
          <cell r="SV12">
            <v>476955.85</v>
          </cell>
          <cell r="SW12">
            <v>120146</v>
          </cell>
          <cell r="SX12">
            <v>121238</v>
          </cell>
          <cell r="SY12">
            <v>40010</v>
          </cell>
          <cell r="SZ12">
            <v>186883.95</v>
          </cell>
          <cell r="TA12">
            <v>190203.27</v>
          </cell>
          <cell r="TB12">
            <v>225953.09</v>
          </cell>
          <cell r="TC12">
            <v>225684.67</v>
          </cell>
          <cell r="TD12">
            <v>226338.87</v>
          </cell>
          <cell r="TE12">
            <v>229211.73</v>
          </cell>
          <cell r="TF12">
            <v>230460.57</v>
          </cell>
          <cell r="TG12">
            <v>253521.37</v>
          </cell>
          <cell r="TH12">
            <v>271196.46000000002</v>
          </cell>
          <cell r="TI12">
            <v>794789.25</v>
          </cell>
          <cell r="TJ12">
            <v>1148092.24</v>
          </cell>
          <cell r="TK12">
            <v>289733.37</v>
          </cell>
          <cell r="TL12">
            <v>294347.43</v>
          </cell>
          <cell r="TM12">
            <v>82023.83</v>
          </cell>
          <cell r="TN12">
            <v>-142</v>
          </cell>
          <cell r="TO12">
            <v>750</v>
          </cell>
          <cell r="TP12">
            <v>-608</v>
          </cell>
          <cell r="TQ12">
            <v>0</v>
          </cell>
          <cell r="TR12">
            <v>0</v>
          </cell>
          <cell r="TS12">
            <v>0</v>
          </cell>
          <cell r="TT12">
            <v>-91</v>
          </cell>
          <cell r="TU12">
            <v>34397.86</v>
          </cell>
          <cell r="TV12">
            <v>52275.040000000001</v>
          </cell>
          <cell r="TW12">
            <v>158011.38</v>
          </cell>
          <cell r="TX12">
            <v>216682.62</v>
          </cell>
          <cell r="TY12">
            <v>55086</v>
          </cell>
          <cell r="TZ12">
            <v>54465.5</v>
          </cell>
          <cell r="UA12">
            <v>18041.169999999998</v>
          </cell>
          <cell r="UB12">
            <v>5545</v>
          </cell>
          <cell r="UC12">
            <v>6131</v>
          </cell>
          <cell r="UD12">
            <v>4785.55</v>
          </cell>
          <cell r="UE12">
            <v>6215.46</v>
          </cell>
          <cell r="UF12">
            <v>4697.09</v>
          </cell>
          <cell r="UG12">
            <v>4297.54</v>
          </cell>
          <cell r="UH12">
            <v>4362.9399999999996</v>
          </cell>
          <cell r="UI12">
            <v>36260</v>
          </cell>
          <cell r="UJ12">
            <v>80947.56</v>
          </cell>
          <cell r="UK12">
            <v>107648</v>
          </cell>
          <cell r="UL12">
            <v>140566.94</v>
          </cell>
          <cell r="UM12">
            <v>30533</v>
          </cell>
          <cell r="UN12">
            <v>27805</v>
          </cell>
          <cell r="UO12">
            <v>9005</v>
          </cell>
          <cell r="UP12">
            <v>19709</v>
          </cell>
          <cell r="UQ12">
            <v>15861</v>
          </cell>
          <cell r="UR12">
            <v>18143.61</v>
          </cell>
          <cell r="US12">
            <v>16546</v>
          </cell>
          <cell r="UT12">
            <v>13362</v>
          </cell>
          <cell r="UU12">
            <v>13121</v>
          </cell>
          <cell r="UV12">
            <v>13895</v>
          </cell>
          <cell r="UW12">
            <v>61038</v>
          </cell>
          <cell r="UX12">
            <v>125040</v>
          </cell>
          <cell r="UY12">
            <v>176677.78</v>
          </cell>
          <cell r="UZ12">
            <v>236392.16</v>
          </cell>
          <cell r="VA12">
            <v>59785.5</v>
          </cell>
          <cell r="VB12">
            <v>62092</v>
          </cell>
          <cell r="VC12">
            <v>21502</v>
          </cell>
          <cell r="VD12">
            <v>105030</v>
          </cell>
          <cell r="VE12">
            <v>105106</v>
          </cell>
          <cell r="VF12">
            <v>130618</v>
          </cell>
          <cell r="VG12">
            <v>130929</v>
          </cell>
          <cell r="VH12">
            <v>130069.77</v>
          </cell>
          <cell r="VI12">
            <v>130929</v>
          </cell>
          <cell r="VJ12">
            <v>130929</v>
          </cell>
          <cell r="VK12">
            <v>130929</v>
          </cell>
          <cell r="VL12">
            <v>130929</v>
          </cell>
          <cell r="VM12">
            <v>392787</v>
          </cell>
          <cell r="VN12">
            <v>523716.08</v>
          </cell>
          <cell r="VO12">
            <v>130929</v>
          </cell>
          <cell r="VP12">
            <v>131109</v>
          </cell>
          <cell r="VQ12">
            <v>43823</v>
          </cell>
          <cell r="VR12">
            <v>0</v>
          </cell>
          <cell r="VS12">
            <v>0</v>
          </cell>
          <cell r="VT12">
            <v>0</v>
          </cell>
          <cell r="VU12">
            <v>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688932</v>
          </cell>
          <cell r="WC12">
            <v>692284</v>
          </cell>
          <cell r="WD12">
            <v>702782</v>
          </cell>
          <cell r="WE12">
            <v>236540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/>
          <cell r="WU12"/>
          <cell r="WV12"/>
          <cell r="WW12"/>
          <cell r="WX12"/>
          <cell r="WY12"/>
          <cell r="WZ12"/>
          <cell r="XA12"/>
          <cell r="XB12"/>
          <cell r="XC12"/>
          <cell r="XD12"/>
          <cell r="XE12"/>
          <cell r="XF12"/>
          <cell r="XG12"/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V12"/>
          <cell r="XW12"/>
          <cell r="XX12"/>
          <cell r="XY12"/>
          <cell r="XZ12"/>
          <cell r="YA12"/>
          <cell r="YB12"/>
          <cell r="YC12"/>
          <cell r="YD12"/>
          <cell r="YE12"/>
          <cell r="YF12"/>
          <cell r="YG12"/>
          <cell r="YH12"/>
          <cell r="YI12"/>
          <cell r="YJ12">
            <v>452945</v>
          </cell>
          <cell r="YK12">
            <v>454844.53</v>
          </cell>
          <cell r="YL12">
            <v>455323</v>
          </cell>
          <cell r="YM12">
            <v>9789.61</v>
          </cell>
          <cell r="YN12">
            <v>0</v>
          </cell>
          <cell r="YO12">
            <v>0</v>
          </cell>
          <cell r="YP12">
            <v>0</v>
          </cell>
          <cell r="YQ12">
            <v>0</v>
          </cell>
          <cell r="YR12">
            <v>0</v>
          </cell>
          <cell r="YS12">
            <v>0</v>
          </cell>
          <cell r="YT12">
            <v>0</v>
          </cell>
          <cell r="YU12">
            <v>0</v>
          </cell>
          <cell r="YV12">
            <v>0</v>
          </cell>
          <cell r="YW12">
            <v>0</v>
          </cell>
          <cell r="YX12"/>
          <cell r="YY12"/>
          <cell r="YZ12"/>
          <cell r="ZA12"/>
          <cell r="ZB12"/>
          <cell r="ZC12"/>
          <cell r="ZD12"/>
          <cell r="ZE12"/>
          <cell r="ZF12"/>
          <cell r="ZG12"/>
          <cell r="ZH12"/>
          <cell r="ZI12"/>
          <cell r="ZJ12"/>
          <cell r="ZK12"/>
          <cell r="ZL12"/>
          <cell r="ZM12"/>
          <cell r="ZN12"/>
          <cell r="ZO12"/>
          <cell r="ZP12"/>
          <cell r="ZQ12"/>
          <cell r="ZR12"/>
          <cell r="ZS12"/>
          <cell r="ZT12"/>
          <cell r="ZU12"/>
          <cell r="ZV12"/>
          <cell r="ZW12"/>
          <cell r="ZX12"/>
          <cell r="ZY12"/>
          <cell r="ZZ12"/>
          <cell r="AAA12"/>
          <cell r="AAB12"/>
          <cell r="AAC12"/>
          <cell r="AAD12"/>
          <cell r="AAE12"/>
          <cell r="AAF12"/>
          <cell r="AAG12"/>
          <cell r="AAH12"/>
          <cell r="AAI12"/>
          <cell r="AAJ12"/>
          <cell r="AAK12"/>
          <cell r="AAL12"/>
          <cell r="AAM12"/>
          <cell r="AAN12">
            <v>86475</v>
          </cell>
          <cell r="AAO12">
            <v>91079.73</v>
          </cell>
          <cell r="AAP12">
            <v>92006</v>
          </cell>
          <cell r="AAQ12">
            <v>92757</v>
          </cell>
          <cell r="AAR12">
            <v>82276.740000000005</v>
          </cell>
          <cell r="AAS12">
            <v>0</v>
          </cell>
          <cell r="AAT12">
            <v>0</v>
          </cell>
          <cell r="AAU12">
            <v>0</v>
          </cell>
          <cell r="AAV12">
            <v>0</v>
          </cell>
          <cell r="AAW12">
            <v>0</v>
          </cell>
          <cell r="AAX12">
            <v>0</v>
          </cell>
          <cell r="AAY12">
            <v>0</v>
          </cell>
          <cell r="AAZ12">
            <v>0</v>
          </cell>
          <cell r="ABA12">
            <v>0</v>
          </cell>
          <cell r="ABB12"/>
          <cell r="ABC12"/>
          <cell r="ABD12"/>
          <cell r="ABE12"/>
          <cell r="ABF12"/>
          <cell r="ABG12"/>
          <cell r="ABH12"/>
          <cell r="ABI12"/>
          <cell r="ABJ12"/>
          <cell r="ABK12"/>
          <cell r="ABL12"/>
          <cell r="ABM12"/>
          <cell r="ABN12"/>
          <cell r="ABO12"/>
          <cell r="ABP12">
            <v>127490.77</v>
          </cell>
          <cell r="ABQ12">
            <v>0</v>
          </cell>
          <cell r="ABR12">
            <v>0</v>
          </cell>
          <cell r="ABS12">
            <v>0</v>
          </cell>
          <cell r="ABT12">
            <v>0</v>
          </cell>
          <cell r="ABU12">
            <v>0</v>
          </cell>
          <cell r="ABV12">
            <v>0</v>
          </cell>
          <cell r="ABW12">
            <v>0</v>
          </cell>
          <cell r="ABX12">
            <v>0</v>
          </cell>
          <cell r="ABY12">
            <v>0</v>
          </cell>
          <cell r="ABZ12">
            <v>0</v>
          </cell>
          <cell r="ACA12">
            <v>0</v>
          </cell>
          <cell r="ACB12">
            <v>0</v>
          </cell>
          <cell r="ACC12">
            <v>0</v>
          </cell>
          <cell r="ACD12">
            <v>0</v>
          </cell>
          <cell r="ACE12">
            <v>0</v>
          </cell>
          <cell r="ACF12">
            <v>0</v>
          </cell>
          <cell r="ACG12">
            <v>0</v>
          </cell>
          <cell r="ACH12">
            <v>0</v>
          </cell>
          <cell r="ACI12">
            <v>0</v>
          </cell>
          <cell r="ACJ12">
            <v>0</v>
          </cell>
          <cell r="ACK12">
            <v>0</v>
          </cell>
          <cell r="ACL12">
            <v>0</v>
          </cell>
          <cell r="ACM12">
            <v>0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362421</v>
          </cell>
          <cell r="ACS12">
            <v>362355</v>
          </cell>
          <cell r="ACT12">
            <v>362105</v>
          </cell>
          <cell r="ACU12">
            <v>367278</v>
          </cell>
          <cell r="ACV12">
            <v>368390</v>
          </cell>
          <cell r="ACW12">
            <v>368716</v>
          </cell>
          <cell r="ACX12">
            <v>365686.53</v>
          </cell>
          <cell r="ACY12">
            <v>367943</v>
          </cell>
          <cell r="ACZ12">
            <v>367753</v>
          </cell>
          <cell r="ADA12">
            <v>1126493</v>
          </cell>
          <cell r="ADB12">
            <v>1551903</v>
          </cell>
          <cell r="ADC12">
            <v>393352</v>
          </cell>
          <cell r="ADD12">
            <v>398400</v>
          </cell>
          <cell r="ADE12">
            <v>133642</v>
          </cell>
          <cell r="ADF12">
            <v>178116</v>
          </cell>
          <cell r="ADG12">
            <v>179244</v>
          </cell>
          <cell r="ADH12">
            <v>179023</v>
          </cell>
          <cell r="ADI12">
            <v>179019</v>
          </cell>
          <cell r="ADJ12">
            <v>191373</v>
          </cell>
          <cell r="ADK12">
            <v>197358</v>
          </cell>
          <cell r="ADL12">
            <v>197290</v>
          </cell>
          <cell r="ADM12">
            <v>197774</v>
          </cell>
          <cell r="ADN12">
            <v>131813</v>
          </cell>
          <cell r="ADO12">
            <v>0</v>
          </cell>
          <cell r="ADP12">
            <v>0</v>
          </cell>
          <cell r="ADQ12">
            <v>0</v>
          </cell>
          <cell r="ADR12">
            <v>0</v>
          </cell>
          <cell r="ADS12">
            <v>0</v>
          </cell>
          <cell r="ADT12">
            <v>327830</v>
          </cell>
          <cell r="ADU12">
            <v>329178.06</v>
          </cell>
          <cell r="ADV12">
            <v>329209</v>
          </cell>
          <cell r="ADW12">
            <v>341870.89</v>
          </cell>
          <cell r="ADX12">
            <v>347595</v>
          </cell>
          <cell r="ADY12">
            <v>346979</v>
          </cell>
          <cell r="ADZ12">
            <v>350049.47</v>
          </cell>
          <cell r="AEA12">
            <v>347520</v>
          </cell>
          <cell r="AEB12">
            <v>347861</v>
          </cell>
          <cell r="AEC12">
            <v>1060536</v>
          </cell>
          <cell r="AED12">
            <v>1439841</v>
          </cell>
          <cell r="AEE12">
            <v>363305</v>
          </cell>
          <cell r="AEF12">
            <v>366583</v>
          </cell>
          <cell r="AEG12">
            <v>122785</v>
          </cell>
          <cell r="AEH12">
            <v>129830.32</v>
          </cell>
          <cell r="AEI12">
            <v>138100.62</v>
          </cell>
          <cell r="AEJ12">
            <v>152697.60000000001</v>
          </cell>
          <cell r="AEK12">
            <v>153553.62</v>
          </cell>
          <cell r="AEL12">
            <v>150639.29</v>
          </cell>
          <cell r="AEM12">
            <v>151094.49</v>
          </cell>
          <cell r="AEN12">
            <v>153972.68</v>
          </cell>
          <cell r="AEO12">
            <v>176983.7</v>
          </cell>
          <cell r="AEP12">
            <v>189414</v>
          </cell>
          <cell r="AEQ12">
            <v>572011</v>
          </cell>
          <cell r="AER12">
            <v>773354</v>
          </cell>
          <cell r="AES12">
            <v>197363</v>
          </cell>
          <cell r="AET12">
            <v>197227</v>
          </cell>
          <cell r="AEU12">
            <v>65853.22</v>
          </cell>
          <cell r="AEV12">
            <v>45046.3</v>
          </cell>
          <cell r="AEW12">
            <v>42906.79</v>
          </cell>
          <cell r="AEX12">
            <v>44413.34</v>
          </cell>
          <cell r="AEY12">
            <v>46892.9</v>
          </cell>
          <cell r="AEZ12">
            <v>44724.800000000003</v>
          </cell>
          <cell r="AFA12">
            <v>49263.37</v>
          </cell>
          <cell r="AFB12">
            <v>46758.33</v>
          </cell>
          <cell r="AFC12">
            <v>46478.33</v>
          </cell>
          <cell r="AFD12">
            <v>45268</v>
          </cell>
          <cell r="AFE12">
            <v>137889.23000000001</v>
          </cell>
          <cell r="AFF12">
            <v>201207.62</v>
          </cell>
          <cell r="AFG12">
            <v>50218.239999999998</v>
          </cell>
          <cell r="AFH12">
            <v>49424</v>
          </cell>
          <cell r="AFI12">
            <v>17057.099999999999</v>
          </cell>
          <cell r="AFJ12">
            <v>110534.37</v>
          </cell>
          <cell r="AFK12">
            <v>107520.4</v>
          </cell>
          <cell r="AFL12">
            <v>113418.74</v>
          </cell>
          <cell r="AFM12">
            <v>122167.32</v>
          </cell>
          <cell r="AFN12">
            <v>115714.03</v>
          </cell>
          <cell r="AFO12">
            <v>121716.14</v>
          </cell>
          <cell r="AFP12">
            <v>124876.93</v>
          </cell>
          <cell r="AFQ12">
            <v>126093.14</v>
          </cell>
          <cell r="AFR12">
            <v>124930.52</v>
          </cell>
          <cell r="AFS12">
            <v>381756.48</v>
          </cell>
          <cell r="AFT12">
            <v>499896.54</v>
          </cell>
          <cell r="AFU12">
            <v>135859.71</v>
          </cell>
          <cell r="AFV12">
            <v>130968.84</v>
          </cell>
          <cell r="AFW12">
            <v>43990.68</v>
          </cell>
          <cell r="AFX12">
            <v>180533.85</v>
          </cell>
          <cell r="AFY12">
            <v>175233.89</v>
          </cell>
          <cell r="AFZ12">
            <v>176343.23</v>
          </cell>
          <cell r="AGA12">
            <v>186117.4</v>
          </cell>
          <cell r="AGB12">
            <v>188705.85</v>
          </cell>
          <cell r="AGC12">
            <v>183849.51</v>
          </cell>
          <cell r="AGD12">
            <v>177393.22</v>
          </cell>
          <cell r="AGE12">
            <v>187205.38</v>
          </cell>
          <cell r="AGF12">
            <v>188743.77</v>
          </cell>
          <cell r="AGG12">
            <v>575054.93000000005</v>
          </cell>
          <cell r="AGH12">
            <v>808620.22</v>
          </cell>
          <cell r="AGI12">
            <v>196473.65</v>
          </cell>
          <cell r="AGJ12">
            <v>199085.5</v>
          </cell>
          <cell r="AGK12">
            <v>70179.710000000006</v>
          </cell>
          <cell r="AGL12">
            <v>67264.009999999995</v>
          </cell>
          <cell r="AGM12">
            <v>66961.36</v>
          </cell>
          <cell r="AGN12">
            <v>66998.98</v>
          </cell>
          <cell r="AGO12">
            <v>70558.600000000006</v>
          </cell>
          <cell r="AGP12">
            <v>71274.149999999994</v>
          </cell>
          <cell r="AGQ12">
            <v>72365.7</v>
          </cell>
          <cell r="AGR12">
            <v>76099.27</v>
          </cell>
          <cell r="AGS12">
            <v>76458.03</v>
          </cell>
          <cell r="AGT12">
            <v>76839.58</v>
          </cell>
          <cell r="AGU12">
            <v>228146.86</v>
          </cell>
          <cell r="AGV12">
            <v>325035.27</v>
          </cell>
          <cell r="AGW12">
            <v>79373.460000000006</v>
          </cell>
          <cell r="AGX12">
            <v>79515.600000000006</v>
          </cell>
          <cell r="AGY12">
            <v>27734.06</v>
          </cell>
          <cell r="AGZ12"/>
          <cell r="AHA12"/>
        </row>
        <row r="13">
          <cell r="A13" t="str">
            <v>4110-06-00 Tenant Revenue - Unreported Income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3124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1202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0</v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0</v>
          </cell>
          <cell r="PA13">
            <v>0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2541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0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-19814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16650</v>
          </cell>
          <cell r="RB13">
            <v>-121</v>
          </cell>
          <cell r="RC13">
            <v>-16529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0</v>
          </cell>
          <cell r="RO13">
            <v>91837</v>
          </cell>
          <cell r="RP13">
            <v>-91837</v>
          </cell>
          <cell r="RQ13">
            <v>0</v>
          </cell>
          <cell r="RR13">
            <v>0</v>
          </cell>
          <cell r="RS13">
            <v>0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0</v>
          </cell>
          <cell r="RZ13">
            <v>0</v>
          </cell>
          <cell r="SA13">
            <v>0</v>
          </cell>
          <cell r="SB13">
            <v>0</v>
          </cell>
          <cell r="SC13">
            <v>0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0</v>
          </cell>
          <cell r="SU13">
            <v>9795</v>
          </cell>
          <cell r="SV13">
            <v>0</v>
          </cell>
          <cell r="SW13">
            <v>0</v>
          </cell>
          <cell r="SX13">
            <v>0</v>
          </cell>
          <cell r="SY13">
            <v>0</v>
          </cell>
          <cell r="SZ13"/>
          <cell r="TA13"/>
          <cell r="TB13"/>
          <cell r="TC13"/>
          <cell r="TD13"/>
          <cell r="TE13"/>
          <cell r="TF13"/>
          <cell r="TG13"/>
          <cell r="TH13"/>
          <cell r="TI13"/>
          <cell r="TJ13"/>
          <cell r="TK13"/>
          <cell r="TL13"/>
          <cell r="TM13"/>
          <cell r="TN13">
            <v>0</v>
          </cell>
          <cell r="TO13">
            <v>0</v>
          </cell>
          <cell r="TP13">
            <v>0</v>
          </cell>
          <cell r="TQ13">
            <v>0</v>
          </cell>
          <cell r="TR13">
            <v>0</v>
          </cell>
          <cell r="TS13">
            <v>0</v>
          </cell>
          <cell r="TT13">
            <v>0</v>
          </cell>
          <cell r="TU13">
            <v>0</v>
          </cell>
          <cell r="TV13">
            <v>0</v>
          </cell>
          <cell r="TW13">
            <v>4807</v>
          </cell>
          <cell r="TX13">
            <v>2140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1206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3762</v>
          </cell>
          <cell r="UM13">
            <v>0</v>
          </cell>
          <cell r="UN13">
            <v>0</v>
          </cell>
          <cell r="UO13">
            <v>0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5028</v>
          </cell>
          <cell r="VA13">
            <v>0</v>
          </cell>
          <cell r="VB13">
            <v>0</v>
          </cell>
          <cell r="VC13">
            <v>0</v>
          </cell>
          <cell r="VE13"/>
          <cell r="VF13"/>
          <cell r="VG13"/>
          <cell r="VH13"/>
          <cell r="VI13"/>
          <cell r="VJ13"/>
          <cell r="VK13"/>
          <cell r="VL13"/>
          <cell r="VM13"/>
          <cell r="VN13"/>
          <cell r="VO13"/>
          <cell r="VP13"/>
          <cell r="VQ13"/>
          <cell r="VR13"/>
          <cell r="VS13"/>
          <cell r="VT13"/>
          <cell r="VU13"/>
          <cell r="VV13"/>
          <cell r="VW13"/>
          <cell r="VX13"/>
          <cell r="VY13"/>
          <cell r="VZ13"/>
          <cell r="WA13"/>
          <cell r="WB13"/>
          <cell r="WC13"/>
          <cell r="WD13"/>
          <cell r="WE13"/>
          <cell r="WF13"/>
          <cell r="WG13"/>
          <cell r="WH13"/>
          <cell r="WI13"/>
          <cell r="WJ13"/>
          <cell r="WK13"/>
          <cell r="WL13"/>
          <cell r="WM13"/>
          <cell r="WN13"/>
          <cell r="WO13"/>
          <cell r="WP13"/>
          <cell r="WQ13"/>
          <cell r="WR13"/>
          <cell r="WS13"/>
          <cell r="WT13"/>
          <cell r="WU13"/>
          <cell r="WV13"/>
          <cell r="WW13"/>
          <cell r="WX13"/>
          <cell r="WY13"/>
          <cell r="WZ13"/>
          <cell r="XA13"/>
          <cell r="XB13"/>
          <cell r="XC13"/>
          <cell r="XD13"/>
          <cell r="XE13"/>
          <cell r="XF13"/>
          <cell r="XG13"/>
          <cell r="XH13"/>
          <cell r="XI13"/>
          <cell r="XJ13"/>
          <cell r="XK13"/>
          <cell r="XL13"/>
          <cell r="XM13"/>
          <cell r="XN13"/>
          <cell r="XO13"/>
          <cell r="XP13"/>
          <cell r="XQ13"/>
          <cell r="XR13"/>
          <cell r="XS13"/>
          <cell r="XT13"/>
          <cell r="XU13"/>
          <cell r="XV13"/>
          <cell r="XW13"/>
          <cell r="XX13"/>
          <cell r="XY13"/>
          <cell r="XZ13"/>
          <cell r="YA13"/>
          <cell r="YB13"/>
          <cell r="YC13"/>
          <cell r="YD13"/>
          <cell r="YE13"/>
          <cell r="YF13"/>
          <cell r="YG13"/>
          <cell r="YH13"/>
          <cell r="YI13"/>
          <cell r="YJ13"/>
          <cell r="YK13"/>
          <cell r="YL13"/>
          <cell r="YM13"/>
          <cell r="YN13"/>
          <cell r="YO13"/>
          <cell r="YP13"/>
          <cell r="YQ13"/>
          <cell r="YR13"/>
          <cell r="YS13"/>
          <cell r="YT13"/>
          <cell r="YU13"/>
          <cell r="YV13"/>
          <cell r="YW13"/>
          <cell r="YX13"/>
          <cell r="YY13"/>
          <cell r="YZ13"/>
          <cell r="ZA13"/>
          <cell r="ZB13"/>
          <cell r="ZC13"/>
          <cell r="ZD13"/>
          <cell r="ZE13"/>
          <cell r="ZF13"/>
          <cell r="ZG13"/>
          <cell r="ZH13"/>
          <cell r="ZI13"/>
          <cell r="ZJ13"/>
          <cell r="ZK13"/>
          <cell r="ZL13"/>
          <cell r="ZM13"/>
          <cell r="ZN13"/>
          <cell r="ZO13"/>
          <cell r="ZP13"/>
          <cell r="ZQ13"/>
          <cell r="ZR13"/>
          <cell r="ZS13"/>
          <cell r="ZT13"/>
          <cell r="ZU13"/>
          <cell r="ZV13"/>
          <cell r="ZW13"/>
          <cell r="ZX13"/>
          <cell r="ZY13"/>
          <cell r="ZZ13"/>
          <cell r="AAA13"/>
          <cell r="AAB13"/>
          <cell r="AAC13"/>
          <cell r="AAD13"/>
          <cell r="AAE13"/>
          <cell r="AAF13"/>
          <cell r="AAG13"/>
          <cell r="AAH13"/>
          <cell r="AAI13"/>
          <cell r="AAJ13"/>
          <cell r="AAK13"/>
          <cell r="AAL13"/>
          <cell r="AAM13"/>
          <cell r="AAN13"/>
          <cell r="AAO13"/>
          <cell r="AAP13"/>
          <cell r="AAQ13"/>
          <cell r="AAR13"/>
          <cell r="AAS13"/>
          <cell r="AAT13"/>
          <cell r="AAU13"/>
          <cell r="AAV13"/>
          <cell r="AAW13"/>
          <cell r="AAX13"/>
          <cell r="AAY13"/>
          <cell r="AAZ13"/>
          <cell r="ABA13"/>
          <cell r="ABB13"/>
          <cell r="ABC13"/>
          <cell r="ABD13"/>
          <cell r="ABE13"/>
          <cell r="ABF13"/>
          <cell r="ABG13"/>
          <cell r="ABH13"/>
          <cell r="ABI13"/>
          <cell r="ABJ13"/>
          <cell r="ABK13"/>
          <cell r="ABL13"/>
          <cell r="ABM13"/>
          <cell r="ABN13"/>
          <cell r="ABO13"/>
          <cell r="ABP13"/>
          <cell r="ABQ13"/>
          <cell r="ABR13"/>
          <cell r="ABS13"/>
          <cell r="ABT13"/>
          <cell r="ABU13"/>
          <cell r="ABV13"/>
          <cell r="ABW13"/>
          <cell r="ABX13"/>
          <cell r="ABY13"/>
          <cell r="ABZ13"/>
          <cell r="ACA13"/>
          <cell r="ACB13"/>
          <cell r="ACC13"/>
          <cell r="ACD13"/>
          <cell r="ACE13"/>
          <cell r="ACF13"/>
          <cell r="ACG13"/>
          <cell r="ACH13"/>
          <cell r="ACI13"/>
          <cell r="ACJ13"/>
          <cell r="ACK13"/>
          <cell r="ACL13"/>
          <cell r="ACM13"/>
          <cell r="ACN13"/>
          <cell r="ACO13"/>
          <cell r="ACP13"/>
          <cell r="ACQ13"/>
          <cell r="ACR13">
            <v>0</v>
          </cell>
          <cell r="ACS13">
            <v>0</v>
          </cell>
          <cell r="ACT13">
            <v>0</v>
          </cell>
          <cell r="ACU13">
            <v>0</v>
          </cell>
          <cell r="ACV13">
            <v>0</v>
          </cell>
          <cell r="ACW13">
            <v>0</v>
          </cell>
          <cell r="ACX13">
            <v>0</v>
          </cell>
          <cell r="ACY13">
            <v>0</v>
          </cell>
          <cell r="ACZ13">
            <v>0</v>
          </cell>
          <cell r="ADA13">
            <v>0</v>
          </cell>
          <cell r="ADB13">
            <v>0</v>
          </cell>
          <cell r="ADC13">
            <v>0</v>
          </cell>
          <cell r="ADD13">
            <v>0</v>
          </cell>
          <cell r="ADE13">
            <v>0</v>
          </cell>
          <cell r="ADF13"/>
          <cell r="ADG13"/>
          <cell r="ADH13"/>
          <cell r="ADI13"/>
          <cell r="ADJ13"/>
          <cell r="ADK13"/>
          <cell r="ADL13"/>
          <cell r="ADM13"/>
          <cell r="ADN13"/>
          <cell r="ADO13"/>
          <cell r="ADP13"/>
          <cell r="ADQ13"/>
          <cell r="ADR13"/>
          <cell r="ADS13"/>
          <cell r="ADT13"/>
          <cell r="ADU13"/>
          <cell r="ADV13"/>
          <cell r="ADW13"/>
          <cell r="ADX13"/>
          <cell r="ADY13"/>
          <cell r="ADZ13"/>
          <cell r="AEA13"/>
          <cell r="AEB13"/>
          <cell r="AEC13"/>
          <cell r="AED13"/>
          <cell r="AEE13"/>
          <cell r="AEF13"/>
          <cell r="AEG13"/>
          <cell r="AEH13"/>
          <cell r="AEI13"/>
          <cell r="AEJ13"/>
          <cell r="AEK13"/>
          <cell r="AEL13"/>
          <cell r="AEM13"/>
          <cell r="AEN13"/>
          <cell r="AEO13"/>
          <cell r="AEP13"/>
          <cell r="AEQ13"/>
          <cell r="AER13"/>
          <cell r="AES13"/>
          <cell r="AET13"/>
          <cell r="AEU13"/>
          <cell r="AEV13"/>
          <cell r="AEW13"/>
          <cell r="AEX13"/>
          <cell r="AEY13"/>
          <cell r="AEZ13"/>
          <cell r="AFA13"/>
          <cell r="AFB13"/>
          <cell r="AFC13"/>
          <cell r="AFD13"/>
          <cell r="AFE13"/>
          <cell r="AFF13"/>
          <cell r="AFG13"/>
          <cell r="AFH13"/>
          <cell r="AFI13"/>
          <cell r="AFJ13">
            <v>0</v>
          </cell>
          <cell r="AFK13">
            <v>0</v>
          </cell>
          <cell r="AFL13">
            <v>0</v>
          </cell>
          <cell r="AFM13">
            <v>0</v>
          </cell>
          <cell r="AFN13">
            <v>0</v>
          </cell>
          <cell r="AFO13">
            <v>0</v>
          </cell>
          <cell r="AFP13">
            <v>0</v>
          </cell>
          <cell r="AFQ13">
            <v>0</v>
          </cell>
          <cell r="AFR13">
            <v>0</v>
          </cell>
          <cell r="AFS13">
            <v>0</v>
          </cell>
          <cell r="AFT13">
            <v>0</v>
          </cell>
          <cell r="AFU13">
            <v>0</v>
          </cell>
          <cell r="AFV13">
            <v>0</v>
          </cell>
          <cell r="AFW13">
            <v>0</v>
          </cell>
          <cell r="AFX13">
            <v>0</v>
          </cell>
          <cell r="AFY13">
            <v>0</v>
          </cell>
          <cell r="AFZ13">
            <v>0</v>
          </cell>
          <cell r="AGA13">
            <v>0</v>
          </cell>
          <cell r="AGB13">
            <v>0</v>
          </cell>
          <cell r="AGC13">
            <v>0</v>
          </cell>
          <cell r="AGD13">
            <v>0</v>
          </cell>
          <cell r="AGE13">
            <v>0</v>
          </cell>
          <cell r="AGF13">
            <v>0</v>
          </cell>
          <cell r="AGG13">
            <v>2941</v>
          </cell>
          <cell r="AGH13">
            <v>676</v>
          </cell>
          <cell r="AGI13">
            <v>0</v>
          </cell>
          <cell r="AGJ13">
            <v>0</v>
          </cell>
          <cell r="AGK13">
            <v>0</v>
          </cell>
          <cell r="AGL13">
            <v>0</v>
          </cell>
          <cell r="AGM13">
            <v>0</v>
          </cell>
          <cell r="AGN13">
            <v>0</v>
          </cell>
          <cell r="AGO13">
            <v>0</v>
          </cell>
          <cell r="AGP13">
            <v>0</v>
          </cell>
          <cell r="AGQ13">
            <v>0</v>
          </cell>
          <cell r="AGR13">
            <v>1138</v>
          </cell>
          <cell r="AGS13">
            <v>1644</v>
          </cell>
          <cell r="AGT13">
            <v>0</v>
          </cell>
          <cell r="AGU13">
            <v>1356</v>
          </cell>
          <cell r="AGV13">
            <v>0</v>
          </cell>
          <cell r="AGW13">
            <v>0</v>
          </cell>
          <cell r="AGX13">
            <v>0</v>
          </cell>
          <cell r="AGY13">
            <v>0</v>
          </cell>
          <cell r="AGZ13"/>
          <cell r="AHA13"/>
        </row>
        <row r="14">
          <cell r="A14" t="str">
            <v>4110-07-00 Tenant Revenue - Public Housing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307.83999999999997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43.92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-3035.95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-1125.21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7513.52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10453.200000000001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14792.06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2708.77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4983.3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-262.25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6033.62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1332.58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264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394.83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160.15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-428.74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-878.26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-230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-106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-221.18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-288.11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-83.5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-97.23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-210.16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-33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19.670000000000002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-307.76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241.05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0</v>
          </cell>
          <cell r="OS14">
            <v>0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0</v>
          </cell>
          <cell r="PA14">
            <v>-1169.24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-471.26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0</v>
          </cell>
          <cell r="QB14">
            <v>0</v>
          </cell>
          <cell r="QC14">
            <v>-864.61</v>
          </cell>
          <cell r="QD14">
            <v>0</v>
          </cell>
          <cell r="QE14">
            <v>0</v>
          </cell>
          <cell r="QF14">
            <v>0</v>
          </cell>
          <cell r="QG14">
            <v>0</v>
          </cell>
          <cell r="QH14">
            <v>14324.48</v>
          </cell>
          <cell r="QI14">
            <v>15099</v>
          </cell>
          <cell r="QJ14">
            <v>17177</v>
          </cell>
          <cell r="QK14">
            <v>20870</v>
          </cell>
          <cell r="QL14">
            <v>22335</v>
          </cell>
          <cell r="QM14">
            <v>23339</v>
          </cell>
          <cell r="QN14">
            <v>13276</v>
          </cell>
          <cell r="QO14">
            <v>21092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48440.06</v>
          </cell>
          <cell r="QW14">
            <v>51744.39</v>
          </cell>
          <cell r="QX14">
            <v>57114</v>
          </cell>
          <cell r="QY14">
            <v>74511</v>
          </cell>
          <cell r="QZ14">
            <v>63376</v>
          </cell>
          <cell r="RA14">
            <v>60296</v>
          </cell>
          <cell r="RB14">
            <v>56804</v>
          </cell>
          <cell r="RC14">
            <v>38027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71677.34</v>
          </cell>
          <cell r="RK14">
            <v>81773.47</v>
          </cell>
          <cell r="RL14">
            <v>84008</v>
          </cell>
          <cell r="RM14">
            <v>88010</v>
          </cell>
          <cell r="RN14">
            <v>94986</v>
          </cell>
          <cell r="RO14">
            <v>106443</v>
          </cell>
          <cell r="RP14">
            <v>101112.77</v>
          </cell>
          <cell r="RQ14">
            <v>66109</v>
          </cell>
          <cell r="RR14">
            <v>-109</v>
          </cell>
          <cell r="RS14">
            <v>109</v>
          </cell>
          <cell r="RT14">
            <v>0</v>
          </cell>
          <cell r="RU14">
            <v>0</v>
          </cell>
          <cell r="RV14">
            <v>0</v>
          </cell>
          <cell r="RW14">
            <v>0</v>
          </cell>
          <cell r="RX14">
            <v>35608.1</v>
          </cell>
          <cell r="RY14">
            <v>39527.769999999997</v>
          </cell>
          <cell r="RZ14">
            <v>39757</v>
          </cell>
          <cell r="SA14">
            <v>44226</v>
          </cell>
          <cell r="SB14">
            <v>45619</v>
          </cell>
          <cell r="SC14">
            <v>46515</v>
          </cell>
          <cell r="SD14">
            <v>43892</v>
          </cell>
          <cell r="SE14">
            <v>31323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68449.94</v>
          </cell>
          <cell r="SM14">
            <v>70566</v>
          </cell>
          <cell r="SN14">
            <v>71647.03</v>
          </cell>
          <cell r="SO14">
            <v>64921.58</v>
          </cell>
          <cell r="SP14">
            <v>67671.13</v>
          </cell>
          <cell r="SQ14">
            <v>70357.77</v>
          </cell>
          <cell r="SR14">
            <v>61177.03</v>
          </cell>
          <cell r="SS14">
            <v>43308.7</v>
          </cell>
          <cell r="ST14">
            <v>-5341.9</v>
          </cell>
          <cell r="SU14">
            <v>1180.78</v>
          </cell>
          <cell r="SV14">
            <v>0</v>
          </cell>
          <cell r="SW14">
            <v>0</v>
          </cell>
          <cell r="SX14">
            <v>0</v>
          </cell>
          <cell r="SY14">
            <v>0</v>
          </cell>
          <cell r="SZ14">
            <v>13699</v>
          </cell>
          <cell r="TA14">
            <v>13261</v>
          </cell>
          <cell r="TB14">
            <v>12367</v>
          </cell>
          <cell r="TC14">
            <v>13419</v>
          </cell>
          <cell r="TD14">
            <v>13449</v>
          </cell>
          <cell r="TE14">
            <v>14006</v>
          </cell>
          <cell r="TF14">
            <v>13622</v>
          </cell>
          <cell r="TG14">
            <v>14107</v>
          </cell>
          <cell r="TH14">
            <v>12179</v>
          </cell>
          <cell r="TI14">
            <v>46647</v>
          </cell>
          <cell r="TJ14">
            <v>0</v>
          </cell>
          <cell r="TK14">
            <v>0</v>
          </cell>
          <cell r="TL14">
            <v>0</v>
          </cell>
          <cell r="TM14">
            <v>5206</v>
          </cell>
          <cell r="TN14">
            <v>46879.519999999997</v>
          </cell>
          <cell r="TO14">
            <v>48590.05</v>
          </cell>
          <cell r="TP14">
            <v>48555.03</v>
          </cell>
          <cell r="TQ14">
            <v>51011.49</v>
          </cell>
          <cell r="TR14">
            <v>52515.3</v>
          </cell>
          <cell r="TS14">
            <v>53640.92</v>
          </cell>
          <cell r="TT14">
            <v>51663.519999999997</v>
          </cell>
          <cell r="TU14">
            <v>15949.68</v>
          </cell>
          <cell r="TV14">
            <v>209</v>
          </cell>
          <cell r="TW14">
            <v>-209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16885.54</v>
          </cell>
          <cell r="UC14">
            <v>24868</v>
          </cell>
          <cell r="UD14">
            <v>23532</v>
          </cell>
          <cell r="UE14">
            <v>23064</v>
          </cell>
          <cell r="UF14">
            <v>24412</v>
          </cell>
          <cell r="UG14">
            <v>27065</v>
          </cell>
          <cell r="UH14">
            <v>27547</v>
          </cell>
          <cell r="UI14">
            <v>15645</v>
          </cell>
          <cell r="UJ14">
            <v>153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0</v>
          </cell>
          <cell r="UP14">
            <v>25697.29</v>
          </cell>
          <cell r="UQ14">
            <v>35712.54</v>
          </cell>
          <cell r="UR14">
            <v>34033.78</v>
          </cell>
          <cell r="US14">
            <v>32714</v>
          </cell>
          <cell r="UT14">
            <v>32194</v>
          </cell>
          <cell r="UU14">
            <v>34242</v>
          </cell>
          <cell r="UV14">
            <v>35374</v>
          </cell>
          <cell r="UW14">
            <v>19860.68</v>
          </cell>
          <cell r="UX14">
            <v>1323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0</v>
          </cell>
          <cell r="VF14">
            <v>0</v>
          </cell>
          <cell r="VG14">
            <v>0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0</v>
          </cell>
          <cell r="VS14">
            <v>0</v>
          </cell>
          <cell r="VT14">
            <v>0</v>
          </cell>
          <cell r="VU14">
            <v>0</v>
          </cell>
          <cell r="VV14">
            <v>0</v>
          </cell>
          <cell r="VW14">
            <v>0</v>
          </cell>
          <cell r="VX14">
            <v>0</v>
          </cell>
          <cell r="VY14">
            <v>0</v>
          </cell>
          <cell r="VZ14">
            <v>0</v>
          </cell>
          <cell r="WA14">
            <v>0</v>
          </cell>
          <cell r="WB14">
            <v>0</v>
          </cell>
          <cell r="WC14">
            <v>0</v>
          </cell>
          <cell r="WD14">
            <v>0</v>
          </cell>
          <cell r="WE14">
            <v>0</v>
          </cell>
          <cell r="WF14">
            <v>0</v>
          </cell>
          <cell r="WG14">
            <v>0</v>
          </cell>
          <cell r="WH14">
            <v>0</v>
          </cell>
          <cell r="WI14">
            <v>0</v>
          </cell>
          <cell r="WJ14">
            <v>0</v>
          </cell>
          <cell r="WK14">
            <v>0</v>
          </cell>
          <cell r="WL14">
            <v>0</v>
          </cell>
          <cell r="WM14">
            <v>0</v>
          </cell>
          <cell r="WN14">
            <v>0</v>
          </cell>
          <cell r="WO14">
            <v>0</v>
          </cell>
          <cell r="WP14">
            <v>0</v>
          </cell>
          <cell r="WQ14">
            <v>0</v>
          </cell>
          <cell r="WR14">
            <v>0</v>
          </cell>
          <cell r="WS14">
            <v>0</v>
          </cell>
          <cell r="WT14"/>
          <cell r="WU14"/>
          <cell r="WV14"/>
          <cell r="WW14"/>
          <cell r="WX14"/>
          <cell r="WY14"/>
          <cell r="WZ14"/>
          <cell r="XA14"/>
          <cell r="XB14"/>
          <cell r="XC14"/>
          <cell r="XD14"/>
          <cell r="XE14"/>
          <cell r="XF14"/>
          <cell r="XG14"/>
          <cell r="XH14">
            <v>0</v>
          </cell>
          <cell r="XI14">
            <v>0</v>
          </cell>
          <cell r="XJ14">
            <v>0</v>
          </cell>
          <cell r="XK14">
            <v>0</v>
          </cell>
          <cell r="XL14">
            <v>0</v>
          </cell>
          <cell r="XM14">
            <v>0</v>
          </cell>
          <cell r="XN14">
            <v>0</v>
          </cell>
          <cell r="XO14">
            <v>0</v>
          </cell>
          <cell r="XP14">
            <v>0</v>
          </cell>
          <cell r="XQ14">
            <v>0</v>
          </cell>
          <cell r="XR14">
            <v>0</v>
          </cell>
          <cell r="XS14">
            <v>0</v>
          </cell>
          <cell r="XT14">
            <v>0</v>
          </cell>
          <cell r="XU14">
            <v>0</v>
          </cell>
          <cell r="XV14"/>
          <cell r="XW14"/>
          <cell r="XX14"/>
          <cell r="XY14"/>
          <cell r="XZ14"/>
          <cell r="YA14"/>
          <cell r="YB14"/>
          <cell r="YC14"/>
          <cell r="YD14"/>
          <cell r="YE14"/>
          <cell r="YF14"/>
          <cell r="YG14"/>
          <cell r="YH14"/>
          <cell r="YI14"/>
          <cell r="YJ14">
            <v>0</v>
          </cell>
          <cell r="YK14">
            <v>0</v>
          </cell>
          <cell r="YL14">
            <v>0</v>
          </cell>
          <cell r="YM14">
            <v>0</v>
          </cell>
          <cell r="YN14">
            <v>0</v>
          </cell>
          <cell r="YO14">
            <v>0</v>
          </cell>
          <cell r="YP14">
            <v>0</v>
          </cell>
          <cell r="YQ14">
            <v>0</v>
          </cell>
          <cell r="YR14">
            <v>0</v>
          </cell>
          <cell r="YS14">
            <v>0</v>
          </cell>
          <cell r="YT14">
            <v>0</v>
          </cell>
          <cell r="YU14">
            <v>0</v>
          </cell>
          <cell r="YV14">
            <v>0</v>
          </cell>
          <cell r="YW14">
            <v>0</v>
          </cell>
          <cell r="YX14"/>
          <cell r="YY14"/>
          <cell r="YZ14"/>
          <cell r="ZA14"/>
          <cell r="ZB14"/>
          <cell r="ZC14"/>
          <cell r="ZD14"/>
          <cell r="ZE14"/>
          <cell r="ZF14"/>
          <cell r="ZG14"/>
          <cell r="ZH14"/>
          <cell r="ZI14"/>
          <cell r="ZJ14"/>
          <cell r="ZK14"/>
          <cell r="ZL14"/>
          <cell r="ZM14"/>
          <cell r="ZN14"/>
          <cell r="ZO14"/>
          <cell r="ZP14"/>
          <cell r="ZQ14"/>
          <cell r="ZR14"/>
          <cell r="ZS14"/>
          <cell r="ZT14"/>
          <cell r="ZU14"/>
          <cell r="ZV14"/>
          <cell r="ZW14"/>
          <cell r="ZX14"/>
          <cell r="ZY14"/>
          <cell r="ZZ14"/>
          <cell r="AAA14"/>
          <cell r="AAB14"/>
          <cell r="AAC14"/>
          <cell r="AAD14"/>
          <cell r="AAE14"/>
          <cell r="AAF14"/>
          <cell r="AAG14"/>
          <cell r="AAH14"/>
          <cell r="AAI14"/>
          <cell r="AAJ14"/>
          <cell r="AAK14"/>
          <cell r="AAL14"/>
          <cell r="AAM14"/>
          <cell r="AAN14">
            <v>0</v>
          </cell>
          <cell r="AAO14">
            <v>0</v>
          </cell>
          <cell r="AAP14">
            <v>0</v>
          </cell>
          <cell r="AAQ14">
            <v>0</v>
          </cell>
          <cell r="AAR14">
            <v>0</v>
          </cell>
          <cell r="AAS14">
            <v>0</v>
          </cell>
          <cell r="AAT14">
            <v>0</v>
          </cell>
          <cell r="AAU14">
            <v>0</v>
          </cell>
          <cell r="AAV14">
            <v>0</v>
          </cell>
          <cell r="AAW14">
            <v>0</v>
          </cell>
          <cell r="AAX14">
            <v>0</v>
          </cell>
          <cell r="AAY14">
            <v>0</v>
          </cell>
          <cell r="AAZ14">
            <v>0</v>
          </cell>
          <cell r="ABA14">
            <v>0</v>
          </cell>
          <cell r="ABB14"/>
          <cell r="ABC14"/>
          <cell r="ABD14"/>
          <cell r="ABE14"/>
          <cell r="ABF14"/>
          <cell r="ABG14"/>
          <cell r="ABH14"/>
          <cell r="ABI14"/>
          <cell r="ABJ14"/>
          <cell r="ABK14"/>
          <cell r="ABL14"/>
          <cell r="ABM14"/>
          <cell r="ABN14"/>
          <cell r="ABO14"/>
          <cell r="ABP14">
            <v>0</v>
          </cell>
          <cell r="ABQ14">
            <v>0</v>
          </cell>
          <cell r="ABR14">
            <v>0</v>
          </cell>
          <cell r="ABS14">
            <v>0</v>
          </cell>
          <cell r="ABT14">
            <v>0</v>
          </cell>
          <cell r="ABU14">
            <v>0</v>
          </cell>
          <cell r="ABV14">
            <v>0</v>
          </cell>
          <cell r="ABW14">
            <v>0</v>
          </cell>
          <cell r="ABX14">
            <v>0</v>
          </cell>
          <cell r="ABY14">
            <v>0</v>
          </cell>
          <cell r="ABZ14">
            <v>0</v>
          </cell>
          <cell r="ACA14">
            <v>0</v>
          </cell>
          <cell r="ACB14">
            <v>0</v>
          </cell>
          <cell r="ACC14">
            <v>0</v>
          </cell>
          <cell r="ACD14">
            <v>0</v>
          </cell>
          <cell r="ACE14">
            <v>0</v>
          </cell>
          <cell r="ACF14">
            <v>0</v>
          </cell>
          <cell r="ACG14">
            <v>0</v>
          </cell>
          <cell r="ACH14">
            <v>0</v>
          </cell>
          <cell r="ACI14">
            <v>0</v>
          </cell>
          <cell r="ACJ14">
            <v>0</v>
          </cell>
          <cell r="ACK14">
            <v>0</v>
          </cell>
          <cell r="ACL14">
            <v>0</v>
          </cell>
          <cell r="ACM14">
            <v>0</v>
          </cell>
          <cell r="ACN14">
            <v>0</v>
          </cell>
          <cell r="ACO14">
            <v>0</v>
          </cell>
          <cell r="ACP14">
            <v>0</v>
          </cell>
          <cell r="ACQ14">
            <v>0</v>
          </cell>
          <cell r="ACR14">
            <v>0</v>
          </cell>
          <cell r="ACS14">
            <v>0</v>
          </cell>
          <cell r="ACT14">
            <v>0</v>
          </cell>
          <cell r="ACU14">
            <v>0</v>
          </cell>
          <cell r="ACV14">
            <v>0</v>
          </cell>
          <cell r="ACW14">
            <v>0</v>
          </cell>
          <cell r="ACX14">
            <v>0</v>
          </cell>
          <cell r="ACY14">
            <v>0</v>
          </cell>
          <cell r="ACZ14">
            <v>0</v>
          </cell>
          <cell r="ADA14">
            <v>0</v>
          </cell>
          <cell r="ADB14">
            <v>0</v>
          </cell>
          <cell r="ADC14">
            <v>0</v>
          </cell>
          <cell r="ADD14">
            <v>0</v>
          </cell>
          <cell r="ADE14">
            <v>0</v>
          </cell>
          <cell r="ADF14">
            <v>0</v>
          </cell>
          <cell r="ADG14">
            <v>0</v>
          </cell>
          <cell r="ADH14">
            <v>0</v>
          </cell>
          <cell r="ADI14">
            <v>0</v>
          </cell>
          <cell r="ADJ14">
            <v>0</v>
          </cell>
          <cell r="ADK14">
            <v>0</v>
          </cell>
          <cell r="ADL14">
            <v>0</v>
          </cell>
          <cell r="ADM14">
            <v>0</v>
          </cell>
          <cell r="ADN14">
            <v>0</v>
          </cell>
          <cell r="ADO14">
            <v>0</v>
          </cell>
          <cell r="ADP14">
            <v>0</v>
          </cell>
          <cell r="ADQ14">
            <v>0</v>
          </cell>
          <cell r="ADR14">
            <v>0</v>
          </cell>
          <cell r="ADS14">
            <v>0</v>
          </cell>
          <cell r="ADT14">
            <v>0</v>
          </cell>
          <cell r="ADU14">
            <v>0</v>
          </cell>
          <cell r="ADV14">
            <v>0</v>
          </cell>
          <cell r="ADW14">
            <v>0</v>
          </cell>
          <cell r="ADX14">
            <v>0</v>
          </cell>
          <cell r="ADY14">
            <v>0</v>
          </cell>
          <cell r="ADZ14">
            <v>0</v>
          </cell>
          <cell r="AEA14">
            <v>0</v>
          </cell>
          <cell r="AEB14">
            <v>0</v>
          </cell>
          <cell r="AEC14">
            <v>0</v>
          </cell>
          <cell r="AED14">
            <v>0</v>
          </cell>
          <cell r="AEE14">
            <v>0</v>
          </cell>
          <cell r="AEF14">
            <v>0</v>
          </cell>
          <cell r="AEG14">
            <v>0</v>
          </cell>
          <cell r="AEH14">
            <v>6845.16</v>
          </cell>
          <cell r="AEI14">
            <v>7302.61</v>
          </cell>
          <cell r="AEJ14">
            <v>8212</v>
          </cell>
          <cell r="AEK14">
            <v>8567.16</v>
          </cell>
          <cell r="AEL14">
            <v>8050.6</v>
          </cell>
          <cell r="AEM14">
            <v>7747</v>
          </cell>
          <cell r="AEN14">
            <v>8098.15</v>
          </cell>
          <cell r="AEO14">
            <v>2560.3000000000002</v>
          </cell>
          <cell r="AEP14">
            <v>0</v>
          </cell>
          <cell r="AEQ14">
            <v>0</v>
          </cell>
          <cell r="AER14">
            <v>0</v>
          </cell>
          <cell r="AES14">
            <v>0</v>
          </cell>
          <cell r="AET14">
            <v>0</v>
          </cell>
          <cell r="AEU14">
            <v>0</v>
          </cell>
          <cell r="AEV14">
            <v>0</v>
          </cell>
          <cell r="AEW14">
            <v>0</v>
          </cell>
          <cell r="AEX14">
            <v>0</v>
          </cell>
          <cell r="AEY14">
            <v>0</v>
          </cell>
          <cell r="AEZ14">
            <v>0</v>
          </cell>
          <cell r="AFA14">
            <v>0</v>
          </cell>
          <cell r="AFB14">
            <v>0</v>
          </cell>
          <cell r="AFC14">
            <v>0</v>
          </cell>
          <cell r="AFD14">
            <v>0</v>
          </cell>
          <cell r="AFE14">
            <v>0</v>
          </cell>
          <cell r="AFF14">
            <v>0</v>
          </cell>
          <cell r="AFG14">
            <v>0</v>
          </cell>
          <cell r="AFH14">
            <v>0</v>
          </cell>
          <cell r="AFI14">
            <v>0</v>
          </cell>
          <cell r="AFJ14">
            <v>0</v>
          </cell>
          <cell r="AFK14">
            <v>0</v>
          </cell>
          <cell r="AFL14">
            <v>0</v>
          </cell>
          <cell r="AFM14">
            <v>0</v>
          </cell>
          <cell r="AFN14">
            <v>0</v>
          </cell>
          <cell r="AFO14">
            <v>0</v>
          </cell>
          <cell r="AFP14">
            <v>0</v>
          </cell>
          <cell r="AFQ14">
            <v>0</v>
          </cell>
          <cell r="AFR14">
            <v>0</v>
          </cell>
          <cell r="AFS14">
            <v>0</v>
          </cell>
          <cell r="AFT14">
            <v>0</v>
          </cell>
          <cell r="AFU14">
            <v>0</v>
          </cell>
          <cell r="AFV14">
            <v>0</v>
          </cell>
          <cell r="AFW14">
            <v>0</v>
          </cell>
          <cell r="AFX14">
            <v>0</v>
          </cell>
          <cell r="AFY14">
            <v>0</v>
          </cell>
          <cell r="AFZ14">
            <v>0</v>
          </cell>
          <cell r="AGA14">
            <v>0</v>
          </cell>
          <cell r="AGB14">
            <v>0</v>
          </cell>
          <cell r="AGC14">
            <v>0</v>
          </cell>
          <cell r="AGD14">
            <v>0</v>
          </cell>
          <cell r="AGE14">
            <v>0</v>
          </cell>
          <cell r="AGF14">
            <v>0</v>
          </cell>
          <cell r="AGG14">
            <v>0</v>
          </cell>
          <cell r="AGH14">
            <v>0</v>
          </cell>
          <cell r="AGI14">
            <v>0</v>
          </cell>
          <cell r="AGJ14">
            <v>0</v>
          </cell>
          <cell r="AGK14">
            <v>0</v>
          </cell>
          <cell r="AGL14">
            <v>0</v>
          </cell>
          <cell r="AGM14">
            <v>0</v>
          </cell>
          <cell r="AGN14">
            <v>0</v>
          </cell>
          <cell r="AGO14">
            <v>0</v>
          </cell>
          <cell r="AGP14">
            <v>0</v>
          </cell>
          <cell r="AGQ14">
            <v>0</v>
          </cell>
          <cell r="AGR14">
            <v>0</v>
          </cell>
          <cell r="AGS14">
            <v>0</v>
          </cell>
          <cell r="AGT14">
            <v>0</v>
          </cell>
          <cell r="AGU14">
            <v>0</v>
          </cell>
          <cell r="AGV14">
            <v>0</v>
          </cell>
          <cell r="AGW14">
            <v>0</v>
          </cell>
          <cell r="AGX14">
            <v>0</v>
          </cell>
          <cell r="AGY14">
            <v>0</v>
          </cell>
          <cell r="AGZ14"/>
          <cell r="AHA14"/>
        </row>
        <row r="15">
          <cell r="A15" t="str">
            <v>4110-08-00 Tenant Revenue - FSS PH Expense (Contra)</v>
          </cell>
          <cell r="B15">
            <v>-1452</v>
          </cell>
          <cell r="C15">
            <v>-761</v>
          </cell>
          <cell r="D15">
            <v>-615</v>
          </cell>
          <cell r="E15">
            <v>-591</v>
          </cell>
          <cell r="F15">
            <v>-591</v>
          </cell>
          <cell r="G15">
            <v>-591</v>
          </cell>
          <cell r="H15">
            <v>-591</v>
          </cell>
          <cell r="I15">
            <v>-797</v>
          </cell>
          <cell r="J15">
            <v>-1209</v>
          </cell>
          <cell r="K15">
            <v>-2441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-947</v>
          </cell>
          <cell r="Q15">
            <v>-2355</v>
          </cell>
          <cell r="R15">
            <v>-2012</v>
          </cell>
          <cell r="S15">
            <v>-2202</v>
          </cell>
          <cell r="T15">
            <v>-2202</v>
          </cell>
          <cell r="U15">
            <v>-2107</v>
          </cell>
          <cell r="V15">
            <v>-1752</v>
          </cell>
          <cell r="W15">
            <v>-1527</v>
          </cell>
          <cell r="X15">
            <v>-1111</v>
          </cell>
          <cell r="Y15">
            <v>-362</v>
          </cell>
          <cell r="Z15">
            <v>-28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-1958</v>
          </cell>
          <cell r="AG15">
            <v>-3714</v>
          </cell>
          <cell r="AH15">
            <v>-3714</v>
          </cell>
          <cell r="AI15">
            <v>-3714</v>
          </cell>
          <cell r="AJ15">
            <v>-2751</v>
          </cell>
          <cell r="AK15">
            <v>-2751</v>
          </cell>
          <cell r="AL15">
            <v>-2751</v>
          </cell>
          <cell r="AM15">
            <v>-3787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-612</v>
          </cell>
          <cell r="BB15">
            <v>-1703.4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-678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-404</v>
          </cell>
          <cell r="BU15">
            <v>-606</v>
          </cell>
          <cell r="BV15">
            <v>-606</v>
          </cell>
          <cell r="BW15">
            <v>-606</v>
          </cell>
          <cell r="BX15">
            <v>-528</v>
          </cell>
          <cell r="BY15">
            <v>-1144</v>
          </cell>
          <cell r="BZ15">
            <v>-1191</v>
          </cell>
          <cell r="CA15">
            <v>2335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-594</v>
          </cell>
          <cell r="CI15">
            <v>-570</v>
          </cell>
          <cell r="CJ15">
            <v>-522</v>
          </cell>
          <cell r="CK15">
            <v>-1384</v>
          </cell>
          <cell r="CL15">
            <v>-1614</v>
          </cell>
          <cell r="CM15">
            <v>-2252</v>
          </cell>
          <cell r="CN15">
            <v>-1115</v>
          </cell>
          <cell r="CO15">
            <v>-1479</v>
          </cell>
          <cell r="CP15">
            <v>-1479</v>
          </cell>
          <cell r="CQ15">
            <v>-3560.21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-94</v>
          </cell>
          <cell r="CX15">
            <v>-141</v>
          </cell>
          <cell r="CY15">
            <v>-141</v>
          </cell>
          <cell r="CZ15">
            <v>-47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-222</v>
          </cell>
          <cell r="DK15">
            <v>-222</v>
          </cell>
          <cell r="DL15">
            <v>-222</v>
          </cell>
          <cell r="DM15">
            <v>-148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-1653</v>
          </cell>
          <cell r="DY15">
            <v>-1653</v>
          </cell>
          <cell r="DZ15">
            <v>-1888</v>
          </cell>
          <cell r="EA15">
            <v>-2376</v>
          </cell>
          <cell r="EB15">
            <v>-2391</v>
          </cell>
          <cell r="EC15">
            <v>17594</v>
          </cell>
          <cell r="ED15">
            <v>-723</v>
          </cell>
          <cell r="EE15">
            <v>-723</v>
          </cell>
          <cell r="EF15">
            <v>-938</v>
          </cell>
          <cell r="EG15">
            <v>-3592</v>
          </cell>
          <cell r="EH15">
            <v>6.91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-495</v>
          </cell>
          <cell r="FC15">
            <v>-1485</v>
          </cell>
          <cell r="FD15">
            <v>-1485</v>
          </cell>
          <cell r="FE15">
            <v>-1485</v>
          </cell>
          <cell r="FF15">
            <v>-1485</v>
          </cell>
          <cell r="FG15">
            <v>-1485</v>
          </cell>
          <cell r="FH15">
            <v>0</v>
          </cell>
          <cell r="FI15">
            <v>-1113</v>
          </cell>
          <cell r="FJ15">
            <v>117.39</v>
          </cell>
          <cell r="FK15">
            <v>0</v>
          </cell>
          <cell r="FL15">
            <v>0</v>
          </cell>
          <cell r="FM15">
            <v>0</v>
          </cell>
          <cell r="FN15">
            <v>-621</v>
          </cell>
          <cell r="FO15">
            <v>-414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-132</v>
          </cell>
          <cell r="HE15">
            <v>-132</v>
          </cell>
          <cell r="HF15">
            <v>-132</v>
          </cell>
          <cell r="HG15">
            <v>-132</v>
          </cell>
          <cell r="HH15">
            <v>-132</v>
          </cell>
          <cell r="HI15">
            <v>-21209</v>
          </cell>
          <cell r="HJ15">
            <v>-448</v>
          </cell>
          <cell r="HK15">
            <v>-992</v>
          </cell>
          <cell r="HL15">
            <v>-948</v>
          </cell>
          <cell r="HM15">
            <v>-1896</v>
          </cell>
          <cell r="HN15">
            <v>-651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-1524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-762</v>
          </cell>
          <cell r="HZ15">
            <v>-762</v>
          </cell>
          <cell r="IA15">
            <v>-3843</v>
          </cell>
          <cell r="IB15">
            <v>-8932</v>
          </cell>
          <cell r="IC15">
            <v>-3216</v>
          </cell>
          <cell r="ID15">
            <v>-1730</v>
          </cell>
          <cell r="IE15">
            <v>-388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-303</v>
          </cell>
          <cell r="IK15">
            <v>-909</v>
          </cell>
          <cell r="IL15">
            <v>-909</v>
          </cell>
          <cell r="IM15">
            <v>-909</v>
          </cell>
          <cell r="IN15">
            <v>-909</v>
          </cell>
          <cell r="IO15">
            <v>-2727</v>
          </cell>
          <cell r="IP15">
            <v>-3816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-677</v>
          </cell>
          <cell r="IW15">
            <v>-1354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-190</v>
          </cell>
          <cell r="JC15">
            <v>-1710</v>
          </cell>
          <cell r="JD15">
            <v>-8038</v>
          </cell>
          <cell r="JE15">
            <v>-2202</v>
          </cell>
          <cell r="JF15">
            <v>-4031</v>
          </cell>
          <cell r="JG15">
            <v>-616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-448</v>
          </cell>
          <cell r="JN15">
            <v>-1344</v>
          </cell>
          <cell r="JO15">
            <v>-1344</v>
          </cell>
          <cell r="JP15">
            <v>-896</v>
          </cell>
          <cell r="JQ15">
            <v>-6387</v>
          </cell>
          <cell r="JR15">
            <v>-3798</v>
          </cell>
          <cell r="JS15">
            <v>-2838</v>
          </cell>
          <cell r="JT15">
            <v>-3382</v>
          </cell>
          <cell r="JU15">
            <v>-1490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-4656</v>
          </cell>
          <cell r="KY15">
            <v>-4660</v>
          </cell>
          <cell r="KZ15">
            <v>-4662</v>
          </cell>
          <cell r="LA15">
            <v>-3714</v>
          </cell>
          <cell r="LB15">
            <v>-2976</v>
          </cell>
          <cell r="LC15">
            <v>-1670</v>
          </cell>
          <cell r="LD15">
            <v>-5538</v>
          </cell>
          <cell r="LE15">
            <v>-5910</v>
          </cell>
          <cell r="LF15">
            <v>-5910</v>
          </cell>
          <cell r="LG15">
            <v>-10877</v>
          </cell>
          <cell r="LH15">
            <v>-6203</v>
          </cell>
          <cell r="LI15">
            <v>-1506</v>
          </cell>
          <cell r="LJ15">
            <v>-1047</v>
          </cell>
          <cell r="LK15">
            <v>-349</v>
          </cell>
          <cell r="LL15">
            <v>0</v>
          </cell>
          <cell r="LM15">
            <v>0</v>
          </cell>
          <cell r="LN15">
            <v>128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-318</v>
          </cell>
          <cell r="MO15">
            <v>-1166</v>
          </cell>
          <cell r="MP15">
            <v>-1590</v>
          </cell>
          <cell r="MQ15">
            <v>-1590</v>
          </cell>
          <cell r="MR15">
            <v>-1590</v>
          </cell>
          <cell r="MS15">
            <v>-1590</v>
          </cell>
          <cell r="MT15">
            <v>-1590</v>
          </cell>
          <cell r="MU15">
            <v>-21</v>
          </cell>
          <cell r="MV15">
            <v>-21</v>
          </cell>
          <cell r="MW15">
            <v>-272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-1317</v>
          </cell>
          <cell r="NC15">
            <v>-1356</v>
          </cell>
          <cell r="ND15">
            <v>-1479</v>
          </cell>
          <cell r="NE15">
            <v>-1961</v>
          </cell>
          <cell r="NF15">
            <v>-1786</v>
          </cell>
          <cell r="NG15">
            <v>-336</v>
          </cell>
          <cell r="NH15">
            <v>-336</v>
          </cell>
          <cell r="NI15">
            <v>-336</v>
          </cell>
          <cell r="NJ15">
            <v>-336</v>
          </cell>
          <cell r="NK15">
            <v>-920</v>
          </cell>
          <cell r="NL15">
            <v>-562.23</v>
          </cell>
          <cell r="NM15">
            <v>0</v>
          </cell>
          <cell r="NN15">
            <v>0</v>
          </cell>
          <cell r="NO15">
            <v>0</v>
          </cell>
          <cell r="NP15"/>
          <cell r="NQ15"/>
          <cell r="NR15"/>
          <cell r="NS15"/>
          <cell r="NT15"/>
          <cell r="NU15"/>
          <cell r="NV15"/>
          <cell r="NW15"/>
          <cell r="NX15"/>
          <cell r="NY15"/>
          <cell r="NZ15"/>
          <cell r="OA15"/>
          <cell r="OB15"/>
          <cell r="OC15"/>
          <cell r="OD15">
            <v>-2559</v>
          </cell>
          <cell r="OE15">
            <v>-2559</v>
          </cell>
          <cell r="OF15">
            <v>-3015</v>
          </cell>
          <cell r="OG15">
            <v>-1763</v>
          </cell>
          <cell r="OH15">
            <v>-1137</v>
          </cell>
          <cell r="OI15">
            <v>-1137</v>
          </cell>
          <cell r="OJ15">
            <v>-1137</v>
          </cell>
          <cell r="OK15">
            <v>-1137</v>
          </cell>
          <cell r="OL15">
            <v>-1011</v>
          </cell>
          <cell r="OM15">
            <v>-1656</v>
          </cell>
          <cell r="ON15">
            <v>-5666</v>
          </cell>
          <cell r="OO15">
            <v>-1623</v>
          </cell>
          <cell r="OP15">
            <v>-599</v>
          </cell>
          <cell r="OQ15">
            <v>-285</v>
          </cell>
          <cell r="OR15">
            <v>-675</v>
          </cell>
          <cell r="OS15">
            <v>-1929</v>
          </cell>
          <cell r="OT15">
            <v>-1197</v>
          </cell>
          <cell r="OU15">
            <v>-1261</v>
          </cell>
          <cell r="OV15">
            <v>-930</v>
          </cell>
          <cell r="OW15">
            <v>-768</v>
          </cell>
          <cell r="OX15">
            <v>-348</v>
          </cell>
          <cell r="OY15">
            <v>-102</v>
          </cell>
          <cell r="OZ15">
            <v>-1060</v>
          </cell>
          <cell r="PA15">
            <v>-5517</v>
          </cell>
          <cell r="PB15">
            <v>-7328</v>
          </cell>
          <cell r="PC15">
            <v>-1993</v>
          </cell>
          <cell r="PD15">
            <v>-1727</v>
          </cell>
          <cell r="PE15">
            <v>-466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-623</v>
          </cell>
          <cell r="PP15">
            <v>-7476</v>
          </cell>
          <cell r="PQ15">
            <v>-1869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-216</v>
          </cell>
          <cell r="QA15">
            <v>-216</v>
          </cell>
          <cell r="QB15">
            <v>-216</v>
          </cell>
          <cell r="QC15">
            <v>-1366</v>
          </cell>
          <cell r="QD15">
            <v>-6716</v>
          </cell>
          <cell r="QE15">
            <v>-1126</v>
          </cell>
          <cell r="QF15">
            <v>-597</v>
          </cell>
          <cell r="QG15">
            <v>-546</v>
          </cell>
          <cell r="QH15"/>
          <cell r="QI15"/>
          <cell r="QJ15"/>
          <cell r="QK15"/>
          <cell r="QL15"/>
          <cell r="QM15"/>
          <cell r="VE15"/>
          <cell r="VF15"/>
          <cell r="VG15"/>
          <cell r="VH15"/>
          <cell r="VI15"/>
          <cell r="VJ15"/>
          <cell r="VK15"/>
          <cell r="VL15"/>
          <cell r="VM15"/>
          <cell r="VN15"/>
          <cell r="VO15"/>
          <cell r="VP15"/>
          <cell r="VQ15"/>
          <cell r="VR15"/>
          <cell r="VS15"/>
          <cell r="VT15"/>
          <cell r="VU15"/>
          <cell r="VV15"/>
          <cell r="VW15"/>
          <cell r="VX15"/>
          <cell r="VY15"/>
          <cell r="VZ15"/>
          <cell r="WA15"/>
          <cell r="WB15"/>
          <cell r="WC15"/>
          <cell r="WD15"/>
          <cell r="WE15"/>
          <cell r="WF15"/>
          <cell r="WG15"/>
          <cell r="WH15"/>
          <cell r="WI15"/>
          <cell r="WJ15"/>
          <cell r="WK15"/>
          <cell r="WL15"/>
          <cell r="WM15"/>
          <cell r="WN15"/>
          <cell r="WO15"/>
          <cell r="WP15"/>
          <cell r="WQ15"/>
          <cell r="WR15"/>
          <cell r="WS15"/>
          <cell r="WT15"/>
          <cell r="WU15"/>
          <cell r="WV15"/>
          <cell r="WW15"/>
          <cell r="WX15"/>
          <cell r="WY15"/>
          <cell r="WZ15"/>
          <cell r="XA15"/>
          <cell r="XB15"/>
          <cell r="XC15"/>
          <cell r="XD15"/>
          <cell r="XE15"/>
          <cell r="XF15"/>
          <cell r="XG15"/>
          <cell r="XH15"/>
          <cell r="XI15"/>
          <cell r="XJ15"/>
          <cell r="XK15"/>
          <cell r="XL15"/>
          <cell r="XM15"/>
          <cell r="XN15"/>
          <cell r="XO15"/>
          <cell r="XP15"/>
          <cell r="XQ15"/>
          <cell r="XR15"/>
          <cell r="XS15"/>
          <cell r="XT15"/>
          <cell r="XU15"/>
          <cell r="XV15"/>
          <cell r="XW15"/>
          <cell r="XX15"/>
          <cell r="XY15"/>
          <cell r="XZ15"/>
          <cell r="YA15"/>
          <cell r="YB15"/>
          <cell r="YC15"/>
          <cell r="YD15"/>
          <cell r="YE15"/>
          <cell r="YF15"/>
          <cell r="YG15"/>
          <cell r="YH15"/>
          <cell r="YI15"/>
          <cell r="YJ15"/>
          <cell r="YK15"/>
          <cell r="YL15"/>
          <cell r="YM15"/>
          <cell r="YN15"/>
          <cell r="YO15"/>
          <cell r="YP15"/>
          <cell r="YQ15"/>
          <cell r="YR15"/>
          <cell r="YS15"/>
          <cell r="YT15"/>
          <cell r="YU15"/>
          <cell r="YV15"/>
          <cell r="YW15"/>
          <cell r="YX15"/>
          <cell r="YY15"/>
          <cell r="YZ15"/>
          <cell r="ZA15"/>
          <cell r="ZB15"/>
          <cell r="ZC15"/>
          <cell r="ZD15"/>
          <cell r="ZE15"/>
          <cell r="ZF15"/>
          <cell r="ZG15"/>
          <cell r="ZH15"/>
          <cell r="ZI15"/>
          <cell r="ZJ15"/>
          <cell r="ZK15"/>
          <cell r="ZL15"/>
          <cell r="ZM15"/>
          <cell r="ZN15"/>
          <cell r="ZO15"/>
          <cell r="ZP15"/>
          <cell r="ZQ15"/>
          <cell r="ZR15"/>
          <cell r="ZS15"/>
          <cell r="ZT15"/>
          <cell r="ZU15"/>
          <cell r="ZV15"/>
          <cell r="ZW15"/>
          <cell r="ZX15"/>
          <cell r="ZY15"/>
          <cell r="ZZ15"/>
          <cell r="AAA15"/>
          <cell r="AAB15"/>
          <cell r="AAC15"/>
          <cell r="AAD15"/>
          <cell r="AAE15"/>
          <cell r="AAF15"/>
          <cell r="AAG15"/>
          <cell r="AAH15"/>
          <cell r="AAI15"/>
          <cell r="AAJ15"/>
          <cell r="AAK15"/>
          <cell r="AAL15"/>
          <cell r="AAM15"/>
          <cell r="AAN15"/>
          <cell r="AAO15"/>
          <cell r="AAP15"/>
          <cell r="AAQ15"/>
          <cell r="AAR15"/>
          <cell r="AAS15"/>
          <cell r="AAT15"/>
          <cell r="AAU15"/>
          <cell r="AAV15"/>
          <cell r="AAW15"/>
          <cell r="AAX15"/>
          <cell r="AAY15"/>
          <cell r="AAZ15"/>
          <cell r="ABA15"/>
          <cell r="ABB15"/>
          <cell r="ABC15"/>
          <cell r="ABD15"/>
          <cell r="ABE15"/>
          <cell r="ABF15"/>
          <cell r="ABG15"/>
          <cell r="ABH15"/>
          <cell r="ABI15"/>
          <cell r="ABJ15"/>
          <cell r="ABK15"/>
          <cell r="ABL15"/>
          <cell r="ABM15"/>
          <cell r="ABN15"/>
          <cell r="ABO15"/>
          <cell r="ABP15"/>
          <cell r="ABQ15"/>
          <cell r="ABR15"/>
          <cell r="ABS15"/>
          <cell r="ABT15"/>
          <cell r="ABU15"/>
          <cell r="ABV15"/>
          <cell r="ABW15"/>
          <cell r="ABX15"/>
          <cell r="ABY15"/>
          <cell r="ABZ15"/>
          <cell r="ACA15"/>
          <cell r="ACB15"/>
          <cell r="ACC15"/>
          <cell r="ACD15"/>
          <cell r="ACE15"/>
          <cell r="ACF15"/>
          <cell r="ACG15"/>
          <cell r="ACH15"/>
          <cell r="ACI15"/>
          <cell r="ACJ15"/>
          <cell r="ACK15"/>
          <cell r="ACL15"/>
          <cell r="ACM15"/>
          <cell r="ACN15"/>
          <cell r="ACO15"/>
          <cell r="ACP15"/>
          <cell r="ACQ15"/>
          <cell r="ACR15">
            <v>0</v>
          </cell>
          <cell r="ACS15">
            <v>0</v>
          </cell>
          <cell r="ACT15">
            <v>0</v>
          </cell>
          <cell r="ACU15">
            <v>0</v>
          </cell>
          <cell r="ACV15">
            <v>0</v>
          </cell>
          <cell r="ACW15">
            <v>0</v>
          </cell>
          <cell r="ACX15">
            <v>0</v>
          </cell>
          <cell r="ACY15">
            <v>0</v>
          </cell>
          <cell r="ACZ15">
            <v>0</v>
          </cell>
          <cell r="ADA15">
            <v>0</v>
          </cell>
          <cell r="ADB15">
            <v>0</v>
          </cell>
          <cell r="ADC15">
            <v>0</v>
          </cell>
          <cell r="ADD15">
            <v>0</v>
          </cell>
          <cell r="ADE15">
            <v>0</v>
          </cell>
          <cell r="ADF15"/>
          <cell r="ADG15"/>
          <cell r="ADH15"/>
          <cell r="ADI15"/>
          <cell r="ADJ15"/>
          <cell r="ADK15"/>
          <cell r="ADL15"/>
          <cell r="ADM15"/>
          <cell r="ADN15"/>
          <cell r="ADO15"/>
          <cell r="ADP15"/>
          <cell r="ADQ15"/>
          <cell r="ADR15"/>
          <cell r="ADS15"/>
          <cell r="ADT15"/>
          <cell r="ADU15"/>
          <cell r="ADV15"/>
          <cell r="ADW15"/>
          <cell r="ADX15"/>
          <cell r="ADY15"/>
          <cell r="ADZ15"/>
          <cell r="AEA15"/>
          <cell r="AEB15"/>
          <cell r="AEC15"/>
          <cell r="AED15"/>
          <cell r="AEE15"/>
          <cell r="AEF15"/>
          <cell r="AEG15"/>
          <cell r="AEH15"/>
          <cell r="AEI15"/>
          <cell r="AEJ15"/>
          <cell r="AEK15"/>
          <cell r="AEL15"/>
          <cell r="AEM15"/>
          <cell r="AEN15"/>
          <cell r="AEO15"/>
          <cell r="AEP15"/>
          <cell r="AEQ15"/>
          <cell r="AER15"/>
          <cell r="AES15"/>
          <cell r="AET15"/>
          <cell r="AEU15"/>
          <cell r="AEV15"/>
          <cell r="AEW15"/>
          <cell r="AEX15"/>
          <cell r="AEY15"/>
          <cell r="AEZ15"/>
          <cell r="AFA15"/>
          <cell r="AFB15"/>
          <cell r="AFC15"/>
          <cell r="AFD15"/>
          <cell r="AFE15"/>
          <cell r="AFF15"/>
          <cell r="AFG15"/>
          <cell r="AFH15"/>
          <cell r="AFI15"/>
          <cell r="AFJ15"/>
          <cell r="AFK15"/>
          <cell r="AFL15"/>
          <cell r="AFM15"/>
          <cell r="AFN15"/>
          <cell r="AFO15"/>
          <cell r="AFP15"/>
          <cell r="AFQ15"/>
          <cell r="AFR15"/>
          <cell r="AFS15"/>
          <cell r="AFT15"/>
          <cell r="AFU15"/>
          <cell r="AFV15"/>
          <cell r="AFW15"/>
          <cell r="AFX15">
            <v>0</v>
          </cell>
          <cell r="AFY15">
            <v>0</v>
          </cell>
          <cell r="AFZ15">
            <v>0</v>
          </cell>
          <cell r="AGA15">
            <v>0</v>
          </cell>
          <cell r="AGB15">
            <v>0</v>
          </cell>
          <cell r="AGC15">
            <v>0</v>
          </cell>
          <cell r="AGD15">
            <v>0</v>
          </cell>
          <cell r="AGE15">
            <v>0</v>
          </cell>
          <cell r="AGF15">
            <v>0</v>
          </cell>
          <cell r="AGG15">
            <v>0</v>
          </cell>
          <cell r="AGH15">
            <v>0</v>
          </cell>
          <cell r="AGI15">
            <v>0</v>
          </cell>
          <cell r="AGJ15">
            <v>0</v>
          </cell>
          <cell r="AGK15">
            <v>0</v>
          </cell>
          <cell r="AGL15"/>
          <cell r="AGM15"/>
          <cell r="AGN15"/>
          <cell r="AGO15"/>
          <cell r="AGP15"/>
          <cell r="AGQ15"/>
          <cell r="AGR15"/>
          <cell r="AGS15"/>
          <cell r="AGT15"/>
          <cell r="AGU15"/>
          <cell r="AGV15"/>
          <cell r="AGW15"/>
          <cell r="AGX15"/>
          <cell r="AGY15"/>
          <cell r="AGZ15"/>
          <cell r="AHA15"/>
        </row>
        <row r="16">
          <cell r="A16" t="str">
            <v>4110-09-00 Tenant Revenue  - TC OHI PH Expense (Contra)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/>
          <cell r="MA16"/>
          <cell r="MB16"/>
          <cell r="MC16"/>
          <cell r="MD16"/>
          <cell r="ME16"/>
          <cell r="MF16"/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/>
          <cell r="NC16"/>
          <cell r="ND16"/>
          <cell r="NN16"/>
          <cell r="NO16"/>
          <cell r="NP16"/>
          <cell r="NQ16"/>
          <cell r="NR16"/>
          <cell r="NS16"/>
          <cell r="NT16"/>
          <cell r="NU16"/>
          <cell r="NV16"/>
          <cell r="NW16"/>
          <cell r="NX16"/>
          <cell r="NY16"/>
          <cell r="NZ16"/>
          <cell r="OA16"/>
          <cell r="OB16"/>
          <cell r="OC16"/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  <cell r="OS16">
            <v>0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0</v>
          </cell>
          <cell r="PA16">
            <v>0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0</v>
          </cell>
          <cell r="QB16">
            <v>0</v>
          </cell>
          <cell r="QC16">
            <v>0</v>
          </cell>
          <cell r="QD16">
            <v>0</v>
          </cell>
          <cell r="QE16">
            <v>0</v>
          </cell>
          <cell r="QF16">
            <v>0</v>
          </cell>
          <cell r="QG16">
            <v>0</v>
          </cell>
          <cell r="QH16"/>
          <cell r="QI16"/>
          <cell r="QJ16"/>
          <cell r="QK16"/>
          <cell r="QL16"/>
          <cell r="QM16"/>
          <cell r="QN16"/>
          <cell r="QO16"/>
          <cell r="QP16"/>
          <cell r="QQ16"/>
          <cell r="QR16"/>
          <cell r="QS16"/>
          <cell r="QT16"/>
          <cell r="QU16"/>
          <cell r="QV16"/>
          <cell r="QW16"/>
          <cell r="QX16"/>
          <cell r="QY16"/>
          <cell r="QZ16"/>
          <cell r="RA16"/>
          <cell r="RB16"/>
          <cell r="RC16"/>
          <cell r="RD16"/>
          <cell r="RE16"/>
          <cell r="RF16"/>
          <cell r="RG16"/>
          <cell r="RH16"/>
          <cell r="RI16"/>
          <cell r="RJ16"/>
          <cell r="RK16"/>
          <cell r="RL16"/>
          <cell r="RM16"/>
          <cell r="RN16"/>
          <cell r="RO16"/>
          <cell r="RP16"/>
          <cell r="RQ16"/>
          <cell r="RR16"/>
          <cell r="RS16"/>
          <cell r="RT16"/>
          <cell r="RU16"/>
          <cell r="RV16"/>
          <cell r="RW16"/>
          <cell r="RX16"/>
          <cell r="RY16"/>
          <cell r="RZ16"/>
          <cell r="SA16"/>
          <cell r="SB16"/>
          <cell r="SC16"/>
          <cell r="SD16"/>
          <cell r="SE16"/>
          <cell r="SF16"/>
          <cell r="SG16"/>
          <cell r="SH16"/>
          <cell r="SI16"/>
          <cell r="SJ16"/>
          <cell r="SK16"/>
          <cell r="SL16">
            <v>-4867</v>
          </cell>
          <cell r="SM16">
            <v>-5172</v>
          </cell>
          <cell r="SN16">
            <v>-1688</v>
          </cell>
          <cell r="SO16">
            <v>0</v>
          </cell>
          <cell r="SP16">
            <v>0</v>
          </cell>
          <cell r="SQ16">
            <v>0</v>
          </cell>
          <cell r="SR16">
            <v>-5841</v>
          </cell>
          <cell r="SS16">
            <v>0</v>
          </cell>
          <cell r="ST16">
            <v>27902.880000000001</v>
          </cell>
          <cell r="SU16">
            <v>0</v>
          </cell>
          <cell r="SV16">
            <v>0</v>
          </cell>
          <cell r="SW16">
            <v>0</v>
          </cell>
          <cell r="SX16">
            <v>0</v>
          </cell>
          <cell r="SY16">
            <v>0</v>
          </cell>
          <cell r="SZ16"/>
          <cell r="TA16"/>
          <cell r="TB16"/>
          <cell r="TC16"/>
          <cell r="TD16"/>
          <cell r="TE16"/>
          <cell r="TF16"/>
          <cell r="TG16"/>
          <cell r="TH16"/>
          <cell r="TI16"/>
          <cell r="TJ16"/>
          <cell r="TK16"/>
          <cell r="TL16"/>
          <cell r="TM16"/>
          <cell r="TN16"/>
          <cell r="TQ16"/>
          <cell r="TS16"/>
          <cell r="VE16"/>
          <cell r="VF16"/>
          <cell r="VG16"/>
          <cell r="VH16"/>
          <cell r="VI16"/>
          <cell r="VJ16"/>
          <cell r="VK16"/>
          <cell r="VL16"/>
          <cell r="VM16"/>
          <cell r="VN16"/>
          <cell r="VO16"/>
          <cell r="VP16"/>
          <cell r="VQ16"/>
          <cell r="WF16"/>
          <cell r="WG16"/>
          <cell r="WH16"/>
          <cell r="WI16"/>
          <cell r="WJ16"/>
          <cell r="WK16"/>
          <cell r="WL16"/>
          <cell r="WM16"/>
          <cell r="WN16"/>
          <cell r="WO16"/>
          <cell r="WP16"/>
          <cell r="WQ16"/>
          <cell r="WR16"/>
          <cell r="WS16"/>
          <cell r="WT16"/>
          <cell r="WU16"/>
          <cell r="WV16"/>
          <cell r="WW16"/>
          <cell r="WX16"/>
          <cell r="WY16"/>
          <cell r="WZ16"/>
          <cell r="XA16"/>
          <cell r="XB16"/>
          <cell r="XC16"/>
          <cell r="XD16"/>
          <cell r="XE16"/>
          <cell r="XF16"/>
          <cell r="XG16"/>
          <cell r="XH16"/>
          <cell r="XI16"/>
          <cell r="XJ16"/>
          <cell r="XK16"/>
          <cell r="XL16"/>
          <cell r="XM16"/>
          <cell r="XN16"/>
          <cell r="XO16"/>
          <cell r="XP16"/>
          <cell r="XQ16"/>
          <cell r="XR16"/>
          <cell r="XS16"/>
          <cell r="XT16"/>
          <cell r="XU16"/>
          <cell r="XV16"/>
          <cell r="XW16"/>
          <cell r="XX16"/>
          <cell r="XY16"/>
          <cell r="XZ16"/>
          <cell r="YA16"/>
          <cell r="YB16"/>
          <cell r="YC16"/>
          <cell r="YD16"/>
          <cell r="YE16"/>
          <cell r="YF16"/>
          <cell r="YG16"/>
          <cell r="YH16"/>
          <cell r="YI16"/>
          <cell r="YJ16"/>
          <cell r="YK16"/>
          <cell r="YL16"/>
          <cell r="YM16"/>
          <cell r="YN16"/>
          <cell r="YO16"/>
          <cell r="YP16"/>
          <cell r="YQ16"/>
          <cell r="YR16"/>
          <cell r="YS16"/>
          <cell r="YT16"/>
          <cell r="YU16"/>
          <cell r="YV16"/>
          <cell r="YW16"/>
          <cell r="YX16"/>
          <cell r="YY16"/>
          <cell r="YZ16"/>
          <cell r="ZA16"/>
          <cell r="ZB16"/>
          <cell r="ZC16"/>
          <cell r="ZD16"/>
          <cell r="ZE16"/>
          <cell r="ZF16"/>
          <cell r="ZG16"/>
          <cell r="ZH16"/>
          <cell r="ZI16"/>
          <cell r="ZJ16"/>
          <cell r="ZK16"/>
          <cell r="ZL16"/>
          <cell r="ZM16"/>
          <cell r="ZN16"/>
          <cell r="ZO16"/>
          <cell r="ZP16"/>
          <cell r="ZQ16"/>
          <cell r="ZR16"/>
          <cell r="ZS16"/>
          <cell r="ZT16"/>
          <cell r="ZU16"/>
          <cell r="ZV16"/>
          <cell r="ZW16"/>
          <cell r="ZX16"/>
          <cell r="ZY16"/>
          <cell r="ZZ16"/>
          <cell r="AAA16"/>
          <cell r="AAB16"/>
          <cell r="AAC16"/>
          <cell r="AAD16"/>
          <cell r="AAE16"/>
          <cell r="AAF16"/>
          <cell r="AAG16"/>
          <cell r="AAH16"/>
          <cell r="AAI16"/>
          <cell r="AAJ16"/>
          <cell r="AAK16"/>
          <cell r="AAL16"/>
          <cell r="AAM16"/>
          <cell r="AAN16"/>
          <cell r="AAO16"/>
          <cell r="AAP16"/>
          <cell r="AAQ16"/>
          <cell r="AAR16"/>
          <cell r="AAS16"/>
          <cell r="AAT16"/>
          <cell r="AAU16"/>
          <cell r="AAV16"/>
          <cell r="AAW16"/>
          <cell r="AAX16"/>
          <cell r="AAY16"/>
          <cell r="AAZ16"/>
          <cell r="ABA16"/>
          <cell r="ABB16"/>
          <cell r="ABC16"/>
          <cell r="ABH16"/>
          <cell r="ABI16"/>
          <cell r="ABJ16"/>
          <cell r="ABK16"/>
          <cell r="ABL16"/>
          <cell r="ABM16"/>
          <cell r="ABN16"/>
          <cell r="ABO16"/>
          <cell r="ABP16"/>
          <cell r="ABQ16"/>
          <cell r="ABR16"/>
          <cell r="ABS16"/>
          <cell r="ABT16"/>
          <cell r="ABU16"/>
          <cell r="ABV16"/>
          <cell r="ABW16"/>
          <cell r="ABX16"/>
          <cell r="ABY16"/>
          <cell r="ABZ16"/>
          <cell r="ACA16"/>
          <cell r="ACB16"/>
          <cell r="ACC16"/>
          <cell r="ACD16"/>
          <cell r="ACE16"/>
          <cell r="ACF16"/>
          <cell r="ACG16"/>
          <cell r="ACH16"/>
          <cell r="ACI16"/>
          <cell r="ACJ16"/>
          <cell r="ACK16"/>
          <cell r="ACL16"/>
          <cell r="ACM16"/>
          <cell r="ACN16"/>
          <cell r="ACO16"/>
          <cell r="ACP16"/>
          <cell r="ACQ16"/>
          <cell r="ACR16">
            <v>0</v>
          </cell>
          <cell r="ACS16">
            <v>0</v>
          </cell>
          <cell r="ACT16">
            <v>0</v>
          </cell>
          <cell r="ACU16">
            <v>0</v>
          </cell>
          <cell r="ACV16">
            <v>0</v>
          </cell>
          <cell r="ACW16">
            <v>0</v>
          </cell>
          <cell r="ACX16">
            <v>0</v>
          </cell>
          <cell r="ACY16">
            <v>0</v>
          </cell>
          <cell r="ACZ16">
            <v>0</v>
          </cell>
          <cell r="ADA16">
            <v>0</v>
          </cell>
          <cell r="ADB16">
            <v>0</v>
          </cell>
          <cell r="ADC16">
            <v>0</v>
          </cell>
          <cell r="ADD16">
            <v>0</v>
          </cell>
          <cell r="ADE16">
            <v>0</v>
          </cell>
          <cell r="ADF16"/>
          <cell r="ADG16"/>
          <cell r="ADH16"/>
          <cell r="ADI16"/>
          <cell r="ADJ16"/>
          <cell r="ADK16"/>
          <cell r="ADL16"/>
          <cell r="ADM16"/>
          <cell r="ADN16"/>
          <cell r="ADO16"/>
          <cell r="ADP16"/>
          <cell r="ADQ16"/>
          <cell r="ADR16"/>
          <cell r="ADS16"/>
          <cell r="ADT16"/>
          <cell r="ADU16"/>
          <cell r="ADV16"/>
          <cell r="ADW16"/>
          <cell r="ADX16"/>
          <cell r="ADY16"/>
          <cell r="ADZ16"/>
          <cell r="AEA16"/>
          <cell r="AEB16"/>
          <cell r="AEC16"/>
          <cell r="AED16"/>
          <cell r="AEE16"/>
          <cell r="AEF16"/>
          <cell r="AEG16"/>
          <cell r="AEH16"/>
          <cell r="AEI16"/>
          <cell r="AEJ16"/>
          <cell r="AEK16"/>
          <cell r="AEL16"/>
          <cell r="AEM16"/>
          <cell r="AEN16"/>
          <cell r="AEO16"/>
          <cell r="AEP16"/>
          <cell r="AEQ16"/>
          <cell r="AER16"/>
          <cell r="AES16"/>
          <cell r="AET16"/>
          <cell r="AEU16"/>
          <cell r="AEV16"/>
          <cell r="AEW16"/>
          <cell r="AEX16"/>
          <cell r="AEY16"/>
          <cell r="AEZ16"/>
          <cell r="AFA16"/>
          <cell r="AFB16"/>
          <cell r="AFC16"/>
          <cell r="AFD16"/>
          <cell r="AFE16"/>
          <cell r="AFF16"/>
          <cell r="AFG16"/>
          <cell r="AFH16"/>
          <cell r="AFI16"/>
          <cell r="AFJ16"/>
          <cell r="AFK16"/>
          <cell r="AFL16"/>
          <cell r="AFM16"/>
          <cell r="AFN16"/>
          <cell r="AFO16"/>
          <cell r="AFP16"/>
          <cell r="AFQ16"/>
          <cell r="AFR16"/>
          <cell r="AFS16"/>
          <cell r="AFT16"/>
          <cell r="AFU16"/>
          <cell r="AFV16"/>
          <cell r="AFW16"/>
          <cell r="AFX16">
            <v>0</v>
          </cell>
          <cell r="AFY16">
            <v>0</v>
          </cell>
          <cell r="AFZ16">
            <v>0</v>
          </cell>
          <cell r="AGA16">
            <v>0</v>
          </cell>
          <cell r="AGB16">
            <v>0</v>
          </cell>
          <cell r="AGC16">
            <v>0</v>
          </cell>
          <cell r="AGD16">
            <v>0</v>
          </cell>
          <cell r="AGE16">
            <v>0</v>
          </cell>
          <cell r="AGF16">
            <v>0</v>
          </cell>
          <cell r="AGG16">
            <v>0</v>
          </cell>
          <cell r="AGH16">
            <v>0</v>
          </cell>
          <cell r="AGI16">
            <v>0</v>
          </cell>
          <cell r="AGJ16">
            <v>0</v>
          </cell>
          <cell r="AGK16">
            <v>0</v>
          </cell>
          <cell r="AGL16"/>
          <cell r="AGM16"/>
          <cell r="AGN16"/>
          <cell r="AGO16"/>
          <cell r="AGP16"/>
          <cell r="AGQ16"/>
          <cell r="AGR16"/>
          <cell r="AGS16"/>
          <cell r="AGT16"/>
          <cell r="AGU16"/>
          <cell r="AGV16"/>
          <cell r="AGW16"/>
          <cell r="AGX16"/>
        </row>
        <row r="17">
          <cell r="A17" t="str">
            <v>4110-10-00 Tenant Rental Revenue - Occupancy Loss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3852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  <cell r="OS17">
            <v>0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0</v>
          </cell>
          <cell r="PA17">
            <v>0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0</v>
          </cell>
          <cell r="QB17">
            <v>0</v>
          </cell>
          <cell r="QC17">
            <v>0</v>
          </cell>
          <cell r="QD17">
            <v>0</v>
          </cell>
          <cell r="QE17">
            <v>0</v>
          </cell>
          <cell r="QF17">
            <v>0</v>
          </cell>
          <cell r="QG17">
            <v>0</v>
          </cell>
          <cell r="QH17"/>
          <cell r="QI17"/>
          <cell r="QJ17"/>
          <cell r="QK17"/>
          <cell r="QL17"/>
          <cell r="QM17"/>
          <cell r="QN17"/>
          <cell r="QO17"/>
          <cell r="QP17"/>
          <cell r="QQ17"/>
          <cell r="QR17"/>
          <cell r="QS17"/>
          <cell r="QT17"/>
          <cell r="QU17"/>
          <cell r="QV17"/>
          <cell r="QW17"/>
          <cell r="QX17"/>
          <cell r="QY17"/>
          <cell r="QZ17"/>
          <cell r="RA17"/>
          <cell r="RB17"/>
          <cell r="RC17"/>
          <cell r="RD17"/>
          <cell r="RE17"/>
          <cell r="RF17"/>
          <cell r="RG17"/>
          <cell r="RH17"/>
          <cell r="RI17"/>
          <cell r="RJ17"/>
          <cell r="RK17"/>
          <cell r="RL17"/>
          <cell r="RM17"/>
          <cell r="RN17"/>
          <cell r="RO17"/>
          <cell r="RP17"/>
          <cell r="RQ17"/>
          <cell r="RR17"/>
          <cell r="RS17"/>
          <cell r="RT17"/>
          <cell r="RU17"/>
          <cell r="RV17"/>
          <cell r="RW17"/>
          <cell r="RX17"/>
          <cell r="RY17"/>
          <cell r="RZ17"/>
          <cell r="SA17"/>
          <cell r="SB17"/>
          <cell r="SC17"/>
          <cell r="SD17"/>
          <cell r="SE17"/>
          <cell r="SF17"/>
          <cell r="SG17"/>
          <cell r="SH17"/>
          <cell r="SI17"/>
          <cell r="SJ17"/>
          <cell r="SK17"/>
          <cell r="SL17">
            <v>31047</v>
          </cell>
          <cell r="SM17">
            <v>32132</v>
          </cell>
          <cell r="SN17">
            <v>33218</v>
          </cell>
          <cell r="SO17">
            <v>32043</v>
          </cell>
          <cell r="SP17">
            <v>32896</v>
          </cell>
          <cell r="SQ17">
            <v>35495</v>
          </cell>
          <cell r="SR17">
            <v>33935</v>
          </cell>
          <cell r="SS17">
            <v>34170</v>
          </cell>
          <cell r="ST17">
            <v>89233</v>
          </cell>
          <cell r="SU17">
            <v>583996</v>
          </cell>
          <cell r="SV17">
            <v>798839</v>
          </cell>
          <cell r="SW17">
            <v>214043</v>
          </cell>
          <cell r="SX17">
            <v>212551</v>
          </cell>
          <cell r="SY17">
            <v>71972</v>
          </cell>
          <cell r="SZ17"/>
          <cell r="TA17"/>
          <cell r="TB17"/>
          <cell r="TC17"/>
          <cell r="TD17"/>
          <cell r="TE17"/>
          <cell r="TF17"/>
          <cell r="TG17"/>
          <cell r="TH17"/>
          <cell r="TI17"/>
          <cell r="TJ17"/>
          <cell r="TK17"/>
          <cell r="TL17"/>
          <cell r="TM17"/>
          <cell r="TN17">
            <v>0</v>
          </cell>
          <cell r="TO17">
            <v>0</v>
          </cell>
          <cell r="TP17">
            <v>0</v>
          </cell>
          <cell r="TQ17">
            <v>124</v>
          </cell>
          <cell r="TR17">
            <v>-124</v>
          </cell>
          <cell r="TS17">
            <v>-8</v>
          </cell>
          <cell r="TT17">
            <v>0</v>
          </cell>
          <cell r="TU17">
            <v>133110</v>
          </cell>
          <cell r="TV17">
            <v>193621</v>
          </cell>
          <cell r="TW17">
            <v>577791</v>
          </cell>
          <cell r="TX17">
            <v>801140</v>
          </cell>
          <cell r="TY17">
            <v>206924</v>
          </cell>
          <cell r="TZ17">
            <v>203709</v>
          </cell>
          <cell r="UA17">
            <v>66674</v>
          </cell>
          <cell r="UB17">
            <v>185</v>
          </cell>
          <cell r="UC17">
            <v>1546</v>
          </cell>
          <cell r="UD17">
            <v>3024</v>
          </cell>
          <cell r="UE17">
            <v>3398</v>
          </cell>
          <cell r="UF17">
            <v>3587</v>
          </cell>
          <cell r="UG17">
            <v>3585</v>
          </cell>
          <cell r="UH17">
            <v>3585</v>
          </cell>
          <cell r="UI17">
            <v>3585</v>
          </cell>
          <cell r="UJ17">
            <v>25656</v>
          </cell>
          <cell r="UK17">
            <v>223505</v>
          </cell>
          <cell r="UL17">
            <v>299042</v>
          </cell>
          <cell r="UM17">
            <v>76716</v>
          </cell>
          <cell r="UN17">
            <v>83875</v>
          </cell>
          <cell r="UO17">
            <v>29567</v>
          </cell>
          <cell r="UP17">
            <v>10586</v>
          </cell>
          <cell r="UQ17">
            <v>14986</v>
          </cell>
          <cell r="UR17">
            <v>15119</v>
          </cell>
          <cell r="US17">
            <v>17538</v>
          </cell>
          <cell r="UT17">
            <v>18085</v>
          </cell>
          <cell r="UU17">
            <v>18871</v>
          </cell>
          <cell r="UV17">
            <v>19040</v>
          </cell>
          <cell r="UW17">
            <v>18339</v>
          </cell>
          <cell r="UX17">
            <v>51205</v>
          </cell>
          <cell r="UY17">
            <v>354604</v>
          </cell>
          <cell r="UZ17">
            <v>501001</v>
          </cell>
          <cell r="VA17">
            <v>125674</v>
          </cell>
          <cell r="VB17">
            <v>127006</v>
          </cell>
          <cell r="VC17">
            <v>41763</v>
          </cell>
          <cell r="VD17"/>
          <cell r="VE17"/>
          <cell r="VF17"/>
          <cell r="VG17"/>
          <cell r="VH17"/>
          <cell r="VI17"/>
          <cell r="VJ17"/>
          <cell r="VK17"/>
          <cell r="VL17"/>
          <cell r="VM17"/>
          <cell r="VN17"/>
          <cell r="VO17"/>
          <cell r="VP17"/>
          <cell r="VQ17"/>
          <cell r="VR17"/>
          <cell r="VS17"/>
          <cell r="VT17"/>
          <cell r="VU17"/>
          <cell r="VV17"/>
          <cell r="VW17"/>
          <cell r="VX17"/>
          <cell r="VY17"/>
          <cell r="VZ17"/>
          <cell r="WA17"/>
          <cell r="WB17"/>
          <cell r="WC17"/>
          <cell r="WD17"/>
          <cell r="WE17"/>
          <cell r="WF17"/>
          <cell r="WG17"/>
          <cell r="WH17"/>
          <cell r="WI17"/>
          <cell r="WJ17"/>
          <cell r="WK17"/>
          <cell r="WL17"/>
          <cell r="WM17"/>
          <cell r="WN17"/>
          <cell r="WO17"/>
          <cell r="WP17"/>
          <cell r="WQ17"/>
          <cell r="WR17"/>
          <cell r="WS17"/>
          <cell r="WT17"/>
          <cell r="WU17"/>
          <cell r="WV17"/>
          <cell r="WW17"/>
          <cell r="WX17"/>
          <cell r="WY17"/>
          <cell r="WZ17"/>
          <cell r="XA17"/>
          <cell r="XB17"/>
          <cell r="XC17"/>
          <cell r="XD17"/>
          <cell r="XE17"/>
          <cell r="XF17"/>
          <cell r="XG17"/>
          <cell r="XH17"/>
          <cell r="XI17"/>
          <cell r="XJ17"/>
          <cell r="XK17"/>
          <cell r="XL17"/>
          <cell r="XM17"/>
          <cell r="XN17"/>
          <cell r="XO17"/>
          <cell r="XP17"/>
          <cell r="XQ17"/>
          <cell r="XR17"/>
          <cell r="XS17"/>
          <cell r="XT17"/>
          <cell r="XU17"/>
          <cell r="XV17"/>
          <cell r="XW17"/>
          <cell r="XX17"/>
          <cell r="XY17"/>
          <cell r="XZ17"/>
          <cell r="YA17"/>
          <cell r="YB17"/>
          <cell r="YC17"/>
          <cell r="YD17"/>
          <cell r="YE17"/>
          <cell r="YF17"/>
          <cell r="YG17"/>
          <cell r="YH17"/>
          <cell r="YI17"/>
          <cell r="YJ17"/>
          <cell r="YK17"/>
          <cell r="YL17"/>
          <cell r="YM17"/>
          <cell r="YN17"/>
          <cell r="YO17"/>
          <cell r="YP17"/>
          <cell r="YQ17"/>
          <cell r="YR17"/>
          <cell r="YS17"/>
          <cell r="YT17"/>
          <cell r="YU17"/>
          <cell r="YV17"/>
          <cell r="YW17"/>
          <cell r="YX17"/>
          <cell r="YY17"/>
          <cell r="YZ17"/>
          <cell r="ZA17"/>
          <cell r="ZB17"/>
          <cell r="ZC17"/>
          <cell r="ZD17"/>
          <cell r="ZE17"/>
          <cell r="ZF17"/>
          <cell r="ZG17"/>
          <cell r="ZH17"/>
          <cell r="ZI17"/>
          <cell r="ZJ17"/>
          <cell r="ZK17"/>
          <cell r="ZL17"/>
          <cell r="ZM17"/>
          <cell r="ZN17"/>
          <cell r="ZO17"/>
          <cell r="ZP17"/>
          <cell r="ZQ17"/>
          <cell r="ZR17"/>
          <cell r="ZS17"/>
          <cell r="ZT17"/>
          <cell r="ZU17"/>
          <cell r="ZV17"/>
          <cell r="ZW17"/>
          <cell r="ZX17"/>
          <cell r="ZY17"/>
          <cell r="ZZ17"/>
          <cell r="AAA17"/>
          <cell r="AAB17"/>
          <cell r="AAC17"/>
          <cell r="AAD17"/>
          <cell r="AAE17"/>
          <cell r="AAF17"/>
          <cell r="AAG17"/>
          <cell r="AAH17"/>
          <cell r="AAI17"/>
          <cell r="AAJ17"/>
          <cell r="AAK17"/>
          <cell r="AAL17"/>
          <cell r="AAM17"/>
          <cell r="AAN17"/>
          <cell r="AAO17"/>
          <cell r="AAP17"/>
          <cell r="AAQ17"/>
          <cell r="AAR17"/>
          <cell r="AAS17"/>
          <cell r="AAT17"/>
          <cell r="AAU17"/>
          <cell r="AAV17"/>
          <cell r="AAW17"/>
          <cell r="AAX17"/>
          <cell r="AAY17"/>
          <cell r="AAZ17"/>
          <cell r="ABA17"/>
          <cell r="ABB17"/>
          <cell r="ABC17"/>
          <cell r="ABD17"/>
          <cell r="ABE17"/>
          <cell r="ABF17"/>
          <cell r="ABG17"/>
          <cell r="ABH17"/>
          <cell r="ABI17"/>
          <cell r="ABJ17"/>
          <cell r="ABK17"/>
          <cell r="ABL17"/>
          <cell r="ABM17"/>
          <cell r="ABN17"/>
          <cell r="ABO17"/>
          <cell r="ABP17"/>
          <cell r="ABQ17"/>
          <cell r="ABR17"/>
          <cell r="ABS17"/>
          <cell r="ABT17"/>
          <cell r="ABU17"/>
          <cell r="ABV17"/>
          <cell r="ABW17"/>
          <cell r="ABX17"/>
          <cell r="ABY17"/>
          <cell r="ABZ17"/>
          <cell r="ACA17"/>
          <cell r="ACB17"/>
          <cell r="ACC17"/>
          <cell r="ACD17"/>
          <cell r="ACE17"/>
          <cell r="ACF17"/>
          <cell r="ACG17"/>
          <cell r="ACH17"/>
          <cell r="ACI17"/>
          <cell r="ACJ17"/>
          <cell r="ACK17"/>
          <cell r="ACL17"/>
          <cell r="ACM17"/>
          <cell r="ACN17"/>
          <cell r="ACO17"/>
          <cell r="ACP17"/>
          <cell r="ACQ17"/>
          <cell r="ACR17">
            <v>0</v>
          </cell>
          <cell r="ACS17">
            <v>0</v>
          </cell>
          <cell r="ACT17">
            <v>0</v>
          </cell>
          <cell r="ACU17">
            <v>0</v>
          </cell>
          <cell r="ACV17">
            <v>0</v>
          </cell>
          <cell r="ACW17">
            <v>0</v>
          </cell>
          <cell r="ACX17">
            <v>0</v>
          </cell>
          <cell r="ACY17">
            <v>0</v>
          </cell>
          <cell r="ACZ17">
            <v>0</v>
          </cell>
          <cell r="ADA17">
            <v>0</v>
          </cell>
          <cell r="ADB17">
            <v>0</v>
          </cell>
          <cell r="ADC17">
            <v>0</v>
          </cell>
          <cell r="ADD17">
            <v>0</v>
          </cell>
          <cell r="ADE17">
            <v>0</v>
          </cell>
          <cell r="ADF17"/>
          <cell r="ADG17"/>
          <cell r="ADH17"/>
          <cell r="ADI17"/>
          <cell r="ADJ17"/>
          <cell r="ADK17"/>
          <cell r="ADL17"/>
          <cell r="ADM17"/>
          <cell r="ADN17"/>
          <cell r="ADO17"/>
          <cell r="ADP17"/>
          <cell r="ADQ17"/>
          <cell r="ADR17"/>
          <cell r="ADS17"/>
          <cell r="ADT17"/>
          <cell r="ADU17"/>
          <cell r="ADV17"/>
          <cell r="ADW17"/>
          <cell r="ADX17"/>
          <cell r="ADY17"/>
          <cell r="ADZ17"/>
          <cell r="AEA17"/>
          <cell r="AEB17"/>
          <cell r="AEC17"/>
          <cell r="AED17"/>
          <cell r="AEE17"/>
          <cell r="AEF17"/>
          <cell r="AEG17"/>
          <cell r="AEH17"/>
          <cell r="AEI17"/>
          <cell r="AEJ17"/>
          <cell r="AEK17"/>
          <cell r="AEL17"/>
          <cell r="AEM17"/>
          <cell r="AEN17"/>
          <cell r="AEO17"/>
          <cell r="AEP17"/>
          <cell r="AEQ17"/>
          <cell r="AER17"/>
          <cell r="AES17"/>
          <cell r="AET17"/>
          <cell r="AEU17"/>
          <cell r="AEV17">
            <v>178514</v>
          </cell>
          <cell r="AEW17">
            <v>178780</v>
          </cell>
          <cell r="AEX17">
            <v>199884</v>
          </cell>
          <cell r="AEY17">
            <v>244477</v>
          </cell>
          <cell r="AEZ17">
            <v>254370</v>
          </cell>
          <cell r="AFA17">
            <v>246690</v>
          </cell>
          <cell r="AFB17">
            <v>245370</v>
          </cell>
          <cell r="AFC17">
            <v>245376</v>
          </cell>
          <cell r="AFD17">
            <v>246016</v>
          </cell>
          <cell r="AFE17">
            <v>732854</v>
          </cell>
          <cell r="AFF17">
            <v>962717</v>
          </cell>
          <cell r="AFG17">
            <v>237598.07</v>
          </cell>
          <cell r="AFH17">
            <v>243426</v>
          </cell>
          <cell r="AFI17">
            <v>78480</v>
          </cell>
          <cell r="AFJ17">
            <v>366191</v>
          </cell>
          <cell r="AFK17">
            <v>368354</v>
          </cell>
          <cell r="AFL17">
            <v>420436</v>
          </cell>
          <cell r="AFM17">
            <v>486026</v>
          </cell>
          <cell r="AFN17">
            <v>491255</v>
          </cell>
          <cell r="AFO17">
            <v>488956</v>
          </cell>
          <cell r="AFP17">
            <v>487282</v>
          </cell>
          <cell r="AFQ17">
            <v>475324</v>
          </cell>
          <cell r="AFR17">
            <v>477775</v>
          </cell>
          <cell r="AFS17">
            <v>1463639</v>
          </cell>
          <cell r="AFT17">
            <v>1926925</v>
          </cell>
          <cell r="AFU17">
            <v>472602.4</v>
          </cell>
          <cell r="AFV17">
            <v>479505</v>
          </cell>
          <cell r="AFW17">
            <v>160113</v>
          </cell>
          <cell r="AFX17">
            <v>519646</v>
          </cell>
          <cell r="AFY17">
            <v>520674</v>
          </cell>
          <cell r="AFZ17">
            <v>595311</v>
          </cell>
          <cell r="AGA17">
            <v>723403</v>
          </cell>
          <cell r="AGB17">
            <v>720156</v>
          </cell>
          <cell r="AGC17">
            <v>723074</v>
          </cell>
          <cell r="AGD17">
            <v>731908</v>
          </cell>
          <cell r="AGE17">
            <v>724171</v>
          </cell>
          <cell r="AGF17">
            <v>592178</v>
          </cell>
          <cell r="AGG17">
            <v>1763275</v>
          </cell>
          <cell r="AGH17">
            <v>2328439</v>
          </cell>
          <cell r="AGI17">
            <v>562941</v>
          </cell>
          <cell r="AGJ17">
            <v>582345</v>
          </cell>
          <cell r="AGK17">
            <v>195220</v>
          </cell>
          <cell r="AGL17">
            <v>182210</v>
          </cell>
          <cell r="AGM17">
            <v>182353</v>
          </cell>
          <cell r="AGN17">
            <v>214089</v>
          </cell>
          <cell r="AGO17">
            <v>275500</v>
          </cell>
          <cell r="AGP17">
            <v>277363</v>
          </cell>
          <cell r="AGQ17">
            <v>275812</v>
          </cell>
          <cell r="AGR17">
            <v>271548</v>
          </cell>
          <cell r="AGS17">
            <v>270832</v>
          </cell>
          <cell r="AGT17">
            <v>221609</v>
          </cell>
          <cell r="AGU17">
            <v>664345</v>
          </cell>
          <cell r="AGV17">
            <v>868563.24</v>
          </cell>
          <cell r="AGW17">
            <v>215845</v>
          </cell>
          <cell r="AGX17">
            <v>219576</v>
          </cell>
          <cell r="AGY17">
            <v>71604</v>
          </cell>
          <cell r="AGZ17"/>
          <cell r="AHA17"/>
        </row>
        <row r="18">
          <cell r="A18" t="str">
            <v>4110-20-00 On-Site Manager Apt Rent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  <cell r="LJ18">
            <v>0</v>
          </cell>
          <cell r="LK18">
            <v>0</v>
          </cell>
          <cell r="LL18">
            <v>0</v>
          </cell>
          <cell r="LM18">
            <v>0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0</v>
          </cell>
          <cell r="OS18">
            <v>0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0</v>
          </cell>
          <cell r="PA18">
            <v>0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0</v>
          </cell>
          <cell r="QB18">
            <v>0</v>
          </cell>
          <cell r="QC18">
            <v>0</v>
          </cell>
          <cell r="QD18">
            <v>0</v>
          </cell>
          <cell r="QE18">
            <v>0</v>
          </cell>
          <cell r="QF18">
            <v>0</v>
          </cell>
          <cell r="QG18">
            <v>0</v>
          </cell>
          <cell r="QH18"/>
          <cell r="QI18"/>
          <cell r="QJ18"/>
          <cell r="QK18"/>
          <cell r="QL18"/>
          <cell r="QM18"/>
          <cell r="VE18"/>
          <cell r="VF18"/>
          <cell r="VG18"/>
          <cell r="VH18"/>
          <cell r="VI18"/>
          <cell r="VJ18"/>
          <cell r="VK18"/>
          <cell r="VL18"/>
          <cell r="VM18"/>
          <cell r="VN18"/>
          <cell r="VO18"/>
          <cell r="VP18"/>
          <cell r="VQ18"/>
          <cell r="VR18"/>
          <cell r="VS18"/>
          <cell r="VT18"/>
          <cell r="VU18"/>
          <cell r="VV18"/>
          <cell r="VW18"/>
          <cell r="VX18"/>
          <cell r="VY18"/>
          <cell r="VZ18"/>
          <cell r="WA18"/>
          <cell r="WB18"/>
          <cell r="WC18"/>
          <cell r="WD18"/>
          <cell r="WE18"/>
          <cell r="WF18"/>
          <cell r="WG18"/>
          <cell r="WH18"/>
          <cell r="WI18"/>
          <cell r="WJ18"/>
          <cell r="WK18"/>
          <cell r="WL18"/>
          <cell r="WM18"/>
          <cell r="WN18"/>
          <cell r="WO18"/>
          <cell r="WP18"/>
          <cell r="WQ18"/>
          <cell r="WR18"/>
          <cell r="WS18"/>
          <cell r="WT18"/>
          <cell r="WU18"/>
          <cell r="WV18"/>
          <cell r="WW18"/>
          <cell r="WX18"/>
          <cell r="WY18"/>
          <cell r="WZ18"/>
          <cell r="XA18"/>
          <cell r="XB18"/>
          <cell r="XC18"/>
          <cell r="XD18"/>
          <cell r="XE18"/>
          <cell r="XF18"/>
          <cell r="XG18"/>
          <cell r="XH18"/>
          <cell r="XI18"/>
          <cell r="XJ18"/>
          <cell r="XK18"/>
          <cell r="XL18"/>
          <cell r="XM18"/>
          <cell r="XN18"/>
          <cell r="XO18"/>
          <cell r="XP18"/>
          <cell r="XQ18"/>
          <cell r="XR18"/>
          <cell r="XS18"/>
          <cell r="XT18"/>
          <cell r="XU18"/>
          <cell r="XV18"/>
          <cell r="XW18"/>
          <cell r="XX18"/>
          <cell r="XY18"/>
          <cell r="XZ18"/>
          <cell r="YA18"/>
          <cell r="YB18"/>
          <cell r="YC18"/>
          <cell r="YD18"/>
          <cell r="YE18"/>
          <cell r="YF18"/>
          <cell r="YG18"/>
          <cell r="YH18"/>
          <cell r="YI18"/>
          <cell r="YJ18"/>
          <cell r="YK18"/>
          <cell r="YL18"/>
          <cell r="YM18"/>
          <cell r="YN18"/>
          <cell r="YO18"/>
          <cell r="YP18"/>
          <cell r="YQ18"/>
          <cell r="YR18"/>
          <cell r="YS18"/>
          <cell r="YT18"/>
          <cell r="YU18"/>
          <cell r="YV18"/>
          <cell r="YW18"/>
          <cell r="YX18"/>
          <cell r="YY18"/>
          <cell r="YZ18"/>
          <cell r="ZA18"/>
          <cell r="ZB18"/>
          <cell r="ZC18"/>
          <cell r="ZD18"/>
          <cell r="ZE18"/>
          <cell r="ZF18"/>
          <cell r="ZG18"/>
          <cell r="ZH18"/>
          <cell r="ZI18"/>
          <cell r="ZJ18"/>
          <cell r="ZK18"/>
          <cell r="ZL18"/>
          <cell r="ZM18"/>
          <cell r="ZN18"/>
          <cell r="ZO18"/>
          <cell r="ZP18"/>
          <cell r="ZQ18"/>
          <cell r="ZR18"/>
          <cell r="ZS18"/>
          <cell r="ZT18"/>
          <cell r="ZU18"/>
          <cell r="ZV18"/>
          <cell r="ZW18"/>
          <cell r="ZX18"/>
          <cell r="ZY18"/>
          <cell r="ZZ18"/>
          <cell r="AAA18"/>
          <cell r="AAB18"/>
          <cell r="AAC18"/>
          <cell r="AAD18"/>
          <cell r="AAE18"/>
          <cell r="AAF18"/>
          <cell r="AAG18"/>
          <cell r="AAH18"/>
          <cell r="AAI18"/>
          <cell r="AAJ18"/>
          <cell r="AAK18"/>
          <cell r="AAL18"/>
          <cell r="AAM18"/>
          <cell r="AAN18"/>
          <cell r="AAO18"/>
          <cell r="AAP18"/>
          <cell r="AAQ18"/>
          <cell r="AAR18"/>
          <cell r="AAS18"/>
          <cell r="AAT18"/>
          <cell r="AAU18"/>
          <cell r="AAV18"/>
          <cell r="AAW18"/>
          <cell r="AAX18"/>
          <cell r="AAY18"/>
          <cell r="AAZ18"/>
          <cell r="ABA18"/>
          <cell r="ABB18"/>
          <cell r="ABC18"/>
          <cell r="ABD18"/>
          <cell r="ABE18"/>
          <cell r="ABF18"/>
          <cell r="ABG18"/>
          <cell r="ABH18"/>
          <cell r="ABI18"/>
          <cell r="ABJ18"/>
          <cell r="ABK18"/>
          <cell r="ABL18"/>
          <cell r="ABM18"/>
          <cell r="ABN18"/>
          <cell r="ABO18"/>
          <cell r="ABP18"/>
          <cell r="ABQ18"/>
          <cell r="ABR18"/>
          <cell r="ABS18"/>
          <cell r="ABT18"/>
          <cell r="ABU18"/>
          <cell r="ABV18"/>
          <cell r="ABW18"/>
          <cell r="ABX18"/>
          <cell r="ABY18"/>
          <cell r="ABZ18"/>
          <cell r="ACA18"/>
          <cell r="ACB18"/>
          <cell r="ACC18"/>
          <cell r="ACD18"/>
          <cell r="ACE18"/>
          <cell r="ACF18"/>
          <cell r="ACG18"/>
          <cell r="ACH18"/>
          <cell r="ACI18"/>
          <cell r="ACJ18"/>
          <cell r="ACK18"/>
          <cell r="ACL18"/>
          <cell r="ACM18"/>
          <cell r="ACN18"/>
          <cell r="ACO18"/>
          <cell r="ACP18"/>
          <cell r="ACQ18"/>
          <cell r="ACR18">
            <v>0</v>
          </cell>
          <cell r="ACS18">
            <v>0</v>
          </cell>
          <cell r="ACT18">
            <v>0</v>
          </cell>
          <cell r="ACU18">
            <v>0</v>
          </cell>
          <cell r="ACV18">
            <v>0</v>
          </cell>
          <cell r="ACW18">
            <v>0</v>
          </cell>
          <cell r="ACX18">
            <v>0</v>
          </cell>
          <cell r="ACY18">
            <v>0</v>
          </cell>
          <cell r="ACZ18">
            <v>0</v>
          </cell>
          <cell r="ADA18">
            <v>0</v>
          </cell>
          <cell r="ADB18">
            <v>0</v>
          </cell>
          <cell r="ADC18">
            <v>0</v>
          </cell>
          <cell r="ADD18">
            <v>0</v>
          </cell>
          <cell r="ADE18">
            <v>0</v>
          </cell>
          <cell r="ADF18"/>
          <cell r="ADG18"/>
          <cell r="ADH18"/>
          <cell r="ADI18"/>
          <cell r="ADJ18"/>
          <cell r="ADK18"/>
          <cell r="ADL18"/>
          <cell r="ADM18"/>
          <cell r="ADN18"/>
          <cell r="ADO18"/>
          <cell r="ADP18"/>
          <cell r="ADQ18"/>
          <cell r="ADR18"/>
          <cell r="ADS18"/>
          <cell r="ADT18"/>
          <cell r="ADU18"/>
          <cell r="ADV18"/>
          <cell r="ADW18"/>
          <cell r="ADX18"/>
          <cell r="ADY18"/>
          <cell r="ADZ18"/>
          <cell r="AEA18"/>
          <cell r="AEB18"/>
          <cell r="AEC18"/>
          <cell r="AED18"/>
          <cell r="AEE18"/>
          <cell r="AEF18"/>
          <cell r="AEG18"/>
          <cell r="AEH18"/>
          <cell r="AEI18"/>
          <cell r="AEJ18"/>
          <cell r="AEK18"/>
          <cell r="AEL18"/>
          <cell r="AEM18"/>
          <cell r="AEN18"/>
          <cell r="AEO18"/>
          <cell r="AEP18"/>
          <cell r="AEQ18"/>
          <cell r="AER18"/>
          <cell r="AES18"/>
          <cell r="AET18"/>
          <cell r="AEU18"/>
          <cell r="AEV18"/>
          <cell r="AEW18"/>
          <cell r="AEX18"/>
          <cell r="AEY18"/>
          <cell r="AEZ18"/>
          <cell r="AFA18"/>
          <cell r="AFB18"/>
          <cell r="AFC18"/>
          <cell r="AFD18"/>
          <cell r="AFE18"/>
          <cell r="AFF18"/>
          <cell r="AFG18"/>
          <cell r="AFH18"/>
          <cell r="AFI18"/>
          <cell r="AFJ18"/>
          <cell r="AFK18"/>
          <cell r="AFL18"/>
          <cell r="AFM18"/>
          <cell r="AFN18"/>
          <cell r="AFO18"/>
          <cell r="AFP18"/>
          <cell r="AFQ18"/>
          <cell r="AFR18"/>
          <cell r="AFS18"/>
          <cell r="AFT18"/>
          <cell r="AFU18"/>
          <cell r="AFV18"/>
          <cell r="AFW18"/>
          <cell r="AFX18">
            <v>0</v>
          </cell>
          <cell r="AFY18">
            <v>0</v>
          </cell>
          <cell r="AFZ18">
            <v>0</v>
          </cell>
          <cell r="AGA18">
            <v>0</v>
          </cell>
          <cell r="AGB18">
            <v>0</v>
          </cell>
          <cell r="AGC18">
            <v>0</v>
          </cell>
          <cell r="AGD18">
            <v>0</v>
          </cell>
          <cell r="AGE18">
            <v>0</v>
          </cell>
          <cell r="AGF18">
            <v>0</v>
          </cell>
          <cell r="AGG18">
            <v>0</v>
          </cell>
          <cell r="AGH18">
            <v>0</v>
          </cell>
          <cell r="AGI18">
            <v>0</v>
          </cell>
          <cell r="AGJ18">
            <v>0</v>
          </cell>
          <cell r="AGK18">
            <v>0</v>
          </cell>
          <cell r="AGL18"/>
          <cell r="AGM18"/>
          <cell r="AGN18"/>
          <cell r="AGO18"/>
          <cell r="AGP18"/>
          <cell r="AGQ18"/>
          <cell r="AGR18"/>
          <cell r="AGS18"/>
          <cell r="AGT18"/>
          <cell r="AGU18"/>
          <cell r="AGV18"/>
          <cell r="AGW18"/>
          <cell r="AGX18"/>
          <cell r="AGY18"/>
          <cell r="AGZ18"/>
          <cell r="AHA18"/>
        </row>
        <row r="19">
          <cell r="A19" t="str">
            <v>4110-22-00 Tenant Revenue - Other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148.52000000000001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240</v>
          </cell>
          <cell r="HS19">
            <v>240</v>
          </cell>
          <cell r="HT19">
            <v>240</v>
          </cell>
          <cell r="HU19">
            <v>240</v>
          </cell>
          <cell r="HV19">
            <v>240</v>
          </cell>
          <cell r="HW19">
            <v>240</v>
          </cell>
          <cell r="HX19">
            <v>240</v>
          </cell>
          <cell r="HY19">
            <v>240</v>
          </cell>
          <cell r="HZ19">
            <v>240</v>
          </cell>
          <cell r="IA19">
            <v>720</v>
          </cell>
          <cell r="IB19">
            <v>480</v>
          </cell>
          <cell r="IC19">
            <v>0</v>
          </cell>
          <cell r="ID19">
            <v>0</v>
          </cell>
          <cell r="IE19">
            <v>0</v>
          </cell>
          <cell r="IF19">
            <v>240</v>
          </cell>
          <cell r="IG19">
            <v>240</v>
          </cell>
          <cell r="IH19">
            <v>240</v>
          </cell>
          <cell r="II19">
            <v>240</v>
          </cell>
          <cell r="IJ19">
            <v>240</v>
          </cell>
          <cell r="IK19">
            <v>240</v>
          </cell>
          <cell r="IL19">
            <v>240</v>
          </cell>
          <cell r="IM19">
            <v>240</v>
          </cell>
          <cell r="IN19">
            <v>240</v>
          </cell>
          <cell r="IO19">
            <v>720</v>
          </cell>
          <cell r="IP19">
            <v>480</v>
          </cell>
          <cell r="IQ19">
            <v>0</v>
          </cell>
          <cell r="IR19">
            <v>0</v>
          </cell>
          <cell r="IS19">
            <v>0</v>
          </cell>
          <cell r="IT19">
            <v>240</v>
          </cell>
          <cell r="IU19">
            <v>240</v>
          </cell>
          <cell r="IV19">
            <v>240</v>
          </cell>
          <cell r="IW19">
            <v>240</v>
          </cell>
          <cell r="IX19">
            <v>240</v>
          </cell>
          <cell r="IY19">
            <v>240</v>
          </cell>
          <cell r="IZ19">
            <v>240</v>
          </cell>
          <cell r="JA19">
            <v>240</v>
          </cell>
          <cell r="JB19">
            <v>715</v>
          </cell>
          <cell r="JC19">
            <v>720</v>
          </cell>
          <cell r="JD19">
            <v>480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0</v>
          </cell>
          <cell r="OS19">
            <v>0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0</v>
          </cell>
          <cell r="PA19">
            <v>0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0</v>
          </cell>
          <cell r="QB19">
            <v>0</v>
          </cell>
          <cell r="QC19">
            <v>0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/>
          <cell r="QI19"/>
          <cell r="QJ19"/>
          <cell r="QK19"/>
          <cell r="QL19"/>
          <cell r="QM19"/>
          <cell r="VE19"/>
          <cell r="VF19"/>
          <cell r="VG19"/>
          <cell r="VH19"/>
          <cell r="VI19"/>
          <cell r="VJ19"/>
          <cell r="VK19"/>
          <cell r="VL19"/>
          <cell r="VM19"/>
          <cell r="VN19"/>
          <cell r="VO19"/>
          <cell r="VP19"/>
          <cell r="VQ19"/>
          <cell r="VR19"/>
          <cell r="VS19"/>
          <cell r="VT19"/>
          <cell r="VU19"/>
          <cell r="VV19"/>
          <cell r="VW19"/>
          <cell r="VX19"/>
          <cell r="VY19"/>
          <cell r="VZ19"/>
          <cell r="WA19"/>
          <cell r="WB19"/>
          <cell r="WC19"/>
          <cell r="WD19"/>
          <cell r="WE19"/>
          <cell r="WF19"/>
          <cell r="WG19"/>
          <cell r="WH19"/>
          <cell r="WI19"/>
          <cell r="WJ19"/>
          <cell r="WK19"/>
          <cell r="WL19"/>
          <cell r="WM19"/>
          <cell r="WN19"/>
          <cell r="WO19"/>
          <cell r="WP19"/>
          <cell r="WQ19"/>
          <cell r="WR19"/>
          <cell r="WS19"/>
          <cell r="WT19"/>
          <cell r="WU19"/>
          <cell r="WV19"/>
          <cell r="WW19"/>
          <cell r="WX19"/>
          <cell r="WY19"/>
          <cell r="WZ19"/>
          <cell r="XA19"/>
          <cell r="XB19"/>
          <cell r="XC19"/>
          <cell r="XD19"/>
          <cell r="XE19"/>
          <cell r="XF19"/>
          <cell r="XG19"/>
          <cell r="XH19"/>
          <cell r="XI19"/>
          <cell r="XJ19"/>
          <cell r="XK19"/>
          <cell r="XL19"/>
          <cell r="XM19"/>
          <cell r="XN19"/>
          <cell r="XO19"/>
          <cell r="XP19"/>
          <cell r="XQ19"/>
          <cell r="XR19"/>
          <cell r="XS19"/>
          <cell r="XT19"/>
          <cell r="XU19"/>
          <cell r="XV19"/>
          <cell r="XW19"/>
          <cell r="XX19"/>
          <cell r="XY19"/>
          <cell r="XZ19"/>
          <cell r="YA19"/>
          <cell r="YB19"/>
          <cell r="YC19"/>
          <cell r="YD19"/>
          <cell r="YE19"/>
          <cell r="YF19"/>
          <cell r="YG19"/>
          <cell r="YH19"/>
          <cell r="YI19"/>
          <cell r="YJ19"/>
          <cell r="YK19"/>
          <cell r="YL19"/>
          <cell r="YM19"/>
          <cell r="YN19"/>
          <cell r="YO19"/>
          <cell r="YP19"/>
          <cell r="YQ19"/>
          <cell r="YR19"/>
          <cell r="YS19"/>
          <cell r="YT19"/>
          <cell r="YU19"/>
          <cell r="YV19"/>
          <cell r="YW19"/>
          <cell r="YX19"/>
          <cell r="YY19"/>
          <cell r="YZ19"/>
          <cell r="ZA19"/>
          <cell r="ZB19"/>
          <cell r="ZC19"/>
          <cell r="ZD19"/>
          <cell r="ZE19"/>
          <cell r="ZF19"/>
          <cell r="ZG19"/>
          <cell r="ZH19"/>
          <cell r="ZI19"/>
          <cell r="ZJ19"/>
          <cell r="ZK19"/>
          <cell r="ZL19"/>
          <cell r="ZM19"/>
          <cell r="ZN19"/>
          <cell r="ZO19"/>
          <cell r="ZP19"/>
          <cell r="ZQ19"/>
          <cell r="ZR19"/>
          <cell r="ZS19"/>
          <cell r="ZT19"/>
          <cell r="ZU19"/>
          <cell r="ZV19"/>
          <cell r="ZW19"/>
          <cell r="ZX19"/>
          <cell r="ZY19"/>
          <cell r="ZZ19"/>
          <cell r="AAA19"/>
          <cell r="AAB19"/>
          <cell r="AAC19"/>
          <cell r="AAD19"/>
          <cell r="AAE19"/>
          <cell r="AAF19"/>
          <cell r="AAG19"/>
          <cell r="AAH19"/>
          <cell r="AAI19"/>
          <cell r="AAJ19"/>
          <cell r="AAK19"/>
          <cell r="AAL19"/>
          <cell r="AAM19"/>
          <cell r="AAN19"/>
          <cell r="AAO19"/>
          <cell r="AAP19"/>
          <cell r="AAQ19"/>
          <cell r="AAR19"/>
          <cell r="AAS19"/>
          <cell r="AAT19"/>
          <cell r="AAU19"/>
          <cell r="AAV19"/>
          <cell r="AAW19"/>
          <cell r="AAX19"/>
          <cell r="AAY19"/>
          <cell r="AAZ19"/>
          <cell r="ABA19"/>
          <cell r="ABB19"/>
          <cell r="ABC19"/>
          <cell r="ABD19"/>
          <cell r="ABE19"/>
          <cell r="ABF19"/>
          <cell r="ABG19"/>
          <cell r="ABH19"/>
          <cell r="ABI19"/>
          <cell r="ABJ19"/>
          <cell r="ABK19"/>
          <cell r="ABL19"/>
          <cell r="ABM19"/>
          <cell r="ABN19"/>
          <cell r="ABO19"/>
          <cell r="ABP19"/>
          <cell r="ABQ19"/>
          <cell r="ABR19"/>
          <cell r="ABS19"/>
          <cell r="ABT19"/>
          <cell r="ABU19"/>
          <cell r="ABV19"/>
          <cell r="ABW19"/>
          <cell r="ABX19"/>
          <cell r="ABY19"/>
          <cell r="ABZ19"/>
          <cell r="ACA19"/>
          <cell r="ACB19"/>
          <cell r="ACC19"/>
          <cell r="ACD19"/>
          <cell r="ACE19"/>
          <cell r="ACF19"/>
          <cell r="ACG19"/>
          <cell r="ACH19"/>
          <cell r="ACI19"/>
          <cell r="ACJ19"/>
          <cell r="ACK19"/>
          <cell r="ACL19"/>
          <cell r="ACM19"/>
          <cell r="ACN19"/>
          <cell r="ACO19"/>
          <cell r="ACP19"/>
          <cell r="ACQ19"/>
          <cell r="ACR19">
            <v>0</v>
          </cell>
          <cell r="ACS19">
            <v>0</v>
          </cell>
          <cell r="ACT19">
            <v>0</v>
          </cell>
          <cell r="ACU19">
            <v>0</v>
          </cell>
          <cell r="ACV19">
            <v>0</v>
          </cell>
          <cell r="ACW19">
            <v>0</v>
          </cell>
          <cell r="ACX19">
            <v>0</v>
          </cell>
          <cell r="ACY19">
            <v>0</v>
          </cell>
          <cell r="ACZ19">
            <v>0</v>
          </cell>
          <cell r="ADA19">
            <v>0</v>
          </cell>
          <cell r="ADB19">
            <v>0</v>
          </cell>
          <cell r="ADC19">
            <v>0</v>
          </cell>
          <cell r="ADD19">
            <v>0</v>
          </cell>
          <cell r="ADE19">
            <v>0</v>
          </cell>
          <cell r="ADF19"/>
          <cell r="ADG19"/>
          <cell r="ADH19"/>
          <cell r="ADI19"/>
          <cell r="ADJ19"/>
          <cell r="ADK19"/>
          <cell r="ADL19"/>
          <cell r="ADM19"/>
          <cell r="ADN19"/>
          <cell r="ADO19"/>
          <cell r="ADP19"/>
          <cell r="ADQ19"/>
          <cell r="ADR19"/>
          <cell r="ADS19"/>
          <cell r="ADT19"/>
          <cell r="ADU19"/>
          <cell r="ADV19"/>
          <cell r="ADW19"/>
          <cell r="ADX19"/>
          <cell r="ADY19"/>
          <cell r="ADZ19"/>
          <cell r="AEA19"/>
          <cell r="AEB19"/>
          <cell r="AEC19"/>
          <cell r="AED19"/>
          <cell r="AEE19"/>
          <cell r="AEF19"/>
          <cell r="AEG19"/>
          <cell r="AEH19"/>
          <cell r="AEI19"/>
          <cell r="AEJ19"/>
          <cell r="AEK19"/>
          <cell r="AEL19"/>
          <cell r="AEM19"/>
          <cell r="AEN19"/>
          <cell r="AEO19"/>
          <cell r="AEP19"/>
          <cell r="AEQ19"/>
          <cell r="AER19"/>
          <cell r="AES19"/>
          <cell r="AET19"/>
          <cell r="AEU19"/>
          <cell r="AEV19"/>
          <cell r="AEW19"/>
          <cell r="AEX19"/>
          <cell r="AEY19"/>
          <cell r="AEZ19"/>
          <cell r="AFA19"/>
          <cell r="AFB19"/>
          <cell r="AFC19"/>
          <cell r="AFD19"/>
          <cell r="AFE19"/>
          <cell r="AFF19"/>
          <cell r="AFG19"/>
          <cell r="AFH19"/>
          <cell r="AFI19"/>
          <cell r="AFJ19"/>
          <cell r="AFK19"/>
          <cell r="AFL19"/>
          <cell r="AFM19"/>
          <cell r="AFN19"/>
          <cell r="AFO19"/>
          <cell r="AFP19"/>
          <cell r="AFQ19"/>
          <cell r="AFR19"/>
          <cell r="AFS19"/>
          <cell r="AFT19"/>
          <cell r="AFU19"/>
          <cell r="AFV19"/>
          <cell r="AFW19"/>
          <cell r="AFX19">
            <v>0</v>
          </cell>
          <cell r="AFY19">
            <v>0</v>
          </cell>
          <cell r="AFZ19">
            <v>0</v>
          </cell>
          <cell r="AGA19">
            <v>0</v>
          </cell>
          <cell r="AGB19">
            <v>0</v>
          </cell>
          <cell r="AGC19">
            <v>0</v>
          </cell>
          <cell r="AGD19">
            <v>0</v>
          </cell>
          <cell r="AGE19">
            <v>0</v>
          </cell>
          <cell r="AGF19">
            <v>0</v>
          </cell>
          <cell r="AGG19">
            <v>0</v>
          </cell>
          <cell r="AGH19">
            <v>0</v>
          </cell>
          <cell r="AGI19">
            <v>0</v>
          </cell>
          <cell r="AGJ19">
            <v>0</v>
          </cell>
          <cell r="AGK19">
            <v>0</v>
          </cell>
          <cell r="AGL19"/>
          <cell r="AGM19"/>
          <cell r="AGN19"/>
          <cell r="AGO19"/>
          <cell r="AGP19"/>
          <cell r="AGQ19"/>
          <cell r="AGR19"/>
          <cell r="AGS19"/>
          <cell r="AGT19"/>
          <cell r="AGU19"/>
          <cell r="AGV19"/>
          <cell r="AGW19"/>
          <cell r="AGX19"/>
          <cell r="AGY19"/>
          <cell r="AGZ19"/>
          <cell r="AHA19"/>
        </row>
        <row r="20">
          <cell r="A20" t="str">
            <v>4110-25-00 Tenant Revenue-Other Subsidy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  <cell r="CR20"/>
          <cell r="CS20"/>
          <cell r="CT20"/>
          <cell r="CU20"/>
          <cell r="CV20"/>
          <cell r="CW20"/>
          <cell r="CX20"/>
          <cell r="DN20"/>
          <cell r="DO20"/>
          <cell r="DP20"/>
          <cell r="DQ20"/>
          <cell r="DR20"/>
          <cell r="DS20"/>
          <cell r="DT20"/>
          <cell r="DU20"/>
          <cell r="DV20"/>
          <cell r="DW20"/>
          <cell r="DX20"/>
          <cell r="DY20"/>
          <cell r="DZ20"/>
          <cell r="EA20"/>
          <cell r="EB20"/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/>
          <cell r="MA20"/>
          <cell r="MB20"/>
          <cell r="MC20"/>
          <cell r="MD20"/>
          <cell r="ME20"/>
          <cell r="MF20"/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/>
          <cell r="NC20"/>
          <cell r="ND20"/>
          <cell r="NN20"/>
          <cell r="NO20"/>
          <cell r="NP20"/>
          <cell r="NQ20"/>
          <cell r="NR20"/>
          <cell r="NS20"/>
          <cell r="NT20"/>
          <cell r="NU20"/>
          <cell r="NV20"/>
          <cell r="NW20"/>
          <cell r="NX20"/>
          <cell r="NY20"/>
          <cell r="NZ20"/>
          <cell r="OA20"/>
          <cell r="OB20"/>
          <cell r="OC20"/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0</v>
          </cell>
          <cell r="OS20">
            <v>0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0</v>
          </cell>
          <cell r="PA20">
            <v>0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0</v>
          </cell>
          <cell r="QB20">
            <v>0</v>
          </cell>
          <cell r="QC20">
            <v>0</v>
          </cell>
          <cell r="QD20">
            <v>0</v>
          </cell>
          <cell r="QE20">
            <v>0</v>
          </cell>
          <cell r="QF20">
            <v>0</v>
          </cell>
          <cell r="QG20">
            <v>0</v>
          </cell>
          <cell r="QH20"/>
          <cell r="QI20"/>
          <cell r="QJ20"/>
          <cell r="QK20"/>
          <cell r="QL20"/>
          <cell r="QM20"/>
          <cell r="VE20"/>
          <cell r="VF20"/>
          <cell r="VG20"/>
          <cell r="VH20"/>
          <cell r="VI20"/>
          <cell r="VJ20"/>
          <cell r="VK20"/>
          <cell r="VL20"/>
          <cell r="VM20"/>
          <cell r="VN20"/>
          <cell r="VO20"/>
          <cell r="VP20"/>
          <cell r="VQ20"/>
          <cell r="WF20"/>
          <cell r="WG20"/>
          <cell r="WH20"/>
          <cell r="WI20"/>
          <cell r="WJ20"/>
          <cell r="WK20"/>
          <cell r="WL20"/>
          <cell r="WM20"/>
          <cell r="WN20"/>
          <cell r="WO20"/>
          <cell r="WP20"/>
          <cell r="WQ20"/>
          <cell r="WR20"/>
          <cell r="WS20"/>
          <cell r="WT20"/>
          <cell r="WU20"/>
          <cell r="WV20"/>
          <cell r="WW20"/>
          <cell r="WX20"/>
          <cell r="WY20"/>
          <cell r="WZ20"/>
          <cell r="XA20"/>
          <cell r="XB20"/>
          <cell r="XC20"/>
          <cell r="XD20"/>
          <cell r="XE20"/>
          <cell r="XF20"/>
          <cell r="XG20"/>
          <cell r="XH20"/>
          <cell r="XI20"/>
          <cell r="XJ20"/>
          <cell r="XK20"/>
          <cell r="XL20"/>
          <cell r="XM20"/>
          <cell r="XN20"/>
          <cell r="XO20"/>
          <cell r="XP20"/>
          <cell r="XQ20"/>
          <cell r="XR20"/>
          <cell r="XS20"/>
          <cell r="XT20"/>
          <cell r="XU20"/>
          <cell r="XV20"/>
          <cell r="XW20"/>
          <cell r="XX20"/>
          <cell r="XY20"/>
          <cell r="XZ20"/>
          <cell r="YA20"/>
          <cell r="YB20"/>
          <cell r="YC20"/>
          <cell r="YD20"/>
          <cell r="YE20"/>
          <cell r="YF20"/>
          <cell r="YG20"/>
          <cell r="YH20"/>
          <cell r="YI20"/>
          <cell r="YJ20"/>
          <cell r="YK20"/>
          <cell r="YL20"/>
          <cell r="YM20"/>
          <cell r="YN20"/>
          <cell r="YO20"/>
          <cell r="YP20"/>
          <cell r="YQ20"/>
          <cell r="YR20"/>
          <cell r="YS20"/>
          <cell r="YT20"/>
          <cell r="YU20"/>
          <cell r="YV20"/>
          <cell r="YW20"/>
          <cell r="YX20"/>
          <cell r="YY20"/>
          <cell r="YZ20"/>
          <cell r="ZA20"/>
          <cell r="ZB20"/>
          <cell r="ZC20"/>
          <cell r="ZD20"/>
          <cell r="ZE20"/>
          <cell r="ZF20"/>
          <cell r="ZG20"/>
          <cell r="ZH20"/>
          <cell r="ZI20"/>
          <cell r="ZJ20"/>
          <cell r="ZK20"/>
          <cell r="ZL20"/>
          <cell r="ZM20"/>
          <cell r="ZN20"/>
          <cell r="ZO20"/>
          <cell r="ZP20"/>
          <cell r="ZQ20"/>
          <cell r="ZR20"/>
          <cell r="ZS20"/>
          <cell r="ZT20"/>
          <cell r="ZU20"/>
          <cell r="ZV20"/>
          <cell r="ZW20"/>
          <cell r="ZX20"/>
          <cell r="ZY20"/>
          <cell r="ZZ20"/>
          <cell r="AAA20"/>
          <cell r="AAB20"/>
          <cell r="AAC20"/>
          <cell r="AAD20"/>
          <cell r="AAE20"/>
          <cell r="AAF20"/>
          <cell r="AAG20"/>
          <cell r="AAH20"/>
          <cell r="AAI20"/>
          <cell r="AAJ20"/>
          <cell r="AAK20"/>
          <cell r="AAL20"/>
          <cell r="AAM20"/>
          <cell r="AAN20"/>
          <cell r="AAO20"/>
          <cell r="AAP20"/>
          <cell r="AAQ20"/>
          <cell r="AAR20"/>
          <cell r="AAS20"/>
          <cell r="AAT20"/>
          <cell r="AAU20"/>
          <cell r="AAV20"/>
          <cell r="AAW20"/>
          <cell r="AAX20"/>
          <cell r="AAY20"/>
          <cell r="AAZ20"/>
          <cell r="ABA20"/>
          <cell r="ABB20"/>
          <cell r="ABC20"/>
          <cell r="ABH20"/>
          <cell r="ABI20"/>
          <cell r="ABJ20"/>
          <cell r="ABK20"/>
          <cell r="ABL20"/>
          <cell r="ABM20"/>
          <cell r="ABN20"/>
          <cell r="ABO20"/>
          <cell r="ABP20"/>
          <cell r="ABQ20"/>
          <cell r="ABR20"/>
          <cell r="ABS20"/>
          <cell r="ABT20"/>
          <cell r="ABU20"/>
          <cell r="ABV20"/>
          <cell r="ABW20"/>
          <cell r="ABX20"/>
          <cell r="ABY20"/>
          <cell r="ABZ20"/>
          <cell r="ACA20"/>
          <cell r="ACB20"/>
          <cell r="ACC20"/>
          <cell r="ACD20"/>
          <cell r="ACE20"/>
          <cell r="ACF20"/>
          <cell r="ACG20"/>
          <cell r="ACH20"/>
          <cell r="ACI20"/>
          <cell r="ACJ20"/>
          <cell r="ACK20"/>
          <cell r="ACL20"/>
          <cell r="ACM20"/>
          <cell r="ACN20"/>
          <cell r="ACO20"/>
          <cell r="ACP20"/>
          <cell r="ACQ20"/>
          <cell r="ACR20">
            <v>0</v>
          </cell>
          <cell r="ACS20">
            <v>0</v>
          </cell>
          <cell r="ACT20">
            <v>0</v>
          </cell>
          <cell r="ACU20">
            <v>0</v>
          </cell>
          <cell r="ACV20">
            <v>0</v>
          </cell>
          <cell r="ACW20">
            <v>0</v>
          </cell>
          <cell r="ACX20">
            <v>0</v>
          </cell>
          <cell r="ACY20">
            <v>0</v>
          </cell>
          <cell r="ACZ20">
            <v>0</v>
          </cell>
          <cell r="ADA20">
            <v>0</v>
          </cell>
          <cell r="ADB20">
            <v>0</v>
          </cell>
          <cell r="ADC20">
            <v>0</v>
          </cell>
          <cell r="ADD20">
            <v>0</v>
          </cell>
          <cell r="ADE20">
            <v>0</v>
          </cell>
          <cell r="ADF20"/>
          <cell r="ADG20"/>
          <cell r="ADH20"/>
          <cell r="ADI20"/>
          <cell r="ADJ20"/>
          <cell r="ADK20"/>
          <cell r="ADL20"/>
          <cell r="ADM20"/>
          <cell r="ADN20"/>
          <cell r="ADO20"/>
          <cell r="ADP20"/>
          <cell r="ADQ20"/>
          <cell r="ADR20"/>
          <cell r="ADS20"/>
          <cell r="ADT20"/>
          <cell r="ADU20"/>
          <cell r="ADV20"/>
          <cell r="ADW20"/>
          <cell r="ADX20"/>
          <cell r="ADY20"/>
          <cell r="ADZ20"/>
          <cell r="AEA20"/>
          <cell r="AEB20"/>
          <cell r="AEC20"/>
          <cell r="AED20"/>
          <cell r="AEE20"/>
          <cell r="AEF20"/>
          <cell r="AEG20"/>
          <cell r="AEH20"/>
          <cell r="AEI20"/>
          <cell r="AEJ20"/>
          <cell r="AEK20"/>
          <cell r="AEL20"/>
          <cell r="AEM20"/>
          <cell r="AEN20"/>
          <cell r="AEO20"/>
          <cell r="AEP20"/>
          <cell r="AEQ20"/>
          <cell r="AER20"/>
          <cell r="AES20"/>
          <cell r="AET20"/>
          <cell r="AEU20"/>
          <cell r="AEV20"/>
          <cell r="AEW20"/>
          <cell r="AEX20"/>
          <cell r="AEY20"/>
          <cell r="AEZ20"/>
          <cell r="AFA20"/>
          <cell r="AFB20"/>
          <cell r="AFC20"/>
          <cell r="AFD20"/>
          <cell r="AFE20"/>
          <cell r="AFF20"/>
          <cell r="AFG20"/>
          <cell r="AFH20"/>
          <cell r="AFI20"/>
          <cell r="AFJ20"/>
          <cell r="AFK20"/>
          <cell r="AFL20"/>
          <cell r="AFM20"/>
          <cell r="AFN20"/>
          <cell r="AFO20"/>
          <cell r="AFP20"/>
          <cell r="AFQ20"/>
          <cell r="AFR20"/>
          <cell r="AFS20"/>
          <cell r="AFT20"/>
          <cell r="AFU20"/>
          <cell r="AFV20"/>
          <cell r="AFW20"/>
          <cell r="AFX20">
            <v>0</v>
          </cell>
          <cell r="AFY20">
            <v>0</v>
          </cell>
          <cell r="AFZ20">
            <v>0</v>
          </cell>
          <cell r="AGA20">
            <v>0</v>
          </cell>
          <cell r="AGB20">
            <v>0</v>
          </cell>
          <cell r="AGC20">
            <v>0</v>
          </cell>
          <cell r="AGD20">
            <v>0</v>
          </cell>
          <cell r="AGE20">
            <v>0</v>
          </cell>
          <cell r="AGF20">
            <v>0</v>
          </cell>
          <cell r="AGG20">
            <v>0</v>
          </cell>
          <cell r="AGH20">
            <v>0</v>
          </cell>
          <cell r="AGI20">
            <v>0</v>
          </cell>
          <cell r="AGJ20">
            <v>0</v>
          </cell>
          <cell r="AGK20">
            <v>0</v>
          </cell>
          <cell r="AGL20"/>
          <cell r="AGM20"/>
          <cell r="AGN20"/>
          <cell r="AGO20"/>
          <cell r="AGP20"/>
          <cell r="AGQ20"/>
          <cell r="AGR20"/>
          <cell r="AGS20"/>
          <cell r="AGT20"/>
          <cell r="AGU20"/>
          <cell r="AGV20"/>
          <cell r="AGW20"/>
          <cell r="AGX20"/>
        </row>
        <row r="21">
          <cell r="A21" t="str">
            <v>4110-30-00 Rent Adjustment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0</v>
          </cell>
          <cell r="OS21">
            <v>0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0</v>
          </cell>
          <cell r="PA21">
            <v>0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0</v>
          </cell>
          <cell r="QB21">
            <v>0</v>
          </cell>
          <cell r="QC21">
            <v>0</v>
          </cell>
          <cell r="QD21">
            <v>0</v>
          </cell>
          <cell r="QE21">
            <v>0</v>
          </cell>
          <cell r="QF21">
            <v>0</v>
          </cell>
          <cell r="QG21">
            <v>0</v>
          </cell>
          <cell r="QH21"/>
          <cell r="QI21"/>
          <cell r="QJ21"/>
          <cell r="QK21"/>
          <cell r="QL21"/>
          <cell r="QM21"/>
          <cell r="VE21"/>
          <cell r="VF21"/>
          <cell r="VG21"/>
          <cell r="VH21"/>
          <cell r="VI21"/>
          <cell r="VJ21"/>
          <cell r="VK21"/>
          <cell r="VL21"/>
          <cell r="VM21"/>
          <cell r="VN21"/>
          <cell r="VO21"/>
          <cell r="VP21"/>
          <cell r="VQ21"/>
          <cell r="VR21"/>
          <cell r="VS21"/>
          <cell r="VT21"/>
          <cell r="VU21"/>
          <cell r="VV21"/>
          <cell r="VW21"/>
          <cell r="VX21"/>
          <cell r="VY21"/>
          <cell r="VZ21"/>
          <cell r="WA21"/>
          <cell r="WB21"/>
          <cell r="WC21"/>
          <cell r="WD21"/>
          <cell r="WE21"/>
          <cell r="WF21"/>
          <cell r="WG21"/>
          <cell r="WH21"/>
          <cell r="WI21"/>
          <cell r="WJ21"/>
          <cell r="WK21"/>
          <cell r="WL21"/>
          <cell r="WM21"/>
          <cell r="WN21"/>
          <cell r="WO21"/>
          <cell r="WP21"/>
          <cell r="WQ21"/>
          <cell r="WR21"/>
          <cell r="WS21"/>
          <cell r="WT21"/>
          <cell r="WU21"/>
          <cell r="WV21"/>
          <cell r="WW21"/>
          <cell r="WX21"/>
          <cell r="WY21"/>
          <cell r="WZ21"/>
          <cell r="XA21"/>
          <cell r="XB21"/>
          <cell r="XC21"/>
          <cell r="XD21"/>
          <cell r="XE21"/>
          <cell r="XF21"/>
          <cell r="XG21"/>
          <cell r="XH21"/>
          <cell r="XI21"/>
          <cell r="XJ21"/>
          <cell r="XK21"/>
          <cell r="XL21"/>
          <cell r="XM21"/>
          <cell r="XN21"/>
          <cell r="XO21"/>
          <cell r="XP21"/>
          <cell r="XQ21"/>
          <cell r="XR21"/>
          <cell r="XS21"/>
          <cell r="XT21"/>
          <cell r="XU21"/>
          <cell r="XV21"/>
          <cell r="XW21"/>
          <cell r="XX21"/>
          <cell r="XY21"/>
          <cell r="XZ21"/>
          <cell r="YA21"/>
          <cell r="YB21"/>
          <cell r="YC21"/>
          <cell r="YD21"/>
          <cell r="YE21"/>
          <cell r="YF21"/>
          <cell r="YG21"/>
          <cell r="YH21"/>
          <cell r="YI21"/>
          <cell r="YJ21"/>
          <cell r="YK21"/>
          <cell r="YL21"/>
          <cell r="YM21"/>
          <cell r="YN21"/>
          <cell r="YO21"/>
          <cell r="YP21"/>
          <cell r="YQ21"/>
          <cell r="YR21"/>
          <cell r="YS21"/>
          <cell r="YT21"/>
          <cell r="YU21"/>
          <cell r="YV21"/>
          <cell r="YW21"/>
          <cell r="YX21"/>
          <cell r="YY21"/>
          <cell r="YZ21"/>
          <cell r="ZA21"/>
          <cell r="ZB21"/>
          <cell r="ZC21"/>
          <cell r="ZD21"/>
          <cell r="ZE21"/>
          <cell r="ZF21"/>
          <cell r="ZG21"/>
          <cell r="ZH21"/>
          <cell r="ZI21"/>
          <cell r="ZJ21"/>
          <cell r="ZK21"/>
          <cell r="ZL21"/>
          <cell r="ZM21"/>
          <cell r="ZN21"/>
          <cell r="ZO21"/>
          <cell r="ZP21"/>
          <cell r="ZQ21"/>
          <cell r="ZR21"/>
          <cell r="ZS21"/>
          <cell r="ZT21"/>
          <cell r="ZU21"/>
          <cell r="ZV21"/>
          <cell r="ZW21"/>
          <cell r="ZX21"/>
          <cell r="ZY21"/>
          <cell r="ZZ21"/>
          <cell r="AAA21"/>
          <cell r="AAB21"/>
          <cell r="AAC21"/>
          <cell r="AAD21"/>
          <cell r="AAE21"/>
          <cell r="AAF21"/>
          <cell r="AAG21"/>
          <cell r="AAH21"/>
          <cell r="AAI21"/>
          <cell r="AAJ21"/>
          <cell r="AAK21"/>
          <cell r="AAL21"/>
          <cell r="AAM21"/>
          <cell r="AAN21"/>
          <cell r="AAO21"/>
          <cell r="AAP21"/>
          <cell r="AAQ21"/>
          <cell r="AAR21"/>
          <cell r="AAS21"/>
          <cell r="AAT21"/>
          <cell r="AAU21"/>
          <cell r="AAV21"/>
          <cell r="AAW21"/>
          <cell r="AAX21"/>
          <cell r="AAY21"/>
          <cell r="AAZ21"/>
          <cell r="ABA21"/>
          <cell r="ABB21"/>
          <cell r="ABC21"/>
          <cell r="ABD21"/>
          <cell r="ABE21"/>
          <cell r="ABF21"/>
          <cell r="ABG21"/>
          <cell r="ABH21"/>
          <cell r="ABI21"/>
          <cell r="ABJ21"/>
          <cell r="ABK21"/>
          <cell r="ABL21"/>
          <cell r="ABM21"/>
          <cell r="ABN21"/>
          <cell r="ABO21"/>
          <cell r="ABP21"/>
          <cell r="ABQ21"/>
          <cell r="ABR21"/>
          <cell r="ABS21"/>
          <cell r="ABT21"/>
          <cell r="ABU21"/>
          <cell r="ABV21"/>
          <cell r="ABW21"/>
          <cell r="ABX21"/>
          <cell r="ABY21"/>
          <cell r="ABZ21"/>
          <cell r="ACA21"/>
          <cell r="ACB21"/>
          <cell r="ACC21"/>
          <cell r="ACD21"/>
          <cell r="ACE21"/>
          <cell r="ACF21"/>
          <cell r="ACG21"/>
          <cell r="ACH21"/>
          <cell r="ACI21"/>
          <cell r="ACJ21"/>
          <cell r="ACK21"/>
          <cell r="ACL21"/>
          <cell r="ACM21"/>
          <cell r="ACN21"/>
          <cell r="ACO21"/>
          <cell r="ACP21"/>
          <cell r="ACQ21"/>
          <cell r="ACR21">
            <v>0</v>
          </cell>
          <cell r="ACS21">
            <v>0</v>
          </cell>
          <cell r="ACT21">
            <v>0</v>
          </cell>
          <cell r="ACU21">
            <v>0</v>
          </cell>
          <cell r="ACV21">
            <v>0</v>
          </cell>
          <cell r="ACW21">
            <v>0</v>
          </cell>
          <cell r="ACX21">
            <v>0</v>
          </cell>
          <cell r="ACY21">
            <v>0</v>
          </cell>
          <cell r="ACZ21">
            <v>0</v>
          </cell>
          <cell r="ADA21">
            <v>0</v>
          </cell>
          <cell r="ADB21">
            <v>0</v>
          </cell>
          <cell r="ADC21">
            <v>0</v>
          </cell>
          <cell r="ADD21">
            <v>0</v>
          </cell>
          <cell r="ADE21">
            <v>0</v>
          </cell>
          <cell r="ADF21"/>
          <cell r="ADG21"/>
          <cell r="ADH21"/>
          <cell r="ADI21"/>
          <cell r="ADJ21"/>
          <cell r="ADK21"/>
          <cell r="ADL21"/>
          <cell r="ADM21"/>
          <cell r="ADN21"/>
          <cell r="ADO21"/>
          <cell r="ADP21"/>
          <cell r="ADQ21"/>
          <cell r="ADR21"/>
          <cell r="ADS21"/>
          <cell r="ADT21"/>
          <cell r="ADU21"/>
          <cell r="ADV21"/>
          <cell r="ADW21"/>
          <cell r="ADX21"/>
          <cell r="ADY21"/>
          <cell r="ADZ21"/>
          <cell r="AEA21"/>
          <cell r="AEB21"/>
          <cell r="AEC21"/>
          <cell r="AED21"/>
          <cell r="AEE21"/>
          <cell r="AEF21"/>
          <cell r="AEG21"/>
          <cell r="AEH21"/>
          <cell r="AEI21"/>
          <cell r="AEJ21"/>
          <cell r="AEK21"/>
          <cell r="AEL21"/>
          <cell r="AEM21"/>
          <cell r="AEN21"/>
          <cell r="AEO21"/>
          <cell r="AEP21"/>
          <cell r="AEQ21"/>
          <cell r="AER21"/>
          <cell r="AES21"/>
          <cell r="AET21"/>
          <cell r="AEU21"/>
          <cell r="AEV21"/>
          <cell r="AEW21"/>
          <cell r="AEX21"/>
          <cell r="AEY21"/>
          <cell r="AEZ21"/>
          <cell r="AFA21"/>
          <cell r="AFB21"/>
          <cell r="AFC21"/>
          <cell r="AFD21"/>
          <cell r="AFE21"/>
          <cell r="AFF21"/>
          <cell r="AFG21"/>
          <cell r="AFH21"/>
          <cell r="AFI21"/>
          <cell r="AFJ21"/>
          <cell r="AFK21"/>
          <cell r="AFL21"/>
          <cell r="AFM21"/>
          <cell r="AFN21"/>
          <cell r="AFO21"/>
          <cell r="AFP21"/>
          <cell r="AFQ21"/>
          <cell r="AFR21"/>
          <cell r="AFS21"/>
          <cell r="AFT21"/>
          <cell r="AFU21"/>
          <cell r="AFV21"/>
          <cell r="AFW21"/>
          <cell r="AFX21">
            <v>0</v>
          </cell>
          <cell r="AFY21">
            <v>0</v>
          </cell>
          <cell r="AFZ21">
            <v>0</v>
          </cell>
          <cell r="AGA21">
            <v>0</v>
          </cell>
          <cell r="AGB21">
            <v>0</v>
          </cell>
          <cell r="AGC21">
            <v>0</v>
          </cell>
          <cell r="AGD21">
            <v>0</v>
          </cell>
          <cell r="AGE21">
            <v>0</v>
          </cell>
          <cell r="AGF21">
            <v>0</v>
          </cell>
          <cell r="AGG21">
            <v>0</v>
          </cell>
          <cell r="AGH21">
            <v>0</v>
          </cell>
          <cell r="AGI21">
            <v>0</v>
          </cell>
          <cell r="AGJ21">
            <v>0</v>
          </cell>
          <cell r="AGK21">
            <v>0</v>
          </cell>
          <cell r="AGL21"/>
          <cell r="AGM21"/>
          <cell r="AGN21"/>
          <cell r="AGO21"/>
          <cell r="AGP21"/>
          <cell r="AGQ21"/>
          <cell r="AGR21"/>
          <cell r="AGS21"/>
          <cell r="AGT21"/>
          <cell r="AGU21"/>
          <cell r="AGV21"/>
          <cell r="AGW21"/>
          <cell r="AGX21"/>
          <cell r="AGY21"/>
          <cell r="AGZ21"/>
          <cell r="AHA21"/>
        </row>
        <row r="22">
          <cell r="A22" t="str">
            <v>4120-00-00 Excess Utilities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0</v>
          </cell>
          <cell r="OS22">
            <v>0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0</v>
          </cell>
          <cell r="PA22">
            <v>0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0</v>
          </cell>
          <cell r="QB22">
            <v>0</v>
          </cell>
          <cell r="QC22">
            <v>0</v>
          </cell>
          <cell r="QD22">
            <v>-15</v>
          </cell>
          <cell r="QE22">
            <v>0</v>
          </cell>
          <cell r="QF22">
            <v>0</v>
          </cell>
          <cell r="QG22">
            <v>0</v>
          </cell>
          <cell r="QH22"/>
          <cell r="QI22"/>
          <cell r="QJ22"/>
          <cell r="QK22"/>
          <cell r="QL22"/>
          <cell r="QM22"/>
          <cell r="QN22"/>
          <cell r="QO22"/>
          <cell r="QP22"/>
          <cell r="QQ22"/>
          <cell r="QR22"/>
          <cell r="QS22"/>
          <cell r="QT22"/>
          <cell r="QU22"/>
          <cell r="QV22"/>
          <cell r="QW22"/>
          <cell r="QX22"/>
          <cell r="QY22"/>
          <cell r="QZ22"/>
          <cell r="RA22"/>
          <cell r="RB22"/>
          <cell r="RC22"/>
          <cell r="RD22"/>
          <cell r="RE22"/>
          <cell r="RF22"/>
          <cell r="RG22"/>
          <cell r="RH22"/>
          <cell r="RI22"/>
          <cell r="RJ22"/>
          <cell r="RK22"/>
          <cell r="RL22"/>
          <cell r="RM22"/>
          <cell r="RN22"/>
          <cell r="RO22"/>
          <cell r="RP22"/>
          <cell r="RQ22"/>
          <cell r="RR22"/>
          <cell r="RS22"/>
          <cell r="RT22"/>
          <cell r="RU22"/>
          <cell r="RV22"/>
          <cell r="RW22"/>
          <cell r="RX22"/>
          <cell r="RY22"/>
          <cell r="RZ22"/>
          <cell r="SA22"/>
          <cell r="SB22"/>
          <cell r="SC22"/>
          <cell r="SD22"/>
          <cell r="SE22"/>
          <cell r="SF22"/>
          <cell r="SG22"/>
          <cell r="SH22"/>
          <cell r="SI22"/>
          <cell r="SJ22"/>
          <cell r="SK22"/>
          <cell r="SL22"/>
          <cell r="SM22"/>
          <cell r="SN22"/>
          <cell r="SO22"/>
          <cell r="SP22"/>
          <cell r="SQ22"/>
          <cell r="SR22"/>
          <cell r="SS22"/>
          <cell r="ST22"/>
          <cell r="SU22"/>
          <cell r="SV22"/>
          <cell r="SW22"/>
          <cell r="SX22"/>
          <cell r="SY22"/>
          <cell r="SZ22"/>
          <cell r="TA22"/>
          <cell r="TB22"/>
          <cell r="TC22"/>
          <cell r="TD22"/>
          <cell r="TE22"/>
          <cell r="TF22"/>
          <cell r="TG22"/>
          <cell r="TH22"/>
          <cell r="TI22"/>
          <cell r="TJ22"/>
          <cell r="TK22"/>
          <cell r="TL22"/>
          <cell r="TM22"/>
          <cell r="TN22"/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53.57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E22"/>
          <cell r="VF22"/>
          <cell r="VG22"/>
          <cell r="VH22"/>
          <cell r="VI22"/>
          <cell r="VJ22"/>
          <cell r="VK22"/>
          <cell r="VL22"/>
          <cell r="VM22"/>
          <cell r="VN22"/>
          <cell r="VO22"/>
          <cell r="VP22"/>
          <cell r="VQ22"/>
          <cell r="VR22"/>
          <cell r="VS22"/>
          <cell r="VT22"/>
          <cell r="VU22"/>
          <cell r="VV22"/>
          <cell r="VW22"/>
          <cell r="VX22"/>
          <cell r="VY22"/>
          <cell r="VZ22"/>
          <cell r="WA22"/>
          <cell r="WB22"/>
          <cell r="WC22"/>
          <cell r="WD22"/>
          <cell r="WE22"/>
          <cell r="WF22"/>
          <cell r="WG22"/>
          <cell r="WH22"/>
          <cell r="WI22"/>
          <cell r="WJ22"/>
          <cell r="WK22"/>
          <cell r="WL22"/>
          <cell r="WM22"/>
          <cell r="WN22"/>
          <cell r="WO22"/>
          <cell r="WP22"/>
          <cell r="WQ22"/>
          <cell r="WR22"/>
          <cell r="WS22"/>
          <cell r="WT22"/>
          <cell r="WU22"/>
          <cell r="WV22"/>
          <cell r="WW22"/>
          <cell r="WX22"/>
          <cell r="WY22"/>
          <cell r="WZ22"/>
          <cell r="XA22"/>
          <cell r="XB22"/>
          <cell r="XC22"/>
          <cell r="XD22"/>
          <cell r="XE22"/>
          <cell r="XF22"/>
          <cell r="XG22"/>
          <cell r="XH22"/>
          <cell r="XI22"/>
          <cell r="XJ22"/>
          <cell r="XK22"/>
          <cell r="XL22"/>
          <cell r="XM22"/>
          <cell r="XN22"/>
          <cell r="XO22"/>
          <cell r="XP22"/>
          <cell r="XQ22"/>
          <cell r="XR22"/>
          <cell r="XS22"/>
          <cell r="XT22"/>
          <cell r="XU22"/>
          <cell r="XV22"/>
          <cell r="XW22"/>
          <cell r="XX22"/>
          <cell r="XY22"/>
          <cell r="XZ22"/>
          <cell r="YA22"/>
          <cell r="YB22"/>
          <cell r="YC22"/>
          <cell r="YD22"/>
          <cell r="YE22"/>
          <cell r="YF22"/>
          <cell r="YG22"/>
          <cell r="YH22"/>
          <cell r="YI22"/>
          <cell r="YJ22"/>
          <cell r="YK22"/>
          <cell r="YL22"/>
          <cell r="YM22"/>
          <cell r="YN22"/>
          <cell r="YO22"/>
          <cell r="YP22"/>
          <cell r="YQ22"/>
          <cell r="YR22"/>
          <cell r="YS22"/>
          <cell r="YT22"/>
          <cell r="YU22"/>
          <cell r="YV22"/>
          <cell r="YW22"/>
          <cell r="YX22"/>
          <cell r="YY22"/>
          <cell r="YZ22"/>
          <cell r="ZA22"/>
          <cell r="ZB22"/>
          <cell r="ZC22"/>
          <cell r="ZD22"/>
          <cell r="ZE22"/>
          <cell r="ZF22"/>
          <cell r="ZG22"/>
          <cell r="ZH22"/>
          <cell r="ZI22"/>
          <cell r="ZJ22"/>
          <cell r="ZK22"/>
          <cell r="ZL22"/>
          <cell r="ZM22"/>
          <cell r="ZN22"/>
          <cell r="ZO22"/>
          <cell r="ZP22"/>
          <cell r="ZQ22"/>
          <cell r="ZR22"/>
          <cell r="ZS22"/>
          <cell r="ZT22"/>
          <cell r="ZU22"/>
          <cell r="ZV22"/>
          <cell r="ZW22"/>
          <cell r="ZX22"/>
          <cell r="ZY22"/>
          <cell r="ZZ22"/>
          <cell r="AAA22"/>
          <cell r="AAB22"/>
          <cell r="AAC22"/>
          <cell r="AAD22"/>
          <cell r="AAE22"/>
          <cell r="AAF22"/>
          <cell r="AAG22"/>
          <cell r="AAH22"/>
          <cell r="AAI22"/>
          <cell r="AAJ22"/>
          <cell r="AAK22"/>
          <cell r="AAL22"/>
          <cell r="AAM22"/>
          <cell r="AAN22"/>
          <cell r="AAO22"/>
          <cell r="AAP22"/>
          <cell r="AAQ22"/>
          <cell r="AAR22"/>
          <cell r="AAS22"/>
          <cell r="AAT22"/>
          <cell r="AAU22"/>
          <cell r="AAV22"/>
          <cell r="AAW22"/>
          <cell r="AAX22"/>
          <cell r="AAY22"/>
          <cell r="AAZ22"/>
          <cell r="ABA22"/>
          <cell r="ABB22"/>
          <cell r="ABC22"/>
          <cell r="ABD22"/>
          <cell r="ABE22"/>
          <cell r="ABF22"/>
          <cell r="ABG22"/>
          <cell r="ABH22"/>
          <cell r="ABI22"/>
          <cell r="ABJ22"/>
          <cell r="ABK22"/>
          <cell r="ABL22"/>
          <cell r="ABM22"/>
          <cell r="ABN22"/>
          <cell r="ABO22"/>
          <cell r="ABP22"/>
          <cell r="ABQ22"/>
          <cell r="ABR22"/>
          <cell r="ABS22"/>
          <cell r="ABT22"/>
          <cell r="ABU22"/>
          <cell r="ABV22"/>
          <cell r="ABW22"/>
          <cell r="ABX22"/>
          <cell r="ABY22"/>
          <cell r="ABZ22"/>
          <cell r="ACA22"/>
          <cell r="ACB22"/>
          <cell r="ACC22"/>
          <cell r="ACD22"/>
          <cell r="ACE22"/>
          <cell r="ACF22"/>
          <cell r="ACG22"/>
          <cell r="ACH22"/>
          <cell r="ACI22"/>
          <cell r="ACJ22"/>
          <cell r="ACK22"/>
          <cell r="ACL22"/>
          <cell r="ACM22"/>
          <cell r="ACN22"/>
          <cell r="ACO22"/>
          <cell r="ACP22"/>
          <cell r="ACQ22"/>
          <cell r="ACR22">
            <v>0</v>
          </cell>
          <cell r="ACS22">
            <v>0</v>
          </cell>
          <cell r="ACT22">
            <v>0</v>
          </cell>
          <cell r="ACU22">
            <v>0</v>
          </cell>
          <cell r="ACV22">
            <v>0</v>
          </cell>
          <cell r="ACW22">
            <v>0</v>
          </cell>
          <cell r="ACX22">
            <v>0</v>
          </cell>
          <cell r="ACY22">
            <v>0</v>
          </cell>
          <cell r="ACZ22">
            <v>0</v>
          </cell>
          <cell r="ADA22">
            <v>0</v>
          </cell>
          <cell r="ADB22">
            <v>0</v>
          </cell>
          <cell r="ADC22">
            <v>0</v>
          </cell>
          <cell r="ADD22">
            <v>0</v>
          </cell>
          <cell r="ADE22">
            <v>0</v>
          </cell>
          <cell r="ADF22"/>
          <cell r="ADG22"/>
          <cell r="ADH22"/>
          <cell r="ADI22"/>
          <cell r="ADJ22"/>
          <cell r="ADK22"/>
          <cell r="ADL22"/>
          <cell r="ADM22"/>
          <cell r="ADN22"/>
          <cell r="ADO22"/>
          <cell r="ADP22"/>
          <cell r="ADQ22"/>
          <cell r="ADR22"/>
          <cell r="ADS22"/>
          <cell r="ADT22"/>
          <cell r="ADU22"/>
          <cell r="ADV22"/>
          <cell r="ADW22"/>
          <cell r="ADX22"/>
          <cell r="ADY22"/>
          <cell r="ADZ22"/>
          <cell r="AEA22"/>
          <cell r="AEB22"/>
          <cell r="AEC22"/>
          <cell r="AED22"/>
          <cell r="AEE22"/>
          <cell r="AEF22"/>
          <cell r="AEG22"/>
          <cell r="AEH22"/>
          <cell r="AEI22"/>
          <cell r="AEJ22"/>
          <cell r="AEK22"/>
          <cell r="AEL22"/>
          <cell r="AEM22"/>
          <cell r="AEN22"/>
          <cell r="AEO22"/>
          <cell r="AEP22"/>
          <cell r="AEQ22"/>
          <cell r="AER22"/>
          <cell r="AES22"/>
          <cell r="AET22"/>
          <cell r="AEU22"/>
          <cell r="AEV22"/>
          <cell r="AEW22"/>
          <cell r="AEX22"/>
          <cell r="AEY22"/>
          <cell r="AEZ22"/>
          <cell r="AFA22"/>
          <cell r="AFB22"/>
          <cell r="AFC22"/>
          <cell r="AFD22"/>
          <cell r="AFE22"/>
          <cell r="AFF22"/>
          <cell r="AFG22"/>
          <cell r="AFH22"/>
          <cell r="AFI22"/>
          <cell r="AFJ22"/>
          <cell r="AFK22"/>
          <cell r="AFL22"/>
          <cell r="AFM22"/>
          <cell r="AFN22"/>
          <cell r="AFO22"/>
          <cell r="AFP22"/>
          <cell r="AFQ22"/>
          <cell r="AFR22"/>
          <cell r="AFS22"/>
          <cell r="AFT22"/>
          <cell r="AFU22"/>
          <cell r="AFV22"/>
          <cell r="AFW22"/>
          <cell r="AFX22">
            <v>0</v>
          </cell>
          <cell r="AFY22">
            <v>0</v>
          </cell>
          <cell r="AFZ22">
            <v>0</v>
          </cell>
          <cell r="AGA22">
            <v>0</v>
          </cell>
          <cell r="AGB22">
            <v>0</v>
          </cell>
          <cell r="AGC22">
            <v>0</v>
          </cell>
          <cell r="AGD22">
            <v>0</v>
          </cell>
          <cell r="AGE22">
            <v>0</v>
          </cell>
          <cell r="AGF22">
            <v>0</v>
          </cell>
          <cell r="AGG22">
            <v>0</v>
          </cell>
          <cell r="AGH22">
            <v>0</v>
          </cell>
          <cell r="AGI22">
            <v>0</v>
          </cell>
          <cell r="AGJ22">
            <v>0</v>
          </cell>
          <cell r="AGK22">
            <v>0</v>
          </cell>
          <cell r="AGL22"/>
          <cell r="AGM22"/>
          <cell r="AGN22"/>
          <cell r="AGO22"/>
          <cell r="AGP22"/>
          <cell r="AGQ22"/>
          <cell r="AGR22"/>
          <cell r="AGS22"/>
          <cell r="AGT22"/>
          <cell r="AGU22"/>
          <cell r="AGV22"/>
          <cell r="AGW22"/>
          <cell r="AGX22"/>
          <cell r="AGY22"/>
          <cell r="AGZ22"/>
          <cell r="AHA22"/>
        </row>
        <row r="23">
          <cell r="A23" t="str">
            <v>4205-02-00 Apartment Vacancies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>
            <v>0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0</v>
          </cell>
          <cell r="QB23">
            <v>0</v>
          </cell>
          <cell r="QC23">
            <v>0</v>
          </cell>
          <cell r="QD23">
            <v>0</v>
          </cell>
          <cell r="QE23">
            <v>0</v>
          </cell>
          <cell r="QF23">
            <v>0</v>
          </cell>
          <cell r="QG23">
            <v>0</v>
          </cell>
          <cell r="QH23">
            <v>-491.34</v>
          </cell>
          <cell r="QI23">
            <v>-1460.88</v>
          </cell>
          <cell r="QJ23">
            <v>-1093.6099999999999</v>
          </cell>
          <cell r="QK23">
            <v>0</v>
          </cell>
          <cell r="QL23">
            <v>0</v>
          </cell>
          <cell r="QM23">
            <v>0</v>
          </cell>
          <cell r="QN23">
            <v>-2060.36</v>
          </cell>
          <cell r="QO23">
            <v>0</v>
          </cell>
          <cell r="QP23">
            <v>0</v>
          </cell>
          <cell r="QQ23">
            <v>-1625.71</v>
          </cell>
          <cell r="QR23">
            <v>-1878.24</v>
          </cell>
          <cell r="QS23">
            <v>-745.89</v>
          </cell>
          <cell r="QT23">
            <v>-958.15</v>
          </cell>
          <cell r="QU23">
            <v>0</v>
          </cell>
          <cell r="QV23">
            <v>-2830.18</v>
          </cell>
          <cell r="QW23">
            <v>-8451.83</v>
          </cell>
          <cell r="QX23">
            <v>-3433.07</v>
          </cell>
          <cell r="QY23">
            <v>-3682.62</v>
          </cell>
          <cell r="QZ23">
            <v>-3036.33</v>
          </cell>
          <cell r="RA23">
            <v>-3443.06</v>
          </cell>
          <cell r="RB23">
            <v>-7441.47</v>
          </cell>
          <cell r="RC23">
            <v>-3302.93</v>
          </cell>
          <cell r="RD23">
            <v>-5613.61</v>
          </cell>
          <cell r="RE23">
            <v>-11255.03</v>
          </cell>
          <cell r="RF23">
            <v>-18012.12</v>
          </cell>
          <cell r="RG23">
            <v>-2712.12</v>
          </cell>
          <cell r="RH23">
            <v>-2693.48</v>
          </cell>
          <cell r="RI23">
            <v>-1464.84</v>
          </cell>
          <cell r="RJ23">
            <v>-8176.42</v>
          </cell>
          <cell r="RK23">
            <v>-3050.43</v>
          </cell>
          <cell r="RL23">
            <v>-4477.62</v>
          </cell>
          <cell r="RM23">
            <v>-1120.1400000000001</v>
          </cell>
          <cell r="RN23">
            <v>-2922.83</v>
          </cell>
          <cell r="RO23">
            <v>-2145.91</v>
          </cell>
          <cell r="RP23">
            <v>-8828.41</v>
          </cell>
          <cell r="RQ23">
            <v>-6985.65</v>
          </cell>
          <cell r="RR23">
            <v>-8148.05</v>
          </cell>
          <cell r="RS23">
            <v>-6939.84</v>
          </cell>
          <cell r="RT23">
            <v>-15330.01</v>
          </cell>
          <cell r="RU23">
            <v>-3614.82</v>
          </cell>
          <cell r="RV23">
            <v>-4744.58</v>
          </cell>
          <cell r="RW23">
            <v>-1354.61</v>
          </cell>
          <cell r="RX23">
            <v>-4102.05</v>
          </cell>
          <cell r="RY23">
            <v>-3232.24</v>
          </cell>
          <cell r="RZ23">
            <v>-3116.56</v>
          </cell>
          <cell r="SA23">
            <v>-2545.7800000000002</v>
          </cell>
          <cell r="SB23">
            <v>-1398.48</v>
          </cell>
          <cell r="SC23">
            <v>-3184.81</v>
          </cell>
          <cell r="SD23">
            <v>-2211.9499999999998</v>
          </cell>
          <cell r="SE23">
            <v>-665.63</v>
          </cell>
          <cell r="SF23">
            <v>-1962.23</v>
          </cell>
          <cell r="SG23">
            <v>-5890.76</v>
          </cell>
          <cell r="SH23">
            <v>-4540.08</v>
          </cell>
          <cell r="SI23">
            <v>-461.55</v>
          </cell>
          <cell r="SJ23">
            <v>-2214.7800000000002</v>
          </cell>
          <cell r="SK23">
            <v>-976.38</v>
          </cell>
          <cell r="SL23">
            <v>-1439.18</v>
          </cell>
          <cell r="SM23">
            <v>-884</v>
          </cell>
          <cell r="SN23">
            <v>-1124.3900000000001</v>
          </cell>
          <cell r="SO23">
            <v>-1092.0999999999999</v>
          </cell>
          <cell r="SP23">
            <v>-1603.61</v>
          </cell>
          <cell r="SQ23">
            <v>-370.96</v>
          </cell>
          <cell r="SR23">
            <v>-434.86</v>
          </cell>
          <cell r="SS23">
            <v>-944.54</v>
          </cell>
          <cell r="ST23">
            <v>-1635.1</v>
          </cell>
          <cell r="SU23">
            <v>-1373.68</v>
          </cell>
          <cell r="SV23">
            <v>-143</v>
          </cell>
          <cell r="SW23">
            <v>0</v>
          </cell>
          <cell r="SX23">
            <v>0</v>
          </cell>
          <cell r="SY23">
            <v>0</v>
          </cell>
          <cell r="SZ23">
            <v>-2770.45</v>
          </cell>
          <cell r="TA23">
            <v>-1660.77</v>
          </cell>
          <cell r="TB23">
            <v>-1570.59</v>
          </cell>
          <cell r="TC23">
            <v>-1061.17</v>
          </cell>
          <cell r="TD23">
            <v>-5494.87</v>
          </cell>
          <cell r="TE23">
            <v>-1336.23</v>
          </cell>
          <cell r="TF23">
            <v>-2911.16</v>
          </cell>
          <cell r="TG23">
            <v>-1861.29</v>
          </cell>
          <cell r="TH23">
            <v>-1302.46</v>
          </cell>
          <cell r="TI23">
            <v>-12717.25</v>
          </cell>
          <cell r="TJ23">
            <v>-13761.69</v>
          </cell>
          <cell r="TK23">
            <v>-7501.37</v>
          </cell>
          <cell r="TL23">
            <v>-8178.43</v>
          </cell>
          <cell r="TM23">
            <v>-3127.83</v>
          </cell>
          <cell r="TN23">
            <v>-611.02</v>
          </cell>
          <cell r="TO23">
            <v>-913.55</v>
          </cell>
          <cell r="TP23">
            <v>-629.03</v>
          </cell>
          <cell r="TQ23">
            <v>-1147.8499999999999</v>
          </cell>
          <cell r="TR23">
            <v>-655.29999999999995</v>
          </cell>
          <cell r="TS23">
            <v>-585.91999999999996</v>
          </cell>
          <cell r="TT23">
            <v>-764.52</v>
          </cell>
          <cell r="TU23">
            <v>-402.36</v>
          </cell>
          <cell r="TV23">
            <v>-1441.13</v>
          </cell>
          <cell r="TW23">
            <v>-2716.87</v>
          </cell>
          <cell r="TX23">
            <v>-3675.09</v>
          </cell>
          <cell r="TY23">
            <v>0</v>
          </cell>
          <cell r="TZ23">
            <v>-1714.5</v>
          </cell>
          <cell r="UA23">
            <v>-596.77</v>
          </cell>
          <cell r="UB23">
            <v>-193.54</v>
          </cell>
          <cell r="UC23">
            <v>0</v>
          </cell>
          <cell r="UD23">
            <v>-517.54999999999995</v>
          </cell>
          <cell r="UE23">
            <v>-1981.46</v>
          </cell>
          <cell r="UF23">
            <v>-343.09</v>
          </cell>
          <cell r="UG23">
            <v>-250.54</v>
          </cell>
          <cell r="UH23">
            <v>-141.94</v>
          </cell>
          <cell r="UI23">
            <v>0</v>
          </cell>
          <cell r="UJ23">
            <v>0</v>
          </cell>
          <cell r="UK23">
            <v>0</v>
          </cell>
          <cell r="UL23">
            <v>-451.13</v>
          </cell>
          <cell r="UM23">
            <v>0</v>
          </cell>
          <cell r="UN23">
            <v>0</v>
          </cell>
          <cell r="UO23">
            <v>0</v>
          </cell>
          <cell r="UP23">
            <v>-261.29000000000002</v>
          </cell>
          <cell r="UQ23">
            <v>-193.54</v>
          </cell>
          <cell r="UR23">
            <v>-3412.39</v>
          </cell>
          <cell r="US23">
            <v>-1721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-2035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-2075.5300000000002</v>
          </cell>
          <cell r="VE23">
            <v>-2359.13</v>
          </cell>
          <cell r="VF23">
            <v>-940.42</v>
          </cell>
          <cell r="VG23">
            <v>648.32000000000005</v>
          </cell>
          <cell r="VH23">
            <v>-1938.67</v>
          </cell>
          <cell r="VI23">
            <v>-2574.36</v>
          </cell>
          <cell r="VJ23">
            <v>-1893</v>
          </cell>
          <cell r="VK23">
            <v>-2281.8000000000002</v>
          </cell>
          <cell r="VL23">
            <v>-2530.41</v>
          </cell>
          <cell r="VM23">
            <v>-1242.4000000000001</v>
          </cell>
          <cell r="VN23">
            <v>-3507.24</v>
          </cell>
          <cell r="VO23">
            <v>-2531.83</v>
          </cell>
          <cell r="VP23">
            <v>177.1</v>
          </cell>
          <cell r="VQ23">
            <v>-731.07</v>
          </cell>
          <cell r="VR23">
            <v>0</v>
          </cell>
          <cell r="VS23">
            <v>0</v>
          </cell>
          <cell r="VT23">
            <v>0</v>
          </cell>
          <cell r="VU23">
            <v>0</v>
          </cell>
          <cell r="VV23">
            <v>0</v>
          </cell>
          <cell r="VW23">
            <v>0</v>
          </cell>
          <cell r="VX23">
            <v>0</v>
          </cell>
          <cell r="VY23">
            <v>0</v>
          </cell>
          <cell r="VZ23">
            <v>0</v>
          </cell>
          <cell r="WA23">
            <v>0</v>
          </cell>
          <cell r="WB23">
            <v>-606004.30000000005</v>
          </cell>
          <cell r="WC23">
            <v>-461536.24</v>
          </cell>
          <cell r="WD23">
            <v>-253751.51</v>
          </cell>
          <cell r="WE23">
            <v>-42605.22</v>
          </cell>
          <cell r="WF23">
            <v>0</v>
          </cell>
          <cell r="WG23">
            <v>0</v>
          </cell>
          <cell r="WH23">
            <v>0</v>
          </cell>
          <cell r="WI23">
            <v>0</v>
          </cell>
          <cell r="WJ23">
            <v>0</v>
          </cell>
          <cell r="WK23">
            <v>0</v>
          </cell>
          <cell r="WL23">
            <v>0</v>
          </cell>
          <cell r="WM23">
            <v>0</v>
          </cell>
          <cell r="WN23">
            <v>0</v>
          </cell>
          <cell r="WO23">
            <v>0</v>
          </cell>
          <cell r="WP23">
            <v>0</v>
          </cell>
          <cell r="WQ23">
            <v>0</v>
          </cell>
          <cell r="WR23">
            <v>0</v>
          </cell>
          <cell r="WS23">
            <v>0</v>
          </cell>
          <cell r="WT23"/>
          <cell r="WU23"/>
          <cell r="WV23"/>
          <cell r="WW23"/>
          <cell r="WX23"/>
          <cell r="WY23"/>
          <cell r="WZ23"/>
          <cell r="XA23"/>
          <cell r="XB23"/>
          <cell r="XC23"/>
          <cell r="XD23"/>
          <cell r="XE23"/>
          <cell r="XF23"/>
          <cell r="XG23"/>
          <cell r="XH23">
            <v>0</v>
          </cell>
          <cell r="XI23">
            <v>0</v>
          </cell>
          <cell r="XJ23">
            <v>0</v>
          </cell>
          <cell r="XK23">
            <v>0</v>
          </cell>
          <cell r="XL23">
            <v>0</v>
          </cell>
          <cell r="XM23">
            <v>0</v>
          </cell>
          <cell r="XN23">
            <v>0</v>
          </cell>
          <cell r="XO23">
            <v>0</v>
          </cell>
          <cell r="XP23">
            <v>0</v>
          </cell>
          <cell r="XQ23">
            <v>0</v>
          </cell>
          <cell r="XR23">
            <v>0</v>
          </cell>
          <cell r="XS23">
            <v>0</v>
          </cell>
          <cell r="XT23">
            <v>0</v>
          </cell>
          <cell r="XU23">
            <v>0</v>
          </cell>
          <cell r="XV23"/>
          <cell r="XW23"/>
          <cell r="XX23"/>
          <cell r="XY23"/>
          <cell r="XZ23"/>
          <cell r="YA23"/>
          <cell r="YB23"/>
          <cell r="YC23"/>
          <cell r="YD23"/>
          <cell r="YE23"/>
          <cell r="YF23"/>
          <cell r="YG23"/>
          <cell r="YH23"/>
          <cell r="YI23"/>
          <cell r="YJ23">
            <v>-4900.82</v>
          </cell>
          <cell r="YK23">
            <v>-2876.09</v>
          </cell>
          <cell r="YL23">
            <v>-7817.36</v>
          </cell>
          <cell r="YM23">
            <v>-77.5</v>
          </cell>
          <cell r="YN23">
            <v>0</v>
          </cell>
          <cell r="YO23">
            <v>0</v>
          </cell>
          <cell r="YP23">
            <v>0</v>
          </cell>
          <cell r="YQ23">
            <v>0</v>
          </cell>
          <cell r="YR23">
            <v>0</v>
          </cell>
          <cell r="YS23">
            <v>0</v>
          </cell>
          <cell r="YT23">
            <v>0</v>
          </cell>
          <cell r="YU23">
            <v>0</v>
          </cell>
          <cell r="YV23">
            <v>0</v>
          </cell>
          <cell r="YW23">
            <v>0</v>
          </cell>
          <cell r="YX23"/>
          <cell r="YY23"/>
          <cell r="YZ23"/>
          <cell r="ZA23"/>
          <cell r="ZB23"/>
          <cell r="ZC23"/>
          <cell r="ZD23"/>
          <cell r="ZE23"/>
          <cell r="ZF23"/>
          <cell r="ZG23"/>
          <cell r="ZH23"/>
          <cell r="ZI23"/>
          <cell r="ZJ23"/>
          <cell r="ZK23"/>
          <cell r="ZL23"/>
          <cell r="ZM23"/>
          <cell r="ZN23"/>
          <cell r="ZO23"/>
          <cell r="ZP23"/>
          <cell r="ZQ23"/>
          <cell r="ZR23"/>
          <cell r="ZS23"/>
          <cell r="ZT23"/>
          <cell r="ZU23"/>
          <cell r="ZV23"/>
          <cell r="ZW23"/>
          <cell r="ZX23"/>
          <cell r="ZY23"/>
          <cell r="ZZ23"/>
          <cell r="AAA23"/>
          <cell r="AAB23"/>
          <cell r="AAC23"/>
          <cell r="AAD23"/>
          <cell r="AAE23"/>
          <cell r="AAF23"/>
          <cell r="AAG23"/>
          <cell r="AAH23"/>
          <cell r="AAI23"/>
          <cell r="AAJ23"/>
          <cell r="AAK23"/>
          <cell r="AAL23"/>
          <cell r="AAM23"/>
          <cell r="AAN23">
            <v>-1615</v>
          </cell>
          <cell r="AAO23">
            <v>-162</v>
          </cell>
          <cell r="AAP23">
            <v>-635</v>
          </cell>
          <cell r="AAQ23">
            <v>-271</v>
          </cell>
          <cell r="AAR23">
            <v>-550.52</v>
          </cell>
          <cell r="AAS23">
            <v>0</v>
          </cell>
          <cell r="AAT23">
            <v>0</v>
          </cell>
          <cell r="AAU23">
            <v>0</v>
          </cell>
          <cell r="AAV23">
            <v>0</v>
          </cell>
          <cell r="AAW23">
            <v>0</v>
          </cell>
          <cell r="AAX23">
            <v>0</v>
          </cell>
          <cell r="AAY23">
            <v>0</v>
          </cell>
          <cell r="AAZ23">
            <v>0</v>
          </cell>
          <cell r="ABA23">
            <v>0</v>
          </cell>
          <cell r="ABB23"/>
          <cell r="ABC23"/>
          <cell r="ABD23"/>
          <cell r="ABE23"/>
          <cell r="ABF23"/>
          <cell r="ABG23"/>
          <cell r="ABH23"/>
          <cell r="ABI23"/>
          <cell r="ABJ23"/>
          <cell r="ABK23"/>
          <cell r="ABL23"/>
          <cell r="ABM23"/>
          <cell r="ABN23"/>
          <cell r="ABO23"/>
          <cell r="ABP23">
            <v>-2282.2199999999998</v>
          </cell>
          <cell r="ABQ23">
            <v>0</v>
          </cell>
          <cell r="ABR23">
            <v>0</v>
          </cell>
          <cell r="ABS23">
            <v>0</v>
          </cell>
          <cell r="ABT23">
            <v>0</v>
          </cell>
          <cell r="ABU23">
            <v>0</v>
          </cell>
          <cell r="ABV23">
            <v>0</v>
          </cell>
          <cell r="ABW23">
            <v>0</v>
          </cell>
          <cell r="ABX23">
            <v>0</v>
          </cell>
          <cell r="ABY23">
            <v>0</v>
          </cell>
          <cell r="ABZ23">
            <v>0</v>
          </cell>
          <cell r="ACA23">
            <v>0</v>
          </cell>
          <cell r="ACB23">
            <v>0</v>
          </cell>
          <cell r="ACC23">
            <v>0</v>
          </cell>
          <cell r="ACD23">
            <v>0</v>
          </cell>
          <cell r="ACE23">
            <v>0</v>
          </cell>
          <cell r="ACF23">
            <v>0</v>
          </cell>
          <cell r="ACG23">
            <v>0</v>
          </cell>
          <cell r="ACH23">
            <v>0</v>
          </cell>
          <cell r="ACI23">
            <v>0</v>
          </cell>
          <cell r="ACJ23">
            <v>0</v>
          </cell>
          <cell r="ACK23">
            <v>0</v>
          </cell>
          <cell r="ACL23">
            <v>0</v>
          </cell>
          <cell r="ACM23">
            <v>0</v>
          </cell>
          <cell r="ACN23">
            <v>0</v>
          </cell>
          <cell r="ACO23">
            <v>0</v>
          </cell>
          <cell r="ACP23">
            <v>0</v>
          </cell>
          <cell r="ACQ23">
            <v>0</v>
          </cell>
          <cell r="ACR23">
            <v>-2091.6</v>
          </cell>
          <cell r="ACS23">
            <v>-2420.21</v>
          </cell>
          <cell r="ACT23">
            <v>-4500.08</v>
          </cell>
          <cell r="ACU23">
            <v>85.29</v>
          </cell>
          <cell r="ACV23">
            <v>-4294.29</v>
          </cell>
          <cell r="ACW23">
            <v>-8645.31</v>
          </cell>
          <cell r="ACX23">
            <v>-5447.31</v>
          </cell>
          <cell r="ACY23">
            <v>-2065.6799999999998</v>
          </cell>
          <cell r="ACZ23">
            <v>-1252.3399999999999</v>
          </cell>
          <cell r="ADA23">
            <v>-4743.3900000000003</v>
          </cell>
          <cell r="ADB23">
            <v>-18555.349999999999</v>
          </cell>
          <cell r="ADC23">
            <v>-10196.91</v>
          </cell>
          <cell r="ADD23">
            <v>-2726.4</v>
          </cell>
          <cell r="ADE23">
            <v>-2534.04</v>
          </cell>
          <cell r="ADF23">
            <v>-2910</v>
          </cell>
          <cell r="ADG23">
            <v>-9129</v>
          </cell>
          <cell r="ADH23">
            <v>-5002</v>
          </cell>
          <cell r="ADI23">
            <v>-1202</v>
          </cell>
          <cell r="ADJ23">
            <v>-243</v>
          </cell>
          <cell r="ADK23">
            <v>-2430</v>
          </cell>
          <cell r="ADL23">
            <v>-9094</v>
          </cell>
          <cell r="ADM23">
            <v>-14362</v>
          </cell>
          <cell r="ADN23">
            <v>-10416</v>
          </cell>
          <cell r="ADO23">
            <v>0</v>
          </cell>
          <cell r="ADP23">
            <v>0</v>
          </cell>
          <cell r="ADQ23">
            <v>0</v>
          </cell>
          <cell r="ADR23">
            <v>0</v>
          </cell>
          <cell r="ADS23">
            <v>0</v>
          </cell>
          <cell r="ADT23">
            <v>-1917.14</v>
          </cell>
          <cell r="ADU23">
            <v>-1049.04</v>
          </cell>
          <cell r="ADV23">
            <v>-2160.5700000000002</v>
          </cell>
          <cell r="ADW23">
            <v>-729.4</v>
          </cell>
          <cell r="ADX23">
            <v>-8280.48</v>
          </cell>
          <cell r="ADY23">
            <v>-2590.44</v>
          </cell>
          <cell r="ADZ23">
            <v>-4053.75</v>
          </cell>
          <cell r="AEA23">
            <v>-4007.43</v>
          </cell>
          <cell r="AEB23">
            <v>-2679.78</v>
          </cell>
          <cell r="AEC23">
            <v>-14834.32</v>
          </cell>
          <cell r="AED23">
            <v>-24100.5</v>
          </cell>
          <cell r="AEE23">
            <v>-6593.7</v>
          </cell>
          <cell r="AEF23">
            <v>-11549.4</v>
          </cell>
          <cell r="AEG23">
            <v>-4023</v>
          </cell>
          <cell r="AEH23">
            <v>-512.41999999999996</v>
          </cell>
          <cell r="AEI23">
            <v>-598</v>
          </cell>
          <cell r="AEJ23">
            <v>-3146.57</v>
          </cell>
          <cell r="AEK23">
            <v>-1673.99</v>
          </cell>
          <cell r="AEL23">
            <v>-253.13</v>
          </cell>
          <cell r="AEM23">
            <v>-170.9</v>
          </cell>
          <cell r="AEN23">
            <v>-2625.63</v>
          </cell>
          <cell r="AEO23">
            <v>-1599.86</v>
          </cell>
          <cell r="AEP23">
            <v>-3549.54</v>
          </cell>
          <cell r="AEQ23">
            <v>-4471.2299999999996</v>
          </cell>
          <cell r="AER23">
            <v>-6289.13</v>
          </cell>
          <cell r="AES23">
            <v>-7166.64</v>
          </cell>
          <cell r="AET23">
            <v>-1013.59</v>
          </cell>
          <cell r="AEU23">
            <v>-1066.42</v>
          </cell>
          <cell r="AEV23">
            <v>-32.299999999999997</v>
          </cell>
          <cell r="AEW23">
            <v>-235.79</v>
          </cell>
          <cell r="AEX23">
            <v>-470.34</v>
          </cell>
          <cell r="AEY23">
            <v>-1981.2</v>
          </cell>
          <cell r="AEZ23">
            <v>-1769.8</v>
          </cell>
          <cell r="AFA23">
            <v>-5117.37</v>
          </cell>
          <cell r="AFB23">
            <v>-1811.33</v>
          </cell>
          <cell r="AFC23">
            <v>-1820.33</v>
          </cell>
          <cell r="AFD23">
            <v>0</v>
          </cell>
          <cell r="AFE23">
            <v>-3046.23</v>
          </cell>
          <cell r="AFF23">
            <v>-14040.62</v>
          </cell>
          <cell r="AFG23">
            <v>-2689.24</v>
          </cell>
          <cell r="AFH23">
            <v>0</v>
          </cell>
          <cell r="AFI23">
            <v>-699.1</v>
          </cell>
          <cell r="AFJ23">
            <v>-1268.3699999999999</v>
          </cell>
          <cell r="AFK23">
            <v>-581.4</v>
          </cell>
          <cell r="AFL23">
            <v>-4702.75</v>
          </cell>
          <cell r="AFM23">
            <v>-10257.68</v>
          </cell>
          <cell r="AFN23">
            <v>-2315.67</v>
          </cell>
          <cell r="AFO23">
            <v>-7754.14</v>
          </cell>
          <cell r="AFP23">
            <v>-10603.93</v>
          </cell>
          <cell r="AFQ23">
            <v>-13159.14</v>
          </cell>
          <cell r="AFR23">
            <v>-13251.52</v>
          </cell>
          <cell r="AFS23">
            <v>-19744.88</v>
          </cell>
          <cell r="AFT23">
            <v>-21816.54</v>
          </cell>
          <cell r="AFU23">
            <v>-9667.7099999999991</v>
          </cell>
          <cell r="AFV23">
            <v>-8385.84</v>
          </cell>
          <cell r="AFW23">
            <v>-2359.6799999999998</v>
          </cell>
          <cell r="AFX23">
            <v>-947.85</v>
          </cell>
          <cell r="AFY23">
            <v>-784.89</v>
          </cell>
          <cell r="AFZ23">
            <v>-1098.23</v>
          </cell>
          <cell r="AGA23">
            <v>-5823.4</v>
          </cell>
          <cell r="AGB23">
            <v>-6401.85</v>
          </cell>
          <cell r="AGC23">
            <v>-3657.51</v>
          </cell>
          <cell r="AGD23">
            <v>-5363.22</v>
          </cell>
          <cell r="AGE23">
            <v>-14824.38</v>
          </cell>
          <cell r="AGF23">
            <v>-9084.77</v>
          </cell>
          <cell r="AGG23">
            <v>-32738.93</v>
          </cell>
          <cell r="AGH23">
            <v>-57839.33</v>
          </cell>
          <cell r="AGI23">
            <v>-7908.65</v>
          </cell>
          <cell r="AGJ23">
            <v>-15125.5</v>
          </cell>
          <cell r="AGK23">
            <v>-10133.709999999999</v>
          </cell>
          <cell r="AGL23">
            <v>-178.01</v>
          </cell>
          <cell r="AGM23">
            <v>-103.36</v>
          </cell>
          <cell r="AGN23">
            <v>-648.98</v>
          </cell>
          <cell r="AGO23">
            <v>-2321.6</v>
          </cell>
          <cell r="AGP23">
            <v>-1716.15</v>
          </cell>
          <cell r="AGQ23">
            <v>-2054.6999999999998</v>
          </cell>
          <cell r="AGR23">
            <v>-6154.27</v>
          </cell>
          <cell r="AGS23">
            <v>-7079.03</v>
          </cell>
          <cell r="AGT23">
            <v>-4667.58</v>
          </cell>
          <cell r="AGU23">
            <v>-7558.71</v>
          </cell>
          <cell r="AGV23">
            <v>-22137.27</v>
          </cell>
          <cell r="AGW23">
            <v>-3851.46</v>
          </cell>
          <cell r="AGX23">
            <v>-1998.6</v>
          </cell>
          <cell r="AGY23">
            <v>-2223.06</v>
          </cell>
          <cell r="AGZ23"/>
          <cell r="AHA23"/>
        </row>
        <row r="24">
          <cell r="A24" t="str">
            <v>4210-02-00 Rent Concessions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0</v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>
            <v>0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-489</v>
          </cell>
          <cell r="QI24">
            <v>-163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0</v>
          </cell>
          <cell r="QQ24">
            <v>-42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-80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-1088</v>
          </cell>
          <cell r="RK24">
            <v>-1324</v>
          </cell>
          <cell r="RL24">
            <v>-1000</v>
          </cell>
          <cell r="RM24">
            <v>-600</v>
          </cell>
          <cell r="RN24">
            <v>-200</v>
          </cell>
          <cell r="RO24">
            <v>-488</v>
          </cell>
          <cell r="RP24">
            <v>-1506</v>
          </cell>
          <cell r="RQ24">
            <v>-1506</v>
          </cell>
          <cell r="RR24">
            <v>-1531</v>
          </cell>
          <cell r="RS24">
            <v>-1827</v>
          </cell>
          <cell r="RT24">
            <v>-2801</v>
          </cell>
          <cell r="RU24">
            <v>-600</v>
          </cell>
          <cell r="RV24">
            <v>-278</v>
          </cell>
          <cell r="RW24">
            <v>0</v>
          </cell>
          <cell r="RX24">
            <v>-46</v>
          </cell>
          <cell r="RY24">
            <v>-300</v>
          </cell>
          <cell r="RZ24">
            <v>-386</v>
          </cell>
          <cell r="SA24">
            <v>0</v>
          </cell>
          <cell r="SB24">
            <v>0</v>
          </cell>
          <cell r="SC24">
            <v>0</v>
          </cell>
          <cell r="SD24">
            <v>-48</v>
          </cell>
          <cell r="SE24">
            <v>0</v>
          </cell>
          <cell r="SF24">
            <v>0</v>
          </cell>
          <cell r="SG24">
            <v>-1800</v>
          </cell>
          <cell r="SH24">
            <v>-1985</v>
          </cell>
          <cell r="SI24">
            <v>-1071</v>
          </cell>
          <cell r="SJ24">
            <v>-1071</v>
          </cell>
          <cell r="SK24">
            <v>-157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0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E24">
            <v>0</v>
          </cell>
          <cell r="TF24">
            <v>0</v>
          </cell>
          <cell r="TG24">
            <v>0</v>
          </cell>
          <cell r="TH24">
            <v>0</v>
          </cell>
          <cell r="TI24">
            <v>0</v>
          </cell>
          <cell r="TJ24">
            <v>0</v>
          </cell>
          <cell r="TK24">
            <v>0</v>
          </cell>
          <cell r="TL24">
            <v>0</v>
          </cell>
          <cell r="TM24">
            <v>0</v>
          </cell>
          <cell r="TN24">
            <v>0</v>
          </cell>
          <cell r="TO24">
            <v>0</v>
          </cell>
          <cell r="TP24">
            <v>0</v>
          </cell>
          <cell r="TQ24">
            <v>0</v>
          </cell>
          <cell r="TR24">
            <v>0</v>
          </cell>
          <cell r="TS24">
            <v>0</v>
          </cell>
          <cell r="TT24">
            <v>0</v>
          </cell>
          <cell r="TU24">
            <v>0</v>
          </cell>
          <cell r="TV24">
            <v>0</v>
          </cell>
          <cell r="TW24">
            <v>0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0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0</v>
          </cell>
          <cell r="VF24">
            <v>0</v>
          </cell>
          <cell r="VG24">
            <v>-100</v>
          </cell>
          <cell r="VH24">
            <v>0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0</v>
          </cell>
          <cell r="VS24">
            <v>0</v>
          </cell>
          <cell r="VT24">
            <v>0</v>
          </cell>
          <cell r="VU24">
            <v>0</v>
          </cell>
          <cell r="VV24">
            <v>0</v>
          </cell>
          <cell r="VW24">
            <v>0</v>
          </cell>
          <cell r="VX24">
            <v>0</v>
          </cell>
          <cell r="VY24">
            <v>0</v>
          </cell>
          <cell r="VZ24">
            <v>0</v>
          </cell>
          <cell r="WA24">
            <v>0</v>
          </cell>
          <cell r="WB24">
            <v>-1200</v>
          </cell>
          <cell r="WC24">
            <v>-1380.96</v>
          </cell>
          <cell r="WD24">
            <v>-348.8</v>
          </cell>
          <cell r="WE24">
            <v>0</v>
          </cell>
          <cell r="WF24">
            <v>0</v>
          </cell>
          <cell r="WG24">
            <v>0</v>
          </cell>
          <cell r="WH24">
            <v>0</v>
          </cell>
          <cell r="WI24">
            <v>0</v>
          </cell>
          <cell r="WJ24">
            <v>0</v>
          </cell>
          <cell r="WK24">
            <v>0</v>
          </cell>
          <cell r="WL24">
            <v>0</v>
          </cell>
          <cell r="WM24">
            <v>0</v>
          </cell>
          <cell r="WN24">
            <v>0</v>
          </cell>
          <cell r="WO24">
            <v>0</v>
          </cell>
          <cell r="WP24">
            <v>0</v>
          </cell>
          <cell r="WQ24">
            <v>0</v>
          </cell>
          <cell r="WR24">
            <v>0</v>
          </cell>
          <cell r="WS24">
            <v>0</v>
          </cell>
          <cell r="WT24"/>
          <cell r="WU24"/>
          <cell r="WV24"/>
          <cell r="WW24"/>
          <cell r="WX24"/>
          <cell r="WY24"/>
          <cell r="WZ24"/>
          <cell r="XA24"/>
          <cell r="XB24"/>
          <cell r="XC24"/>
          <cell r="XD24"/>
          <cell r="XE24"/>
          <cell r="XF24"/>
          <cell r="XG24"/>
          <cell r="XH24">
            <v>0</v>
          </cell>
          <cell r="XI24">
            <v>0</v>
          </cell>
          <cell r="XJ24">
            <v>0</v>
          </cell>
          <cell r="XK24">
            <v>0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0</v>
          </cell>
          <cell r="XS24">
            <v>0</v>
          </cell>
          <cell r="XT24">
            <v>0</v>
          </cell>
          <cell r="XU24">
            <v>0</v>
          </cell>
          <cell r="XV24"/>
          <cell r="XW24"/>
          <cell r="XX24"/>
          <cell r="XY24"/>
          <cell r="XZ24"/>
          <cell r="YA24"/>
          <cell r="YB24"/>
          <cell r="YC24"/>
          <cell r="YD24"/>
          <cell r="YE24"/>
          <cell r="YF24"/>
          <cell r="YG24"/>
          <cell r="YH24"/>
          <cell r="YI24"/>
          <cell r="YJ24">
            <v>-175</v>
          </cell>
          <cell r="YK24">
            <v>0</v>
          </cell>
          <cell r="YL24">
            <v>-1681.66</v>
          </cell>
          <cell r="YM24">
            <v>0</v>
          </cell>
          <cell r="YN24">
            <v>0</v>
          </cell>
          <cell r="YO24">
            <v>0</v>
          </cell>
          <cell r="YP24">
            <v>0</v>
          </cell>
          <cell r="YQ24">
            <v>0</v>
          </cell>
          <cell r="YR24">
            <v>0</v>
          </cell>
          <cell r="YS24">
            <v>0</v>
          </cell>
          <cell r="YT24">
            <v>0</v>
          </cell>
          <cell r="YU24">
            <v>0</v>
          </cell>
          <cell r="YV24">
            <v>0</v>
          </cell>
          <cell r="YW24">
            <v>0</v>
          </cell>
          <cell r="YX24"/>
          <cell r="YY24"/>
          <cell r="YZ24"/>
          <cell r="ZA24"/>
          <cell r="ZB24"/>
          <cell r="ZC24"/>
          <cell r="ZD24"/>
          <cell r="ZE24"/>
          <cell r="ZF24"/>
          <cell r="ZG24"/>
          <cell r="ZH24"/>
          <cell r="ZI24"/>
          <cell r="ZJ24"/>
          <cell r="ZK24"/>
          <cell r="ZL24"/>
          <cell r="ZM24"/>
          <cell r="ZN24"/>
          <cell r="ZO24"/>
          <cell r="ZP24"/>
          <cell r="ZQ24"/>
          <cell r="ZR24"/>
          <cell r="ZS24"/>
          <cell r="ZT24"/>
          <cell r="ZU24"/>
          <cell r="ZV24"/>
          <cell r="ZW24"/>
          <cell r="ZX24"/>
          <cell r="ZY24"/>
          <cell r="ZZ24"/>
          <cell r="AAA24"/>
          <cell r="AAB24"/>
          <cell r="AAC24"/>
          <cell r="AAD24"/>
          <cell r="AAE24"/>
          <cell r="AAF24"/>
          <cell r="AAG24"/>
          <cell r="AAH24"/>
          <cell r="AAI24"/>
          <cell r="AAJ24"/>
          <cell r="AAK24"/>
          <cell r="AAL24"/>
          <cell r="AAM24"/>
          <cell r="AAN24">
            <v>0</v>
          </cell>
          <cell r="AAO24">
            <v>0</v>
          </cell>
          <cell r="AAP24">
            <v>0</v>
          </cell>
          <cell r="AAQ24">
            <v>0</v>
          </cell>
          <cell r="AAR24">
            <v>0</v>
          </cell>
          <cell r="AAS24">
            <v>0</v>
          </cell>
          <cell r="AAT24">
            <v>0</v>
          </cell>
          <cell r="AAU24">
            <v>0</v>
          </cell>
          <cell r="AAV24">
            <v>0</v>
          </cell>
          <cell r="AAW24">
            <v>0</v>
          </cell>
          <cell r="AAX24">
            <v>0</v>
          </cell>
          <cell r="AAY24">
            <v>0</v>
          </cell>
          <cell r="AAZ24">
            <v>0</v>
          </cell>
          <cell r="ABA24">
            <v>0</v>
          </cell>
          <cell r="ABB24"/>
          <cell r="ABC24"/>
          <cell r="ABD24"/>
          <cell r="ABE24"/>
          <cell r="ABF24"/>
          <cell r="ABG24"/>
          <cell r="ABH24"/>
          <cell r="ABI24"/>
          <cell r="ABJ24"/>
          <cell r="ABK24"/>
          <cell r="ABL24"/>
          <cell r="ABM24"/>
          <cell r="ABN24"/>
          <cell r="ABO24"/>
          <cell r="ABP24">
            <v>0</v>
          </cell>
          <cell r="ABQ24">
            <v>0</v>
          </cell>
          <cell r="ABR24">
            <v>0</v>
          </cell>
          <cell r="ABS24">
            <v>0</v>
          </cell>
          <cell r="ABT24">
            <v>0</v>
          </cell>
          <cell r="ABU24">
            <v>0</v>
          </cell>
          <cell r="ABV24">
            <v>0</v>
          </cell>
          <cell r="ABW24">
            <v>0</v>
          </cell>
          <cell r="ABX24">
            <v>0</v>
          </cell>
          <cell r="ABY24">
            <v>0</v>
          </cell>
          <cell r="ABZ24">
            <v>0</v>
          </cell>
          <cell r="ACA24">
            <v>0</v>
          </cell>
          <cell r="ACB24">
            <v>0</v>
          </cell>
          <cell r="ACC24">
            <v>0</v>
          </cell>
          <cell r="ACD24">
            <v>0</v>
          </cell>
          <cell r="ACE24">
            <v>0</v>
          </cell>
          <cell r="ACF24">
            <v>0</v>
          </cell>
          <cell r="ACG24">
            <v>0</v>
          </cell>
          <cell r="ACH24">
            <v>0</v>
          </cell>
          <cell r="ACI24">
            <v>0</v>
          </cell>
          <cell r="ACJ24">
            <v>0</v>
          </cell>
          <cell r="ACK24">
            <v>0</v>
          </cell>
          <cell r="ACL24">
            <v>0</v>
          </cell>
          <cell r="ACM24">
            <v>0</v>
          </cell>
          <cell r="ACN24">
            <v>0</v>
          </cell>
          <cell r="ACO24">
            <v>0</v>
          </cell>
          <cell r="ACP24">
            <v>0</v>
          </cell>
          <cell r="ACQ24">
            <v>0</v>
          </cell>
          <cell r="ACR24">
            <v>-1075.33</v>
          </cell>
          <cell r="ACS24">
            <v>-851.29</v>
          </cell>
          <cell r="ACT24">
            <v>-250</v>
          </cell>
          <cell r="ACU24">
            <v>0</v>
          </cell>
          <cell r="ACV24">
            <v>-604</v>
          </cell>
          <cell r="ACW24">
            <v>0</v>
          </cell>
          <cell r="ACX24">
            <v>0</v>
          </cell>
          <cell r="ACY24">
            <v>0</v>
          </cell>
          <cell r="ACZ24">
            <v>0</v>
          </cell>
          <cell r="ADA24">
            <v>0</v>
          </cell>
          <cell r="ADB24">
            <v>-13350</v>
          </cell>
          <cell r="ADC24">
            <v>0</v>
          </cell>
          <cell r="ADD24">
            <v>0</v>
          </cell>
          <cell r="ADE24">
            <v>0</v>
          </cell>
          <cell r="ADF24">
            <v>0</v>
          </cell>
          <cell r="ADG24">
            <v>0</v>
          </cell>
          <cell r="ADH24">
            <v>-116</v>
          </cell>
          <cell r="ADI24">
            <v>0</v>
          </cell>
          <cell r="ADJ24">
            <v>428.5</v>
          </cell>
          <cell r="ADK24">
            <v>0</v>
          </cell>
          <cell r="ADL24">
            <v>0</v>
          </cell>
          <cell r="ADM24">
            <v>-428.5</v>
          </cell>
          <cell r="ADN24">
            <v>0</v>
          </cell>
          <cell r="ADO24">
            <v>0</v>
          </cell>
          <cell r="ADP24">
            <v>0</v>
          </cell>
          <cell r="ADQ24">
            <v>0</v>
          </cell>
          <cell r="ADR24">
            <v>0</v>
          </cell>
          <cell r="ADS24">
            <v>0</v>
          </cell>
          <cell r="ADT24">
            <v>0</v>
          </cell>
          <cell r="ADU24">
            <v>0</v>
          </cell>
          <cell r="ADV24">
            <v>0</v>
          </cell>
          <cell r="ADW24">
            <v>0</v>
          </cell>
          <cell r="ADX24">
            <v>0</v>
          </cell>
          <cell r="ADY24">
            <v>0</v>
          </cell>
          <cell r="ADZ24">
            <v>0</v>
          </cell>
          <cell r="AEA24">
            <v>0</v>
          </cell>
          <cell r="AEB24">
            <v>0</v>
          </cell>
          <cell r="AEC24">
            <v>0</v>
          </cell>
          <cell r="AED24">
            <v>0</v>
          </cell>
          <cell r="AEE24">
            <v>0</v>
          </cell>
          <cell r="AEF24">
            <v>0</v>
          </cell>
          <cell r="AEG24">
            <v>0</v>
          </cell>
          <cell r="AEH24">
            <v>-50</v>
          </cell>
          <cell r="AEI24">
            <v>-25</v>
          </cell>
          <cell r="AEJ24">
            <v>-200</v>
          </cell>
          <cell r="AEK24">
            <v>-58.26</v>
          </cell>
          <cell r="AEL24">
            <v>-175</v>
          </cell>
          <cell r="AEM24">
            <v>-42.4</v>
          </cell>
          <cell r="AEN24">
            <v>-150</v>
          </cell>
          <cell r="AEO24">
            <v>-3234.77</v>
          </cell>
          <cell r="AEP24">
            <v>-125</v>
          </cell>
          <cell r="AEQ24">
            <v>-5644.16</v>
          </cell>
          <cell r="AER24">
            <v>-150</v>
          </cell>
          <cell r="AES24">
            <v>-150</v>
          </cell>
          <cell r="AET24">
            <v>-225</v>
          </cell>
          <cell r="AEU24">
            <v>0</v>
          </cell>
          <cell r="AEV24">
            <v>0</v>
          </cell>
          <cell r="AEW24">
            <v>0</v>
          </cell>
          <cell r="AEX24">
            <v>0</v>
          </cell>
          <cell r="AEY24">
            <v>0</v>
          </cell>
          <cell r="AEZ24">
            <v>0</v>
          </cell>
          <cell r="AFA24">
            <v>0</v>
          </cell>
          <cell r="AFB24">
            <v>0</v>
          </cell>
          <cell r="AFC24">
            <v>0</v>
          </cell>
          <cell r="AFD24">
            <v>0</v>
          </cell>
          <cell r="AFE24">
            <v>0</v>
          </cell>
          <cell r="AFF24">
            <v>0</v>
          </cell>
          <cell r="AFG24">
            <v>0</v>
          </cell>
          <cell r="AFH24">
            <v>0</v>
          </cell>
          <cell r="AFI24">
            <v>0</v>
          </cell>
          <cell r="AFJ24">
            <v>0</v>
          </cell>
          <cell r="AFK24">
            <v>0</v>
          </cell>
          <cell r="AFL24">
            <v>0</v>
          </cell>
          <cell r="AFM24">
            <v>0</v>
          </cell>
          <cell r="AFN24">
            <v>0</v>
          </cell>
          <cell r="AFO24">
            <v>0</v>
          </cell>
          <cell r="AFP24">
            <v>0</v>
          </cell>
          <cell r="AFQ24">
            <v>0</v>
          </cell>
          <cell r="AFR24">
            <v>0</v>
          </cell>
          <cell r="AFS24">
            <v>0</v>
          </cell>
          <cell r="AFT24">
            <v>0</v>
          </cell>
          <cell r="AFU24">
            <v>0</v>
          </cell>
          <cell r="AFV24">
            <v>0</v>
          </cell>
          <cell r="AFW24">
            <v>0</v>
          </cell>
          <cell r="AFX24">
            <v>0</v>
          </cell>
          <cell r="AFY24">
            <v>0</v>
          </cell>
          <cell r="AFZ24">
            <v>0</v>
          </cell>
          <cell r="AGA24">
            <v>0</v>
          </cell>
          <cell r="AGB24">
            <v>0</v>
          </cell>
          <cell r="AGC24">
            <v>0</v>
          </cell>
          <cell r="AGD24">
            <v>0</v>
          </cell>
          <cell r="AGE24">
            <v>0</v>
          </cell>
          <cell r="AGF24">
            <v>0</v>
          </cell>
          <cell r="AGG24">
            <v>0</v>
          </cell>
          <cell r="AGH24">
            <v>0</v>
          </cell>
          <cell r="AGI24">
            <v>0</v>
          </cell>
          <cell r="AGJ24">
            <v>0</v>
          </cell>
          <cell r="AGK24">
            <v>0</v>
          </cell>
          <cell r="AGL24">
            <v>0</v>
          </cell>
          <cell r="AGM24">
            <v>0</v>
          </cell>
          <cell r="AGN24">
            <v>0</v>
          </cell>
          <cell r="AGO24">
            <v>0</v>
          </cell>
          <cell r="AGP24">
            <v>0</v>
          </cell>
          <cell r="AGQ24">
            <v>0</v>
          </cell>
          <cell r="AGR24">
            <v>0</v>
          </cell>
          <cell r="AGS24">
            <v>0</v>
          </cell>
          <cell r="AGT24">
            <v>0</v>
          </cell>
          <cell r="AGU24">
            <v>0</v>
          </cell>
          <cell r="AGV24">
            <v>0</v>
          </cell>
          <cell r="AGW24">
            <v>0</v>
          </cell>
          <cell r="AGX24">
            <v>0</v>
          </cell>
          <cell r="AGY24">
            <v>0</v>
          </cell>
          <cell r="AGZ24"/>
          <cell r="AHA24"/>
        </row>
        <row r="25">
          <cell r="A25" t="str">
            <v>4215-00-00 Model Unit Rent Loss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0</v>
          </cell>
          <cell r="OS25">
            <v>0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0</v>
          </cell>
          <cell r="PA25">
            <v>0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0</v>
          </cell>
          <cell r="QB25">
            <v>0</v>
          </cell>
          <cell r="QC25">
            <v>0</v>
          </cell>
          <cell r="QD25">
            <v>0</v>
          </cell>
          <cell r="QE25">
            <v>0</v>
          </cell>
          <cell r="QF25">
            <v>0</v>
          </cell>
          <cell r="QG25">
            <v>0</v>
          </cell>
          <cell r="QH25"/>
          <cell r="QI25"/>
          <cell r="QJ25"/>
          <cell r="QK25"/>
          <cell r="QL25"/>
          <cell r="QM25"/>
          <cell r="QN25"/>
          <cell r="QO25"/>
          <cell r="QP25"/>
          <cell r="QQ25"/>
          <cell r="QR25"/>
          <cell r="QX25"/>
          <cell r="QY25"/>
          <cell r="QZ25"/>
          <cell r="RA25"/>
          <cell r="RB25"/>
          <cell r="RC25"/>
          <cell r="RD25"/>
          <cell r="RE25"/>
          <cell r="RF25"/>
          <cell r="RG25"/>
          <cell r="RH25"/>
          <cell r="RI25"/>
          <cell r="RJ25"/>
          <cell r="RK25"/>
          <cell r="RL25"/>
          <cell r="RM25"/>
          <cell r="RN25"/>
          <cell r="RO25"/>
          <cell r="RP25"/>
          <cell r="RQ25"/>
          <cell r="RR25"/>
          <cell r="RS25"/>
          <cell r="RT25"/>
          <cell r="RU25"/>
          <cell r="RV25"/>
          <cell r="RW25"/>
          <cell r="RX25"/>
          <cell r="RY25"/>
          <cell r="RZ25"/>
          <cell r="SA25"/>
          <cell r="SB25"/>
          <cell r="SC25"/>
          <cell r="SD25"/>
          <cell r="SE25"/>
          <cell r="SF25"/>
          <cell r="SG25"/>
          <cell r="SH25"/>
          <cell r="SI25"/>
          <cell r="SJ25"/>
          <cell r="SK25"/>
          <cell r="SL25"/>
          <cell r="SM25"/>
          <cell r="SN25"/>
          <cell r="SO25"/>
          <cell r="SP25"/>
          <cell r="SQ25"/>
          <cell r="SR25"/>
          <cell r="SS25"/>
          <cell r="ST25"/>
          <cell r="SU25"/>
          <cell r="SV25"/>
          <cell r="SW25"/>
          <cell r="SX25"/>
          <cell r="SY25"/>
          <cell r="SZ25"/>
          <cell r="TA25"/>
          <cell r="TB25"/>
          <cell r="TC25"/>
          <cell r="TD25"/>
          <cell r="TE25"/>
          <cell r="TF25"/>
          <cell r="TG25"/>
          <cell r="TH25"/>
          <cell r="TI25"/>
          <cell r="TJ25"/>
          <cell r="TK25"/>
          <cell r="TL25"/>
          <cell r="TM25"/>
          <cell r="TN25"/>
          <cell r="VE25"/>
          <cell r="VF25"/>
          <cell r="VG25"/>
          <cell r="VH25"/>
          <cell r="VI25"/>
          <cell r="VJ25"/>
          <cell r="VK25"/>
          <cell r="VL25"/>
          <cell r="VM25"/>
          <cell r="VN25"/>
          <cell r="VO25"/>
          <cell r="VP25"/>
          <cell r="VQ25"/>
          <cell r="VR25"/>
          <cell r="VS25"/>
          <cell r="VT25"/>
          <cell r="VU25"/>
          <cell r="VV25"/>
          <cell r="VW25"/>
          <cell r="VX25"/>
          <cell r="VY25"/>
          <cell r="VZ25"/>
          <cell r="WA25"/>
          <cell r="WB25"/>
          <cell r="WC25"/>
          <cell r="WD25"/>
          <cell r="WE25"/>
          <cell r="WF25"/>
          <cell r="WG25"/>
          <cell r="WH25"/>
          <cell r="WI25"/>
          <cell r="WJ25"/>
          <cell r="WK25"/>
          <cell r="WL25"/>
          <cell r="WM25"/>
          <cell r="WN25"/>
          <cell r="WO25"/>
          <cell r="WP25"/>
          <cell r="WQ25"/>
          <cell r="WR25"/>
          <cell r="WS25"/>
          <cell r="WT25"/>
          <cell r="WU25"/>
          <cell r="WV25"/>
          <cell r="WW25"/>
          <cell r="WX25"/>
          <cell r="WY25"/>
          <cell r="WZ25"/>
          <cell r="XA25"/>
          <cell r="XB25"/>
          <cell r="XC25"/>
          <cell r="XD25"/>
          <cell r="XE25"/>
          <cell r="XF25"/>
          <cell r="XG25"/>
          <cell r="XH25"/>
          <cell r="XI25"/>
          <cell r="XJ25"/>
          <cell r="XK25"/>
          <cell r="XL25"/>
          <cell r="XM25"/>
          <cell r="XN25"/>
          <cell r="XO25"/>
          <cell r="XP25"/>
          <cell r="XQ25"/>
          <cell r="XR25"/>
          <cell r="XS25"/>
          <cell r="XT25"/>
          <cell r="XU25"/>
          <cell r="XV25"/>
          <cell r="XW25"/>
          <cell r="XX25"/>
          <cell r="XY25"/>
          <cell r="XZ25"/>
          <cell r="YA25"/>
          <cell r="YB25"/>
          <cell r="YC25"/>
          <cell r="YD25"/>
          <cell r="YE25"/>
          <cell r="YF25"/>
          <cell r="YG25"/>
          <cell r="YH25"/>
          <cell r="YI25"/>
          <cell r="YJ25"/>
          <cell r="YK25"/>
          <cell r="YL25"/>
          <cell r="YM25"/>
          <cell r="YN25"/>
          <cell r="YO25"/>
          <cell r="YP25"/>
          <cell r="YQ25"/>
          <cell r="YR25"/>
          <cell r="YS25"/>
          <cell r="YT25"/>
          <cell r="YU25"/>
          <cell r="YV25"/>
          <cell r="YW25"/>
          <cell r="YX25"/>
          <cell r="YY25"/>
          <cell r="YZ25"/>
          <cell r="ZA25"/>
          <cell r="ZB25"/>
          <cell r="ZC25"/>
          <cell r="ZD25"/>
          <cell r="ZE25"/>
          <cell r="ZF25"/>
          <cell r="ZG25"/>
          <cell r="ZH25"/>
          <cell r="ZI25"/>
          <cell r="ZJ25"/>
          <cell r="ZK25"/>
          <cell r="ZL25"/>
          <cell r="ZM25"/>
          <cell r="ZN25"/>
          <cell r="ZO25"/>
          <cell r="ZP25"/>
          <cell r="ZQ25"/>
          <cell r="ZR25"/>
          <cell r="ZS25"/>
          <cell r="ZT25"/>
          <cell r="ZU25"/>
          <cell r="ZV25"/>
          <cell r="ZW25"/>
          <cell r="ZX25"/>
          <cell r="ZY25"/>
          <cell r="ZZ25"/>
          <cell r="AAA25"/>
          <cell r="AAB25"/>
          <cell r="AAC25"/>
          <cell r="AAD25"/>
          <cell r="AAE25"/>
          <cell r="AAF25"/>
          <cell r="AAG25"/>
          <cell r="AAH25"/>
          <cell r="AAI25"/>
          <cell r="AAJ25"/>
          <cell r="AAK25"/>
          <cell r="AAL25"/>
          <cell r="AAM25"/>
          <cell r="AAN25"/>
          <cell r="AAO25"/>
          <cell r="AAP25"/>
          <cell r="AAQ25"/>
          <cell r="AAR25"/>
          <cell r="AAS25"/>
          <cell r="AAT25"/>
          <cell r="AAU25"/>
          <cell r="AAV25"/>
          <cell r="AAW25"/>
          <cell r="AAX25"/>
          <cell r="AAY25"/>
          <cell r="AAZ25"/>
          <cell r="ABA25"/>
          <cell r="ABB25"/>
          <cell r="ABC25"/>
          <cell r="ABD25"/>
          <cell r="ABE25"/>
          <cell r="ABF25"/>
          <cell r="ABG25"/>
          <cell r="ABH25"/>
          <cell r="ABI25"/>
          <cell r="ABJ25"/>
          <cell r="ABK25"/>
          <cell r="ABL25"/>
          <cell r="ABM25"/>
          <cell r="ABN25"/>
          <cell r="ABO25"/>
          <cell r="ABP25"/>
          <cell r="ABQ25"/>
          <cell r="ABR25"/>
          <cell r="ABS25"/>
          <cell r="ABT25"/>
          <cell r="ABU25"/>
          <cell r="ABV25"/>
          <cell r="ABW25"/>
          <cell r="ABX25"/>
          <cell r="ABY25"/>
          <cell r="ABZ25"/>
          <cell r="ACA25"/>
          <cell r="ACB25"/>
          <cell r="ACC25"/>
          <cell r="ACD25"/>
          <cell r="ACE25"/>
          <cell r="ACF25"/>
          <cell r="ACG25"/>
          <cell r="ACH25"/>
          <cell r="ACI25"/>
          <cell r="ACJ25"/>
          <cell r="ACK25"/>
          <cell r="ACL25"/>
          <cell r="ACM25"/>
          <cell r="ACN25"/>
          <cell r="ACO25"/>
          <cell r="ACP25"/>
          <cell r="ACQ25"/>
          <cell r="ACR25">
            <v>0</v>
          </cell>
          <cell r="ACS25">
            <v>0</v>
          </cell>
          <cell r="ACT25">
            <v>0</v>
          </cell>
          <cell r="ACU25">
            <v>0</v>
          </cell>
          <cell r="ACV25">
            <v>0</v>
          </cell>
          <cell r="ACW25">
            <v>0</v>
          </cell>
          <cell r="ACX25">
            <v>0</v>
          </cell>
          <cell r="ACY25">
            <v>0</v>
          </cell>
          <cell r="ACZ25">
            <v>0</v>
          </cell>
          <cell r="ADA25">
            <v>0</v>
          </cell>
          <cell r="ADB25">
            <v>0</v>
          </cell>
          <cell r="ADC25">
            <v>0</v>
          </cell>
          <cell r="ADD25">
            <v>0</v>
          </cell>
          <cell r="ADE25">
            <v>0</v>
          </cell>
          <cell r="ADF25"/>
          <cell r="ADG25"/>
          <cell r="ADH25"/>
          <cell r="ADI25"/>
          <cell r="ADJ25"/>
          <cell r="ADK25"/>
          <cell r="ADL25"/>
          <cell r="ADM25"/>
          <cell r="ADN25"/>
          <cell r="ADO25"/>
          <cell r="ADP25"/>
          <cell r="ADQ25"/>
          <cell r="ADR25"/>
          <cell r="ADS25"/>
          <cell r="ADT25"/>
          <cell r="ADU25"/>
          <cell r="ADV25"/>
          <cell r="ADW25"/>
          <cell r="ADX25"/>
          <cell r="ADY25"/>
          <cell r="ADZ25"/>
          <cell r="AEA25"/>
          <cell r="AEB25"/>
          <cell r="AEC25"/>
          <cell r="AED25"/>
          <cell r="AEE25"/>
          <cell r="AEF25"/>
          <cell r="AEG25"/>
          <cell r="AEH25"/>
          <cell r="AEI25"/>
          <cell r="AEJ25"/>
          <cell r="AEK25"/>
          <cell r="AEL25"/>
          <cell r="AEM25"/>
          <cell r="AEN25"/>
          <cell r="AEO25"/>
          <cell r="AEP25"/>
          <cell r="AEQ25"/>
          <cell r="AER25"/>
          <cell r="AES25"/>
          <cell r="AET25"/>
          <cell r="AEU25"/>
          <cell r="AEV25"/>
          <cell r="AEW25"/>
          <cell r="AEX25"/>
          <cell r="AEY25"/>
          <cell r="AEZ25"/>
          <cell r="AFA25"/>
          <cell r="AFB25"/>
          <cell r="AFC25"/>
          <cell r="AFD25"/>
          <cell r="AFE25"/>
          <cell r="AFF25"/>
          <cell r="AFG25"/>
          <cell r="AFH25"/>
          <cell r="AFI25"/>
          <cell r="AFJ25"/>
          <cell r="AFK25"/>
          <cell r="AFL25"/>
          <cell r="AFM25"/>
          <cell r="AFN25"/>
          <cell r="AFO25"/>
          <cell r="AFP25"/>
          <cell r="AFQ25"/>
          <cell r="AFR25"/>
          <cell r="AFS25"/>
          <cell r="AFT25"/>
          <cell r="AFU25"/>
          <cell r="AFV25"/>
          <cell r="AFW25"/>
          <cell r="AFX25">
            <v>0</v>
          </cell>
          <cell r="AFY25">
            <v>0</v>
          </cell>
          <cell r="AFZ25">
            <v>0</v>
          </cell>
          <cell r="AGA25">
            <v>0</v>
          </cell>
          <cell r="AGB25">
            <v>0</v>
          </cell>
          <cell r="AGC25">
            <v>0</v>
          </cell>
          <cell r="AGD25">
            <v>0</v>
          </cell>
          <cell r="AGE25">
            <v>0</v>
          </cell>
          <cell r="AGF25">
            <v>0</v>
          </cell>
          <cell r="AGG25">
            <v>0</v>
          </cell>
          <cell r="AGH25">
            <v>0</v>
          </cell>
          <cell r="AGI25">
            <v>0</v>
          </cell>
          <cell r="AGJ25">
            <v>0</v>
          </cell>
          <cell r="AGK25">
            <v>0</v>
          </cell>
          <cell r="AGL25"/>
          <cell r="AGM25"/>
          <cell r="AGN25"/>
          <cell r="AGO25"/>
          <cell r="AGP25"/>
          <cell r="AGQ25"/>
          <cell r="AGR25"/>
          <cell r="AGS25"/>
          <cell r="AGT25"/>
          <cell r="AGU25"/>
          <cell r="AGV25"/>
          <cell r="AGW25"/>
          <cell r="AGX25"/>
          <cell r="AGY25"/>
          <cell r="AGZ25"/>
          <cell r="AHA25"/>
        </row>
        <row r="26">
          <cell r="A26" t="str">
            <v>Non-dwelling Rental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86.25</v>
          </cell>
          <cell r="BU26">
            <v>86.25</v>
          </cell>
          <cell r="BV26">
            <v>86.25</v>
          </cell>
          <cell r="BW26">
            <v>86.25</v>
          </cell>
          <cell r="BX26">
            <v>86.25</v>
          </cell>
          <cell r="BY26">
            <v>86.25</v>
          </cell>
          <cell r="BZ26">
            <v>86.25</v>
          </cell>
          <cell r="CA26">
            <v>-172.5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11177.88</v>
          </cell>
          <cell r="CW26">
            <v>7409.01</v>
          </cell>
          <cell r="CX26">
            <v>11693.13</v>
          </cell>
          <cell r="CY26">
            <v>8160.5</v>
          </cell>
          <cell r="CZ26">
            <v>8943.8700000000008</v>
          </cell>
          <cell r="DA26">
            <v>8830.32</v>
          </cell>
          <cell r="DB26">
            <v>16245.56</v>
          </cell>
          <cell r="DC26">
            <v>12562.01</v>
          </cell>
          <cell r="DD26">
            <v>12669.66</v>
          </cell>
          <cell r="DE26">
            <v>34003.46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561.9</v>
          </cell>
          <cell r="DR26">
            <v>336.66</v>
          </cell>
          <cell r="DS26">
            <v>2208.6</v>
          </cell>
          <cell r="DT26">
            <v>1304.9100000000001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511.9</v>
          </cell>
          <cell r="ET26">
            <v>306.66000000000003</v>
          </cell>
          <cell r="EU26">
            <v>1348.95</v>
          </cell>
          <cell r="EV26">
            <v>550.77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267.25</v>
          </cell>
          <cell r="FH26">
            <v>233.45</v>
          </cell>
          <cell r="FI26">
            <v>713.63</v>
          </cell>
          <cell r="FJ26">
            <v>179.53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120.05</v>
          </cell>
          <cell r="HM26">
            <v>265.29000000000002</v>
          </cell>
          <cell r="HN26">
            <v>136.18</v>
          </cell>
          <cell r="HO26">
            <v>422.65</v>
          </cell>
          <cell r="HP26">
            <v>301.58</v>
          </cell>
          <cell r="HQ26">
            <v>0</v>
          </cell>
          <cell r="HR26">
            <v>204</v>
          </cell>
          <cell r="HS26">
            <v>204</v>
          </cell>
          <cell r="HT26">
            <v>204</v>
          </cell>
          <cell r="HU26">
            <v>204</v>
          </cell>
          <cell r="HV26">
            <v>204</v>
          </cell>
          <cell r="HW26">
            <v>204</v>
          </cell>
          <cell r="HX26">
            <v>204</v>
          </cell>
          <cell r="HY26">
            <v>431</v>
          </cell>
          <cell r="HZ26">
            <v>340.68</v>
          </cell>
          <cell r="IA26">
            <v>4967.93</v>
          </cell>
          <cell r="IB26">
            <v>4194.26</v>
          </cell>
          <cell r="IC26">
            <v>1332.34</v>
          </cell>
          <cell r="ID26">
            <v>1184.3399999999999</v>
          </cell>
          <cell r="IE26">
            <v>394.78</v>
          </cell>
          <cell r="IF26">
            <v>204</v>
          </cell>
          <cell r="IG26">
            <v>229</v>
          </cell>
          <cell r="IH26">
            <v>204</v>
          </cell>
          <cell r="II26">
            <v>204</v>
          </cell>
          <cell r="IJ26">
            <v>204</v>
          </cell>
          <cell r="IK26">
            <v>204</v>
          </cell>
          <cell r="IL26">
            <v>204</v>
          </cell>
          <cell r="IM26">
            <v>204</v>
          </cell>
          <cell r="IN26">
            <v>204</v>
          </cell>
          <cell r="IO26">
            <v>3293.25</v>
          </cell>
          <cell r="IP26">
            <v>2689.13</v>
          </cell>
          <cell r="IQ26">
            <v>775.77</v>
          </cell>
          <cell r="IR26">
            <v>775.77</v>
          </cell>
          <cell r="IS26">
            <v>258.58999999999997</v>
          </cell>
          <cell r="IT26">
            <v>204</v>
          </cell>
          <cell r="IU26">
            <v>204</v>
          </cell>
          <cell r="IV26">
            <v>204</v>
          </cell>
          <cell r="IW26">
            <v>204</v>
          </cell>
          <cell r="IX26">
            <v>204</v>
          </cell>
          <cell r="IY26">
            <v>204</v>
          </cell>
          <cell r="IZ26">
            <v>204</v>
          </cell>
          <cell r="JA26">
            <v>204</v>
          </cell>
          <cell r="JB26">
            <v>204</v>
          </cell>
          <cell r="JC26">
            <v>3293.25</v>
          </cell>
          <cell r="JD26">
            <v>2966.29</v>
          </cell>
          <cell r="JE26">
            <v>1271.92</v>
          </cell>
          <cell r="JF26">
            <v>1010.22</v>
          </cell>
          <cell r="JG26">
            <v>258.58999999999997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5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2000</v>
          </cell>
          <cell r="KG26">
            <v>308.83999999999997</v>
          </cell>
          <cell r="KH26">
            <v>80.41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4800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406.15</v>
          </cell>
          <cell r="MH26">
            <v>243.33</v>
          </cell>
          <cell r="MI26">
            <v>1125.78</v>
          </cell>
          <cell r="MJ26">
            <v>1486.49</v>
          </cell>
          <cell r="MK26">
            <v>243.33</v>
          </cell>
          <cell r="ML26">
            <v>243.33</v>
          </cell>
          <cell r="MM26">
            <v>213.78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10071.11</v>
          </cell>
          <cell r="NQ26">
            <v>10008.27</v>
          </cell>
          <cell r="NR26">
            <v>10910.67</v>
          </cell>
          <cell r="NS26">
            <v>7541.43</v>
          </cell>
          <cell r="NT26">
            <v>9965.9599999999991</v>
          </cell>
          <cell r="NU26">
            <v>9965.9699999999993</v>
          </cell>
          <cell r="NV26">
            <v>2049.4499999999998</v>
          </cell>
          <cell r="NW26">
            <v>7176.62</v>
          </cell>
          <cell r="NX26">
            <v>7315.41</v>
          </cell>
          <cell r="NY26">
            <v>22692.33</v>
          </cell>
          <cell r="NZ26">
            <v>32611.33</v>
          </cell>
          <cell r="OA26">
            <v>7660.95</v>
          </cell>
          <cell r="OB26">
            <v>2924.73</v>
          </cell>
          <cell r="OC26">
            <v>683.86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399.96</v>
          </cell>
          <cell r="OO26">
            <v>0</v>
          </cell>
          <cell r="OP26">
            <v>0</v>
          </cell>
          <cell r="OQ26">
            <v>0</v>
          </cell>
          <cell r="OR26">
            <v>0</v>
          </cell>
          <cell r="OS26">
            <v>0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0</v>
          </cell>
          <cell r="PA26">
            <v>0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0</v>
          </cell>
          <cell r="QB26">
            <v>0</v>
          </cell>
          <cell r="QC26">
            <v>0</v>
          </cell>
          <cell r="QD26">
            <v>613.87</v>
          </cell>
          <cell r="QE26">
            <v>107.01</v>
          </cell>
          <cell r="QF26">
            <v>94.79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6463</v>
          </cell>
          <cell r="QO26">
            <v>-6463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24.99</v>
          </cell>
          <cell r="RK26">
            <v>25.01</v>
          </cell>
          <cell r="RL26">
            <v>24.99</v>
          </cell>
          <cell r="RM26">
            <v>25.01</v>
          </cell>
          <cell r="RN26">
            <v>24.99</v>
          </cell>
          <cell r="RO26">
            <v>25.01</v>
          </cell>
          <cell r="RP26">
            <v>24.99</v>
          </cell>
          <cell r="RQ26">
            <v>25.01</v>
          </cell>
          <cell r="RR26">
            <v>25</v>
          </cell>
          <cell r="RS26">
            <v>75</v>
          </cell>
          <cell r="RT26">
            <v>100</v>
          </cell>
          <cell r="RU26">
            <v>24.99</v>
          </cell>
          <cell r="RV26">
            <v>24.99</v>
          </cell>
          <cell r="RW26">
            <v>8.33</v>
          </cell>
          <cell r="RX26">
            <v>0</v>
          </cell>
          <cell r="RY26">
            <v>0</v>
          </cell>
          <cell r="RZ26">
            <v>0</v>
          </cell>
          <cell r="SA26">
            <v>0</v>
          </cell>
          <cell r="SB26">
            <v>0</v>
          </cell>
          <cell r="SC26">
            <v>0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4500</v>
          </cell>
          <cell r="SM26">
            <v>4700</v>
          </cell>
          <cell r="SN26">
            <v>4836</v>
          </cell>
          <cell r="SO26">
            <v>4836</v>
          </cell>
          <cell r="SP26">
            <v>4391</v>
          </cell>
          <cell r="SQ26">
            <v>2317</v>
          </cell>
          <cell r="SR26">
            <v>4981.08</v>
          </cell>
          <cell r="SS26">
            <v>5704.08</v>
          </cell>
          <cell r="ST26">
            <v>5690.38</v>
          </cell>
          <cell r="SU26">
            <v>17053.490000000002</v>
          </cell>
          <cell r="SV26">
            <v>22085.62</v>
          </cell>
          <cell r="SW26">
            <v>5737.26</v>
          </cell>
          <cell r="SX26">
            <v>4183.92</v>
          </cell>
          <cell r="SY26">
            <v>872.17</v>
          </cell>
          <cell r="SZ26">
            <v>0</v>
          </cell>
          <cell r="TA26">
            <v>0</v>
          </cell>
          <cell r="TB26">
            <v>0</v>
          </cell>
          <cell r="TC26">
            <v>0</v>
          </cell>
          <cell r="TD26">
            <v>0</v>
          </cell>
          <cell r="TE26">
            <v>0</v>
          </cell>
          <cell r="TF26">
            <v>0</v>
          </cell>
          <cell r="TG26">
            <v>0</v>
          </cell>
          <cell r="TH26">
            <v>0</v>
          </cell>
          <cell r="TI26">
            <v>0</v>
          </cell>
          <cell r="TJ26">
            <v>0</v>
          </cell>
          <cell r="TK26">
            <v>0</v>
          </cell>
          <cell r="TL26">
            <v>0</v>
          </cell>
          <cell r="TM26">
            <v>0</v>
          </cell>
          <cell r="TN26">
            <v>3954.12</v>
          </cell>
          <cell r="TO26">
            <v>3954.12</v>
          </cell>
          <cell r="TP26">
            <v>4072.74</v>
          </cell>
          <cell r="TQ26">
            <v>4072.74</v>
          </cell>
          <cell r="TR26">
            <v>4072.74</v>
          </cell>
          <cell r="TS26">
            <v>4072.74</v>
          </cell>
          <cell r="TT26">
            <v>4194.93</v>
          </cell>
          <cell r="TU26">
            <v>4194.93</v>
          </cell>
          <cell r="TV26">
            <v>4194.93</v>
          </cell>
          <cell r="TW26">
            <v>13704.1</v>
          </cell>
          <cell r="TX26">
            <v>19275.599999999999</v>
          </cell>
          <cell r="TY26">
            <v>4883.7</v>
          </cell>
          <cell r="TZ26">
            <v>4883.7</v>
          </cell>
          <cell r="UA26">
            <v>1672.41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5</v>
          </cell>
          <cell r="UL26">
            <v>0</v>
          </cell>
          <cell r="UM26">
            <v>0</v>
          </cell>
          <cell r="UN26">
            <v>0</v>
          </cell>
          <cell r="UO26">
            <v>0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5</v>
          </cell>
          <cell r="UZ26">
            <v>5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0</v>
          </cell>
          <cell r="VF26">
            <v>0</v>
          </cell>
          <cell r="VG26">
            <v>0</v>
          </cell>
          <cell r="VH26">
            <v>0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0</v>
          </cell>
          <cell r="VS26">
            <v>0</v>
          </cell>
          <cell r="VT26">
            <v>0</v>
          </cell>
          <cell r="VU26">
            <v>0</v>
          </cell>
          <cell r="VV26">
            <v>0</v>
          </cell>
          <cell r="VW26">
            <v>0</v>
          </cell>
          <cell r="VX26">
            <v>0</v>
          </cell>
          <cell r="VY26">
            <v>0</v>
          </cell>
          <cell r="VZ26">
            <v>0</v>
          </cell>
          <cell r="WA26">
            <v>0</v>
          </cell>
          <cell r="WB26">
            <v>0</v>
          </cell>
          <cell r="WC26">
            <v>0</v>
          </cell>
          <cell r="WD26">
            <v>0</v>
          </cell>
          <cell r="WE26">
            <v>0</v>
          </cell>
          <cell r="WF26">
            <v>0</v>
          </cell>
          <cell r="WG26">
            <v>0</v>
          </cell>
          <cell r="WH26">
            <v>0</v>
          </cell>
          <cell r="WI26">
            <v>0</v>
          </cell>
          <cell r="WJ26">
            <v>0</v>
          </cell>
          <cell r="WK26">
            <v>0</v>
          </cell>
          <cell r="WL26">
            <v>0</v>
          </cell>
          <cell r="WM26">
            <v>0</v>
          </cell>
          <cell r="WN26">
            <v>0</v>
          </cell>
          <cell r="WO26">
            <v>0</v>
          </cell>
          <cell r="WP26">
            <v>0</v>
          </cell>
          <cell r="WQ26">
            <v>0</v>
          </cell>
          <cell r="WR26">
            <v>0</v>
          </cell>
          <cell r="WS26">
            <v>0</v>
          </cell>
          <cell r="WT26"/>
          <cell r="WU26"/>
          <cell r="WV26"/>
          <cell r="WW26"/>
          <cell r="WX26"/>
          <cell r="WY26"/>
          <cell r="WZ26"/>
          <cell r="XA26"/>
          <cell r="XB26"/>
          <cell r="XC26"/>
          <cell r="XD26"/>
          <cell r="XE26"/>
          <cell r="XF26"/>
          <cell r="XG26"/>
          <cell r="XH26">
            <v>0</v>
          </cell>
          <cell r="XI26">
            <v>0</v>
          </cell>
          <cell r="XJ26">
            <v>0</v>
          </cell>
          <cell r="XK26">
            <v>0</v>
          </cell>
          <cell r="XL26">
            <v>0</v>
          </cell>
          <cell r="XM26">
            <v>0</v>
          </cell>
          <cell r="XN26">
            <v>0</v>
          </cell>
          <cell r="XO26">
            <v>0</v>
          </cell>
          <cell r="XP26">
            <v>0</v>
          </cell>
          <cell r="XQ26">
            <v>0</v>
          </cell>
          <cell r="XR26">
            <v>0</v>
          </cell>
          <cell r="XS26">
            <v>0</v>
          </cell>
          <cell r="XT26">
            <v>0</v>
          </cell>
          <cell r="XU26">
            <v>0</v>
          </cell>
          <cell r="XV26"/>
          <cell r="XW26"/>
          <cell r="XX26"/>
          <cell r="XY26"/>
          <cell r="XZ26"/>
          <cell r="YA26"/>
          <cell r="YB26"/>
          <cell r="YC26"/>
          <cell r="YD26"/>
          <cell r="YE26"/>
          <cell r="YF26"/>
          <cell r="YG26"/>
          <cell r="YH26"/>
          <cell r="YI26"/>
          <cell r="YJ26">
            <v>67351.22</v>
          </cell>
          <cell r="YK26">
            <v>68364.53</v>
          </cell>
          <cell r="YL26">
            <v>68645.87</v>
          </cell>
          <cell r="YM26">
            <v>1491.95</v>
          </cell>
          <cell r="YN26">
            <v>0</v>
          </cell>
          <cell r="YO26">
            <v>0</v>
          </cell>
          <cell r="YP26">
            <v>0</v>
          </cell>
          <cell r="YQ26">
            <v>0</v>
          </cell>
          <cell r="YR26">
            <v>0</v>
          </cell>
          <cell r="YS26">
            <v>0</v>
          </cell>
          <cell r="YT26">
            <v>0</v>
          </cell>
          <cell r="YU26">
            <v>0</v>
          </cell>
          <cell r="YV26">
            <v>0</v>
          </cell>
          <cell r="YW26">
            <v>0</v>
          </cell>
          <cell r="YX26"/>
          <cell r="YY26"/>
          <cell r="YZ26"/>
          <cell r="ZA26"/>
          <cell r="ZB26"/>
          <cell r="ZC26"/>
          <cell r="ZD26"/>
          <cell r="ZE26"/>
          <cell r="ZF26"/>
          <cell r="ZG26"/>
          <cell r="ZH26"/>
          <cell r="ZI26"/>
          <cell r="ZJ26"/>
          <cell r="ZK26"/>
          <cell r="ZL26"/>
          <cell r="ZM26"/>
          <cell r="ZN26"/>
          <cell r="ZO26"/>
          <cell r="ZP26"/>
          <cell r="ZQ26"/>
          <cell r="ZR26"/>
          <cell r="ZS26"/>
          <cell r="ZT26"/>
          <cell r="ZU26"/>
          <cell r="ZV26"/>
          <cell r="ZW26"/>
          <cell r="ZX26"/>
          <cell r="ZY26"/>
          <cell r="ZZ26"/>
          <cell r="AAA26"/>
          <cell r="AAB26"/>
          <cell r="AAC26"/>
          <cell r="AAD26"/>
          <cell r="AAE26"/>
          <cell r="AAF26"/>
          <cell r="AAG26"/>
          <cell r="AAH26"/>
          <cell r="AAI26"/>
          <cell r="AAJ26"/>
          <cell r="AAK26"/>
          <cell r="AAL26"/>
          <cell r="AAM26"/>
          <cell r="AAN26">
            <v>0</v>
          </cell>
          <cell r="AAO26">
            <v>0</v>
          </cell>
          <cell r="AAP26">
            <v>0</v>
          </cell>
          <cell r="AAQ26">
            <v>0</v>
          </cell>
          <cell r="AAR26">
            <v>0</v>
          </cell>
          <cell r="AAS26">
            <v>0</v>
          </cell>
          <cell r="AAT26">
            <v>0</v>
          </cell>
          <cell r="AAU26">
            <v>0</v>
          </cell>
          <cell r="AAV26">
            <v>0</v>
          </cell>
          <cell r="AAW26">
            <v>0</v>
          </cell>
          <cell r="AAX26">
            <v>0</v>
          </cell>
          <cell r="AAY26">
            <v>0</v>
          </cell>
          <cell r="AAZ26">
            <v>0</v>
          </cell>
          <cell r="ABA26">
            <v>0</v>
          </cell>
          <cell r="ABB26"/>
          <cell r="ABC26"/>
          <cell r="ABD26"/>
          <cell r="ABE26"/>
          <cell r="ABF26"/>
          <cell r="ABG26"/>
          <cell r="ABH26"/>
          <cell r="ABI26"/>
          <cell r="ABJ26"/>
          <cell r="ABK26"/>
          <cell r="ABL26"/>
          <cell r="ABM26"/>
          <cell r="ABN26"/>
          <cell r="ABO26"/>
          <cell r="ABP26">
            <v>0</v>
          </cell>
          <cell r="ABQ26">
            <v>0</v>
          </cell>
          <cell r="ABR26">
            <v>0</v>
          </cell>
          <cell r="ABS26">
            <v>0</v>
          </cell>
          <cell r="ABT26">
            <v>0</v>
          </cell>
          <cell r="ABU26">
            <v>0</v>
          </cell>
          <cell r="ABV26">
            <v>0</v>
          </cell>
          <cell r="ABW26">
            <v>0</v>
          </cell>
          <cell r="ABX26">
            <v>0</v>
          </cell>
          <cell r="ABY26">
            <v>0</v>
          </cell>
          <cell r="ABZ26">
            <v>0</v>
          </cell>
          <cell r="ACA26">
            <v>0</v>
          </cell>
          <cell r="ACB26">
            <v>0</v>
          </cell>
          <cell r="ACC26">
            <v>0</v>
          </cell>
          <cell r="ACD26">
            <v>0</v>
          </cell>
          <cell r="ACE26">
            <v>0</v>
          </cell>
          <cell r="ACF26">
            <v>0</v>
          </cell>
          <cell r="ACG26">
            <v>0</v>
          </cell>
          <cell r="ACH26">
            <v>0</v>
          </cell>
          <cell r="ACI26">
            <v>0</v>
          </cell>
          <cell r="ACJ26">
            <v>0</v>
          </cell>
          <cell r="ACK26">
            <v>0</v>
          </cell>
          <cell r="ACL26">
            <v>0</v>
          </cell>
          <cell r="ACM26">
            <v>0</v>
          </cell>
          <cell r="ACN26">
            <v>0</v>
          </cell>
          <cell r="ACO26">
            <v>0</v>
          </cell>
          <cell r="ACP26">
            <v>0</v>
          </cell>
          <cell r="ACQ26">
            <v>0</v>
          </cell>
          <cell r="ACR26">
            <v>540</v>
          </cell>
          <cell r="ACS26">
            <v>540</v>
          </cell>
          <cell r="ACT26">
            <v>540</v>
          </cell>
          <cell r="ACU26">
            <v>540</v>
          </cell>
          <cell r="ACV26">
            <v>540</v>
          </cell>
          <cell r="ACW26">
            <v>540</v>
          </cell>
          <cell r="ACX26">
            <v>540</v>
          </cell>
          <cell r="ACY26">
            <v>540</v>
          </cell>
          <cell r="ACZ26">
            <v>540</v>
          </cell>
          <cell r="ADA26">
            <v>1620</v>
          </cell>
          <cell r="ADB26">
            <v>5568.9</v>
          </cell>
          <cell r="ADC26">
            <v>1365.99</v>
          </cell>
          <cell r="ADD26">
            <v>1371.08</v>
          </cell>
          <cell r="ADE26">
            <v>340</v>
          </cell>
          <cell r="ADF26">
            <v>0</v>
          </cell>
          <cell r="ADG26">
            <v>0</v>
          </cell>
          <cell r="ADH26">
            <v>0</v>
          </cell>
          <cell r="ADI26">
            <v>0</v>
          </cell>
          <cell r="ADJ26">
            <v>0</v>
          </cell>
          <cell r="ADK26">
            <v>0</v>
          </cell>
          <cell r="ADL26">
            <v>0</v>
          </cell>
          <cell r="ADM26">
            <v>0</v>
          </cell>
          <cell r="ADN26">
            <v>0</v>
          </cell>
          <cell r="ADO26">
            <v>0</v>
          </cell>
          <cell r="ADP26">
            <v>0</v>
          </cell>
          <cell r="ADQ26">
            <v>0</v>
          </cell>
          <cell r="ADR26">
            <v>0</v>
          </cell>
          <cell r="ADS26">
            <v>0</v>
          </cell>
          <cell r="ADT26">
            <v>9488.5400000000009</v>
          </cell>
          <cell r="ADU26">
            <v>9933.33</v>
          </cell>
          <cell r="ADV26">
            <v>9577.93</v>
          </cell>
          <cell r="ADW26">
            <v>10140</v>
          </cell>
          <cell r="ADX26">
            <v>10150.33</v>
          </cell>
          <cell r="ADY26">
            <v>10495</v>
          </cell>
          <cell r="ADZ26">
            <v>10675</v>
          </cell>
          <cell r="AEA26">
            <v>11487.8</v>
          </cell>
          <cell r="AEB26">
            <v>11575.39</v>
          </cell>
          <cell r="AEC26">
            <v>32485.040000000001</v>
          </cell>
          <cell r="AED26">
            <v>42991.72</v>
          </cell>
          <cell r="AEE26">
            <v>11266.68</v>
          </cell>
          <cell r="AEF26">
            <v>11116.68</v>
          </cell>
          <cell r="AEG26">
            <v>3455.56</v>
          </cell>
          <cell r="AEH26">
            <v>12726</v>
          </cell>
          <cell r="AEI26">
            <v>12726</v>
          </cell>
          <cell r="AEJ26">
            <v>12980</v>
          </cell>
          <cell r="AEK26">
            <v>13107</v>
          </cell>
          <cell r="AEL26">
            <v>13107</v>
          </cell>
          <cell r="AEM26">
            <v>13107</v>
          </cell>
          <cell r="AEN26">
            <v>13369</v>
          </cell>
          <cell r="AEO26">
            <v>13500</v>
          </cell>
          <cell r="AEP26">
            <v>13500</v>
          </cell>
          <cell r="AEQ26">
            <v>41175</v>
          </cell>
          <cell r="AER26">
            <v>56315.25</v>
          </cell>
          <cell r="AES26">
            <v>14322.15</v>
          </cell>
          <cell r="AET26">
            <v>14322.15</v>
          </cell>
          <cell r="AEU26">
            <v>4774.05</v>
          </cell>
          <cell r="AEV26">
            <v>0</v>
          </cell>
          <cell r="AEW26">
            <v>1</v>
          </cell>
          <cell r="AEX26">
            <v>0</v>
          </cell>
          <cell r="AEY26">
            <v>0</v>
          </cell>
          <cell r="AEZ26">
            <v>0</v>
          </cell>
          <cell r="AFA26">
            <v>0</v>
          </cell>
          <cell r="AFB26">
            <v>0</v>
          </cell>
          <cell r="AFC26">
            <v>472.2</v>
          </cell>
          <cell r="AFD26">
            <v>648.36</v>
          </cell>
          <cell r="AFE26">
            <v>1370.39</v>
          </cell>
          <cell r="AFF26">
            <v>1133.28</v>
          </cell>
          <cell r="AFG26">
            <v>283.32</v>
          </cell>
          <cell r="AFH26">
            <v>283.32</v>
          </cell>
          <cell r="AFI26">
            <v>94.44</v>
          </cell>
          <cell r="AFJ26">
            <v>0</v>
          </cell>
          <cell r="AFK26">
            <v>1</v>
          </cell>
          <cell r="AFL26">
            <v>0</v>
          </cell>
          <cell r="AFM26">
            <v>0</v>
          </cell>
          <cell r="AFN26">
            <v>0</v>
          </cell>
          <cell r="AFO26">
            <v>0</v>
          </cell>
          <cell r="AFP26">
            <v>0</v>
          </cell>
          <cell r="AFQ26">
            <v>1000</v>
          </cell>
          <cell r="AFR26">
            <v>601</v>
          </cell>
          <cell r="AFS26">
            <v>2069.8000000000002</v>
          </cell>
          <cell r="AFT26">
            <v>2400</v>
          </cell>
          <cell r="AFU26">
            <v>600</v>
          </cell>
          <cell r="AFV26">
            <v>600</v>
          </cell>
          <cell r="AFW26">
            <v>200</v>
          </cell>
          <cell r="AFX26">
            <v>18750</v>
          </cell>
          <cell r="AFY26">
            <v>18751</v>
          </cell>
          <cell r="AFZ26">
            <v>18750</v>
          </cell>
          <cell r="AGA26">
            <v>18750</v>
          </cell>
          <cell r="AGB26">
            <v>18750</v>
          </cell>
          <cell r="AGC26">
            <v>18750</v>
          </cell>
          <cell r="AGD26">
            <v>18750</v>
          </cell>
          <cell r="AGE26">
            <v>18750</v>
          </cell>
          <cell r="AGF26">
            <v>18772.72</v>
          </cell>
          <cell r="AGG26">
            <v>57439.14</v>
          </cell>
          <cell r="AGH26">
            <v>76779.600000000006</v>
          </cell>
          <cell r="AGI26">
            <v>19617.63</v>
          </cell>
          <cell r="AGJ26">
            <v>18750</v>
          </cell>
          <cell r="AGK26">
            <v>6250</v>
          </cell>
          <cell r="AGL26">
            <v>0</v>
          </cell>
          <cell r="AGM26">
            <v>1</v>
          </cell>
          <cell r="AGN26">
            <v>0</v>
          </cell>
          <cell r="AGO26">
            <v>0</v>
          </cell>
          <cell r="AGP26">
            <v>0</v>
          </cell>
          <cell r="AGQ26">
            <v>0</v>
          </cell>
          <cell r="AGR26">
            <v>0</v>
          </cell>
          <cell r="AGS26">
            <v>611.5</v>
          </cell>
          <cell r="AGT26">
            <v>367.66</v>
          </cell>
          <cell r="AGU26">
            <v>2232.91</v>
          </cell>
          <cell r="AGV26">
            <v>2311.16</v>
          </cell>
          <cell r="AGW26">
            <v>366.66</v>
          </cell>
          <cell r="AGX26">
            <v>366.66</v>
          </cell>
          <cell r="AGY26">
            <v>122.22</v>
          </cell>
          <cell r="AGZ26"/>
          <cell r="AHA26"/>
        </row>
        <row r="27">
          <cell r="A27" t="str">
            <v>4125-00-00 Commercial Communications Revenue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86.25</v>
          </cell>
          <cell r="BU27">
            <v>86.25</v>
          </cell>
          <cell r="BV27">
            <v>86.25</v>
          </cell>
          <cell r="BW27">
            <v>86.25</v>
          </cell>
          <cell r="BX27">
            <v>86.25</v>
          </cell>
          <cell r="BY27">
            <v>86.25</v>
          </cell>
          <cell r="BZ27">
            <v>86.25</v>
          </cell>
          <cell r="CA27">
            <v>-172.5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11177.88</v>
          </cell>
          <cell r="CW27">
            <v>7409.01</v>
          </cell>
          <cell r="CX27">
            <v>11693.13</v>
          </cell>
          <cell r="CY27">
            <v>8160.5</v>
          </cell>
          <cell r="CZ27">
            <v>8943.8700000000008</v>
          </cell>
          <cell r="DA27">
            <v>8830.32</v>
          </cell>
          <cell r="DB27">
            <v>16245.56</v>
          </cell>
          <cell r="DC27">
            <v>12562.01</v>
          </cell>
          <cell r="DD27">
            <v>12669.66</v>
          </cell>
          <cell r="DE27">
            <v>34003.46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561.9</v>
          </cell>
          <cell r="DR27">
            <v>336.66</v>
          </cell>
          <cell r="DS27">
            <v>2208.6</v>
          </cell>
          <cell r="DT27">
            <v>1304.9100000000001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511.9</v>
          </cell>
          <cell r="ET27">
            <v>306.66000000000003</v>
          </cell>
          <cell r="EU27">
            <v>1348.95</v>
          </cell>
          <cell r="EV27">
            <v>550.77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267.25</v>
          </cell>
          <cell r="FH27">
            <v>233.45</v>
          </cell>
          <cell r="FI27">
            <v>713.63</v>
          </cell>
          <cell r="FJ27">
            <v>179.53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120.05</v>
          </cell>
          <cell r="HM27">
            <v>265.29000000000002</v>
          </cell>
          <cell r="HN27">
            <v>136.18</v>
          </cell>
          <cell r="HO27">
            <v>422.65</v>
          </cell>
          <cell r="HP27">
            <v>301.58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227</v>
          </cell>
          <cell r="HZ27">
            <v>136.68</v>
          </cell>
          <cell r="IA27">
            <v>735.06</v>
          </cell>
          <cell r="IB27">
            <v>828.53</v>
          </cell>
          <cell r="IC27">
            <v>284.68</v>
          </cell>
          <cell r="ID27">
            <v>136.68</v>
          </cell>
          <cell r="IE27">
            <v>45.56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279.95999999999998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557.12</v>
          </cell>
          <cell r="JE27">
            <v>496.15</v>
          </cell>
          <cell r="JF27">
            <v>234.45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2000</v>
          </cell>
          <cell r="KG27">
            <v>308.83999999999997</v>
          </cell>
          <cell r="KH27">
            <v>80.41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4800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406.15</v>
          </cell>
          <cell r="MH27">
            <v>243.33</v>
          </cell>
          <cell r="MI27">
            <v>1125.78</v>
          </cell>
          <cell r="MJ27">
            <v>1481.49</v>
          </cell>
          <cell r="MK27">
            <v>243.33</v>
          </cell>
          <cell r="ML27">
            <v>243.33</v>
          </cell>
          <cell r="MM27">
            <v>213.78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10071.11</v>
          </cell>
          <cell r="NQ27">
            <v>10008.27</v>
          </cell>
          <cell r="NR27">
            <v>10910.67</v>
          </cell>
          <cell r="NS27">
            <v>7541.43</v>
          </cell>
          <cell r="NT27">
            <v>9965.9599999999991</v>
          </cell>
          <cell r="NU27">
            <v>9965.9699999999993</v>
          </cell>
          <cell r="NV27">
            <v>2049.4499999999998</v>
          </cell>
          <cell r="NW27">
            <v>7176.62</v>
          </cell>
          <cell r="NX27">
            <v>7315.41</v>
          </cell>
          <cell r="NY27">
            <v>22687.33</v>
          </cell>
          <cell r="NZ27">
            <v>32611.33</v>
          </cell>
          <cell r="OA27">
            <v>7660.95</v>
          </cell>
          <cell r="OB27">
            <v>2924.73</v>
          </cell>
          <cell r="OC27">
            <v>683.86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399.96</v>
          </cell>
          <cell r="OO27">
            <v>0</v>
          </cell>
          <cell r="OP27">
            <v>0</v>
          </cell>
          <cell r="OQ27">
            <v>0</v>
          </cell>
          <cell r="OR27">
            <v>0</v>
          </cell>
          <cell r="OS27">
            <v>0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0</v>
          </cell>
          <cell r="PA27">
            <v>0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0</v>
          </cell>
          <cell r="QB27">
            <v>0</v>
          </cell>
          <cell r="QC27">
            <v>0</v>
          </cell>
          <cell r="QD27">
            <v>613.87</v>
          </cell>
          <cell r="QE27">
            <v>107.01</v>
          </cell>
          <cell r="QF27">
            <v>94.79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0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0</v>
          </cell>
          <cell r="RO27">
            <v>0</v>
          </cell>
          <cell r="RP27">
            <v>0</v>
          </cell>
          <cell r="RQ27">
            <v>0</v>
          </cell>
          <cell r="RR27">
            <v>0</v>
          </cell>
          <cell r="RS27">
            <v>0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0</v>
          </cell>
          <cell r="RZ27">
            <v>0</v>
          </cell>
          <cell r="SA27">
            <v>0</v>
          </cell>
          <cell r="SB27">
            <v>0</v>
          </cell>
          <cell r="SC27">
            <v>0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723</v>
          </cell>
          <cell r="ST27">
            <v>709.3</v>
          </cell>
          <cell r="SU27">
            <v>1774.31</v>
          </cell>
          <cell r="SV27">
            <v>1923.4</v>
          </cell>
          <cell r="SW27">
            <v>781.66</v>
          </cell>
          <cell r="SX27">
            <v>433.32</v>
          </cell>
          <cell r="SY27">
            <v>403.96</v>
          </cell>
          <cell r="SZ27">
            <v>0</v>
          </cell>
          <cell r="TA27">
            <v>0</v>
          </cell>
          <cell r="TB27">
            <v>0</v>
          </cell>
          <cell r="TC27">
            <v>0</v>
          </cell>
          <cell r="TD27">
            <v>0</v>
          </cell>
          <cell r="TE27">
            <v>0</v>
          </cell>
          <cell r="TF27">
            <v>0</v>
          </cell>
          <cell r="TG27">
            <v>0</v>
          </cell>
          <cell r="TH27">
            <v>0</v>
          </cell>
          <cell r="TI27">
            <v>0</v>
          </cell>
          <cell r="TJ27">
            <v>0</v>
          </cell>
          <cell r="TK27">
            <v>0</v>
          </cell>
          <cell r="TL27">
            <v>0</v>
          </cell>
          <cell r="TM27">
            <v>0</v>
          </cell>
          <cell r="TN27">
            <v>0</v>
          </cell>
          <cell r="TO27">
            <v>0</v>
          </cell>
          <cell r="TP27">
            <v>0</v>
          </cell>
          <cell r="TQ27">
            <v>0</v>
          </cell>
          <cell r="TR27">
            <v>0</v>
          </cell>
          <cell r="TS27">
            <v>0</v>
          </cell>
          <cell r="TT27">
            <v>0</v>
          </cell>
          <cell r="TU27">
            <v>0</v>
          </cell>
          <cell r="TV27">
            <v>0</v>
          </cell>
          <cell r="TW27">
            <v>0</v>
          </cell>
          <cell r="TX27">
            <v>1733.28</v>
          </cell>
          <cell r="TY27">
            <v>433.32</v>
          </cell>
          <cell r="TZ27">
            <v>433.32</v>
          </cell>
          <cell r="UA27">
            <v>144.44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0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0</v>
          </cell>
          <cell r="VF27">
            <v>0</v>
          </cell>
          <cell r="VG27">
            <v>0</v>
          </cell>
          <cell r="VH27">
            <v>0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0</v>
          </cell>
          <cell r="VS27">
            <v>0</v>
          </cell>
          <cell r="VT27">
            <v>0</v>
          </cell>
          <cell r="VU27">
            <v>0</v>
          </cell>
          <cell r="VV27">
            <v>0</v>
          </cell>
          <cell r="VW27">
            <v>0</v>
          </cell>
          <cell r="VX27">
            <v>0</v>
          </cell>
          <cell r="VY27">
            <v>0</v>
          </cell>
          <cell r="VZ27">
            <v>0</v>
          </cell>
          <cell r="WA27">
            <v>0</v>
          </cell>
          <cell r="WB27">
            <v>0</v>
          </cell>
          <cell r="WC27">
            <v>0</v>
          </cell>
          <cell r="WD27">
            <v>0</v>
          </cell>
          <cell r="WE27">
            <v>0</v>
          </cell>
          <cell r="WF27">
            <v>0</v>
          </cell>
          <cell r="WG27">
            <v>0</v>
          </cell>
          <cell r="WH27">
            <v>0</v>
          </cell>
          <cell r="WI27">
            <v>0</v>
          </cell>
          <cell r="WJ27">
            <v>0</v>
          </cell>
          <cell r="WK27">
            <v>0</v>
          </cell>
          <cell r="WL27">
            <v>0</v>
          </cell>
          <cell r="WM27">
            <v>0</v>
          </cell>
          <cell r="WN27">
            <v>0</v>
          </cell>
          <cell r="WO27">
            <v>0</v>
          </cell>
          <cell r="WP27">
            <v>0</v>
          </cell>
          <cell r="WQ27">
            <v>0</v>
          </cell>
          <cell r="WR27">
            <v>0</v>
          </cell>
          <cell r="WS27">
            <v>0</v>
          </cell>
          <cell r="WT27"/>
          <cell r="WU27"/>
          <cell r="WV27"/>
          <cell r="WW27"/>
          <cell r="WX27"/>
          <cell r="WY27"/>
          <cell r="WZ27"/>
          <cell r="XA27"/>
          <cell r="XB27"/>
          <cell r="XC27"/>
          <cell r="XD27"/>
          <cell r="XE27"/>
          <cell r="XF27"/>
          <cell r="XG27"/>
          <cell r="XH27">
            <v>0</v>
          </cell>
          <cell r="XI27">
            <v>0</v>
          </cell>
          <cell r="XJ27">
            <v>0</v>
          </cell>
          <cell r="XK27">
            <v>0</v>
          </cell>
          <cell r="XL27">
            <v>0</v>
          </cell>
          <cell r="XM27">
            <v>0</v>
          </cell>
          <cell r="XN27">
            <v>0</v>
          </cell>
          <cell r="XO27">
            <v>0</v>
          </cell>
          <cell r="XP27">
            <v>0</v>
          </cell>
          <cell r="XQ27">
            <v>0</v>
          </cell>
          <cell r="XR27">
            <v>0</v>
          </cell>
          <cell r="XS27">
            <v>0</v>
          </cell>
          <cell r="XT27">
            <v>0</v>
          </cell>
          <cell r="XU27">
            <v>0</v>
          </cell>
          <cell r="XV27"/>
          <cell r="XW27"/>
          <cell r="XX27"/>
          <cell r="XY27"/>
          <cell r="XZ27"/>
          <cell r="YA27"/>
          <cell r="YB27"/>
          <cell r="YC27"/>
          <cell r="YD27"/>
          <cell r="YE27"/>
          <cell r="YF27"/>
          <cell r="YG27"/>
          <cell r="YH27"/>
          <cell r="YI27"/>
          <cell r="YJ27">
            <v>678.75</v>
          </cell>
          <cell r="YK27">
            <v>678.75</v>
          </cell>
          <cell r="YL27">
            <v>678.75</v>
          </cell>
          <cell r="YM27">
            <v>14.6</v>
          </cell>
          <cell r="YN27">
            <v>0</v>
          </cell>
          <cell r="YO27">
            <v>0</v>
          </cell>
          <cell r="YP27">
            <v>0</v>
          </cell>
          <cell r="YQ27">
            <v>0</v>
          </cell>
          <cell r="YR27">
            <v>0</v>
          </cell>
          <cell r="YS27">
            <v>0</v>
          </cell>
          <cell r="YT27">
            <v>0</v>
          </cell>
          <cell r="YU27">
            <v>0</v>
          </cell>
          <cell r="YV27">
            <v>0</v>
          </cell>
          <cell r="YW27">
            <v>0</v>
          </cell>
          <cell r="YX27"/>
          <cell r="YY27"/>
          <cell r="YZ27"/>
          <cell r="ZA27"/>
          <cell r="ZB27"/>
          <cell r="ZC27"/>
          <cell r="ZD27"/>
          <cell r="ZE27"/>
          <cell r="ZF27"/>
          <cell r="ZG27"/>
          <cell r="ZH27"/>
          <cell r="ZI27"/>
          <cell r="ZJ27"/>
          <cell r="ZK27"/>
          <cell r="ZL27"/>
          <cell r="ZM27"/>
          <cell r="ZN27"/>
          <cell r="ZO27"/>
          <cell r="ZP27"/>
          <cell r="ZQ27"/>
          <cell r="ZR27"/>
          <cell r="ZS27"/>
          <cell r="ZT27"/>
          <cell r="ZU27"/>
          <cell r="ZV27"/>
          <cell r="ZW27"/>
          <cell r="ZX27"/>
          <cell r="ZY27"/>
          <cell r="ZZ27"/>
          <cell r="AAA27"/>
          <cell r="AAB27"/>
          <cell r="AAC27"/>
          <cell r="AAD27"/>
          <cell r="AAE27"/>
          <cell r="AAF27"/>
          <cell r="AAG27"/>
          <cell r="AAH27"/>
          <cell r="AAI27"/>
          <cell r="AAJ27"/>
          <cell r="AAK27"/>
          <cell r="AAL27"/>
          <cell r="AAM27"/>
          <cell r="AAN27">
            <v>0</v>
          </cell>
          <cell r="AAO27">
            <v>0</v>
          </cell>
          <cell r="AAP27">
            <v>0</v>
          </cell>
          <cell r="AAQ27">
            <v>0</v>
          </cell>
          <cell r="AAR27">
            <v>0</v>
          </cell>
          <cell r="AAS27">
            <v>0</v>
          </cell>
          <cell r="AAT27">
            <v>0</v>
          </cell>
          <cell r="AAU27">
            <v>0</v>
          </cell>
          <cell r="AAV27">
            <v>0</v>
          </cell>
          <cell r="AAW27">
            <v>0</v>
          </cell>
          <cell r="AAX27">
            <v>0</v>
          </cell>
          <cell r="AAY27">
            <v>0</v>
          </cell>
          <cell r="AAZ27">
            <v>0</v>
          </cell>
          <cell r="ABA27">
            <v>0</v>
          </cell>
          <cell r="ABB27"/>
          <cell r="ABC27"/>
          <cell r="ABD27"/>
          <cell r="ABE27"/>
          <cell r="ABF27"/>
          <cell r="ABG27"/>
          <cell r="ABH27"/>
          <cell r="ABI27"/>
          <cell r="ABJ27"/>
          <cell r="ABK27"/>
          <cell r="ABL27"/>
          <cell r="ABM27"/>
          <cell r="ABN27"/>
          <cell r="ABO27"/>
          <cell r="ABP27">
            <v>0</v>
          </cell>
          <cell r="ABQ27">
            <v>0</v>
          </cell>
          <cell r="ABR27">
            <v>0</v>
          </cell>
          <cell r="ABS27">
            <v>0</v>
          </cell>
          <cell r="ABT27">
            <v>0</v>
          </cell>
          <cell r="ABU27">
            <v>0</v>
          </cell>
          <cell r="ABV27">
            <v>0</v>
          </cell>
          <cell r="ABW27">
            <v>0</v>
          </cell>
          <cell r="ABX27">
            <v>0</v>
          </cell>
          <cell r="ABY27">
            <v>0</v>
          </cell>
          <cell r="ABZ27">
            <v>0</v>
          </cell>
          <cell r="ACA27">
            <v>0</v>
          </cell>
          <cell r="ACB27">
            <v>0</v>
          </cell>
          <cell r="ACC27">
            <v>0</v>
          </cell>
          <cell r="ACD27">
            <v>0</v>
          </cell>
          <cell r="ACE27">
            <v>0</v>
          </cell>
          <cell r="ACF27">
            <v>0</v>
          </cell>
          <cell r="ACG27">
            <v>0</v>
          </cell>
          <cell r="ACH27">
            <v>0</v>
          </cell>
          <cell r="ACI27">
            <v>0</v>
          </cell>
          <cell r="ACJ27">
            <v>0</v>
          </cell>
          <cell r="ACK27">
            <v>0</v>
          </cell>
          <cell r="ACL27">
            <v>0</v>
          </cell>
          <cell r="ACM27">
            <v>0</v>
          </cell>
          <cell r="ACN27">
            <v>0</v>
          </cell>
          <cell r="ACO27">
            <v>0</v>
          </cell>
          <cell r="ACP27">
            <v>0</v>
          </cell>
          <cell r="ACQ27">
            <v>0</v>
          </cell>
          <cell r="ACR27">
            <v>540</v>
          </cell>
          <cell r="ACS27">
            <v>540</v>
          </cell>
          <cell r="ACT27">
            <v>540</v>
          </cell>
          <cell r="ACU27">
            <v>540</v>
          </cell>
          <cell r="ACV27">
            <v>540</v>
          </cell>
          <cell r="ACW27">
            <v>540</v>
          </cell>
          <cell r="ACX27">
            <v>540</v>
          </cell>
          <cell r="ACY27">
            <v>540</v>
          </cell>
          <cell r="ACZ27">
            <v>540</v>
          </cell>
          <cell r="ADA27">
            <v>1620</v>
          </cell>
          <cell r="ADB27">
            <v>5568.9</v>
          </cell>
          <cell r="ADC27">
            <v>1365.99</v>
          </cell>
          <cell r="ADD27">
            <v>1371.08</v>
          </cell>
          <cell r="ADE27">
            <v>340</v>
          </cell>
          <cell r="ADF27">
            <v>0</v>
          </cell>
          <cell r="ADG27">
            <v>0</v>
          </cell>
          <cell r="ADH27">
            <v>0</v>
          </cell>
          <cell r="ADI27">
            <v>0</v>
          </cell>
          <cell r="ADJ27">
            <v>0</v>
          </cell>
          <cell r="ADK27">
            <v>0</v>
          </cell>
          <cell r="ADL27">
            <v>0</v>
          </cell>
          <cell r="ADM27">
            <v>0</v>
          </cell>
          <cell r="ADN27">
            <v>0</v>
          </cell>
          <cell r="ADO27">
            <v>0</v>
          </cell>
          <cell r="ADP27">
            <v>0</v>
          </cell>
          <cell r="ADQ27">
            <v>0</v>
          </cell>
          <cell r="ADR27">
            <v>0</v>
          </cell>
          <cell r="ADS27">
            <v>0</v>
          </cell>
          <cell r="ADT27">
            <v>0</v>
          </cell>
          <cell r="ADU27">
            <v>0</v>
          </cell>
          <cell r="ADV27">
            <v>0</v>
          </cell>
          <cell r="ADW27">
            <v>0</v>
          </cell>
          <cell r="ADX27">
            <v>0</v>
          </cell>
          <cell r="ADY27">
            <v>0</v>
          </cell>
          <cell r="ADZ27">
            <v>0</v>
          </cell>
          <cell r="AEA27">
            <v>777.8</v>
          </cell>
          <cell r="AEB27">
            <v>475.39</v>
          </cell>
          <cell r="AEC27">
            <v>1400.04</v>
          </cell>
          <cell r="AED27">
            <v>1866.72</v>
          </cell>
          <cell r="AEE27">
            <v>466.68</v>
          </cell>
          <cell r="AEF27">
            <v>466.68</v>
          </cell>
          <cell r="AEG27">
            <v>155.56</v>
          </cell>
          <cell r="AEH27">
            <v>0</v>
          </cell>
          <cell r="AEI27">
            <v>0</v>
          </cell>
          <cell r="AEJ27">
            <v>0</v>
          </cell>
          <cell r="AEK27">
            <v>0</v>
          </cell>
          <cell r="AEL27">
            <v>0</v>
          </cell>
          <cell r="AEM27">
            <v>0</v>
          </cell>
          <cell r="AEN27">
            <v>0</v>
          </cell>
          <cell r="AEO27">
            <v>0</v>
          </cell>
          <cell r="AEP27">
            <v>0</v>
          </cell>
          <cell r="AEQ27">
            <v>0</v>
          </cell>
          <cell r="AER27">
            <v>0</v>
          </cell>
          <cell r="AES27">
            <v>0</v>
          </cell>
          <cell r="AET27">
            <v>0</v>
          </cell>
          <cell r="AEU27">
            <v>0</v>
          </cell>
          <cell r="AEV27">
            <v>0</v>
          </cell>
          <cell r="AEW27">
            <v>0</v>
          </cell>
          <cell r="AEX27">
            <v>0</v>
          </cell>
          <cell r="AEY27">
            <v>0</v>
          </cell>
          <cell r="AEZ27">
            <v>0</v>
          </cell>
          <cell r="AFA27">
            <v>0</v>
          </cell>
          <cell r="AFB27">
            <v>0</v>
          </cell>
          <cell r="AFC27">
            <v>472.2</v>
          </cell>
          <cell r="AFD27">
            <v>647.36</v>
          </cell>
          <cell r="AFE27">
            <v>1370.39</v>
          </cell>
          <cell r="AFF27">
            <v>1133.28</v>
          </cell>
          <cell r="AFG27">
            <v>283.32</v>
          </cell>
          <cell r="AFH27">
            <v>283.32</v>
          </cell>
          <cell r="AFI27">
            <v>94.44</v>
          </cell>
          <cell r="AFJ27">
            <v>0</v>
          </cell>
          <cell r="AFK27">
            <v>0</v>
          </cell>
          <cell r="AFL27">
            <v>0</v>
          </cell>
          <cell r="AFM27">
            <v>0</v>
          </cell>
          <cell r="AFN27">
            <v>0</v>
          </cell>
          <cell r="AFO27">
            <v>0</v>
          </cell>
          <cell r="AFP27">
            <v>0</v>
          </cell>
          <cell r="AFQ27">
            <v>1000</v>
          </cell>
          <cell r="AFR27">
            <v>600</v>
          </cell>
          <cell r="AFS27">
            <v>2069.8000000000002</v>
          </cell>
          <cell r="AFT27">
            <v>2400</v>
          </cell>
          <cell r="AFU27">
            <v>600</v>
          </cell>
          <cell r="AFV27">
            <v>600</v>
          </cell>
          <cell r="AFW27">
            <v>200</v>
          </cell>
          <cell r="AFX27">
            <v>0</v>
          </cell>
          <cell r="AFY27">
            <v>0</v>
          </cell>
          <cell r="AFZ27">
            <v>0</v>
          </cell>
          <cell r="AGA27">
            <v>0</v>
          </cell>
          <cell r="AGB27">
            <v>0</v>
          </cell>
          <cell r="AGC27">
            <v>0</v>
          </cell>
          <cell r="AGD27">
            <v>0</v>
          </cell>
          <cell r="AGE27">
            <v>0</v>
          </cell>
          <cell r="AGF27">
            <v>21.72</v>
          </cell>
          <cell r="AGG27">
            <v>1189.1400000000001</v>
          </cell>
          <cell r="AGH27">
            <v>1779.6</v>
          </cell>
          <cell r="AGI27">
            <v>867.63</v>
          </cell>
          <cell r="AGJ27">
            <v>0</v>
          </cell>
          <cell r="AGK27">
            <v>0</v>
          </cell>
          <cell r="AGL27">
            <v>0</v>
          </cell>
          <cell r="AGM27">
            <v>0</v>
          </cell>
          <cell r="AGN27">
            <v>0</v>
          </cell>
          <cell r="AGO27">
            <v>0</v>
          </cell>
          <cell r="AGP27">
            <v>0</v>
          </cell>
          <cell r="AGQ27">
            <v>0</v>
          </cell>
          <cell r="AGR27">
            <v>0</v>
          </cell>
          <cell r="AGS27">
            <v>611.5</v>
          </cell>
          <cell r="AGT27">
            <v>366.66</v>
          </cell>
          <cell r="AGU27">
            <v>2232.91</v>
          </cell>
          <cell r="AGV27">
            <v>2311.16</v>
          </cell>
          <cell r="AGW27">
            <v>366.66</v>
          </cell>
          <cell r="AGX27">
            <v>366.66</v>
          </cell>
          <cell r="AGY27">
            <v>122.22</v>
          </cell>
          <cell r="AGZ27"/>
          <cell r="AHA27"/>
        </row>
        <row r="28">
          <cell r="A28" t="str">
            <v>4130-00-00 Commercial Rental Income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3620.87</v>
          </cell>
          <cell r="IB28">
            <v>923.43</v>
          </cell>
          <cell r="IC28">
            <v>0</v>
          </cell>
          <cell r="ID28">
            <v>0</v>
          </cell>
          <cell r="IE28">
            <v>2444.54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2681.25</v>
          </cell>
          <cell r="IP28">
            <v>494.81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2681.25</v>
          </cell>
          <cell r="JD28">
            <v>494.81</v>
          </cell>
          <cell r="JE28">
            <v>0</v>
          </cell>
          <cell r="JF28">
            <v>0</v>
          </cell>
          <cell r="JG28">
            <v>1810.13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0</v>
          </cell>
          <cell r="OS28">
            <v>0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0</v>
          </cell>
          <cell r="PA28">
            <v>0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0</v>
          </cell>
          <cell r="QB28">
            <v>0</v>
          </cell>
          <cell r="QC28">
            <v>0</v>
          </cell>
          <cell r="QD28">
            <v>0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6463</v>
          </cell>
          <cell r="QO28">
            <v>-6463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0</v>
          </cell>
          <cell r="RO28">
            <v>0</v>
          </cell>
          <cell r="RP28">
            <v>0</v>
          </cell>
          <cell r="RQ28">
            <v>0</v>
          </cell>
          <cell r="RR28">
            <v>0</v>
          </cell>
          <cell r="RS28">
            <v>0</v>
          </cell>
          <cell r="RT28">
            <v>0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</v>
          </cell>
          <cell r="RZ28">
            <v>0</v>
          </cell>
          <cell r="SA28">
            <v>0</v>
          </cell>
          <cell r="SB28">
            <v>0</v>
          </cell>
          <cell r="SC28">
            <v>0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4500</v>
          </cell>
          <cell r="SM28">
            <v>4700</v>
          </cell>
          <cell r="SN28">
            <v>4836</v>
          </cell>
          <cell r="SO28">
            <v>4836</v>
          </cell>
          <cell r="SP28">
            <v>4391</v>
          </cell>
          <cell r="SQ28">
            <v>2317</v>
          </cell>
          <cell r="SR28">
            <v>4981.08</v>
          </cell>
          <cell r="SS28">
            <v>4981.08</v>
          </cell>
          <cell r="ST28">
            <v>4981.08</v>
          </cell>
          <cell r="SU28">
            <v>15279.18</v>
          </cell>
          <cell r="SV28">
            <v>20162.22</v>
          </cell>
          <cell r="SW28">
            <v>4950.6000000000004</v>
          </cell>
          <cell r="SX28">
            <v>3750.6</v>
          </cell>
          <cell r="SY28">
            <v>468.21</v>
          </cell>
          <cell r="SZ28">
            <v>0</v>
          </cell>
          <cell r="TA28">
            <v>0</v>
          </cell>
          <cell r="TB28">
            <v>0</v>
          </cell>
          <cell r="TC28">
            <v>0</v>
          </cell>
          <cell r="TD28">
            <v>0</v>
          </cell>
          <cell r="TE28">
            <v>0</v>
          </cell>
          <cell r="TF28">
            <v>0</v>
          </cell>
          <cell r="TG28">
            <v>0</v>
          </cell>
          <cell r="TH28">
            <v>0</v>
          </cell>
          <cell r="TI28">
            <v>0</v>
          </cell>
          <cell r="TJ28">
            <v>0</v>
          </cell>
          <cell r="TK28">
            <v>0</v>
          </cell>
          <cell r="TL28">
            <v>0</v>
          </cell>
          <cell r="TM28">
            <v>0</v>
          </cell>
          <cell r="TN28">
            <v>0</v>
          </cell>
          <cell r="TO28">
            <v>0</v>
          </cell>
          <cell r="TP28">
            <v>0</v>
          </cell>
          <cell r="TQ28">
            <v>0</v>
          </cell>
          <cell r="TR28">
            <v>0</v>
          </cell>
          <cell r="TS28">
            <v>0</v>
          </cell>
          <cell r="TT28">
            <v>0</v>
          </cell>
          <cell r="TU28">
            <v>0</v>
          </cell>
          <cell r="TV28">
            <v>4194.93</v>
          </cell>
          <cell r="TW28">
            <v>12836.49</v>
          </cell>
          <cell r="TX28">
            <v>17412.72</v>
          </cell>
          <cell r="TY28">
            <v>4450.38</v>
          </cell>
          <cell r="TZ28">
            <v>4450.38</v>
          </cell>
          <cell r="UA28">
            <v>1527.97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0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0</v>
          </cell>
          <cell r="VF28">
            <v>0</v>
          </cell>
          <cell r="VG28">
            <v>0</v>
          </cell>
          <cell r="VH28">
            <v>0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0</v>
          </cell>
          <cell r="VS28">
            <v>0</v>
          </cell>
          <cell r="VT28">
            <v>0</v>
          </cell>
          <cell r="VU28">
            <v>0</v>
          </cell>
          <cell r="VV28">
            <v>0</v>
          </cell>
          <cell r="VW28">
            <v>0</v>
          </cell>
          <cell r="VX28">
            <v>0</v>
          </cell>
          <cell r="VY28">
            <v>0</v>
          </cell>
          <cell r="VZ28">
            <v>0</v>
          </cell>
          <cell r="WA28">
            <v>0</v>
          </cell>
          <cell r="WB28">
            <v>0</v>
          </cell>
          <cell r="WC28">
            <v>0</v>
          </cell>
          <cell r="WD28">
            <v>0</v>
          </cell>
          <cell r="WE28">
            <v>0</v>
          </cell>
          <cell r="WF28">
            <v>0</v>
          </cell>
          <cell r="WG28">
            <v>0</v>
          </cell>
          <cell r="WH28">
            <v>0</v>
          </cell>
          <cell r="WI28">
            <v>0</v>
          </cell>
          <cell r="WJ28">
            <v>0</v>
          </cell>
          <cell r="WK28">
            <v>0</v>
          </cell>
          <cell r="WL28">
            <v>0</v>
          </cell>
          <cell r="WM28">
            <v>0</v>
          </cell>
          <cell r="WN28">
            <v>0</v>
          </cell>
          <cell r="WO28">
            <v>0</v>
          </cell>
          <cell r="WP28">
            <v>0</v>
          </cell>
          <cell r="WQ28">
            <v>0</v>
          </cell>
          <cell r="WR28">
            <v>0</v>
          </cell>
          <cell r="WS28">
            <v>0</v>
          </cell>
          <cell r="WT28"/>
          <cell r="WU28"/>
          <cell r="WV28"/>
          <cell r="WW28"/>
          <cell r="WX28"/>
          <cell r="WY28"/>
          <cell r="WZ28"/>
          <cell r="XA28"/>
          <cell r="XB28"/>
          <cell r="XC28"/>
          <cell r="XD28"/>
          <cell r="XE28"/>
          <cell r="XF28"/>
          <cell r="XG28"/>
          <cell r="XH28">
            <v>0</v>
          </cell>
          <cell r="XI28">
            <v>0</v>
          </cell>
          <cell r="XJ28">
            <v>0</v>
          </cell>
          <cell r="XK28">
            <v>0</v>
          </cell>
          <cell r="XL28">
            <v>0</v>
          </cell>
          <cell r="XM28">
            <v>0</v>
          </cell>
          <cell r="XN28">
            <v>0</v>
          </cell>
          <cell r="XO28">
            <v>0</v>
          </cell>
          <cell r="XP28">
            <v>0</v>
          </cell>
          <cell r="XQ28">
            <v>0</v>
          </cell>
          <cell r="XR28">
            <v>0</v>
          </cell>
          <cell r="XS28">
            <v>0</v>
          </cell>
          <cell r="XT28">
            <v>0</v>
          </cell>
          <cell r="XU28">
            <v>0</v>
          </cell>
          <cell r="XV28"/>
          <cell r="XW28"/>
          <cell r="XX28"/>
          <cell r="XY28"/>
          <cell r="XZ28"/>
          <cell r="YA28"/>
          <cell r="YB28"/>
          <cell r="YC28"/>
          <cell r="YD28"/>
          <cell r="YE28"/>
          <cell r="YF28"/>
          <cell r="YG28"/>
          <cell r="YH28"/>
          <cell r="YI28"/>
          <cell r="YJ28">
            <v>39132.54</v>
          </cell>
          <cell r="YK28">
            <v>39287.78</v>
          </cell>
          <cell r="YL28">
            <v>39614.82</v>
          </cell>
          <cell r="YM28">
            <v>867.09</v>
          </cell>
          <cell r="YN28">
            <v>0</v>
          </cell>
          <cell r="YO28">
            <v>0</v>
          </cell>
          <cell r="YP28">
            <v>0</v>
          </cell>
          <cell r="YQ28">
            <v>0</v>
          </cell>
          <cell r="YR28">
            <v>0</v>
          </cell>
          <cell r="YS28">
            <v>0</v>
          </cell>
          <cell r="YT28">
            <v>0</v>
          </cell>
          <cell r="YU28">
            <v>0</v>
          </cell>
          <cell r="YV28">
            <v>0</v>
          </cell>
          <cell r="YW28">
            <v>0</v>
          </cell>
          <cell r="YX28"/>
          <cell r="YY28"/>
          <cell r="YZ28"/>
          <cell r="ZA28"/>
          <cell r="ZB28"/>
          <cell r="ZC28"/>
          <cell r="ZD28"/>
          <cell r="ZE28"/>
          <cell r="ZF28"/>
          <cell r="ZG28"/>
          <cell r="ZH28"/>
          <cell r="ZI28"/>
          <cell r="ZJ28"/>
          <cell r="ZK28"/>
          <cell r="ZL28"/>
          <cell r="ZM28"/>
          <cell r="ZN28"/>
          <cell r="ZO28"/>
          <cell r="ZP28"/>
          <cell r="ZQ28"/>
          <cell r="ZR28"/>
          <cell r="ZS28"/>
          <cell r="ZT28"/>
          <cell r="ZU28"/>
          <cell r="ZV28"/>
          <cell r="ZW28"/>
          <cell r="ZX28"/>
          <cell r="ZY28"/>
          <cell r="ZZ28"/>
          <cell r="AAA28"/>
          <cell r="AAB28"/>
          <cell r="AAC28"/>
          <cell r="AAD28"/>
          <cell r="AAE28"/>
          <cell r="AAF28"/>
          <cell r="AAG28"/>
          <cell r="AAH28"/>
          <cell r="AAI28"/>
          <cell r="AAJ28"/>
          <cell r="AAK28"/>
          <cell r="AAL28"/>
          <cell r="AAM28"/>
          <cell r="AAN28">
            <v>0</v>
          </cell>
          <cell r="AAO28">
            <v>0</v>
          </cell>
          <cell r="AAP28">
            <v>0</v>
          </cell>
          <cell r="AAQ28">
            <v>0</v>
          </cell>
          <cell r="AAR28">
            <v>0</v>
          </cell>
          <cell r="AAS28">
            <v>0</v>
          </cell>
          <cell r="AAT28">
            <v>0</v>
          </cell>
          <cell r="AAU28">
            <v>0</v>
          </cell>
          <cell r="AAV28">
            <v>0</v>
          </cell>
          <cell r="AAW28">
            <v>0</v>
          </cell>
          <cell r="AAX28">
            <v>0</v>
          </cell>
          <cell r="AAY28">
            <v>0</v>
          </cell>
          <cell r="AAZ28">
            <v>0</v>
          </cell>
          <cell r="ABA28">
            <v>0</v>
          </cell>
          <cell r="ABB28"/>
          <cell r="ABC28"/>
          <cell r="ABD28"/>
          <cell r="ABE28"/>
          <cell r="ABF28"/>
          <cell r="ABG28"/>
          <cell r="ABH28"/>
          <cell r="ABI28"/>
          <cell r="ABJ28"/>
          <cell r="ABK28"/>
          <cell r="ABL28"/>
          <cell r="ABM28"/>
          <cell r="ABN28"/>
          <cell r="ABO28"/>
          <cell r="ABP28">
            <v>0</v>
          </cell>
          <cell r="ABQ28">
            <v>0</v>
          </cell>
          <cell r="ABR28">
            <v>0</v>
          </cell>
          <cell r="ABS28">
            <v>0</v>
          </cell>
          <cell r="ABT28">
            <v>0</v>
          </cell>
          <cell r="ABU28">
            <v>0</v>
          </cell>
          <cell r="ABV28">
            <v>0</v>
          </cell>
          <cell r="ABW28">
            <v>0</v>
          </cell>
          <cell r="ABX28">
            <v>0</v>
          </cell>
          <cell r="ABY28">
            <v>0</v>
          </cell>
          <cell r="ABZ28">
            <v>0</v>
          </cell>
          <cell r="ACA28">
            <v>0</v>
          </cell>
          <cell r="ACB28">
            <v>0</v>
          </cell>
          <cell r="ACC28">
            <v>0</v>
          </cell>
          <cell r="ACD28">
            <v>0</v>
          </cell>
          <cell r="ACE28">
            <v>0</v>
          </cell>
          <cell r="ACF28">
            <v>0</v>
          </cell>
          <cell r="ACG28">
            <v>0</v>
          </cell>
          <cell r="ACH28">
            <v>0</v>
          </cell>
          <cell r="ACI28">
            <v>0</v>
          </cell>
          <cell r="ACJ28">
            <v>0</v>
          </cell>
          <cell r="ACK28">
            <v>0</v>
          </cell>
          <cell r="ACL28">
            <v>0</v>
          </cell>
          <cell r="ACM28">
            <v>0</v>
          </cell>
          <cell r="ACN28">
            <v>0</v>
          </cell>
          <cell r="ACO28">
            <v>0</v>
          </cell>
          <cell r="ACP28">
            <v>0</v>
          </cell>
          <cell r="ACQ28">
            <v>0</v>
          </cell>
          <cell r="ACR28">
            <v>0</v>
          </cell>
          <cell r="ACS28">
            <v>0</v>
          </cell>
          <cell r="ACT28">
            <v>0</v>
          </cell>
          <cell r="ACU28">
            <v>0</v>
          </cell>
          <cell r="ACV28">
            <v>0</v>
          </cell>
          <cell r="ACW28">
            <v>0</v>
          </cell>
          <cell r="ACX28">
            <v>0</v>
          </cell>
          <cell r="ACY28">
            <v>0</v>
          </cell>
          <cell r="ACZ28">
            <v>0</v>
          </cell>
          <cell r="ADA28">
            <v>0</v>
          </cell>
          <cell r="ADB28">
            <v>0</v>
          </cell>
          <cell r="ADC28">
            <v>0</v>
          </cell>
          <cell r="ADD28">
            <v>0</v>
          </cell>
          <cell r="ADE28">
            <v>0</v>
          </cell>
          <cell r="ADF28">
            <v>0</v>
          </cell>
          <cell r="ADG28">
            <v>0</v>
          </cell>
          <cell r="ADH28">
            <v>0</v>
          </cell>
          <cell r="ADI28">
            <v>0</v>
          </cell>
          <cell r="ADJ28">
            <v>0</v>
          </cell>
          <cell r="ADK28">
            <v>0</v>
          </cell>
          <cell r="ADL28">
            <v>0</v>
          </cell>
          <cell r="ADM28">
            <v>0</v>
          </cell>
          <cell r="ADN28">
            <v>0</v>
          </cell>
          <cell r="ADO28">
            <v>0</v>
          </cell>
          <cell r="ADP28">
            <v>0</v>
          </cell>
          <cell r="ADQ28">
            <v>0</v>
          </cell>
          <cell r="ADR28">
            <v>0</v>
          </cell>
          <cell r="ADS28">
            <v>0</v>
          </cell>
          <cell r="ADT28">
            <v>0</v>
          </cell>
          <cell r="ADU28">
            <v>0</v>
          </cell>
          <cell r="ADV28">
            <v>0</v>
          </cell>
          <cell r="ADW28">
            <v>0</v>
          </cell>
          <cell r="ADX28">
            <v>0</v>
          </cell>
          <cell r="ADY28">
            <v>0</v>
          </cell>
          <cell r="ADZ28">
            <v>0</v>
          </cell>
          <cell r="AEA28">
            <v>0</v>
          </cell>
          <cell r="AEB28">
            <v>0</v>
          </cell>
          <cell r="AEC28">
            <v>0</v>
          </cell>
          <cell r="AED28">
            <v>0</v>
          </cell>
          <cell r="AEE28">
            <v>0</v>
          </cell>
          <cell r="AEF28">
            <v>0</v>
          </cell>
          <cell r="AEG28">
            <v>0</v>
          </cell>
          <cell r="AEH28">
            <v>12726</v>
          </cell>
          <cell r="AEI28">
            <v>12726</v>
          </cell>
          <cell r="AEJ28">
            <v>12980</v>
          </cell>
          <cell r="AEK28">
            <v>13107</v>
          </cell>
          <cell r="AEL28">
            <v>13107</v>
          </cell>
          <cell r="AEM28">
            <v>13107</v>
          </cell>
          <cell r="AEN28">
            <v>13369</v>
          </cell>
          <cell r="AEO28">
            <v>13500</v>
          </cell>
          <cell r="AEP28">
            <v>13500</v>
          </cell>
          <cell r="AEQ28">
            <v>41175</v>
          </cell>
          <cell r="AER28">
            <v>56315.25</v>
          </cell>
          <cell r="AES28">
            <v>14322.15</v>
          </cell>
          <cell r="AET28">
            <v>14322.15</v>
          </cell>
          <cell r="AEU28">
            <v>4774.05</v>
          </cell>
          <cell r="AEV28">
            <v>0</v>
          </cell>
          <cell r="AEW28">
            <v>0</v>
          </cell>
          <cell r="AEX28">
            <v>0</v>
          </cell>
          <cell r="AEY28">
            <v>0</v>
          </cell>
          <cell r="AEZ28">
            <v>0</v>
          </cell>
          <cell r="AFA28">
            <v>0</v>
          </cell>
          <cell r="AFB28">
            <v>0</v>
          </cell>
          <cell r="AFC28">
            <v>0</v>
          </cell>
          <cell r="AFD28">
            <v>0</v>
          </cell>
          <cell r="AFE28">
            <v>0</v>
          </cell>
          <cell r="AFF28">
            <v>0</v>
          </cell>
          <cell r="AFG28">
            <v>0</v>
          </cell>
          <cell r="AFH28">
            <v>0</v>
          </cell>
          <cell r="AFI28">
            <v>0</v>
          </cell>
          <cell r="AFJ28">
            <v>0</v>
          </cell>
          <cell r="AFK28">
            <v>0</v>
          </cell>
          <cell r="AFL28">
            <v>0</v>
          </cell>
          <cell r="AFM28">
            <v>0</v>
          </cell>
          <cell r="AFN28">
            <v>0</v>
          </cell>
          <cell r="AFO28">
            <v>0</v>
          </cell>
          <cell r="AFP28">
            <v>0</v>
          </cell>
          <cell r="AFQ28">
            <v>0</v>
          </cell>
          <cell r="AFR28">
            <v>0</v>
          </cell>
          <cell r="AFS28">
            <v>0</v>
          </cell>
          <cell r="AFT28">
            <v>0</v>
          </cell>
          <cell r="AFU28">
            <v>0</v>
          </cell>
          <cell r="AFV28">
            <v>0</v>
          </cell>
          <cell r="AFW28">
            <v>0</v>
          </cell>
          <cell r="AFX28">
            <v>0</v>
          </cell>
          <cell r="AFY28">
            <v>0</v>
          </cell>
          <cell r="AFZ28">
            <v>0</v>
          </cell>
          <cell r="AGA28">
            <v>0</v>
          </cell>
          <cell r="AGB28">
            <v>0</v>
          </cell>
          <cell r="AGC28">
            <v>0</v>
          </cell>
          <cell r="AGD28">
            <v>0</v>
          </cell>
          <cell r="AGE28">
            <v>0</v>
          </cell>
          <cell r="AGF28">
            <v>0</v>
          </cell>
          <cell r="AGG28">
            <v>0</v>
          </cell>
          <cell r="AGH28">
            <v>0</v>
          </cell>
          <cell r="AGI28">
            <v>0</v>
          </cell>
          <cell r="AGJ28">
            <v>0</v>
          </cell>
          <cell r="AGK28">
            <v>0</v>
          </cell>
          <cell r="AGL28">
            <v>0</v>
          </cell>
          <cell r="AGM28">
            <v>0</v>
          </cell>
          <cell r="AGN28">
            <v>0</v>
          </cell>
          <cell r="AGO28">
            <v>0</v>
          </cell>
          <cell r="AGP28">
            <v>0</v>
          </cell>
          <cell r="AGQ28">
            <v>0</v>
          </cell>
          <cell r="AGR28">
            <v>0</v>
          </cell>
          <cell r="AGS28">
            <v>0</v>
          </cell>
          <cell r="AGT28">
            <v>0</v>
          </cell>
          <cell r="AGU28">
            <v>0</v>
          </cell>
          <cell r="AGV28">
            <v>0</v>
          </cell>
          <cell r="AGW28">
            <v>0</v>
          </cell>
          <cell r="AGX28">
            <v>0</v>
          </cell>
          <cell r="AGY28">
            <v>0</v>
          </cell>
          <cell r="AGZ28"/>
          <cell r="AHA28"/>
        </row>
        <row r="29">
          <cell r="A29" t="str">
            <v>4150-00-00 Non-Dwelling Rental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204</v>
          </cell>
          <cell r="HS29">
            <v>204</v>
          </cell>
          <cell r="HT29">
            <v>204</v>
          </cell>
          <cell r="HU29">
            <v>204</v>
          </cell>
          <cell r="HV29">
            <v>204</v>
          </cell>
          <cell r="HW29">
            <v>204</v>
          </cell>
          <cell r="HX29">
            <v>204</v>
          </cell>
          <cell r="HY29">
            <v>204</v>
          </cell>
          <cell r="HZ29">
            <v>204</v>
          </cell>
          <cell r="IA29">
            <v>612</v>
          </cell>
          <cell r="IB29">
            <v>2442.3000000000002</v>
          </cell>
          <cell r="IC29">
            <v>1047.6600000000001</v>
          </cell>
          <cell r="ID29">
            <v>1047.6600000000001</v>
          </cell>
          <cell r="IE29">
            <v>-2095.3200000000002</v>
          </cell>
          <cell r="IF29">
            <v>204</v>
          </cell>
          <cell r="IG29">
            <v>204</v>
          </cell>
          <cell r="IH29">
            <v>204</v>
          </cell>
          <cell r="II29">
            <v>204</v>
          </cell>
          <cell r="IJ29">
            <v>204</v>
          </cell>
          <cell r="IK29">
            <v>204</v>
          </cell>
          <cell r="IL29">
            <v>204</v>
          </cell>
          <cell r="IM29">
            <v>204</v>
          </cell>
          <cell r="IN29">
            <v>204</v>
          </cell>
          <cell r="IO29">
            <v>612</v>
          </cell>
          <cell r="IP29">
            <v>1914.36</v>
          </cell>
          <cell r="IQ29">
            <v>775.77</v>
          </cell>
          <cell r="IR29">
            <v>775.77</v>
          </cell>
          <cell r="IS29">
            <v>258.58999999999997</v>
          </cell>
          <cell r="IT29">
            <v>204</v>
          </cell>
          <cell r="IU29">
            <v>204</v>
          </cell>
          <cell r="IV29">
            <v>204</v>
          </cell>
          <cell r="IW29">
            <v>204</v>
          </cell>
          <cell r="IX29">
            <v>204</v>
          </cell>
          <cell r="IY29">
            <v>204</v>
          </cell>
          <cell r="IZ29">
            <v>204</v>
          </cell>
          <cell r="JA29">
            <v>204</v>
          </cell>
          <cell r="JB29">
            <v>204</v>
          </cell>
          <cell r="JC29">
            <v>612</v>
          </cell>
          <cell r="JD29">
            <v>1914.36</v>
          </cell>
          <cell r="JE29">
            <v>775.77</v>
          </cell>
          <cell r="JF29">
            <v>775.77</v>
          </cell>
          <cell r="JG29">
            <v>-1551.54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0</v>
          </cell>
          <cell r="OS29">
            <v>0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0</v>
          </cell>
          <cell r="PA29">
            <v>0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0</v>
          </cell>
          <cell r="QB29">
            <v>0</v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/>
          <cell r="QI29"/>
          <cell r="QJ29"/>
          <cell r="QK29"/>
          <cell r="QL29"/>
          <cell r="QM29"/>
          <cell r="TN29">
            <v>3954.12</v>
          </cell>
          <cell r="TO29">
            <v>3954.12</v>
          </cell>
          <cell r="TP29">
            <v>4072.74</v>
          </cell>
          <cell r="TQ29">
            <v>4072.74</v>
          </cell>
          <cell r="TR29">
            <v>4072.74</v>
          </cell>
          <cell r="TS29">
            <v>4072.74</v>
          </cell>
          <cell r="TT29">
            <v>4194.93</v>
          </cell>
          <cell r="TU29">
            <v>4194.93</v>
          </cell>
          <cell r="TV29">
            <v>0</v>
          </cell>
          <cell r="TW29">
            <v>867.61</v>
          </cell>
          <cell r="TX29">
            <v>129.6</v>
          </cell>
          <cell r="TY29">
            <v>0</v>
          </cell>
          <cell r="TZ29">
            <v>0</v>
          </cell>
          <cell r="UA29">
            <v>0</v>
          </cell>
          <cell r="UB29"/>
          <cell r="UC29"/>
          <cell r="UD29"/>
          <cell r="UE29"/>
          <cell r="UF29"/>
          <cell r="UG29"/>
          <cell r="UH29"/>
          <cell r="UI29"/>
          <cell r="VE29"/>
          <cell r="VF29"/>
          <cell r="VG29"/>
          <cell r="VH29"/>
          <cell r="VI29"/>
          <cell r="VJ29"/>
          <cell r="VK29"/>
          <cell r="VL29"/>
          <cell r="VM29"/>
          <cell r="VN29"/>
          <cell r="VO29"/>
          <cell r="VP29"/>
          <cell r="VQ29"/>
          <cell r="VR29"/>
          <cell r="VS29"/>
          <cell r="VT29"/>
          <cell r="VU29"/>
          <cell r="VV29"/>
          <cell r="VW29"/>
          <cell r="VX29"/>
          <cell r="VY29"/>
          <cell r="VZ29"/>
          <cell r="WA29"/>
          <cell r="WB29"/>
          <cell r="WC29"/>
          <cell r="WD29"/>
          <cell r="WE29"/>
          <cell r="WF29"/>
          <cell r="WG29"/>
          <cell r="WH29"/>
          <cell r="WI29"/>
          <cell r="WJ29"/>
          <cell r="WK29"/>
          <cell r="WL29"/>
          <cell r="WM29"/>
          <cell r="WN29"/>
          <cell r="WO29"/>
          <cell r="WP29"/>
          <cell r="WQ29"/>
          <cell r="WR29"/>
          <cell r="WS29"/>
          <cell r="WT29"/>
          <cell r="WU29"/>
          <cell r="WV29"/>
          <cell r="WW29"/>
          <cell r="WX29"/>
          <cell r="WY29"/>
          <cell r="WZ29"/>
          <cell r="XA29"/>
          <cell r="XB29"/>
          <cell r="XC29"/>
          <cell r="XD29"/>
          <cell r="XE29"/>
          <cell r="XF29"/>
          <cell r="XG29"/>
          <cell r="XH29"/>
          <cell r="XI29"/>
          <cell r="XJ29"/>
          <cell r="XK29"/>
          <cell r="XL29"/>
          <cell r="XM29"/>
          <cell r="XN29"/>
          <cell r="XO29"/>
          <cell r="XP29"/>
          <cell r="XQ29"/>
          <cell r="XR29"/>
          <cell r="XS29"/>
          <cell r="XT29"/>
          <cell r="XU29"/>
          <cell r="XV29"/>
          <cell r="XW29"/>
          <cell r="XX29"/>
          <cell r="XY29"/>
          <cell r="XZ29"/>
          <cell r="YA29"/>
          <cell r="YB29"/>
          <cell r="YC29"/>
          <cell r="YD29"/>
          <cell r="YE29"/>
          <cell r="YF29"/>
          <cell r="YG29"/>
          <cell r="YH29"/>
          <cell r="YI29"/>
          <cell r="YJ29"/>
          <cell r="YK29"/>
          <cell r="YL29"/>
          <cell r="YM29"/>
          <cell r="YN29"/>
          <cell r="YO29"/>
          <cell r="YP29"/>
          <cell r="YQ29"/>
          <cell r="YR29"/>
          <cell r="YS29"/>
          <cell r="YT29"/>
          <cell r="YU29"/>
          <cell r="YV29"/>
          <cell r="YW29"/>
          <cell r="YX29"/>
          <cell r="YY29"/>
          <cell r="YZ29"/>
          <cell r="ZA29"/>
          <cell r="ZB29"/>
          <cell r="ZC29"/>
          <cell r="ZD29"/>
          <cell r="ZE29"/>
          <cell r="ZF29"/>
          <cell r="ZG29"/>
          <cell r="ZH29"/>
          <cell r="ZI29"/>
          <cell r="ZJ29"/>
          <cell r="ZK29"/>
          <cell r="ZL29"/>
          <cell r="ZM29"/>
          <cell r="ZN29"/>
          <cell r="ZO29"/>
          <cell r="ZP29"/>
          <cell r="ZQ29"/>
          <cell r="ZR29"/>
          <cell r="ZS29"/>
          <cell r="ZT29"/>
          <cell r="ZU29"/>
          <cell r="ZV29"/>
          <cell r="ZW29"/>
          <cell r="ZX29"/>
          <cell r="ZY29"/>
          <cell r="ZZ29"/>
          <cell r="AAA29"/>
          <cell r="AAB29"/>
          <cell r="AAC29"/>
          <cell r="AAD29"/>
          <cell r="AAE29"/>
          <cell r="AAF29"/>
          <cell r="AAG29"/>
          <cell r="AAH29"/>
          <cell r="AAI29"/>
          <cell r="AAJ29"/>
          <cell r="AAK29"/>
          <cell r="AAL29"/>
          <cell r="AAM29"/>
          <cell r="AAN29"/>
          <cell r="AAO29"/>
          <cell r="AAP29"/>
          <cell r="AAQ29"/>
          <cell r="AAR29"/>
          <cell r="AAS29"/>
          <cell r="AAT29"/>
          <cell r="AAU29"/>
          <cell r="AAV29"/>
          <cell r="AAW29"/>
          <cell r="AAX29"/>
          <cell r="AAY29"/>
          <cell r="AAZ29"/>
          <cell r="ABA29"/>
          <cell r="ABB29"/>
          <cell r="ABC29"/>
          <cell r="ABD29"/>
          <cell r="ABE29"/>
          <cell r="ABF29"/>
          <cell r="ABG29"/>
          <cell r="ABH29"/>
          <cell r="ABI29"/>
          <cell r="ABJ29"/>
          <cell r="ABK29"/>
          <cell r="ABL29"/>
          <cell r="ABM29"/>
          <cell r="ABN29"/>
          <cell r="ABO29"/>
          <cell r="ABP29"/>
          <cell r="ABQ29"/>
          <cell r="ABR29"/>
          <cell r="ABS29"/>
          <cell r="ABT29"/>
          <cell r="ABU29"/>
          <cell r="ABV29"/>
          <cell r="ABW29"/>
          <cell r="ABX29"/>
          <cell r="ABY29"/>
          <cell r="ABZ29"/>
          <cell r="ACA29"/>
          <cell r="ACB29"/>
          <cell r="ACC29"/>
          <cell r="ACD29"/>
          <cell r="ACE29"/>
          <cell r="ACF29"/>
          <cell r="ACG29"/>
          <cell r="ACH29"/>
          <cell r="ACI29"/>
          <cell r="ACJ29"/>
          <cell r="ACK29"/>
          <cell r="ACL29"/>
          <cell r="ACM29"/>
          <cell r="ACN29"/>
          <cell r="ACO29"/>
          <cell r="ACP29"/>
          <cell r="ACQ29"/>
          <cell r="ACR29">
            <v>0</v>
          </cell>
          <cell r="ACS29">
            <v>0</v>
          </cell>
          <cell r="ACT29">
            <v>0</v>
          </cell>
          <cell r="ACU29">
            <v>0</v>
          </cell>
          <cell r="ACV29">
            <v>0</v>
          </cell>
          <cell r="ACW29">
            <v>0</v>
          </cell>
          <cell r="ACX29">
            <v>0</v>
          </cell>
          <cell r="ACY29">
            <v>0</v>
          </cell>
          <cell r="ACZ29">
            <v>0</v>
          </cell>
          <cell r="ADA29">
            <v>0</v>
          </cell>
          <cell r="ADB29">
            <v>0</v>
          </cell>
          <cell r="ADC29">
            <v>0</v>
          </cell>
          <cell r="ADD29">
            <v>0</v>
          </cell>
          <cell r="ADE29">
            <v>0</v>
          </cell>
          <cell r="ADF29"/>
          <cell r="ADG29"/>
          <cell r="ADH29"/>
          <cell r="ADI29"/>
          <cell r="ADJ29"/>
          <cell r="ADK29"/>
          <cell r="ADL29"/>
          <cell r="ADM29"/>
          <cell r="ADN29"/>
          <cell r="ADO29"/>
          <cell r="ADP29"/>
          <cell r="ADQ29"/>
          <cell r="ADR29"/>
          <cell r="ADS29"/>
          <cell r="ADT29"/>
          <cell r="ADU29"/>
          <cell r="ADV29"/>
          <cell r="ADW29"/>
          <cell r="ADX29"/>
          <cell r="ADY29"/>
          <cell r="ADZ29"/>
          <cell r="AEA29"/>
          <cell r="AEB29"/>
          <cell r="AEC29"/>
          <cell r="AED29"/>
          <cell r="AEE29"/>
          <cell r="AEF29"/>
          <cell r="AEG29"/>
          <cell r="AEH29"/>
          <cell r="AEI29"/>
          <cell r="AEJ29"/>
          <cell r="AEK29"/>
          <cell r="AEL29"/>
          <cell r="AEM29"/>
          <cell r="AEN29"/>
          <cell r="AEO29"/>
          <cell r="AEP29"/>
          <cell r="AEQ29"/>
          <cell r="AER29"/>
          <cell r="AES29"/>
          <cell r="AET29"/>
          <cell r="AEU29"/>
          <cell r="AEV29"/>
          <cell r="AEW29"/>
          <cell r="AEX29"/>
          <cell r="AEY29"/>
          <cell r="AEZ29"/>
          <cell r="AFA29"/>
          <cell r="AFB29"/>
          <cell r="AFC29"/>
          <cell r="AFD29"/>
          <cell r="AFE29"/>
          <cell r="AFF29"/>
          <cell r="AFG29"/>
          <cell r="AFH29"/>
          <cell r="AFI29"/>
          <cell r="AFJ29"/>
          <cell r="AFK29"/>
          <cell r="AFL29"/>
          <cell r="AFM29"/>
          <cell r="AFN29"/>
          <cell r="AFO29"/>
          <cell r="AFP29"/>
          <cell r="AFQ29"/>
          <cell r="AFR29"/>
          <cell r="AFS29"/>
          <cell r="AFT29"/>
          <cell r="AFU29"/>
          <cell r="AFV29"/>
          <cell r="AFW29"/>
          <cell r="AFX29">
            <v>18750</v>
          </cell>
          <cell r="AFY29">
            <v>18750</v>
          </cell>
          <cell r="AFZ29">
            <v>18750</v>
          </cell>
          <cell r="AGA29">
            <v>18750</v>
          </cell>
          <cell r="AGB29">
            <v>18750</v>
          </cell>
          <cell r="AGC29">
            <v>18750</v>
          </cell>
          <cell r="AGD29">
            <v>18750</v>
          </cell>
          <cell r="AGE29">
            <v>18750</v>
          </cell>
          <cell r="AGF29">
            <v>18750</v>
          </cell>
          <cell r="AGG29">
            <v>56250</v>
          </cell>
          <cell r="AGH29">
            <v>75000</v>
          </cell>
          <cell r="AGI29">
            <v>18750</v>
          </cell>
          <cell r="AGJ29">
            <v>18750</v>
          </cell>
          <cell r="AGK29">
            <v>6250</v>
          </cell>
          <cell r="AGL29"/>
          <cell r="AGM29"/>
          <cell r="AGN29"/>
          <cell r="AGO29"/>
          <cell r="AGP29"/>
          <cell r="AGQ29"/>
          <cell r="AGR29"/>
          <cell r="AGS29"/>
          <cell r="AGT29"/>
          <cell r="AGU29"/>
          <cell r="AGV29"/>
          <cell r="AGW29"/>
          <cell r="AGX29"/>
          <cell r="AGY29"/>
          <cell r="AGZ29"/>
          <cell r="AHA29"/>
        </row>
        <row r="30">
          <cell r="A30" t="str">
            <v>4152-00-00 Landscape Revenue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0</v>
          </cell>
          <cell r="OS30">
            <v>0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0</v>
          </cell>
          <cell r="PA30">
            <v>0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0</v>
          </cell>
          <cell r="QB30">
            <v>0</v>
          </cell>
          <cell r="QC30">
            <v>0</v>
          </cell>
          <cell r="QD30">
            <v>0</v>
          </cell>
          <cell r="QE30">
            <v>0</v>
          </cell>
          <cell r="QF30">
            <v>0</v>
          </cell>
          <cell r="QG30">
            <v>0</v>
          </cell>
          <cell r="QH30"/>
          <cell r="QI30"/>
          <cell r="QJ30"/>
          <cell r="QK30"/>
          <cell r="QL30"/>
          <cell r="QM30"/>
          <cell r="QN30"/>
          <cell r="QO30"/>
          <cell r="QP30"/>
          <cell r="QQ30"/>
          <cell r="QR30"/>
          <cell r="QX30"/>
          <cell r="QY30"/>
          <cell r="QZ30"/>
          <cell r="RA30"/>
          <cell r="RB30"/>
          <cell r="RC30"/>
          <cell r="RD30"/>
          <cell r="RE30"/>
          <cell r="RF30"/>
          <cell r="RG30"/>
          <cell r="RH30"/>
          <cell r="RI30"/>
          <cell r="RJ30"/>
          <cell r="RK30"/>
          <cell r="RL30"/>
          <cell r="RM30"/>
          <cell r="RN30"/>
          <cell r="RO30"/>
          <cell r="RP30"/>
          <cell r="RQ30"/>
          <cell r="RR30"/>
          <cell r="RS30"/>
          <cell r="RT30"/>
          <cell r="RU30"/>
          <cell r="RV30"/>
          <cell r="RW30"/>
          <cell r="RX30"/>
          <cell r="RY30"/>
          <cell r="RZ30"/>
          <cell r="SA30"/>
          <cell r="SB30"/>
          <cell r="SC30"/>
          <cell r="SD30"/>
          <cell r="SE30"/>
          <cell r="SF30"/>
          <cell r="SG30"/>
          <cell r="SH30"/>
          <cell r="SI30"/>
          <cell r="SJ30"/>
          <cell r="SK30"/>
          <cell r="SL30"/>
          <cell r="SM30"/>
          <cell r="SN30"/>
          <cell r="SO30"/>
          <cell r="SP30"/>
          <cell r="SQ30"/>
          <cell r="SR30"/>
          <cell r="SS30"/>
          <cell r="ST30"/>
          <cell r="SU30"/>
          <cell r="SV30"/>
          <cell r="SW30"/>
          <cell r="SX30"/>
          <cell r="SY30"/>
          <cell r="SZ30"/>
          <cell r="TA30"/>
          <cell r="TB30"/>
          <cell r="TC30"/>
          <cell r="TD30"/>
          <cell r="TE30"/>
          <cell r="TF30"/>
          <cell r="TG30"/>
          <cell r="TH30"/>
          <cell r="TI30"/>
          <cell r="TJ30"/>
          <cell r="TK30"/>
          <cell r="TL30"/>
          <cell r="TM30"/>
          <cell r="TN30"/>
          <cell r="VE30"/>
          <cell r="VF30"/>
          <cell r="VG30"/>
          <cell r="VH30"/>
          <cell r="VI30"/>
          <cell r="VJ30"/>
          <cell r="VK30"/>
          <cell r="VL30"/>
          <cell r="VM30"/>
          <cell r="VN30"/>
          <cell r="VO30"/>
          <cell r="VP30"/>
          <cell r="VQ30"/>
          <cell r="VR30"/>
          <cell r="VS30"/>
          <cell r="VT30"/>
          <cell r="VU30"/>
          <cell r="VV30"/>
          <cell r="VW30"/>
          <cell r="VX30"/>
          <cell r="VY30"/>
          <cell r="VZ30"/>
          <cell r="WA30"/>
          <cell r="WB30"/>
          <cell r="WC30"/>
          <cell r="WD30"/>
          <cell r="WE30"/>
          <cell r="WF30"/>
          <cell r="WG30"/>
          <cell r="WH30"/>
          <cell r="WI30"/>
          <cell r="WJ30"/>
          <cell r="WK30"/>
          <cell r="WL30"/>
          <cell r="WM30"/>
          <cell r="WN30"/>
          <cell r="WO30"/>
          <cell r="WP30"/>
          <cell r="WQ30"/>
          <cell r="WR30"/>
          <cell r="WS30"/>
          <cell r="WT30"/>
          <cell r="WU30"/>
          <cell r="WV30"/>
          <cell r="WW30"/>
          <cell r="WX30"/>
          <cell r="WY30"/>
          <cell r="WZ30"/>
          <cell r="XA30"/>
          <cell r="XB30"/>
          <cell r="XC30"/>
          <cell r="XD30"/>
          <cell r="XE30"/>
          <cell r="XF30"/>
          <cell r="XG30"/>
          <cell r="XH30"/>
          <cell r="XI30"/>
          <cell r="XJ30"/>
          <cell r="XK30"/>
          <cell r="XL30"/>
          <cell r="XM30"/>
          <cell r="XN30"/>
          <cell r="XO30"/>
          <cell r="XP30"/>
          <cell r="XQ30"/>
          <cell r="XR30"/>
          <cell r="XS30"/>
          <cell r="XT30"/>
          <cell r="XU30"/>
          <cell r="XV30"/>
          <cell r="XW30"/>
          <cell r="XX30"/>
          <cell r="XY30"/>
          <cell r="XZ30"/>
          <cell r="YA30"/>
          <cell r="YB30"/>
          <cell r="YC30"/>
          <cell r="YD30"/>
          <cell r="YE30"/>
          <cell r="YF30"/>
          <cell r="YG30"/>
          <cell r="YH30"/>
          <cell r="YI30"/>
          <cell r="YJ30"/>
          <cell r="YK30"/>
          <cell r="YL30"/>
          <cell r="YM30"/>
          <cell r="YN30"/>
          <cell r="YO30"/>
          <cell r="YP30"/>
          <cell r="YQ30"/>
          <cell r="YR30"/>
          <cell r="YS30"/>
          <cell r="YT30"/>
          <cell r="YU30"/>
          <cell r="YV30"/>
          <cell r="YW30"/>
          <cell r="YX30"/>
          <cell r="YY30"/>
          <cell r="YZ30"/>
          <cell r="ZA30"/>
          <cell r="ZB30"/>
          <cell r="ZC30"/>
          <cell r="ZD30"/>
          <cell r="ZE30"/>
          <cell r="ZF30"/>
          <cell r="ZG30"/>
          <cell r="ZH30"/>
          <cell r="ZI30"/>
          <cell r="ZJ30"/>
          <cell r="ZK30"/>
          <cell r="ZL30"/>
          <cell r="ZM30"/>
          <cell r="ZN30"/>
          <cell r="ZO30"/>
          <cell r="ZP30"/>
          <cell r="ZQ30"/>
          <cell r="ZR30"/>
          <cell r="ZS30"/>
          <cell r="ZT30"/>
          <cell r="ZU30"/>
          <cell r="ZV30"/>
          <cell r="ZW30"/>
          <cell r="ZX30"/>
          <cell r="ZY30"/>
          <cell r="ZZ30"/>
          <cell r="AAA30"/>
          <cell r="AAB30"/>
          <cell r="AAC30"/>
          <cell r="AAD30"/>
          <cell r="AAE30"/>
          <cell r="AAF30"/>
          <cell r="AAG30"/>
          <cell r="AAH30"/>
          <cell r="AAI30"/>
          <cell r="AAJ30"/>
          <cell r="AAK30"/>
          <cell r="AAL30"/>
          <cell r="AAM30"/>
          <cell r="AAN30"/>
          <cell r="AAO30"/>
          <cell r="AAP30"/>
          <cell r="AAQ30"/>
          <cell r="AAR30"/>
          <cell r="AAS30"/>
          <cell r="AAT30"/>
          <cell r="AAU30"/>
          <cell r="AAV30"/>
          <cell r="AAW30"/>
          <cell r="AAX30"/>
          <cell r="AAY30"/>
          <cell r="AAZ30"/>
          <cell r="ABA30"/>
          <cell r="ABB30"/>
          <cell r="ABC30"/>
          <cell r="ABD30"/>
          <cell r="ABE30"/>
          <cell r="ABF30"/>
          <cell r="ABG30"/>
          <cell r="ABH30"/>
          <cell r="ABI30"/>
          <cell r="ABJ30"/>
          <cell r="ABK30"/>
          <cell r="ABL30"/>
          <cell r="ABM30"/>
          <cell r="ABN30"/>
          <cell r="ABO30"/>
          <cell r="ABP30"/>
          <cell r="ABQ30"/>
          <cell r="ABR30"/>
          <cell r="ABS30"/>
          <cell r="ABT30"/>
          <cell r="ABU30"/>
          <cell r="ABV30"/>
          <cell r="ABW30"/>
          <cell r="ABX30"/>
          <cell r="ABY30"/>
          <cell r="ABZ30"/>
          <cell r="ACA30"/>
          <cell r="ACB30"/>
          <cell r="ACC30"/>
          <cell r="ACD30"/>
          <cell r="ACE30"/>
          <cell r="ACF30"/>
          <cell r="ACG30"/>
          <cell r="ACH30"/>
          <cell r="ACI30"/>
          <cell r="ACJ30"/>
          <cell r="ACK30"/>
          <cell r="ACL30"/>
          <cell r="ACM30"/>
          <cell r="ACN30"/>
          <cell r="ACO30"/>
          <cell r="ACP30"/>
          <cell r="ACQ30"/>
          <cell r="ACR30">
            <v>0</v>
          </cell>
          <cell r="ACS30">
            <v>0</v>
          </cell>
          <cell r="ACT30">
            <v>0</v>
          </cell>
          <cell r="ACU30">
            <v>0</v>
          </cell>
          <cell r="ACV30">
            <v>0</v>
          </cell>
          <cell r="ACW30">
            <v>0</v>
          </cell>
          <cell r="ACX30">
            <v>0</v>
          </cell>
          <cell r="ACY30">
            <v>0</v>
          </cell>
          <cell r="ACZ30">
            <v>0</v>
          </cell>
          <cell r="ADA30">
            <v>0</v>
          </cell>
          <cell r="ADB30">
            <v>0</v>
          </cell>
          <cell r="ADC30">
            <v>0</v>
          </cell>
          <cell r="ADD30">
            <v>0</v>
          </cell>
          <cell r="ADE30">
            <v>0</v>
          </cell>
          <cell r="ADF30"/>
          <cell r="ADG30"/>
          <cell r="ADH30"/>
          <cell r="ADI30"/>
          <cell r="ADJ30"/>
          <cell r="ADK30"/>
          <cell r="ADL30"/>
          <cell r="ADM30"/>
          <cell r="ADN30"/>
          <cell r="ADO30"/>
          <cell r="ADP30"/>
          <cell r="ADQ30"/>
          <cell r="ADR30"/>
          <cell r="ADS30"/>
          <cell r="ADT30"/>
          <cell r="ADU30"/>
          <cell r="ADV30"/>
          <cell r="ADW30"/>
          <cell r="ADX30"/>
          <cell r="ADY30"/>
          <cell r="ADZ30"/>
          <cell r="AEA30"/>
          <cell r="AEB30"/>
          <cell r="AEC30"/>
          <cell r="AED30"/>
          <cell r="AEE30"/>
          <cell r="AEF30"/>
          <cell r="AEG30"/>
          <cell r="AEH30"/>
          <cell r="AEI30"/>
          <cell r="AEJ30"/>
          <cell r="AEK30"/>
          <cell r="AEL30"/>
          <cell r="AEM30"/>
          <cell r="AEN30"/>
          <cell r="AEO30"/>
          <cell r="AEP30"/>
          <cell r="AEQ30"/>
          <cell r="AER30"/>
          <cell r="AES30"/>
          <cell r="AET30"/>
          <cell r="AEU30"/>
          <cell r="AEV30"/>
          <cell r="AEW30"/>
          <cell r="AEX30"/>
          <cell r="AEY30"/>
          <cell r="AEZ30"/>
          <cell r="AFA30"/>
          <cell r="AFB30"/>
          <cell r="AFC30"/>
          <cell r="AFD30"/>
          <cell r="AFE30"/>
          <cell r="AFF30"/>
          <cell r="AFG30"/>
          <cell r="AFH30"/>
          <cell r="AFI30"/>
          <cell r="AFJ30"/>
          <cell r="AFK30"/>
          <cell r="AFL30"/>
          <cell r="AFM30"/>
          <cell r="AFN30"/>
          <cell r="AFO30"/>
          <cell r="AFP30"/>
          <cell r="AFQ30"/>
          <cell r="AFR30"/>
          <cell r="AFS30"/>
          <cell r="AFT30"/>
          <cell r="AFU30"/>
          <cell r="AFV30"/>
          <cell r="AFW30"/>
          <cell r="AFX30">
            <v>0</v>
          </cell>
          <cell r="AFY30">
            <v>0</v>
          </cell>
          <cell r="AFZ30">
            <v>0</v>
          </cell>
          <cell r="AGA30">
            <v>0</v>
          </cell>
          <cell r="AGB30">
            <v>0</v>
          </cell>
          <cell r="AGC30">
            <v>0</v>
          </cell>
          <cell r="AGD30">
            <v>0</v>
          </cell>
          <cell r="AGE30">
            <v>0</v>
          </cell>
          <cell r="AGF30">
            <v>0</v>
          </cell>
          <cell r="AGG30">
            <v>0</v>
          </cell>
          <cell r="AGH30">
            <v>0</v>
          </cell>
          <cell r="AGI30">
            <v>0</v>
          </cell>
          <cell r="AGJ30">
            <v>0</v>
          </cell>
          <cell r="AGK30">
            <v>0</v>
          </cell>
          <cell r="AGL30"/>
          <cell r="AGM30"/>
          <cell r="AGN30"/>
          <cell r="AGO30"/>
          <cell r="AGP30"/>
          <cell r="AGQ30"/>
          <cell r="AGR30"/>
          <cell r="AGS30"/>
          <cell r="AGT30"/>
          <cell r="AGU30"/>
          <cell r="AGV30"/>
          <cell r="AGW30"/>
          <cell r="AGX30"/>
          <cell r="AGY30"/>
          <cell r="AGZ30"/>
          <cell r="AHA30"/>
        </row>
        <row r="31">
          <cell r="A31" t="str">
            <v>4160-00-00 Land Lease Revenue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/>
          <cell r="CW31"/>
          <cell r="CX31"/>
          <cell r="CY31"/>
          <cell r="CZ31"/>
          <cell r="DA31"/>
          <cell r="DB31"/>
          <cell r="DC31"/>
          <cell r="DD31"/>
          <cell r="DE31"/>
          <cell r="DF31"/>
          <cell r="DG31"/>
          <cell r="DH31"/>
          <cell r="DI31"/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0</v>
          </cell>
          <cell r="OS31">
            <v>0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0</v>
          </cell>
          <cell r="PA31">
            <v>0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0</v>
          </cell>
          <cell r="QB31">
            <v>0</v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0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24.99</v>
          </cell>
          <cell r="RK31">
            <v>25.01</v>
          </cell>
          <cell r="RL31">
            <v>24.99</v>
          </cell>
          <cell r="RM31">
            <v>25.01</v>
          </cell>
          <cell r="RN31">
            <v>24.99</v>
          </cell>
          <cell r="RO31">
            <v>25.01</v>
          </cell>
          <cell r="RP31">
            <v>24.99</v>
          </cell>
          <cell r="RQ31">
            <v>25.01</v>
          </cell>
          <cell r="RR31">
            <v>25</v>
          </cell>
          <cell r="RS31">
            <v>75</v>
          </cell>
          <cell r="RT31">
            <v>100</v>
          </cell>
          <cell r="RU31">
            <v>24.99</v>
          </cell>
          <cell r="RV31">
            <v>24.99</v>
          </cell>
          <cell r="RW31">
            <v>8.33</v>
          </cell>
          <cell r="RX31">
            <v>0</v>
          </cell>
          <cell r="RY31">
            <v>0</v>
          </cell>
          <cell r="RZ31">
            <v>0</v>
          </cell>
          <cell r="SA31">
            <v>0</v>
          </cell>
          <cell r="SB31">
            <v>0</v>
          </cell>
          <cell r="SC31">
            <v>0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0</v>
          </cell>
          <cell r="SU31">
            <v>0</v>
          </cell>
          <cell r="SV31">
            <v>0</v>
          </cell>
          <cell r="SW31">
            <v>0</v>
          </cell>
          <cell r="SX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0</v>
          </cell>
          <cell r="TE31">
            <v>0</v>
          </cell>
          <cell r="TF31">
            <v>0</v>
          </cell>
          <cell r="TG31">
            <v>0</v>
          </cell>
          <cell r="TH31">
            <v>0</v>
          </cell>
          <cell r="TI31">
            <v>0</v>
          </cell>
          <cell r="TJ31">
            <v>0</v>
          </cell>
          <cell r="TK31">
            <v>0</v>
          </cell>
          <cell r="TL31">
            <v>0</v>
          </cell>
          <cell r="TM31">
            <v>0</v>
          </cell>
          <cell r="TN31">
            <v>0</v>
          </cell>
          <cell r="TO31">
            <v>0</v>
          </cell>
          <cell r="TP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0</v>
          </cell>
          <cell r="TV31">
            <v>0</v>
          </cell>
          <cell r="TW31">
            <v>0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0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0</v>
          </cell>
          <cell r="VF31">
            <v>0</v>
          </cell>
          <cell r="VG31">
            <v>0</v>
          </cell>
          <cell r="VH31">
            <v>0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0</v>
          </cell>
          <cell r="VS31">
            <v>0</v>
          </cell>
          <cell r="VT31">
            <v>0</v>
          </cell>
          <cell r="VU31">
            <v>0</v>
          </cell>
          <cell r="VV31">
            <v>0</v>
          </cell>
          <cell r="VW31">
            <v>0</v>
          </cell>
          <cell r="VX31">
            <v>0</v>
          </cell>
          <cell r="VY31">
            <v>0</v>
          </cell>
          <cell r="VZ31">
            <v>0</v>
          </cell>
          <cell r="WA31">
            <v>0</v>
          </cell>
          <cell r="WB31">
            <v>0</v>
          </cell>
          <cell r="WC31">
            <v>0</v>
          </cell>
          <cell r="WD31">
            <v>0</v>
          </cell>
          <cell r="WE31">
            <v>0</v>
          </cell>
          <cell r="WF31">
            <v>0</v>
          </cell>
          <cell r="WG31">
            <v>0</v>
          </cell>
          <cell r="WH31">
            <v>0</v>
          </cell>
          <cell r="WI31">
            <v>0</v>
          </cell>
          <cell r="WJ31">
            <v>0</v>
          </cell>
          <cell r="WK31">
            <v>0</v>
          </cell>
          <cell r="WL31">
            <v>0</v>
          </cell>
          <cell r="WM31">
            <v>0</v>
          </cell>
          <cell r="WN31">
            <v>0</v>
          </cell>
          <cell r="WO31">
            <v>0</v>
          </cell>
          <cell r="WP31">
            <v>0</v>
          </cell>
          <cell r="WQ31">
            <v>0</v>
          </cell>
          <cell r="WR31">
            <v>0</v>
          </cell>
          <cell r="WS31">
            <v>0</v>
          </cell>
          <cell r="WT31"/>
          <cell r="WU31"/>
          <cell r="WV31"/>
          <cell r="WW31"/>
          <cell r="WX31"/>
          <cell r="WY31"/>
          <cell r="WZ31"/>
          <cell r="XA31"/>
          <cell r="XB31"/>
          <cell r="XC31"/>
          <cell r="XD31"/>
          <cell r="XE31"/>
          <cell r="XF31"/>
          <cell r="XG31"/>
          <cell r="XH31">
            <v>0</v>
          </cell>
          <cell r="XI31">
            <v>0</v>
          </cell>
          <cell r="XJ31">
            <v>0</v>
          </cell>
          <cell r="XK31">
            <v>0</v>
          </cell>
          <cell r="XL31">
            <v>0</v>
          </cell>
          <cell r="XM31">
            <v>0</v>
          </cell>
          <cell r="XN31">
            <v>0</v>
          </cell>
          <cell r="XO31">
            <v>0</v>
          </cell>
          <cell r="XP31">
            <v>0</v>
          </cell>
          <cell r="XQ31">
            <v>0</v>
          </cell>
          <cell r="XR31">
            <v>0</v>
          </cell>
          <cell r="XS31">
            <v>0</v>
          </cell>
          <cell r="XT31">
            <v>0</v>
          </cell>
          <cell r="XU31">
            <v>0</v>
          </cell>
          <cell r="XV31"/>
          <cell r="XW31"/>
          <cell r="XX31"/>
          <cell r="XY31"/>
          <cell r="XZ31"/>
          <cell r="YA31"/>
          <cell r="YB31"/>
          <cell r="YC31"/>
          <cell r="YD31"/>
          <cell r="YE31"/>
          <cell r="YF31"/>
          <cell r="YG31"/>
          <cell r="YH31"/>
          <cell r="YI31"/>
          <cell r="YJ31">
            <v>0</v>
          </cell>
          <cell r="YK31">
            <v>0</v>
          </cell>
          <cell r="YL31">
            <v>0</v>
          </cell>
          <cell r="YM31">
            <v>0</v>
          </cell>
          <cell r="YN31">
            <v>0</v>
          </cell>
          <cell r="YO31">
            <v>0</v>
          </cell>
          <cell r="YP31">
            <v>0</v>
          </cell>
          <cell r="YQ31">
            <v>0</v>
          </cell>
          <cell r="YR31">
            <v>0</v>
          </cell>
          <cell r="YS31">
            <v>0</v>
          </cell>
          <cell r="YT31">
            <v>0</v>
          </cell>
          <cell r="YU31">
            <v>0</v>
          </cell>
          <cell r="YV31">
            <v>0</v>
          </cell>
          <cell r="YW31">
            <v>0</v>
          </cell>
          <cell r="YX31"/>
          <cell r="YY31"/>
          <cell r="YZ31"/>
          <cell r="ZA31"/>
          <cell r="ZB31"/>
          <cell r="ZC31"/>
          <cell r="ZD31"/>
          <cell r="ZE31"/>
          <cell r="ZF31"/>
          <cell r="ZG31"/>
          <cell r="ZH31"/>
          <cell r="ZI31"/>
          <cell r="ZJ31"/>
          <cell r="ZK31"/>
          <cell r="ZL31"/>
          <cell r="ZM31"/>
          <cell r="ZN31"/>
          <cell r="ZO31"/>
          <cell r="ZP31"/>
          <cell r="ZQ31"/>
          <cell r="ZR31"/>
          <cell r="ZS31"/>
          <cell r="ZT31"/>
          <cell r="ZU31"/>
          <cell r="ZV31"/>
          <cell r="ZW31"/>
          <cell r="ZX31"/>
          <cell r="ZY31"/>
          <cell r="ZZ31"/>
          <cell r="AAA31"/>
          <cell r="AAB31"/>
          <cell r="AAC31"/>
          <cell r="AAD31"/>
          <cell r="AAE31"/>
          <cell r="AAF31"/>
          <cell r="AAG31"/>
          <cell r="AAH31"/>
          <cell r="AAI31"/>
          <cell r="AAJ31"/>
          <cell r="AAK31"/>
          <cell r="AAL31"/>
          <cell r="AAM31"/>
          <cell r="AAN31">
            <v>0</v>
          </cell>
          <cell r="AAO31">
            <v>0</v>
          </cell>
          <cell r="AAP31">
            <v>0</v>
          </cell>
          <cell r="AAQ31">
            <v>0</v>
          </cell>
          <cell r="AAR31">
            <v>0</v>
          </cell>
          <cell r="AAS31">
            <v>0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0</v>
          </cell>
          <cell r="ABA31">
            <v>0</v>
          </cell>
          <cell r="ABB31"/>
          <cell r="ABC31"/>
          <cell r="ABD31"/>
          <cell r="ABE31"/>
          <cell r="ABF31"/>
          <cell r="ABG31"/>
          <cell r="ABH31"/>
          <cell r="ABI31"/>
          <cell r="ABJ31"/>
          <cell r="ABK31"/>
          <cell r="ABL31"/>
          <cell r="ABM31"/>
          <cell r="ABN31"/>
          <cell r="ABO31"/>
          <cell r="ABP31">
            <v>0</v>
          </cell>
          <cell r="ABQ31">
            <v>0</v>
          </cell>
          <cell r="ABR31">
            <v>0</v>
          </cell>
          <cell r="ABS31">
            <v>0</v>
          </cell>
          <cell r="ABT31">
            <v>0</v>
          </cell>
          <cell r="ABU31">
            <v>0</v>
          </cell>
          <cell r="ABV31">
            <v>0</v>
          </cell>
          <cell r="ABW31">
            <v>0</v>
          </cell>
          <cell r="ABX31">
            <v>0</v>
          </cell>
          <cell r="ABY31">
            <v>0</v>
          </cell>
          <cell r="ABZ31">
            <v>0</v>
          </cell>
          <cell r="ACA31">
            <v>0</v>
          </cell>
          <cell r="ACB31">
            <v>0</v>
          </cell>
          <cell r="ACC31">
            <v>0</v>
          </cell>
          <cell r="ACD31">
            <v>0</v>
          </cell>
          <cell r="ACE31">
            <v>0</v>
          </cell>
          <cell r="ACF31">
            <v>0</v>
          </cell>
          <cell r="ACG31">
            <v>0</v>
          </cell>
          <cell r="ACH31">
            <v>0</v>
          </cell>
          <cell r="ACI31">
            <v>0</v>
          </cell>
          <cell r="ACJ31">
            <v>0</v>
          </cell>
          <cell r="ACK31">
            <v>0</v>
          </cell>
          <cell r="ACL31">
            <v>0</v>
          </cell>
          <cell r="ACM31">
            <v>0</v>
          </cell>
          <cell r="ACN31">
            <v>0</v>
          </cell>
          <cell r="ACO31">
            <v>0</v>
          </cell>
          <cell r="ACP31">
            <v>0</v>
          </cell>
          <cell r="ACQ31">
            <v>0</v>
          </cell>
          <cell r="ACR31">
            <v>0</v>
          </cell>
          <cell r="ACS31">
            <v>0</v>
          </cell>
          <cell r="ACT31">
            <v>0</v>
          </cell>
          <cell r="ACU31">
            <v>0</v>
          </cell>
          <cell r="ACV31">
            <v>0</v>
          </cell>
          <cell r="ACW31">
            <v>0</v>
          </cell>
          <cell r="ACX31">
            <v>0</v>
          </cell>
          <cell r="ACY31">
            <v>0</v>
          </cell>
          <cell r="ACZ31">
            <v>0</v>
          </cell>
          <cell r="ADA31">
            <v>0</v>
          </cell>
          <cell r="ADB31">
            <v>0</v>
          </cell>
          <cell r="ADC31">
            <v>0</v>
          </cell>
          <cell r="ADD31">
            <v>0</v>
          </cell>
          <cell r="ADE31">
            <v>0</v>
          </cell>
          <cell r="ADF31">
            <v>0</v>
          </cell>
          <cell r="ADG31">
            <v>0</v>
          </cell>
          <cell r="ADH31">
            <v>0</v>
          </cell>
          <cell r="ADI31">
            <v>0</v>
          </cell>
          <cell r="ADJ31">
            <v>0</v>
          </cell>
          <cell r="ADK31">
            <v>0</v>
          </cell>
          <cell r="ADL31">
            <v>0</v>
          </cell>
          <cell r="ADM31">
            <v>0</v>
          </cell>
          <cell r="ADN31">
            <v>0</v>
          </cell>
          <cell r="ADO31">
            <v>0</v>
          </cell>
          <cell r="ADP31">
            <v>0</v>
          </cell>
          <cell r="ADQ31">
            <v>0</v>
          </cell>
          <cell r="ADR31">
            <v>0</v>
          </cell>
          <cell r="ADS31">
            <v>0</v>
          </cell>
          <cell r="ADT31">
            <v>0</v>
          </cell>
          <cell r="ADU31">
            <v>0</v>
          </cell>
          <cell r="ADV31">
            <v>0</v>
          </cell>
          <cell r="ADW31">
            <v>0</v>
          </cell>
          <cell r="ADX31">
            <v>0</v>
          </cell>
          <cell r="ADY31">
            <v>0</v>
          </cell>
          <cell r="ADZ31">
            <v>0</v>
          </cell>
          <cell r="AEA31">
            <v>0</v>
          </cell>
          <cell r="AEB31">
            <v>0</v>
          </cell>
          <cell r="AEC31">
            <v>0</v>
          </cell>
          <cell r="AED31">
            <v>0</v>
          </cell>
          <cell r="AEE31">
            <v>0</v>
          </cell>
          <cell r="AEF31">
            <v>0</v>
          </cell>
          <cell r="AEG31">
            <v>0</v>
          </cell>
          <cell r="AEH31">
            <v>0</v>
          </cell>
          <cell r="AEI31">
            <v>0</v>
          </cell>
          <cell r="AEJ31">
            <v>0</v>
          </cell>
          <cell r="AEK31">
            <v>0</v>
          </cell>
          <cell r="AEL31">
            <v>0</v>
          </cell>
          <cell r="AEM31">
            <v>0</v>
          </cell>
          <cell r="AEN31">
            <v>0</v>
          </cell>
          <cell r="AEO31">
            <v>0</v>
          </cell>
          <cell r="AEP31">
            <v>0</v>
          </cell>
          <cell r="AEQ31">
            <v>0</v>
          </cell>
          <cell r="AER31">
            <v>0</v>
          </cell>
          <cell r="AES31">
            <v>0</v>
          </cell>
          <cell r="AET31">
            <v>0</v>
          </cell>
          <cell r="AEU31">
            <v>0</v>
          </cell>
          <cell r="AEV31">
            <v>0</v>
          </cell>
          <cell r="AEW31">
            <v>1</v>
          </cell>
          <cell r="AEX31">
            <v>0</v>
          </cell>
          <cell r="AEY31">
            <v>0</v>
          </cell>
          <cell r="AEZ31">
            <v>0</v>
          </cell>
          <cell r="AFA31">
            <v>0</v>
          </cell>
          <cell r="AFB31">
            <v>0</v>
          </cell>
          <cell r="AFC31">
            <v>0</v>
          </cell>
          <cell r="AFD31">
            <v>1</v>
          </cell>
          <cell r="AFE31">
            <v>0</v>
          </cell>
          <cell r="AFF31">
            <v>0</v>
          </cell>
          <cell r="AFG31">
            <v>0</v>
          </cell>
          <cell r="AFH31">
            <v>0</v>
          </cell>
          <cell r="AFI31">
            <v>0</v>
          </cell>
          <cell r="AFJ31">
            <v>0</v>
          </cell>
          <cell r="AFK31">
            <v>1</v>
          </cell>
          <cell r="AFL31">
            <v>0</v>
          </cell>
          <cell r="AFM31">
            <v>0</v>
          </cell>
          <cell r="AFN31">
            <v>0</v>
          </cell>
          <cell r="AFO31">
            <v>0</v>
          </cell>
          <cell r="AFP31">
            <v>0</v>
          </cell>
          <cell r="AFQ31">
            <v>0</v>
          </cell>
          <cell r="AFR31">
            <v>1</v>
          </cell>
          <cell r="AFS31">
            <v>0</v>
          </cell>
          <cell r="AFT31">
            <v>0</v>
          </cell>
          <cell r="AFU31">
            <v>0</v>
          </cell>
          <cell r="AFV31">
            <v>0</v>
          </cell>
          <cell r="AFW31">
            <v>0</v>
          </cell>
          <cell r="AFX31">
            <v>0</v>
          </cell>
          <cell r="AFY31">
            <v>1</v>
          </cell>
          <cell r="AFZ31">
            <v>0</v>
          </cell>
          <cell r="AGA31">
            <v>0</v>
          </cell>
          <cell r="AGB31">
            <v>0</v>
          </cell>
          <cell r="AGC31">
            <v>0</v>
          </cell>
          <cell r="AGD31">
            <v>0</v>
          </cell>
          <cell r="AGE31">
            <v>0</v>
          </cell>
          <cell r="AGF31">
            <v>1</v>
          </cell>
          <cell r="AGG31">
            <v>0</v>
          </cell>
          <cell r="AGH31">
            <v>0</v>
          </cell>
          <cell r="AGI31">
            <v>0</v>
          </cell>
          <cell r="AGJ31">
            <v>0</v>
          </cell>
          <cell r="AGK31">
            <v>0</v>
          </cell>
          <cell r="AGL31">
            <v>0</v>
          </cell>
          <cell r="AGM31">
            <v>1</v>
          </cell>
          <cell r="AGN31">
            <v>0</v>
          </cell>
          <cell r="AGO31">
            <v>0</v>
          </cell>
          <cell r="AGP31">
            <v>0</v>
          </cell>
          <cell r="AGQ31">
            <v>0</v>
          </cell>
          <cell r="AGR31">
            <v>0</v>
          </cell>
          <cell r="AGS31">
            <v>0</v>
          </cell>
          <cell r="AGT31">
            <v>1</v>
          </cell>
          <cell r="AGU31">
            <v>0</v>
          </cell>
          <cell r="AGV31">
            <v>0</v>
          </cell>
          <cell r="AGW31">
            <v>0</v>
          </cell>
          <cell r="AGX31">
            <v>0</v>
          </cell>
          <cell r="AGY31">
            <v>0</v>
          </cell>
          <cell r="AGZ31"/>
          <cell r="AHA31"/>
        </row>
        <row r="32">
          <cell r="A32" t="str">
            <v>4160-10-00 Provisions for Potential Uncollectable Land Lease Fee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/>
          <cell r="CS32"/>
          <cell r="CT32"/>
          <cell r="CU32"/>
          <cell r="CV32"/>
          <cell r="CW32"/>
          <cell r="CX32"/>
          <cell r="DN32"/>
          <cell r="DO32"/>
          <cell r="DP32"/>
          <cell r="DQ32"/>
          <cell r="DR32"/>
          <cell r="DS32"/>
          <cell r="DT32"/>
          <cell r="DU32"/>
          <cell r="DV32"/>
          <cell r="DW32"/>
          <cell r="DX32"/>
          <cell r="DY32"/>
          <cell r="DZ32"/>
          <cell r="EA32"/>
          <cell r="EB32"/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/>
          <cell r="MA32"/>
          <cell r="MB32"/>
          <cell r="MC32"/>
          <cell r="MD32"/>
          <cell r="ME32"/>
          <cell r="MF32"/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/>
          <cell r="NC32"/>
          <cell r="ND32"/>
          <cell r="NE32"/>
          <cell r="NF32"/>
          <cell r="NG32"/>
          <cell r="NH32"/>
          <cell r="NI32"/>
          <cell r="NJ32"/>
          <cell r="NK32"/>
          <cell r="NL32"/>
          <cell r="NM32"/>
          <cell r="NN32"/>
          <cell r="NO32"/>
          <cell r="NP32"/>
          <cell r="NQ32"/>
          <cell r="NR32"/>
          <cell r="NS32"/>
          <cell r="NT32"/>
          <cell r="NU32"/>
          <cell r="NV32"/>
          <cell r="NW32"/>
          <cell r="NX32"/>
          <cell r="NY32"/>
          <cell r="NZ32"/>
          <cell r="OA32"/>
          <cell r="OB32"/>
          <cell r="OC32"/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0</v>
          </cell>
          <cell r="OS32">
            <v>0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>
            <v>0</v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>
            <v>0</v>
          </cell>
          <cell r="PK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>
            <v>0</v>
          </cell>
          <cell r="QA32">
            <v>0</v>
          </cell>
          <cell r="QB32">
            <v>0</v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/>
          <cell r="QI32"/>
          <cell r="QJ32"/>
          <cell r="QK32"/>
          <cell r="QL32"/>
          <cell r="QM32"/>
          <cell r="QN32"/>
          <cell r="QO32"/>
          <cell r="QP32"/>
          <cell r="QQ32"/>
          <cell r="QR32"/>
          <cell r="QX32"/>
          <cell r="QY32"/>
          <cell r="QZ32"/>
          <cell r="RA32"/>
          <cell r="RB32"/>
          <cell r="RC32"/>
          <cell r="RD32"/>
          <cell r="RE32"/>
          <cell r="RF32"/>
          <cell r="RG32"/>
          <cell r="RH32"/>
          <cell r="RI32"/>
          <cell r="RJ32"/>
          <cell r="RK32"/>
          <cell r="RL32"/>
          <cell r="RM32"/>
          <cell r="RN32"/>
          <cell r="RO32"/>
          <cell r="RP32"/>
          <cell r="RQ32"/>
          <cell r="RR32"/>
          <cell r="RS32"/>
          <cell r="RT32"/>
          <cell r="RU32"/>
          <cell r="RV32"/>
          <cell r="RW32"/>
          <cell r="RX32"/>
          <cell r="RY32"/>
          <cell r="RZ32"/>
          <cell r="SA32"/>
          <cell r="SB32"/>
          <cell r="SC32"/>
          <cell r="SD32"/>
          <cell r="SE32"/>
          <cell r="SF32"/>
          <cell r="SG32"/>
          <cell r="SH32"/>
          <cell r="SI32"/>
          <cell r="SJ32"/>
          <cell r="SK32"/>
          <cell r="SL32"/>
          <cell r="SM32"/>
          <cell r="SN32"/>
          <cell r="SO32"/>
          <cell r="SP32"/>
          <cell r="SQ32"/>
          <cell r="SR32"/>
          <cell r="SS32"/>
          <cell r="ST32"/>
          <cell r="SU32"/>
          <cell r="SV32"/>
          <cell r="SW32"/>
          <cell r="SX32"/>
          <cell r="SY32"/>
          <cell r="SZ32"/>
          <cell r="TA32"/>
          <cell r="TB32"/>
          <cell r="TC32"/>
          <cell r="TD32"/>
          <cell r="TE32"/>
          <cell r="TF32"/>
          <cell r="TG32"/>
          <cell r="TH32"/>
          <cell r="TI32"/>
          <cell r="TJ32"/>
          <cell r="TK32"/>
          <cell r="TL32"/>
          <cell r="TM32"/>
          <cell r="TN32"/>
          <cell r="VE32"/>
          <cell r="VF32"/>
          <cell r="VG32"/>
          <cell r="VH32"/>
          <cell r="VI32"/>
          <cell r="VJ32"/>
          <cell r="VK32"/>
          <cell r="VL32"/>
          <cell r="VM32"/>
          <cell r="VN32"/>
          <cell r="VO32"/>
          <cell r="VP32"/>
          <cell r="VQ32"/>
          <cell r="WF32"/>
          <cell r="WG32"/>
          <cell r="WH32"/>
          <cell r="WI32"/>
          <cell r="WJ32"/>
          <cell r="WK32"/>
          <cell r="WL32"/>
          <cell r="WM32"/>
          <cell r="WN32"/>
          <cell r="WO32"/>
          <cell r="WP32"/>
          <cell r="WQ32"/>
          <cell r="WR32"/>
          <cell r="WS32"/>
          <cell r="WT32"/>
          <cell r="WU32"/>
          <cell r="WV32"/>
          <cell r="WW32"/>
          <cell r="WX32"/>
          <cell r="WY32"/>
          <cell r="WZ32"/>
          <cell r="XA32"/>
          <cell r="XB32"/>
          <cell r="XC32"/>
          <cell r="XD32"/>
          <cell r="XE32"/>
          <cell r="XF32"/>
          <cell r="XG32"/>
          <cell r="XH32"/>
          <cell r="XI32"/>
          <cell r="XJ32"/>
          <cell r="XK32"/>
          <cell r="XL32"/>
          <cell r="XM32"/>
          <cell r="XN32"/>
          <cell r="XO32"/>
          <cell r="XP32"/>
          <cell r="XQ32"/>
          <cell r="XR32"/>
          <cell r="XS32"/>
          <cell r="XT32"/>
          <cell r="XU32"/>
          <cell r="XV32"/>
          <cell r="XW32"/>
          <cell r="XX32"/>
          <cell r="XY32"/>
          <cell r="XZ32"/>
          <cell r="YA32"/>
          <cell r="YB32"/>
          <cell r="YC32"/>
          <cell r="YD32"/>
          <cell r="YE32"/>
          <cell r="YF32"/>
          <cell r="YG32"/>
          <cell r="YH32"/>
          <cell r="YI32"/>
          <cell r="YJ32"/>
          <cell r="YK32"/>
          <cell r="YL32"/>
          <cell r="YM32"/>
          <cell r="YN32"/>
          <cell r="YO32"/>
          <cell r="YP32"/>
          <cell r="YQ32"/>
          <cell r="YR32"/>
          <cell r="YS32"/>
          <cell r="YT32"/>
          <cell r="YU32"/>
          <cell r="YV32"/>
          <cell r="YW32"/>
          <cell r="YX32"/>
          <cell r="YY32"/>
          <cell r="YZ32"/>
          <cell r="ZA32"/>
          <cell r="ZB32"/>
          <cell r="ZC32"/>
          <cell r="ZD32"/>
          <cell r="ZE32"/>
          <cell r="ZF32"/>
          <cell r="ZG32"/>
          <cell r="ZH32"/>
          <cell r="ZI32"/>
          <cell r="ZJ32"/>
          <cell r="ZK32"/>
          <cell r="ZL32"/>
          <cell r="ZM32"/>
          <cell r="ZN32"/>
          <cell r="ZO32"/>
          <cell r="ZP32"/>
          <cell r="ZQ32"/>
          <cell r="ZR32"/>
          <cell r="ZS32"/>
          <cell r="ZT32"/>
          <cell r="ZU32"/>
          <cell r="ZV32"/>
          <cell r="ZW32"/>
          <cell r="ZX32"/>
          <cell r="ZY32"/>
          <cell r="ZZ32"/>
          <cell r="AAA32"/>
          <cell r="AAB32"/>
          <cell r="AAC32"/>
          <cell r="AAD32"/>
          <cell r="AAE32"/>
          <cell r="AAF32"/>
          <cell r="AAG32"/>
          <cell r="AAH32"/>
          <cell r="AAI32"/>
          <cell r="AAJ32"/>
          <cell r="AAK32"/>
          <cell r="AAL32"/>
          <cell r="AAM32"/>
          <cell r="AAN32"/>
          <cell r="AAO32"/>
          <cell r="AAP32"/>
          <cell r="AAQ32"/>
          <cell r="AAR32"/>
          <cell r="AAS32"/>
          <cell r="AAT32"/>
          <cell r="AAU32"/>
          <cell r="AAV32"/>
          <cell r="AAW32"/>
          <cell r="AAX32"/>
          <cell r="AAY32"/>
          <cell r="AAZ32"/>
          <cell r="ABA32"/>
          <cell r="ABB32"/>
          <cell r="ABC32"/>
          <cell r="ABH32"/>
          <cell r="ABI32"/>
          <cell r="ABJ32"/>
          <cell r="ABK32"/>
          <cell r="ABL32"/>
          <cell r="ABM32"/>
          <cell r="ABN32"/>
          <cell r="ABO32"/>
          <cell r="ABP32"/>
          <cell r="ABQ32"/>
          <cell r="ABR32"/>
          <cell r="ABS32"/>
          <cell r="ABT32"/>
          <cell r="ABU32"/>
          <cell r="ABV32"/>
          <cell r="ABW32"/>
          <cell r="ABX32"/>
          <cell r="ABY32"/>
          <cell r="ABZ32"/>
          <cell r="ACA32"/>
          <cell r="ACB32"/>
          <cell r="ACC32"/>
          <cell r="ACD32"/>
          <cell r="ACE32"/>
          <cell r="ACF32"/>
          <cell r="ACG32"/>
          <cell r="ACH32"/>
          <cell r="ACI32"/>
          <cell r="ACJ32"/>
          <cell r="ACK32"/>
          <cell r="ACL32"/>
          <cell r="ACM32"/>
          <cell r="ACN32"/>
          <cell r="ACO32"/>
          <cell r="ACP32"/>
          <cell r="ACQ32"/>
          <cell r="ACR32">
            <v>0</v>
          </cell>
          <cell r="ACS32">
            <v>0</v>
          </cell>
          <cell r="ACT32">
            <v>0</v>
          </cell>
          <cell r="ACU32">
            <v>0</v>
          </cell>
          <cell r="ACV32">
            <v>0</v>
          </cell>
          <cell r="ACW32">
            <v>0</v>
          </cell>
          <cell r="ACX32">
            <v>0</v>
          </cell>
          <cell r="ACY32">
            <v>0</v>
          </cell>
          <cell r="ACZ32">
            <v>0</v>
          </cell>
          <cell r="ADA32">
            <v>0</v>
          </cell>
          <cell r="ADB32">
            <v>0</v>
          </cell>
          <cell r="ADC32">
            <v>0</v>
          </cell>
          <cell r="ADD32">
            <v>0</v>
          </cell>
          <cell r="ADE32">
            <v>0</v>
          </cell>
          <cell r="ADF32"/>
          <cell r="ADG32"/>
          <cell r="ADH32"/>
          <cell r="ADI32"/>
          <cell r="ADJ32"/>
          <cell r="ADK32"/>
          <cell r="ADL32"/>
          <cell r="ADM32"/>
          <cell r="ADN32"/>
          <cell r="ADO32"/>
          <cell r="ADP32"/>
          <cell r="ADQ32"/>
          <cell r="ADR32"/>
          <cell r="ADS32"/>
          <cell r="ADT32"/>
          <cell r="ADU32"/>
          <cell r="ADV32"/>
          <cell r="ADW32"/>
          <cell r="ADX32"/>
          <cell r="ADY32"/>
          <cell r="ADZ32"/>
          <cell r="AEA32"/>
          <cell r="AEB32"/>
          <cell r="AEC32"/>
          <cell r="AED32"/>
          <cell r="AEE32"/>
          <cell r="AEF32"/>
          <cell r="AEG32"/>
          <cell r="AEH32"/>
          <cell r="AEI32"/>
          <cell r="AEJ32"/>
          <cell r="AEK32"/>
          <cell r="AEL32"/>
          <cell r="AEM32"/>
          <cell r="AEN32"/>
          <cell r="AEO32"/>
          <cell r="AEP32"/>
          <cell r="AEQ32"/>
          <cell r="AER32"/>
          <cell r="AES32"/>
          <cell r="AET32"/>
          <cell r="AEU32"/>
          <cell r="AEV32"/>
          <cell r="AEW32"/>
          <cell r="AEX32"/>
          <cell r="AEY32"/>
          <cell r="AEZ32"/>
          <cell r="AFA32"/>
          <cell r="AFB32"/>
          <cell r="AFC32"/>
          <cell r="AFD32"/>
          <cell r="AFE32"/>
          <cell r="AFF32"/>
          <cell r="AFG32"/>
          <cell r="AFH32"/>
          <cell r="AFI32"/>
          <cell r="AFJ32"/>
          <cell r="AFK32"/>
          <cell r="AFL32"/>
          <cell r="AFM32"/>
          <cell r="AFN32"/>
          <cell r="AFO32"/>
          <cell r="AFP32"/>
          <cell r="AFQ32"/>
          <cell r="AFR32"/>
          <cell r="AFS32"/>
          <cell r="AFT32"/>
          <cell r="AFU32"/>
          <cell r="AFV32"/>
          <cell r="AFW32"/>
          <cell r="AFX32">
            <v>0</v>
          </cell>
          <cell r="AFY32">
            <v>0</v>
          </cell>
          <cell r="AFZ32">
            <v>0</v>
          </cell>
          <cell r="AGA32">
            <v>0</v>
          </cell>
          <cell r="AGB32">
            <v>0</v>
          </cell>
          <cell r="AGC32">
            <v>0</v>
          </cell>
          <cell r="AGD32">
            <v>0</v>
          </cell>
          <cell r="AGE32">
            <v>0</v>
          </cell>
          <cell r="AGF32">
            <v>0</v>
          </cell>
          <cell r="AGG32">
            <v>0</v>
          </cell>
          <cell r="AGH32">
            <v>0</v>
          </cell>
          <cell r="AGI32">
            <v>0</v>
          </cell>
          <cell r="AGJ32">
            <v>0</v>
          </cell>
          <cell r="AGK32">
            <v>0</v>
          </cell>
          <cell r="AGL32"/>
          <cell r="AGM32"/>
          <cell r="AGN32"/>
          <cell r="AGO32"/>
          <cell r="AGP32"/>
          <cell r="AGQ32"/>
          <cell r="AGR32"/>
          <cell r="AGS32"/>
          <cell r="AGT32"/>
          <cell r="AGU32"/>
          <cell r="AGV32"/>
          <cell r="AGW32"/>
          <cell r="AGX32"/>
        </row>
        <row r="33">
          <cell r="A33" t="str">
            <v>4170-00-00 Parking Revenue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25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5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5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5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  <cell r="OS33">
            <v>0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>
            <v>0</v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>
            <v>0</v>
          </cell>
          <cell r="PK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0</v>
          </cell>
          <cell r="QA33">
            <v>0</v>
          </cell>
          <cell r="QB33">
            <v>0</v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0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0</v>
          </cell>
          <cell r="RO33">
            <v>0</v>
          </cell>
          <cell r="RP33">
            <v>0</v>
          </cell>
          <cell r="RQ33">
            <v>0</v>
          </cell>
          <cell r="RR33">
            <v>0</v>
          </cell>
          <cell r="RS33">
            <v>0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0</v>
          </cell>
          <cell r="RZ33">
            <v>0</v>
          </cell>
          <cell r="SA33">
            <v>0</v>
          </cell>
          <cell r="SB33">
            <v>0</v>
          </cell>
          <cell r="SC33">
            <v>0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0</v>
          </cell>
          <cell r="SU33">
            <v>0</v>
          </cell>
          <cell r="SV33">
            <v>0</v>
          </cell>
          <cell r="SW33">
            <v>5</v>
          </cell>
          <cell r="SX33">
            <v>0</v>
          </cell>
          <cell r="SY33">
            <v>0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E33">
            <v>0</v>
          </cell>
          <cell r="TF33">
            <v>0</v>
          </cell>
          <cell r="TG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L33">
            <v>0</v>
          </cell>
          <cell r="TM33">
            <v>0</v>
          </cell>
          <cell r="TN33">
            <v>0</v>
          </cell>
          <cell r="TO33">
            <v>0</v>
          </cell>
          <cell r="TP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V33">
            <v>0</v>
          </cell>
          <cell r="TW33">
            <v>0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5</v>
          </cell>
          <cell r="UL33">
            <v>0</v>
          </cell>
          <cell r="UM33">
            <v>0</v>
          </cell>
          <cell r="UN33">
            <v>0</v>
          </cell>
          <cell r="UO33">
            <v>0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5</v>
          </cell>
          <cell r="UZ33">
            <v>5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0</v>
          </cell>
          <cell r="VF33">
            <v>0</v>
          </cell>
          <cell r="VG33">
            <v>0</v>
          </cell>
          <cell r="VH33">
            <v>0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0</v>
          </cell>
          <cell r="VS33">
            <v>0</v>
          </cell>
          <cell r="VT33">
            <v>0</v>
          </cell>
          <cell r="VU33">
            <v>0</v>
          </cell>
          <cell r="VV33">
            <v>0</v>
          </cell>
          <cell r="VW33">
            <v>0</v>
          </cell>
          <cell r="VX33">
            <v>0</v>
          </cell>
          <cell r="VY33">
            <v>0</v>
          </cell>
          <cell r="VZ33">
            <v>0</v>
          </cell>
          <cell r="WA33">
            <v>0</v>
          </cell>
          <cell r="WB33">
            <v>0</v>
          </cell>
          <cell r="WC33">
            <v>0</v>
          </cell>
          <cell r="WD33">
            <v>0</v>
          </cell>
          <cell r="WE33">
            <v>0</v>
          </cell>
          <cell r="WF33">
            <v>0</v>
          </cell>
          <cell r="WG33">
            <v>0</v>
          </cell>
          <cell r="WH33">
            <v>0</v>
          </cell>
          <cell r="WI33">
            <v>0</v>
          </cell>
          <cell r="WJ33">
            <v>0</v>
          </cell>
          <cell r="WK33">
            <v>0</v>
          </cell>
          <cell r="WL33">
            <v>0</v>
          </cell>
          <cell r="WM33">
            <v>0</v>
          </cell>
          <cell r="WN33">
            <v>0</v>
          </cell>
          <cell r="WO33">
            <v>0</v>
          </cell>
          <cell r="WP33">
            <v>0</v>
          </cell>
          <cell r="WQ33">
            <v>0</v>
          </cell>
          <cell r="WR33">
            <v>0</v>
          </cell>
          <cell r="WS33">
            <v>0</v>
          </cell>
          <cell r="WT33"/>
          <cell r="WU33"/>
          <cell r="WV33"/>
          <cell r="WW33"/>
          <cell r="WX33"/>
          <cell r="WY33"/>
          <cell r="WZ33"/>
          <cell r="XA33"/>
          <cell r="XB33"/>
          <cell r="XC33"/>
          <cell r="XD33"/>
          <cell r="XE33"/>
          <cell r="XF33"/>
          <cell r="XG33"/>
          <cell r="XH33">
            <v>0</v>
          </cell>
          <cell r="XI33">
            <v>0</v>
          </cell>
          <cell r="XJ33">
            <v>0</v>
          </cell>
          <cell r="XK33">
            <v>0</v>
          </cell>
          <cell r="XL33">
            <v>0</v>
          </cell>
          <cell r="XM33">
            <v>0</v>
          </cell>
          <cell r="XN33">
            <v>0</v>
          </cell>
          <cell r="XO33">
            <v>0</v>
          </cell>
          <cell r="XP33">
            <v>0</v>
          </cell>
          <cell r="XQ33">
            <v>0</v>
          </cell>
          <cell r="XR33">
            <v>0</v>
          </cell>
          <cell r="XS33">
            <v>0</v>
          </cell>
          <cell r="XT33">
            <v>0</v>
          </cell>
          <cell r="XU33">
            <v>0</v>
          </cell>
          <cell r="XV33"/>
          <cell r="XW33"/>
          <cell r="XX33"/>
          <cell r="XY33"/>
          <cell r="XZ33"/>
          <cell r="YA33"/>
          <cell r="YB33"/>
          <cell r="YC33"/>
          <cell r="YD33"/>
          <cell r="YE33"/>
          <cell r="YF33"/>
          <cell r="YG33"/>
          <cell r="YH33"/>
          <cell r="YI33"/>
          <cell r="YJ33">
            <v>27539.93</v>
          </cell>
          <cell r="YK33">
            <v>28398</v>
          </cell>
          <cell r="YL33">
            <v>28352.3</v>
          </cell>
          <cell r="YM33">
            <v>610.26</v>
          </cell>
          <cell r="YN33">
            <v>0</v>
          </cell>
          <cell r="YO33">
            <v>0</v>
          </cell>
          <cell r="YP33">
            <v>0</v>
          </cell>
          <cell r="YQ33">
            <v>0</v>
          </cell>
          <cell r="YR33">
            <v>0</v>
          </cell>
          <cell r="YS33">
            <v>0</v>
          </cell>
          <cell r="YT33">
            <v>0</v>
          </cell>
          <cell r="YU33">
            <v>0</v>
          </cell>
          <cell r="YV33">
            <v>0</v>
          </cell>
          <cell r="YW33">
            <v>0</v>
          </cell>
          <cell r="YX33"/>
          <cell r="YY33"/>
          <cell r="YZ33"/>
          <cell r="ZA33"/>
          <cell r="ZB33"/>
          <cell r="ZC33"/>
          <cell r="ZD33"/>
          <cell r="ZE33"/>
          <cell r="ZF33"/>
          <cell r="ZG33"/>
          <cell r="ZH33"/>
          <cell r="ZI33"/>
          <cell r="ZJ33"/>
          <cell r="ZK33"/>
          <cell r="ZL33"/>
          <cell r="ZM33"/>
          <cell r="ZN33"/>
          <cell r="ZO33"/>
          <cell r="ZP33"/>
          <cell r="ZQ33"/>
          <cell r="ZR33"/>
          <cell r="ZS33"/>
          <cell r="ZT33"/>
          <cell r="ZU33"/>
          <cell r="ZV33"/>
          <cell r="ZW33"/>
          <cell r="ZX33"/>
          <cell r="ZY33"/>
          <cell r="ZZ33"/>
          <cell r="AAA33"/>
          <cell r="AAB33"/>
          <cell r="AAC33"/>
          <cell r="AAD33"/>
          <cell r="AAE33"/>
          <cell r="AAF33"/>
          <cell r="AAG33"/>
          <cell r="AAH33"/>
          <cell r="AAI33"/>
          <cell r="AAJ33"/>
          <cell r="AAK33"/>
          <cell r="AAL33"/>
          <cell r="AAM33"/>
          <cell r="AAN33">
            <v>0</v>
          </cell>
          <cell r="AAO33">
            <v>0</v>
          </cell>
          <cell r="AAP33">
            <v>0</v>
          </cell>
          <cell r="AAQ33">
            <v>0</v>
          </cell>
          <cell r="AAR33">
            <v>0</v>
          </cell>
          <cell r="AAS33">
            <v>0</v>
          </cell>
          <cell r="AAT33">
            <v>0</v>
          </cell>
          <cell r="AAU33">
            <v>0</v>
          </cell>
          <cell r="AAV33">
            <v>0</v>
          </cell>
          <cell r="AAW33">
            <v>0</v>
          </cell>
          <cell r="AAX33">
            <v>0</v>
          </cell>
          <cell r="AAY33">
            <v>0</v>
          </cell>
          <cell r="AAZ33">
            <v>0</v>
          </cell>
          <cell r="ABA33">
            <v>0</v>
          </cell>
          <cell r="ABB33"/>
          <cell r="ABC33"/>
          <cell r="ABD33"/>
          <cell r="ABE33"/>
          <cell r="ABF33"/>
          <cell r="ABG33"/>
          <cell r="ABH33"/>
          <cell r="ABI33"/>
          <cell r="ABJ33"/>
          <cell r="ABK33"/>
          <cell r="ABL33"/>
          <cell r="ABM33"/>
          <cell r="ABN33"/>
          <cell r="ABO33"/>
          <cell r="ABP33">
            <v>0</v>
          </cell>
          <cell r="ABQ33">
            <v>0</v>
          </cell>
          <cell r="ABR33">
            <v>0</v>
          </cell>
          <cell r="ABS33">
            <v>0</v>
          </cell>
          <cell r="ABT33">
            <v>0</v>
          </cell>
          <cell r="ABU33">
            <v>0</v>
          </cell>
          <cell r="ABV33">
            <v>0</v>
          </cell>
          <cell r="ABW33">
            <v>0</v>
          </cell>
          <cell r="ABX33">
            <v>0</v>
          </cell>
          <cell r="ABY33">
            <v>0</v>
          </cell>
          <cell r="ABZ33">
            <v>0</v>
          </cell>
          <cell r="ACA33">
            <v>0</v>
          </cell>
          <cell r="ACB33">
            <v>0</v>
          </cell>
          <cell r="ACC33">
            <v>0</v>
          </cell>
          <cell r="ACD33">
            <v>0</v>
          </cell>
          <cell r="ACE33">
            <v>0</v>
          </cell>
          <cell r="ACF33">
            <v>0</v>
          </cell>
          <cell r="ACG33">
            <v>0</v>
          </cell>
          <cell r="ACH33">
            <v>0</v>
          </cell>
          <cell r="ACI33">
            <v>0</v>
          </cell>
          <cell r="ACJ33">
            <v>0</v>
          </cell>
          <cell r="ACK33">
            <v>0</v>
          </cell>
          <cell r="ACL33">
            <v>0</v>
          </cell>
          <cell r="ACM33">
            <v>0</v>
          </cell>
          <cell r="ACN33">
            <v>0</v>
          </cell>
          <cell r="ACO33">
            <v>0</v>
          </cell>
          <cell r="ACP33">
            <v>0</v>
          </cell>
          <cell r="ACQ33">
            <v>0</v>
          </cell>
          <cell r="ACR33">
            <v>0</v>
          </cell>
          <cell r="ACS33">
            <v>0</v>
          </cell>
          <cell r="ACT33">
            <v>0</v>
          </cell>
          <cell r="ACU33">
            <v>0</v>
          </cell>
          <cell r="ACV33">
            <v>0</v>
          </cell>
          <cell r="ACW33">
            <v>0</v>
          </cell>
          <cell r="ACX33">
            <v>0</v>
          </cell>
          <cell r="ACY33">
            <v>0</v>
          </cell>
          <cell r="ACZ33">
            <v>0</v>
          </cell>
          <cell r="ADA33">
            <v>0</v>
          </cell>
          <cell r="ADB33">
            <v>0</v>
          </cell>
          <cell r="ADC33">
            <v>0</v>
          </cell>
          <cell r="ADD33">
            <v>0</v>
          </cell>
          <cell r="ADE33">
            <v>0</v>
          </cell>
          <cell r="ADF33">
            <v>0</v>
          </cell>
          <cell r="ADG33">
            <v>0</v>
          </cell>
          <cell r="ADH33">
            <v>0</v>
          </cell>
          <cell r="ADI33">
            <v>0</v>
          </cell>
          <cell r="ADJ33">
            <v>0</v>
          </cell>
          <cell r="ADK33">
            <v>0</v>
          </cell>
          <cell r="ADL33">
            <v>0</v>
          </cell>
          <cell r="ADM33">
            <v>0</v>
          </cell>
          <cell r="ADN33">
            <v>0</v>
          </cell>
          <cell r="ADO33">
            <v>0</v>
          </cell>
          <cell r="ADP33">
            <v>0</v>
          </cell>
          <cell r="ADQ33">
            <v>0</v>
          </cell>
          <cell r="ADR33">
            <v>0</v>
          </cell>
          <cell r="ADS33">
            <v>0</v>
          </cell>
          <cell r="ADT33">
            <v>9488.5400000000009</v>
          </cell>
          <cell r="ADU33">
            <v>9933.33</v>
          </cell>
          <cell r="ADV33">
            <v>9577.93</v>
          </cell>
          <cell r="ADW33">
            <v>10140</v>
          </cell>
          <cell r="ADX33">
            <v>10150.33</v>
          </cell>
          <cell r="ADY33">
            <v>10495</v>
          </cell>
          <cell r="ADZ33">
            <v>10675</v>
          </cell>
          <cell r="AEA33">
            <v>10710</v>
          </cell>
          <cell r="AEB33">
            <v>11100</v>
          </cell>
          <cell r="AEC33">
            <v>31085</v>
          </cell>
          <cell r="AED33">
            <v>41125</v>
          </cell>
          <cell r="AEE33">
            <v>10800</v>
          </cell>
          <cell r="AEF33">
            <v>10650</v>
          </cell>
          <cell r="AEG33">
            <v>3300</v>
          </cell>
          <cell r="AEH33">
            <v>0</v>
          </cell>
          <cell r="AEI33">
            <v>0</v>
          </cell>
          <cell r="AEJ33">
            <v>0</v>
          </cell>
          <cell r="AEK33">
            <v>0</v>
          </cell>
          <cell r="AEL33">
            <v>0</v>
          </cell>
          <cell r="AEM33">
            <v>0</v>
          </cell>
          <cell r="AEN33">
            <v>0</v>
          </cell>
          <cell r="AEO33">
            <v>0</v>
          </cell>
          <cell r="AEP33">
            <v>0</v>
          </cell>
          <cell r="AEQ33">
            <v>0</v>
          </cell>
          <cell r="AER33">
            <v>0</v>
          </cell>
          <cell r="AES33">
            <v>0</v>
          </cell>
          <cell r="AET33">
            <v>0</v>
          </cell>
          <cell r="AEU33">
            <v>0</v>
          </cell>
          <cell r="AEV33">
            <v>0</v>
          </cell>
          <cell r="AEW33">
            <v>0</v>
          </cell>
          <cell r="AEX33">
            <v>0</v>
          </cell>
          <cell r="AEY33">
            <v>0</v>
          </cell>
          <cell r="AEZ33">
            <v>0</v>
          </cell>
          <cell r="AFA33">
            <v>0</v>
          </cell>
          <cell r="AFB33">
            <v>0</v>
          </cell>
          <cell r="AFC33">
            <v>0</v>
          </cell>
          <cell r="AFD33">
            <v>0</v>
          </cell>
          <cell r="AFE33">
            <v>0</v>
          </cell>
          <cell r="AFF33">
            <v>0</v>
          </cell>
          <cell r="AFG33">
            <v>0</v>
          </cell>
          <cell r="AFH33">
            <v>0</v>
          </cell>
          <cell r="AFI33">
            <v>0</v>
          </cell>
          <cell r="AFJ33">
            <v>0</v>
          </cell>
          <cell r="AFK33">
            <v>0</v>
          </cell>
          <cell r="AFL33">
            <v>0</v>
          </cell>
          <cell r="AFM33">
            <v>0</v>
          </cell>
          <cell r="AFN33">
            <v>0</v>
          </cell>
          <cell r="AFO33">
            <v>0</v>
          </cell>
          <cell r="AFP33">
            <v>0</v>
          </cell>
          <cell r="AFQ33">
            <v>0</v>
          </cell>
          <cell r="AFR33">
            <v>0</v>
          </cell>
          <cell r="AFS33">
            <v>0</v>
          </cell>
          <cell r="AFT33">
            <v>0</v>
          </cell>
          <cell r="AFU33">
            <v>0</v>
          </cell>
          <cell r="AFV33">
            <v>0</v>
          </cell>
          <cell r="AFW33">
            <v>0</v>
          </cell>
          <cell r="AFX33">
            <v>0</v>
          </cell>
          <cell r="AFY33">
            <v>0</v>
          </cell>
          <cell r="AFZ33">
            <v>0</v>
          </cell>
          <cell r="AGA33">
            <v>0</v>
          </cell>
          <cell r="AGB33">
            <v>0</v>
          </cell>
          <cell r="AGC33">
            <v>0</v>
          </cell>
          <cell r="AGD33">
            <v>0</v>
          </cell>
          <cell r="AGE33">
            <v>0</v>
          </cell>
          <cell r="AGF33">
            <v>0</v>
          </cell>
          <cell r="AGG33">
            <v>0</v>
          </cell>
          <cell r="AGH33">
            <v>0</v>
          </cell>
          <cell r="AGI33">
            <v>0</v>
          </cell>
          <cell r="AGJ33">
            <v>0</v>
          </cell>
          <cell r="AGK33">
            <v>0</v>
          </cell>
          <cell r="AGL33">
            <v>0</v>
          </cell>
          <cell r="AGM33">
            <v>0</v>
          </cell>
          <cell r="AGN33">
            <v>0</v>
          </cell>
          <cell r="AGO33">
            <v>0</v>
          </cell>
          <cell r="AGP33">
            <v>0</v>
          </cell>
          <cell r="AGQ33">
            <v>0</v>
          </cell>
          <cell r="AGR33">
            <v>0</v>
          </cell>
          <cell r="AGS33">
            <v>0</v>
          </cell>
          <cell r="AGT33">
            <v>0</v>
          </cell>
          <cell r="AGU33">
            <v>0</v>
          </cell>
          <cell r="AGV33">
            <v>0</v>
          </cell>
          <cell r="AGW33">
            <v>0</v>
          </cell>
          <cell r="AGX33">
            <v>0</v>
          </cell>
          <cell r="AGY33">
            <v>0</v>
          </cell>
          <cell r="AGZ33"/>
          <cell r="AHA33"/>
        </row>
        <row r="34">
          <cell r="A34" t="str">
            <v>4944-10-00 Parking Revenue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0</v>
          </cell>
          <cell r="OS34">
            <v>0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>
            <v>0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>
            <v>0</v>
          </cell>
          <cell r="PK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PZ34">
            <v>0</v>
          </cell>
          <cell r="QA34">
            <v>0</v>
          </cell>
          <cell r="QB34">
            <v>0</v>
          </cell>
          <cell r="QC34">
            <v>0</v>
          </cell>
          <cell r="QD34">
            <v>0</v>
          </cell>
          <cell r="QE34">
            <v>0</v>
          </cell>
          <cell r="QF34">
            <v>0</v>
          </cell>
          <cell r="QG34">
            <v>0</v>
          </cell>
          <cell r="QH34"/>
          <cell r="QI34"/>
          <cell r="QJ34"/>
          <cell r="QK34"/>
          <cell r="QL34"/>
          <cell r="QM34"/>
          <cell r="VE34"/>
          <cell r="VF34"/>
          <cell r="VG34"/>
          <cell r="VH34"/>
          <cell r="VI34"/>
          <cell r="VJ34"/>
          <cell r="VK34"/>
          <cell r="VL34"/>
          <cell r="VM34"/>
          <cell r="VN34"/>
          <cell r="VO34"/>
          <cell r="VP34"/>
          <cell r="VQ34"/>
          <cell r="VR34"/>
          <cell r="VS34"/>
          <cell r="VT34"/>
          <cell r="VU34"/>
          <cell r="VV34"/>
          <cell r="VW34"/>
          <cell r="VX34"/>
          <cell r="VY34"/>
          <cell r="VZ34"/>
          <cell r="WA34"/>
          <cell r="WB34"/>
          <cell r="WC34"/>
          <cell r="WD34"/>
          <cell r="WE34"/>
          <cell r="WF34"/>
          <cell r="WG34"/>
          <cell r="WH34"/>
          <cell r="WI34"/>
          <cell r="WJ34"/>
          <cell r="WK34"/>
          <cell r="WL34"/>
          <cell r="WM34"/>
          <cell r="WN34"/>
          <cell r="WO34"/>
          <cell r="WP34"/>
          <cell r="WQ34"/>
          <cell r="WR34"/>
          <cell r="WS34"/>
          <cell r="WT34"/>
          <cell r="WU34"/>
          <cell r="WV34"/>
          <cell r="WW34"/>
          <cell r="WX34"/>
          <cell r="WY34"/>
          <cell r="WZ34"/>
          <cell r="XA34"/>
          <cell r="XB34"/>
          <cell r="XC34"/>
          <cell r="XD34"/>
          <cell r="XE34"/>
          <cell r="XF34"/>
          <cell r="XG34"/>
          <cell r="XH34"/>
          <cell r="XI34"/>
          <cell r="XJ34"/>
          <cell r="XK34"/>
          <cell r="XL34"/>
          <cell r="XM34"/>
          <cell r="XN34"/>
          <cell r="XO34"/>
          <cell r="XP34"/>
          <cell r="XQ34"/>
          <cell r="XR34"/>
          <cell r="XS34"/>
          <cell r="XT34"/>
          <cell r="XU34"/>
          <cell r="XV34"/>
          <cell r="XW34"/>
          <cell r="XX34"/>
          <cell r="XY34"/>
          <cell r="XZ34"/>
          <cell r="YA34"/>
          <cell r="YB34"/>
          <cell r="YC34"/>
          <cell r="YD34"/>
          <cell r="YE34"/>
          <cell r="YF34"/>
          <cell r="YG34"/>
          <cell r="YH34"/>
          <cell r="YI34"/>
          <cell r="YJ34"/>
          <cell r="YK34"/>
          <cell r="YL34"/>
          <cell r="YM34"/>
          <cell r="YN34"/>
          <cell r="YO34"/>
          <cell r="YP34"/>
          <cell r="YQ34"/>
          <cell r="YR34"/>
          <cell r="YS34"/>
          <cell r="YT34"/>
          <cell r="YU34"/>
          <cell r="YV34"/>
          <cell r="YW34"/>
          <cell r="YX34"/>
          <cell r="YY34"/>
          <cell r="YZ34"/>
          <cell r="ZA34"/>
          <cell r="ZB34"/>
          <cell r="ZC34"/>
          <cell r="ZD34"/>
          <cell r="ZE34"/>
          <cell r="ZF34"/>
          <cell r="ZG34"/>
          <cell r="ZH34"/>
          <cell r="ZI34"/>
          <cell r="ZJ34"/>
          <cell r="ZK34"/>
          <cell r="ZL34"/>
          <cell r="ZM34"/>
          <cell r="ZN34"/>
          <cell r="ZO34"/>
          <cell r="ZP34"/>
          <cell r="ZQ34"/>
          <cell r="ZR34"/>
          <cell r="ZS34"/>
          <cell r="ZT34"/>
          <cell r="ZU34"/>
          <cell r="ZV34"/>
          <cell r="ZW34"/>
          <cell r="ZX34"/>
          <cell r="ZY34"/>
          <cell r="ZZ34"/>
          <cell r="AAA34"/>
          <cell r="AAB34"/>
          <cell r="AAC34"/>
          <cell r="AAD34"/>
          <cell r="AAE34"/>
          <cell r="AAF34"/>
          <cell r="AAG34"/>
          <cell r="AAH34"/>
          <cell r="AAI34"/>
          <cell r="AAJ34"/>
          <cell r="AAK34"/>
          <cell r="AAL34"/>
          <cell r="AAM34"/>
          <cell r="AAN34"/>
          <cell r="AAO34"/>
          <cell r="AAP34"/>
          <cell r="AAQ34"/>
          <cell r="AAR34"/>
          <cell r="AAS34"/>
          <cell r="AAT34"/>
          <cell r="AAU34"/>
          <cell r="AAV34"/>
          <cell r="AAW34"/>
          <cell r="AAX34"/>
          <cell r="AAY34"/>
          <cell r="AAZ34"/>
          <cell r="ABA34"/>
          <cell r="ABB34"/>
          <cell r="ABC34"/>
          <cell r="ABD34"/>
          <cell r="ABE34"/>
          <cell r="ABF34"/>
          <cell r="ABG34"/>
          <cell r="ABH34"/>
          <cell r="ABI34"/>
          <cell r="ABJ34"/>
          <cell r="ABK34"/>
          <cell r="ABL34"/>
          <cell r="ABM34"/>
          <cell r="ABN34"/>
          <cell r="ABO34"/>
          <cell r="ABP34"/>
          <cell r="ABQ34"/>
          <cell r="ABR34"/>
          <cell r="ABS34"/>
          <cell r="ABT34"/>
          <cell r="ABU34"/>
          <cell r="ABV34"/>
          <cell r="ABW34"/>
          <cell r="ABX34"/>
          <cell r="ABY34"/>
          <cell r="ABZ34"/>
          <cell r="ACA34"/>
          <cell r="ACB34"/>
          <cell r="ACC34"/>
          <cell r="ACD34"/>
          <cell r="ACE34"/>
          <cell r="ACF34"/>
          <cell r="ACG34"/>
          <cell r="ACH34"/>
          <cell r="ACI34"/>
          <cell r="ACJ34"/>
          <cell r="ACK34"/>
          <cell r="ACL34"/>
          <cell r="ACM34"/>
          <cell r="ACN34"/>
          <cell r="ACO34"/>
          <cell r="ACP34"/>
          <cell r="ACQ34"/>
          <cell r="ACR34">
            <v>0</v>
          </cell>
          <cell r="ACS34">
            <v>0</v>
          </cell>
          <cell r="ACT34">
            <v>0</v>
          </cell>
          <cell r="ACU34">
            <v>0</v>
          </cell>
          <cell r="ACV34">
            <v>0</v>
          </cell>
          <cell r="ACW34">
            <v>0</v>
          </cell>
          <cell r="ACX34">
            <v>0</v>
          </cell>
          <cell r="ACY34">
            <v>0</v>
          </cell>
          <cell r="ACZ34">
            <v>0</v>
          </cell>
          <cell r="ADA34">
            <v>0</v>
          </cell>
          <cell r="ADB34">
            <v>0</v>
          </cell>
          <cell r="ADC34">
            <v>0</v>
          </cell>
          <cell r="ADD34">
            <v>0</v>
          </cell>
          <cell r="ADE34">
            <v>0</v>
          </cell>
          <cell r="ADF34"/>
          <cell r="ADG34"/>
          <cell r="ADH34"/>
          <cell r="ADI34"/>
          <cell r="ADJ34"/>
          <cell r="ADK34"/>
          <cell r="ADL34"/>
          <cell r="ADM34"/>
          <cell r="ADN34"/>
          <cell r="ADO34"/>
          <cell r="ADP34"/>
          <cell r="ADQ34"/>
          <cell r="ADR34"/>
          <cell r="ADS34"/>
          <cell r="ADT34"/>
          <cell r="ADU34"/>
          <cell r="ADV34"/>
          <cell r="ADW34"/>
          <cell r="ADX34"/>
          <cell r="ADY34"/>
          <cell r="ADZ34"/>
          <cell r="AEA34"/>
          <cell r="AEB34"/>
          <cell r="AEC34"/>
          <cell r="AED34"/>
          <cell r="AEE34"/>
          <cell r="AEF34"/>
          <cell r="AEG34"/>
          <cell r="AEH34"/>
          <cell r="AEI34"/>
          <cell r="AEJ34"/>
          <cell r="AEK34"/>
          <cell r="AEL34"/>
          <cell r="AEM34"/>
          <cell r="AEN34"/>
          <cell r="AEO34"/>
          <cell r="AEP34"/>
          <cell r="AEQ34"/>
          <cell r="AER34"/>
          <cell r="AES34"/>
          <cell r="AET34"/>
          <cell r="AEU34"/>
          <cell r="AEV34"/>
          <cell r="AEW34"/>
          <cell r="AEX34"/>
          <cell r="AEY34"/>
          <cell r="AEZ34"/>
          <cell r="AFA34"/>
          <cell r="AFB34"/>
          <cell r="AFC34"/>
          <cell r="AFD34"/>
          <cell r="AFE34"/>
          <cell r="AFF34"/>
          <cell r="AFG34"/>
          <cell r="AFH34"/>
          <cell r="AFI34"/>
          <cell r="AFJ34"/>
          <cell r="AFK34"/>
          <cell r="AFL34"/>
          <cell r="AFM34"/>
          <cell r="AFN34"/>
          <cell r="AFO34"/>
          <cell r="AFP34"/>
          <cell r="AFQ34"/>
          <cell r="AFR34"/>
          <cell r="AFS34"/>
          <cell r="AFT34"/>
          <cell r="AFU34"/>
          <cell r="AFV34"/>
          <cell r="AFW34"/>
          <cell r="AFX34">
            <v>0</v>
          </cell>
          <cell r="AFY34">
            <v>0</v>
          </cell>
          <cell r="AFZ34">
            <v>0</v>
          </cell>
          <cell r="AGA34">
            <v>0</v>
          </cell>
          <cell r="AGB34">
            <v>0</v>
          </cell>
          <cell r="AGC34">
            <v>0</v>
          </cell>
          <cell r="AGD34">
            <v>0</v>
          </cell>
          <cell r="AGE34">
            <v>0</v>
          </cell>
          <cell r="AGF34">
            <v>0</v>
          </cell>
          <cell r="AGG34">
            <v>0</v>
          </cell>
          <cell r="AGH34">
            <v>0</v>
          </cell>
          <cell r="AGI34">
            <v>0</v>
          </cell>
          <cell r="AGJ34">
            <v>0</v>
          </cell>
          <cell r="AGK34">
            <v>0</v>
          </cell>
          <cell r="AGL34"/>
          <cell r="AGM34"/>
          <cell r="AGN34"/>
          <cell r="AGO34"/>
          <cell r="AGP34"/>
          <cell r="AGQ34"/>
          <cell r="AGR34"/>
          <cell r="AGS34"/>
          <cell r="AGT34"/>
          <cell r="AGU34"/>
          <cell r="AGV34"/>
          <cell r="AGW34"/>
          <cell r="AGX34"/>
          <cell r="AGY34"/>
          <cell r="AGZ34"/>
          <cell r="AHA34"/>
        </row>
        <row r="35">
          <cell r="A35" t="str">
            <v>4944-20-00 Garage Revenue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0</v>
          </cell>
          <cell r="OS35">
            <v>0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0</v>
          </cell>
          <cell r="PA35">
            <v>0</v>
          </cell>
          <cell r="PB35">
            <v>0</v>
          </cell>
          <cell r="PC35">
            <v>0</v>
          </cell>
          <cell r="PD35">
            <v>0</v>
          </cell>
          <cell r="PE35">
            <v>0</v>
          </cell>
          <cell r="PF35">
            <v>0</v>
          </cell>
          <cell r="PG35">
            <v>0</v>
          </cell>
          <cell r="PH35">
            <v>0</v>
          </cell>
          <cell r="PI35">
            <v>0</v>
          </cell>
          <cell r="PJ35">
            <v>0</v>
          </cell>
          <cell r="PK35">
            <v>0</v>
          </cell>
          <cell r="PL35">
            <v>0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0</v>
          </cell>
          <cell r="PW35">
            <v>0</v>
          </cell>
          <cell r="PX35">
            <v>0</v>
          </cell>
          <cell r="PY35">
            <v>0</v>
          </cell>
          <cell r="PZ35">
            <v>0</v>
          </cell>
          <cell r="QA35">
            <v>0</v>
          </cell>
          <cell r="QB35">
            <v>0</v>
          </cell>
          <cell r="QC35">
            <v>0</v>
          </cell>
          <cell r="QD35">
            <v>0</v>
          </cell>
          <cell r="QE35">
            <v>0</v>
          </cell>
          <cell r="QF35">
            <v>0</v>
          </cell>
          <cell r="QG35">
            <v>0</v>
          </cell>
          <cell r="QH35"/>
          <cell r="QI35"/>
          <cell r="QJ35"/>
          <cell r="QK35"/>
          <cell r="QL35"/>
          <cell r="QM35"/>
          <cell r="VE35"/>
          <cell r="VF35"/>
          <cell r="VG35"/>
          <cell r="VH35"/>
          <cell r="VI35"/>
          <cell r="VJ35"/>
          <cell r="VK35"/>
          <cell r="VL35"/>
          <cell r="VM35"/>
          <cell r="VN35"/>
          <cell r="VO35"/>
          <cell r="VP35"/>
          <cell r="VQ35"/>
          <cell r="VR35"/>
          <cell r="VS35"/>
          <cell r="VT35"/>
          <cell r="VU35"/>
          <cell r="VV35"/>
          <cell r="VW35"/>
          <cell r="VX35"/>
          <cell r="VY35"/>
          <cell r="VZ35"/>
          <cell r="WA35"/>
          <cell r="WB35"/>
          <cell r="WC35"/>
          <cell r="WD35"/>
          <cell r="WE35"/>
          <cell r="WF35"/>
          <cell r="WG35"/>
          <cell r="WH35"/>
          <cell r="WI35"/>
          <cell r="WJ35"/>
          <cell r="WK35"/>
          <cell r="WL35"/>
          <cell r="WM35"/>
          <cell r="WN35"/>
          <cell r="WO35"/>
          <cell r="WP35"/>
          <cell r="WQ35"/>
          <cell r="WR35"/>
          <cell r="WS35"/>
          <cell r="WT35"/>
          <cell r="WU35"/>
          <cell r="WV35"/>
          <cell r="WW35"/>
          <cell r="WX35"/>
          <cell r="WY35"/>
          <cell r="WZ35"/>
          <cell r="XA35"/>
          <cell r="XB35"/>
          <cell r="XC35"/>
          <cell r="XD35"/>
          <cell r="XE35"/>
          <cell r="XF35"/>
          <cell r="XG35"/>
          <cell r="XH35"/>
          <cell r="XI35"/>
          <cell r="XJ35"/>
          <cell r="XK35"/>
          <cell r="XL35"/>
          <cell r="XM35"/>
          <cell r="XN35"/>
          <cell r="XO35"/>
          <cell r="XP35"/>
          <cell r="XQ35"/>
          <cell r="XR35"/>
          <cell r="XS35"/>
          <cell r="XT35"/>
          <cell r="XU35"/>
          <cell r="XV35"/>
          <cell r="XW35"/>
          <cell r="XX35"/>
          <cell r="XY35"/>
          <cell r="XZ35"/>
          <cell r="YA35"/>
          <cell r="YB35"/>
          <cell r="YC35"/>
          <cell r="YD35"/>
          <cell r="YE35"/>
          <cell r="YF35"/>
          <cell r="YG35"/>
          <cell r="YH35"/>
          <cell r="YI35"/>
          <cell r="YJ35"/>
          <cell r="YK35"/>
          <cell r="YL35"/>
          <cell r="YM35"/>
          <cell r="YN35"/>
          <cell r="YO35"/>
          <cell r="YP35"/>
          <cell r="YQ35"/>
          <cell r="YR35"/>
          <cell r="YS35"/>
          <cell r="YT35"/>
          <cell r="YU35"/>
          <cell r="YV35"/>
          <cell r="YW35"/>
          <cell r="YX35"/>
          <cell r="YY35"/>
          <cell r="YZ35"/>
          <cell r="ZA35"/>
          <cell r="ZB35"/>
          <cell r="ZC35"/>
          <cell r="ZD35"/>
          <cell r="ZE35"/>
          <cell r="ZF35"/>
          <cell r="ZG35"/>
          <cell r="ZH35"/>
          <cell r="ZI35"/>
          <cell r="ZJ35"/>
          <cell r="ZK35"/>
          <cell r="ZL35"/>
          <cell r="ZM35"/>
          <cell r="ZN35"/>
          <cell r="ZO35"/>
          <cell r="ZP35"/>
          <cell r="ZQ35"/>
          <cell r="ZR35"/>
          <cell r="ZS35"/>
          <cell r="ZT35"/>
          <cell r="ZU35"/>
          <cell r="ZV35"/>
          <cell r="ZW35"/>
          <cell r="ZX35"/>
          <cell r="ZY35"/>
          <cell r="ZZ35"/>
          <cell r="AAA35"/>
          <cell r="AAB35"/>
          <cell r="AAC35"/>
          <cell r="AAD35"/>
          <cell r="AAE35"/>
          <cell r="AAF35"/>
          <cell r="AAG35"/>
          <cell r="AAH35"/>
          <cell r="AAI35"/>
          <cell r="AAJ35"/>
          <cell r="AAK35"/>
          <cell r="AAL35"/>
          <cell r="AAM35"/>
          <cell r="AAN35"/>
          <cell r="AAO35"/>
          <cell r="AAP35"/>
          <cell r="AAQ35"/>
          <cell r="AAR35"/>
          <cell r="AAS35"/>
          <cell r="AAT35"/>
          <cell r="AAU35"/>
          <cell r="AAV35"/>
          <cell r="AAW35"/>
          <cell r="AAX35"/>
          <cell r="AAY35"/>
          <cell r="AAZ35"/>
          <cell r="ABA35"/>
          <cell r="ABB35"/>
          <cell r="ABC35"/>
          <cell r="ABD35"/>
          <cell r="ABE35"/>
          <cell r="ABF35"/>
          <cell r="ABG35"/>
          <cell r="ABH35"/>
          <cell r="ABI35"/>
          <cell r="ABJ35"/>
          <cell r="ABK35"/>
          <cell r="ABL35"/>
          <cell r="ABM35"/>
          <cell r="ABN35"/>
          <cell r="ABO35"/>
          <cell r="ABP35"/>
          <cell r="ABQ35"/>
          <cell r="ABR35"/>
          <cell r="ABS35"/>
          <cell r="ABT35"/>
          <cell r="ABU35"/>
          <cell r="ABV35"/>
          <cell r="ABW35"/>
          <cell r="ABX35"/>
          <cell r="ABY35"/>
          <cell r="ABZ35"/>
          <cell r="ACA35"/>
          <cell r="ACB35"/>
          <cell r="ACC35"/>
          <cell r="ACD35"/>
          <cell r="ACE35"/>
          <cell r="ACF35"/>
          <cell r="ACG35"/>
          <cell r="ACH35"/>
          <cell r="ACI35"/>
          <cell r="ACJ35"/>
          <cell r="ACK35"/>
          <cell r="ACL35"/>
          <cell r="ACM35"/>
          <cell r="ACN35"/>
          <cell r="ACO35"/>
          <cell r="ACP35"/>
          <cell r="ACQ35"/>
          <cell r="ACR35">
            <v>0</v>
          </cell>
          <cell r="ACS35">
            <v>0</v>
          </cell>
          <cell r="ACT35">
            <v>0</v>
          </cell>
          <cell r="ACU35">
            <v>0</v>
          </cell>
          <cell r="ACV35">
            <v>0</v>
          </cell>
          <cell r="ACW35">
            <v>0</v>
          </cell>
          <cell r="ACX35">
            <v>0</v>
          </cell>
          <cell r="ACY35">
            <v>0</v>
          </cell>
          <cell r="ACZ35">
            <v>0</v>
          </cell>
          <cell r="ADA35">
            <v>0</v>
          </cell>
          <cell r="ADB35">
            <v>0</v>
          </cell>
          <cell r="ADC35">
            <v>0</v>
          </cell>
          <cell r="ADD35">
            <v>0</v>
          </cell>
          <cell r="ADE35">
            <v>0</v>
          </cell>
          <cell r="ADF35"/>
          <cell r="ADG35"/>
          <cell r="ADH35"/>
          <cell r="ADI35"/>
          <cell r="ADJ35"/>
          <cell r="ADK35"/>
          <cell r="ADL35"/>
          <cell r="ADM35"/>
          <cell r="ADN35"/>
          <cell r="ADO35"/>
          <cell r="ADP35"/>
          <cell r="ADQ35"/>
          <cell r="ADR35"/>
          <cell r="ADS35"/>
          <cell r="ADT35"/>
          <cell r="ADU35"/>
          <cell r="ADV35"/>
          <cell r="ADW35"/>
          <cell r="ADX35"/>
          <cell r="ADY35"/>
          <cell r="ADZ35"/>
          <cell r="AEA35"/>
          <cell r="AEB35"/>
          <cell r="AEC35"/>
          <cell r="AED35"/>
          <cell r="AEE35"/>
          <cell r="AEF35"/>
          <cell r="AEG35"/>
          <cell r="AEH35"/>
          <cell r="AEI35"/>
          <cell r="AEJ35"/>
          <cell r="AEK35"/>
          <cell r="AEL35"/>
          <cell r="AEM35"/>
          <cell r="AEN35"/>
          <cell r="AEO35"/>
          <cell r="AEP35"/>
          <cell r="AEQ35"/>
          <cell r="AER35"/>
          <cell r="AES35"/>
          <cell r="AET35"/>
          <cell r="AEU35"/>
          <cell r="AEV35"/>
          <cell r="AEW35"/>
          <cell r="AEX35"/>
          <cell r="AEY35"/>
          <cell r="AEZ35"/>
          <cell r="AFA35"/>
          <cell r="AFB35"/>
          <cell r="AFC35"/>
          <cell r="AFD35"/>
          <cell r="AFE35"/>
          <cell r="AFF35"/>
          <cell r="AFG35"/>
          <cell r="AFH35"/>
          <cell r="AFI35"/>
          <cell r="AFJ35"/>
          <cell r="AFK35"/>
          <cell r="AFL35"/>
          <cell r="AFM35"/>
          <cell r="AFN35"/>
          <cell r="AFO35"/>
          <cell r="AFP35"/>
          <cell r="AFQ35"/>
          <cell r="AFR35"/>
          <cell r="AFS35"/>
          <cell r="AFT35"/>
          <cell r="AFU35"/>
          <cell r="AFV35"/>
          <cell r="AFW35"/>
          <cell r="AFX35">
            <v>0</v>
          </cell>
          <cell r="AFY35">
            <v>0</v>
          </cell>
          <cell r="AFZ35">
            <v>0</v>
          </cell>
          <cell r="AGA35">
            <v>0</v>
          </cell>
          <cell r="AGB35">
            <v>0</v>
          </cell>
          <cell r="AGC35">
            <v>0</v>
          </cell>
          <cell r="AGD35">
            <v>0</v>
          </cell>
          <cell r="AGE35">
            <v>0</v>
          </cell>
          <cell r="AGF35">
            <v>0</v>
          </cell>
          <cell r="AGG35">
            <v>0</v>
          </cell>
          <cell r="AGH35">
            <v>0</v>
          </cell>
          <cell r="AGI35">
            <v>0</v>
          </cell>
          <cell r="AGJ35">
            <v>0</v>
          </cell>
          <cell r="AGK35">
            <v>0</v>
          </cell>
          <cell r="AGL35"/>
          <cell r="AGM35"/>
          <cell r="AGN35"/>
          <cell r="AGO35"/>
          <cell r="AGP35"/>
          <cell r="AGQ35"/>
          <cell r="AGR35"/>
          <cell r="AGS35"/>
          <cell r="AGT35"/>
          <cell r="AGU35"/>
          <cell r="AGV35"/>
          <cell r="AGW35"/>
          <cell r="AGX35"/>
          <cell r="AGY35"/>
          <cell r="AGZ35"/>
          <cell r="AHA35"/>
        </row>
        <row r="36">
          <cell r="A36" t="str">
            <v>4944-30-00 Cable Revenue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0</v>
          </cell>
          <cell r="OS36">
            <v>0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>
            <v>0</v>
          </cell>
          <cell r="PB36">
            <v>0</v>
          </cell>
          <cell r="PC36">
            <v>0</v>
          </cell>
          <cell r="PD36">
            <v>0</v>
          </cell>
          <cell r="PE36">
            <v>0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>
            <v>0</v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PZ36">
            <v>0</v>
          </cell>
          <cell r="QA36">
            <v>0</v>
          </cell>
          <cell r="QB36">
            <v>0</v>
          </cell>
          <cell r="QC36">
            <v>0</v>
          </cell>
          <cell r="QD36">
            <v>0</v>
          </cell>
          <cell r="QE36">
            <v>0</v>
          </cell>
          <cell r="QF36">
            <v>0</v>
          </cell>
          <cell r="QG36">
            <v>0</v>
          </cell>
          <cell r="QH36"/>
          <cell r="QI36"/>
          <cell r="QJ36"/>
          <cell r="QK36"/>
          <cell r="QL36"/>
          <cell r="QM36"/>
          <cell r="VE36"/>
          <cell r="VF36"/>
          <cell r="VG36"/>
          <cell r="VH36"/>
          <cell r="VI36"/>
          <cell r="VJ36"/>
          <cell r="VK36"/>
          <cell r="VL36"/>
          <cell r="VM36"/>
          <cell r="VN36"/>
          <cell r="VO36"/>
          <cell r="VP36"/>
          <cell r="VQ36"/>
          <cell r="VR36"/>
          <cell r="VS36"/>
          <cell r="VT36"/>
          <cell r="VU36"/>
          <cell r="VV36"/>
          <cell r="VW36"/>
          <cell r="VX36"/>
          <cell r="VY36"/>
          <cell r="VZ36"/>
          <cell r="WA36"/>
          <cell r="WB36"/>
          <cell r="WC36"/>
          <cell r="WD36"/>
          <cell r="WE36"/>
          <cell r="WF36"/>
          <cell r="WG36"/>
          <cell r="WH36"/>
          <cell r="WI36"/>
          <cell r="WJ36"/>
          <cell r="WK36"/>
          <cell r="WL36"/>
          <cell r="WM36"/>
          <cell r="WN36"/>
          <cell r="WO36"/>
          <cell r="WP36"/>
          <cell r="WQ36"/>
          <cell r="WR36"/>
          <cell r="WS36"/>
          <cell r="WT36"/>
          <cell r="WU36"/>
          <cell r="WV36"/>
          <cell r="WW36"/>
          <cell r="WX36"/>
          <cell r="WY36"/>
          <cell r="WZ36"/>
          <cell r="XA36"/>
          <cell r="XB36"/>
          <cell r="XC36"/>
          <cell r="XD36"/>
          <cell r="XE36"/>
          <cell r="XF36"/>
          <cell r="XG36"/>
          <cell r="XH36"/>
          <cell r="XI36"/>
          <cell r="XJ36"/>
          <cell r="XK36"/>
          <cell r="XL36"/>
          <cell r="XM36"/>
          <cell r="XN36"/>
          <cell r="XO36"/>
          <cell r="XP36"/>
          <cell r="XQ36"/>
          <cell r="XR36"/>
          <cell r="XS36"/>
          <cell r="XT36"/>
          <cell r="XU36"/>
          <cell r="XV36"/>
          <cell r="XW36"/>
          <cell r="XX36"/>
          <cell r="XY36"/>
          <cell r="XZ36"/>
          <cell r="YA36"/>
          <cell r="YB36"/>
          <cell r="YC36"/>
          <cell r="YD36"/>
          <cell r="YE36"/>
          <cell r="YF36"/>
          <cell r="YG36"/>
          <cell r="YH36"/>
          <cell r="YI36"/>
          <cell r="YJ36"/>
          <cell r="YK36"/>
          <cell r="YL36"/>
          <cell r="YM36"/>
          <cell r="YN36"/>
          <cell r="YO36"/>
          <cell r="YP36"/>
          <cell r="YQ36"/>
          <cell r="YR36"/>
          <cell r="YS36"/>
          <cell r="YT36"/>
          <cell r="YU36"/>
          <cell r="YV36"/>
          <cell r="YW36"/>
          <cell r="YX36"/>
          <cell r="YY36"/>
          <cell r="YZ36"/>
          <cell r="ZA36"/>
          <cell r="ZB36"/>
          <cell r="ZC36"/>
          <cell r="ZD36"/>
          <cell r="ZE36"/>
          <cell r="ZF36"/>
          <cell r="ZG36"/>
          <cell r="ZH36"/>
          <cell r="ZI36"/>
          <cell r="ZJ36"/>
          <cell r="ZK36"/>
          <cell r="ZL36"/>
          <cell r="ZM36"/>
          <cell r="ZN36"/>
          <cell r="ZO36"/>
          <cell r="ZP36"/>
          <cell r="ZQ36"/>
          <cell r="ZR36"/>
          <cell r="ZS36"/>
          <cell r="ZT36"/>
          <cell r="ZU36"/>
          <cell r="ZV36"/>
          <cell r="ZW36"/>
          <cell r="ZX36"/>
          <cell r="ZY36"/>
          <cell r="ZZ36"/>
          <cell r="AAA36"/>
          <cell r="AAB36"/>
          <cell r="AAC36"/>
          <cell r="AAD36"/>
          <cell r="AAE36"/>
          <cell r="AAF36"/>
          <cell r="AAG36"/>
          <cell r="AAH36"/>
          <cell r="AAI36"/>
          <cell r="AAJ36"/>
          <cell r="AAK36"/>
          <cell r="AAL36"/>
          <cell r="AAM36"/>
          <cell r="AAN36"/>
          <cell r="AAO36"/>
          <cell r="AAP36"/>
          <cell r="AAQ36"/>
          <cell r="AAR36"/>
          <cell r="AAS36"/>
          <cell r="AAT36"/>
          <cell r="AAU36"/>
          <cell r="AAV36"/>
          <cell r="AAW36"/>
          <cell r="AAX36"/>
          <cell r="AAY36"/>
          <cell r="AAZ36"/>
          <cell r="ABA36"/>
          <cell r="ABB36"/>
          <cell r="ABC36"/>
          <cell r="ABD36"/>
          <cell r="ABE36"/>
          <cell r="ABF36"/>
          <cell r="ABG36"/>
          <cell r="ABH36"/>
          <cell r="ABI36"/>
          <cell r="ABJ36"/>
          <cell r="ABK36"/>
          <cell r="ABL36"/>
          <cell r="ABM36"/>
          <cell r="ABN36"/>
          <cell r="ABO36"/>
          <cell r="ABP36"/>
          <cell r="ABQ36"/>
          <cell r="ABR36"/>
          <cell r="ABS36"/>
          <cell r="ABT36"/>
          <cell r="ABU36"/>
          <cell r="ABV36"/>
          <cell r="ABW36"/>
          <cell r="ABX36"/>
          <cell r="ABY36"/>
          <cell r="ABZ36"/>
          <cell r="ACA36"/>
          <cell r="ACB36"/>
          <cell r="ACC36"/>
          <cell r="ACD36"/>
          <cell r="ACE36"/>
          <cell r="ACF36"/>
          <cell r="ACG36"/>
          <cell r="ACH36"/>
          <cell r="ACI36"/>
          <cell r="ACJ36"/>
          <cell r="ACK36"/>
          <cell r="ACL36"/>
          <cell r="ACM36"/>
          <cell r="ACN36"/>
          <cell r="ACO36"/>
          <cell r="ACP36"/>
          <cell r="ACQ36"/>
          <cell r="ACR36">
            <v>0</v>
          </cell>
          <cell r="ACS36">
            <v>0</v>
          </cell>
          <cell r="ACT36">
            <v>0</v>
          </cell>
          <cell r="ACU36">
            <v>0</v>
          </cell>
          <cell r="ACV36">
            <v>0</v>
          </cell>
          <cell r="ACW36">
            <v>0</v>
          </cell>
          <cell r="ACX36">
            <v>0</v>
          </cell>
          <cell r="ACY36">
            <v>0</v>
          </cell>
          <cell r="ACZ36">
            <v>0</v>
          </cell>
          <cell r="ADA36">
            <v>0</v>
          </cell>
          <cell r="ADB36">
            <v>0</v>
          </cell>
          <cell r="ADC36">
            <v>0</v>
          </cell>
          <cell r="ADD36">
            <v>0</v>
          </cell>
          <cell r="ADE36">
            <v>0</v>
          </cell>
          <cell r="ADF36"/>
          <cell r="ADG36"/>
          <cell r="ADH36"/>
          <cell r="ADI36"/>
          <cell r="ADJ36"/>
          <cell r="ADK36"/>
          <cell r="ADL36"/>
          <cell r="ADM36"/>
          <cell r="ADN36"/>
          <cell r="ADO36"/>
          <cell r="ADP36"/>
          <cell r="ADQ36"/>
          <cell r="ADR36"/>
          <cell r="ADS36"/>
          <cell r="ADT36"/>
          <cell r="ADU36"/>
          <cell r="ADV36"/>
          <cell r="ADW36"/>
          <cell r="ADX36"/>
          <cell r="ADY36"/>
          <cell r="ADZ36"/>
          <cell r="AEA36"/>
          <cell r="AEB36"/>
          <cell r="AEC36"/>
          <cell r="AED36"/>
          <cell r="AEE36"/>
          <cell r="AEF36"/>
          <cell r="AEG36"/>
          <cell r="AEH36"/>
          <cell r="AEI36"/>
          <cell r="AEJ36"/>
          <cell r="AEK36"/>
          <cell r="AEL36"/>
          <cell r="AEM36"/>
          <cell r="AEN36"/>
          <cell r="AEO36"/>
          <cell r="AEP36"/>
          <cell r="AEQ36"/>
          <cell r="AER36"/>
          <cell r="AES36"/>
          <cell r="AET36"/>
          <cell r="AEU36"/>
          <cell r="AEV36"/>
          <cell r="AEW36"/>
          <cell r="AEX36"/>
          <cell r="AEY36"/>
          <cell r="AEZ36"/>
          <cell r="AFA36"/>
          <cell r="AFB36"/>
          <cell r="AFC36"/>
          <cell r="AFD36"/>
          <cell r="AFE36"/>
          <cell r="AFF36"/>
          <cell r="AFG36"/>
          <cell r="AFH36"/>
          <cell r="AFI36"/>
          <cell r="AFJ36"/>
          <cell r="AFK36"/>
          <cell r="AFL36"/>
          <cell r="AFM36"/>
          <cell r="AFN36"/>
          <cell r="AFO36"/>
          <cell r="AFP36"/>
          <cell r="AFQ36"/>
          <cell r="AFR36"/>
          <cell r="AFS36"/>
          <cell r="AFT36"/>
          <cell r="AFU36"/>
          <cell r="AFV36"/>
          <cell r="AFW36"/>
          <cell r="AFX36">
            <v>0</v>
          </cell>
          <cell r="AFY36">
            <v>0</v>
          </cell>
          <cell r="AFZ36">
            <v>0</v>
          </cell>
          <cell r="AGA36">
            <v>0</v>
          </cell>
          <cell r="AGB36">
            <v>0</v>
          </cell>
          <cell r="AGC36">
            <v>0</v>
          </cell>
          <cell r="AGD36">
            <v>0</v>
          </cell>
          <cell r="AGE36">
            <v>0</v>
          </cell>
          <cell r="AGF36">
            <v>0</v>
          </cell>
          <cell r="AGG36">
            <v>0</v>
          </cell>
          <cell r="AGH36">
            <v>0</v>
          </cell>
          <cell r="AGI36">
            <v>0</v>
          </cell>
          <cell r="AGJ36">
            <v>0</v>
          </cell>
          <cell r="AGK36">
            <v>0</v>
          </cell>
          <cell r="AGL36"/>
          <cell r="AGM36"/>
          <cell r="AGN36"/>
          <cell r="AGO36"/>
          <cell r="AGP36"/>
          <cell r="AGQ36"/>
          <cell r="AGR36"/>
          <cell r="AGS36"/>
          <cell r="AGT36"/>
          <cell r="AGU36"/>
          <cell r="AGV36"/>
          <cell r="AGW36"/>
          <cell r="AGX36"/>
          <cell r="AGY36"/>
          <cell r="AGZ36"/>
          <cell r="AHA36"/>
        </row>
        <row r="37">
          <cell r="A37" t="str">
            <v>4944-40-00 Commercial Communications Revenue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0</v>
          </cell>
          <cell r="OS37">
            <v>0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0</v>
          </cell>
          <cell r="PA37">
            <v>0</v>
          </cell>
          <cell r="PB37">
            <v>0</v>
          </cell>
          <cell r="PC37">
            <v>0</v>
          </cell>
          <cell r="PD37">
            <v>0</v>
          </cell>
          <cell r="PE37">
            <v>0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0</v>
          </cell>
          <cell r="PK37">
            <v>0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>
            <v>0</v>
          </cell>
          <cell r="QA37">
            <v>0</v>
          </cell>
          <cell r="QB37">
            <v>0</v>
          </cell>
          <cell r="QC37">
            <v>0</v>
          </cell>
          <cell r="QD37">
            <v>0</v>
          </cell>
          <cell r="QE37">
            <v>0</v>
          </cell>
          <cell r="QF37">
            <v>0</v>
          </cell>
          <cell r="QG37">
            <v>0</v>
          </cell>
          <cell r="QH37"/>
          <cell r="QI37"/>
          <cell r="QJ37"/>
          <cell r="QK37"/>
          <cell r="QL37"/>
          <cell r="QM37"/>
          <cell r="QN37"/>
          <cell r="QO37"/>
          <cell r="QP37"/>
          <cell r="QQ37"/>
          <cell r="QR37"/>
          <cell r="QX37"/>
          <cell r="QY37"/>
          <cell r="QZ37"/>
          <cell r="RA37"/>
          <cell r="RB37"/>
          <cell r="RC37"/>
          <cell r="RD37"/>
          <cell r="RE37"/>
          <cell r="RF37"/>
          <cell r="RG37"/>
          <cell r="RH37"/>
          <cell r="RI37"/>
          <cell r="RJ37"/>
          <cell r="RK37"/>
          <cell r="RL37"/>
          <cell r="RM37"/>
          <cell r="RN37"/>
          <cell r="RO37"/>
          <cell r="RP37"/>
          <cell r="RQ37"/>
          <cell r="RR37"/>
          <cell r="RS37"/>
          <cell r="RT37"/>
          <cell r="RU37"/>
          <cell r="RV37"/>
          <cell r="RW37"/>
          <cell r="RX37"/>
          <cell r="RY37"/>
          <cell r="RZ37"/>
          <cell r="SA37"/>
          <cell r="SB37"/>
          <cell r="SC37"/>
          <cell r="SD37"/>
          <cell r="SE37"/>
          <cell r="SF37"/>
          <cell r="SG37"/>
          <cell r="SH37"/>
          <cell r="SI37"/>
          <cell r="SJ37"/>
          <cell r="SK37"/>
          <cell r="SL37"/>
          <cell r="SM37"/>
          <cell r="SN37"/>
          <cell r="SO37"/>
          <cell r="SP37"/>
          <cell r="SQ37"/>
          <cell r="SR37"/>
          <cell r="SS37"/>
          <cell r="ST37"/>
          <cell r="SU37"/>
          <cell r="SV37"/>
          <cell r="SW37"/>
          <cell r="SX37"/>
          <cell r="SY37"/>
          <cell r="SZ37"/>
          <cell r="TA37"/>
          <cell r="TB37"/>
          <cell r="TC37"/>
          <cell r="TD37"/>
          <cell r="TE37"/>
          <cell r="TF37"/>
          <cell r="TG37"/>
          <cell r="TH37"/>
          <cell r="TI37"/>
          <cell r="TJ37"/>
          <cell r="TK37"/>
          <cell r="TL37"/>
          <cell r="TM37"/>
          <cell r="TN37"/>
          <cell r="VE37"/>
          <cell r="VF37"/>
          <cell r="VG37"/>
          <cell r="VH37"/>
          <cell r="VI37"/>
          <cell r="VJ37"/>
          <cell r="VK37"/>
          <cell r="VL37"/>
          <cell r="VM37"/>
          <cell r="VN37"/>
          <cell r="VO37"/>
          <cell r="VP37"/>
          <cell r="VQ37"/>
          <cell r="VR37"/>
          <cell r="VS37"/>
          <cell r="VT37"/>
          <cell r="VU37"/>
          <cell r="VV37"/>
          <cell r="VW37"/>
          <cell r="VX37"/>
          <cell r="VY37"/>
          <cell r="VZ37"/>
          <cell r="WA37"/>
          <cell r="WB37"/>
          <cell r="WC37"/>
          <cell r="WD37"/>
          <cell r="WE37"/>
          <cell r="WF37"/>
          <cell r="WG37"/>
          <cell r="WH37"/>
          <cell r="WI37"/>
          <cell r="WJ37"/>
          <cell r="WK37"/>
          <cell r="WL37"/>
          <cell r="WM37"/>
          <cell r="WN37"/>
          <cell r="WO37"/>
          <cell r="WP37"/>
          <cell r="WQ37"/>
          <cell r="WR37"/>
          <cell r="WS37"/>
          <cell r="WT37"/>
          <cell r="WU37"/>
          <cell r="WV37"/>
          <cell r="WW37"/>
          <cell r="WX37"/>
          <cell r="WY37"/>
          <cell r="WZ37"/>
          <cell r="XA37"/>
          <cell r="XB37"/>
          <cell r="XC37"/>
          <cell r="XD37"/>
          <cell r="XE37"/>
          <cell r="XF37"/>
          <cell r="XG37"/>
          <cell r="XH37"/>
          <cell r="XI37"/>
          <cell r="XJ37"/>
          <cell r="XK37"/>
          <cell r="XL37"/>
          <cell r="XM37"/>
          <cell r="XN37"/>
          <cell r="XO37"/>
          <cell r="XP37"/>
          <cell r="XQ37"/>
          <cell r="XR37"/>
          <cell r="XS37"/>
          <cell r="XT37"/>
          <cell r="XU37"/>
          <cell r="XV37"/>
          <cell r="XW37"/>
          <cell r="XX37"/>
          <cell r="XY37"/>
          <cell r="XZ37"/>
          <cell r="YA37"/>
          <cell r="YB37"/>
          <cell r="YC37"/>
          <cell r="YD37"/>
          <cell r="YE37"/>
          <cell r="YF37"/>
          <cell r="YG37"/>
          <cell r="YH37"/>
          <cell r="YI37"/>
          <cell r="YJ37"/>
          <cell r="YK37"/>
          <cell r="YL37"/>
          <cell r="YM37"/>
          <cell r="YN37"/>
          <cell r="YO37"/>
          <cell r="YP37"/>
          <cell r="YQ37"/>
          <cell r="YR37"/>
          <cell r="YS37"/>
          <cell r="YT37"/>
          <cell r="YU37"/>
          <cell r="YV37"/>
          <cell r="YW37"/>
          <cell r="YX37"/>
          <cell r="YY37"/>
          <cell r="YZ37"/>
          <cell r="ZA37"/>
          <cell r="ZB37"/>
          <cell r="ZC37"/>
          <cell r="ZD37"/>
          <cell r="ZE37"/>
          <cell r="ZF37"/>
          <cell r="ZG37"/>
          <cell r="ZH37"/>
          <cell r="ZI37"/>
          <cell r="ZJ37"/>
          <cell r="ZK37"/>
          <cell r="ZL37"/>
          <cell r="ZM37"/>
          <cell r="ZN37"/>
          <cell r="ZO37"/>
          <cell r="ZP37"/>
          <cell r="ZQ37"/>
          <cell r="ZR37"/>
          <cell r="ZS37"/>
          <cell r="ZT37"/>
          <cell r="ZU37"/>
          <cell r="ZV37"/>
          <cell r="ZW37"/>
          <cell r="ZX37"/>
          <cell r="ZY37"/>
          <cell r="ZZ37"/>
          <cell r="AAA37"/>
          <cell r="AAB37"/>
          <cell r="AAC37"/>
          <cell r="AAD37"/>
          <cell r="AAE37"/>
          <cell r="AAF37"/>
          <cell r="AAG37"/>
          <cell r="AAH37"/>
          <cell r="AAI37"/>
          <cell r="AAJ37"/>
          <cell r="AAK37"/>
          <cell r="AAL37"/>
          <cell r="AAM37"/>
          <cell r="AAN37"/>
          <cell r="AAO37"/>
          <cell r="AAP37"/>
          <cell r="AAQ37"/>
          <cell r="AAR37"/>
          <cell r="AAS37"/>
          <cell r="AAT37"/>
          <cell r="AAU37"/>
          <cell r="AAV37"/>
          <cell r="AAW37"/>
          <cell r="AAX37"/>
          <cell r="AAY37"/>
          <cell r="AAZ37"/>
          <cell r="ABA37"/>
          <cell r="ABB37"/>
          <cell r="ABC37"/>
          <cell r="ABD37"/>
          <cell r="ABE37"/>
          <cell r="ABF37"/>
          <cell r="ABG37"/>
          <cell r="ABH37"/>
          <cell r="ABI37"/>
          <cell r="ABJ37"/>
          <cell r="ABK37"/>
          <cell r="ABL37"/>
          <cell r="ABM37"/>
          <cell r="ABN37"/>
          <cell r="ABO37"/>
          <cell r="ABP37"/>
          <cell r="ABQ37"/>
          <cell r="ABR37"/>
          <cell r="ABS37"/>
          <cell r="ABT37"/>
          <cell r="ABU37"/>
          <cell r="ABV37"/>
          <cell r="ABW37"/>
          <cell r="ABX37"/>
          <cell r="ABY37"/>
          <cell r="ABZ37"/>
          <cell r="ACA37"/>
          <cell r="ACB37"/>
          <cell r="ACC37"/>
          <cell r="ACD37"/>
          <cell r="ACE37"/>
          <cell r="ACF37"/>
          <cell r="ACG37"/>
          <cell r="ACH37"/>
          <cell r="ACI37"/>
          <cell r="ACJ37"/>
          <cell r="ACK37"/>
          <cell r="ACL37"/>
          <cell r="ACM37"/>
          <cell r="ACN37"/>
          <cell r="ACO37"/>
          <cell r="ACP37"/>
          <cell r="ACQ37"/>
          <cell r="ACR37">
            <v>0</v>
          </cell>
          <cell r="ACS37">
            <v>0</v>
          </cell>
          <cell r="ACT37">
            <v>0</v>
          </cell>
          <cell r="ACU37">
            <v>0</v>
          </cell>
          <cell r="ACV37">
            <v>0</v>
          </cell>
          <cell r="ACW37">
            <v>0</v>
          </cell>
          <cell r="ACX37">
            <v>0</v>
          </cell>
          <cell r="ACY37">
            <v>0</v>
          </cell>
          <cell r="ACZ37">
            <v>0</v>
          </cell>
          <cell r="ADA37">
            <v>0</v>
          </cell>
          <cell r="ADB37">
            <v>0</v>
          </cell>
          <cell r="ADC37">
            <v>0</v>
          </cell>
          <cell r="ADD37">
            <v>0</v>
          </cell>
          <cell r="ADE37">
            <v>0</v>
          </cell>
          <cell r="ADF37"/>
          <cell r="ADG37"/>
          <cell r="ADH37"/>
          <cell r="ADI37"/>
          <cell r="ADJ37"/>
          <cell r="ADK37"/>
          <cell r="ADL37"/>
          <cell r="ADM37"/>
          <cell r="ADN37"/>
          <cell r="ADO37"/>
          <cell r="ADP37"/>
          <cell r="ADQ37"/>
          <cell r="ADR37"/>
          <cell r="ADS37"/>
          <cell r="ADT37"/>
          <cell r="ADU37"/>
          <cell r="ADV37"/>
          <cell r="ADW37"/>
          <cell r="ADX37"/>
          <cell r="ADY37"/>
          <cell r="ADZ37"/>
          <cell r="AEA37"/>
          <cell r="AEB37"/>
          <cell r="AEC37"/>
          <cell r="AED37"/>
          <cell r="AEE37"/>
          <cell r="AEF37"/>
          <cell r="AEG37"/>
          <cell r="AEH37"/>
          <cell r="AEI37"/>
          <cell r="AEJ37"/>
          <cell r="AEK37"/>
          <cell r="AEL37"/>
          <cell r="AEM37"/>
          <cell r="AEN37"/>
          <cell r="AEO37"/>
          <cell r="AEP37"/>
          <cell r="AEQ37"/>
          <cell r="AER37"/>
          <cell r="AES37"/>
          <cell r="AET37"/>
          <cell r="AEU37"/>
          <cell r="AEV37"/>
          <cell r="AEW37"/>
          <cell r="AEX37"/>
          <cell r="AEY37"/>
          <cell r="AEZ37"/>
          <cell r="AFA37"/>
          <cell r="AFB37"/>
          <cell r="AFC37"/>
          <cell r="AFD37"/>
          <cell r="AFE37"/>
          <cell r="AFF37"/>
          <cell r="AFG37"/>
          <cell r="AFH37"/>
          <cell r="AFI37"/>
          <cell r="AFJ37"/>
          <cell r="AFK37"/>
          <cell r="AFL37"/>
          <cell r="AFM37"/>
          <cell r="AFN37"/>
          <cell r="AFO37"/>
          <cell r="AFP37"/>
          <cell r="AFQ37"/>
          <cell r="AFR37"/>
          <cell r="AFS37"/>
          <cell r="AFT37"/>
          <cell r="AFU37"/>
          <cell r="AFV37"/>
          <cell r="AFW37"/>
          <cell r="AFX37">
            <v>0</v>
          </cell>
          <cell r="AFY37">
            <v>0</v>
          </cell>
          <cell r="AFZ37">
            <v>0</v>
          </cell>
          <cell r="AGA37">
            <v>0</v>
          </cell>
          <cell r="AGB37">
            <v>0</v>
          </cell>
          <cell r="AGC37">
            <v>0</v>
          </cell>
          <cell r="AGD37">
            <v>0</v>
          </cell>
          <cell r="AGE37">
            <v>0</v>
          </cell>
          <cell r="AGF37">
            <v>0</v>
          </cell>
          <cell r="AGG37">
            <v>0</v>
          </cell>
          <cell r="AGH37">
            <v>0</v>
          </cell>
          <cell r="AGI37">
            <v>0</v>
          </cell>
          <cell r="AGJ37">
            <v>0</v>
          </cell>
          <cell r="AGK37">
            <v>0</v>
          </cell>
          <cell r="AGL37"/>
          <cell r="AGM37"/>
          <cell r="AGN37"/>
          <cell r="AGO37"/>
          <cell r="AGP37"/>
          <cell r="AGQ37"/>
          <cell r="AGR37"/>
          <cell r="AGS37"/>
          <cell r="AGT37"/>
          <cell r="AGU37"/>
          <cell r="AGV37"/>
          <cell r="AGW37"/>
          <cell r="AGX37"/>
          <cell r="AGY37"/>
          <cell r="AGZ37"/>
          <cell r="AHA37"/>
        </row>
        <row r="38">
          <cell r="A38" t="str">
            <v>HUD Subsidies -Housing Assistance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20883.88</v>
          </cell>
          <cell r="BU38">
            <v>74178.14</v>
          </cell>
          <cell r="BV38">
            <v>71673.03</v>
          </cell>
          <cell r="BW38">
            <v>76439.23</v>
          </cell>
          <cell r="BX38">
            <v>75028.960000000006</v>
          </cell>
          <cell r="BY38">
            <v>58805.03</v>
          </cell>
          <cell r="BZ38">
            <v>63497.88</v>
          </cell>
          <cell r="CA38">
            <v>-122302.91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0</v>
          </cell>
          <cell r="OS38">
            <v>0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0</v>
          </cell>
          <cell r="PA38">
            <v>0</v>
          </cell>
          <cell r="PB38">
            <v>0</v>
          </cell>
          <cell r="PC38">
            <v>0</v>
          </cell>
          <cell r="PD38">
            <v>0</v>
          </cell>
          <cell r="PE38">
            <v>0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J38">
            <v>0</v>
          </cell>
          <cell r="PK38">
            <v>0</v>
          </cell>
          <cell r="PL38">
            <v>0</v>
          </cell>
          <cell r="PM38">
            <v>0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0</v>
          </cell>
          <cell r="PW38">
            <v>0</v>
          </cell>
          <cell r="PX38">
            <v>0</v>
          </cell>
          <cell r="PY38">
            <v>0</v>
          </cell>
          <cell r="PZ38">
            <v>0</v>
          </cell>
          <cell r="QA38">
            <v>0</v>
          </cell>
          <cell r="QB38">
            <v>0</v>
          </cell>
          <cell r="QC38">
            <v>0</v>
          </cell>
          <cell r="QD38">
            <v>0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0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33859.46</v>
          </cell>
          <cell r="RA38">
            <v>0</v>
          </cell>
          <cell r="RB38">
            <v>-33859.46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0</v>
          </cell>
          <cell r="RO38">
            <v>0</v>
          </cell>
          <cell r="RP38">
            <v>0</v>
          </cell>
          <cell r="RQ38">
            <v>0</v>
          </cell>
          <cell r="RR38">
            <v>0</v>
          </cell>
          <cell r="RS38">
            <v>0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0</v>
          </cell>
          <cell r="RZ38">
            <v>0</v>
          </cell>
          <cell r="SA38">
            <v>0</v>
          </cell>
          <cell r="SB38">
            <v>0</v>
          </cell>
          <cell r="SC38">
            <v>0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-317.77999999999997</v>
          </cell>
          <cell r="SQ38">
            <v>0</v>
          </cell>
          <cell r="SR38">
            <v>0</v>
          </cell>
          <cell r="SS38">
            <v>317.77999999999997</v>
          </cell>
          <cell r="ST38">
            <v>0</v>
          </cell>
          <cell r="SU38">
            <v>0</v>
          </cell>
          <cell r="SV38">
            <v>0</v>
          </cell>
          <cell r="SW38">
            <v>0</v>
          </cell>
          <cell r="SX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E38">
            <v>0</v>
          </cell>
          <cell r="TF38">
            <v>0</v>
          </cell>
          <cell r="TG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L38">
            <v>0</v>
          </cell>
          <cell r="TM38">
            <v>0</v>
          </cell>
          <cell r="TN38">
            <v>141394.6</v>
          </cell>
          <cell r="TO38">
            <v>138537.60000000001</v>
          </cell>
          <cell r="TP38">
            <v>139924.9</v>
          </cell>
          <cell r="TQ38">
            <v>75217.06</v>
          </cell>
          <cell r="TR38">
            <v>122063.6</v>
          </cell>
          <cell r="TS38">
            <v>136424.6</v>
          </cell>
          <cell r="TT38">
            <v>130791.6</v>
          </cell>
          <cell r="TU38">
            <v>89457.11</v>
          </cell>
          <cell r="TV38">
            <v>115830</v>
          </cell>
          <cell r="TW38">
            <v>343332</v>
          </cell>
          <cell r="TX38">
            <v>486164.91</v>
          </cell>
          <cell r="TY38">
            <v>141960</v>
          </cell>
          <cell r="TZ38">
            <v>141960</v>
          </cell>
          <cell r="UA38">
            <v>47320</v>
          </cell>
          <cell r="UB38">
            <v>57084.15</v>
          </cell>
          <cell r="UC38">
            <v>89065.31</v>
          </cell>
          <cell r="UD38">
            <v>91396.85</v>
          </cell>
          <cell r="UE38">
            <v>-22771.200000000001</v>
          </cell>
          <cell r="UF38">
            <v>85033.4</v>
          </cell>
          <cell r="UG38">
            <v>51650.400000000001</v>
          </cell>
          <cell r="UH38">
            <v>9706.7900000000009</v>
          </cell>
          <cell r="UI38">
            <v>19539.98</v>
          </cell>
          <cell r="UJ38">
            <v>48804</v>
          </cell>
          <cell r="UK38">
            <v>146412</v>
          </cell>
          <cell r="UL38">
            <v>216928.87</v>
          </cell>
          <cell r="UM38">
            <v>74220</v>
          </cell>
          <cell r="UN38">
            <v>74220</v>
          </cell>
          <cell r="UO38">
            <v>24740</v>
          </cell>
          <cell r="UP38">
            <v>80107.08</v>
          </cell>
          <cell r="UQ38">
            <v>125241.56</v>
          </cell>
          <cell r="UR38">
            <v>126583.12</v>
          </cell>
          <cell r="US38">
            <v>97607.88</v>
          </cell>
          <cell r="UT38">
            <v>122164.88</v>
          </cell>
          <cell r="UU38">
            <v>119439.88</v>
          </cell>
          <cell r="UV38">
            <v>117912.88</v>
          </cell>
          <cell r="UW38">
            <v>99542.720000000001</v>
          </cell>
          <cell r="UX38">
            <v>76174</v>
          </cell>
          <cell r="UY38">
            <v>225800</v>
          </cell>
          <cell r="UZ38">
            <v>328812</v>
          </cell>
          <cell r="VA38">
            <v>108603</v>
          </cell>
          <cell r="VB38">
            <v>108603</v>
          </cell>
          <cell r="VC38">
            <v>36201</v>
          </cell>
          <cell r="VD38">
            <v>0</v>
          </cell>
          <cell r="VE38">
            <v>0</v>
          </cell>
          <cell r="VF38">
            <v>0</v>
          </cell>
          <cell r="VG38">
            <v>0</v>
          </cell>
          <cell r="VH38">
            <v>0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0</v>
          </cell>
          <cell r="VS38">
            <v>0</v>
          </cell>
          <cell r="VT38">
            <v>0</v>
          </cell>
          <cell r="VU38">
            <v>0</v>
          </cell>
          <cell r="VV38">
            <v>0</v>
          </cell>
          <cell r="VW38">
            <v>0</v>
          </cell>
          <cell r="VX38">
            <v>0</v>
          </cell>
          <cell r="VY38">
            <v>0</v>
          </cell>
          <cell r="VZ38">
            <v>0</v>
          </cell>
          <cell r="WA38">
            <v>0</v>
          </cell>
          <cell r="WB38">
            <v>0</v>
          </cell>
          <cell r="WC38">
            <v>0</v>
          </cell>
          <cell r="WD38">
            <v>0</v>
          </cell>
          <cell r="WE38">
            <v>0</v>
          </cell>
          <cell r="WF38">
            <v>0</v>
          </cell>
          <cell r="WG38">
            <v>0</v>
          </cell>
          <cell r="WH38">
            <v>0</v>
          </cell>
          <cell r="WI38">
            <v>0</v>
          </cell>
          <cell r="WJ38">
            <v>0</v>
          </cell>
          <cell r="WK38">
            <v>0</v>
          </cell>
          <cell r="WL38">
            <v>0</v>
          </cell>
          <cell r="WM38">
            <v>0</v>
          </cell>
          <cell r="WN38">
            <v>0</v>
          </cell>
          <cell r="WO38">
            <v>0</v>
          </cell>
          <cell r="WP38">
            <v>0</v>
          </cell>
          <cell r="WQ38">
            <v>0</v>
          </cell>
          <cell r="WR38">
            <v>0</v>
          </cell>
          <cell r="WS38">
            <v>0</v>
          </cell>
          <cell r="WT38"/>
          <cell r="WU38"/>
          <cell r="WV38"/>
          <cell r="WW38"/>
          <cell r="WX38"/>
          <cell r="WY38"/>
          <cell r="WZ38"/>
          <cell r="XA38"/>
          <cell r="XB38"/>
          <cell r="XC38"/>
          <cell r="XD38"/>
          <cell r="XE38"/>
          <cell r="XF38"/>
          <cell r="XG38"/>
          <cell r="XH38">
            <v>0</v>
          </cell>
          <cell r="XI38">
            <v>0</v>
          </cell>
          <cell r="XJ38">
            <v>0</v>
          </cell>
          <cell r="XK38">
            <v>0</v>
          </cell>
          <cell r="XL38">
            <v>0</v>
          </cell>
          <cell r="XM38">
            <v>0</v>
          </cell>
          <cell r="XN38">
            <v>0</v>
          </cell>
          <cell r="XO38">
            <v>0</v>
          </cell>
          <cell r="XP38">
            <v>0</v>
          </cell>
          <cell r="XQ38">
            <v>0</v>
          </cell>
          <cell r="XR38">
            <v>0</v>
          </cell>
          <cell r="XS38">
            <v>0</v>
          </cell>
          <cell r="XT38">
            <v>0</v>
          </cell>
          <cell r="XU38">
            <v>0</v>
          </cell>
          <cell r="XV38"/>
          <cell r="XW38"/>
          <cell r="XX38"/>
          <cell r="XY38"/>
          <cell r="XZ38"/>
          <cell r="YA38"/>
          <cell r="YB38"/>
          <cell r="YC38"/>
          <cell r="YD38"/>
          <cell r="YE38"/>
          <cell r="YF38"/>
          <cell r="YG38"/>
          <cell r="YH38"/>
          <cell r="YI38"/>
          <cell r="YJ38">
            <v>0</v>
          </cell>
          <cell r="YK38">
            <v>0</v>
          </cell>
          <cell r="YL38">
            <v>0</v>
          </cell>
          <cell r="YM38">
            <v>0</v>
          </cell>
          <cell r="YN38">
            <v>0</v>
          </cell>
          <cell r="YO38">
            <v>0</v>
          </cell>
          <cell r="YP38">
            <v>0</v>
          </cell>
          <cell r="YQ38">
            <v>0</v>
          </cell>
          <cell r="YR38">
            <v>0</v>
          </cell>
          <cell r="YS38">
            <v>0</v>
          </cell>
          <cell r="YT38">
            <v>0</v>
          </cell>
          <cell r="YU38">
            <v>0</v>
          </cell>
          <cell r="YV38">
            <v>0</v>
          </cell>
          <cell r="YW38">
            <v>0</v>
          </cell>
          <cell r="YX38"/>
          <cell r="YY38"/>
          <cell r="YZ38"/>
          <cell r="ZA38"/>
          <cell r="ZB38"/>
          <cell r="ZC38"/>
          <cell r="ZD38"/>
          <cell r="ZE38"/>
          <cell r="ZF38"/>
          <cell r="ZG38"/>
          <cell r="ZH38"/>
          <cell r="ZI38"/>
          <cell r="ZJ38"/>
          <cell r="ZK38"/>
          <cell r="ZL38"/>
          <cell r="ZM38"/>
          <cell r="ZN38"/>
          <cell r="ZO38"/>
          <cell r="ZP38"/>
          <cell r="ZQ38"/>
          <cell r="ZR38"/>
          <cell r="ZS38"/>
          <cell r="ZT38"/>
          <cell r="ZU38"/>
          <cell r="ZV38"/>
          <cell r="ZW38"/>
          <cell r="ZX38"/>
          <cell r="ZY38"/>
          <cell r="ZZ38"/>
          <cell r="AAA38"/>
          <cell r="AAB38"/>
          <cell r="AAC38"/>
          <cell r="AAD38"/>
          <cell r="AAE38"/>
          <cell r="AAF38"/>
          <cell r="AAG38"/>
          <cell r="AAH38"/>
          <cell r="AAI38"/>
          <cell r="AAJ38"/>
          <cell r="AAK38"/>
          <cell r="AAL38"/>
          <cell r="AAM38"/>
          <cell r="AAN38">
            <v>0</v>
          </cell>
          <cell r="AAO38">
            <v>0</v>
          </cell>
          <cell r="AAP38">
            <v>0</v>
          </cell>
          <cell r="AAQ38">
            <v>0</v>
          </cell>
          <cell r="AAR38">
            <v>0</v>
          </cell>
          <cell r="AAS38">
            <v>0</v>
          </cell>
          <cell r="AAT38">
            <v>0</v>
          </cell>
          <cell r="AAU38">
            <v>0</v>
          </cell>
          <cell r="AAV38">
            <v>0</v>
          </cell>
          <cell r="AAW38">
            <v>0</v>
          </cell>
          <cell r="AAX38">
            <v>0</v>
          </cell>
          <cell r="AAY38">
            <v>0</v>
          </cell>
          <cell r="AAZ38">
            <v>0</v>
          </cell>
          <cell r="ABA38">
            <v>0</v>
          </cell>
          <cell r="ABB38"/>
          <cell r="ABC38"/>
          <cell r="ABD38"/>
          <cell r="ABE38"/>
          <cell r="ABF38"/>
          <cell r="ABG38"/>
          <cell r="ABH38"/>
          <cell r="ABI38"/>
          <cell r="ABJ38"/>
          <cell r="ABK38"/>
          <cell r="ABL38"/>
          <cell r="ABM38"/>
          <cell r="ABN38"/>
          <cell r="ABO38"/>
          <cell r="ABP38">
            <v>0</v>
          </cell>
          <cell r="ABQ38">
            <v>0</v>
          </cell>
          <cell r="ABR38">
            <v>0</v>
          </cell>
          <cell r="ABS38">
            <v>0</v>
          </cell>
          <cell r="ABT38">
            <v>0</v>
          </cell>
          <cell r="ABU38">
            <v>0</v>
          </cell>
          <cell r="ABV38">
            <v>0</v>
          </cell>
          <cell r="ABW38">
            <v>0</v>
          </cell>
          <cell r="ABX38">
            <v>0</v>
          </cell>
          <cell r="ABY38">
            <v>0</v>
          </cell>
          <cell r="ABZ38">
            <v>0</v>
          </cell>
          <cell r="ACA38">
            <v>0</v>
          </cell>
          <cell r="ACB38">
            <v>0</v>
          </cell>
          <cell r="ACC38">
            <v>0</v>
          </cell>
          <cell r="ACD38">
            <v>0</v>
          </cell>
          <cell r="ACE38">
            <v>0</v>
          </cell>
          <cell r="ACF38">
            <v>0</v>
          </cell>
          <cell r="ACG38">
            <v>0</v>
          </cell>
          <cell r="ACH38">
            <v>0</v>
          </cell>
          <cell r="ACI38">
            <v>0</v>
          </cell>
          <cell r="ACJ38">
            <v>0</v>
          </cell>
          <cell r="ACK38">
            <v>0</v>
          </cell>
          <cell r="ACL38">
            <v>0</v>
          </cell>
          <cell r="ACM38">
            <v>0</v>
          </cell>
          <cell r="ACN38">
            <v>0</v>
          </cell>
          <cell r="ACO38">
            <v>0</v>
          </cell>
          <cell r="ACP38">
            <v>0</v>
          </cell>
          <cell r="ACQ38">
            <v>0</v>
          </cell>
          <cell r="ACR38">
            <v>0</v>
          </cell>
          <cell r="ACS38">
            <v>0</v>
          </cell>
          <cell r="ACT38">
            <v>0</v>
          </cell>
          <cell r="ACU38">
            <v>0</v>
          </cell>
          <cell r="ACV38">
            <v>0</v>
          </cell>
          <cell r="ACW38">
            <v>0</v>
          </cell>
          <cell r="ACX38">
            <v>0</v>
          </cell>
          <cell r="ACY38">
            <v>0</v>
          </cell>
          <cell r="ACZ38">
            <v>0</v>
          </cell>
          <cell r="ADA38">
            <v>0</v>
          </cell>
          <cell r="ADB38">
            <v>0</v>
          </cell>
          <cell r="ADC38">
            <v>0</v>
          </cell>
          <cell r="ADD38">
            <v>0</v>
          </cell>
          <cell r="ADE38">
            <v>0</v>
          </cell>
          <cell r="ADF38">
            <v>0</v>
          </cell>
          <cell r="ADG38">
            <v>0</v>
          </cell>
          <cell r="ADH38">
            <v>0</v>
          </cell>
          <cell r="ADI38">
            <v>0</v>
          </cell>
          <cell r="ADJ38">
            <v>0</v>
          </cell>
          <cell r="ADK38">
            <v>0</v>
          </cell>
          <cell r="ADL38">
            <v>0</v>
          </cell>
          <cell r="ADM38">
            <v>0</v>
          </cell>
          <cell r="ADN38">
            <v>250</v>
          </cell>
          <cell r="ADO38">
            <v>0</v>
          </cell>
          <cell r="ADP38">
            <v>0</v>
          </cell>
          <cell r="ADQ38">
            <v>0</v>
          </cell>
          <cell r="ADR38">
            <v>0</v>
          </cell>
          <cell r="ADS38">
            <v>0</v>
          </cell>
          <cell r="ADT38">
            <v>0</v>
          </cell>
          <cell r="ADU38">
            <v>0</v>
          </cell>
          <cell r="ADV38">
            <v>0</v>
          </cell>
          <cell r="ADW38">
            <v>0</v>
          </cell>
          <cell r="ADX38">
            <v>0</v>
          </cell>
          <cell r="ADY38">
            <v>0</v>
          </cell>
          <cell r="ADZ38">
            <v>0</v>
          </cell>
          <cell r="AEA38">
            <v>0</v>
          </cell>
          <cell r="AEB38">
            <v>0</v>
          </cell>
          <cell r="AEC38">
            <v>0</v>
          </cell>
          <cell r="AED38">
            <v>0</v>
          </cell>
          <cell r="AEE38">
            <v>0</v>
          </cell>
          <cell r="AEF38">
            <v>0</v>
          </cell>
          <cell r="AEG38">
            <v>0</v>
          </cell>
          <cell r="AEH38">
            <v>0</v>
          </cell>
          <cell r="AEI38">
            <v>0</v>
          </cell>
          <cell r="AEJ38">
            <v>0</v>
          </cell>
          <cell r="AEK38">
            <v>0</v>
          </cell>
          <cell r="AEL38">
            <v>0</v>
          </cell>
          <cell r="AEM38">
            <v>0</v>
          </cell>
          <cell r="AEN38">
            <v>0</v>
          </cell>
          <cell r="AEO38">
            <v>0</v>
          </cell>
          <cell r="AEP38">
            <v>0</v>
          </cell>
          <cell r="AEQ38">
            <v>0</v>
          </cell>
          <cell r="AER38">
            <v>0</v>
          </cell>
          <cell r="AES38">
            <v>0</v>
          </cell>
          <cell r="AET38">
            <v>0</v>
          </cell>
          <cell r="AEU38">
            <v>0</v>
          </cell>
          <cell r="AEV38">
            <v>0</v>
          </cell>
          <cell r="AEW38">
            <v>0</v>
          </cell>
          <cell r="AEX38">
            <v>0</v>
          </cell>
          <cell r="AEY38">
            <v>0</v>
          </cell>
          <cell r="AEZ38">
            <v>0</v>
          </cell>
          <cell r="AFA38">
            <v>0</v>
          </cell>
          <cell r="AFB38">
            <v>0</v>
          </cell>
          <cell r="AFC38">
            <v>0</v>
          </cell>
          <cell r="AFD38">
            <v>0</v>
          </cell>
          <cell r="AFE38">
            <v>0</v>
          </cell>
          <cell r="AFF38">
            <v>0</v>
          </cell>
          <cell r="AFG38">
            <v>0</v>
          </cell>
          <cell r="AFH38">
            <v>0</v>
          </cell>
          <cell r="AFI38">
            <v>0</v>
          </cell>
          <cell r="AFJ38">
            <v>0</v>
          </cell>
          <cell r="AFK38">
            <v>0</v>
          </cell>
          <cell r="AFL38">
            <v>0</v>
          </cell>
          <cell r="AFM38">
            <v>0</v>
          </cell>
          <cell r="AFN38">
            <v>0</v>
          </cell>
          <cell r="AFO38">
            <v>0</v>
          </cell>
          <cell r="AFP38">
            <v>0</v>
          </cell>
          <cell r="AFQ38">
            <v>0</v>
          </cell>
          <cell r="AFR38">
            <v>0</v>
          </cell>
          <cell r="AFS38">
            <v>0</v>
          </cell>
          <cell r="AFT38">
            <v>0</v>
          </cell>
          <cell r="AFU38">
            <v>0</v>
          </cell>
          <cell r="AFV38">
            <v>0</v>
          </cell>
          <cell r="AFW38">
            <v>0</v>
          </cell>
          <cell r="AFX38">
            <v>0</v>
          </cell>
          <cell r="AFY38">
            <v>0</v>
          </cell>
          <cell r="AFZ38">
            <v>0</v>
          </cell>
          <cell r="AGA38">
            <v>0</v>
          </cell>
          <cell r="AGB38">
            <v>0</v>
          </cell>
          <cell r="AGC38">
            <v>0</v>
          </cell>
          <cell r="AGD38">
            <v>0</v>
          </cell>
          <cell r="AGE38">
            <v>0</v>
          </cell>
          <cell r="AGF38">
            <v>0</v>
          </cell>
          <cell r="AGG38">
            <v>0</v>
          </cell>
          <cell r="AGH38">
            <v>0</v>
          </cell>
          <cell r="AGI38">
            <v>0</v>
          </cell>
          <cell r="AGJ38">
            <v>0</v>
          </cell>
          <cell r="AGK38">
            <v>0</v>
          </cell>
          <cell r="AGL38">
            <v>0</v>
          </cell>
          <cell r="AGM38">
            <v>0</v>
          </cell>
          <cell r="AGN38">
            <v>0</v>
          </cell>
          <cell r="AGO38">
            <v>0</v>
          </cell>
          <cell r="AGP38">
            <v>0</v>
          </cell>
          <cell r="AGQ38">
            <v>0</v>
          </cell>
          <cell r="AGR38">
            <v>0</v>
          </cell>
          <cell r="AGS38">
            <v>0</v>
          </cell>
          <cell r="AGT38">
            <v>0</v>
          </cell>
          <cell r="AGU38">
            <v>0</v>
          </cell>
          <cell r="AGV38">
            <v>0</v>
          </cell>
          <cell r="AGW38">
            <v>0</v>
          </cell>
          <cell r="AGX38">
            <v>0</v>
          </cell>
          <cell r="AGY38">
            <v>0</v>
          </cell>
          <cell r="AGZ38"/>
          <cell r="AHA38"/>
        </row>
        <row r="39">
          <cell r="A39" t="str">
            <v>4310-13-00 HUD Operating Subsidy - Housing Assistance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0</v>
          </cell>
          <cell r="OS39">
            <v>0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0</v>
          </cell>
          <cell r="PE39">
            <v>0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J39">
            <v>0</v>
          </cell>
          <cell r="PK39">
            <v>0</v>
          </cell>
          <cell r="PL39">
            <v>0</v>
          </cell>
          <cell r="PM39">
            <v>0</v>
          </cell>
          <cell r="PN39">
            <v>0</v>
          </cell>
          <cell r="PO39">
            <v>0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0</v>
          </cell>
          <cell r="PW39">
            <v>0</v>
          </cell>
          <cell r="PX39">
            <v>0</v>
          </cell>
          <cell r="PY39">
            <v>0</v>
          </cell>
          <cell r="PZ39">
            <v>0</v>
          </cell>
          <cell r="QA39">
            <v>0</v>
          </cell>
          <cell r="QB39">
            <v>0</v>
          </cell>
          <cell r="QC39">
            <v>0</v>
          </cell>
          <cell r="QD39">
            <v>0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0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33859.46</v>
          </cell>
          <cell r="RA39">
            <v>0</v>
          </cell>
          <cell r="RB39">
            <v>-33859.46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0</v>
          </cell>
          <cell r="RO39">
            <v>0</v>
          </cell>
          <cell r="RP39">
            <v>0</v>
          </cell>
          <cell r="RQ39">
            <v>0</v>
          </cell>
          <cell r="RR39">
            <v>0</v>
          </cell>
          <cell r="RS39">
            <v>0</v>
          </cell>
          <cell r="RT39">
            <v>0</v>
          </cell>
          <cell r="RU39">
            <v>0</v>
          </cell>
          <cell r="RV39">
            <v>0</v>
          </cell>
          <cell r="RW39">
            <v>0</v>
          </cell>
          <cell r="RX39">
            <v>0</v>
          </cell>
          <cell r="RY39">
            <v>0</v>
          </cell>
          <cell r="RZ39">
            <v>0</v>
          </cell>
          <cell r="SA39">
            <v>0</v>
          </cell>
          <cell r="SB39">
            <v>0</v>
          </cell>
          <cell r="SC39">
            <v>0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-317.77999999999997</v>
          </cell>
          <cell r="SQ39">
            <v>0</v>
          </cell>
          <cell r="SR39">
            <v>0</v>
          </cell>
          <cell r="SS39">
            <v>317.77999999999997</v>
          </cell>
          <cell r="ST39">
            <v>0</v>
          </cell>
          <cell r="SU39">
            <v>0</v>
          </cell>
          <cell r="SV39">
            <v>0</v>
          </cell>
          <cell r="SW39">
            <v>0</v>
          </cell>
          <cell r="SX39">
            <v>0</v>
          </cell>
          <cell r="SY39">
            <v>0</v>
          </cell>
          <cell r="SZ39">
            <v>0</v>
          </cell>
          <cell r="TA39">
            <v>0</v>
          </cell>
          <cell r="TB39">
            <v>0</v>
          </cell>
          <cell r="TC39">
            <v>0</v>
          </cell>
          <cell r="TD39">
            <v>0</v>
          </cell>
          <cell r="TE39">
            <v>0</v>
          </cell>
          <cell r="TF39">
            <v>0</v>
          </cell>
          <cell r="TG39">
            <v>0</v>
          </cell>
          <cell r="TH39">
            <v>0</v>
          </cell>
          <cell r="TI39">
            <v>0</v>
          </cell>
          <cell r="TJ39">
            <v>0</v>
          </cell>
          <cell r="TK39">
            <v>0</v>
          </cell>
          <cell r="TL39">
            <v>0</v>
          </cell>
          <cell r="TM39">
            <v>0</v>
          </cell>
          <cell r="TN39">
            <v>0</v>
          </cell>
          <cell r="TO39">
            <v>0</v>
          </cell>
          <cell r="TP39">
            <v>0</v>
          </cell>
          <cell r="TQ39">
            <v>0</v>
          </cell>
          <cell r="TR39">
            <v>0</v>
          </cell>
          <cell r="TS39">
            <v>0</v>
          </cell>
          <cell r="TT39">
            <v>0</v>
          </cell>
          <cell r="TU39">
            <v>0</v>
          </cell>
          <cell r="TV39">
            <v>0</v>
          </cell>
          <cell r="TW39">
            <v>0</v>
          </cell>
          <cell r="TX39">
            <v>0</v>
          </cell>
          <cell r="TY39">
            <v>0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0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E39"/>
          <cell r="VF39"/>
          <cell r="VG39"/>
          <cell r="VH39"/>
          <cell r="VI39"/>
          <cell r="VJ39"/>
          <cell r="VK39"/>
          <cell r="VL39"/>
          <cell r="VM39"/>
          <cell r="VN39"/>
          <cell r="VO39"/>
          <cell r="VP39"/>
          <cell r="VQ39"/>
          <cell r="VR39"/>
          <cell r="VS39"/>
          <cell r="VT39"/>
          <cell r="VU39"/>
          <cell r="VV39"/>
          <cell r="VW39"/>
          <cell r="VX39"/>
          <cell r="VY39"/>
          <cell r="VZ39"/>
          <cell r="WA39"/>
          <cell r="WB39"/>
          <cell r="WC39"/>
          <cell r="WD39"/>
          <cell r="WE39"/>
          <cell r="WF39">
            <v>0</v>
          </cell>
          <cell r="WG39">
            <v>0</v>
          </cell>
          <cell r="WH39">
            <v>0</v>
          </cell>
          <cell r="WI39">
            <v>0</v>
          </cell>
          <cell r="WJ39">
            <v>0</v>
          </cell>
          <cell r="WK39">
            <v>0</v>
          </cell>
          <cell r="WL39">
            <v>0</v>
          </cell>
          <cell r="WM39">
            <v>0</v>
          </cell>
          <cell r="WN39">
            <v>0</v>
          </cell>
          <cell r="WO39">
            <v>0</v>
          </cell>
          <cell r="WP39">
            <v>0</v>
          </cell>
          <cell r="WQ39">
            <v>0</v>
          </cell>
          <cell r="WR39">
            <v>0</v>
          </cell>
          <cell r="WS39">
            <v>0</v>
          </cell>
          <cell r="WT39"/>
          <cell r="WU39"/>
          <cell r="WV39"/>
          <cell r="WW39"/>
          <cell r="WX39"/>
          <cell r="WY39"/>
          <cell r="WZ39"/>
          <cell r="XA39"/>
          <cell r="XB39"/>
          <cell r="XC39"/>
          <cell r="XD39"/>
          <cell r="XE39"/>
          <cell r="XF39"/>
          <cell r="XG39"/>
          <cell r="XH39">
            <v>0</v>
          </cell>
          <cell r="XI39">
            <v>0</v>
          </cell>
          <cell r="XJ39">
            <v>0</v>
          </cell>
          <cell r="XK39">
            <v>0</v>
          </cell>
          <cell r="XL39">
            <v>0</v>
          </cell>
          <cell r="XM39">
            <v>0</v>
          </cell>
          <cell r="XN39">
            <v>0</v>
          </cell>
          <cell r="XO39">
            <v>0</v>
          </cell>
          <cell r="XP39">
            <v>0</v>
          </cell>
          <cell r="XQ39">
            <v>0</v>
          </cell>
          <cell r="XR39">
            <v>0</v>
          </cell>
          <cell r="XS39">
            <v>0</v>
          </cell>
          <cell r="XT39">
            <v>0</v>
          </cell>
          <cell r="XU39">
            <v>0</v>
          </cell>
          <cell r="XV39"/>
          <cell r="XW39"/>
          <cell r="XX39"/>
          <cell r="XY39"/>
          <cell r="XZ39"/>
          <cell r="YA39"/>
          <cell r="YB39"/>
          <cell r="YC39"/>
          <cell r="YD39"/>
          <cell r="YE39"/>
          <cell r="YF39"/>
          <cell r="YG39"/>
          <cell r="YH39"/>
          <cell r="YI39"/>
          <cell r="YJ39">
            <v>0</v>
          </cell>
          <cell r="YK39">
            <v>0</v>
          </cell>
          <cell r="YL39">
            <v>0</v>
          </cell>
          <cell r="YM39">
            <v>0</v>
          </cell>
          <cell r="YN39">
            <v>0</v>
          </cell>
          <cell r="YO39">
            <v>0</v>
          </cell>
          <cell r="YP39">
            <v>0</v>
          </cell>
          <cell r="YQ39">
            <v>0</v>
          </cell>
          <cell r="YR39">
            <v>0</v>
          </cell>
          <cell r="YS39">
            <v>0</v>
          </cell>
          <cell r="YT39">
            <v>0</v>
          </cell>
          <cell r="YU39">
            <v>0</v>
          </cell>
          <cell r="YV39">
            <v>0</v>
          </cell>
          <cell r="YW39">
            <v>0</v>
          </cell>
          <cell r="YX39"/>
          <cell r="YY39"/>
          <cell r="YZ39"/>
          <cell r="ZA39"/>
          <cell r="ZB39"/>
          <cell r="ZC39"/>
          <cell r="ZD39"/>
          <cell r="ZE39"/>
          <cell r="ZF39"/>
          <cell r="ZG39"/>
          <cell r="ZH39"/>
          <cell r="ZI39"/>
          <cell r="ZJ39"/>
          <cell r="ZK39"/>
          <cell r="ZL39"/>
          <cell r="ZM39"/>
          <cell r="ZN39"/>
          <cell r="ZO39"/>
          <cell r="ZP39"/>
          <cell r="ZQ39"/>
          <cell r="ZR39"/>
          <cell r="ZS39"/>
          <cell r="ZT39"/>
          <cell r="ZU39"/>
          <cell r="ZV39"/>
          <cell r="ZW39"/>
          <cell r="ZX39"/>
          <cell r="ZY39"/>
          <cell r="ZZ39"/>
          <cell r="AAA39"/>
          <cell r="AAB39"/>
          <cell r="AAC39"/>
          <cell r="AAD39"/>
          <cell r="AAE39"/>
          <cell r="AAF39"/>
          <cell r="AAG39"/>
          <cell r="AAH39"/>
          <cell r="AAI39"/>
          <cell r="AAJ39"/>
          <cell r="AAK39"/>
          <cell r="AAL39"/>
          <cell r="AAM39"/>
          <cell r="AAN39">
            <v>0</v>
          </cell>
          <cell r="AAO39">
            <v>0</v>
          </cell>
          <cell r="AAP39">
            <v>0</v>
          </cell>
          <cell r="AAQ39">
            <v>0</v>
          </cell>
          <cell r="AAR39">
            <v>0</v>
          </cell>
          <cell r="AAS39">
            <v>0</v>
          </cell>
          <cell r="AAT39">
            <v>0</v>
          </cell>
          <cell r="AAU39">
            <v>0</v>
          </cell>
          <cell r="AAV39">
            <v>0</v>
          </cell>
          <cell r="AAW39">
            <v>0</v>
          </cell>
          <cell r="AAX39">
            <v>0</v>
          </cell>
          <cell r="AAY39">
            <v>0</v>
          </cell>
          <cell r="AAZ39">
            <v>0</v>
          </cell>
          <cell r="ABA39">
            <v>0</v>
          </cell>
          <cell r="ABB39"/>
          <cell r="ABC39"/>
          <cell r="ABD39"/>
          <cell r="ABE39"/>
          <cell r="ABF39"/>
          <cell r="ABG39"/>
          <cell r="ABH39"/>
          <cell r="ABI39"/>
          <cell r="ABJ39"/>
          <cell r="ABK39"/>
          <cell r="ABL39"/>
          <cell r="ABM39"/>
          <cell r="ABN39"/>
          <cell r="ABO39"/>
          <cell r="ABP39">
            <v>0</v>
          </cell>
          <cell r="ABQ39">
            <v>0</v>
          </cell>
          <cell r="ABR39">
            <v>0</v>
          </cell>
          <cell r="ABS39">
            <v>0</v>
          </cell>
          <cell r="ABT39">
            <v>0</v>
          </cell>
          <cell r="ABU39">
            <v>0</v>
          </cell>
          <cell r="ABV39">
            <v>0</v>
          </cell>
          <cell r="ABW39">
            <v>0</v>
          </cell>
          <cell r="ABX39">
            <v>0</v>
          </cell>
          <cell r="ABY39">
            <v>0</v>
          </cell>
          <cell r="ABZ39">
            <v>0</v>
          </cell>
          <cell r="ACA39">
            <v>0</v>
          </cell>
          <cell r="ACB39">
            <v>0</v>
          </cell>
          <cell r="ACC39">
            <v>0</v>
          </cell>
          <cell r="ACD39">
            <v>0</v>
          </cell>
          <cell r="ACE39">
            <v>0</v>
          </cell>
          <cell r="ACF39">
            <v>0</v>
          </cell>
          <cell r="ACG39">
            <v>0</v>
          </cell>
          <cell r="ACH39">
            <v>0</v>
          </cell>
          <cell r="ACI39">
            <v>0</v>
          </cell>
          <cell r="ACJ39">
            <v>0</v>
          </cell>
          <cell r="ACK39">
            <v>0</v>
          </cell>
          <cell r="ACL39">
            <v>0</v>
          </cell>
          <cell r="ACM39">
            <v>0</v>
          </cell>
          <cell r="ACN39">
            <v>0</v>
          </cell>
          <cell r="ACO39">
            <v>0</v>
          </cell>
          <cell r="ACP39">
            <v>0</v>
          </cell>
          <cell r="ACQ39">
            <v>0</v>
          </cell>
          <cell r="ACR39">
            <v>0</v>
          </cell>
          <cell r="ACS39">
            <v>0</v>
          </cell>
          <cell r="ACT39">
            <v>0</v>
          </cell>
          <cell r="ACU39">
            <v>0</v>
          </cell>
          <cell r="ACV39">
            <v>0</v>
          </cell>
          <cell r="ACW39">
            <v>0</v>
          </cell>
          <cell r="ACX39">
            <v>0</v>
          </cell>
          <cell r="ACY39">
            <v>0</v>
          </cell>
          <cell r="ACZ39">
            <v>0</v>
          </cell>
          <cell r="ADA39">
            <v>0</v>
          </cell>
          <cell r="ADB39">
            <v>0</v>
          </cell>
          <cell r="ADC39">
            <v>0</v>
          </cell>
          <cell r="ADD39">
            <v>0</v>
          </cell>
          <cell r="ADE39">
            <v>0</v>
          </cell>
          <cell r="ADF39">
            <v>0</v>
          </cell>
          <cell r="ADG39">
            <v>0</v>
          </cell>
          <cell r="ADH39">
            <v>0</v>
          </cell>
          <cell r="ADI39">
            <v>0</v>
          </cell>
          <cell r="ADJ39">
            <v>0</v>
          </cell>
          <cell r="ADK39">
            <v>0</v>
          </cell>
          <cell r="ADL39">
            <v>0</v>
          </cell>
          <cell r="ADM39">
            <v>0</v>
          </cell>
          <cell r="ADN39">
            <v>250</v>
          </cell>
          <cell r="ADO39">
            <v>0</v>
          </cell>
          <cell r="ADP39">
            <v>0</v>
          </cell>
          <cell r="ADQ39">
            <v>0</v>
          </cell>
          <cell r="ADR39">
            <v>0</v>
          </cell>
          <cell r="ADS39">
            <v>0</v>
          </cell>
          <cell r="ADT39"/>
          <cell r="ADU39"/>
          <cell r="ADV39"/>
          <cell r="ADW39"/>
          <cell r="ADX39"/>
          <cell r="ADY39"/>
          <cell r="ADZ39"/>
          <cell r="AEA39"/>
          <cell r="AEB39"/>
          <cell r="AEC39"/>
          <cell r="AED39"/>
          <cell r="AEE39"/>
          <cell r="AEF39"/>
          <cell r="AEG39"/>
          <cell r="AEH39">
            <v>0</v>
          </cell>
          <cell r="AEI39">
            <v>0</v>
          </cell>
          <cell r="AEJ39">
            <v>0</v>
          </cell>
          <cell r="AEK39">
            <v>0</v>
          </cell>
          <cell r="AEL39">
            <v>0</v>
          </cell>
          <cell r="AEM39">
            <v>0</v>
          </cell>
          <cell r="AEN39">
            <v>0</v>
          </cell>
          <cell r="AEO39">
            <v>0</v>
          </cell>
          <cell r="AEP39">
            <v>0</v>
          </cell>
          <cell r="AEQ39">
            <v>0</v>
          </cell>
          <cell r="AER39">
            <v>0</v>
          </cell>
          <cell r="AES39">
            <v>0</v>
          </cell>
          <cell r="AET39">
            <v>0</v>
          </cell>
          <cell r="AEU39">
            <v>0</v>
          </cell>
          <cell r="AEV39"/>
          <cell r="AEW39"/>
          <cell r="AEX39"/>
          <cell r="AEY39"/>
          <cell r="AEZ39"/>
          <cell r="AFA39"/>
          <cell r="AFB39"/>
          <cell r="AFC39"/>
          <cell r="AFD39"/>
          <cell r="AFE39"/>
          <cell r="AFF39"/>
          <cell r="AFG39"/>
          <cell r="AFH39"/>
          <cell r="AFI39"/>
          <cell r="AFJ39"/>
          <cell r="AFK39"/>
          <cell r="AFL39"/>
          <cell r="AFM39"/>
          <cell r="AFN39"/>
          <cell r="AFO39"/>
          <cell r="AFP39"/>
          <cell r="AFQ39"/>
          <cell r="AFR39"/>
          <cell r="AFS39"/>
          <cell r="AFT39"/>
          <cell r="AFU39"/>
          <cell r="AFV39"/>
          <cell r="AFW39"/>
          <cell r="AFX39">
            <v>0</v>
          </cell>
          <cell r="AFY39">
            <v>0</v>
          </cell>
          <cell r="AFZ39">
            <v>0</v>
          </cell>
          <cell r="AGA39">
            <v>0</v>
          </cell>
          <cell r="AGB39">
            <v>0</v>
          </cell>
          <cell r="AGC39">
            <v>0</v>
          </cell>
          <cell r="AGD39">
            <v>0</v>
          </cell>
          <cell r="AGE39">
            <v>0</v>
          </cell>
          <cell r="AGF39">
            <v>0</v>
          </cell>
          <cell r="AGG39">
            <v>0</v>
          </cell>
          <cell r="AGH39">
            <v>0</v>
          </cell>
          <cell r="AGI39">
            <v>0</v>
          </cell>
          <cell r="AGJ39">
            <v>0</v>
          </cell>
          <cell r="AGK39">
            <v>0</v>
          </cell>
          <cell r="AGL39"/>
          <cell r="AGM39"/>
          <cell r="AGN39"/>
          <cell r="AGO39"/>
          <cell r="AGP39"/>
          <cell r="AGQ39"/>
          <cell r="AGR39"/>
          <cell r="AGS39"/>
          <cell r="AGT39"/>
          <cell r="AGU39"/>
          <cell r="AGV39"/>
          <cell r="AGW39"/>
          <cell r="AGX39"/>
          <cell r="AGY39"/>
          <cell r="AGZ39"/>
          <cell r="AHA39"/>
        </row>
        <row r="40">
          <cell r="A40" t="str">
            <v>4310-13-01 HUD Subsidy-Housing Assistance (RAD)</v>
          </cell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  <cell r="LJ40"/>
          <cell r="LK40"/>
          <cell r="LL40"/>
          <cell r="LR40"/>
          <cell r="LS40"/>
          <cell r="LT40"/>
          <cell r="LU40"/>
          <cell r="LV40"/>
          <cell r="LW40"/>
          <cell r="LX40"/>
          <cell r="LY40"/>
          <cell r="LZ40"/>
          <cell r="MA40"/>
          <cell r="MB40"/>
          <cell r="MC40"/>
          <cell r="MD40"/>
          <cell r="ME40"/>
          <cell r="MF40"/>
          <cell r="MP40"/>
          <cell r="MQ40"/>
          <cell r="MR40"/>
          <cell r="MS40"/>
          <cell r="MT40"/>
          <cell r="MU40"/>
          <cell r="MV40"/>
          <cell r="MW40"/>
          <cell r="MX40"/>
          <cell r="MY40"/>
          <cell r="MZ40"/>
          <cell r="NA40"/>
          <cell r="NB40"/>
          <cell r="NC40"/>
          <cell r="ND40"/>
          <cell r="NE40"/>
          <cell r="NF40"/>
          <cell r="NG40"/>
          <cell r="NH40"/>
          <cell r="NI40"/>
          <cell r="NJ40"/>
          <cell r="NK40"/>
          <cell r="NL40"/>
          <cell r="NM40"/>
          <cell r="NN40"/>
          <cell r="NO40"/>
          <cell r="NP40"/>
          <cell r="NQ40"/>
          <cell r="NR40"/>
          <cell r="NS40"/>
          <cell r="NT40"/>
          <cell r="NU40"/>
          <cell r="NV40"/>
          <cell r="NW40"/>
          <cell r="NX40"/>
          <cell r="NY40"/>
          <cell r="NZ40"/>
          <cell r="OA40"/>
          <cell r="OB40"/>
          <cell r="OC40"/>
          <cell r="OD40"/>
          <cell r="OE40"/>
          <cell r="OF40"/>
          <cell r="OG40"/>
          <cell r="OH40"/>
          <cell r="OI40"/>
          <cell r="OJ40"/>
          <cell r="OK40"/>
          <cell r="OL40"/>
          <cell r="OM40"/>
          <cell r="ON40"/>
          <cell r="OO40"/>
          <cell r="OP40"/>
          <cell r="OQ40"/>
          <cell r="OR40"/>
          <cell r="OS40"/>
          <cell r="OT40"/>
          <cell r="OU40"/>
          <cell r="OV40"/>
          <cell r="OW40"/>
          <cell r="OX40"/>
          <cell r="OY40"/>
          <cell r="OZ40"/>
          <cell r="QE40"/>
          <cell r="QF40"/>
          <cell r="QG40"/>
          <cell r="QH40"/>
          <cell r="QI40"/>
          <cell r="QJ40"/>
          <cell r="QK40"/>
          <cell r="QL40"/>
          <cell r="QM40"/>
          <cell r="QN40"/>
          <cell r="QO40"/>
          <cell r="QP40"/>
          <cell r="QQ40"/>
          <cell r="QR40"/>
          <cell r="QX40"/>
          <cell r="QY40"/>
          <cell r="QZ40"/>
          <cell r="RA40"/>
          <cell r="RB40"/>
          <cell r="RC40"/>
          <cell r="RD40"/>
          <cell r="RE40"/>
          <cell r="RF40"/>
          <cell r="RG40"/>
          <cell r="RH40"/>
          <cell r="RI40"/>
          <cell r="RJ40"/>
          <cell r="RK40"/>
          <cell r="RL40"/>
          <cell r="RM40"/>
          <cell r="RN40"/>
          <cell r="RO40"/>
          <cell r="RP40"/>
          <cell r="RQ40"/>
          <cell r="RR40"/>
          <cell r="RS40"/>
          <cell r="RT40"/>
          <cell r="RU40"/>
          <cell r="RV40"/>
          <cell r="RW40"/>
          <cell r="RX40"/>
          <cell r="RY40"/>
          <cell r="RZ40"/>
          <cell r="SA40"/>
          <cell r="SB40"/>
          <cell r="SC40"/>
          <cell r="SD40"/>
          <cell r="SE40"/>
          <cell r="SF40"/>
          <cell r="SG40"/>
          <cell r="SH40"/>
          <cell r="SI40"/>
          <cell r="SJ40"/>
          <cell r="SK40"/>
          <cell r="SL40"/>
          <cell r="SM40"/>
          <cell r="SN40"/>
          <cell r="SO40"/>
          <cell r="SP40"/>
          <cell r="SQ40"/>
          <cell r="SR40"/>
          <cell r="SS40"/>
          <cell r="ST40"/>
          <cell r="SU40"/>
          <cell r="SV40"/>
          <cell r="SW40"/>
          <cell r="SX40"/>
          <cell r="SY40"/>
          <cell r="SZ40"/>
          <cell r="TA40"/>
          <cell r="TB40"/>
          <cell r="TC40"/>
          <cell r="TD40"/>
          <cell r="TE40"/>
          <cell r="TF40"/>
          <cell r="TG40"/>
          <cell r="TH40"/>
          <cell r="TI40"/>
          <cell r="TJ40"/>
          <cell r="TK40"/>
          <cell r="TL40"/>
          <cell r="TM40"/>
          <cell r="TN40"/>
          <cell r="ACR40">
            <v>0</v>
          </cell>
          <cell r="ACS40">
            <v>0</v>
          </cell>
          <cell r="ACT40">
            <v>0</v>
          </cell>
          <cell r="ACU40">
            <v>0</v>
          </cell>
          <cell r="ACV40">
            <v>0</v>
          </cell>
          <cell r="ACW40">
            <v>0</v>
          </cell>
          <cell r="ACX40">
            <v>0</v>
          </cell>
          <cell r="ACY40">
            <v>0</v>
          </cell>
          <cell r="ACZ40">
            <v>0</v>
          </cell>
          <cell r="ADA40">
            <v>0</v>
          </cell>
          <cell r="ADB40">
            <v>0</v>
          </cell>
          <cell r="ADC40">
            <v>0</v>
          </cell>
          <cell r="ADD40">
            <v>0</v>
          </cell>
          <cell r="ADE40">
            <v>0</v>
          </cell>
        </row>
        <row r="41">
          <cell r="A41" t="str">
            <v>4310-13-75 HUD Subsidies - Housing Assistance LBS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20883.88</v>
          </cell>
          <cell r="BU41">
            <v>74178.14</v>
          </cell>
          <cell r="BV41">
            <v>71673.03</v>
          </cell>
          <cell r="BW41">
            <v>76439.23</v>
          </cell>
          <cell r="BX41">
            <v>75028.960000000006</v>
          </cell>
          <cell r="BY41">
            <v>58805.03</v>
          </cell>
          <cell r="BZ41">
            <v>63497.88</v>
          </cell>
          <cell r="CA41">
            <v>-122302.91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/>
          <cell r="CW41"/>
          <cell r="CX41"/>
          <cell r="CY41"/>
          <cell r="CZ41"/>
          <cell r="DA41"/>
          <cell r="DB41"/>
          <cell r="DC41"/>
          <cell r="DD41"/>
          <cell r="DE41"/>
          <cell r="DF41"/>
          <cell r="DG41"/>
          <cell r="DH41"/>
          <cell r="DI41"/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0</v>
          </cell>
          <cell r="OS41">
            <v>0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0</v>
          </cell>
          <cell r="PA41">
            <v>0</v>
          </cell>
          <cell r="PB41">
            <v>0</v>
          </cell>
          <cell r="PC41">
            <v>0</v>
          </cell>
          <cell r="PD41">
            <v>0</v>
          </cell>
          <cell r="PE41">
            <v>0</v>
          </cell>
          <cell r="PF41">
            <v>0</v>
          </cell>
          <cell r="PG41">
            <v>0</v>
          </cell>
          <cell r="PH41">
            <v>0</v>
          </cell>
          <cell r="PI41">
            <v>0</v>
          </cell>
          <cell r="PJ41">
            <v>0</v>
          </cell>
          <cell r="PK41">
            <v>0</v>
          </cell>
          <cell r="PL41">
            <v>0</v>
          </cell>
          <cell r="PM41">
            <v>0</v>
          </cell>
          <cell r="PN41">
            <v>0</v>
          </cell>
          <cell r="PO41">
            <v>0</v>
          </cell>
          <cell r="PP41">
            <v>0</v>
          </cell>
          <cell r="PQ41">
            <v>0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0</v>
          </cell>
          <cell r="PW41">
            <v>0</v>
          </cell>
          <cell r="PX41">
            <v>0</v>
          </cell>
          <cell r="PY41">
            <v>0</v>
          </cell>
          <cell r="PZ41">
            <v>0</v>
          </cell>
          <cell r="QA41">
            <v>0</v>
          </cell>
          <cell r="QB41">
            <v>0</v>
          </cell>
          <cell r="QC41">
            <v>0</v>
          </cell>
          <cell r="QD41">
            <v>0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0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0</v>
          </cell>
          <cell r="RO41">
            <v>0</v>
          </cell>
          <cell r="RP41">
            <v>0</v>
          </cell>
          <cell r="RQ41">
            <v>0</v>
          </cell>
          <cell r="RR41">
            <v>0</v>
          </cell>
          <cell r="RS41">
            <v>0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0</v>
          </cell>
          <cell r="RZ41">
            <v>0</v>
          </cell>
          <cell r="SA41">
            <v>0</v>
          </cell>
          <cell r="SB41">
            <v>0</v>
          </cell>
          <cell r="SC41">
            <v>0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0</v>
          </cell>
          <cell r="SU41">
            <v>0</v>
          </cell>
          <cell r="SV41">
            <v>0</v>
          </cell>
          <cell r="SW41">
            <v>0</v>
          </cell>
          <cell r="SX41">
            <v>0</v>
          </cell>
          <cell r="SY41">
            <v>0</v>
          </cell>
          <cell r="SZ41">
            <v>0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E41">
            <v>0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L41">
            <v>0</v>
          </cell>
          <cell r="TM41">
            <v>0</v>
          </cell>
          <cell r="TN41">
            <v>141394.6</v>
          </cell>
          <cell r="TO41">
            <v>138537.60000000001</v>
          </cell>
          <cell r="TP41">
            <v>139924.9</v>
          </cell>
          <cell r="TQ41">
            <v>75217.06</v>
          </cell>
          <cell r="TR41">
            <v>122063.6</v>
          </cell>
          <cell r="TS41">
            <v>136424.6</v>
          </cell>
          <cell r="TT41">
            <v>130791.6</v>
          </cell>
          <cell r="TU41">
            <v>89457.11</v>
          </cell>
          <cell r="TV41">
            <v>115830</v>
          </cell>
          <cell r="TW41">
            <v>343332</v>
          </cell>
          <cell r="TX41">
            <v>486164.91</v>
          </cell>
          <cell r="TY41">
            <v>141960</v>
          </cell>
          <cell r="TZ41">
            <v>141960</v>
          </cell>
          <cell r="UA41">
            <v>47320</v>
          </cell>
          <cell r="UB41">
            <v>57084.15</v>
          </cell>
          <cell r="UC41">
            <v>89065.31</v>
          </cell>
          <cell r="UD41">
            <v>91396.85</v>
          </cell>
          <cell r="UE41">
            <v>-22771.200000000001</v>
          </cell>
          <cell r="UF41">
            <v>85033.4</v>
          </cell>
          <cell r="UG41">
            <v>51650.400000000001</v>
          </cell>
          <cell r="UH41">
            <v>9706.7900000000009</v>
          </cell>
          <cell r="UI41">
            <v>19539.98</v>
          </cell>
          <cell r="UJ41">
            <v>48804</v>
          </cell>
          <cell r="UK41">
            <v>146412</v>
          </cell>
          <cell r="UL41">
            <v>216928.87</v>
          </cell>
          <cell r="UM41">
            <v>74220</v>
          </cell>
          <cell r="UN41">
            <v>74220</v>
          </cell>
          <cell r="UO41">
            <v>24740</v>
          </cell>
          <cell r="UP41">
            <v>80107.08</v>
          </cell>
          <cell r="UQ41">
            <v>125241.56</v>
          </cell>
          <cell r="UR41">
            <v>126583.12</v>
          </cell>
          <cell r="US41">
            <v>97607.88</v>
          </cell>
          <cell r="UT41">
            <v>122164.88</v>
          </cell>
          <cell r="UU41">
            <v>119439.88</v>
          </cell>
          <cell r="UV41">
            <v>117912.88</v>
          </cell>
          <cell r="UW41">
            <v>99542.720000000001</v>
          </cell>
          <cell r="UX41">
            <v>76174</v>
          </cell>
          <cell r="UY41">
            <v>225800</v>
          </cell>
          <cell r="UZ41">
            <v>328812</v>
          </cell>
          <cell r="VA41">
            <v>108603</v>
          </cell>
          <cell r="VB41">
            <v>108603</v>
          </cell>
          <cell r="VC41">
            <v>36201</v>
          </cell>
          <cell r="VD41">
            <v>0</v>
          </cell>
          <cell r="VE41">
            <v>0</v>
          </cell>
          <cell r="VF41">
            <v>0</v>
          </cell>
          <cell r="VG41">
            <v>0</v>
          </cell>
          <cell r="VH41">
            <v>0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0</v>
          </cell>
          <cell r="VS41">
            <v>0</v>
          </cell>
          <cell r="VT41">
            <v>0</v>
          </cell>
          <cell r="VU41">
            <v>0</v>
          </cell>
          <cell r="VV41">
            <v>0</v>
          </cell>
          <cell r="VW41">
            <v>0</v>
          </cell>
          <cell r="VX41">
            <v>0</v>
          </cell>
          <cell r="VY41">
            <v>0</v>
          </cell>
          <cell r="VZ41">
            <v>0</v>
          </cell>
          <cell r="WA41">
            <v>0</v>
          </cell>
          <cell r="WB41">
            <v>0</v>
          </cell>
          <cell r="WC41">
            <v>0</v>
          </cell>
          <cell r="WD41">
            <v>0</v>
          </cell>
          <cell r="WE41">
            <v>0</v>
          </cell>
          <cell r="WF41">
            <v>0</v>
          </cell>
          <cell r="WG41">
            <v>0</v>
          </cell>
          <cell r="WH41">
            <v>0</v>
          </cell>
          <cell r="WI41">
            <v>0</v>
          </cell>
          <cell r="WJ41">
            <v>0</v>
          </cell>
          <cell r="WK41">
            <v>0</v>
          </cell>
          <cell r="WL41">
            <v>0</v>
          </cell>
          <cell r="WM41">
            <v>0</v>
          </cell>
          <cell r="WN41">
            <v>0</v>
          </cell>
          <cell r="WO41">
            <v>0</v>
          </cell>
          <cell r="WP41">
            <v>0</v>
          </cell>
          <cell r="WQ41">
            <v>0</v>
          </cell>
          <cell r="WR41">
            <v>0</v>
          </cell>
          <cell r="WS41">
            <v>0</v>
          </cell>
          <cell r="WT41"/>
          <cell r="WU41"/>
          <cell r="WV41"/>
          <cell r="WW41"/>
          <cell r="WX41"/>
          <cell r="WY41"/>
          <cell r="WZ41"/>
          <cell r="XA41"/>
          <cell r="XB41"/>
          <cell r="XC41"/>
          <cell r="XD41"/>
          <cell r="XE41"/>
          <cell r="XF41"/>
          <cell r="XG41"/>
          <cell r="XH41">
            <v>0</v>
          </cell>
          <cell r="XI41">
            <v>0</v>
          </cell>
          <cell r="XJ41">
            <v>0</v>
          </cell>
          <cell r="XK41">
            <v>0</v>
          </cell>
          <cell r="XL41">
            <v>0</v>
          </cell>
          <cell r="XM41">
            <v>0</v>
          </cell>
          <cell r="XN41">
            <v>0</v>
          </cell>
          <cell r="XO41">
            <v>0</v>
          </cell>
          <cell r="XP41">
            <v>0</v>
          </cell>
          <cell r="XQ41">
            <v>0</v>
          </cell>
          <cell r="XR41">
            <v>0</v>
          </cell>
          <cell r="XS41">
            <v>0</v>
          </cell>
          <cell r="XT41">
            <v>0</v>
          </cell>
          <cell r="XU41">
            <v>0</v>
          </cell>
          <cell r="XV41"/>
          <cell r="XW41"/>
          <cell r="XX41"/>
          <cell r="XY41"/>
          <cell r="XZ41"/>
          <cell r="YA41"/>
          <cell r="YB41"/>
          <cell r="YC41"/>
          <cell r="YD41"/>
          <cell r="YE41"/>
          <cell r="YF41"/>
          <cell r="YG41"/>
          <cell r="YH41"/>
          <cell r="YI41"/>
          <cell r="YJ41">
            <v>0</v>
          </cell>
          <cell r="YK41">
            <v>0</v>
          </cell>
          <cell r="YL41">
            <v>0</v>
          </cell>
          <cell r="YM41">
            <v>0</v>
          </cell>
          <cell r="YN41">
            <v>0</v>
          </cell>
          <cell r="YO41">
            <v>0</v>
          </cell>
          <cell r="YP41">
            <v>0</v>
          </cell>
          <cell r="YQ41">
            <v>0</v>
          </cell>
          <cell r="YR41">
            <v>0</v>
          </cell>
          <cell r="YS41">
            <v>0</v>
          </cell>
          <cell r="YT41">
            <v>0</v>
          </cell>
          <cell r="YU41">
            <v>0</v>
          </cell>
          <cell r="YV41">
            <v>0</v>
          </cell>
          <cell r="YW41">
            <v>0</v>
          </cell>
          <cell r="YX41"/>
          <cell r="YY41"/>
          <cell r="YZ41"/>
          <cell r="ZA41"/>
          <cell r="ZB41"/>
          <cell r="ZC41"/>
          <cell r="ZD41"/>
          <cell r="ZE41"/>
          <cell r="ZF41"/>
          <cell r="ZG41"/>
          <cell r="ZH41"/>
          <cell r="ZI41"/>
          <cell r="ZJ41"/>
          <cell r="ZK41"/>
          <cell r="ZL41"/>
          <cell r="ZM41"/>
          <cell r="ZN41"/>
          <cell r="ZO41"/>
          <cell r="ZP41"/>
          <cell r="ZQ41"/>
          <cell r="ZR41"/>
          <cell r="ZS41"/>
          <cell r="ZT41"/>
          <cell r="ZU41"/>
          <cell r="ZV41"/>
          <cell r="ZW41"/>
          <cell r="ZX41"/>
          <cell r="ZY41"/>
          <cell r="ZZ41"/>
          <cell r="AAA41"/>
          <cell r="AAB41"/>
          <cell r="AAC41"/>
          <cell r="AAD41"/>
          <cell r="AAE41"/>
          <cell r="AAF41"/>
          <cell r="AAG41"/>
          <cell r="AAH41"/>
          <cell r="AAI41"/>
          <cell r="AAJ41"/>
          <cell r="AAK41"/>
          <cell r="AAL41"/>
          <cell r="AAM41"/>
          <cell r="AAN41">
            <v>0</v>
          </cell>
          <cell r="AAO41">
            <v>0</v>
          </cell>
          <cell r="AAP41">
            <v>0</v>
          </cell>
          <cell r="AAQ41">
            <v>0</v>
          </cell>
          <cell r="AAR41">
            <v>0</v>
          </cell>
          <cell r="AAS41">
            <v>0</v>
          </cell>
          <cell r="AAT41">
            <v>0</v>
          </cell>
          <cell r="AAU41">
            <v>0</v>
          </cell>
          <cell r="AAV41">
            <v>0</v>
          </cell>
          <cell r="AAW41">
            <v>0</v>
          </cell>
          <cell r="AAX41">
            <v>0</v>
          </cell>
          <cell r="AAY41">
            <v>0</v>
          </cell>
          <cell r="AAZ41">
            <v>0</v>
          </cell>
          <cell r="ABA41">
            <v>0</v>
          </cell>
          <cell r="ABB41"/>
          <cell r="ABC41"/>
          <cell r="ABD41"/>
          <cell r="ABE41"/>
          <cell r="ABF41"/>
          <cell r="ABG41"/>
          <cell r="ABH41"/>
          <cell r="ABI41"/>
          <cell r="ABJ41"/>
          <cell r="ABK41"/>
          <cell r="ABL41"/>
          <cell r="ABM41"/>
          <cell r="ABN41"/>
          <cell r="ABO41"/>
          <cell r="ABP41">
            <v>0</v>
          </cell>
          <cell r="ABQ41">
            <v>0</v>
          </cell>
          <cell r="ABR41">
            <v>0</v>
          </cell>
          <cell r="ABS41">
            <v>0</v>
          </cell>
          <cell r="ABT41">
            <v>0</v>
          </cell>
          <cell r="ABU41">
            <v>0</v>
          </cell>
          <cell r="ABV41">
            <v>0</v>
          </cell>
          <cell r="ABW41">
            <v>0</v>
          </cell>
          <cell r="ABX41">
            <v>0</v>
          </cell>
          <cell r="ABY41">
            <v>0</v>
          </cell>
          <cell r="ABZ41">
            <v>0</v>
          </cell>
          <cell r="ACA41">
            <v>0</v>
          </cell>
          <cell r="ACB41">
            <v>0</v>
          </cell>
          <cell r="ACC41">
            <v>0</v>
          </cell>
          <cell r="ACD41">
            <v>0</v>
          </cell>
          <cell r="ACE41">
            <v>0</v>
          </cell>
          <cell r="ACF41">
            <v>0</v>
          </cell>
          <cell r="ACG41">
            <v>0</v>
          </cell>
          <cell r="ACH41">
            <v>0</v>
          </cell>
          <cell r="ACI41">
            <v>0</v>
          </cell>
          <cell r="ACJ41">
            <v>0</v>
          </cell>
          <cell r="ACK41">
            <v>0</v>
          </cell>
          <cell r="ACL41">
            <v>0</v>
          </cell>
          <cell r="ACM41">
            <v>0</v>
          </cell>
          <cell r="ACN41">
            <v>0</v>
          </cell>
          <cell r="ACO41">
            <v>0</v>
          </cell>
          <cell r="ACP41">
            <v>0</v>
          </cell>
          <cell r="ACQ41">
            <v>0</v>
          </cell>
          <cell r="ACR41">
            <v>0</v>
          </cell>
          <cell r="ACS41">
            <v>0</v>
          </cell>
          <cell r="ACT41">
            <v>0</v>
          </cell>
          <cell r="ACU41">
            <v>0</v>
          </cell>
          <cell r="ACV41">
            <v>0</v>
          </cell>
          <cell r="ACW41">
            <v>0</v>
          </cell>
          <cell r="ACX41">
            <v>0</v>
          </cell>
          <cell r="ACY41">
            <v>0</v>
          </cell>
          <cell r="ACZ41">
            <v>0</v>
          </cell>
          <cell r="ADA41">
            <v>0</v>
          </cell>
          <cell r="ADB41">
            <v>0</v>
          </cell>
          <cell r="ADC41">
            <v>0</v>
          </cell>
          <cell r="ADD41">
            <v>0</v>
          </cell>
          <cell r="ADE41">
            <v>0</v>
          </cell>
          <cell r="ADF41">
            <v>0</v>
          </cell>
          <cell r="ADG41">
            <v>0</v>
          </cell>
          <cell r="ADH41">
            <v>0</v>
          </cell>
          <cell r="ADI41">
            <v>0</v>
          </cell>
          <cell r="ADJ41">
            <v>0</v>
          </cell>
          <cell r="ADK41">
            <v>0</v>
          </cell>
          <cell r="ADL41">
            <v>0</v>
          </cell>
          <cell r="ADM41">
            <v>0</v>
          </cell>
          <cell r="ADN41">
            <v>0</v>
          </cell>
          <cell r="ADO41">
            <v>0</v>
          </cell>
          <cell r="ADP41">
            <v>0</v>
          </cell>
          <cell r="ADQ41">
            <v>0</v>
          </cell>
          <cell r="ADR41">
            <v>0</v>
          </cell>
          <cell r="ADS41">
            <v>0</v>
          </cell>
          <cell r="ADT41">
            <v>0</v>
          </cell>
          <cell r="ADU41">
            <v>0</v>
          </cell>
          <cell r="ADV41">
            <v>0</v>
          </cell>
          <cell r="ADW41">
            <v>0</v>
          </cell>
          <cell r="ADX41">
            <v>0</v>
          </cell>
          <cell r="ADY41">
            <v>0</v>
          </cell>
          <cell r="ADZ41">
            <v>0</v>
          </cell>
          <cell r="AEA41">
            <v>0</v>
          </cell>
          <cell r="AEB41">
            <v>0</v>
          </cell>
          <cell r="AEC41">
            <v>0</v>
          </cell>
          <cell r="AED41">
            <v>0</v>
          </cell>
          <cell r="AEE41">
            <v>0</v>
          </cell>
          <cell r="AEF41">
            <v>0</v>
          </cell>
          <cell r="AEG41">
            <v>0</v>
          </cell>
          <cell r="AEH41">
            <v>0</v>
          </cell>
          <cell r="AEI41">
            <v>0</v>
          </cell>
          <cell r="AEJ41">
            <v>0</v>
          </cell>
          <cell r="AEK41">
            <v>0</v>
          </cell>
          <cell r="AEL41">
            <v>0</v>
          </cell>
          <cell r="AEM41">
            <v>0</v>
          </cell>
          <cell r="AEN41">
            <v>0</v>
          </cell>
          <cell r="AEO41">
            <v>0</v>
          </cell>
          <cell r="AEP41">
            <v>0</v>
          </cell>
          <cell r="AEQ41">
            <v>0</v>
          </cell>
          <cell r="AER41">
            <v>0</v>
          </cell>
          <cell r="AES41">
            <v>0</v>
          </cell>
          <cell r="AET41">
            <v>0</v>
          </cell>
          <cell r="AEU41">
            <v>0</v>
          </cell>
          <cell r="AEV41">
            <v>0</v>
          </cell>
          <cell r="AEW41">
            <v>0</v>
          </cell>
          <cell r="AEX41">
            <v>0</v>
          </cell>
          <cell r="AEY41">
            <v>0</v>
          </cell>
          <cell r="AEZ41">
            <v>0</v>
          </cell>
          <cell r="AFA41">
            <v>0</v>
          </cell>
          <cell r="AFB41">
            <v>0</v>
          </cell>
          <cell r="AFC41">
            <v>0</v>
          </cell>
          <cell r="AFD41">
            <v>0</v>
          </cell>
          <cell r="AFE41">
            <v>0</v>
          </cell>
          <cell r="AFF41">
            <v>0</v>
          </cell>
          <cell r="AFG41">
            <v>0</v>
          </cell>
          <cell r="AFH41">
            <v>0</v>
          </cell>
          <cell r="AFI41">
            <v>0</v>
          </cell>
          <cell r="AFJ41">
            <v>0</v>
          </cell>
          <cell r="AFK41">
            <v>0</v>
          </cell>
          <cell r="AFL41">
            <v>0</v>
          </cell>
          <cell r="AFM41">
            <v>0</v>
          </cell>
          <cell r="AFN41">
            <v>0</v>
          </cell>
          <cell r="AFO41">
            <v>0</v>
          </cell>
          <cell r="AFP41">
            <v>0</v>
          </cell>
          <cell r="AFQ41">
            <v>0</v>
          </cell>
          <cell r="AFR41">
            <v>0</v>
          </cell>
          <cell r="AFS41">
            <v>0</v>
          </cell>
          <cell r="AFT41">
            <v>0</v>
          </cell>
          <cell r="AFU41">
            <v>0</v>
          </cell>
          <cell r="AFV41">
            <v>0</v>
          </cell>
          <cell r="AFW41">
            <v>0</v>
          </cell>
          <cell r="AFX41">
            <v>0</v>
          </cell>
          <cell r="AFY41">
            <v>0</v>
          </cell>
          <cell r="AFZ41">
            <v>0</v>
          </cell>
          <cell r="AGA41">
            <v>0</v>
          </cell>
          <cell r="AGB41">
            <v>0</v>
          </cell>
          <cell r="AGC41">
            <v>0</v>
          </cell>
          <cell r="AGD41">
            <v>0</v>
          </cell>
          <cell r="AGE41">
            <v>0</v>
          </cell>
          <cell r="AGF41">
            <v>0</v>
          </cell>
          <cell r="AGG41">
            <v>0</v>
          </cell>
          <cell r="AGH41">
            <v>0</v>
          </cell>
          <cell r="AGI41">
            <v>0</v>
          </cell>
          <cell r="AGJ41">
            <v>0</v>
          </cell>
          <cell r="AGK41">
            <v>0</v>
          </cell>
          <cell r="AGL41">
            <v>0</v>
          </cell>
          <cell r="AGM41">
            <v>0</v>
          </cell>
          <cell r="AGN41">
            <v>0</v>
          </cell>
          <cell r="AGO41">
            <v>0</v>
          </cell>
          <cell r="AGP41">
            <v>0</v>
          </cell>
          <cell r="AGQ41">
            <v>0</v>
          </cell>
          <cell r="AGR41">
            <v>0</v>
          </cell>
          <cell r="AGS41">
            <v>0</v>
          </cell>
          <cell r="AGT41">
            <v>0</v>
          </cell>
          <cell r="AGU41">
            <v>0</v>
          </cell>
          <cell r="AGV41">
            <v>0</v>
          </cell>
          <cell r="AGW41">
            <v>0</v>
          </cell>
          <cell r="AGX41">
            <v>0</v>
          </cell>
          <cell r="AGY41">
            <v>0</v>
          </cell>
          <cell r="AGZ41"/>
          <cell r="AHA41"/>
        </row>
        <row r="42">
          <cell r="A42" t="str">
            <v>4310-13-85 HUD Subsidies-Housing Assistance non-SEFA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0</v>
          </cell>
          <cell r="OS42">
            <v>0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0</v>
          </cell>
          <cell r="PA42">
            <v>0</v>
          </cell>
          <cell r="PB42">
            <v>0</v>
          </cell>
          <cell r="PC42">
            <v>0</v>
          </cell>
          <cell r="PD42">
            <v>0</v>
          </cell>
          <cell r="PE42">
            <v>0</v>
          </cell>
          <cell r="PF42">
            <v>0</v>
          </cell>
          <cell r="PG42">
            <v>0</v>
          </cell>
          <cell r="PH42">
            <v>0</v>
          </cell>
          <cell r="PI42">
            <v>0</v>
          </cell>
          <cell r="PJ42">
            <v>0</v>
          </cell>
          <cell r="PK42">
            <v>0</v>
          </cell>
          <cell r="PL42">
            <v>0</v>
          </cell>
          <cell r="PM42">
            <v>0</v>
          </cell>
          <cell r="PN42">
            <v>0</v>
          </cell>
          <cell r="PO42">
            <v>0</v>
          </cell>
          <cell r="PP42">
            <v>0</v>
          </cell>
          <cell r="PQ42">
            <v>0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0</v>
          </cell>
          <cell r="PW42">
            <v>0</v>
          </cell>
          <cell r="PX42">
            <v>0</v>
          </cell>
          <cell r="PY42">
            <v>0</v>
          </cell>
          <cell r="PZ42">
            <v>0</v>
          </cell>
          <cell r="QA42">
            <v>0</v>
          </cell>
          <cell r="QB42">
            <v>0</v>
          </cell>
          <cell r="QC42">
            <v>0</v>
          </cell>
          <cell r="QD42">
            <v>0</v>
          </cell>
          <cell r="QE42">
            <v>0</v>
          </cell>
          <cell r="QF42">
            <v>0</v>
          </cell>
          <cell r="QG42">
            <v>0</v>
          </cell>
          <cell r="QH42"/>
          <cell r="QI42"/>
          <cell r="QJ42"/>
          <cell r="QK42"/>
          <cell r="QL42"/>
          <cell r="QM42"/>
          <cell r="QN42"/>
          <cell r="QO42"/>
          <cell r="QP42"/>
          <cell r="QQ42"/>
          <cell r="QR42"/>
          <cell r="QS42"/>
          <cell r="QT42"/>
          <cell r="QU42"/>
          <cell r="QV42"/>
          <cell r="QW42"/>
          <cell r="QX42"/>
          <cell r="QY42"/>
          <cell r="QZ42"/>
          <cell r="RA42"/>
          <cell r="RB42"/>
          <cell r="RC42"/>
          <cell r="RD42"/>
          <cell r="RE42"/>
          <cell r="RF42"/>
          <cell r="RG42"/>
          <cell r="RH42"/>
          <cell r="RI42"/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0</v>
          </cell>
          <cell r="RO42">
            <v>0</v>
          </cell>
          <cell r="RP42">
            <v>0</v>
          </cell>
          <cell r="RQ42">
            <v>0</v>
          </cell>
          <cell r="RR42">
            <v>0</v>
          </cell>
          <cell r="RS42">
            <v>0</v>
          </cell>
          <cell r="RT42">
            <v>0</v>
          </cell>
          <cell r="RU42">
            <v>0</v>
          </cell>
          <cell r="RV42">
            <v>0</v>
          </cell>
          <cell r="RW42">
            <v>0</v>
          </cell>
          <cell r="RX42">
            <v>0</v>
          </cell>
          <cell r="RY42">
            <v>0</v>
          </cell>
          <cell r="RZ42">
            <v>0</v>
          </cell>
          <cell r="SA42">
            <v>0</v>
          </cell>
          <cell r="SB42">
            <v>0</v>
          </cell>
          <cell r="SC42">
            <v>0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0</v>
          </cell>
          <cell r="SU42">
            <v>0</v>
          </cell>
          <cell r="SV42">
            <v>0</v>
          </cell>
          <cell r="SW42">
            <v>0</v>
          </cell>
          <cell r="SX42">
            <v>0</v>
          </cell>
          <cell r="SY42">
            <v>0</v>
          </cell>
          <cell r="SZ42">
            <v>0</v>
          </cell>
          <cell r="TA42">
            <v>0</v>
          </cell>
          <cell r="TB42">
            <v>0</v>
          </cell>
          <cell r="TC42">
            <v>0</v>
          </cell>
          <cell r="TD42">
            <v>0</v>
          </cell>
          <cell r="TE42">
            <v>0</v>
          </cell>
          <cell r="TF42">
            <v>0</v>
          </cell>
          <cell r="TG42">
            <v>0</v>
          </cell>
          <cell r="TH42">
            <v>0</v>
          </cell>
          <cell r="TI42">
            <v>0</v>
          </cell>
          <cell r="TJ42">
            <v>0</v>
          </cell>
          <cell r="TK42">
            <v>0</v>
          </cell>
          <cell r="TL42">
            <v>0</v>
          </cell>
          <cell r="TM42">
            <v>0</v>
          </cell>
          <cell r="TN42">
            <v>0</v>
          </cell>
          <cell r="TO42">
            <v>0</v>
          </cell>
          <cell r="TP42">
            <v>0</v>
          </cell>
          <cell r="TQ42">
            <v>0</v>
          </cell>
          <cell r="TR42">
            <v>0</v>
          </cell>
          <cell r="TS42">
            <v>0</v>
          </cell>
          <cell r="TT42">
            <v>0</v>
          </cell>
          <cell r="TU42">
            <v>0</v>
          </cell>
          <cell r="TV42">
            <v>0</v>
          </cell>
          <cell r="TW42">
            <v>0</v>
          </cell>
          <cell r="TX42">
            <v>0</v>
          </cell>
          <cell r="TY42">
            <v>0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0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0</v>
          </cell>
          <cell r="VF42">
            <v>0</v>
          </cell>
          <cell r="VG42">
            <v>0</v>
          </cell>
          <cell r="VH42">
            <v>0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/>
          <cell r="VS42"/>
          <cell r="VT42"/>
          <cell r="VU42"/>
          <cell r="VV42"/>
          <cell r="VW42"/>
          <cell r="VX42"/>
          <cell r="VY42"/>
          <cell r="VZ42"/>
          <cell r="WA42"/>
          <cell r="WB42"/>
          <cell r="WC42"/>
          <cell r="WD42"/>
          <cell r="WE42"/>
          <cell r="WF42"/>
          <cell r="WG42"/>
          <cell r="WH42"/>
          <cell r="WI42"/>
          <cell r="WJ42"/>
          <cell r="WK42"/>
          <cell r="WL42"/>
          <cell r="WM42"/>
          <cell r="WN42"/>
          <cell r="WO42"/>
          <cell r="WP42"/>
          <cell r="WQ42"/>
          <cell r="WR42"/>
          <cell r="WS42"/>
          <cell r="WT42"/>
          <cell r="WU42"/>
          <cell r="WV42"/>
          <cell r="WW42"/>
          <cell r="WX42"/>
          <cell r="WY42"/>
          <cell r="WZ42"/>
          <cell r="XA42"/>
          <cell r="XB42"/>
          <cell r="XC42"/>
          <cell r="XD42"/>
          <cell r="XE42"/>
          <cell r="XF42"/>
          <cell r="XG42"/>
          <cell r="XH42"/>
          <cell r="XI42"/>
          <cell r="XJ42"/>
          <cell r="XK42"/>
          <cell r="XL42"/>
          <cell r="XM42"/>
          <cell r="XN42"/>
          <cell r="XO42"/>
          <cell r="XP42"/>
          <cell r="XQ42"/>
          <cell r="XR42"/>
          <cell r="XS42"/>
          <cell r="XT42"/>
          <cell r="XU42"/>
          <cell r="XV42"/>
          <cell r="XW42"/>
          <cell r="XX42"/>
          <cell r="XY42"/>
          <cell r="XZ42"/>
          <cell r="YA42"/>
          <cell r="YB42"/>
          <cell r="YC42"/>
          <cell r="YD42"/>
          <cell r="YE42"/>
          <cell r="YF42"/>
          <cell r="YG42"/>
          <cell r="YH42"/>
          <cell r="YI42"/>
          <cell r="YJ42"/>
          <cell r="YK42"/>
          <cell r="YL42"/>
          <cell r="YM42"/>
          <cell r="YN42"/>
          <cell r="YO42"/>
          <cell r="YP42"/>
          <cell r="YQ42"/>
          <cell r="YR42"/>
          <cell r="YS42"/>
          <cell r="YT42"/>
          <cell r="YU42"/>
          <cell r="YV42"/>
          <cell r="YW42"/>
          <cell r="YX42"/>
          <cell r="YY42"/>
          <cell r="YZ42"/>
          <cell r="ZA42"/>
          <cell r="ZB42"/>
          <cell r="ZC42"/>
          <cell r="ZD42"/>
          <cell r="ZE42"/>
          <cell r="ZF42"/>
          <cell r="ZG42"/>
          <cell r="ZH42"/>
          <cell r="ZI42"/>
          <cell r="ZJ42"/>
          <cell r="ZK42"/>
          <cell r="ZL42"/>
          <cell r="ZM42"/>
          <cell r="ZN42"/>
          <cell r="ZO42"/>
          <cell r="ZP42"/>
          <cell r="ZQ42"/>
          <cell r="ZR42"/>
          <cell r="ZS42"/>
          <cell r="ZT42"/>
          <cell r="ZU42"/>
          <cell r="ZV42"/>
          <cell r="ZW42"/>
          <cell r="ZX42"/>
          <cell r="ZY42"/>
          <cell r="ZZ42"/>
          <cell r="AAA42"/>
          <cell r="AAB42"/>
          <cell r="AAC42"/>
          <cell r="AAD42"/>
          <cell r="AAE42"/>
          <cell r="AAF42"/>
          <cell r="AAG42"/>
          <cell r="AAH42"/>
          <cell r="AAI42"/>
          <cell r="AAJ42"/>
          <cell r="AAK42"/>
          <cell r="AAL42"/>
          <cell r="AAM42"/>
          <cell r="AAN42"/>
          <cell r="AAO42"/>
          <cell r="AAP42"/>
          <cell r="AAQ42"/>
          <cell r="AAR42"/>
          <cell r="AAS42"/>
          <cell r="AAT42"/>
          <cell r="AAU42"/>
          <cell r="AAV42"/>
          <cell r="AAW42"/>
          <cell r="AAX42"/>
          <cell r="AAY42"/>
          <cell r="AAZ42"/>
          <cell r="ABA42"/>
          <cell r="ABB42"/>
          <cell r="ABC42"/>
          <cell r="ABD42"/>
          <cell r="ABE42"/>
          <cell r="ABF42"/>
          <cell r="ABG42"/>
          <cell r="ABH42"/>
          <cell r="ABI42"/>
          <cell r="ABJ42"/>
          <cell r="ABK42"/>
          <cell r="ABL42"/>
          <cell r="ABM42"/>
          <cell r="ABN42"/>
          <cell r="ABO42"/>
          <cell r="ABP42"/>
          <cell r="ABQ42"/>
          <cell r="ABR42"/>
          <cell r="ABS42"/>
          <cell r="ABT42"/>
          <cell r="ABU42"/>
          <cell r="ABV42"/>
          <cell r="ABW42"/>
          <cell r="ABX42"/>
          <cell r="ABY42"/>
          <cell r="ABZ42"/>
          <cell r="ACA42"/>
          <cell r="ACB42"/>
          <cell r="ACC42"/>
          <cell r="ACD42"/>
          <cell r="ACE42"/>
          <cell r="ACF42"/>
          <cell r="ACG42"/>
          <cell r="ACH42"/>
          <cell r="ACI42"/>
          <cell r="ACJ42"/>
          <cell r="ACK42"/>
          <cell r="ACL42"/>
          <cell r="ACM42"/>
          <cell r="ACN42"/>
          <cell r="ACO42"/>
          <cell r="ACP42"/>
          <cell r="ACQ42"/>
          <cell r="ACR42">
            <v>0</v>
          </cell>
          <cell r="ACS42">
            <v>0</v>
          </cell>
          <cell r="ACT42">
            <v>0</v>
          </cell>
          <cell r="ACU42">
            <v>0</v>
          </cell>
          <cell r="ACV42">
            <v>0</v>
          </cell>
          <cell r="ACW42">
            <v>0</v>
          </cell>
          <cell r="ACX42">
            <v>0</v>
          </cell>
          <cell r="ACY42">
            <v>0</v>
          </cell>
          <cell r="ACZ42">
            <v>0</v>
          </cell>
          <cell r="ADA42">
            <v>0</v>
          </cell>
          <cell r="ADB42">
            <v>0</v>
          </cell>
          <cell r="ADC42">
            <v>0</v>
          </cell>
          <cell r="ADD42">
            <v>0</v>
          </cell>
          <cell r="ADE42">
            <v>0</v>
          </cell>
          <cell r="ADF42">
            <v>0</v>
          </cell>
          <cell r="ADG42">
            <v>0</v>
          </cell>
          <cell r="ADH42">
            <v>0</v>
          </cell>
          <cell r="ADI42">
            <v>0</v>
          </cell>
          <cell r="ADJ42">
            <v>0</v>
          </cell>
          <cell r="ADK42">
            <v>0</v>
          </cell>
          <cell r="ADL42">
            <v>0</v>
          </cell>
          <cell r="ADM42">
            <v>0</v>
          </cell>
          <cell r="ADN42">
            <v>0</v>
          </cell>
          <cell r="ADO42">
            <v>0</v>
          </cell>
          <cell r="ADP42">
            <v>0</v>
          </cell>
          <cell r="ADQ42">
            <v>0</v>
          </cell>
          <cell r="ADR42">
            <v>0</v>
          </cell>
          <cell r="ADS42">
            <v>0</v>
          </cell>
          <cell r="ADT42">
            <v>0</v>
          </cell>
          <cell r="ADU42">
            <v>0</v>
          </cell>
          <cell r="ADV42">
            <v>0</v>
          </cell>
          <cell r="ADW42">
            <v>0</v>
          </cell>
          <cell r="ADX42">
            <v>0</v>
          </cell>
          <cell r="ADY42">
            <v>0</v>
          </cell>
          <cell r="ADZ42">
            <v>0</v>
          </cell>
          <cell r="AEA42">
            <v>0</v>
          </cell>
          <cell r="AEB42">
            <v>0</v>
          </cell>
          <cell r="AEC42">
            <v>0</v>
          </cell>
          <cell r="AED42">
            <v>0</v>
          </cell>
          <cell r="AEE42">
            <v>0</v>
          </cell>
          <cell r="AEF42">
            <v>0</v>
          </cell>
          <cell r="AEG42">
            <v>0</v>
          </cell>
          <cell r="AEH42">
            <v>0</v>
          </cell>
          <cell r="AEI42">
            <v>0</v>
          </cell>
          <cell r="AEJ42">
            <v>0</v>
          </cell>
          <cell r="AEK42">
            <v>0</v>
          </cell>
          <cell r="AEL42">
            <v>0</v>
          </cell>
          <cell r="AEM42">
            <v>0</v>
          </cell>
          <cell r="AEN42">
            <v>0</v>
          </cell>
          <cell r="AEO42">
            <v>0</v>
          </cell>
          <cell r="AEP42">
            <v>0</v>
          </cell>
          <cell r="AEQ42">
            <v>0</v>
          </cell>
          <cell r="AER42">
            <v>0</v>
          </cell>
          <cell r="AES42">
            <v>0</v>
          </cell>
          <cell r="AET42">
            <v>0</v>
          </cell>
          <cell r="AEU42">
            <v>0</v>
          </cell>
          <cell r="AEV42">
            <v>0</v>
          </cell>
          <cell r="AEW42">
            <v>0</v>
          </cell>
          <cell r="AEX42">
            <v>0</v>
          </cell>
          <cell r="AEY42">
            <v>0</v>
          </cell>
          <cell r="AEZ42">
            <v>0</v>
          </cell>
          <cell r="AFA42">
            <v>0</v>
          </cell>
          <cell r="AFB42">
            <v>0</v>
          </cell>
          <cell r="AFC42">
            <v>0</v>
          </cell>
          <cell r="AFD42">
            <v>0</v>
          </cell>
          <cell r="AFE42">
            <v>0</v>
          </cell>
          <cell r="AFF42">
            <v>0</v>
          </cell>
          <cell r="AFG42">
            <v>0</v>
          </cell>
          <cell r="AFH42">
            <v>0</v>
          </cell>
          <cell r="AFI42">
            <v>0</v>
          </cell>
          <cell r="AFJ42">
            <v>0</v>
          </cell>
          <cell r="AFK42">
            <v>0</v>
          </cell>
          <cell r="AFL42">
            <v>0</v>
          </cell>
          <cell r="AFM42">
            <v>0</v>
          </cell>
          <cell r="AFN42">
            <v>0</v>
          </cell>
          <cell r="AFO42">
            <v>0</v>
          </cell>
          <cell r="AFP42">
            <v>0</v>
          </cell>
          <cell r="AFQ42">
            <v>0</v>
          </cell>
          <cell r="AFR42">
            <v>0</v>
          </cell>
          <cell r="AFS42">
            <v>0</v>
          </cell>
          <cell r="AFT42">
            <v>0</v>
          </cell>
          <cell r="AFU42">
            <v>0</v>
          </cell>
          <cell r="AFV42">
            <v>0</v>
          </cell>
          <cell r="AFW42">
            <v>0</v>
          </cell>
          <cell r="AFX42">
            <v>0</v>
          </cell>
          <cell r="AFY42">
            <v>0</v>
          </cell>
          <cell r="AFZ42">
            <v>0</v>
          </cell>
          <cell r="AGA42">
            <v>0</v>
          </cell>
          <cell r="AGB42">
            <v>0</v>
          </cell>
          <cell r="AGC42">
            <v>0</v>
          </cell>
          <cell r="AGD42">
            <v>0</v>
          </cell>
          <cell r="AGE42">
            <v>0</v>
          </cell>
          <cell r="AGF42">
            <v>0</v>
          </cell>
          <cell r="AGG42">
            <v>0</v>
          </cell>
          <cell r="AGH42">
            <v>0</v>
          </cell>
          <cell r="AGI42">
            <v>0</v>
          </cell>
          <cell r="AGJ42">
            <v>0</v>
          </cell>
          <cell r="AGK42">
            <v>0</v>
          </cell>
          <cell r="AGL42">
            <v>0</v>
          </cell>
          <cell r="AGM42">
            <v>0</v>
          </cell>
          <cell r="AGN42">
            <v>0</v>
          </cell>
          <cell r="AGO42">
            <v>0</v>
          </cell>
          <cell r="AGP42">
            <v>0</v>
          </cell>
          <cell r="AGQ42">
            <v>0</v>
          </cell>
          <cell r="AGR42">
            <v>0</v>
          </cell>
          <cell r="AGS42">
            <v>0</v>
          </cell>
          <cell r="AGT42">
            <v>0</v>
          </cell>
          <cell r="AGU42">
            <v>0</v>
          </cell>
          <cell r="AGV42">
            <v>0</v>
          </cell>
          <cell r="AGW42">
            <v>0</v>
          </cell>
          <cell r="AGX42">
            <v>0</v>
          </cell>
          <cell r="AGY42">
            <v>0</v>
          </cell>
          <cell r="AGZ42"/>
          <cell r="AHA42"/>
        </row>
        <row r="43">
          <cell r="A43" t="str">
            <v>4310-14-00 HUD Subsidy - Hard To House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0</v>
          </cell>
          <cell r="OS43">
            <v>0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0</v>
          </cell>
          <cell r="PA43">
            <v>0</v>
          </cell>
          <cell r="PB43">
            <v>0</v>
          </cell>
          <cell r="PC43">
            <v>0</v>
          </cell>
          <cell r="PD43">
            <v>0</v>
          </cell>
          <cell r="PE43">
            <v>0</v>
          </cell>
          <cell r="PF43">
            <v>0</v>
          </cell>
          <cell r="PG43">
            <v>0</v>
          </cell>
          <cell r="PH43">
            <v>0</v>
          </cell>
          <cell r="PI43">
            <v>0</v>
          </cell>
          <cell r="PJ43">
            <v>0</v>
          </cell>
          <cell r="PK43">
            <v>0</v>
          </cell>
          <cell r="PL43">
            <v>0</v>
          </cell>
          <cell r="PM43">
            <v>0</v>
          </cell>
          <cell r="PN43">
            <v>0</v>
          </cell>
          <cell r="PO43">
            <v>0</v>
          </cell>
          <cell r="PP43">
            <v>0</v>
          </cell>
          <cell r="PQ43">
            <v>0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0</v>
          </cell>
          <cell r="PW43">
            <v>0</v>
          </cell>
          <cell r="PX43">
            <v>0</v>
          </cell>
          <cell r="PY43">
            <v>0</v>
          </cell>
          <cell r="PZ43">
            <v>0</v>
          </cell>
          <cell r="QA43">
            <v>0</v>
          </cell>
          <cell r="QB43">
            <v>0</v>
          </cell>
          <cell r="QC43">
            <v>0</v>
          </cell>
          <cell r="QD43">
            <v>0</v>
          </cell>
          <cell r="QE43">
            <v>0</v>
          </cell>
          <cell r="QF43">
            <v>0</v>
          </cell>
          <cell r="QG43">
            <v>0</v>
          </cell>
          <cell r="QH43"/>
          <cell r="QI43"/>
          <cell r="QJ43"/>
          <cell r="QK43"/>
          <cell r="QL43"/>
          <cell r="QM43"/>
          <cell r="VE43"/>
          <cell r="VF43"/>
          <cell r="VG43"/>
          <cell r="VH43"/>
          <cell r="VI43"/>
          <cell r="VJ43"/>
          <cell r="VK43"/>
          <cell r="VL43"/>
          <cell r="VM43"/>
          <cell r="VN43"/>
          <cell r="VO43"/>
          <cell r="VP43"/>
          <cell r="VQ43"/>
          <cell r="VR43"/>
          <cell r="VS43"/>
          <cell r="VT43"/>
          <cell r="VU43"/>
          <cell r="VV43"/>
          <cell r="VW43"/>
          <cell r="VX43"/>
          <cell r="VY43"/>
          <cell r="VZ43"/>
          <cell r="WA43"/>
          <cell r="WB43"/>
          <cell r="WC43"/>
          <cell r="WD43"/>
          <cell r="WE43"/>
          <cell r="WF43"/>
          <cell r="WG43"/>
          <cell r="WH43"/>
          <cell r="WI43"/>
          <cell r="WJ43"/>
          <cell r="WK43"/>
          <cell r="WL43"/>
          <cell r="WM43"/>
          <cell r="WN43"/>
          <cell r="WO43"/>
          <cell r="WP43"/>
          <cell r="WQ43"/>
          <cell r="WR43"/>
          <cell r="WS43"/>
          <cell r="WT43"/>
          <cell r="WU43"/>
          <cell r="WV43"/>
          <cell r="WW43"/>
          <cell r="WX43"/>
          <cell r="WY43"/>
          <cell r="WZ43"/>
          <cell r="XA43"/>
          <cell r="XB43"/>
          <cell r="XC43"/>
          <cell r="XD43"/>
          <cell r="XE43"/>
          <cell r="XF43"/>
          <cell r="XG43"/>
          <cell r="XH43"/>
          <cell r="XI43"/>
          <cell r="XJ43"/>
          <cell r="XK43"/>
          <cell r="XL43"/>
          <cell r="XM43"/>
          <cell r="XN43"/>
          <cell r="XO43"/>
          <cell r="XP43"/>
          <cell r="XQ43"/>
          <cell r="XR43"/>
          <cell r="XS43"/>
          <cell r="XT43"/>
          <cell r="XU43"/>
          <cell r="XV43"/>
          <cell r="XW43"/>
          <cell r="XX43"/>
          <cell r="XY43"/>
          <cell r="XZ43"/>
          <cell r="YA43"/>
          <cell r="YB43"/>
          <cell r="YC43"/>
          <cell r="YD43"/>
          <cell r="YE43"/>
          <cell r="YF43"/>
          <cell r="YG43"/>
          <cell r="YH43"/>
          <cell r="YI43"/>
          <cell r="YJ43"/>
          <cell r="YK43"/>
          <cell r="YL43"/>
          <cell r="YM43"/>
          <cell r="YN43"/>
          <cell r="YO43"/>
          <cell r="YP43"/>
          <cell r="YQ43"/>
          <cell r="YR43"/>
          <cell r="YS43"/>
          <cell r="YT43"/>
          <cell r="YU43"/>
          <cell r="YV43"/>
          <cell r="YW43"/>
          <cell r="YX43"/>
          <cell r="YY43"/>
          <cell r="YZ43"/>
          <cell r="ZA43"/>
          <cell r="ZB43"/>
          <cell r="ZC43"/>
          <cell r="ZD43"/>
          <cell r="ZE43"/>
          <cell r="ZF43"/>
          <cell r="ZG43"/>
          <cell r="ZH43"/>
          <cell r="ZI43"/>
          <cell r="ZJ43"/>
          <cell r="ZK43"/>
          <cell r="ZL43"/>
          <cell r="ZM43"/>
          <cell r="ZN43"/>
          <cell r="ZO43"/>
          <cell r="ZP43"/>
          <cell r="ZQ43"/>
          <cell r="ZR43"/>
          <cell r="ZS43"/>
          <cell r="ZT43"/>
          <cell r="ZU43"/>
          <cell r="ZV43"/>
          <cell r="ZW43"/>
          <cell r="ZX43"/>
          <cell r="ZY43"/>
          <cell r="ZZ43"/>
          <cell r="AAA43"/>
          <cell r="AAB43"/>
          <cell r="AAC43"/>
          <cell r="AAD43"/>
          <cell r="AAE43"/>
          <cell r="AAF43"/>
          <cell r="AAG43"/>
          <cell r="AAH43"/>
          <cell r="AAI43"/>
          <cell r="AAJ43"/>
          <cell r="AAK43"/>
          <cell r="AAL43"/>
          <cell r="AAM43"/>
          <cell r="AAN43"/>
          <cell r="AAO43"/>
          <cell r="AAP43"/>
          <cell r="AAQ43"/>
          <cell r="AAR43"/>
          <cell r="AAS43"/>
          <cell r="AAT43"/>
          <cell r="AAU43"/>
          <cell r="AAV43"/>
          <cell r="AAW43"/>
          <cell r="AAX43"/>
          <cell r="AAY43"/>
          <cell r="AAZ43"/>
          <cell r="ABA43"/>
          <cell r="ABB43"/>
          <cell r="ABC43"/>
          <cell r="ABD43"/>
          <cell r="ABE43"/>
          <cell r="ABF43"/>
          <cell r="ABG43"/>
          <cell r="ABH43"/>
          <cell r="ABI43"/>
          <cell r="ABJ43"/>
          <cell r="ABK43"/>
          <cell r="ABL43"/>
          <cell r="ABM43"/>
          <cell r="ABN43"/>
          <cell r="ABO43"/>
          <cell r="ABP43"/>
          <cell r="ABQ43"/>
          <cell r="ABR43"/>
          <cell r="ABS43"/>
          <cell r="ABT43"/>
          <cell r="ABU43"/>
          <cell r="ABV43"/>
          <cell r="ABW43"/>
          <cell r="ABX43"/>
          <cell r="ABY43"/>
          <cell r="ABZ43"/>
          <cell r="ACA43"/>
          <cell r="ACB43"/>
          <cell r="ACC43"/>
          <cell r="ACD43"/>
          <cell r="ACE43"/>
          <cell r="ACF43"/>
          <cell r="ACG43"/>
          <cell r="ACH43"/>
          <cell r="ACI43"/>
          <cell r="ACJ43"/>
          <cell r="ACK43"/>
          <cell r="ACL43"/>
          <cell r="ACM43"/>
          <cell r="ACN43"/>
          <cell r="ACO43"/>
          <cell r="ACP43"/>
          <cell r="ACQ43"/>
          <cell r="ACR43">
            <v>0</v>
          </cell>
          <cell r="ACS43">
            <v>0</v>
          </cell>
          <cell r="ACT43">
            <v>0</v>
          </cell>
          <cell r="ACU43">
            <v>0</v>
          </cell>
          <cell r="ACV43">
            <v>0</v>
          </cell>
          <cell r="ACW43">
            <v>0</v>
          </cell>
          <cell r="ACX43">
            <v>0</v>
          </cell>
          <cell r="ACY43">
            <v>0</v>
          </cell>
          <cell r="ACZ43">
            <v>0</v>
          </cell>
          <cell r="ADA43">
            <v>0</v>
          </cell>
          <cell r="ADB43">
            <v>0</v>
          </cell>
          <cell r="ADC43">
            <v>0</v>
          </cell>
          <cell r="ADD43">
            <v>0</v>
          </cell>
          <cell r="ADE43">
            <v>0</v>
          </cell>
          <cell r="ADF43"/>
          <cell r="ADG43"/>
          <cell r="ADH43"/>
          <cell r="ADI43"/>
          <cell r="ADJ43"/>
          <cell r="ADK43"/>
          <cell r="ADL43"/>
          <cell r="ADM43"/>
          <cell r="ADN43"/>
          <cell r="ADO43"/>
          <cell r="ADP43"/>
          <cell r="ADQ43"/>
          <cell r="ADR43"/>
          <cell r="ADS43"/>
          <cell r="ADT43"/>
          <cell r="ADU43"/>
          <cell r="ADV43"/>
          <cell r="ADW43"/>
          <cell r="ADX43"/>
          <cell r="ADY43"/>
          <cell r="ADZ43"/>
          <cell r="AEA43"/>
          <cell r="AEB43"/>
          <cell r="AEC43"/>
          <cell r="AED43"/>
          <cell r="AEE43"/>
          <cell r="AEF43"/>
          <cell r="AEG43"/>
          <cell r="AEH43"/>
          <cell r="AEI43"/>
          <cell r="AEJ43"/>
          <cell r="AEK43"/>
          <cell r="AEL43"/>
          <cell r="AEM43"/>
          <cell r="AEN43"/>
          <cell r="AEO43"/>
          <cell r="AEP43"/>
          <cell r="AEQ43"/>
          <cell r="AER43"/>
          <cell r="AES43"/>
          <cell r="AET43"/>
          <cell r="AEU43"/>
          <cell r="AEV43"/>
          <cell r="AEW43"/>
          <cell r="AEX43"/>
          <cell r="AEY43"/>
          <cell r="AEZ43"/>
          <cell r="AFA43"/>
          <cell r="AFB43"/>
          <cell r="AFC43"/>
          <cell r="AFD43"/>
          <cell r="AFE43"/>
          <cell r="AFF43"/>
          <cell r="AFG43"/>
          <cell r="AFH43"/>
          <cell r="AFI43"/>
          <cell r="AFJ43"/>
          <cell r="AFK43"/>
          <cell r="AFL43"/>
          <cell r="AFM43"/>
          <cell r="AFN43"/>
          <cell r="AFO43"/>
          <cell r="AFP43"/>
          <cell r="AFQ43"/>
          <cell r="AFR43"/>
          <cell r="AFS43"/>
          <cell r="AFT43"/>
          <cell r="AFU43"/>
          <cell r="AFV43"/>
          <cell r="AFW43"/>
          <cell r="AFX43">
            <v>0</v>
          </cell>
          <cell r="AFY43">
            <v>0</v>
          </cell>
          <cell r="AFZ43">
            <v>0</v>
          </cell>
          <cell r="AGA43">
            <v>0</v>
          </cell>
          <cell r="AGB43">
            <v>0</v>
          </cell>
          <cell r="AGC43">
            <v>0</v>
          </cell>
          <cell r="AGD43">
            <v>0</v>
          </cell>
          <cell r="AGE43">
            <v>0</v>
          </cell>
          <cell r="AGF43">
            <v>0</v>
          </cell>
          <cell r="AGG43">
            <v>0</v>
          </cell>
          <cell r="AGH43">
            <v>0</v>
          </cell>
          <cell r="AGI43">
            <v>0</v>
          </cell>
          <cell r="AGJ43">
            <v>0</v>
          </cell>
          <cell r="AGK43">
            <v>0</v>
          </cell>
          <cell r="AGL43"/>
          <cell r="AGM43"/>
          <cell r="AGN43"/>
          <cell r="AGO43"/>
          <cell r="AGP43"/>
          <cell r="AGQ43"/>
          <cell r="AGR43"/>
          <cell r="AGS43"/>
          <cell r="AGT43"/>
          <cell r="AGU43"/>
          <cell r="AGV43"/>
          <cell r="AGW43"/>
          <cell r="AGX43"/>
          <cell r="AGY43"/>
          <cell r="AGZ43"/>
          <cell r="AHA43"/>
        </row>
        <row r="44">
          <cell r="A44" t="str">
            <v>4310-15-00 HUD Subsidy - Management Fees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  <cell r="LJ44">
            <v>0</v>
          </cell>
          <cell r="LK44">
            <v>0</v>
          </cell>
          <cell r="LL44">
            <v>0</v>
          </cell>
          <cell r="LM44">
            <v>0</v>
          </cell>
          <cell r="LN44">
            <v>0</v>
          </cell>
          <cell r="LO44">
            <v>0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0</v>
          </cell>
          <cell r="OS44">
            <v>0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0</v>
          </cell>
          <cell r="PA44">
            <v>0</v>
          </cell>
          <cell r="PB44">
            <v>0</v>
          </cell>
          <cell r="PC44">
            <v>0</v>
          </cell>
          <cell r="PD44">
            <v>0</v>
          </cell>
          <cell r="PE44">
            <v>0</v>
          </cell>
          <cell r="PF44">
            <v>0</v>
          </cell>
          <cell r="PG44">
            <v>0</v>
          </cell>
          <cell r="PH44">
            <v>0</v>
          </cell>
          <cell r="PI44">
            <v>0</v>
          </cell>
          <cell r="PJ44">
            <v>0</v>
          </cell>
          <cell r="PK44">
            <v>0</v>
          </cell>
          <cell r="PL44">
            <v>0</v>
          </cell>
          <cell r="PM44">
            <v>0</v>
          </cell>
          <cell r="PN44">
            <v>0</v>
          </cell>
          <cell r="PO44">
            <v>0</v>
          </cell>
          <cell r="PP44">
            <v>0</v>
          </cell>
          <cell r="PQ44">
            <v>0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0</v>
          </cell>
          <cell r="PW44">
            <v>0</v>
          </cell>
          <cell r="PX44">
            <v>0</v>
          </cell>
          <cell r="PY44">
            <v>0</v>
          </cell>
          <cell r="PZ44">
            <v>0</v>
          </cell>
          <cell r="QA44">
            <v>0</v>
          </cell>
          <cell r="QB44">
            <v>0</v>
          </cell>
          <cell r="QC44">
            <v>0</v>
          </cell>
          <cell r="QD44">
            <v>0</v>
          </cell>
          <cell r="QE44">
            <v>0</v>
          </cell>
          <cell r="QF44">
            <v>0</v>
          </cell>
          <cell r="QG44">
            <v>0</v>
          </cell>
          <cell r="QH44"/>
          <cell r="QI44"/>
          <cell r="QJ44"/>
          <cell r="QK44"/>
          <cell r="QL44"/>
          <cell r="QM44"/>
          <cell r="VE44"/>
          <cell r="VF44"/>
          <cell r="VG44"/>
          <cell r="VH44"/>
          <cell r="VI44"/>
          <cell r="VJ44"/>
          <cell r="VK44"/>
          <cell r="VL44"/>
          <cell r="VM44"/>
          <cell r="VN44"/>
          <cell r="VO44"/>
          <cell r="VP44"/>
          <cell r="VQ44"/>
          <cell r="VR44"/>
          <cell r="VS44"/>
          <cell r="VT44"/>
          <cell r="VU44"/>
          <cell r="VV44"/>
          <cell r="VW44"/>
          <cell r="VX44"/>
          <cell r="VY44"/>
          <cell r="VZ44"/>
          <cell r="WA44"/>
          <cell r="WB44"/>
          <cell r="WC44"/>
          <cell r="WD44"/>
          <cell r="WE44"/>
          <cell r="WF44"/>
          <cell r="WG44"/>
          <cell r="WH44"/>
          <cell r="WI44"/>
          <cell r="WJ44"/>
          <cell r="WK44"/>
          <cell r="WL44"/>
          <cell r="WM44"/>
          <cell r="WN44"/>
          <cell r="WO44"/>
          <cell r="WP44"/>
          <cell r="WQ44"/>
          <cell r="WR44"/>
          <cell r="WS44"/>
          <cell r="WT44"/>
          <cell r="WU44"/>
          <cell r="WV44"/>
          <cell r="WW44"/>
          <cell r="WX44"/>
          <cell r="WY44"/>
          <cell r="WZ44"/>
          <cell r="XA44"/>
          <cell r="XB44"/>
          <cell r="XC44"/>
          <cell r="XD44"/>
          <cell r="XE44"/>
          <cell r="XF44"/>
          <cell r="XG44"/>
          <cell r="XH44"/>
          <cell r="XI44"/>
          <cell r="XJ44"/>
          <cell r="XK44"/>
          <cell r="XL44"/>
          <cell r="XM44"/>
          <cell r="XN44"/>
          <cell r="XO44"/>
          <cell r="XP44"/>
          <cell r="XQ44"/>
          <cell r="XR44"/>
          <cell r="XS44"/>
          <cell r="XT44"/>
          <cell r="XU44"/>
          <cell r="XV44"/>
          <cell r="XW44"/>
          <cell r="XX44"/>
          <cell r="XY44"/>
          <cell r="XZ44"/>
          <cell r="YA44"/>
          <cell r="YB44"/>
          <cell r="YC44"/>
          <cell r="YD44"/>
          <cell r="YE44"/>
          <cell r="YF44"/>
          <cell r="YG44"/>
          <cell r="YH44"/>
          <cell r="YI44"/>
          <cell r="YJ44"/>
          <cell r="YK44"/>
          <cell r="YL44"/>
          <cell r="YM44"/>
          <cell r="YN44"/>
          <cell r="YO44"/>
          <cell r="YP44"/>
          <cell r="YQ44"/>
          <cell r="YR44"/>
          <cell r="YS44"/>
          <cell r="YT44"/>
          <cell r="YU44"/>
          <cell r="YV44"/>
          <cell r="YW44"/>
          <cell r="YX44"/>
          <cell r="YY44"/>
          <cell r="YZ44"/>
          <cell r="ZA44"/>
          <cell r="ZB44"/>
          <cell r="ZC44"/>
          <cell r="ZD44"/>
          <cell r="ZE44"/>
          <cell r="ZF44"/>
          <cell r="ZG44"/>
          <cell r="ZH44"/>
          <cell r="ZI44"/>
          <cell r="ZJ44"/>
          <cell r="ZK44"/>
          <cell r="ZL44"/>
          <cell r="ZM44"/>
          <cell r="ZN44"/>
          <cell r="ZO44"/>
          <cell r="ZP44"/>
          <cell r="ZQ44"/>
          <cell r="ZR44"/>
          <cell r="ZS44"/>
          <cell r="ZT44"/>
          <cell r="ZU44"/>
          <cell r="ZV44"/>
          <cell r="ZW44"/>
          <cell r="ZX44"/>
          <cell r="ZY44"/>
          <cell r="ZZ44"/>
          <cell r="AAA44"/>
          <cell r="AAB44"/>
          <cell r="AAC44"/>
          <cell r="AAD44"/>
          <cell r="AAE44"/>
          <cell r="AAF44"/>
          <cell r="AAG44"/>
          <cell r="AAH44"/>
          <cell r="AAI44"/>
          <cell r="AAJ44"/>
          <cell r="AAK44"/>
          <cell r="AAL44"/>
          <cell r="AAM44"/>
          <cell r="AAN44"/>
          <cell r="AAO44"/>
          <cell r="AAP44"/>
          <cell r="AAQ44"/>
          <cell r="AAR44"/>
          <cell r="AAS44"/>
          <cell r="AAT44"/>
          <cell r="AAU44"/>
          <cell r="AAV44"/>
          <cell r="AAW44"/>
          <cell r="AAX44"/>
          <cell r="AAY44"/>
          <cell r="AAZ44"/>
          <cell r="ABA44"/>
          <cell r="ABB44"/>
          <cell r="ABC44"/>
          <cell r="ABD44"/>
          <cell r="ABE44"/>
          <cell r="ABF44"/>
          <cell r="ABG44"/>
          <cell r="ABH44"/>
          <cell r="ABI44"/>
          <cell r="ABJ44"/>
          <cell r="ABK44"/>
          <cell r="ABL44"/>
          <cell r="ABM44"/>
          <cell r="ABN44"/>
          <cell r="ABO44"/>
          <cell r="ABP44"/>
          <cell r="ABQ44"/>
          <cell r="ABR44"/>
          <cell r="ABS44"/>
          <cell r="ABT44"/>
          <cell r="ABU44"/>
          <cell r="ABV44"/>
          <cell r="ABW44"/>
          <cell r="ABX44"/>
          <cell r="ABY44"/>
          <cell r="ABZ44"/>
          <cell r="ACA44"/>
          <cell r="ACB44"/>
          <cell r="ACC44"/>
          <cell r="ACD44"/>
          <cell r="ACE44"/>
          <cell r="ACF44"/>
          <cell r="ACG44"/>
          <cell r="ACH44"/>
          <cell r="ACI44"/>
          <cell r="ACJ44"/>
          <cell r="ACK44"/>
          <cell r="ACL44"/>
          <cell r="ACM44"/>
          <cell r="ACN44"/>
          <cell r="ACO44"/>
          <cell r="ACP44"/>
          <cell r="ACQ44"/>
          <cell r="ACR44">
            <v>0</v>
          </cell>
          <cell r="ACS44">
            <v>0</v>
          </cell>
          <cell r="ACT44">
            <v>0</v>
          </cell>
          <cell r="ACU44">
            <v>0</v>
          </cell>
          <cell r="ACV44">
            <v>0</v>
          </cell>
          <cell r="ACW44">
            <v>0</v>
          </cell>
          <cell r="ACX44">
            <v>0</v>
          </cell>
          <cell r="ACY44">
            <v>0</v>
          </cell>
          <cell r="ACZ44">
            <v>0</v>
          </cell>
          <cell r="ADA44">
            <v>0</v>
          </cell>
          <cell r="ADB44">
            <v>0</v>
          </cell>
          <cell r="ADC44">
            <v>0</v>
          </cell>
          <cell r="ADD44">
            <v>0</v>
          </cell>
          <cell r="ADE44">
            <v>0</v>
          </cell>
          <cell r="ADF44"/>
          <cell r="ADG44"/>
          <cell r="ADH44"/>
          <cell r="ADI44"/>
          <cell r="ADJ44"/>
          <cell r="ADK44"/>
          <cell r="ADL44"/>
          <cell r="ADM44"/>
          <cell r="ADN44"/>
          <cell r="ADO44"/>
          <cell r="ADP44"/>
          <cell r="ADQ44"/>
          <cell r="ADR44"/>
          <cell r="ADS44"/>
          <cell r="ADT44"/>
          <cell r="ADU44"/>
          <cell r="ADV44"/>
          <cell r="ADW44"/>
          <cell r="ADX44"/>
          <cell r="ADY44"/>
          <cell r="ADZ44"/>
          <cell r="AEA44"/>
          <cell r="AEB44"/>
          <cell r="AEC44"/>
          <cell r="AED44"/>
          <cell r="AEE44"/>
          <cell r="AEF44"/>
          <cell r="AEG44"/>
          <cell r="AEH44"/>
          <cell r="AEI44"/>
          <cell r="AEJ44"/>
          <cell r="AEK44"/>
          <cell r="AEL44"/>
          <cell r="AEM44"/>
          <cell r="AEN44"/>
          <cell r="AEO44"/>
          <cell r="AEP44"/>
          <cell r="AEQ44"/>
          <cell r="AER44"/>
          <cell r="AES44"/>
          <cell r="AET44"/>
          <cell r="AEU44"/>
          <cell r="AEV44"/>
          <cell r="AEW44"/>
          <cell r="AEX44"/>
          <cell r="AEY44"/>
          <cell r="AEZ44"/>
          <cell r="AFA44"/>
          <cell r="AFB44"/>
          <cell r="AFC44"/>
          <cell r="AFD44"/>
          <cell r="AFE44"/>
          <cell r="AFF44"/>
          <cell r="AFG44"/>
          <cell r="AFH44"/>
          <cell r="AFI44"/>
          <cell r="AFJ44"/>
          <cell r="AFK44"/>
          <cell r="AFL44"/>
          <cell r="AFM44"/>
          <cell r="AFN44"/>
          <cell r="AFO44"/>
          <cell r="AFP44"/>
          <cell r="AFQ44"/>
          <cell r="AFR44"/>
          <cell r="AFS44"/>
          <cell r="AFT44"/>
          <cell r="AFU44"/>
          <cell r="AFV44"/>
          <cell r="AFW44"/>
          <cell r="AFX44">
            <v>0</v>
          </cell>
          <cell r="AFY44">
            <v>0</v>
          </cell>
          <cell r="AFZ44">
            <v>0</v>
          </cell>
          <cell r="AGA44">
            <v>0</v>
          </cell>
          <cell r="AGB44">
            <v>0</v>
          </cell>
          <cell r="AGC44">
            <v>0</v>
          </cell>
          <cell r="AGD44">
            <v>0</v>
          </cell>
          <cell r="AGE44">
            <v>0</v>
          </cell>
          <cell r="AGF44">
            <v>0</v>
          </cell>
          <cell r="AGG44">
            <v>0</v>
          </cell>
          <cell r="AGH44">
            <v>0</v>
          </cell>
          <cell r="AGI44">
            <v>0</v>
          </cell>
          <cell r="AGJ44">
            <v>0</v>
          </cell>
          <cell r="AGK44">
            <v>0</v>
          </cell>
          <cell r="AGL44"/>
          <cell r="AGM44"/>
          <cell r="AGN44"/>
          <cell r="AGO44"/>
          <cell r="AGP44"/>
          <cell r="AGQ44"/>
          <cell r="AGR44"/>
          <cell r="AGS44"/>
          <cell r="AGT44"/>
          <cell r="AGU44"/>
          <cell r="AGV44"/>
          <cell r="AGW44"/>
          <cell r="AGX44"/>
          <cell r="AGY44"/>
          <cell r="AGZ44"/>
          <cell r="AHA44"/>
        </row>
        <row r="45">
          <cell r="A45" t="str">
            <v>4310-50-00 HUD Subsidy-TC S8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  <cell r="LJ45">
            <v>0</v>
          </cell>
          <cell r="LK45">
            <v>0</v>
          </cell>
          <cell r="LL45">
            <v>0</v>
          </cell>
          <cell r="LM45">
            <v>0</v>
          </cell>
          <cell r="LN45">
            <v>0</v>
          </cell>
          <cell r="LO45">
            <v>0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/>
          <cell r="MA45"/>
          <cell r="MB45"/>
          <cell r="MC45"/>
          <cell r="MD45"/>
          <cell r="ME45"/>
          <cell r="MF45"/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/>
          <cell r="NC45"/>
          <cell r="ND45"/>
          <cell r="NE45"/>
          <cell r="NF45"/>
          <cell r="NG45"/>
          <cell r="NH45"/>
          <cell r="NI45"/>
          <cell r="NJ45"/>
          <cell r="NK45"/>
          <cell r="NL45"/>
          <cell r="NM45"/>
          <cell r="NN45"/>
          <cell r="NO45"/>
          <cell r="NP45"/>
          <cell r="NQ45"/>
          <cell r="NR45"/>
          <cell r="NS45"/>
          <cell r="NT45"/>
          <cell r="NU45"/>
          <cell r="NV45"/>
          <cell r="NW45"/>
          <cell r="NX45"/>
          <cell r="NY45"/>
          <cell r="NZ45"/>
          <cell r="OA45"/>
          <cell r="OB45"/>
          <cell r="OC45"/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0</v>
          </cell>
          <cell r="OS45">
            <v>0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0</v>
          </cell>
          <cell r="PA45">
            <v>0</v>
          </cell>
          <cell r="PB45">
            <v>0</v>
          </cell>
          <cell r="PC45">
            <v>0</v>
          </cell>
          <cell r="PD45">
            <v>0</v>
          </cell>
          <cell r="PE45">
            <v>0</v>
          </cell>
          <cell r="PF45">
            <v>0</v>
          </cell>
          <cell r="PG45">
            <v>0</v>
          </cell>
          <cell r="PH45">
            <v>0</v>
          </cell>
          <cell r="PI45">
            <v>0</v>
          </cell>
          <cell r="PJ45">
            <v>0</v>
          </cell>
          <cell r="PK45">
            <v>0</v>
          </cell>
          <cell r="PL45">
            <v>0</v>
          </cell>
          <cell r="PM45">
            <v>0</v>
          </cell>
          <cell r="PN45">
            <v>0</v>
          </cell>
          <cell r="PO45">
            <v>0</v>
          </cell>
          <cell r="PP45">
            <v>0</v>
          </cell>
          <cell r="PQ45">
            <v>0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0</v>
          </cell>
          <cell r="PW45">
            <v>0</v>
          </cell>
          <cell r="PX45">
            <v>0</v>
          </cell>
          <cell r="PY45">
            <v>0</v>
          </cell>
          <cell r="PZ45">
            <v>0</v>
          </cell>
          <cell r="QA45">
            <v>0</v>
          </cell>
          <cell r="QB45">
            <v>0</v>
          </cell>
          <cell r="QC45">
            <v>0</v>
          </cell>
          <cell r="QD45">
            <v>0</v>
          </cell>
          <cell r="QE45">
            <v>0</v>
          </cell>
          <cell r="QF45">
            <v>0</v>
          </cell>
          <cell r="QG45">
            <v>0</v>
          </cell>
          <cell r="QH45"/>
          <cell r="QI45"/>
          <cell r="QJ45"/>
          <cell r="QK45"/>
          <cell r="QL45"/>
          <cell r="QM45"/>
          <cell r="QN45"/>
          <cell r="QO45"/>
          <cell r="QP45"/>
          <cell r="QQ45"/>
          <cell r="QR45"/>
          <cell r="QS45"/>
          <cell r="QT45"/>
          <cell r="QU45"/>
          <cell r="QV45"/>
          <cell r="QW45"/>
          <cell r="QX45"/>
          <cell r="QY45"/>
          <cell r="QZ45"/>
          <cell r="RA45"/>
          <cell r="RB45"/>
          <cell r="RC45"/>
          <cell r="RD45"/>
          <cell r="RE45"/>
          <cell r="RF45"/>
          <cell r="RG45"/>
          <cell r="RH45"/>
          <cell r="RI45"/>
          <cell r="RJ45"/>
          <cell r="RK45"/>
          <cell r="RL45"/>
          <cell r="RM45"/>
          <cell r="RN45"/>
          <cell r="RO45"/>
          <cell r="RP45"/>
          <cell r="RQ45"/>
          <cell r="RR45"/>
          <cell r="RS45"/>
          <cell r="RT45"/>
          <cell r="RU45"/>
          <cell r="RV45"/>
          <cell r="RW45"/>
          <cell r="RX45"/>
          <cell r="RY45"/>
          <cell r="RZ45"/>
          <cell r="SA45"/>
          <cell r="SB45"/>
          <cell r="SC45"/>
          <cell r="SD45"/>
          <cell r="SE45"/>
          <cell r="SF45"/>
          <cell r="SG45"/>
          <cell r="SH45"/>
          <cell r="SI45"/>
          <cell r="SJ45"/>
          <cell r="SK45"/>
          <cell r="SL45"/>
          <cell r="SM45"/>
          <cell r="SN45"/>
          <cell r="SO45"/>
          <cell r="SP45"/>
          <cell r="SQ45"/>
          <cell r="SR45"/>
          <cell r="SS45"/>
          <cell r="ST45"/>
          <cell r="SU45"/>
          <cell r="SV45"/>
          <cell r="SW45"/>
          <cell r="SX45"/>
          <cell r="SY45"/>
          <cell r="SZ45"/>
          <cell r="TA45"/>
          <cell r="TB45"/>
          <cell r="TC45"/>
          <cell r="TD45"/>
          <cell r="TE45"/>
          <cell r="TF45"/>
          <cell r="TG45"/>
          <cell r="TH45"/>
          <cell r="TI45"/>
          <cell r="TJ45"/>
          <cell r="TK45"/>
          <cell r="TL45"/>
          <cell r="TM45"/>
          <cell r="TN45"/>
          <cell r="VE45"/>
          <cell r="VF45"/>
          <cell r="VG45"/>
          <cell r="VH45"/>
          <cell r="VI45"/>
          <cell r="VJ45"/>
          <cell r="VK45"/>
          <cell r="VL45"/>
          <cell r="VM45"/>
          <cell r="VN45"/>
          <cell r="VO45"/>
          <cell r="VP45"/>
          <cell r="VQ45"/>
          <cell r="WF45"/>
          <cell r="WG45"/>
          <cell r="WH45"/>
          <cell r="WI45"/>
          <cell r="WJ45"/>
          <cell r="WK45"/>
          <cell r="WL45"/>
          <cell r="WM45"/>
          <cell r="WN45"/>
          <cell r="WO45"/>
          <cell r="WP45"/>
          <cell r="WQ45"/>
          <cell r="WR45"/>
          <cell r="WS45"/>
          <cell r="WT45"/>
          <cell r="WU45"/>
          <cell r="WV45"/>
          <cell r="WW45"/>
          <cell r="WX45"/>
          <cell r="WY45"/>
          <cell r="WZ45"/>
          <cell r="XA45"/>
          <cell r="XB45"/>
          <cell r="XC45"/>
          <cell r="XD45"/>
          <cell r="XE45"/>
          <cell r="XF45"/>
          <cell r="XG45"/>
          <cell r="XH45"/>
          <cell r="XI45"/>
          <cell r="XJ45"/>
          <cell r="XK45"/>
          <cell r="XL45"/>
          <cell r="XM45"/>
          <cell r="XN45"/>
          <cell r="XO45"/>
          <cell r="XP45"/>
          <cell r="XQ45"/>
          <cell r="XR45"/>
          <cell r="XS45"/>
          <cell r="XT45"/>
          <cell r="XU45"/>
          <cell r="XV45"/>
          <cell r="XW45"/>
          <cell r="XX45"/>
          <cell r="XY45"/>
          <cell r="XZ45"/>
          <cell r="YA45"/>
          <cell r="YB45"/>
          <cell r="YC45"/>
          <cell r="YD45"/>
          <cell r="YE45"/>
          <cell r="YF45"/>
          <cell r="YG45"/>
          <cell r="YH45"/>
          <cell r="YI45"/>
          <cell r="YJ45"/>
          <cell r="YK45"/>
          <cell r="YL45"/>
          <cell r="YM45"/>
          <cell r="YN45"/>
          <cell r="YO45"/>
          <cell r="YP45"/>
          <cell r="YQ45"/>
          <cell r="YR45"/>
          <cell r="YS45"/>
          <cell r="YT45"/>
          <cell r="YU45"/>
          <cell r="YV45"/>
          <cell r="YW45"/>
          <cell r="YX45"/>
          <cell r="YY45"/>
          <cell r="YZ45"/>
          <cell r="ZA45"/>
          <cell r="ZB45"/>
          <cell r="ZC45"/>
          <cell r="ZD45"/>
          <cell r="ZE45"/>
          <cell r="ZF45"/>
          <cell r="ZG45"/>
          <cell r="ZH45"/>
          <cell r="ZI45"/>
          <cell r="ZJ45"/>
          <cell r="ZK45"/>
          <cell r="ZL45"/>
          <cell r="ZM45"/>
          <cell r="ZN45"/>
          <cell r="ZO45"/>
          <cell r="ZP45"/>
          <cell r="ZQ45"/>
          <cell r="ZR45"/>
          <cell r="ZS45"/>
          <cell r="ZT45"/>
          <cell r="ZU45"/>
          <cell r="ZV45"/>
          <cell r="ZW45"/>
          <cell r="ZX45"/>
          <cell r="ZY45"/>
          <cell r="ZZ45"/>
          <cell r="AAA45"/>
          <cell r="AAB45"/>
          <cell r="AAC45"/>
          <cell r="AAD45"/>
          <cell r="AAE45"/>
          <cell r="AAF45"/>
          <cell r="AAG45"/>
          <cell r="AAH45"/>
          <cell r="AAI45"/>
          <cell r="AAJ45"/>
          <cell r="AAK45"/>
          <cell r="AAL45"/>
          <cell r="AAM45"/>
          <cell r="AAN45"/>
          <cell r="AAO45"/>
          <cell r="AAP45"/>
          <cell r="AAQ45"/>
          <cell r="AAR45"/>
          <cell r="AAS45"/>
          <cell r="AAT45"/>
          <cell r="AAU45"/>
          <cell r="AAV45"/>
          <cell r="AAW45"/>
          <cell r="AAX45"/>
          <cell r="AAY45"/>
          <cell r="AAZ45"/>
          <cell r="ABA45"/>
          <cell r="ABB45"/>
          <cell r="ABC45"/>
          <cell r="ABH45"/>
          <cell r="ABI45"/>
          <cell r="ABJ45"/>
          <cell r="ABK45"/>
          <cell r="ABL45"/>
          <cell r="ABM45"/>
          <cell r="ABN45"/>
          <cell r="ABO45"/>
          <cell r="ABP45"/>
          <cell r="ABQ45"/>
          <cell r="ABR45"/>
          <cell r="ABS45"/>
          <cell r="ABT45"/>
          <cell r="ABU45"/>
          <cell r="ABV45"/>
          <cell r="ABW45"/>
          <cell r="ABX45"/>
          <cell r="ABY45"/>
          <cell r="ABZ45"/>
          <cell r="ACA45"/>
          <cell r="ACB45"/>
          <cell r="ACC45"/>
          <cell r="ACD45"/>
          <cell r="ACE45"/>
          <cell r="ACF45"/>
          <cell r="ACG45"/>
          <cell r="ACH45"/>
          <cell r="ACI45"/>
          <cell r="ACJ45"/>
          <cell r="ACK45"/>
          <cell r="ACL45"/>
          <cell r="ACM45"/>
          <cell r="ACN45"/>
          <cell r="ACO45"/>
          <cell r="ACP45"/>
          <cell r="ACQ45"/>
          <cell r="ACR45">
            <v>0</v>
          </cell>
          <cell r="ACS45">
            <v>0</v>
          </cell>
          <cell r="ACT45">
            <v>0</v>
          </cell>
          <cell r="ACU45">
            <v>0</v>
          </cell>
          <cell r="ACV45">
            <v>0</v>
          </cell>
          <cell r="ACW45">
            <v>0</v>
          </cell>
          <cell r="ACX45">
            <v>0</v>
          </cell>
          <cell r="ACY45">
            <v>0</v>
          </cell>
          <cell r="ACZ45">
            <v>0</v>
          </cell>
          <cell r="ADA45">
            <v>0</v>
          </cell>
          <cell r="ADB45">
            <v>0</v>
          </cell>
          <cell r="ADC45">
            <v>0</v>
          </cell>
          <cell r="ADD45">
            <v>0</v>
          </cell>
          <cell r="ADE45">
            <v>0</v>
          </cell>
          <cell r="ADF45"/>
          <cell r="ADG45"/>
          <cell r="ADH45"/>
          <cell r="ADI45"/>
          <cell r="ADJ45"/>
          <cell r="ADK45"/>
          <cell r="ADL45"/>
          <cell r="ADM45"/>
          <cell r="ADN45"/>
          <cell r="ADO45"/>
          <cell r="ADP45"/>
          <cell r="ADQ45"/>
          <cell r="ADR45"/>
          <cell r="ADS45"/>
          <cell r="ADT45"/>
          <cell r="ADU45"/>
          <cell r="ADV45"/>
          <cell r="ADW45"/>
          <cell r="ADX45"/>
          <cell r="ADY45"/>
          <cell r="ADZ45"/>
          <cell r="AEA45"/>
          <cell r="AEB45"/>
          <cell r="AEC45"/>
          <cell r="AED45"/>
          <cell r="AEE45"/>
          <cell r="AEF45"/>
          <cell r="AEG45"/>
          <cell r="AEH45"/>
          <cell r="AEI45"/>
          <cell r="AEJ45"/>
          <cell r="AEK45"/>
          <cell r="AEL45"/>
          <cell r="AEM45"/>
          <cell r="AEN45"/>
          <cell r="AEO45"/>
          <cell r="AEP45"/>
          <cell r="AEQ45"/>
          <cell r="AER45"/>
          <cell r="AES45"/>
          <cell r="AET45"/>
          <cell r="AEU45"/>
          <cell r="AEV45">
            <v>0</v>
          </cell>
          <cell r="AEW45">
            <v>0</v>
          </cell>
          <cell r="AEX45">
            <v>0</v>
          </cell>
          <cell r="AEY45">
            <v>0</v>
          </cell>
          <cell r="AEZ45">
            <v>0</v>
          </cell>
          <cell r="AFA45">
            <v>0</v>
          </cell>
          <cell r="AFB45">
            <v>0</v>
          </cell>
          <cell r="AFC45">
            <v>0</v>
          </cell>
          <cell r="AFD45">
            <v>0</v>
          </cell>
          <cell r="AFE45">
            <v>0</v>
          </cell>
          <cell r="AFF45">
            <v>0</v>
          </cell>
          <cell r="AFG45">
            <v>0</v>
          </cell>
          <cell r="AFH45">
            <v>0</v>
          </cell>
          <cell r="AFI45">
            <v>0</v>
          </cell>
          <cell r="AFJ45">
            <v>0</v>
          </cell>
          <cell r="AFK45">
            <v>0</v>
          </cell>
          <cell r="AFL45">
            <v>0</v>
          </cell>
          <cell r="AFM45">
            <v>0</v>
          </cell>
          <cell r="AFN45">
            <v>0</v>
          </cell>
          <cell r="AFO45">
            <v>0</v>
          </cell>
          <cell r="AFP45">
            <v>0</v>
          </cell>
          <cell r="AFQ45">
            <v>0</v>
          </cell>
          <cell r="AFR45">
            <v>0</v>
          </cell>
          <cell r="AFS45">
            <v>0</v>
          </cell>
          <cell r="AFT45">
            <v>0</v>
          </cell>
          <cell r="AFU45">
            <v>0</v>
          </cell>
          <cell r="AFV45">
            <v>0</v>
          </cell>
          <cell r="AFW45">
            <v>0</v>
          </cell>
          <cell r="AFX45">
            <v>0</v>
          </cell>
          <cell r="AFY45">
            <v>0</v>
          </cell>
          <cell r="AFZ45">
            <v>0</v>
          </cell>
          <cell r="AGA45">
            <v>0</v>
          </cell>
          <cell r="AGB45">
            <v>0</v>
          </cell>
          <cell r="AGC45">
            <v>0</v>
          </cell>
          <cell r="AGD45">
            <v>0</v>
          </cell>
          <cell r="AGE45">
            <v>0</v>
          </cell>
          <cell r="AGF45">
            <v>0</v>
          </cell>
          <cell r="AGG45">
            <v>0</v>
          </cell>
          <cell r="AGH45">
            <v>0</v>
          </cell>
          <cell r="AGI45">
            <v>0</v>
          </cell>
          <cell r="AGJ45">
            <v>0</v>
          </cell>
          <cell r="AGK45">
            <v>0</v>
          </cell>
          <cell r="AGL45">
            <v>0</v>
          </cell>
          <cell r="AGM45">
            <v>0</v>
          </cell>
          <cell r="AGN45">
            <v>0</v>
          </cell>
          <cell r="AGO45">
            <v>0</v>
          </cell>
          <cell r="AGP45">
            <v>0</v>
          </cell>
          <cell r="AGQ45">
            <v>0</v>
          </cell>
          <cell r="AGR45">
            <v>0</v>
          </cell>
          <cell r="AGS45">
            <v>0</v>
          </cell>
          <cell r="AGT45">
            <v>0</v>
          </cell>
          <cell r="AGU45">
            <v>0</v>
          </cell>
          <cell r="AGV45">
            <v>0</v>
          </cell>
          <cell r="AGW45">
            <v>0</v>
          </cell>
          <cell r="AGX45">
            <v>0</v>
          </cell>
          <cell r="AGY45">
            <v>0</v>
          </cell>
        </row>
        <row r="46">
          <cell r="A46" t="str">
            <v>HUD Subsidies -Public Housing</v>
          </cell>
          <cell r="B46">
            <v>25838.080000000002</v>
          </cell>
          <cell r="C46">
            <v>24649.55</v>
          </cell>
          <cell r="D46">
            <v>27375.86</v>
          </cell>
          <cell r="E46">
            <v>27977.599999999999</v>
          </cell>
          <cell r="F46">
            <v>25807.05</v>
          </cell>
          <cell r="G46">
            <v>29162.1</v>
          </cell>
          <cell r="H46">
            <v>27417.69</v>
          </cell>
          <cell r="I46">
            <v>27521.39</v>
          </cell>
          <cell r="J46">
            <v>32953.14</v>
          </cell>
          <cell r="K46">
            <v>111589.24</v>
          </cell>
          <cell r="L46">
            <v>152335.88</v>
          </cell>
          <cell r="M46">
            <v>0</v>
          </cell>
          <cell r="N46">
            <v>0</v>
          </cell>
          <cell r="O46">
            <v>0</v>
          </cell>
          <cell r="P46">
            <v>43924.73</v>
          </cell>
          <cell r="Q46">
            <v>41904.239999999998</v>
          </cell>
          <cell r="R46">
            <v>46538.95</v>
          </cell>
          <cell r="S46">
            <v>47561.919999999998</v>
          </cell>
          <cell r="T46">
            <v>43872</v>
          </cell>
          <cell r="U46">
            <v>49575.58</v>
          </cell>
          <cell r="V46">
            <v>46610.07</v>
          </cell>
          <cell r="W46">
            <v>46786.34</v>
          </cell>
          <cell r="X46">
            <v>56020.34</v>
          </cell>
          <cell r="Y46">
            <v>189701.71</v>
          </cell>
          <cell r="Z46">
            <v>258970.39</v>
          </cell>
          <cell r="AA46">
            <v>0</v>
          </cell>
          <cell r="AB46">
            <v>0</v>
          </cell>
          <cell r="AC46">
            <v>0</v>
          </cell>
          <cell r="AD46">
            <v>23254.27</v>
          </cell>
          <cell r="AE46">
            <v>22184.59</v>
          </cell>
          <cell r="AF46">
            <v>24638.26</v>
          </cell>
          <cell r="AG46">
            <v>25179.85</v>
          </cell>
          <cell r="AH46">
            <v>23226.35</v>
          </cell>
          <cell r="AI46">
            <v>26245.89</v>
          </cell>
          <cell r="AJ46">
            <v>24675.919999999998</v>
          </cell>
          <cell r="AK46">
            <v>24769.23</v>
          </cell>
          <cell r="AL46">
            <v>29657.82</v>
          </cell>
          <cell r="AM46">
            <v>100430.31</v>
          </cell>
          <cell r="AN46">
            <v>137102.07999999999</v>
          </cell>
          <cell r="AO46">
            <v>0</v>
          </cell>
          <cell r="AP46">
            <v>0</v>
          </cell>
          <cell r="AQ46">
            <v>0</v>
          </cell>
          <cell r="AR46">
            <v>12919.04</v>
          </cell>
          <cell r="AS46">
            <v>12324.77</v>
          </cell>
          <cell r="AT46">
            <v>13687.92</v>
          </cell>
          <cell r="AU46">
            <v>13988.8</v>
          </cell>
          <cell r="AV46">
            <v>12903.53</v>
          </cell>
          <cell r="AW46">
            <v>14581.06</v>
          </cell>
          <cell r="AX46">
            <v>13708.83</v>
          </cell>
          <cell r="AY46">
            <v>13760.69</v>
          </cell>
          <cell r="AZ46">
            <v>16476.57</v>
          </cell>
          <cell r="BA46">
            <v>55794.62</v>
          </cell>
          <cell r="BB46">
            <v>76167.960000000006</v>
          </cell>
          <cell r="BC46">
            <v>0</v>
          </cell>
          <cell r="BD46">
            <v>0</v>
          </cell>
          <cell r="BE46">
            <v>0</v>
          </cell>
          <cell r="BF46">
            <v>25838.080000000002</v>
          </cell>
          <cell r="BG46">
            <v>24649.55</v>
          </cell>
          <cell r="BH46">
            <v>27375.86</v>
          </cell>
          <cell r="BI46">
            <v>27977.599999999999</v>
          </cell>
          <cell r="BJ46">
            <v>25807.05</v>
          </cell>
          <cell r="BK46">
            <v>29162.1</v>
          </cell>
          <cell r="BL46">
            <v>27417.69</v>
          </cell>
          <cell r="BM46">
            <v>27521.39</v>
          </cell>
          <cell r="BN46">
            <v>32953.14</v>
          </cell>
          <cell r="BO46">
            <v>111589.24</v>
          </cell>
          <cell r="BP46">
            <v>152335.88</v>
          </cell>
          <cell r="BQ46">
            <v>0</v>
          </cell>
          <cell r="BR46">
            <v>0</v>
          </cell>
          <cell r="BS46">
            <v>0</v>
          </cell>
          <cell r="BT46">
            <v>60693.18</v>
          </cell>
          <cell r="BU46">
            <v>58004.29</v>
          </cell>
          <cell r="BV46">
            <v>64039.48</v>
          </cell>
          <cell r="BW46">
            <v>65403.45</v>
          </cell>
          <cell r="BX46">
            <v>60548.21</v>
          </cell>
          <cell r="BY46">
            <v>68168.94</v>
          </cell>
          <cell r="BZ46">
            <v>64283.59</v>
          </cell>
          <cell r="CA46">
            <v>-132452.53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153736.56</v>
          </cell>
          <cell r="CI46">
            <v>146664.82999999999</v>
          </cell>
          <cell r="CJ46">
            <v>162886.31</v>
          </cell>
          <cell r="CK46">
            <v>166466.75</v>
          </cell>
          <cell r="CL46">
            <v>153551.96</v>
          </cell>
          <cell r="CM46">
            <v>173514.5</v>
          </cell>
          <cell r="CN46">
            <v>163135.23000000001</v>
          </cell>
          <cell r="CO46">
            <v>163752.21</v>
          </cell>
          <cell r="CP46">
            <v>196071.17</v>
          </cell>
          <cell r="CQ46">
            <v>562023.19999999995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152444.64000000001</v>
          </cell>
          <cell r="CW46">
            <v>145432.35</v>
          </cell>
          <cell r="CX46">
            <v>161517.51999999999</v>
          </cell>
          <cell r="CY46">
            <v>165067.87</v>
          </cell>
          <cell r="CZ46">
            <v>152261.60999999999</v>
          </cell>
          <cell r="DA46">
            <v>172056.38</v>
          </cell>
          <cell r="DB46">
            <v>161764.34</v>
          </cell>
          <cell r="DC46">
            <v>162376.14000000001</v>
          </cell>
          <cell r="DD46">
            <v>194423.5</v>
          </cell>
          <cell r="DE46">
            <v>557300.30000000005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130482.29</v>
          </cell>
          <cell r="DK46">
            <v>124480.22</v>
          </cell>
          <cell r="DL46">
            <v>138248.04999999999</v>
          </cell>
          <cell r="DM46">
            <v>141286.9</v>
          </cell>
          <cell r="DN46">
            <v>130325.61</v>
          </cell>
          <cell r="DO46">
            <v>147268.60999999999</v>
          </cell>
          <cell r="DP46">
            <v>138459.32</v>
          </cell>
          <cell r="DQ46">
            <v>138982.96</v>
          </cell>
          <cell r="DR46">
            <v>166413.35</v>
          </cell>
          <cell r="DS46">
            <v>563525.67000000004</v>
          </cell>
          <cell r="DT46">
            <v>372202.06</v>
          </cell>
          <cell r="DU46">
            <v>0</v>
          </cell>
          <cell r="DV46">
            <v>0</v>
          </cell>
          <cell r="DW46">
            <v>0</v>
          </cell>
          <cell r="DX46">
            <v>38757.120000000003</v>
          </cell>
          <cell r="DY46">
            <v>36974.32</v>
          </cell>
          <cell r="DZ46">
            <v>41063.769999999997</v>
          </cell>
          <cell r="EA46">
            <v>41966.400000000001</v>
          </cell>
          <cell r="EB46">
            <v>38710.589999999997</v>
          </cell>
          <cell r="EC46">
            <v>43743.15</v>
          </cell>
          <cell r="ED46">
            <v>41126.519999999997</v>
          </cell>
          <cell r="EE46">
            <v>41282.07</v>
          </cell>
          <cell r="EF46">
            <v>49429.71</v>
          </cell>
          <cell r="EG46">
            <v>141686.51999999999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114979.44</v>
          </cell>
          <cell r="EM46">
            <v>109690.49</v>
          </cell>
          <cell r="EN46">
            <v>121822.53</v>
          </cell>
          <cell r="EO46">
            <v>124500.33</v>
          </cell>
          <cell r="EP46">
            <v>114841.38</v>
          </cell>
          <cell r="EQ46">
            <v>129771.35</v>
          </cell>
          <cell r="ER46">
            <v>122008.7</v>
          </cell>
          <cell r="ES46">
            <v>122470.14</v>
          </cell>
          <cell r="ET46">
            <v>146641.46</v>
          </cell>
          <cell r="EU46">
            <v>496572.13</v>
          </cell>
          <cell r="EV46">
            <v>327980.75</v>
          </cell>
          <cell r="EW46">
            <v>0</v>
          </cell>
          <cell r="EX46">
            <v>0</v>
          </cell>
          <cell r="EY46">
            <v>0</v>
          </cell>
          <cell r="EZ46">
            <v>62011.38</v>
          </cell>
          <cell r="FA46">
            <v>59158.91</v>
          </cell>
          <cell r="FB46">
            <v>65702.03</v>
          </cell>
          <cell r="FC46">
            <v>67146.240000000005</v>
          </cell>
          <cell r="FD46">
            <v>61936.93</v>
          </cell>
          <cell r="FE46">
            <v>69989.05</v>
          </cell>
          <cell r="FF46">
            <v>65802.44</v>
          </cell>
          <cell r="FG46">
            <v>66051.31</v>
          </cell>
          <cell r="FH46">
            <v>79087.53</v>
          </cell>
          <cell r="FI46">
            <v>226698.44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12919.04</v>
          </cell>
          <cell r="FO46">
            <v>12324.77</v>
          </cell>
          <cell r="FP46">
            <v>13687.92</v>
          </cell>
          <cell r="FQ46">
            <v>13988.8</v>
          </cell>
          <cell r="FR46">
            <v>12903.53</v>
          </cell>
          <cell r="FS46">
            <v>14581.06</v>
          </cell>
          <cell r="FT46">
            <v>13708.83</v>
          </cell>
          <cell r="FU46">
            <v>13760.69</v>
          </cell>
          <cell r="FV46">
            <v>16476.57</v>
          </cell>
          <cell r="FW46">
            <v>47228.84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12919.04</v>
          </cell>
          <cell r="GC46">
            <v>12324.77</v>
          </cell>
          <cell r="GD46">
            <v>13687.92</v>
          </cell>
          <cell r="GE46">
            <v>13988.8</v>
          </cell>
          <cell r="GF46">
            <v>12903.53</v>
          </cell>
          <cell r="GG46">
            <v>14581.06</v>
          </cell>
          <cell r="GH46">
            <v>13708.83</v>
          </cell>
          <cell r="GI46">
            <v>13760.69</v>
          </cell>
          <cell r="GJ46">
            <v>16476.57</v>
          </cell>
          <cell r="GK46">
            <v>47228.84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18086.650000000001</v>
          </cell>
          <cell r="GQ46">
            <v>17254.689999999999</v>
          </cell>
          <cell r="GR46">
            <v>19163.09</v>
          </cell>
          <cell r="GS46">
            <v>19584.310000000001</v>
          </cell>
          <cell r="GT46">
            <v>18064.939999999999</v>
          </cell>
          <cell r="GU46">
            <v>20413.47</v>
          </cell>
          <cell r="GV46">
            <v>19192.38</v>
          </cell>
          <cell r="GW46">
            <v>19264.97</v>
          </cell>
          <cell r="GX46">
            <v>23067.19</v>
          </cell>
          <cell r="GY46">
            <v>66120.38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90433.26</v>
          </cell>
          <cell r="HE46">
            <v>86273.42</v>
          </cell>
          <cell r="HF46">
            <v>95815.49</v>
          </cell>
          <cell r="HG46">
            <v>97921.62</v>
          </cell>
          <cell r="HH46">
            <v>90324.69</v>
          </cell>
          <cell r="HI46">
            <v>102067.36</v>
          </cell>
          <cell r="HJ46">
            <v>95961.9</v>
          </cell>
          <cell r="HK46">
            <v>96324.83</v>
          </cell>
          <cell r="HL46">
            <v>115335.96</v>
          </cell>
          <cell r="HM46">
            <v>390562.3</v>
          </cell>
          <cell r="HN46">
            <v>548521.04</v>
          </cell>
          <cell r="HO46">
            <v>164966</v>
          </cell>
          <cell r="HP46">
            <v>187323.98</v>
          </cell>
          <cell r="HQ46">
            <v>50573</v>
          </cell>
          <cell r="HR46">
            <v>51676.160000000003</v>
          </cell>
          <cell r="HS46">
            <v>49299.1</v>
          </cell>
          <cell r="HT46">
            <v>54751.69</v>
          </cell>
          <cell r="HU46">
            <v>55955.199999999997</v>
          </cell>
          <cell r="HV46">
            <v>51614.1</v>
          </cell>
          <cell r="HW46">
            <v>58324.2</v>
          </cell>
          <cell r="HX46">
            <v>54835.38</v>
          </cell>
          <cell r="HY46">
            <v>55042.75</v>
          </cell>
          <cell r="HZ46">
            <v>65906.28</v>
          </cell>
          <cell r="IA46">
            <v>223178.48</v>
          </cell>
          <cell r="IB46">
            <v>313440.15999999997</v>
          </cell>
          <cell r="IC46">
            <v>94266</v>
          </cell>
          <cell r="ID46">
            <v>107043</v>
          </cell>
          <cell r="IE46">
            <v>28899</v>
          </cell>
          <cell r="IF46">
            <v>25838.080000000002</v>
          </cell>
          <cell r="IG46">
            <v>24649.55</v>
          </cell>
          <cell r="IH46">
            <v>27375.86</v>
          </cell>
          <cell r="II46">
            <v>27977.599999999999</v>
          </cell>
          <cell r="IJ46">
            <v>25807.05</v>
          </cell>
          <cell r="IK46">
            <v>29162.1</v>
          </cell>
          <cell r="IL46">
            <v>27417.69</v>
          </cell>
          <cell r="IM46">
            <v>27521.39</v>
          </cell>
          <cell r="IN46">
            <v>32953.14</v>
          </cell>
          <cell r="IO46">
            <v>111589.24</v>
          </cell>
          <cell r="IP46">
            <v>156720.57999999999</v>
          </cell>
          <cell r="IQ46">
            <v>47133</v>
          </cell>
          <cell r="IR46">
            <v>53520</v>
          </cell>
          <cell r="IS46">
            <v>14450</v>
          </cell>
          <cell r="IT46">
            <v>31005.69</v>
          </cell>
          <cell r="IU46">
            <v>29579.47</v>
          </cell>
          <cell r="IV46">
            <v>32851.03</v>
          </cell>
          <cell r="IW46">
            <v>33573.120000000003</v>
          </cell>
          <cell r="IX46">
            <v>30968.46</v>
          </cell>
          <cell r="IY46">
            <v>34994.519999999997</v>
          </cell>
          <cell r="IZ46">
            <v>32901.22</v>
          </cell>
          <cell r="JA46">
            <v>33025.65</v>
          </cell>
          <cell r="JB46">
            <v>39543.769999999997</v>
          </cell>
          <cell r="JC46">
            <v>133907.07</v>
          </cell>
          <cell r="JD46">
            <v>188064.11</v>
          </cell>
          <cell r="JE46">
            <v>56560</v>
          </cell>
          <cell r="JF46">
            <v>64225</v>
          </cell>
          <cell r="JG46">
            <v>17340</v>
          </cell>
          <cell r="JH46">
            <v>36173.300000000003</v>
          </cell>
          <cell r="JI46">
            <v>34509.360000000001</v>
          </cell>
          <cell r="JJ46">
            <v>38326.199999999997</v>
          </cell>
          <cell r="JK46">
            <v>39168.639999999999</v>
          </cell>
          <cell r="JL46">
            <v>36129.870000000003</v>
          </cell>
          <cell r="JM46">
            <v>40826.94</v>
          </cell>
          <cell r="JN46">
            <v>38384.75</v>
          </cell>
          <cell r="JO46">
            <v>38529.94</v>
          </cell>
          <cell r="JP46">
            <v>46134.400000000001</v>
          </cell>
          <cell r="JQ46">
            <v>156224.93</v>
          </cell>
          <cell r="JR46">
            <v>219408.62</v>
          </cell>
          <cell r="JS46">
            <v>65986</v>
          </cell>
          <cell r="JT46">
            <v>74930</v>
          </cell>
          <cell r="JU46">
            <v>20229</v>
          </cell>
          <cell r="JV46">
            <v>12919.04</v>
          </cell>
          <cell r="JW46">
            <v>12324.77</v>
          </cell>
          <cell r="JX46">
            <v>13687.92</v>
          </cell>
          <cell r="JY46">
            <v>13988.8</v>
          </cell>
          <cell r="JZ46">
            <v>12903.53</v>
          </cell>
          <cell r="KA46">
            <v>14581.06</v>
          </cell>
          <cell r="KB46">
            <v>13708.83</v>
          </cell>
          <cell r="KC46">
            <v>13760.69</v>
          </cell>
          <cell r="KD46">
            <v>16476.57</v>
          </cell>
          <cell r="KE46">
            <v>55794.62</v>
          </cell>
          <cell r="KF46">
            <v>78360.31</v>
          </cell>
          <cell r="KG46">
            <v>23567</v>
          </cell>
          <cell r="KH46">
            <v>26761</v>
          </cell>
          <cell r="KI46">
            <v>7225</v>
          </cell>
          <cell r="KJ46">
            <v>12919.04</v>
          </cell>
          <cell r="KK46">
            <v>12324.77</v>
          </cell>
          <cell r="KL46">
            <v>13687.92</v>
          </cell>
          <cell r="KM46">
            <v>13988.8</v>
          </cell>
          <cell r="KN46">
            <v>12903.53</v>
          </cell>
          <cell r="KO46">
            <v>14581.06</v>
          </cell>
          <cell r="KP46">
            <v>13708.83</v>
          </cell>
          <cell r="KQ46">
            <v>13760.69</v>
          </cell>
          <cell r="KR46">
            <v>16476.57</v>
          </cell>
          <cell r="KS46">
            <v>55794.62</v>
          </cell>
          <cell r="KT46">
            <v>78360.31</v>
          </cell>
          <cell r="KU46">
            <v>23567</v>
          </cell>
          <cell r="KV46">
            <v>26761</v>
          </cell>
          <cell r="KW46">
            <v>7225</v>
          </cell>
          <cell r="KX46">
            <v>29713.79</v>
          </cell>
          <cell r="KY46">
            <v>28346.99</v>
          </cell>
          <cell r="KZ46">
            <v>31482.22</v>
          </cell>
          <cell r="LA46">
            <v>32174.23</v>
          </cell>
          <cell r="LB46">
            <v>29678.11</v>
          </cell>
          <cell r="LC46">
            <v>33536.42</v>
          </cell>
          <cell r="LD46">
            <v>31530.33</v>
          </cell>
          <cell r="LE46">
            <v>31649.58</v>
          </cell>
          <cell r="LF46">
            <v>39543.769999999997</v>
          </cell>
          <cell r="LG46">
            <v>133907.07</v>
          </cell>
          <cell r="LH46">
            <v>188064.11</v>
          </cell>
          <cell r="LI46">
            <v>56560</v>
          </cell>
          <cell r="LJ46">
            <v>64225</v>
          </cell>
          <cell r="LK46">
            <v>17340</v>
          </cell>
          <cell r="LL46">
            <v>23254.27</v>
          </cell>
          <cell r="LM46">
            <v>22184.59</v>
          </cell>
          <cell r="LN46">
            <v>24638.26</v>
          </cell>
          <cell r="LO46">
            <v>25179.85</v>
          </cell>
          <cell r="LP46">
            <v>23226.35</v>
          </cell>
          <cell r="LQ46">
            <v>26245.89</v>
          </cell>
          <cell r="LR46">
            <v>24675.919999999998</v>
          </cell>
          <cell r="LS46">
            <v>24769.23</v>
          </cell>
          <cell r="LT46">
            <v>29657.82</v>
          </cell>
          <cell r="LU46">
            <v>100430.3</v>
          </cell>
          <cell r="LV46">
            <v>141048.31</v>
          </cell>
          <cell r="LW46">
            <v>42420</v>
          </cell>
          <cell r="LX46">
            <v>48168</v>
          </cell>
          <cell r="LY46">
            <v>13005</v>
          </cell>
          <cell r="LZ46">
            <v>94308.98</v>
          </cell>
          <cell r="MA46">
            <v>89970.86</v>
          </cell>
          <cell r="MB46">
            <v>99921.85</v>
          </cell>
          <cell r="MC46">
            <v>102118.25</v>
          </cell>
          <cell r="MD46">
            <v>94195.74</v>
          </cell>
          <cell r="ME46">
            <v>106441.66</v>
          </cell>
          <cell r="MF46">
            <v>100074.55</v>
          </cell>
          <cell r="MG46">
            <v>100453.04</v>
          </cell>
          <cell r="MH46">
            <v>120278.95</v>
          </cell>
          <cell r="MI46">
            <v>407300.74</v>
          </cell>
          <cell r="MJ46">
            <v>572028.93999999994</v>
          </cell>
          <cell r="MK46">
            <v>172036</v>
          </cell>
          <cell r="ML46">
            <v>195351</v>
          </cell>
          <cell r="MM46">
            <v>52741</v>
          </cell>
          <cell r="MN46">
            <v>15502.84</v>
          </cell>
          <cell r="MO46">
            <v>14789.73</v>
          </cell>
          <cell r="MP46">
            <v>16425.509999999998</v>
          </cell>
          <cell r="MQ46">
            <v>16786.57</v>
          </cell>
          <cell r="MR46">
            <v>15484.23</v>
          </cell>
          <cell r="MS46">
            <v>17497.259999999998</v>
          </cell>
          <cell r="MT46">
            <v>16450.61</v>
          </cell>
          <cell r="MU46">
            <v>16512.830000000002</v>
          </cell>
          <cell r="MV46">
            <v>19771.88</v>
          </cell>
          <cell r="MW46">
            <v>66953.56</v>
          </cell>
          <cell r="MX46">
            <v>91401.71</v>
          </cell>
          <cell r="MY46">
            <v>0</v>
          </cell>
          <cell r="MZ46">
            <v>0</v>
          </cell>
          <cell r="NA46">
            <v>0</v>
          </cell>
          <cell r="NB46">
            <v>12919.04</v>
          </cell>
          <cell r="NC46">
            <v>12324.77</v>
          </cell>
          <cell r="ND46">
            <v>13687.92</v>
          </cell>
          <cell r="NE46">
            <v>13988.8</v>
          </cell>
          <cell r="NF46">
            <v>12903.53</v>
          </cell>
          <cell r="NG46">
            <v>14581.06</v>
          </cell>
          <cell r="NH46">
            <v>13708.83</v>
          </cell>
          <cell r="NI46">
            <v>13760.69</v>
          </cell>
          <cell r="NJ46">
            <v>16476.57</v>
          </cell>
          <cell r="NK46">
            <v>55794.62</v>
          </cell>
          <cell r="NL46">
            <v>76167.960000000006</v>
          </cell>
          <cell r="NM46">
            <v>0</v>
          </cell>
          <cell r="NN46">
            <v>0</v>
          </cell>
          <cell r="NO46">
            <v>0</v>
          </cell>
          <cell r="NP46">
            <v>148568.94</v>
          </cell>
          <cell r="NQ46">
            <v>141734.91</v>
          </cell>
          <cell r="NR46">
            <v>157411.14000000001</v>
          </cell>
          <cell r="NS46">
            <v>160871.22</v>
          </cell>
          <cell r="NT46">
            <v>148390.54999999999</v>
          </cell>
          <cell r="NU46">
            <v>167682.07999999999</v>
          </cell>
          <cell r="NV46">
            <v>157651.69</v>
          </cell>
          <cell r="NW46">
            <v>158247.93</v>
          </cell>
          <cell r="NX46">
            <v>189480.54</v>
          </cell>
          <cell r="NY46">
            <v>641638.14</v>
          </cell>
          <cell r="NZ46">
            <v>901142.38</v>
          </cell>
          <cell r="OA46">
            <v>271015</v>
          </cell>
          <cell r="OB46">
            <v>307746</v>
          </cell>
          <cell r="OC46">
            <v>83084</v>
          </cell>
          <cell r="OD46">
            <v>41340.92</v>
          </cell>
          <cell r="OE46">
            <v>39439.279999999999</v>
          </cell>
          <cell r="OF46">
            <v>43801.37</v>
          </cell>
          <cell r="OG46">
            <v>44764.160000000003</v>
          </cell>
          <cell r="OH46">
            <v>41291.279999999999</v>
          </cell>
          <cell r="OI46">
            <v>46659.360000000001</v>
          </cell>
          <cell r="OJ46">
            <v>43868.3</v>
          </cell>
          <cell r="OK46">
            <v>44034.21</v>
          </cell>
          <cell r="OL46">
            <v>52725.02</v>
          </cell>
          <cell r="OM46">
            <v>178542.78</v>
          </cell>
          <cell r="ON46">
            <v>250752.17</v>
          </cell>
          <cell r="OO46">
            <v>75413</v>
          </cell>
          <cell r="OP46">
            <v>85633</v>
          </cell>
          <cell r="OQ46">
            <v>23119</v>
          </cell>
          <cell r="OR46">
            <v>41340.92</v>
          </cell>
          <cell r="OS46">
            <v>39439.279999999999</v>
          </cell>
          <cell r="OT46">
            <v>43801.37</v>
          </cell>
          <cell r="OU46">
            <v>44764.160000000003</v>
          </cell>
          <cell r="OV46">
            <v>41291.279999999999</v>
          </cell>
          <cell r="OW46">
            <v>46659.360000000001</v>
          </cell>
          <cell r="OX46">
            <v>43868.3</v>
          </cell>
          <cell r="OY46">
            <v>44034.21</v>
          </cell>
          <cell r="OZ46">
            <v>52725.02</v>
          </cell>
          <cell r="PA46">
            <v>178542.78</v>
          </cell>
          <cell r="PB46">
            <v>250752.17</v>
          </cell>
          <cell r="PC46">
            <v>75413</v>
          </cell>
          <cell r="PD46">
            <v>85633</v>
          </cell>
          <cell r="PE46">
            <v>23119</v>
          </cell>
          <cell r="PF46">
            <v>38757.120000000003</v>
          </cell>
          <cell r="PG46">
            <v>36974.32</v>
          </cell>
          <cell r="PH46">
            <v>41063.769999999997</v>
          </cell>
          <cell r="PI46">
            <v>41966.400000000001</v>
          </cell>
          <cell r="PJ46">
            <v>38710.589999999997</v>
          </cell>
          <cell r="PK46">
            <v>43743.15</v>
          </cell>
          <cell r="PL46">
            <v>41126.519999999997</v>
          </cell>
          <cell r="PM46">
            <v>41282.07</v>
          </cell>
          <cell r="PN46">
            <v>49429.71</v>
          </cell>
          <cell r="PO46">
            <v>167383.85999999999</v>
          </cell>
          <cell r="PP46">
            <v>235080.87</v>
          </cell>
          <cell r="PQ46">
            <v>70700</v>
          </cell>
          <cell r="PR46">
            <v>80281</v>
          </cell>
          <cell r="PS46">
            <v>21674</v>
          </cell>
          <cell r="PT46">
            <v>40049.019999999997</v>
          </cell>
          <cell r="PU46">
            <v>38206.800000000003</v>
          </cell>
          <cell r="PV46">
            <v>42432.56</v>
          </cell>
          <cell r="PW46">
            <v>43365.279999999999</v>
          </cell>
          <cell r="PX46">
            <v>40000.92</v>
          </cell>
          <cell r="PY46">
            <v>45201.25</v>
          </cell>
          <cell r="PZ46">
            <v>42497.42</v>
          </cell>
          <cell r="QA46">
            <v>42658.14</v>
          </cell>
          <cell r="QB46">
            <v>51077.36</v>
          </cell>
          <cell r="QC46">
            <v>172963.33</v>
          </cell>
          <cell r="QD46">
            <v>242916.52</v>
          </cell>
          <cell r="QE46">
            <v>73056</v>
          </cell>
          <cell r="QF46">
            <v>82958</v>
          </cell>
          <cell r="QG46">
            <v>22396</v>
          </cell>
          <cell r="QH46">
            <v>32877</v>
          </cell>
          <cell r="QI46">
            <v>32877</v>
          </cell>
          <cell r="QJ46">
            <v>32877</v>
          </cell>
          <cell r="QK46">
            <v>35568.949999999997</v>
          </cell>
          <cell r="QL46">
            <v>35574</v>
          </cell>
          <cell r="QM46">
            <v>35574</v>
          </cell>
          <cell r="QN46">
            <v>35574</v>
          </cell>
          <cell r="QO46">
            <v>10042.370000000001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82761</v>
          </cell>
          <cell r="QW46">
            <v>82761</v>
          </cell>
          <cell r="QX46">
            <v>82761</v>
          </cell>
          <cell r="QY46">
            <v>22742.11</v>
          </cell>
          <cell r="QZ46">
            <v>55693.54</v>
          </cell>
          <cell r="RA46">
            <v>89553</v>
          </cell>
          <cell r="RB46">
            <v>123412.46</v>
          </cell>
          <cell r="RC46">
            <v>-27146.17</v>
          </cell>
          <cell r="RD46">
            <v>0</v>
          </cell>
          <cell r="RE46">
            <v>0</v>
          </cell>
          <cell r="RF46">
            <v>0</v>
          </cell>
          <cell r="RG46">
            <v>0</v>
          </cell>
          <cell r="RH46">
            <v>0</v>
          </cell>
          <cell r="RI46">
            <v>0</v>
          </cell>
          <cell r="RJ46">
            <v>141714</v>
          </cell>
          <cell r="RK46">
            <v>141714</v>
          </cell>
          <cell r="RL46">
            <v>141714</v>
          </cell>
          <cell r="RM46">
            <v>143689.13</v>
          </cell>
          <cell r="RN46">
            <v>153345</v>
          </cell>
          <cell r="RO46">
            <v>153345</v>
          </cell>
          <cell r="RP46">
            <v>153345</v>
          </cell>
          <cell r="RQ46">
            <v>136275</v>
          </cell>
          <cell r="RR46">
            <v>0</v>
          </cell>
          <cell r="RS46">
            <v>0</v>
          </cell>
          <cell r="RT46">
            <v>0</v>
          </cell>
          <cell r="RU46">
            <v>0</v>
          </cell>
          <cell r="RV46">
            <v>0</v>
          </cell>
          <cell r="RW46">
            <v>0</v>
          </cell>
          <cell r="RX46">
            <v>79359</v>
          </cell>
          <cell r="RY46">
            <v>79359</v>
          </cell>
          <cell r="RZ46">
            <v>79359</v>
          </cell>
          <cell r="SA46">
            <v>114284.64</v>
          </cell>
          <cell r="SB46">
            <v>87099</v>
          </cell>
          <cell r="SC46">
            <v>87099</v>
          </cell>
          <cell r="SD46">
            <v>87099</v>
          </cell>
          <cell r="SE46">
            <v>46729.89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92523</v>
          </cell>
          <cell r="SM46">
            <v>92523</v>
          </cell>
          <cell r="SN46">
            <v>92523</v>
          </cell>
          <cell r="SO46">
            <v>46464.07</v>
          </cell>
          <cell r="SP46">
            <v>103867.17</v>
          </cell>
          <cell r="SQ46">
            <v>103867.17</v>
          </cell>
          <cell r="SR46">
            <v>103867.17</v>
          </cell>
          <cell r="SS46">
            <v>42661.73</v>
          </cell>
          <cell r="ST46">
            <v>0</v>
          </cell>
          <cell r="SU46">
            <v>0</v>
          </cell>
          <cell r="SV46">
            <v>0</v>
          </cell>
          <cell r="SW46">
            <v>0</v>
          </cell>
          <cell r="SX46">
            <v>0</v>
          </cell>
          <cell r="SY46">
            <v>0</v>
          </cell>
          <cell r="SZ46">
            <v>28344</v>
          </cell>
          <cell r="TA46">
            <v>28344</v>
          </cell>
          <cell r="TB46">
            <v>28344</v>
          </cell>
          <cell r="TC46">
            <v>31100.21</v>
          </cell>
          <cell r="TD46">
            <v>30669</v>
          </cell>
          <cell r="TE46">
            <v>30669</v>
          </cell>
          <cell r="TF46">
            <v>30669</v>
          </cell>
          <cell r="TG46">
            <v>10223</v>
          </cell>
          <cell r="TH46">
            <v>0</v>
          </cell>
          <cell r="TI46">
            <v>0</v>
          </cell>
          <cell r="TJ46">
            <v>0</v>
          </cell>
          <cell r="TK46">
            <v>0</v>
          </cell>
          <cell r="TL46">
            <v>0</v>
          </cell>
          <cell r="TM46">
            <v>0</v>
          </cell>
          <cell r="TN46">
            <v>163758</v>
          </cell>
          <cell r="TO46">
            <v>163758</v>
          </cell>
          <cell r="TP46">
            <v>163758</v>
          </cell>
          <cell r="TQ46">
            <v>225577.2</v>
          </cell>
          <cell r="TR46">
            <v>177200.4</v>
          </cell>
          <cell r="TS46">
            <v>177200.4</v>
          </cell>
          <cell r="TT46">
            <v>177200.4</v>
          </cell>
          <cell r="TU46">
            <v>84689.8</v>
          </cell>
          <cell r="TV46">
            <v>0</v>
          </cell>
          <cell r="TW46">
            <v>0</v>
          </cell>
          <cell r="TX46">
            <v>0</v>
          </cell>
          <cell r="TY46">
            <v>0</v>
          </cell>
          <cell r="TZ46">
            <v>0</v>
          </cell>
          <cell r="UA46">
            <v>0</v>
          </cell>
          <cell r="UB46">
            <v>56685.24</v>
          </cell>
          <cell r="UC46">
            <v>56685.24</v>
          </cell>
          <cell r="UD46">
            <v>56685.24</v>
          </cell>
          <cell r="UE46">
            <v>78085.440000000002</v>
          </cell>
          <cell r="UF46">
            <v>61338.6</v>
          </cell>
          <cell r="UG46">
            <v>61338.6</v>
          </cell>
          <cell r="UH46">
            <v>61338.6</v>
          </cell>
          <cell r="UI46">
            <v>51312.15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0</v>
          </cell>
          <cell r="UP46">
            <v>80619</v>
          </cell>
          <cell r="UQ46">
            <v>80619</v>
          </cell>
          <cell r="UR46">
            <v>80619</v>
          </cell>
          <cell r="US46">
            <v>111054.36</v>
          </cell>
          <cell r="UT46">
            <v>87237.119999999995</v>
          </cell>
          <cell r="UU46">
            <v>87237.119999999995</v>
          </cell>
          <cell r="UV46">
            <v>87237.119999999995</v>
          </cell>
          <cell r="UW46">
            <v>72977.279999999999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0</v>
          </cell>
          <cell r="VF46">
            <v>0</v>
          </cell>
          <cell r="VG46">
            <v>0</v>
          </cell>
          <cell r="VH46">
            <v>0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0</v>
          </cell>
          <cell r="VS46">
            <v>0</v>
          </cell>
          <cell r="VT46">
            <v>0</v>
          </cell>
          <cell r="VU46">
            <v>0</v>
          </cell>
          <cell r="VV46">
            <v>0</v>
          </cell>
          <cell r="VW46">
            <v>0</v>
          </cell>
          <cell r="VX46">
            <v>0</v>
          </cell>
          <cell r="VY46">
            <v>0</v>
          </cell>
          <cell r="VZ46">
            <v>0</v>
          </cell>
          <cell r="WA46">
            <v>0</v>
          </cell>
          <cell r="WB46">
            <v>0</v>
          </cell>
          <cell r="WC46">
            <v>0</v>
          </cell>
          <cell r="WD46">
            <v>0</v>
          </cell>
          <cell r="WE46">
            <v>0</v>
          </cell>
          <cell r="WF46">
            <v>0</v>
          </cell>
          <cell r="WG46">
            <v>0</v>
          </cell>
          <cell r="WH46">
            <v>0</v>
          </cell>
          <cell r="WI46">
            <v>0</v>
          </cell>
          <cell r="WJ46">
            <v>0</v>
          </cell>
          <cell r="WK46">
            <v>0</v>
          </cell>
          <cell r="WL46">
            <v>0</v>
          </cell>
          <cell r="WM46">
            <v>0</v>
          </cell>
          <cell r="WN46">
            <v>0</v>
          </cell>
          <cell r="WO46">
            <v>0</v>
          </cell>
          <cell r="WP46">
            <v>0</v>
          </cell>
          <cell r="WQ46">
            <v>0</v>
          </cell>
          <cell r="WR46">
            <v>0</v>
          </cell>
          <cell r="WS46">
            <v>0</v>
          </cell>
          <cell r="WT46"/>
          <cell r="WU46"/>
          <cell r="WV46"/>
          <cell r="WW46"/>
          <cell r="WX46"/>
          <cell r="WY46"/>
          <cell r="WZ46"/>
          <cell r="XA46"/>
          <cell r="XB46"/>
          <cell r="XC46"/>
          <cell r="XD46"/>
          <cell r="XE46"/>
          <cell r="XF46"/>
          <cell r="XG46"/>
          <cell r="XH46">
            <v>0</v>
          </cell>
          <cell r="XI46">
            <v>0</v>
          </cell>
          <cell r="XJ46">
            <v>0</v>
          </cell>
          <cell r="XK46">
            <v>0</v>
          </cell>
          <cell r="XL46">
            <v>0</v>
          </cell>
          <cell r="XM46">
            <v>0</v>
          </cell>
          <cell r="XN46">
            <v>0</v>
          </cell>
          <cell r="XO46">
            <v>0</v>
          </cell>
          <cell r="XP46">
            <v>0</v>
          </cell>
          <cell r="XQ46">
            <v>0</v>
          </cell>
          <cell r="XR46">
            <v>0</v>
          </cell>
          <cell r="XS46">
            <v>0</v>
          </cell>
          <cell r="XT46">
            <v>0</v>
          </cell>
          <cell r="XU46">
            <v>0</v>
          </cell>
          <cell r="XV46"/>
          <cell r="XW46"/>
          <cell r="XX46"/>
          <cell r="XY46"/>
          <cell r="XZ46"/>
          <cell r="YA46"/>
          <cell r="YB46"/>
          <cell r="YC46"/>
          <cell r="YD46"/>
          <cell r="YE46"/>
          <cell r="YF46"/>
          <cell r="YG46"/>
          <cell r="YH46"/>
          <cell r="YI46"/>
          <cell r="YJ46">
            <v>0</v>
          </cell>
          <cell r="YK46">
            <v>0</v>
          </cell>
          <cell r="YL46">
            <v>0</v>
          </cell>
          <cell r="YM46">
            <v>0</v>
          </cell>
          <cell r="YN46">
            <v>0</v>
          </cell>
          <cell r="YO46">
            <v>0</v>
          </cell>
          <cell r="YP46">
            <v>0</v>
          </cell>
          <cell r="YQ46">
            <v>0</v>
          </cell>
          <cell r="YR46">
            <v>0</v>
          </cell>
          <cell r="YS46">
            <v>0</v>
          </cell>
          <cell r="YT46">
            <v>0</v>
          </cell>
          <cell r="YU46">
            <v>0</v>
          </cell>
          <cell r="YV46">
            <v>0</v>
          </cell>
          <cell r="YW46">
            <v>0</v>
          </cell>
          <cell r="YX46"/>
          <cell r="YY46"/>
          <cell r="YZ46"/>
          <cell r="ZA46"/>
          <cell r="ZB46"/>
          <cell r="ZC46"/>
          <cell r="ZD46"/>
          <cell r="ZE46"/>
          <cell r="ZF46"/>
          <cell r="ZG46"/>
          <cell r="ZH46"/>
          <cell r="ZI46"/>
          <cell r="ZJ46"/>
          <cell r="ZK46"/>
          <cell r="ZL46"/>
          <cell r="ZM46"/>
          <cell r="ZN46"/>
          <cell r="ZO46"/>
          <cell r="ZP46"/>
          <cell r="ZQ46"/>
          <cell r="ZR46"/>
          <cell r="ZS46"/>
          <cell r="ZT46"/>
          <cell r="ZU46"/>
          <cell r="ZV46"/>
          <cell r="ZW46"/>
          <cell r="ZX46"/>
          <cell r="ZY46"/>
          <cell r="ZZ46"/>
          <cell r="AAA46"/>
          <cell r="AAB46"/>
          <cell r="AAC46"/>
          <cell r="AAD46"/>
          <cell r="AAE46"/>
          <cell r="AAF46"/>
          <cell r="AAG46"/>
          <cell r="AAH46"/>
          <cell r="AAI46"/>
          <cell r="AAJ46"/>
          <cell r="AAK46"/>
          <cell r="AAL46"/>
          <cell r="AAM46"/>
          <cell r="AAN46">
            <v>0</v>
          </cell>
          <cell r="AAO46">
            <v>0</v>
          </cell>
          <cell r="AAP46">
            <v>0</v>
          </cell>
          <cell r="AAQ46">
            <v>0</v>
          </cell>
          <cell r="AAR46">
            <v>0</v>
          </cell>
          <cell r="AAS46">
            <v>0</v>
          </cell>
          <cell r="AAT46">
            <v>0</v>
          </cell>
          <cell r="AAU46">
            <v>0</v>
          </cell>
          <cell r="AAV46">
            <v>0</v>
          </cell>
          <cell r="AAW46">
            <v>0</v>
          </cell>
          <cell r="AAX46">
            <v>0</v>
          </cell>
          <cell r="AAY46">
            <v>0</v>
          </cell>
          <cell r="AAZ46">
            <v>0</v>
          </cell>
          <cell r="ABA46">
            <v>0</v>
          </cell>
          <cell r="ABB46"/>
          <cell r="ABC46"/>
          <cell r="ABD46"/>
          <cell r="ABE46"/>
          <cell r="ABF46"/>
          <cell r="ABG46"/>
          <cell r="ABH46"/>
          <cell r="ABI46"/>
          <cell r="ABJ46"/>
          <cell r="ABK46"/>
          <cell r="ABL46"/>
          <cell r="ABM46"/>
          <cell r="ABN46"/>
          <cell r="ABO46"/>
          <cell r="ABP46">
            <v>0</v>
          </cell>
          <cell r="ABQ46">
            <v>0</v>
          </cell>
          <cell r="ABR46">
            <v>0</v>
          </cell>
          <cell r="ABS46">
            <v>0</v>
          </cell>
          <cell r="ABT46">
            <v>0</v>
          </cell>
          <cell r="ABU46">
            <v>0</v>
          </cell>
          <cell r="ABV46">
            <v>0</v>
          </cell>
          <cell r="ABW46">
            <v>0</v>
          </cell>
          <cell r="ABX46">
            <v>0</v>
          </cell>
          <cell r="ABY46">
            <v>0</v>
          </cell>
          <cell r="ABZ46">
            <v>0</v>
          </cell>
          <cell r="ACA46">
            <v>0</v>
          </cell>
          <cell r="ACB46">
            <v>0</v>
          </cell>
          <cell r="ACC46">
            <v>0</v>
          </cell>
          <cell r="ACD46">
            <v>0</v>
          </cell>
          <cell r="ACE46">
            <v>0</v>
          </cell>
          <cell r="ACF46">
            <v>0</v>
          </cell>
          <cell r="ACG46">
            <v>0</v>
          </cell>
          <cell r="ACH46">
            <v>0</v>
          </cell>
          <cell r="ACI46">
            <v>0</v>
          </cell>
          <cell r="ACJ46">
            <v>0</v>
          </cell>
          <cell r="ACK46">
            <v>0</v>
          </cell>
          <cell r="ACL46">
            <v>0</v>
          </cell>
          <cell r="ACM46">
            <v>0</v>
          </cell>
          <cell r="ACN46">
            <v>0</v>
          </cell>
          <cell r="ACO46">
            <v>0</v>
          </cell>
          <cell r="ACP46">
            <v>0</v>
          </cell>
          <cell r="ACQ46">
            <v>0</v>
          </cell>
          <cell r="ACR46">
            <v>0</v>
          </cell>
          <cell r="ACS46">
            <v>0</v>
          </cell>
          <cell r="ACT46">
            <v>0</v>
          </cell>
          <cell r="ACU46">
            <v>0</v>
          </cell>
          <cell r="ACV46">
            <v>0</v>
          </cell>
          <cell r="ACW46">
            <v>0</v>
          </cell>
          <cell r="ACX46">
            <v>0</v>
          </cell>
          <cell r="ACY46">
            <v>0</v>
          </cell>
          <cell r="ACZ46">
            <v>0</v>
          </cell>
          <cell r="ADA46">
            <v>0</v>
          </cell>
          <cell r="ADB46">
            <v>0</v>
          </cell>
          <cell r="ADC46">
            <v>0</v>
          </cell>
          <cell r="ADD46">
            <v>0</v>
          </cell>
          <cell r="ADE46">
            <v>0</v>
          </cell>
          <cell r="ADF46">
            <v>0</v>
          </cell>
          <cell r="ADG46">
            <v>0</v>
          </cell>
          <cell r="ADH46">
            <v>0</v>
          </cell>
          <cell r="ADI46">
            <v>0</v>
          </cell>
          <cell r="ADJ46">
            <v>0</v>
          </cell>
          <cell r="ADK46">
            <v>0</v>
          </cell>
          <cell r="ADL46">
            <v>0</v>
          </cell>
          <cell r="ADM46">
            <v>0</v>
          </cell>
          <cell r="ADN46">
            <v>0</v>
          </cell>
          <cell r="ADO46">
            <v>0</v>
          </cell>
          <cell r="ADP46">
            <v>0</v>
          </cell>
          <cell r="ADQ46">
            <v>0</v>
          </cell>
          <cell r="ADR46">
            <v>0</v>
          </cell>
          <cell r="ADS46">
            <v>0</v>
          </cell>
          <cell r="ADT46">
            <v>0</v>
          </cell>
          <cell r="ADU46">
            <v>0</v>
          </cell>
          <cell r="ADV46">
            <v>0</v>
          </cell>
          <cell r="ADW46">
            <v>0</v>
          </cell>
          <cell r="ADX46">
            <v>0</v>
          </cell>
          <cell r="ADY46">
            <v>0</v>
          </cell>
          <cell r="ADZ46">
            <v>0</v>
          </cell>
          <cell r="AEA46">
            <v>0</v>
          </cell>
          <cell r="AEB46">
            <v>0</v>
          </cell>
          <cell r="AEC46">
            <v>0</v>
          </cell>
          <cell r="AED46">
            <v>0</v>
          </cell>
          <cell r="AEE46">
            <v>0</v>
          </cell>
          <cell r="AEF46">
            <v>0</v>
          </cell>
          <cell r="AEG46">
            <v>0</v>
          </cell>
          <cell r="AEH46">
            <v>22674</v>
          </cell>
          <cell r="AEI46">
            <v>22674</v>
          </cell>
          <cell r="AEJ46">
            <v>22674</v>
          </cell>
          <cell r="AEK46">
            <v>31234.799999999999</v>
          </cell>
          <cell r="AEL46">
            <v>24535.200000000001</v>
          </cell>
          <cell r="AEM46">
            <v>24535.200000000001</v>
          </cell>
          <cell r="AEN46">
            <v>24535.200000000001</v>
          </cell>
          <cell r="AEO46">
            <v>13396.4</v>
          </cell>
          <cell r="AEP46">
            <v>0</v>
          </cell>
          <cell r="AEQ46">
            <v>0</v>
          </cell>
          <cell r="AER46">
            <v>0</v>
          </cell>
          <cell r="AES46">
            <v>0</v>
          </cell>
          <cell r="AET46">
            <v>0</v>
          </cell>
          <cell r="AEU46">
            <v>0</v>
          </cell>
          <cell r="AEV46">
            <v>0</v>
          </cell>
          <cell r="AEW46">
            <v>0</v>
          </cell>
          <cell r="AEX46">
            <v>0</v>
          </cell>
          <cell r="AEY46">
            <v>0</v>
          </cell>
          <cell r="AEZ46">
            <v>0</v>
          </cell>
          <cell r="AFA46">
            <v>0</v>
          </cell>
          <cell r="AFB46">
            <v>0</v>
          </cell>
          <cell r="AFC46">
            <v>0</v>
          </cell>
          <cell r="AFD46">
            <v>0</v>
          </cell>
          <cell r="AFE46">
            <v>0</v>
          </cell>
          <cell r="AFF46">
            <v>0</v>
          </cell>
          <cell r="AFG46">
            <v>0</v>
          </cell>
          <cell r="AFH46">
            <v>0</v>
          </cell>
          <cell r="AFI46">
            <v>0</v>
          </cell>
          <cell r="AFJ46">
            <v>0</v>
          </cell>
          <cell r="AFK46">
            <v>0</v>
          </cell>
          <cell r="AFL46">
            <v>0</v>
          </cell>
          <cell r="AFM46">
            <v>0</v>
          </cell>
          <cell r="AFN46">
            <v>0</v>
          </cell>
          <cell r="AFO46">
            <v>0</v>
          </cell>
          <cell r="AFP46">
            <v>0</v>
          </cell>
          <cell r="AFQ46">
            <v>0</v>
          </cell>
          <cell r="AFR46">
            <v>0</v>
          </cell>
          <cell r="AFS46">
            <v>0</v>
          </cell>
          <cell r="AFT46">
            <v>0</v>
          </cell>
          <cell r="AFU46">
            <v>0</v>
          </cell>
          <cell r="AFV46">
            <v>0</v>
          </cell>
          <cell r="AFW46">
            <v>0</v>
          </cell>
          <cell r="AFX46">
            <v>0</v>
          </cell>
          <cell r="AFY46">
            <v>0</v>
          </cell>
          <cell r="AFZ46">
            <v>0</v>
          </cell>
          <cell r="AGA46">
            <v>0</v>
          </cell>
          <cell r="AGB46">
            <v>0</v>
          </cell>
          <cell r="AGC46">
            <v>0</v>
          </cell>
          <cell r="AGD46">
            <v>0</v>
          </cell>
          <cell r="AGE46">
            <v>0</v>
          </cell>
          <cell r="AGF46">
            <v>0</v>
          </cell>
          <cell r="AGG46">
            <v>0</v>
          </cell>
          <cell r="AGH46">
            <v>0</v>
          </cell>
          <cell r="AGI46">
            <v>0</v>
          </cell>
          <cell r="AGJ46">
            <v>0</v>
          </cell>
          <cell r="AGK46">
            <v>0</v>
          </cell>
          <cell r="AGL46">
            <v>0</v>
          </cell>
          <cell r="AGM46">
            <v>0</v>
          </cell>
          <cell r="AGN46">
            <v>0</v>
          </cell>
          <cell r="AGO46">
            <v>0</v>
          </cell>
          <cell r="AGP46">
            <v>0</v>
          </cell>
          <cell r="AGQ46">
            <v>0</v>
          </cell>
          <cell r="AGR46">
            <v>0</v>
          </cell>
          <cell r="AGS46">
            <v>0</v>
          </cell>
          <cell r="AGT46">
            <v>0</v>
          </cell>
          <cell r="AGU46">
            <v>0</v>
          </cell>
          <cell r="AGV46">
            <v>0</v>
          </cell>
          <cell r="AGW46">
            <v>0</v>
          </cell>
          <cell r="AGX46">
            <v>0</v>
          </cell>
          <cell r="AGY46">
            <v>0</v>
          </cell>
          <cell r="AGZ46"/>
          <cell r="AHA46"/>
        </row>
        <row r="47">
          <cell r="A47" t="str">
            <v>4310-13-05 HUD Operating Subsidy - Public Housing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58004.29</v>
          </cell>
          <cell r="BV47">
            <v>64039.48</v>
          </cell>
          <cell r="BW47">
            <v>65166.51</v>
          </cell>
          <cell r="BX47">
            <v>60548.21</v>
          </cell>
          <cell r="BY47">
            <v>68168.94</v>
          </cell>
          <cell r="BZ47">
            <v>64283.59</v>
          </cell>
          <cell r="CA47">
            <v>-132452.53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0</v>
          </cell>
          <cell r="OS47">
            <v>0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0</v>
          </cell>
          <cell r="PA47">
            <v>0</v>
          </cell>
          <cell r="PB47">
            <v>0</v>
          </cell>
          <cell r="PC47">
            <v>0</v>
          </cell>
          <cell r="PD47">
            <v>0</v>
          </cell>
          <cell r="PE47">
            <v>0</v>
          </cell>
          <cell r="PF47">
            <v>0</v>
          </cell>
          <cell r="PG47">
            <v>0</v>
          </cell>
          <cell r="PH47">
            <v>0</v>
          </cell>
          <cell r="PI47">
            <v>0</v>
          </cell>
          <cell r="PJ47">
            <v>0</v>
          </cell>
          <cell r="PK47">
            <v>0</v>
          </cell>
          <cell r="PL47">
            <v>0</v>
          </cell>
          <cell r="PM47">
            <v>0</v>
          </cell>
          <cell r="PN47">
            <v>0</v>
          </cell>
          <cell r="PO47">
            <v>0</v>
          </cell>
          <cell r="PP47">
            <v>0</v>
          </cell>
          <cell r="PQ47">
            <v>0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0</v>
          </cell>
          <cell r="PW47">
            <v>0</v>
          </cell>
          <cell r="PX47">
            <v>0</v>
          </cell>
          <cell r="PY47">
            <v>0</v>
          </cell>
          <cell r="PZ47">
            <v>0</v>
          </cell>
          <cell r="QA47">
            <v>0</v>
          </cell>
          <cell r="QB47">
            <v>0</v>
          </cell>
          <cell r="QC47">
            <v>0</v>
          </cell>
          <cell r="QD47">
            <v>0</v>
          </cell>
          <cell r="QE47">
            <v>0</v>
          </cell>
          <cell r="QF47">
            <v>0</v>
          </cell>
          <cell r="QG47">
            <v>0</v>
          </cell>
          <cell r="QH47">
            <v>32877</v>
          </cell>
          <cell r="QI47">
            <v>32877</v>
          </cell>
          <cell r="QJ47">
            <v>32877</v>
          </cell>
          <cell r="QK47">
            <v>35568.949999999997</v>
          </cell>
          <cell r="QL47">
            <v>35574</v>
          </cell>
          <cell r="QM47">
            <v>35574</v>
          </cell>
          <cell r="QN47">
            <v>35574</v>
          </cell>
          <cell r="QO47">
            <v>10042.370000000001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82761</v>
          </cell>
          <cell r="QW47">
            <v>82761</v>
          </cell>
          <cell r="QX47">
            <v>82761</v>
          </cell>
          <cell r="QY47">
            <v>22742.11</v>
          </cell>
          <cell r="QZ47">
            <v>55693.54</v>
          </cell>
          <cell r="RA47">
            <v>89553</v>
          </cell>
          <cell r="RB47">
            <v>123412.46</v>
          </cell>
          <cell r="RC47">
            <v>-27146.17</v>
          </cell>
          <cell r="RD47">
            <v>0</v>
          </cell>
          <cell r="RE47">
            <v>0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>
            <v>141714</v>
          </cell>
          <cell r="RK47">
            <v>141714</v>
          </cell>
          <cell r="RL47">
            <v>141714</v>
          </cell>
          <cell r="RM47">
            <v>143689.13</v>
          </cell>
          <cell r="RN47">
            <v>153345</v>
          </cell>
          <cell r="RO47">
            <v>153345</v>
          </cell>
          <cell r="RP47">
            <v>153345</v>
          </cell>
          <cell r="RQ47">
            <v>136275</v>
          </cell>
          <cell r="RR47">
            <v>0</v>
          </cell>
          <cell r="RS47">
            <v>0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79359</v>
          </cell>
          <cell r="RY47">
            <v>79359</v>
          </cell>
          <cell r="RZ47">
            <v>79359</v>
          </cell>
          <cell r="SA47">
            <v>114284.64</v>
          </cell>
          <cell r="SB47">
            <v>87099</v>
          </cell>
          <cell r="SC47">
            <v>87099</v>
          </cell>
          <cell r="SD47">
            <v>87099</v>
          </cell>
          <cell r="SE47">
            <v>46729.89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92523</v>
          </cell>
          <cell r="SM47">
            <v>92523</v>
          </cell>
          <cell r="SN47">
            <v>92523</v>
          </cell>
          <cell r="SO47">
            <v>46464.07</v>
          </cell>
          <cell r="SP47">
            <v>103867.17</v>
          </cell>
          <cell r="SQ47">
            <v>103867.17</v>
          </cell>
          <cell r="SR47">
            <v>103867.17</v>
          </cell>
          <cell r="SS47">
            <v>42661.73</v>
          </cell>
          <cell r="ST47">
            <v>0</v>
          </cell>
          <cell r="SU47">
            <v>0</v>
          </cell>
          <cell r="SV47">
            <v>0</v>
          </cell>
          <cell r="SW47">
            <v>0</v>
          </cell>
          <cell r="SX47">
            <v>0</v>
          </cell>
          <cell r="SY47">
            <v>0</v>
          </cell>
          <cell r="SZ47">
            <v>28344</v>
          </cell>
          <cell r="TA47">
            <v>28344</v>
          </cell>
          <cell r="TB47">
            <v>28344</v>
          </cell>
          <cell r="TC47">
            <v>31100.21</v>
          </cell>
          <cell r="TD47">
            <v>30669</v>
          </cell>
          <cell r="TE47">
            <v>30669</v>
          </cell>
          <cell r="TF47">
            <v>30669</v>
          </cell>
          <cell r="TG47">
            <v>10223</v>
          </cell>
          <cell r="TH47">
            <v>0</v>
          </cell>
          <cell r="TI47">
            <v>0</v>
          </cell>
          <cell r="TJ47">
            <v>0</v>
          </cell>
          <cell r="TK47">
            <v>0</v>
          </cell>
          <cell r="TL47">
            <v>0</v>
          </cell>
          <cell r="TM47">
            <v>0</v>
          </cell>
          <cell r="TN47">
            <v>163758</v>
          </cell>
          <cell r="TO47">
            <v>163758</v>
          </cell>
          <cell r="TP47">
            <v>163758</v>
          </cell>
          <cell r="TQ47">
            <v>225577.2</v>
          </cell>
          <cell r="TR47">
            <v>177200.4</v>
          </cell>
          <cell r="TS47">
            <v>177200.4</v>
          </cell>
          <cell r="TT47">
            <v>177200.4</v>
          </cell>
          <cell r="TU47">
            <v>84689.8</v>
          </cell>
          <cell r="TV47">
            <v>0</v>
          </cell>
          <cell r="TW47">
            <v>0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>
            <v>56685.24</v>
          </cell>
          <cell r="UC47">
            <v>56685.24</v>
          </cell>
          <cell r="UD47">
            <v>56685.24</v>
          </cell>
          <cell r="UE47">
            <v>78085.440000000002</v>
          </cell>
          <cell r="UF47">
            <v>61338.6</v>
          </cell>
          <cell r="UG47">
            <v>61338.6</v>
          </cell>
          <cell r="UH47">
            <v>61338.6</v>
          </cell>
          <cell r="UI47">
            <v>51312.15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0</v>
          </cell>
          <cell r="UP47">
            <v>80619</v>
          </cell>
          <cell r="UQ47">
            <v>80619</v>
          </cell>
          <cell r="UR47">
            <v>80619</v>
          </cell>
          <cell r="US47">
            <v>111054.36</v>
          </cell>
          <cell r="UT47">
            <v>87237.119999999995</v>
          </cell>
          <cell r="UU47">
            <v>87237.119999999995</v>
          </cell>
          <cell r="UV47">
            <v>87237.119999999995</v>
          </cell>
          <cell r="UW47">
            <v>72977.279999999999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0</v>
          </cell>
          <cell r="VF47">
            <v>0</v>
          </cell>
          <cell r="VG47">
            <v>0</v>
          </cell>
          <cell r="VH47">
            <v>0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0</v>
          </cell>
          <cell r="VS47">
            <v>0</v>
          </cell>
          <cell r="VT47">
            <v>0</v>
          </cell>
          <cell r="VU47">
            <v>0</v>
          </cell>
          <cell r="VV47">
            <v>0</v>
          </cell>
          <cell r="VW47">
            <v>0</v>
          </cell>
          <cell r="VX47">
            <v>0</v>
          </cell>
          <cell r="VY47">
            <v>0</v>
          </cell>
          <cell r="VZ47">
            <v>0</v>
          </cell>
          <cell r="WA47">
            <v>0</v>
          </cell>
          <cell r="WB47">
            <v>0</v>
          </cell>
          <cell r="WC47">
            <v>0</v>
          </cell>
          <cell r="WD47">
            <v>0</v>
          </cell>
          <cell r="WE47">
            <v>0</v>
          </cell>
          <cell r="WF47">
            <v>0</v>
          </cell>
          <cell r="WG47">
            <v>0</v>
          </cell>
          <cell r="WH47">
            <v>0</v>
          </cell>
          <cell r="WI47">
            <v>0</v>
          </cell>
          <cell r="WJ47">
            <v>0</v>
          </cell>
          <cell r="WK47">
            <v>0</v>
          </cell>
          <cell r="WL47">
            <v>0</v>
          </cell>
          <cell r="WM47">
            <v>0</v>
          </cell>
          <cell r="WN47">
            <v>0</v>
          </cell>
          <cell r="WO47">
            <v>0</v>
          </cell>
          <cell r="WP47">
            <v>0</v>
          </cell>
          <cell r="WQ47">
            <v>0</v>
          </cell>
          <cell r="WR47">
            <v>0</v>
          </cell>
          <cell r="WS47">
            <v>0</v>
          </cell>
          <cell r="WT47"/>
          <cell r="WU47"/>
          <cell r="WV47"/>
          <cell r="WW47"/>
          <cell r="WX47"/>
          <cell r="WY47"/>
          <cell r="WZ47"/>
          <cell r="XA47"/>
          <cell r="XB47"/>
          <cell r="XC47"/>
          <cell r="XD47"/>
          <cell r="XE47"/>
          <cell r="XF47"/>
          <cell r="XG47"/>
          <cell r="XH47">
            <v>0</v>
          </cell>
          <cell r="XI47">
            <v>0</v>
          </cell>
          <cell r="XJ47">
            <v>0</v>
          </cell>
          <cell r="XK47">
            <v>0</v>
          </cell>
          <cell r="XL47">
            <v>0</v>
          </cell>
          <cell r="XM47">
            <v>0</v>
          </cell>
          <cell r="XN47">
            <v>0</v>
          </cell>
          <cell r="XO47">
            <v>0</v>
          </cell>
          <cell r="XP47">
            <v>0</v>
          </cell>
          <cell r="XQ47">
            <v>0</v>
          </cell>
          <cell r="XR47">
            <v>0</v>
          </cell>
          <cell r="XS47">
            <v>0</v>
          </cell>
          <cell r="XT47">
            <v>0</v>
          </cell>
          <cell r="XU47">
            <v>0</v>
          </cell>
          <cell r="XV47"/>
          <cell r="XW47"/>
          <cell r="XX47"/>
          <cell r="XY47"/>
          <cell r="XZ47"/>
          <cell r="YA47"/>
          <cell r="YB47"/>
          <cell r="YC47"/>
          <cell r="YD47"/>
          <cell r="YE47"/>
          <cell r="YF47"/>
          <cell r="YG47"/>
          <cell r="YH47"/>
          <cell r="YI47"/>
          <cell r="YJ47">
            <v>0</v>
          </cell>
          <cell r="YK47">
            <v>0</v>
          </cell>
          <cell r="YL47">
            <v>0</v>
          </cell>
          <cell r="YM47">
            <v>0</v>
          </cell>
          <cell r="YN47">
            <v>0</v>
          </cell>
          <cell r="YO47">
            <v>0</v>
          </cell>
          <cell r="YP47">
            <v>0</v>
          </cell>
          <cell r="YQ47">
            <v>0</v>
          </cell>
          <cell r="YR47">
            <v>0</v>
          </cell>
          <cell r="YS47">
            <v>0</v>
          </cell>
          <cell r="YT47">
            <v>0</v>
          </cell>
          <cell r="YU47">
            <v>0</v>
          </cell>
          <cell r="YV47">
            <v>0</v>
          </cell>
          <cell r="YW47">
            <v>0</v>
          </cell>
          <cell r="YX47"/>
          <cell r="YY47"/>
          <cell r="YZ47"/>
          <cell r="ZA47"/>
          <cell r="ZB47"/>
          <cell r="ZC47"/>
          <cell r="ZD47"/>
          <cell r="ZE47"/>
          <cell r="ZF47"/>
          <cell r="ZG47"/>
          <cell r="ZH47"/>
          <cell r="ZI47"/>
          <cell r="ZJ47"/>
          <cell r="ZK47"/>
          <cell r="ZL47"/>
          <cell r="ZM47"/>
          <cell r="ZN47"/>
          <cell r="ZO47"/>
          <cell r="ZP47"/>
          <cell r="ZQ47"/>
          <cell r="ZR47"/>
          <cell r="ZS47"/>
          <cell r="ZT47"/>
          <cell r="ZU47"/>
          <cell r="ZV47"/>
          <cell r="ZW47"/>
          <cell r="ZX47"/>
          <cell r="ZY47"/>
          <cell r="ZZ47"/>
          <cell r="AAA47"/>
          <cell r="AAB47"/>
          <cell r="AAC47"/>
          <cell r="AAD47"/>
          <cell r="AAE47"/>
          <cell r="AAF47"/>
          <cell r="AAG47"/>
          <cell r="AAH47"/>
          <cell r="AAI47"/>
          <cell r="AAJ47"/>
          <cell r="AAK47"/>
          <cell r="AAL47"/>
          <cell r="AAM47"/>
          <cell r="AAN47">
            <v>0</v>
          </cell>
          <cell r="AAO47">
            <v>0</v>
          </cell>
          <cell r="AAP47">
            <v>0</v>
          </cell>
          <cell r="AAQ47">
            <v>0</v>
          </cell>
          <cell r="AAR47">
            <v>0</v>
          </cell>
          <cell r="AAS47">
            <v>0</v>
          </cell>
          <cell r="AAT47">
            <v>0</v>
          </cell>
          <cell r="AAU47">
            <v>0</v>
          </cell>
          <cell r="AAV47">
            <v>0</v>
          </cell>
          <cell r="AAW47">
            <v>0</v>
          </cell>
          <cell r="AAX47">
            <v>0</v>
          </cell>
          <cell r="AAY47">
            <v>0</v>
          </cell>
          <cell r="AAZ47">
            <v>0</v>
          </cell>
          <cell r="ABA47">
            <v>0</v>
          </cell>
          <cell r="ABB47"/>
          <cell r="ABC47"/>
          <cell r="ABD47"/>
          <cell r="ABE47"/>
          <cell r="ABF47"/>
          <cell r="ABG47"/>
          <cell r="ABH47"/>
          <cell r="ABI47"/>
          <cell r="ABJ47"/>
          <cell r="ABK47"/>
          <cell r="ABL47"/>
          <cell r="ABM47"/>
          <cell r="ABN47"/>
          <cell r="ABO47"/>
          <cell r="ABP47">
            <v>0</v>
          </cell>
          <cell r="ABQ47">
            <v>0</v>
          </cell>
          <cell r="ABR47">
            <v>0</v>
          </cell>
          <cell r="ABS47">
            <v>0</v>
          </cell>
          <cell r="ABT47">
            <v>0</v>
          </cell>
          <cell r="ABU47">
            <v>0</v>
          </cell>
          <cell r="ABV47">
            <v>0</v>
          </cell>
          <cell r="ABW47">
            <v>0</v>
          </cell>
          <cell r="ABX47">
            <v>0</v>
          </cell>
          <cell r="ABY47">
            <v>0</v>
          </cell>
          <cell r="ABZ47">
            <v>0</v>
          </cell>
          <cell r="ACA47">
            <v>0</v>
          </cell>
          <cell r="ACB47">
            <v>0</v>
          </cell>
          <cell r="ACC47">
            <v>0</v>
          </cell>
          <cell r="ACD47">
            <v>0</v>
          </cell>
          <cell r="ACE47">
            <v>0</v>
          </cell>
          <cell r="ACF47">
            <v>0</v>
          </cell>
          <cell r="ACG47">
            <v>0</v>
          </cell>
          <cell r="ACH47">
            <v>0</v>
          </cell>
          <cell r="ACI47">
            <v>0</v>
          </cell>
          <cell r="ACJ47">
            <v>0</v>
          </cell>
          <cell r="ACK47">
            <v>0</v>
          </cell>
          <cell r="ACL47">
            <v>0</v>
          </cell>
          <cell r="ACM47">
            <v>0</v>
          </cell>
          <cell r="ACN47">
            <v>0</v>
          </cell>
          <cell r="ACO47">
            <v>0</v>
          </cell>
          <cell r="ACP47">
            <v>0</v>
          </cell>
          <cell r="ACQ47">
            <v>0</v>
          </cell>
          <cell r="ACR47">
            <v>0</v>
          </cell>
          <cell r="ACS47">
            <v>0</v>
          </cell>
          <cell r="ACT47">
            <v>0</v>
          </cell>
          <cell r="ACU47">
            <v>0</v>
          </cell>
          <cell r="ACV47">
            <v>0</v>
          </cell>
          <cell r="ACW47">
            <v>0</v>
          </cell>
          <cell r="ACX47">
            <v>0</v>
          </cell>
          <cell r="ACY47">
            <v>0</v>
          </cell>
          <cell r="ACZ47">
            <v>0</v>
          </cell>
          <cell r="ADA47">
            <v>0</v>
          </cell>
          <cell r="ADB47">
            <v>0</v>
          </cell>
          <cell r="ADC47">
            <v>0</v>
          </cell>
          <cell r="ADD47">
            <v>0</v>
          </cell>
          <cell r="ADE47">
            <v>0</v>
          </cell>
          <cell r="ADF47">
            <v>0</v>
          </cell>
          <cell r="ADG47">
            <v>0</v>
          </cell>
          <cell r="ADH47">
            <v>0</v>
          </cell>
          <cell r="ADI47">
            <v>0</v>
          </cell>
          <cell r="ADJ47">
            <v>0</v>
          </cell>
          <cell r="ADK47">
            <v>0</v>
          </cell>
          <cell r="ADL47">
            <v>0</v>
          </cell>
          <cell r="ADM47">
            <v>0</v>
          </cell>
          <cell r="ADN47">
            <v>0</v>
          </cell>
          <cell r="ADO47">
            <v>0</v>
          </cell>
          <cell r="ADP47">
            <v>0</v>
          </cell>
          <cell r="ADQ47">
            <v>0</v>
          </cell>
          <cell r="ADR47">
            <v>0</v>
          </cell>
          <cell r="ADS47">
            <v>0</v>
          </cell>
          <cell r="ADT47">
            <v>0</v>
          </cell>
          <cell r="ADU47">
            <v>0</v>
          </cell>
          <cell r="ADV47">
            <v>0</v>
          </cell>
          <cell r="ADW47">
            <v>0</v>
          </cell>
          <cell r="ADX47">
            <v>0</v>
          </cell>
          <cell r="ADY47">
            <v>0</v>
          </cell>
          <cell r="ADZ47">
            <v>0</v>
          </cell>
          <cell r="AEA47">
            <v>0</v>
          </cell>
          <cell r="AEB47">
            <v>0</v>
          </cell>
          <cell r="AEC47">
            <v>0</v>
          </cell>
          <cell r="AED47">
            <v>0</v>
          </cell>
          <cell r="AEE47">
            <v>0</v>
          </cell>
          <cell r="AEF47">
            <v>0</v>
          </cell>
          <cell r="AEG47">
            <v>0</v>
          </cell>
          <cell r="AEH47">
            <v>22674</v>
          </cell>
          <cell r="AEI47">
            <v>22674</v>
          </cell>
          <cell r="AEJ47">
            <v>22674</v>
          </cell>
          <cell r="AEK47">
            <v>31234.799999999999</v>
          </cell>
          <cell r="AEL47">
            <v>24535.200000000001</v>
          </cell>
          <cell r="AEM47">
            <v>24535.200000000001</v>
          </cell>
          <cell r="AEN47">
            <v>24535.200000000001</v>
          </cell>
          <cell r="AEO47">
            <v>13396.4</v>
          </cell>
          <cell r="AEP47">
            <v>0</v>
          </cell>
          <cell r="AEQ47">
            <v>0</v>
          </cell>
          <cell r="AER47">
            <v>0</v>
          </cell>
          <cell r="AES47">
            <v>0</v>
          </cell>
          <cell r="AET47">
            <v>0</v>
          </cell>
          <cell r="AEU47">
            <v>0</v>
          </cell>
          <cell r="AEV47">
            <v>0</v>
          </cell>
          <cell r="AEW47">
            <v>0</v>
          </cell>
          <cell r="AEX47">
            <v>0</v>
          </cell>
          <cell r="AEY47">
            <v>0</v>
          </cell>
          <cell r="AEZ47">
            <v>0</v>
          </cell>
          <cell r="AFA47">
            <v>0</v>
          </cell>
          <cell r="AFB47">
            <v>0</v>
          </cell>
          <cell r="AFC47">
            <v>0</v>
          </cell>
          <cell r="AFD47">
            <v>0</v>
          </cell>
          <cell r="AFE47">
            <v>0</v>
          </cell>
          <cell r="AFF47">
            <v>0</v>
          </cell>
          <cell r="AFG47">
            <v>0</v>
          </cell>
          <cell r="AFH47">
            <v>0</v>
          </cell>
          <cell r="AFI47">
            <v>0</v>
          </cell>
          <cell r="AFJ47">
            <v>0</v>
          </cell>
          <cell r="AFK47">
            <v>0</v>
          </cell>
          <cell r="AFL47">
            <v>0</v>
          </cell>
          <cell r="AFM47">
            <v>0</v>
          </cell>
          <cell r="AFN47">
            <v>0</v>
          </cell>
          <cell r="AFO47">
            <v>0</v>
          </cell>
          <cell r="AFP47">
            <v>0</v>
          </cell>
          <cell r="AFQ47">
            <v>0</v>
          </cell>
          <cell r="AFR47">
            <v>0</v>
          </cell>
          <cell r="AFS47">
            <v>0</v>
          </cell>
          <cell r="AFT47">
            <v>0</v>
          </cell>
          <cell r="AFU47">
            <v>0</v>
          </cell>
          <cell r="AFV47">
            <v>0</v>
          </cell>
          <cell r="AFW47">
            <v>0</v>
          </cell>
          <cell r="AFX47">
            <v>0</v>
          </cell>
          <cell r="AFY47">
            <v>0</v>
          </cell>
          <cell r="AFZ47">
            <v>0</v>
          </cell>
          <cell r="AGA47">
            <v>0</v>
          </cell>
          <cell r="AGB47">
            <v>0</v>
          </cell>
          <cell r="AGC47">
            <v>0</v>
          </cell>
          <cell r="AGD47">
            <v>0</v>
          </cell>
          <cell r="AGE47">
            <v>0</v>
          </cell>
          <cell r="AGF47">
            <v>0</v>
          </cell>
          <cell r="AGG47">
            <v>0</v>
          </cell>
          <cell r="AGH47">
            <v>0</v>
          </cell>
          <cell r="AGI47">
            <v>0</v>
          </cell>
          <cell r="AGJ47">
            <v>0</v>
          </cell>
          <cell r="AGK47">
            <v>0</v>
          </cell>
          <cell r="AGL47">
            <v>0</v>
          </cell>
          <cell r="AGM47">
            <v>0</v>
          </cell>
          <cell r="AGN47">
            <v>0</v>
          </cell>
          <cell r="AGO47">
            <v>0</v>
          </cell>
          <cell r="AGP47">
            <v>0</v>
          </cell>
          <cell r="AGQ47">
            <v>0</v>
          </cell>
          <cell r="AGR47">
            <v>0</v>
          </cell>
          <cell r="AGS47">
            <v>0</v>
          </cell>
          <cell r="AGT47">
            <v>0</v>
          </cell>
          <cell r="AGU47">
            <v>0</v>
          </cell>
          <cell r="AGV47">
            <v>0</v>
          </cell>
          <cell r="AGW47">
            <v>0</v>
          </cell>
          <cell r="AGX47">
            <v>0</v>
          </cell>
          <cell r="AGY47">
            <v>0</v>
          </cell>
          <cell r="AGZ47"/>
          <cell r="AHA47"/>
        </row>
        <row r="48">
          <cell r="A48" t="str">
            <v>4310-13-10 HUD Subsidy - MTW</v>
          </cell>
          <cell r="B48">
            <v>25838.080000000002</v>
          </cell>
          <cell r="C48">
            <v>24649.55</v>
          </cell>
          <cell r="D48">
            <v>27375.86</v>
          </cell>
          <cell r="E48">
            <v>27977.599999999999</v>
          </cell>
          <cell r="F48">
            <v>25807.05</v>
          </cell>
          <cell r="G48">
            <v>29162.1</v>
          </cell>
          <cell r="H48">
            <v>27417.69</v>
          </cell>
          <cell r="I48">
            <v>27521.39</v>
          </cell>
          <cell r="J48">
            <v>32953.14</v>
          </cell>
          <cell r="K48">
            <v>111589.24</v>
          </cell>
          <cell r="L48">
            <v>152335.88</v>
          </cell>
          <cell r="M48">
            <v>0</v>
          </cell>
          <cell r="N48">
            <v>0</v>
          </cell>
          <cell r="O48">
            <v>0</v>
          </cell>
          <cell r="P48">
            <v>43924.73</v>
          </cell>
          <cell r="Q48">
            <v>41904.239999999998</v>
          </cell>
          <cell r="R48">
            <v>46538.95</v>
          </cell>
          <cell r="S48">
            <v>47561.919999999998</v>
          </cell>
          <cell r="T48">
            <v>43872</v>
          </cell>
          <cell r="U48">
            <v>49575.58</v>
          </cell>
          <cell r="V48">
            <v>46610.07</v>
          </cell>
          <cell r="W48">
            <v>46786.34</v>
          </cell>
          <cell r="X48">
            <v>56020.34</v>
          </cell>
          <cell r="Y48">
            <v>189701.71</v>
          </cell>
          <cell r="Z48">
            <v>258970.39</v>
          </cell>
          <cell r="AA48">
            <v>0</v>
          </cell>
          <cell r="AB48">
            <v>0</v>
          </cell>
          <cell r="AC48">
            <v>0</v>
          </cell>
          <cell r="AD48">
            <v>23254.27</v>
          </cell>
          <cell r="AE48">
            <v>22184.59</v>
          </cell>
          <cell r="AF48">
            <v>24638.26</v>
          </cell>
          <cell r="AG48">
            <v>25179.85</v>
          </cell>
          <cell r="AH48">
            <v>23226.35</v>
          </cell>
          <cell r="AI48">
            <v>26245.89</v>
          </cell>
          <cell r="AJ48">
            <v>24675.919999999998</v>
          </cell>
          <cell r="AK48">
            <v>24769.23</v>
          </cell>
          <cell r="AL48">
            <v>29657.82</v>
          </cell>
          <cell r="AM48">
            <v>100430.31</v>
          </cell>
          <cell r="AN48">
            <v>137102.07999999999</v>
          </cell>
          <cell r="AO48">
            <v>0</v>
          </cell>
          <cell r="AP48">
            <v>0</v>
          </cell>
          <cell r="AQ48">
            <v>0</v>
          </cell>
          <cell r="AR48">
            <v>12919.04</v>
          </cell>
          <cell r="AS48">
            <v>12324.77</v>
          </cell>
          <cell r="AT48">
            <v>13687.92</v>
          </cell>
          <cell r="AU48">
            <v>13988.8</v>
          </cell>
          <cell r="AV48">
            <v>12903.53</v>
          </cell>
          <cell r="AW48">
            <v>14581.06</v>
          </cell>
          <cell r="AX48">
            <v>13708.83</v>
          </cell>
          <cell r="AY48">
            <v>13760.69</v>
          </cell>
          <cell r="AZ48">
            <v>16476.57</v>
          </cell>
          <cell r="BA48">
            <v>55794.62</v>
          </cell>
          <cell r="BB48">
            <v>76167.960000000006</v>
          </cell>
          <cell r="BC48">
            <v>0</v>
          </cell>
          <cell r="BD48">
            <v>0</v>
          </cell>
          <cell r="BE48">
            <v>0</v>
          </cell>
          <cell r="BF48">
            <v>25838.080000000002</v>
          </cell>
          <cell r="BG48">
            <v>24649.55</v>
          </cell>
          <cell r="BH48">
            <v>27375.86</v>
          </cell>
          <cell r="BI48">
            <v>27977.599999999999</v>
          </cell>
          <cell r="BJ48">
            <v>25807.05</v>
          </cell>
          <cell r="BK48">
            <v>29162.1</v>
          </cell>
          <cell r="BL48">
            <v>27417.69</v>
          </cell>
          <cell r="BM48">
            <v>27521.39</v>
          </cell>
          <cell r="BN48">
            <v>32953.14</v>
          </cell>
          <cell r="BO48">
            <v>111589.24</v>
          </cell>
          <cell r="BP48">
            <v>152335.88</v>
          </cell>
          <cell r="BQ48">
            <v>0</v>
          </cell>
          <cell r="BR48">
            <v>0</v>
          </cell>
          <cell r="BS48">
            <v>0</v>
          </cell>
          <cell r="BT48">
            <v>60693.18</v>
          </cell>
          <cell r="BU48">
            <v>0</v>
          </cell>
          <cell r="BV48">
            <v>0</v>
          </cell>
          <cell r="BW48">
            <v>236.94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153736.56</v>
          </cell>
          <cell r="CI48">
            <v>146664.82999999999</v>
          </cell>
          <cell r="CJ48">
            <v>162886.31</v>
          </cell>
          <cell r="CK48">
            <v>166466.75</v>
          </cell>
          <cell r="CL48">
            <v>153551.96</v>
          </cell>
          <cell r="CM48">
            <v>173514.5</v>
          </cell>
          <cell r="CN48">
            <v>163135.23000000001</v>
          </cell>
          <cell r="CO48">
            <v>163752.21</v>
          </cell>
          <cell r="CP48">
            <v>196071.17</v>
          </cell>
          <cell r="CQ48">
            <v>562023.19999999995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152444.64000000001</v>
          </cell>
          <cell r="CW48">
            <v>145432.35</v>
          </cell>
          <cell r="CX48">
            <v>161517.51999999999</v>
          </cell>
          <cell r="CY48">
            <v>165067.87</v>
          </cell>
          <cell r="CZ48">
            <v>152261.60999999999</v>
          </cell>
          <cell r="DA48">
            <v>172056.38</v>
          </cell>
          <cell r="DB48">
            <v>161764.34</v>
          </cell>
          <cell r="DC48">
            <v>162376.14000000001</v>
          </cell>
          <cell r="DD48">
            <v>194423.5</v>
          </cell>
          <cell r="DE48">
            <v>557300.30000000005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130482.29</v>
          </cell>
          <cell r="DK48">
            <v>124480.22</v>
          </cell>
          <cell r="DL48">
            <v>138248.04999999999</v>
          </cell>
          <cell r="DM48">
            <v>141286.9</v>
          </cell>
          <cell r="DN48">
            <v>130325.61</v>
          </cell>
          <cell r="DO48">
            <v>147268.60999999999</v>
          </cell>
          <cell r="DP48">
            <v>138459.32</v>
          </cell>
          <cell r="DQ48">
            <v>138982.96</v>
          </cell>
          <cell r="DR48">
            <v>166413.35</v>
          </cell>
          <cell r="DS48">
            <v>563525.67000000004</v>
          </cell>
          <cell r="DT48">
            <v>372202.06</v>
          </cell>
          <cell r="DU48">
            <v>0</v>
          </cell>
          <cell r="DV48">
            <v>0</v>
          </cell>
          <cell r="DW48">
            <v>0</v>
          </cell>
          <cell r="DX48">
            <v>38757.120000000003</v>
          </cell>
          <cell r="DY48">
            <v>36974.32</v>
          </cell>
          <cell r="DZ48">
            <v>41063.769999999997</v>
          </cell>
          <cell r="EA48">
            <v>41966.400000000001</v>
          </cell>
          <cell r="EB48">
            <v>38710.589999999997</v>
          </cell>
          <cell r="EC48">
            <v>43743.15</v>
          </cell>
          <cell r="ED48">
            <v>41126.519999999997</v>
          </cell>
          <cell r="EE48">
            <v>41282.07</v>
          </cell>
          <cell r="EF48">
            <v>49429.71</v>
          </cell>
          <cell r="EG48">
            <v>141686.51999999999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114979.44</v>
          </cell>
          <cell r="EM48">
            <v>109690.49</v>
          </cell>
          <cell r="EN48">
            <v>121822.53</v>
          </cell>
          <cell r="EO48">
            <v>124500.33</v>
          </cell>
          <cell r="EP48">
            <v>114841.38</v>
          </cell>
          <cell r="EQ48">
            <v>129771.35</v>
          </cell>
          <cell r="ER48">
            <v>122008.7</v>
          </cell>
          <cell r="ES48">
            <v>122470.14</v>
          </cell>
          <cell r="ET48">
            <v>146641.46</v>
          </cell>
          <cell r="EU48">
            <v>496572.13</v>
          </cell>
          <cell r="EV48">
            <v>327980.75</v>
          </cell>
          <cell r="EW48">
            <v>0</v>
          </cell>
          <cell r="EX48">
            <v>0</v>
          </cell>
          <cell r="EY48">
            <v>0</v>
          </cell>
          <cell r="EZ48">
            <v>62011.38</v>
          </cell>
          <cell r="FA48">
            <v>59158.91</v>
          </cell>
          <cell r="FB48">
            <v>65702.03</v>
          </cell>
          <cell r="FC48">
            <v>67146.240000000005</v>
          </cell>
          <cell r="FD48">
            <v>61936.93</v>
          </cell>
          <cell r="FE48">
            <v>69989.05</v>
          </cell>
          <cell r="FF48">
            <v>65802.44</v>
          </cell>
          <cell r="FG48">
            <v>66051.31</v>
          </cell>
          <cell r="FH48">
            <v>79087.53</v>
          </cell>
          <cell r="FI48">
            <v>226698.44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12919.04</v>
          </cell>
          <cell r="FO48">
            <v>12324.77</v>
          </cell>
          <cell r="FP48">
            <v>13687.92</v>
          </cell>
          <cell r="FQ48">
            <v>13988.8</v>
          </cell>
          <cell r="FR48">
            <v>12903.53</v>
          </cell>
          <cell r="FS48">
            <v>14581.06</v>
          </cell>
          <cell r="FT48">
            <v>13708.83</v>
          </cell>
          <cell r="FU48">
            <v>13760.69</v>
          </cell>
          <cell r="FV48">
            <v>16476.57</v>
          </cell>
          <cell r="FW48">
            <v>47228.84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12919.04</v>
          </cell>
          <cell r="GC48">
            <v>12324.77</v>
          </cell>
          <cell r="GD48">
            <v>13687.92</v>
          </cell>
          <cell r="GE48">
            <v>13988.8</v>
          </cell>
          <cell r="GF48">
            <v>12903.53</v>
          </cell>
          <cell r="GG48">
            <v>14581.06</v>
          </cell>
          <cell r="GH48">
            <v>13708.83</v>
          </cell>
          <cell r="GI48">
            <v>13760.69</v>
          </cell>
          <cell r="GJ48">
            <v>16476.57</v>
          </cell>
          <cell r="GK48">
            <v>47228.84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18086.650000000001</v>
          </cell>
          <cell r="GQ48">
            <v>17254.689999999999</v>
          </cell>
          <cell r="GR48">
            <v>19163.09</v>
          </cell>
          <cell r="GS48">
            <v>19584.310000000001</v>
          </cell>
          <cell r="GT48">
            <v>18064.939999999999</v>
          </cell>
          <cell r="GU48">
            <v>20413.47</v>
          </cell>
          <cell r="GV48">
            <v>19192.38</v>
          </cell>
          <cell r="GW48">
            <v>19264.97</v>
          </cell>
          <cell r="GX48">
            <v>23067.19</v>
          </cell>
          <cell r="GY48">
            <v>66120.38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90433.26</v>
          </cell>
          <cell r="HE48">
            <v>86273.42</v>
          </cell>
          <cell r="HF48">
            <v>95815.49</v>
          </cell>
          <cell r="HG48">
            <v>97921.62</v>
          </cell>
          <cell r="HH48">
            <v>90324.69</v>
          </cell>
          <cell r="HI48">
            <v>102067.36</v>
          </cell>
          <cell r="HJ48">
            <v>95961.9</v>
          </cell>
          <cell r="HK48">
            <v>96324.83</v>
          </cell>
          <cell r="HL48">
            <v>115335.96</v>
          </cell>
          <cell r="HM48">
            <v>390562.3</v>
          </cell>
          <cell r="HN48">
            <v>548521.04</v>
          </cell>
          <cell r="HO48">
            <v>164966</v>
          </cell>
          <cell r="HP48">
            <v>187323.98</v>
          </cell>
          <cell r="HQ48">
            <v>50573</v>
          </cell>
          <cell r="HR48">
            <v>51676.160000000003</v>
          </cell>
          <cell r="HS48">
            <v>49299.1</v>
          </cell>
          <cell r="HT48">
            <v>54751.69</v>
          </cell>
          <cell r="HU48">
            <v>55955.199999999997</v>
          </cell>
          <cell r="HV48">
            <v>51614.1</v>
          </cell>
          <cell r="HW48">
            <v>58324.2</v>
          </cell>
          <cell r="HX48">
            <v>54835.38</v>
          </cell>
          <cell r="HY48">
            <v>55042.75</v>
          </cell>
          <cell r="HZ48">
            <v>65906.28</v>
          </cell>
          <cell r="IA48">
            <v>223178.48</v>
          </cell>
          <cell r="IB48">
            <v>313440.15999999997</v>
          </cell>
          <cell r="IC48">
            <v>94266</v>
          </cell>
          <cell r="ID48">
            <v>107043</v>
          </cell>
          <cell r="IE48">
            <v>28899</v>
          </cell>
          <cell r="IF48">
            <v>25838.080000000002</v>
          </cell>
          <cell r="IG48">
            <v>24649.55</v>
          </cell>
          <cell r="IH48">
            <v>27375.86</v>
          </cell>
          <cell r="II48">
            <v>27977.599999999999</v>
          </cell>
          <cell r="IJ48">
            <v>25807.05</v>
          </cell>
          <cell r="IK48">
            <v>29162.1</v>
          </cell>
          <cell r="IL48">
            <v>27417.69</v>
          </cell>
          <cell r="IM48">
            <v>27521.39</v>
          </cell>
          <cell r="IN48">
            <v>32953.14</v>
          </cell>
          <cell r="IO48">
            <v>111589.24</v>
          </cell>
          <cell r="IP48">
            <v>156720.57999999999</v>
          </cell>
          <cell r="IQ48">
            <v>47133</v>
          </cell>
          <cell r="IR48">
            <v>53520</v>
          </cell>
          <cell r="IS48">
            <v>14450</v>
          </cell>
          <cell r="IT48">
            <v>31005.69</v>
          </cell>
          <cell r="IU48">
            <v>29579.47</v>
          </cell>
          <cell r="IV48">
            <v>32851.03</v>
          </cell>
          <cell r="IW48">
            <v>33573.120000000003</v>
          </cell>
          <cell r="IX48">
            <v>30968.46</v>
          </cell>
          <cell r="IY48">
            <v>34994.519999999997</v>
          </cell>
          <cell r="IZ48">
            <v>32901.22</v>
          </cell>
          <cell r="JA48">
            <v>33025.65</v>
          </cell>
          <cell r="JB48">
            <v>39543.769999999997</v>
          </cell>
          <cell r="JC48">
            <v>133907.07</v>
          </cell>
          <cell r="JD48">
            <v>188064.11</v>
          </cell>
          <cell r="JE48">
            <v>56560</v>
          </cell>
          <cell r="JF48">
            <v>64225</v>
          </cell>
          <cell r="JG48">
            <v>17340</v>
          </cell>
          <cell r="JH48">
            <v>36173.300000000003</v>
          </cell>
          <cell r="JI48">
            <v>34509.360000000001</v>
          </cell>
          <cell r="JJ48">
            <v>38326.199999999997</v>
          </cell>
          <cell r="JK48">
            <v>39168.639999999999</v>
          </cell>
          <cell r="JL48">
            <v>36129.870000000003</v>
          </cell>
          <cell r="JM48">
            <v>40826.94</v>
          </cell>
          <cell r="JN48">
            <v>38384.75</v>
          </cell>
          <cell r="JO48">
            <v>38529.94</v>
          </cell>
          <cell r="JP48">
            <v>46134.400000000001</v>
          </cell>
          <cell r="JQ48">
            <v>156224.93</v>
          </cell>
          <cell r="JR48">
            <v>219408.62</v>
          </cell>
          <cell r="JS48">
            <v>65986</v>
          </cell>
          <cell r="JT48">
            <v>74930</v>
          </cell>
          <cell r="JU48">
            <v>20229</v>
          </cell>
          <cell r="JV48">
            <v>12919.04</v>
          </cell>
          <cell r="JW48">
            <v>12324.77</v>
          </cell>
          <cell r="JX48">
            <v>13687.92</v>
          </cell>
          <cell r="JY48">
            <v>13988.8</v>
          </cell>
          <cell r="JZ48">
            <v>12903.53</v>
          </cell>
          <cell r="KA48">
            <v>14581.06</v>
          </cell>
          <cell r="KB48">
            <v>13708.83</v>
          </cell>
          <cell r="KC48">
            <v>13760.69</v>
          </cell>
          <cell r="KD48">
            <v>16476.57</v>
          </cell>
          <cell r="KE48">
            <v>55794.62</v>
          </cell>
          <cell r="KF48">
            <v>78360.31</v>
          </cell>
          <cell r="KG48">
            <v>23567</v>
          </cell>
          <cell r="KH48">
            <v>26761</v>
          </cell>
          <cell r="KI48">
            <v>7225</v>
          </cell>
          <cell r="KJ48">
            <v>12919.04</v>
          </cell>
          <cell r="KK48">
            <v>12324.77</v>
          </cell>
          <cell r="KL48">
            <v>13687.92</v>
          </cell>
          <cell r="KM48">
            <v>13988.8</v>
          </cell>
          <cell r="KN48">
            <v>12903.53</v>
          </cell>
          <cell r="KO48">
            <v>14581.06</v>
          </cell>
          <cell r="KP48">
            <v>13708.83</v>
          </cell>
          <cell r="KQ48">
            <v>13760.69</v>
          </cell>
          <cell r="KR48">
            <v>16476.57</v>
          </cell>
          <cell r="KS48">
            <v>55794.62</v>
          </cell>
          <cell r="KT48">
            <v>78360.31</v>
          </cell>
          <cell r="KU48">
            <v>23567</v>
          </cell>
          <cell r="KV48">
            <v>26761</v>
          </cell>
          <cell r="KW48">
            <v>7225</v>
          </cell>
          <cell r="KX48">
            <v>29713.79</v>
          </cell>
          <cell r="KY48">
            <v>28346.99</v>
          </cell>
          <cell r="KZ48">
            <v>31482.22</v>
          </cell>
          <cell r="LA48">
            <v>32174.23</v>
          </cell>
          <cell r="LB48">
            <v>29678.11</v>
          </cell>
          <cell r="LC48">
            <v>33536.42</v>
          </cell>
          <cell r="LD48">
            <v>31530.33</v>
          </cell>
          <cell r="LE48">
            <v>31649.58</v>
          </cell>
          <cell r="LF48">
            <v>39543.769999999997</v>
          </cell>
          <cell r="LG48">
            <v>133907.07</v>
          </cell>
          <cell r="LH48">
            <v>188064.11</v>
          </cell>
          <cell r="LI48">
            <v>56560</v>
          </cell>
          <cell r="LJ48">
            <v>64225</v>
          </cell>
          <cell r="LK48">
            <v>17340</v>
          </cell>
          <cell r="LL48">
            <v>23254.27</v>
          </cell>
          <cell r="LM48">
            <v>22184.59</v>
          </cell>
          <cell r="LN48">
            <v>24638.26</v>
          </cell>
          <cell r="LO48">
            <v>25179.85</v>
          </cell>
          <cell r="LP48">
            <v>23226.35</v>
          </cell>
          <cell r="LQ48">
            <v>26245.89</v>
          </cell>
          <cell r="LR48">
            <v>24675.919999999998</v>
          </cell>
          <cell r="LS48">
            <v>24769.23</v>
          </cell>
          <cell r="LT48">
            <v>29657.82</v>
          </cell>
          <cell r="LU48">
            <v>100430.3</v>
          </cell>
          <cell r="LV48">
            <v>141048.31</v>
          </cell>
          <cell r="LW48">
            <v>42420</v>
          </cell>
          <cell r="LX48">
            <v>48168</v>
          </cell>
          <cell r="LY48">
            <v>13005</v>
          </cell>
          <cell r="LZ48">
            <v>94308.98</v>
          </cell>
          <cell r="MA48">
            <v>89970.86</v>
          </cell>
          <cell r="MB48">
            <v>99921.85</v>
          </cell>
          <cell r="MC48">
            <v>102118.25</v>
          </cell>
          <cell r="MD48">
            <v>94195.74</v>
          </cell>
          <cell r="ME48">
            <v>106441.66</v>
          </cell>
          <cell r="MF48">
            <v>100074.55</v>
          </cell>
          <cell r="MG48">
            <v>100453.04</v>
          </cell>
          <cell r="MH48">
            <v>120278.95</v>
          </cell>
          <cell r="MI48">
            <v>407300.74</v>
          </cell>
          <cell r="MJ48">
            <v>572028.93999999994</v>
          </cell>
          <cell r="MK48">
            <v>172036</v>
          </cell>
          <cell r="ML48">
            <v>195351</v>
          </cell>
          <cell r="MM48">
            <v>52741</v>
          </cell>
          <cell r="MN48">
            <v>15502.84</v>
          </cell>
          <cell r="MO48">
            <v>14789.73</v>
          </cell>
          <cell r="MP48">
            <v>16425.509999999998</v>
          </cell>
          <cell r="MQ48">
            <v>16786.57</v>
          </cell>
          <cell r="MR48">
            <v>15484.23</v>
          </cell>
          <cell r="MS48">
            <v>17497.259999999998</v>
          </cell>
          <cell r="MT48">
            <v>16450.61</v>
          </cell>
          <cell r="MU48">
            <v>16512.830000000002</v>
          </cell>
          <cell r="MV48">
            <v>19771.88</v>
          </cell>
          <cell r="MW48">
            <v>66953.56</v>
          </cell>
          <cell r="MX48">
            <v>91401.71</v>
          </cell>
          <cell r="MY48">
            <v>0</v>
          </cell>
          <cell r="MZ48">
            <v>0</v>
          </cell>
          <cell r="NA48">
            <v>0</v>
          </cell>
          <cell r="NB48">
            <v>12919.04</v>
          </cell>
          <cell r="NC48">
            <v>12324.77</v>
          </cell>
          <cell r="ND48">
            <v>13687.92</v>
          </cell>
          <cell r="NE48">
            <v>13988.8</v>
          </cell>
          <cell r="NF48">
            <v>12903.53</v>
          </cell>
          <cell r="NG48">
            <v>14581.06</v>
          </cell>
          <cell r="NH48">
            <v>13708.83</v>
          </cell>
          <cell r="NI48">
            <v>13760.69</v>
          </cell>
          <cell r="NJ48">
            <v>16476.57</v>
          </cell>
          <cell r="NK48">
            <v>55794.62</v>
          </cell>
          <cell r="NL48">
            <v>76167.960000000006</v>
          </cell>
          <cell r="NM48">
            <v>0</v>
          </cell>
          <cell r="NN48">
            <v>0</v>
          </cell>
          <cell r="NO48">
            <v>0</v>
          </cell>
          <cell r="NP48">
            <v>148568.94</v>
          </cell>
          <cell r="NQ48">
            <v>141734.91</v>
          </cell>
          <cell r="NR48">
            <v>157411.14000000001</v>
          </cell>
          <cell r="NS48">
            <v>160871.22</v>
          </cell>
          <cell r="NT48">
            <v>148390.54999999999</v>
          </cell>
          <cell r="NU48">
            <v>167682.07999999999</v>
          </cell>
          <cell r="NV48">
            <v>157651.69</v>
          </cell>
          <cell r="NW48">
            <v>158247.93</v>
          </cell>
          <cell r="NX48">
            <v>189480.54</v>
          </cell>
          <cell r="NY48">
            <v>641638.14</v>
          </cell>
          <cell r="NZ48">
            <v>901142.38</v>
          </cell>
          <cell r="OA48">
            <v>271015</v>
          </cell>
          <cell r="OB48">
            <v>307746</v>
          </cell>
          <cell r="OC48">
            <v>83084</v>
          </cell>
          <cell r="OD48">
            <v>41340.92</v>
          </cell>
          <cell r="OE48">
            <v>39439.279999999999</v>
          </cell>
          <cell r="OF48">
            <v>43801.37</v>
          </cell>
          <cell r="OG48">
            <v>44764.160000000003</v>
          </cell>
          <cell r="OH48">
            <v>41291.279999999999</v>
          </cell>
          <cell r="OI48">
            <v>46659.360000000001</v>
          </cell>
          <cell r="OJ48">
            <v>43868.3</v>
          </cell>
          <cell r="OK48">
            <v>44034.21</v>
          </cell>
          <cell r="OL48">
            <v>52725.02</v>
          </cell>
          <cell r="OM48">
            <v>178542.78</v>
          </cell>
          <cell r="ON48">
            <v>250752.17</v>
          </cell>
          <cell r="OO48">
            <v>75413</v>
          </cell>
          <cell r="OP48">
            <v>85633</v>
          </cell>
          <cell r="OQ48">
            <v>23119</v>
          </cell>
          <cell r="OR48">
            <v>41340.92</v>
          </cell>
          <cell r="OS48">
            <v>39439.279999999999</v>
          </cell>
          <cell r="OT48">
            <v>43801.37</v>
          </cell>
          <cell r="OU48">
            <v>44764.160000000003</v>
          </cell>
          <cell r="OV48">
            <v>41291.279999999999</v>
          </cell>
          <cell r="OW48">
            <v>46659.360000000001</v>
          </cell>
          <cell r="OX48">
            <v>43868.3</v>
          </cell>
          <cell r="OY48">
            <v>44034.21</v>
          </cell>
          <cell r="OZ48">
            <v>52725.02</v>
          </cell>
          <cell r="PA48">
            <v>178542.78</v>
          </cell>
          <cell r="PB48">
            <v>250752.17</v>
          </cell>
          <cell r="PC48">
            <v>75413</v>
          </cell>
          <cell r="PD48">
            <v>85633</v>
          </cell>
          <cell r="PE48">
            <v>23119</v>
          </cell>
          <cell r="PF48">
            <v>38757.120000000003</v>
          </cell>
          <cell r="PG48">
            <v>36974.32</v>
          </cell>
          <cell r="PH48">
            <v>41063.769999999997</v>
          </cell>
          <cell r="PI48">
            <v>41966.400000000001</v>
          </cell>
          <cell r="PJ48">
            <v>38710.589999999997</v>
          </cell>
          <cell r="PK48">
            <v>43743.15</v>
          </cell>
          <cell r="PL48">
            <v>41126.519999999997</v>
          </cell>
          <cell r="PM48">
            <v>41282.07</v>
          </cell>
          <cell r="PN48">
            <v>49429.71</v>
          </cell>
          <cell r="PO48">
            <v>167383.85999999999</v>
          </cell>
          <cell r="PP48">
            <v>235080.87</v>
          </cell>
          <cell r="PQ48">
            <v>70700</v>
          </cell>
          <cell r="PR48">
            <v>80281</v>
          </cell>
          <cell r="PS48">
            <v>21674</v>
          </cell>
          <cell r="PT48">
            <v>40049.019999999997</v>
          </cell>
          <cell r="PU48">
            <v>38206.800000000003</v>
          </cell>
          <cell r="PV48">
            <v>42432.56</v>
          </cell>
          <cell r="PW48">
            <v>43365.279999999999</v>
          </cell>
          <cell r="PX48">
            <v>40000.92</v>
          </cell>
          <cell r="PY48">
            <v>45201.25</v>
          </cell>
          <cell r="PZ48">
            <v>42497.42</v>
          </cell>
          <cell r="QA48">
            <v>42658.14</v>
          </cell>
          <cell r="QB48">
            <v>51077.36</v>
          </cell>
          <cell r="QC48">
            <v>172963.33</v>
          </cell>
          <cell r="QD48">
            <v>242916.52</v>
          </cell>
          <cell r="QE48">
            <v>73056</v>
          </cell>
          <cell r="QF48">
            <v>82958</v>
          </cell>
          <cell r="QG48">
            <v>22396</v>
          </cell>
          <cell r="QH48"/>
          <cell r="QI48"/>
          <cell r="QJ48"/>
          <cell r="QK48"/>
          <cell r="QL48"/>
          <cell r="QM48"/>
          <cell r="QN48"/>
          <cell r="QO48"/>
          <cell r="QP48"/>
          <cell r="QQ48"/>
          <cell r="QR48"/>
          <cell r="QS48"/>
          <cell r="QT48"/>
          <cell r="QU48"/>
          <cell r="QV48"/>
          <cell r="QW48"/>
          <cell r="QX48"/>
          <cell r="QY48"/>
          <cell r="QZ48"/>
          <cell r="RA48"/>
          <cell r="RB48"/>
          <cell r="RC48"/>
          <cell r="RD48"/>
          <cell r="RE48"/>
          <cell r="RF48"/>
          <cell r="RG48"/>
          <cell r="RH48"/>
          <cell r="RI48"/>
          <cell r="RJ48">
            <v>0</v>
          </cell>
          <cell r="RK48">
            <v>0</v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P48">
            <v>0</v>
          </cell>
          <cell r="RQ48">
            <v>0</v>
          </cell>
          <cell r="RR48">
            <v>0</v>
          </cell>
          <cell r="RS48">
            <v>0</v>
          </cell>
          <cell r="RT48">
            <v>0</v>
          </cell>
          <cell r="RU48">
            <v>0</v>
          </cell>
          <cell r="RV48">
            <v>0</v>
          </cell>
          <cell r="RW48">
            <v>0</v>
          </cell>
          <cell r="RX48">
            <v>0</v>
          </cell>
          <cell r="RY48">
            <v>0</v>
          </cell>
          <cell r="RZ48">
            <v>0</v>
          </cell>
          <cell r="SA48">
            <v>0</v>
          </cell>
          <cell r="SB48">
            <v>0</v>
          </cell>
          <cell r="SC48">
            <v>0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0</v>
          </cell>
          <cell r="SU48">
            <v>0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0</v>
          </cell>
          <cell r="TC48">
            <v>0</v>
          </cell>
          <cell r="TD48">
            <v>0</v>
          </cell>
          <cell r="TE48">
            <v>0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>
            <v>0</v>
          </cell>
          <cell r="TK48">
            <v>0</v>
          </cell>
          <cell r="TL48">
            <v>0</v>
          </cell>
          <cell r="TM48">
            <v>0</v>
          </cell>
          <cell r="TN48">
            <v>0</v>
          </cell>
          <cell r="TO48">
            <v>0</v>
          </cell>
          <cell r="TP48">
            <v>0</v>
          </cell>
          <cell r="TQ48">
            <v>0</v>
          </cell>
          <cell r="TR48">
            <v>0</v>
          </cell>
          <cell r="TS48">
            <v>0</v>
          </cell>
          <cell r="TT48">
            <v>0</v>
          </cell>
          <cell r="TU48">
            <v>0</v>
          </cell>
          <cell r="TV48">
            <v>0</v>
          </cell>
          <cell r="TW48">
            <v>0</v>
          </cell>
          <cell r="TX48">
            <v>0</v>
          </cell>
          <cell r="TY48">
            <v>0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0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0</v>
          </cell>
          <cell r="VF48">
            <v>0</v>
          </cell>
          <cell r="VG48">
            <v>0</v>
          </cell>
          <cell r="VH48">
            <v>0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/>
          <cell r="VS48"/>
          <cell r="VT48"/>
          <cell r="VU48"/>
          <cell r="VV48"/>
          <cell r="VW48"/>
          <cell r="VX48"/>
          <cell r="VY48"/>
          <cell r="VZ48"/>
          <cell r="WA48"/>
          <cell r="WB48"/>
          <cell r="WC48"/>
          <cell r="WD48"/>
          <cell r="WE48"/>
          <cell r="WF48"/>
          <cell r="WG48"/>
          <cell r="WH48"/>
          <cell r="WI48"/>
          <cell r="WJ48"/>
          <cell r="WK48"/>
          <cell r="WL48"/>
          <cell r="WM48"/>
          <cell r="WN48"/>
          <cell r="WO48"/>
          <cell r="WP48"/>
          <cell r="WQ48"/>
          <cell r="WR48"/>
          <cell r="WS48"/>
          <cell r="WT48"/>
          <cell r="WU48"/>
          <cell r="WV48"/>
          <cell r="WW48"/>
          <cell r="WX48"/>
          <cell r="WY48"/>
          <cell r="WZ48"/>
          <cell r="XA48"/>
          <cell r="XB48"/>
          <cell r="XC48"/>
          <cell r="XD48"/>
          <cell r="XE48"/>
          <cell r="XF48"/>
          <cell r="XG48"/>
          <cell r="XH48"/>
          <cell r="XI48"/>
          <cell r="XJ48"/>
          <cell r="XK48"/>
          <cell r="XL48"/>
          <cell r="XM48"/>
          <cell r="XN48"/>
          <cell r="XO48"/>
          <cell r="XP48"/>
          <cell r="XQ48"/>
          <cell r="XR48"/>
          <cell r="XS48"/>
          <cell r="XT48"/>
          <cell r="XU48"/>
          <cell r="XV48"/>
          <cell r="XW48"/>
          <cell r="XX48"/>
          <cell r="XY48"/>
          <cell r="XZ48"/>
          <cell r="YA48"/>
          <cell r="YB48"/>
          <cell r="YC48"/>
          <cell r="YD48"/>
          <cell r="YE48"/>
          <cell r="YF48"/>
          <cell r="YG48"/>
          <cell r="YH48"/>
          <cell r="YI48"/>
          <cell r="YJ48"/>
          <cell r="YK48"/>
          <cell r="YL48"/>
          <cell r="YM48"/>
          <cell r="YN48"/>
          <cell r="YO48"/>
          <cell r="YP48"/>
          <cell r="YQ48"/>
          <cell r="YR48"/>
          <cell r="YS48"/>
          <cell r="YT48"/>
          <cell r="YU48"/>
          <cell r="YV48"/>
          <cell r="YW48"/>
          <cell r="YX48"/>
          <cell r="YY48"/>
          <cell r="YZ48"/>
          <cell r="ZA48"/>
          <cell r="ZB48"/>
          <cell r="ZC48"/>
          <cell r="ZD48"/>
          <cell r="ZE48"/>
          <cell r="ZF48"/>
          <cell r="ZG48"/>
          <cell r="ZH48"/>
          <cell r="ZI48"/>
          <cell r="ZJ48"/>
          <cell r="ZK48"/>
          <cell r="ZL48"/>
          <cell r="ZM48"/>
          <cell r="ZN48"/>
          <cell r="ZO48"/>
          <cell r="ZP48"/>
          <cell r="ZQ48"/>
          <cell r="ZR48"/>
          <cell r="ZS48"/>
          <cell r="ZT48"/>
          <cell r="ZU48"/>
          <cell r="ZV48"/>
          <cell r="ZW48"/>
          <cell r="ZX48"/>
          <cell r="ZY48"/>
          <cell r="ZZ48"/>
          <cell r="AAA48"/>
          <cell r="AAB48"/>
          <cell r="AAC48"/>
          <cell r="AAD48"/>
          <cell r="AAE48"/>
          <cell r="AAF48"/>
          <cell r="AAG48"/>
          <cell r="AAH48"/>
          <cell r="AAI48"/>
          <cell r="AAJ48"/>
          <cell r="AAK48"/>
          <cell r="AAL48"/>
          <cell r="AAM48"/>
          <cell r="AAN48">
            <v>0</v>
          </cell>
          <cell r="AAO48">
            <v>0</v>
          </cell>
          <cell r="AAP48">
            <v>0</v>
          </cell>
          <cell r="AAQ48">
            <v>0</v>
          </cell>
          <cell r="AAR48">
            <v>0</v>
          </cell>
          <cell r="AAS48">
            <v>0</v>
          </cell>
          <cell r="AAT48">
            <v>0</v>
          </cell>
          <cell r="AAU48">
            <v>0</v>
          </cell>
          <cell r="AAV48">
            <v>0</v>
          </cell>
          <cell r="AAW48">
            <v>0</v>
          </cell>
          <cell r="AAX48">
            <v>0</v>
          </cell>
          <cell r="AAY48">
            <v>0</v>
          </cell>
          <cell r="AAZ48">
            <v>0</v>
          </cell>
          <cell r="ABA48">
            <v>0</v>
          </cell>
          <cell r="ABB48"/>
          <cell r="ABC48"/>
          <cell r="ABD48"/>
          <cell r="ABE48"/>
          <cell r="ABF48"/>
          <cell r="ABG48"/>
          <cell r="ABH48"/>
          <cell r="ABI48"/>
          <cell r="ABJ48"/>
          <cell r="ABK48"/>
          <cell r="ABL48"/>
          <cell r="ABM48"/>
          <cell r="ABN48"/>
          <cell r="ABO48"/>
          <cell r="ABP48"/>
          <cell r="ABQ48"/>
          <cell r="ABR48"/>
          <cell r="ABS48"/>
          <cell r="ABT48"/>
          <cell r="ABU48"/>
          <cell r="ABV48"/>
          <cell r="ABW48"/>
          <cell r="ABX48"/>
          <cell r="ABY48"/>
          <cell r="ABZ48"/>
          <cell r="ACA48"/>
          <cell r="ACB48"/>
          <cell r="ACC48"/>
          <cell r="ACD48"/>
          <cell r="ACE48"/>
          <cell r="ACF48"/>
          <cell r="ACG48"/>
          <cell r="ACH48"/>
          <cell r="ACI48"/>
          <cell r="ACJ48"/>
          <cell r="ACK48"/>
          <cell r="ACL48"/>
          <cell r="ACM48"/>
          <cell r="ACN48"/>
          <cell r="ACO48"/>
          <cell r="ACP48"/>
          <cell r="ACQ48"/>
          <cell r="ACR48">
            <v>0</v>
          </cell>
          <cell r="ACS48">
            <v>0</v>
          </cell>
          <cell r="ACT48">
            <v>0</v>
          </cell>
          <cell r="ACU48">
            <v>0</v>
          </cell>
          <cell r="ACV48">
            <v>0</v>
          </cell>
          <cell r="ACW48">
            <v>0</v>
          </cell>
          <cell r="ACX48">
            <v>0</v>
          </cell>
          <cell r="ACY48">
            <v>0</v>
          </cell>
          <cell r="ACZ48">
            <v>0</v>
          </cell>
          <cell r="ADA48">
            <v>0</v>
          </cell>
          <cell r="ADB48">
            <v>0</v>
          </cell>
          <cell r="ADC48">
            <v>0</v>
          </cell>
          <cell r="ADD48">
            <v>0</v>
          </cell>
          <cell r="ADE48">
            <v>0</v>
          </cell>
          <cell r="ADF48">
            <v>0</v>
          </cell>
          <cell r="ADG48">
            <v>0</v>
          </cell>
          <cell r="ADH48">
            <v>0</v>
          </cell>
          <cell r="ADI48">
            <v>0</v>
          </cell>
          <cell r="ADJ48">
            <v>0</v>
          </cell>
          <cell r="ADK48">
            <v>0</v>
          </cell>
          <cell r="ADL48">
            <v>0</v>
          </cell>
          <cell r="ADM48">
            <v>0</v>
          </cell>
          <cell r="ADN48">
            <v>0</v>
          </cell>
          <cell r="ADO48">
            <v>0</v>
          </cell>
          <cell r="ADP48">
            <v>0</v>
          </cell>
          <cell r="ADQ48">
            <v>0</v>
          </cell>
          <cell r="ADR48">
            <v>0</v>
          </cell>
          <cell r="ADS48">
            <v>0</v>
          </cell>
          <cell r="ADT48">
            <v>0</v>
          </cell>
          <cell r="ADU48">
            <v>0</v>
          </cell>
          <cell r="ADV48">
            <v>0</v>
          </cell>
          <cell r="ADW48">
            <v>0</v>
          </cell>
          <cell r="ADX48">
            <v>0</v>
          </cell>
          <cell r="ADY48">
            <v>0</v>
          </cell>
          <cell r="ADZ48">
            <v>0</v>
          </cell>
          <cell r="AEA48">
            <v>0</v>
          </cell>
          <cell r="AEB48">
            <v>0</v>
          </cell>
          <cell r="AEC48">
            <v>0</v>
          </cell>
          <cell r="AED48">
            <v>0</v>
          </cell>
          <cell r="AEE48">
            <v>0</v>
          </cell>
          <cell r="AEF48">
            <v>0</v>
          </cell>
          <cell r="AEG48">
            <v>0</v>
          </cell>
          <cell r="AEH48">
            <v>0</v>
          </cell>
          <cell r="AEI48">
            <v>0</v>
          </cell>
          <cell r="AEJ48">
            <v>0</v>
          </cell>
          <cell r="AEK48">
            <v>0</v>
          </cell>
          <cell r="AEL48">
            <v>0</v>
          </cell>
          <cell r="AEM48">
            <v>0</v>
          </cell>
          <cell r="AEN48">
            <v>0</v>
          </cell>
          <cell r="AEO48">
            <v>0</v>
          </cell>
          <cell r="AEP48">
            <v>0</v>
          </cell>
          <cell r="AEQ48">
            <v>0</v>
          </cell>
          <cell r="AER48">
            <v>0</v>
          </cell>
          <cell r="AES48">
            <v>0</v>
          </cell>
          <cell r="AET48">
            <v>0</v>
          </cell>
          <cell r="AEU48">
            <v>0</v>
          </cell>
          <cell r="AEV48">
            <v>0</v>
          </cell>
          <cell r="AEW48">
            <v>0</v>
          </cell>
          <cell r="AEX48">
            <v>0</v>
          </cell>
          <cell r="AEY48">
            <v>0</v>
          </cell>
          <cell r="AEZ48">
            <v>0</v>
          </cell>
          <cell r="AFA48">
            <v>0</v>
          </cell>
          <cell r="AFB48">
            <v>0</v>
          </cell>
          <cell r="AFC48">
            <v>0</v>
          </cell>
          <cell r="AFD48">
            <v>0</v>
          </cell>
          <cell r="AFE48">
            <v>0</v>
          </cell>
          <cell r="AFF48">
            <v>0</v>
          </cell>
          <cell r="AFG48">
            <v>0</v>
          </cell>
          <cell r="AFH48">
            <v>0</v>
          </cell>
          <cell r="AFI48">
            <v>0</v>
          </cell>
          <cell r="AFJ48">
            <v>0</v>
          </cell>
          <cell r="AFK48">
            <v>0</v>
          </cell>
          <cell r="AFL48">
            <v>0</v>
          </cell>
          <cell r="AFM48">
            <v>0</v>
          </cell>
          <cell r="AFN48">
            <v>0</v>
          </cell>
          <cell r="AFO48">
            <v>0</v>
          </cell>
          <cell r="AFP48">
            <v>0</v>
          </cell>
          <cell r="AFQ48">
            <v>0</v>
          </cell>
          <cell r="AFR48">
            <v>0</v>
          </cell>
          <cell r="AFS48">
            <v>0</v>
          </cell>
          <cell r="AFT48">
            <v>0</v>
          </cell>
          <cell r="AFU48">
            <v>0</v>
          </cell>
          <cell r="AFV48">
            <v>0</v>
          </cell>
          <cell r="AFW48">
            <v>0</v>
          </cell>
          <cell r="AFX48">
            <v>0</v>
          </cell>
          <cell r="AFY48">
            <v>0</v>
          </cell>
          <cell r="AFZ48">
            <v>0</v>
          </cell>
          <cell r="AGA48">
            <v>0</v>
          </cell>
          <cell r="AGB48">
            <v>0</v>
          </cell>
          <cell r="AGC48">
            <v>0</v>
          </cell>
          <cell r="AGD48">
            <v>0</v>
          </cell>
          <cell r="AGE48">
            <v>0</v>
          </cell>
          <cell r="AGF48">
            <v>0</v>
          </cell>
          <cell r="AGG48">
            <v>0</v>
          </cell>
          <cell r="AGH48">
            <v>0</v>
          </cell>
          <cell r="AGI48">
            <v>0</v>
          </cell>
          <cell r="AGJ48">
            <v>0</v>
          </cell>
          <cell r="AGK48">
            <v>0</v>
          </cell>
          <cell r="AGL48">
            <v>0</v>
          </cell>
          <cell r="AGM48">
            <v>0</v>
          </cell>
          <cell r="AGN48">
            <v>0</v>
          </cell>
          <cell r="AGO48">
            <v>0</v>
          </cell>
          <cell r="AGP48">
            <v>0</v>
          </cell>
          <cell r="AGQ48">
            <v>0</v>
          </cell>
          <cell r="AGR48">
            <v>0</v>
          </cell>
          <cell r="AGS48">
            <v>0</v>
          </cell>
          <cell r="AGT48">
            <v>0</v>
          </cell>
          <cell r="AGU48">
            <v>0</v>
          </cell>
          <cell r="AGV48">
            <v>0</v>
          </cell>
          <cell r="AGW48">
            <v>0</v>
          </cell>
          <cell r="AGX48">
            <v>0</v>
          </cell>
          <cell r="AGY48">
            <v>0</v>
          </cell>
          <cell r="AGZ48"/>
          <cell r="AHA48"/>
        </row>
        <row r="49">
          <cell r="A49" t="str">
            <v>4310-13-15 HUD Subsidy - ARF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  <cell r="LJ49">
            <v>0</v>
          </cell>
          <cell r="LK49">
            <v>0</v>
          </cell>
          <cell r="LL49">
            <v>0</v>
          </cell>
          <cell r="LM49">
            <v>0</v>
          </cell>
          <cell r="LN49">
            <v>0</v>
          </cell>
          <cell r="LO49">
            <v>0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/>
          <cell r="MA49"/>
          <cell r="MB49"/>
          <cell r="MC49"/>
          <cell r="MD49"/>
          <cell r="ME49"/>
          <cell r="MF49"/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/>
          <cell r="NC49"/>
          <cell r="ND49"/>
          <cell r="NN49"/>
          <cell r="NO49"/>
          <cell r="NP49"/>
          <cell r="NQ49"/>
          <cell r="NR49"/>
          <cell r="NS49"/>
          <cell r="NT49"/>
          <cell r="NU49"/>
          <cell r="NV49"/>
          <cell r="NW49"/>
          <cell r="NX49"/>
          <cell r="NY49"/>
          <cell r="NZ49"/>
          <cell r="OA49"/>
          <cell r="OB49"/>
          <cell r="OC49"/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0</v>
          </cell>
          <cell r="OS49">
            <v>0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0</v>
          </cell>
          <cell r="PA49">
            <v>0</v>
          </cell>
          <cell r="PB49">
            <v>0</v>
          </cell>
          <cell r="PC49">
            <v>0</v>
          </cell>
          <cell r="PD49">
            <v>0</v>
          </cell>
          <cell r="PE49">
            <v>0</v>
          </cell>
          <cell r="PF49">
            <v>0</v>
          </cell>
          <cell r="PG49">
            <v>0</v>
          </cell>
          <cell r="PH49">
            <v>0</v>
          </cell>
          <cell r="PI49">
            <v>0</v>
          </cell>
          <cell r="PJ49">
            <v>0</v>
          </cell>
          <cell r="PK49">
            <v>0</v>
          </cell>
          <cell r="PL49">
            <v>0</v>
          </cell>
          <cell r="PM49">
            <v>0</v>
          </cell>
          <cell r="PN49">
            <v>0</v>
          </cell>
          <cell r="PO49">
            <v>0</v>
          </cell>
          <cell r="PP49">
            <v>0</v>
          </cell>
          <cell r="PQ49">
            <v>0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0</v>
          </cell>
          <cell r="PW49">
            <v>0</v>
          </cell>
          <cell r="PX49">
            <v>0</v>
          </cell>
          <cell r="PY49">
            <v>0</v>
          </cell>
          <cell r="PZ49">
            <v>0</v>
          </cell>
          <cell r="QA49">
            <v>0</v>
          </cell>
          <cell r="QB49">
            <v>0</v>
          </cell>
          <cell r="QC49">
            <v>0</v>
          </cell>
          <cell r="QD49">
            <v>0</v>
          </cell>
          <cell r="QE49">
            <v>0</v>
          </cell>
          <cell r="QF49">
            <v>0</v>
          </cell>
          <cell r="QG49">
            <v>0</v>
          </cell>
          <cell r="QH49"/>
          <cell r="QI49"/>
          <cell r="QJ49"/>
          <cell r="QK49"/>
          <cell r="QL49"/>
          <cell r="QM49"/>
          <cell r="VE49"/>
          <cell r="VF49"/>
          <cell r="VG49"/>
          <cell r="VH49"/>
          <cell r="VI49"/>
          <cell r="VJ49"/>
          <cell r="VK49"/>
          <cell r="VL49"/>
          <cell r="VM49"/>
          <cell r="VN49"/>
          <cell r="VO49"/>
          <cell r="VP49"/>
          <cell r="VQ49"/>
          <cell r="WF49"/>
          <cell r="WG49"/>
          <cell r="WH49"/>
          <cell r="WI49"/>
          <cell r="WJ49"/>
          <cell r="WK49"/>
          <cell r="WL49"/>
          <cell r="WM49"/>
          <cell r="WN49"/>
          <cell r="WO49"/>
          <cell r="WP49"/>
          <cell r="WQ49"/>
          <cell r="WR49"/>
          <cell r="WS49"/>
          <cell r="WT49"/>
          <cell r="WU49"/>
          <cell r="WV49"/>
          <cell r="WW49"/>
          <cell r="WX49"/>
          <cell r="WY49"/>
          <cell r="WZ49"/>
          <cell r="XA49"/>
          <cell r="XB49"/>
          <cell r="XC49"/>
          <cell r="XD49"/>
          <cell r="XE49"/>
          <cell r="XF49"/>
          <cell r="XG49"/>
          <cell r="XH49"/>
          <cell r="XI49"/>
          <cell r="XJ49"/>
          <cell r="XK49"/>
          <cell r="XL49"/>
          <cell r="XM49"/>
          <cell r="XN49"/>
          <cell r="XO49"/>
          <cell r="XP49"/>
          <cell r="XQ49"/>
          <cell r="XR49"/>
          <cell r="XS49"/>
          <cell r="XT49"/>
          <cell r="XU49"/>
          <cell r="XV49"/>
          <cell r="XW49"/>
          <cell r="XX49"/>
          <cell r="XY49"/>
          <cell r="XZ49"/>
          <cell r="YA49"/>
          <cell r="YB49"/>
          <cell r="YC49"/>
          <cell r="YD49"/>
          <cell r="YE49"/>
          <cell r="YF49"/>
          <cell r="YG49"/>
          <cell r="YH49"/>
          <cell r="YI49"/>
          <cell r="YJ49"/>
          <cell r="YK49"/>
          <cell r="YL49"/>
          <cell r="YM49"/>
          <cell r="YN49"/>
          <cell r="YO49"/>
          <cell r="YP49"/>
          <cell r="YQ49"/>
          <cell r="YR49"/>
          <cell r="YS49"/>
          <cell r="YT49"/>
          <cell r="YU49"/>
          <cell r="YV49"/>
          <cell r="YW49"/>
          <cell r="YX49"/>
          <cell r="YY49"/>
          <cell r="YZ49"/>
          <cell r="ZA49"/>
          <cell r="ZB49"/>
          <cell r="ZC49"/>
          <cell r="ZD49"/>
          <cell r="ZE49"/>
          <cell r="ZF49"/>
          <cell r="ZG49"/>
          <cell r="ZH49"/>
          <cell r="ZI49"/>
          <cell r="ZJ49"/>
          <cell r="ZK49"/>
          <cell r="ZL49"/>
          <cell r="ZM49"/>
          <cell r="ZN49"/>
          <cell r="ZO49"/>
          <cell r="ZP49"/>
          <cell r="ZQ49"/>
          <cell r="ZR49"/>
          <cell r="ZS49"/>
          <cell r="ZT49"/>
          <cell r="ZU49"/>
          <cell r="ZV49"/>
          <cell r="ZW49"/>
          <cell r="ZX49"/>
          <cell r="ZY49"/>
          <cell r="ZZ49"/>
          <cell r="AAA49"/>
          <cell r="AAB49"/>
          <cell r="AAC49"/>
          <cell r="AAD49"/>
          <cell r="AAE49"/>
          <cell r="AAF49"/>
          <cell r="AAG49"/>
          <cell r="AAH49"/>
          <cell r="AAI49"/>
          <cell r="AAJ49"/>
          <cell r="AAK49"/>
          <cell r="AAL49"/>
          <cell r="AAM49"/>
          <cell r="AAN49"/>
          <cell r="AAO49"/>
          <cell r="AAP49"/>
          <cell r="AAQ49"/>
          <cell r="AAR49"/>
          <cell r="AAS49"/>
          <cell r="AAT49"/>
          <cell r="AAU49"/>
          <cell r="AAV49"/>
          <cell r="AAW49"/>
          <cell r="AAX49"/>
          <cell r="AAY49"/>
          <cell r="AAZ49"/>
          <cell r="ABA49"/>
          <cell r="ABB49"/>
          <cell r="ABC49"/>
          <cell r="ABH49"/>
          <cell r="ABI49"/>
          <cell r="ABJ49"/>
          <cell r="ABK49"/>
          <cell r="ABL49"/>
          <cell r="ABM49"/>
          <cell r="ABN49"/>
          <cell r="ABO49"/>
          <cell r="ABP49"/>
          <cell r="ABQ49"/>
          <cell r="ABR49"/>
          <cell r="ABS49"/>
          <cell r="ABT49"/>
          <cell r="ABU49"/>
          <cell r="ABV49"/>
          <cell r="ABW49"/>
          <cell r="ABX49"/>
          <cell r="ABY49"/>
          <cell r="ABZ49"/>
          <cell r="ACA49"/>
          <cell r="ACB49"/>
          <cell r="ACC49"/>
          <cell r="ACD49"/>
          <cell r="ACE49"/>
          <cell r="ACF49"/>
          <cell r="ACG49"/>
          <cell r="ACH49"/>
          <cell r="ACI49"/>
          <cell r="ACJ49"/>
          <cell r="ACK49"/>
          <cell r="ACL49"/>
          <cell r="ACM49"/>
          <cell r="ACN49"/>
          <cell r="ACO49"/>
          <cell r="ACP49"/>
          <cell r="ACQ49"/>
          <cell r="ACR49">
            <v>0</v>
          </cell>
          <cell r="ACS49">
            <v>0</v>
          </cell>
          <cell r="ACT49">
            <v>0</v>
          </cell>
          <cell r="ACU49">
            <v>0</v>
          </cell>
          <cell r="ACV49">
            <v>0</v>
          </cell>
          <cell r="ACW49">
            <v>0</v>
          </cell>
          <cell r="ACX49">
            <v>0</v>
          </cell>
          <cell r="ACY49">
            <v>0</v>
          </cell>
          <cell r="ACZ49">
            <v>0</v>
          </cell>
          <cell r="ADA49">
            <v>0</v>
          </cell>
          <cell r="ADB49">
            <v>0</v>
          </cell>
          <cell r="ADC49">
            <v>0</v>
          </cell>
          <cell r="ADD49">
            <v>0</v>
          </cell>
          <cell r="ADE49">
            <v>0</v>
          </cell>
          <cell r="ADF49"/>
          <cell r="ADG49"/>
          <cell r="ADH49"/>
          <cell r="ADI49"/>
          <cell r="ADJ49"/>
          <cell r="ADK49"/>
          <cell r="ADL49"/>
          <cell r="ADM49"/>
          <cell r="ADN49"/>
          <cell r="ADO49"/>
          <cell r="ADP49"/>
          <cell r="ADQ49"/>
          <cell r="ADR49"/>
          <cell r="ADS49"/>
          <cell r="ADT49"/>
          <cell r="ADU49"/>
          <cell r="ADV49"/>
          <cell r="ADW49"/>
          <cell r="ADX49"/>
          <cell r="ADY49"/>
          <cell r="ADZ49"/>
          <cell r="AEA49"/>
          <cell r="AEB49"/>
          <cell r="AEC49"/>
          <cell r="AED49"/>
          <cell r="AEE49"/>
          <cell r="AEF49"/>
          <cell r="AEG49"/>
          <cell r="AEH49"/>
          <cell r="AEI49"/>
          <cell r="AEJ49"/>
          <cell r="AEK49"/>
          <cell r="AEL49"/>
          <cell r="AEM49"/>
          <cell r="AEN49"/>
          <cell r="AEO49"/>
          <cell r="AEP49"/>
          <cell r="AEQ49"/>
          <cell r="AER49"/>
          <cell r="AES49"/>
          <cell r="AET49"/>
          <cell r="AEU49"/>
          <cell r="AEV49"/>
          <cell r="AEW49"/>
          <cell r="AEX49"/>
          <cell r="AEY49"/>
          <cell r="AEZ49"/>
          <cell r="AFA49"/>
          <cell r="AFB49"/>
          <cell r="AFC49"/>
          <cell r="AFD49"/>
          <cell r="AFE49"/>
          <cell r="AFF49"/>
          <cell r="AFG49"/>
          <cell r="AFH49"/>
          <cell r="AFI49"/>
          <cell r="AFJ49"/>
          <cell r="AFK49"/>
          <cell r="AFL49"/>
          <cell r="AFM49"/>
          <cell r="AFN49"/>
          <cell r="AFO49"/>
          <cell r="AFP49"/>
          <cell r="AFQ49"/>
          <cell r="AFR49"/>
          <cell r="AFS49"/>
          <cell r="AFT49"/>
          <cell r="AFU49"/>
          <cell r="AFV49"/>
          <cell r="AFW49"/>
          <cell r="AFX49">
            <v>0</v>
          </cell>
          <cell r="AFY49">
            <v>0</v>
          </cell>
          <cell r="AFZ49">
            <v>0</v>
          </cell>
          <cell r="AGA49">
            <v>0</v>
          </cell>
          <cell r="AGB49">
            <v>0</v>
          </cell>
          <cell r="AGC49">
            <v>0</v>
          </cell>
          <cell r="AGD49">
            <v>0</v>
          </cell>
          <cell r="AGE49">
            <v>0</v>
          </cell>
          <cell r="AGF49">
            <v>0</v>
          </cell>
          <cell r="AGG49">
            <v>0</v>
          </cell>
          <cell r="AGH49">
            <v>0</v>
          </cell>
          <cell r="AGI49">
            <v>0</v>
          </cell>
          <cell r="AGJ49">
            <v>0</v>
          </cell>
          <cell r="AGK49">
            <v>0</v>
          </cell>
          <cell r="AGL49"/>
          <cell r="AGM49"/>
          <cell r="AGN49"/>
          <cell r="AGO49"/>
          <cell r="AGP49"/>
          <cell r="AGQ49"/>
          <cell r="AGR49"/>
          <cell r="AGS49"/>
          <cell r="AGT49"/>
          <cell r="AGU49"/>
          <cell r="AGV49"/>
          <cell r="AGW49"/>
          <cell r="AGX49"/>
        </row>
        <row r="50">
          <cell r="A50" t="str">
            <v>4310-16-00 HUD Subsidy - Utilities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0</v>
          </cell>
          <cell r="OS50">
            <v>0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0</v>
          </cell>
          <cell r="PA50">
            <v>0</v>
          </cell>
          <cell r="PB50">
            <v>0</v>
          </cell>
          <cell r="PC50">
            <v>0</v>
          </cell>
          <cell r="PD50">
            <v>0</v>
          </cell>
          <cell r="PE50">
            <v>0</v>
          </cell>
          <cell r="PF50">
            <v>0</v>
          </cell>
          <cell r="PG50">
            <v>0</v>
          </cell>
          <cell r="PH50">
            <v>0</v>
          </cell>
          <cell r="PI50">
            <v>0</v>
          </cell>
          <cell r="PJ50">
            <v>0</v>
          </cell>
          <cell r="PK50">
            <v>0</v>
          </cell>
          <cell r="PL50">
            <v>0</v>
          </cell>
          <cell r="PM50">
            <v>0</v>
          </cell>
          <cell r="PN50">
            <v>0</v>
          </cell>
          <cell r="PO50">
            <v>0</v>
          </cell>
          <cell r="PP50">
            <v>0</v>
          </cell>
          <cell r="PQ50">
            <v>0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0</v>
          </cell>
          <cell r="PW50">
            <v>0</v>
          </cell>
          <cell r="PX50">
            <v>0</v>
          </cell>
          <cell r="PY50">
            <v>0</v>
          </cell>
          <cell r="PZ50">
            <v>0</v>
          </cell>
          <cell r="QA50">
            <v>0</v>
          </cell>
          <cell r="QB50">
            <v>0</v>
          </cell>
          <cell r="QC50">
            <v>0</v>
          </cell>
          <cell r="QD50">
            <v>0</v>
          </cell>
          <cell r="QE50">
            <v>0</v>
          </cell>
          <cell r="QF50">
            <v>0</v>
          </cell>
          <cell r="QG50">
            <v>0</v>
          </cell>
          <cell r="QH50"/>
          <cell r="QI50"/>
          <cell r="QJ50"/>
          <cell r="QK50"/>
          <cell r="QL50"/>
          <cell r="QM50"/>
          <cell r="QN50"/>
          <cell r="QO50"/>
          <cell r="QP50"/>
          <cell r="QQ50"/>
          <cell r="QR50"/>
          <cell r="QX50"/>
          <cell r="QY50"/>
          <cell r="QZ50"/>
          <cell r="RA50"/>
          <cell r="RB50"/>
          <cell r="RC50"/>
          <cell r="RD50"/>
          <cell r="RE50"/>
          <cell r="RF50"/>
          <cell r="RG50"/>
          <cell r="RH50"/>
          <cell r="RI50"/>
          <cell r="RJ50"/>
          <cell r="RK50"/>
          <cell r="RL50"/>
          <cell r="RM50"/>
          <cell r="RN50"/>
          <cell r="RO50"/>
          <cell r="RP50"/>
          <cell r="RQ50"/>
          <cell r="RR50"/>
          <cell r="RS50"/>
          <cell r="RT50"/>
          <cell r="RU50"/>
          <cell r="RV50"/>
          <cell r="RW50"/>
          <cell r="RX50"/>
          <cell r="RY50"/>
          <cell r="RZ50"/>
          <cell r="SA50"/>
          <cell r="SB50"/>
          <cell r="SC50"/>
          <cell r="SD50"/>
          <cell r="SE50"/>
          <cell r="SF50"/>
          <cell r="SG50"/>
          <cell r="SH50"/>
          <cell r="SI50"/>
          <cell r="SJ50"/>
          <cell r="SK50"/>
          <cell r="SL50"/>
          <cell r="SM50"/>
          <cell r="SN50"/>
          <cell r="SO50"/>
          <cell r="SP50"/>
          <cell r="SQ50"/>
          <cell r="SR50"/>
          <cell r="SS50"/>
          <cell r="ST50"/>
          <cell r="SU50"/>
          <cell r="SV50"/>
          <cell r="SW50"/>
          <cell r="SX50"/>
          <cell r="SY50"/>
          <cell r="SZ50"/>
          <cell r="TA50"/>
          <cell r="TB50"/>
          <cell r="TC50"/>
          <cell r="TD50"/>
          <cell r="TE50"/>
          <cell r="TF50"/>
          <cell r="TG50"/>
          <cell r="TH50"/>
          <cell r="TI50"/>
          <cell r="TJ50"/>
          <cell r="TK50"/>
          <cell r="TL50"/>
          <cell r="TM50"/>
          <cell r="TN50"/>
          <cell r="VE50"/>
          <cell r="VF50"/>
          <cell r="VG50"/>
          <cell r="VH50"/>
          <cell r="VI50"/>
          <cell r="VJ50"/>
          <cell r="VK50"/>
          <cell r="VL50"/>
          <cell r="VM50"/>
          <cell r="VN50"/>
          <cell r="VO50"/>
          <cell r="VP50"/>
          <cell r="VQ50"/>
          <cell r="VR50"/>
          <cell r="VS50"/>
          <cell r="VT50"/>
          <cell r="VU50"/>
          <cell r="VV50"/>
          <cell r="VW50"/>
          <cell r="VX50"/>
          <cell r="VY50"/>
          <cell r="VZ50"/>
          <cell r="WA50"/>
          <cell r="WB50"/>
          <cell r="WC50"/>
          <cell r="WD50"/>
          <cell r="WE50"/>
          <cell r="WF50"/>
          <cell r="WG50"/>
          <cell r="WH50"/>
          <cell r="WI50"/>
          <cell r="WJ50"/>
          <cell r="WK50"/>
          <cell r="WL50"/>
          <cell r="WM50"/>
          <cell r="WN50"/>
          <cell r="WO50"/>
          <cell r="WP50"/>
          <cell r="WQ50"/>
          <cell r="WR50"/>
          <cell r="WS50"/>
          <cell r="WT50"/>
          <cell r="WU50"/>
          <cell r="WV50"/>
          <cell r="WW50"/>
          <cell r="WX50"/>
          <cell r="WY50"/>
          <cell r="WZ50"/>
          <cell r="XA50"/>
          <cell r="XB50"/>
          <cell r="XC50"/>
          <cell r="XD50"/>
          <cell r="XE50"/>
          <cell r="XF50"/>
          <cell r="XG50"/>
          <cell r="XH50"/>
          <cell r="XI50"/>
          <cell r="XJ50"/>
          <cell r="XK50"/>
          <cell r="XL50"/>
          <cell r="XM50"/>
          <cell r="XN50"/>
          <cell r="XO50"/>
          <cell r="XP50"/>
          <cell r="XQ50"/>
          <cell r="XR50"/>
          <cell r="XS50"/>
          <cell r="XT50"/>
          <cell r="XU50"/>
          <cell r="XV50"/>
          <cell r="XW50"/>
          <cell r="XX50"/>
          <cell r="XY50"/>
          <cell r="XZ50"/>
          <cell r="YA50"/>
          <cell r="YB50"/>
          <cell r="YC50"/>
          <cell r="YD50"/>
          <cell r="YE50"/>
          <cell r="YF50"/>
          <cell r="YG50"/>
          <cell r="YH50"/>
          <cell r="YI50"/>
          <cell r="YJ50"/>
          <cell r="YK50"/>
          <cell r="YL50"/>
          <cell r="YM50"/>
          <cell r="YN50"/>
          <cell r="YO50"/>
          <cell r="YP50"/>
          <cell r="YQ50"/>
          <cell r="YR50"/>
          <cell r="YS50"/>
          <cell r="YT50"/>
          <cell r="YU50"/>
          <cell r="YV50"/>
          <cell r="YW50"/>
          <cell r="YX50"/>
          <cell r="YY50"/>
          <cell r="YZ50"/>
          <cell r="ZA50"/>
          <cell r="ZB50"/>
          <cell r="ZC50"/>
          <cell r="ZD50"/>
          <cell r="ZE50"/>
          <cell r="ZF50"/>
          <cell r="ZG50"/>
          <cell r="ZH50"/>
          <cell r="ZI50"/>
          <cell r="ZJ50"/>
          <cell r="ZK50"/>
          <cell r="ZL50"/>
          <cell r="ZM50"/>
          <cell r="ZN50"/>
          <cell r="ZO50"/>
          <cell r="ZP50"/>
          <cell r="ZQ50"/>
          <cell r="ZR50"/>
          <cell r="ZS50"/>
          <cell r="ZT50"/>
          <cell r="ZU50"/>
          <cell r="ZV50"/>
          <cell r="ZW50"/>
          <cell r="ZX50"/>
          <cell r="ZY50"/>
          <cell r="ZZ50"/>
          <cell r="AAA50"/>
          <cell r="AAB50"/>
          <cell r="AAC50"/>
          <cell r="AAD50"/>
          <cell r="AAE50"/>
          <cell r="AAF50"/>
          <cell r="AAG50"/>
          <cell r="AAH50"/>
          <cell r="AAI50"/>
          <cell r="AAJ50"/>
          <cell r="AAK50"/>
          <cell r="AAL50"/>
          <cell r="AAM50"/>
          <cell r="AAN50"/>
          <cell r="AAO50"/>
          <cell r="AAP50"/>
          <cell r="AAQ50"/>
          <cell r="AAR50"/>
          <cell r="AAS50"/>
          <cell r="AAT50"/>
          <cell r="AAU50"/>
          <cell r="AAV50"/>
          <cell r="AAW50"/>
          <cell r="AAX50"/>
          <cell r="AAY50"/>
          <cell r="AAZ50"/>
          <cell r="ABA50"/>
          <cell r="ABB50"/>
          <cell r="ABC50"/>
          <cell r="ABD50"/>
          <cell r="ABE50"/>
          <cell r="ABF50"/>
          <cell r="ABG50"/>
          <cell r="ABH50"/>
          <cell r="ABI50"/>
          <cell r="ABJ50"/>
          <cell r="ABK50"/>
          <cell r="ABL50"/>
          <cell r="ABM50"/>
          <cell r="ABN50"/>
          <cell r="ABO50"/>
          <cell r="ABP50"/>
          <cell r="ABQ50"/>
          <cell r="ABR50"/>
          <cell r="ABS50"/>
          <cell r="ABT50"/>
          <cell r="ABU50"/>
          <cell r="ABV50"/>
          <cell r="ABW50"/>
          <cell r="ABX50"/>
          <cell r="ABY50"/>
          <cell r="ABZ50"/>
          <cell r="ACA50"/>
          <cell r="ACB50"/>
          <cell r="ACC50"/>
          <cell r="ACD50"/>
          <cell r="ACE50"/>
          <cell r="ACF50"/>
          <cell r="ACG50"/>
          <cell r="ACH50"/>
          <cell r="ACI50"/>
          <cell r="ACJ50"/>
          <cell r="ACK50"/>
          <cell r="ACL50"/>
          <cell r="ACM50"/>
          <cell r="ACN50"/>
          <cell r="ACO50"/>
          <cell r="ACP50"/>
          <cell r="ACQ50"/>
          <cell r="ACR50">
            <v>0</v>
          </cell>
          <cell r="ACS50">
            <v>0</v>
          </cell>
          <cell r="ACT50">
            <v>0</v>
          </cell>
          <cell r="ACU50">
            <v>0</v>
          </cell>
          <cell r="ACV50">
            <v>0</v>
          </cell>
          <cell r="ACW50">
            <v>0</v>
          </cell>
          <cell r="ACX50">
            <v>0</v>
          </cell>
          <cell r="ACY50">
            <v>0</v>
          </cell>
          <cell r="ACZ50">
            <v>0</v>
          </cell>
          <cell r="ADA50">
            <v>0</v>
          </cell>
          <cell r="ADB50">
            <v>0</v>
          </cell>
          <cell r="ADC50">
            <v>0</v>
          </cell>
          <cell r="ADD50">
            <v>0</v>
          </cell>
          <cell r="ADE50">
            <v>0</v>
          </cell>
          <cell r="ADF50"/>
          <cell r="ADG50"/>
          <cell r="ADH50"/>
          <cell r="ADI50"/>
          <cell r="ADJ50"/>
          <cell r="ADK50"/>
          <cell r="ADL50"/>
          <cell r="ADM50"/>
          <cell r="ADN50"/>
          <cell r="ADO50"/>
          <cell r="ADP50"/>
          <cell r="ADQ50"/>
          <cell r="ADR50"/>
          <cell r="ADS50"/>
          <cell r="ADT50"/>
          <cell r="ADU50"/>
          <cell r="ADV50"/>
          <cell r="ADW50"/>
          <cell r="ADX50"/>
          <cell r="ADY50"/>
          <cell r="ADZ50"/>
          <cell r="AEA50"/>
          <cell r="AEB50"/>
          <cell r="AEC50"/>
          <cell r="AED50"/>
          <cell r="AEE50"/>
          <cell r="AEF50"/>
          <cell r="AEG50"/>
          <cell r="AEH50"/>
          <cell r="AEI50"/>
          <cell r="AEJ50"/>
          <cell r="AEK50"/>
          <cell r="AEL50"/>
          <cell r="AEM50"/>
          <cell r="AEN50"/>
          <cell r="AEO50"/>
          <cell r="AEP50"/>
          <cell r="AEQ50"/>
          <cell r="AER50"/>
          <cell r="AES50"/>
          <cell r="AET50"/>
          <cell r="AEU50"/>
          <cell r="AEV50"/>
          <cell r="AEW50"/>
          <cell r="AEX50"/>
          <cell r="AEY50"/>
          <cell r="AEZ50"/>
          <cell r="AFA50"/>
          <cell r="AFB50"/>
          <cell r="AFC50"/>
          <cell r="AFD50"/>
          <cell r="AFE50"/>
          <cell r="AFF50"/>
          <cell r="AFG50"/>
          <cell r="AFH50"/>
          <cell r="AFI50"/>
          <cell r="AFJ50"/>
          <cell r="AFK50"/>
          <cell r="AFL50"/>
          <cell r="AFM50"/>
          <cell r="AFN50"/>
          <cell r="AFO50"/>
          <cell r="AFP50"/>
          <cell r="AFQ50"/>
          <cell r="AFR50"/>
          <cell r="AFS50"/>
          <cell r="AFT50"/>
          <cell r="AFU50"/>
          <cell r="AFV50"/>
          <cell r="AFW50"/>
          <cell r="AFX50">
            <v>0</v>
          </cell>
          <cell r="AFY50">
            <v>0</v>
          </cell>
          <cell r="AFZ50">
            <v>0</v>
          </cell>
          <cell r="AGA50">
            <v>0</v>
          </cell>
          <cell r="AGB50">
            <v>0</v>
          </cell>
          <cell r="AGC50">
            <v>0</v>
          </cell>
          <cell r="AGD50">
            <v>0</v>
          </cell>
          <cell r="AGE50">
            <v>0</v>
          </cell>
          <cell r="AGF50">
            <v>0</v>
          </cell>
          <cell r="AGG50">
            <v>0</v>
          </cell>
          <cell r="AGH50">
            <v>0</v>
          </cell>
          <cell r="AGI50">
            <v>0</v>
          </cell>
          <cell r="AGJ50">
            <v>0</v>
          </cell>
          <cell r="AGK50">
            <v>0</v>
          </cell>
          <cell r="AGL50"/>
          <cell r="AGM50"/>
          <cell r="AGN50"/>
          <cell r="AGO50"/>
          <cell r="AGP50"/>
          <cell r="AGQ50"/>
          <cell r="AGR50"/>
          <cell r="AGS50"/>
          <cell r="AGT50"/>
          <cell r="AGU50"/>
          <cell r="AGV50"/>
          <cell r="AGW50"/>
          <cell r="AGX50"/>
          <cell r="AGY50"/>
          <cell r="AGZ50"/>
          <cell r="AHA50"/>
        </row>
        <row r="51">
          <cell r="A51" t="str">
            <v>HUD Grants</v>
          </cell>
          <cell r="B51">
            <v>26350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3855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5500</v>
          </cell>
          <cell r="BU51">
            <v>0</v>
          </cell>
          <cell r="BV51">
            <v>0</v>
          </cell>
          <cell r="BW51">
            <v>1819.26</v>
          </cell>
          <cell r="BX51">
            <v>25102.1</v>
          </cell>
          <cell r="BY51">
            <v>413.17</v>
          </cell>
          <cell r="BZ51">
            <v>2887.49</v>
          </cell>
          <cell r="CA51">
            <v>-3300.66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4948.96</v>
          </cell>
          <cell r="CJ51">
            <v>0</v>
          </cell>
          <cell r="CK51">
            <v>3267.7</v>
          </cell>
          <cell r="CL51">
            <v>160.16</v>
          </cell>
          <cell r="CM51">
            <v>0</v>
          </cell>
          <cell r="CN51">
            <v>0</v>
          </cell>
          <cell r="CO51">
            <v>8700</v>
          </cell>
          <cell r="CP51">
            <v>41376.800000000003</v>
          </cell>
          <cell r="CQ51">
            <v>28643.5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3768</v>
          </cell>
          <cell r="DD51">
            <v>0</v>
          </cell>
          <cell r="DE51">
            <v>3018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34518.82</v>
          </cell>
          <cell r="DS51">
            <v>51165.53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30635.3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745</v>
          </cell>
          <cell r="HO51">
            <v>3087.5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11586.8</v>
          </cell>
          <cell r="IA51">
            <v>6359.29</v>
          </cell>
          <cell r="IB51">
            <v>533.75</v>
          </cell>
          <cell r="IC51">
            <v>1763.75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256.25</v>
          </cell>
          <cell r="IQ51">
            <v>1898.75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241.25</v>
          </cell>
          <cell r="KG51">
            <v>723.75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248.75</v>
          </cell>
          <cell r="KU51">
            <v>746.25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346.25</v>
          </cell>
          <cell r="LI51">
            <v>1038.75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34461.72</v>
          </cell>
          <cell r="MI51">
            <v>0</v>
          </cell>
          <cell r="MJ51">
            <v>338.75</v>
          </cell>
          <cell r="MK51">
            <v>1328.75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3920.46</v>
          </cell>
          <cell r="ND51">
            <v>10565.48</v>
          </cell>
          <cell r="NE51">
            <v>9910.2999999999993</v>
          </cell>
          <cell r="NF51">
            <v>8105.27</v>
          </cell>
          <cell r="NG51">
            <v>7026.45</v>
          </cell>
          <cell r="NH51">
            <v>3292</v>
          </cell>
          <cell r="NI51">
            <v>0</v>
          </cell>
          <cell r="NJ51">
            <v>4135</v>
          </cell>
          <cell r="NK51">
            <v>4000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3514</v>
          </cell>
          <cell r="NX51">
            <v>2860</v>
          </cell>
          <cell r="NY51">
            <v>9442.5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0</v>
          </cell>
          <cell r="OS51">
            <v>0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0</v>
          </cell>
          <cell r="PA51">
            <v>0</v>
          </cell>
          <cell r="PB51">
            <v>0</v>
          </cell>
          <cell r="PC51">
            <v>0</v>
          </cell>
          <cell r="PD51">
            <v>0</v>
          </cell>
          <cell r="PE51">
            <v>0</v>
          </cell>
          <cell r="PF51">
            <v>0</v>
          </cell>
          <cell r="PG51">
            <v>0</v>
          </cell>
          <cell r="PH51">
            <v>0</v>
          </cell>
          <cell r="PI51">
            <v>0</v>
          </cell>
          <cell r="PJ51">
            <v>0</v>
          </cell>
          <cell r="PK51">
            <v>0</v>
          </cell>
          <cell r="PL51">
            <v>0</v>
          </cell>
          <cell r="PM51">
            <v>0</v>
          </cell>
          <cell r="PN51">
            <v>0</v>
          </cell>
          <cell r="PO51">
            <v>0</v>
          </cell>
          <cell r="PP51">
            <v>0</v>
          </cell>
          <cell r="PQ51">
            <v>0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0</v>
          </cell>
          <cell r="PW51">
            <v>0</v>
          </cell>
          <cell r="PX51">
            <v>0</v>
          </cell>
          <cell r="PY51">
            <v>0</v>
          </cell>
          <cell r="PZ51">
            <v>0</v>
          </cell>
          <cell r="QA51">
            <v>0</v>
          </cell>
          <cell r="QB51">
            <v>0</v>
          </cell>
          <cell r="QC51">
            <v>0</v>
          </cell>
          <cell r="QD51">
            <v>0</v>
          </cell>
          <cell r="QE51">
            <v>0</v>
          </cell>
          <cell r="QF51">
            <v>0</v>
          </cell>
          <cell r="QG51">
            <v>0</v>
          </cell>
          <cell r="QH51"/>
          <cell r="QI51"/>
          <cell r="QJ51"/>
          <cell r="QK51"/>
          <cell r="QL51"/>
          <cell r="QM51"/>
          <cell r="QN51"/>
          <cell r="QO51"/>
          <cell r="QP51"/>
          <cell r="QQ51"/>
          <cell r="QR51"/>
          <cell r="QS51"/>
          <cell r="QT51"/>
          <cell r="QU51"/>
          <cell r="QV51"/>
          <cell r="QW51"/>
          <cell r="QX51"/>
          <cell r="QY51"/>
          <cell r="QZ51"/>
          <cell r="RA51"/>
          <cell r="RB51"/>
          <cell r="RJ51">
            <v>0</v>
          </cell>
          <cell r="RK51">
            <v>0</v>
          </cell>
          <cell r="RL51">
            <v>0</v>
          </cell>
          <cell r="RM51">
            <v>0</v>
          </cell>
          <cell r="RN51">
            <v>0</v>
          </cell>
          <cell r="RO51">
            <v>0</v>
          </cell>
          <cell r="RP51">
            <v>0</v>
          </cell>
          <cell r="RQ51">
            <v>0</v>
          </cell>
          <cell r="RR51">
            <v>0</v>
          </cell>
          <cell r="RS51">
            <v>0</v>
          </cell>
          <cell r="RT51">
            <v>0</v>
          </cell>
          <cell r="RU51">
            <v>0</v>
          </cell>
          <cell r="RV51">
            <v>0</v>
          </cell>
          <cell r="RW51">
            <v>0</v>
          </cell>
          <cell r="RX51">
            <v>0</v>
          </cell>
          <cell r="RY51">
            <v>0</v>
          </cell>
          <cell r="RZ51">
            <v>0</v>
          </cell>
          <cell r="SA51">
            <v>0</v>
          </cell>
          <cell r="SB51">
            <v>0</v>
          </cell>
          <cell r="SC51">
            <v>0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0</v>
          </cell>
          <cell r="SU51">
            <v>0</v>
          </cell>
          <cell r="SV51">
            <v>0</v>
          </cell>
          <cell r="SW51">
            <v>0</v>
          </cell>
          <cell r="SX51">
            <v>0</v>
          </cell>
          <cell r="SY51">
            <v>0</v>
          </cell>
          <cell r="SZ51">
            <v>0</v>
          </cell>
          <cell r="TA51">
            <v>0</v>
          </cell>
          <cell r="TB51">
            <v>0</v>
          </cell>
          <cell r="TC51">
            <v>0</v>
          </cell>
          <cell r="TD51">
            <v>0</v>
          </cell>
          <cell r="TE51">
            <v>0</v>
          </cell>
          <cell r="TF51">
            <v>0</v>
          </cell>
          <cell r="TG51">
            <v>0</v>
          </cell>
          <cell r="TH51">
            <v>0</v>
          </cell>
          <cell r="TI51">
            <v>0</v>
          </cell>
          <cell r="TJ51">
            <v>0</v>
          </cell>
          <cell r="TK51">
            <v>0</v>
          </cell>
          <cell r="TL51">
            <v>0</v>
          </cell>
          <cell r="TM51">
            <v>0</v>
          </cell>
          <cell r="TN51">
            <v>0</v>
          </cell>
          <cell r="TO51">
            <v>0</v>
          </cell>
          <cell r="TP51">
            <v>0</v>
          </cell>
          <cell r="TQ51">
            <v>0</v>
          </cell>
          <cell r="TR51">
            <v>0</v>
          </cell>
          <cell r="TS51">
            <v>0</v>
          </cell>
          <cell r="TT51">
            <v>0</v>
          </cell>
          <cell r="TU51">
            <v>0</v>
          </cell>
          <cell r="TV51">
            <v>0</v>
          </cell>
          <cell r="TW51">
            <v>0</v>
          </cell>
          <cell r="TX51">
            <v>0</v>
          </cell>
          <cell r="TY51">
            <v>0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0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0</v>
          </cell>
          <cell r="VF51">
            <v>0</v>
          </cell>
          <cell r="VG51">
            <v>0</v>
          </cell>
          <cell r="VH51">
            <v>0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/>
          <cell r="VS51"/>
          <cell r="VT51"/>
          <cell r="VU51"/>
          <cell r="VV51"/>
          <cell r="VW51"/>
          <cell r="VX51"/>
          <cell r="VY51"/>
          <cell r="VZ51"/>
          <cell r="WA51"/>
          <cell r="WB51"/>
          <cell r="WC51"/>
          <cell r="WD51"/>
          <cell r="WE51"/>
          <cell r="WF51"/>
          <cell r="WG51"/>
          <cell r="WH51"/>
          <cell r="WI51"/>
          <cell r="WJ51"/>
          <cell r="WK51"/>
          <cell r="WL51"/>
          <cell r="WM51"/>
          <cell r="WN51"/>
          <cell r="WO51"/>
          <cell r="WP51"/>
          <cell r="WQ51"/>
          <cell r="WR51"/>
          <cell r="WS51"/>
          <cell r="WT51"/>
          <cell r="WU51"/>
          <cell r="WV51"/>
          <cell r="WW51"/>
          <cell r="WX51"/>
          <cell r="WY51"/>
          <cell r="WZ51"/>
          <cell r="XA51"/>
          <cell r="XB51"/>
          <cell r="XC51"/>
          <cell r="XD51"/>
          <cell r="XE51"/>
          <cell r="XF51"/>
          <cell r="XG51"/>
          <cell r="XH51"/>
          <cell r="XI51"/>
          <cell r="XJ51"/>
          <cell r="XK51"/>
          <cell r="XL51"/>
          <cell r="XM51"/>
          <cell r="XN51"/>
          <cell r="XO51"/>
          <cell r="XP51"/>
          <cell r="XQ51"/>
          <cell r="XR51"/>
          <cell r="XS51"/>
          <cell r="XT51"/>
          <cell r="XU51"/>
          <cell r="XV51"/>
          <cell r="XW51"/>
          <cell r="XX51"/>
          <cell r="XY51"/>
          <cell r="XZ51"/>
          <cell r="YA51"/>
          <cell r="YB51"/>
          <cell r="YC51"/>
          <cell r="YD51"/>
          <cell r="YE51"/>
          <cell r="YF51"/>
          <cell r="YG51"/>
          <cell r="YH51"/>
          <cell r="YI51"/>
          <cell r="YJ51"/>
          <cell r="YK51"/>
          <cell r="YL51"/>
          <cell r="YM51"/>
          <cell r="YN51"/>
          <cell r="YO51"/>
          <cell r="YP51"/>
          <cell r="YQ51"/>
          <cell r="YR51"/>
          <cell r="YS51"/>
          <cell r="YT51"/>
          <cell r="YU51"/>
          <cell r="YV51"/>
          <cell r="YW51"/>
          <cell r="YX51"/>
          <cell r="YY51"/>
          <cell r="YZ51"/>
          <cell r="ZA51"/>
          <cell r="ZB51"/>
          <cell r="ZC51"/>
          <cell r="ZD51"/>
          <cell r="ZE51"/>
          <cell r="ZF51"/>
          <cell r="ZG51"/>
          <cell r="ZH51"/>
          <cell r="ZI51"/>
          <cell r="ZJ51"/>
          <cell r="ZK51"/>
          <cell r="ZL51"/>
          <cell r="ZM51"/>
          <cell r="ZN51"/>
          <cell r="ZO51"/>
          <cell r="ZP51"/>
          <cell r="ZQ51"/>
          <cell r="ZR51"/>
          <cell r="ZS51"/>
          <cell r="ZT51"/>
          <cell r="ZU51"/>
          <cell r="ZV51"/>
          <cell r="ZW51"/>
          <cell r="ZX51"/>
          <cell r="ZY51"/>
          <cell r="ZZ51"/>
          <cell r="AAA51"/>
          <cell r="AAB51"/>
          <cell r="AAC51"/>
          <cell r="AAD51"/>
          <cell r="AAE51"/>
          <cell r="AAF51"/>
          <cell r="AAG51"/>
          <cell r="AAH51"/>
          <cell r="AAI51"/>
          <cell r="AAJ51"/>
          <cell r="AAK51"/>
          <cell r="AAL51"/>
          <cell r="AAM51"/>
          <cell r="AAN51"/>
          <cell r="AAO51"/>
          <cell r="AAP51"/>
          <cell r="AAQ51"/>
          <cell r="AAR51"/>
          <cell r="AAS51"/>
          <cell r="AAT51"/>
          <cell r="AAU51"/>
          <cell r="AAV51"/>
          <cell r="AAW51"/>
          <cell r="AAX51"/>
          <cell r="AAY51"/>
          <cell r="AAZ51"/>
          <cell r="ABA51"/>
          <cell r="ABB51"/>
          <cell r="ABC51"/>
          <cell r="ABD51"/>
          <cell r="ABE51"/>
          <cell r="ABF51"/>
          <cell r="ABG51"/>
          <cell r="ABH51"/>
          <cell r="ABI51"/>
          <cell r="ABJ51"/>
          <cell r="ABK51"/>
          <cell r="ABL51"/>
          <cell r="ABM51"/>
          <cell r="ABN51"/>
          <cell r="ABO51"/>
          <cell r="ABP51"/>
          <cell r="ABQ51"/>
          <cell r="ABR51"/>
          <cell r="ABS51"/>
          <cell r="ABT51"/>
          <cell r="ABU51"/>
          <cell r="ABV51"/>
          <cell r="ABW51"/>
          <cell r="ABX51"/>
          <cell r="ABY51"/>
          <cell r="ABZ51"/>
          <cell r="ACA51"/>
          <cell r="ACB51"/>
          <cell r="ACC51"/>
          <cell r="ACD51"/>
          <cell r="ACE51"/>
          <cell r="ACF51"/>
          <cell r="ACG51"/>
          <cell r="ACH51"/>
          <cell r="ACI51"/>
          <cell r="ACJ51"/>
          <cell r="ACK51"/>
          <cell r="ACL51"/>
          <cell r="ACM51"/>
          <cell r="ACN51"/>
          <cell r="ACO51"/>
          <cell r="ACP51"/>
          <cell r="ACQ51"/>
          <cell r="ACR51">
            <v>0</v>
          </cell>
          <cell r="ACS51">
            <v>0</v>
          </cell>
          <cell r="ACT51">
            <v>0</v>
          </cell>
          <cell r="ACU51">
            <v>0</v>
          </cell>
          <cell r="ACV51">
            <v>0</v>
          </cell>
          <cell r="ACW51">
            <v>0</v>
          </cell>
          <cell r="ACX51">
            <v>0</v>
          </cell>
          <cell r="ACY51">
            <v>0</v>
          </cell>
          <cell r="ACZ51">
            <v>0</v>
          </cell>
          <cell r="ADA51">
            <v>0</v>
          </cell>
          <cell r="ADB51">
            <v>0</v>
          </cell>
          <cell r="ADC51">
            <v>0</v>
          </cell>
          <cell r="ADD51">
            <v>0</v>
          </cell>
          <cell r="ADE51">
            <v>0</v>
          </cell>
          <cell r="ADF51">
            <v>0</v>
          </cell>
          <cell r="ADG51">
            <v>0</v>
          </cell>
          <cell r="ADH51">
            <v>0</v>
          </cell>
          <cell r="ADI51">
            <v>0</v>
          </cell>
          <cell r="ADJ51">
            <v>0</v>
          </cell>
          <cell r="ADK51">
            <v>0</v>
          </cell>
          <cell r="ADL51">
            <v>0</v>
          </cell>
          <cell r="ADM51">
            <v>0</v>
          </cell>
          <cell r="ADN51">
            <v>0</v>
          </cell>
          <cell r="ADO51">
            <v>0</v>
          </cell>
          <cell r="ADP51">
            <v>0</v>
          </cell>
          <cell r="ADQ51">
            <v>0</v>
          </cell>
          <cell r="ADR51">
            <v>0</v>
          </cell>
          <cell r="ADS51">
            <v>0</v>
          </cell>
          <cell r="ADT51">
            <v>0</v>
          </cell>
          <cell r="ADU51">
            <v>0</v>
          </cell>
          <cell r="ADV51">
            <v>0</v>
          </cell>
          <cell r="ADW51">
            <v>0</v>
          </cell>
          <cell r="ADX51">
            <v>0</v>
          </cell>
          <cell r="ADY51">
            <v>0</v>
          </cell>
          <cell r="ADZ51">
            <v>0</v>
          </cell>
          <cell r="AEA51">
            <v>0</v>
          </cell>
          <cell r="AEB51">
            <v>0</v>
          </cell>
          <cell r="AEC51">
            <v>0</v>
          </cell>
          <cell r="AED51">
            <v>0</v>
          </cell>
          <cell r="AEE51">
            <v>0</v>
          </cell>
          <cell r="AEF51">
            <v>0</v>
          </cell>
          <cell r="AEG51">
            <v>0</v>
          </cell>
          <cell r="AEH51">
            <v>0</v>
          </cell>
          <cell r="AEI51">
            <v>0</v>
          </cell>
          <cell r="AEJ51">
            <v>0</v>
          </cell>
          <cell r="AEK51">
            <v>0</v>
          </cell>
          <cell r="AEL51">
            <v>0</v>
          </cell>
          <cell r="AEM51">
            <v>0</v>
          </cell>
          <cell r="AEN51">
            <v>0</v>
          </cell>
          <cell r="AEO51">
            <v>0</v>
          </cell>
          <cell r="AEP51">
            <v>0</v>
          </cell>
          <cell r="AEQ51">
            <v>0</v>
          </cell>
          <cell r="AER51">
            <v>0</v>
          </cell>
          <cell r="AES51">
            <v>0</v>
          </cell>
          <cell r="AET51">
            <v>0</v>
          </cell>
          <cell r="AEU51">
            <v>0</v>
          </cell>
          <cell r="AEV51">
            <v>0</v>
          </cell>
          <cell r="AEW51">
            <v>0</v>
          </cell>
          <cell r="AEX51">
            <v>0</v>
          </cell>
          <cell r="AEY51">
            <v>0</v>
          </cell>
          <cell r="AEZ51">
            <v>0</v>
          </cell>
          <cell r="AFA51">
            <v>0</v>
          </cell>
          <cell r="AFB51">
            <v>0</v>
          </cell>
          <cell r="AFC51">
            <v>0</v>
          </cell>
          <cell r="AFD51">
            <v>0</v>
          </cell>
          <cell r="AFE51">
            <v>0</v>
          </cell>
          <cell r="AFF51">
            <v>0</v>
          </cell>
          <cell r="AFG51">
            <v>0</v>
          </cell>
          <cell r="AFH51">
            <v>0</v>
          </cell>
          <cell r="AFI51">
            <v>0</v>
          </cell>
          <cell r="AFJ51">
            <v>0</v>
          </cell>
          <cell r="AFK51">
            <v>0</v>
          </cell>
          <cell r="AFL51">
            <v>0</v>
          </cell>
          <cell r="AFM51">
            <v>0</v>
          </cell>
          <cell r="AFN51">
            <v>0</v>
          </cell>
          <cell r="AFO51">
            <v>0</v>
          </cell>
          <cell r="AFP51">
            <v>0</v>
          </cell>
          <cell r="AFQ51">
            <v>0</v>
          </cell>
          <cell r="AFR51">
            <v>0</v>
          </cell>
          <cell r="AFS51">
            <v>0</v>
          </cell>
          <cell r="AFT51">
            <v>0</v>
          </cell>
          <cell r="AFU51">
            <v>0</v>
          </cell>
          <cell r="AFV51">
            <v>0</v>
          </cell>
          <cell r="AFW51">
            <v>0</v>
          </cell>
          <cell r="AFX51">
            <v>0</v>
          </cell>
          <cell r="AFY51">
            <v>0</v>
          </cell>
          <cell r="AFZ51">
            <v>0</v>
          </cell>
          <cell r="AGA51">
            <v>0</v>
          </cell>
          <cell r="AGB51">
            <v>0</v>
          </cell>
          <cell r="AGC51">
            <v>0</v>
          </cell>
          <cell r="AGD51">
            <v>0</v>
          </cell>
          <cell r="AGE51">
            <v>0</v>
          </cell>
          <cell r="AGF51">
            <v>0</v>
          </cell>
          <cell r="AGG51">
            <v>0</v>
          </cell>
          <cell r="AGH51">
            <v>0</v>
          </cell>
          <cell r="AGI51">
            <v>0</v>
          </cell>
          <cell r="AGJ51">
            <v>0</v>
          </cell>
          <cell r="AGK51">
            <v>0</v>
          </cell>
          <cell r="AGL51">
            <v>0</v>
          </cell>
          <cell r="AGM51">
            <v>0</v>
          </cell>
          <cell r="AGN51">
            <v>0</v>
          </cell>
          <cell r="AGO51">
            <v>0</v>
          </cell>
          <cell r="AGP51">
            <v>0</v>
          </cell>
          <cell r="AGQ51">
            <v>0</v>
          </cell>
          <cell r="AGR51">
            <v>0</v>
          </cell>
          <cell r="AGS51">
            <v>0</v>
          </cell>
          <cell r="AGT51">
            <v>0</v>
          </cell>
          <cell r="AGU51">
            <v>0</v>
          </cell>
          <cell r="AGV51">
            <v>0</v>
          </cell>
          <cell r="AGW51">
            <v>0</v>
          </cell>
          <cell r="AGX51">
            <v>0</v>
          </cell>
          <cell r="AGY51">
            <v>0</v>
          </cell>
          <cell r="AGZ51"/>
          <cell r="AHA51"/>
        </row>
        <row r="52">
          <cell r="A52" t="str">
            <v>4310-17-00 HUD Grants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0</v>
          </cell>
          <cell r="OS52">
            <v>0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0</v>
          </cell>
          <cell r="PA52">
            <v>0</v>
          </cell>
          <cell r="PB52">
            <v>0</v>
          </cell>
          <cell r="PC52">
            <v>0</v>
          </cell>
          <cell r="PD52">
            <v>0</v>
          </cell>
          <cell r="PE52">
            <v>0</v>
          </cell>
          <cell r="PF52">
            <v>0</v>
          </cell>
          <cell r="PG52">
            <v>0</v>
          </cell>
          <cell r="PH52">
            <v>0</v>
          </cell>
          <cell r="PI52">
            <v>0</v>
          </cell>
          <cell r="PJ52">
            <v>0</v>
          </cell>
          <cell r="PK52">
            <v>0</v>
          </cell>
          <cell r="PL52">
            <v>0</v>
          </cell>
          <cell r="PM52">
            <v>0</v>
          </cell>
          <cell r="PN52">
            <v>0</v>
          </cell>
          <cell r="PO52">
            <v>0</v>
          </cell>
          <cell r="PP52">
            <v>0</v>
          </cell>
          <cell r="PQ52">
            <v>0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0</v>
          </cell>
          <cell r="PW52">
            <v>0</v>
          </cell>
          <cell r="PX52">
            <v>0</v>
          </cell>
          <cell r="PY52">
            <v>0</v>
          </cell>
          <cell r="PZ52">
            <v>0</v>
          </cell>
          <cell r="QA52">
            <v>0</v>
          </cell>
          <cell r="QB52">
            <v>0</v>
          </cell>
          <cell r="QC52">
            <v>0</v>
          </cell>
          <cell r="QD52">
            <v>0</v>
          </cell>
          <cell r="QE52">
            <v>0</v>
          </cell>
          <cell r="QF52">
            <v>0</v>
          </cell>
          <cell r="QG52">
            <v>0</v>
          </cell>
          <cell r="QH52"/>
          <cell r="QI52"/>
          <cell r="QJ52"/>
          <cell r="QK52"/>
          <cell r="QL52"/>
          <cell r="QM52"/>
          <cell r="QN52"/>
          <cell r="QO52"/>
          <cell r="QP52"/>
          <cell r="QQ52"/>
          <cell r="QR52"/>
          <cell r="QX52"/>
          <cell r="QY52"/>
          <cell r="QZ52"/>
          <cell r="RA52"/>
          <cell r="RB52"/>
          <cell r="RC52"/>
          <cell r="RD52"/>
          <cell r="RE52"/>
          <cell r="RF52"/>
          <cell r="RG52"/>
          <cell r="RH52"/>
          <cell r="RI52"/>
          <cell r="RJ52"/>
          <cell r="RK52"/>
          <cell r="RL52"/>
          <cell r="RM52"/>
          <cell r="RN52"/>
          <cell r="RO52"/>
          <cell r="RP52"/>
          <cell r="RQ52"/>
          <cell r="RR52"/>
          <cell r="RS52"/>
          <cell r="RT52"/>
          <cell r="RU52"/>
          <cell r="RV52"/>
          <cell r="RW52"/>
          <cell r="RX52"/>
          <cell r="RY52"/>
          <cell r="RZ52"/>
          <cell r="SA52"/>
          <cell r="SB52"/>
          <cell r="SC52"/>
          <cell r="SD52"/>
          <cell r="SE52"/>
          <cell r="SF52"/>
          <cell r="SG52"/>
          <cell r="SH52"/>
          <cell r="SI52"/>
          <cell r="SJ52"/>
          <cell r="SK52"/>
          <cell r="SL52"/>
          <cell r="SM52"/>
          <cell r="SN52"/>
          <cell r="SO52"/>
          <cell r="SP52"/>
          <cell r="SQ52"/>
          <cell r="SR52"/>
          <cell r="SS52"/>
          <cell r="ST52"/>
          <cell r="SU52"/>
          <cell r="SV52"/>
          <cell r="SW52"/>
          <cell r="SX52"/>
          <cell r="SY52"/>
          <cell r="SZ52"/>
          <cell r="TA52"/>
          <cell r="TB52"/>
          <cell r="TC52"/>
          <cell r="TD52"/>
          <cell r="TE52"/>
          <cell r="TF52"/>
          <cell r="TG52"/>
          <cell r="TH52"/>
          <cell r="TI52"/>
          <cell r="TJ52"/>
          <cell r="TK52"/>
          <cell r="TL52"/>
          <cell r="TM52"/>
          <cell r="TN52"/>
          <cell r="VE52"/>
          <cell r="VF52"/>
          <cell r="VG52"/>
          <cell r="VH52"/>
          <cell r="VI52"/>
          <cell r="VJ52"/>
          <cell r="VK52"/>
          <cell r="VL52"/>
          <cell r="VM52"/>
          <cell r="VN52"/>
          <cell r="VO52"/>
          <cell r="VP52"/>
          <cell r="VQ52"/>
          <cell r="VR52"/>
          <cell r="VS52"/>
          <cell r="VT52"/>
          <cell r="VU52"/>
          <cell r="VV52"/>
          <cell r="VW52"/>
          <cell r="VX52"/>
          <cell r="VY52"/>
          <cell r="VZ52"/>
          <cell r="WA52"/>
          <cell r="WB52"/>
          <cell r="WC52"/>
          <cell r="WD52"/>
          <cell r="WE52"/>
          <cell r="WF52"/>
          <cell r="WG52"/>
          <cell r="WH52"/>
          <cell r="WI52"/>
          <cell r="WJ52"/>
          <cell r="WK52"/>
          <cell r="WL52"/>
          <cell r="WM52"/>
          <cell r="WN52"/>
          <cell r="WO52"/>
          <cell r="WP52"/>
          <cell r="WQ52"/>
          <cell r="WR52"/>
          <cell r="WS52"/>
          <cell r="WT52"/>
          <cell r="WU52"/>
          <cell r="WV52"/>
          <cell r="WW52"/>
          <cell r="WX52"/>
          <cell r="WY52"/>
          <cell r="WZ52"/>
          <cell r="XA52"/>
          <cell r="XB52"/>
          <cell r="XC52"/>
          <cell r="XD52"/>
          <cell r="XE52"/>
          <cell r="XF52"/>
          <cell r="XG52"/>
          <cell r="XH52"/>
          <cell r="XI52"/>
          <cell r="XJ52"/>
          <cell r="XK52"/>
          <cell r="XL52"/>
          <cell r="XM52"/>
          <cell r="XN52"/>
          <cell r="XO52"/>
          <cell r="XP52"/>
          <cell r="XQ52"/>
          <cell r="XR52"/>
          <cell r="XS52"/>
          <cell r="XT52"/>
          <cell r="XU52"/>
          <cell r="XV52"/>
          <cell r="XW52"/>
          <cell r="XX52"/>
          <cell r="XY52"/>
          <cell r="XZ52"/>
          <cell r="YA52"/>
          <cell r="YB52"/>
          <cell r="YC52"/>
          <cell r="YD52"/>
          <cell r="YE52"/>
          <cell r="YF52"/>
          <cell r="YG52"/>
          <cell r="YH52"/>
          <cell r="YI52"/>
          <cell r="YJ52"/>
          <cell r="YK52"/>
          <cell r="YL52"/>
          <cell r="YM52"/>
          <cell r="YN52"/>
          <cell r="YO52"/>
          <cell r="YP52"/>
          <cell r="YQ52"/>
          <cell r="YR52"/>
          <cell r="YS52"/>
          <cell r="YT52"/>
          <cell r="YU52"/>
          <cell r="YV52"/>
          <cell r="YW52"/>
          <cell r="YX52"/>
          <cell r="YY52"/>
          <cell r="YZ52"/>
          <cell r="ZA52"/>
          <cell r="ZB52"/>
          <cell r="ZC52"/>
          <cell r="ZD52"/>
          <cell r="ZE52"/>
          <cell r="ZF52"/>
          <cell r="ZG52"/>
          <cell r="ZH52"/>
          <cell r="ZI52"/>
          <cell r="ZJ52"/>
          <cell r="ZK52"/>
          <cell r="ZL52"/>
          <cell r="ZM52"/>
          <cell r="ZN52"/>
          <cell r="ZO52"/>
          <cell r="ZP52"/>
          <cell r="ZQ52"/>
          <cell r="ZR52"/>
          <cell r="ZS52"/>
          <cell r="ZT52"/>
          <cell r="ZU52"/>
          <cell r="ZV52"/>
          <cell r="ZW52"/>
          <cell r="ZX52"/>
          <cell r="ZY52"/>
          <cell r="ZZ52"/>
          <cell r="AAA52"/>
          <cell r="AAB52"/>
          <cell r="AAC52"/>
          <cell r="AAD52"/>
          <cell r="AAE52"/>
          <cell r="AAF52"/>
          <cell r="AAG52"/>
          <cell r="AAH52"/>
          <cell r="AAI52"/>
          <cell r="AAJ52"/>
          <cell r="AAK52"/>
          <cell r="AAL52"/>
          <cell r="AAM52"/>
          <cell r="AAN52"/>
          <cell r="AAO52"/>
          <cell r="AAP52"/>
          <cell r="AAQ52"/>
          <cell r="AAR52"/>
          <cell r="AAS52"/>
          <cell r="AAT52"/>
          <cell r="AAU52"/>
          <cell r="AAV52"/>
          <cell r="AAW52"/>
          <cell r="AAX52"/>
          <cell r="AAY52"/>
          <cell r="AAZ52"/>
          <cell r="ABA52"/>
          <cell r="ABB52"/>
          <cell r="ABC52"/>
          <cell r="ABD52"/>
          <cell r="ABE52"/>
          <cell r="ABF52"/>
          <cell r="ABG52"/>
          <cell r="ABH52"/>
          <cell r="ABI52"/>
          <cell r="ABJ52"/>
          <cell r="ABK52"/>
          <cell r="ABL52"/>
          <cell r="ABM52"/>
          <cell r="ABN52"/>
          <cell r="ABO52"/>
          <cell r="ABP52"/>
          <cell r="ABQ52"/>
          <cell r="ABR52"/>
          <cell r="ABS52"/>
          <cell r="ABT52"/>
          <cell r="ABU52"/>
          <cell r="ABV52"/>
          <cell r="ABW52"/>
          <cell r="ABX52"/>
          <cell r="ABY52"/>
          <cell r="ABZ52"/>
          <cell r="ACA52"/>
          <cell r="ACB52"/>
          <cell r="ACC52"/>
          <cell r="ACD52"/>
          <cell r="ACE52"/>
          <cell r="ACF52"/>
          <cell r="ACG52"/>
          <cell r="ACH52"/>
          <cell r="ACI52"/>
          <cell r="ACJ52"/>
          <cell r="ACK52"/>
          <cell r="ACL52"/>
          <cell r="ACM52"/>
          <cell r="ACN52"/>
          <cell r="ACO52"/>
          <cell r="ACP52"/>
          <cell r="ACQ52"/>
          <cell r="ACR52">
            <v>0</v>
          </cell>
          <cell r="ACS52">
            <v>0</v>
          </cell>
          <cell r="ACT52">
            <v>0</v>
          </cell>
          <cell r="ACU52">
            <v>0</v>
          </cell>
          <cell r="ACV52">
            <v>0</v>
          </cell>
          <cell r="ACW52">
            <v>0</v>
          </cell>
          <cell r="ACX52">
            <v>0</v>
          </cell>
          <cell r="ACY52">
            <v>0</v>
          </cell>
          <cell r="ACZ52">
            <v>0</v>
          </cell>
          <cell r="ADA52">
            <v>0</v>
          </cell>
          <cell r="ADB52">
            <v>0</v>
          </cell>
          <cell r="ADC52">
            <v>0</v>
          </cell>
          <cell r="ADD52">
            <v>0</v>
          </cell>
          <cell r="ADE52">
            <v>0</v>
          </cell>
          <cell r="ADF52"/>
          <cell r="ADG52"/>
          <cell r="ADH52"/>
          <cell r="ADI52"/>
          <cell r="ADJ52"/>
          <cell r="ADK52"/>
          <cell r="ADL52"/>
          <cell r="ADM52"/>
          <cell r="ADN52"/>
          <cell r="ADO52"/>
          <cell r="ADP52"/>
          <cell r="ADQ52"/>
          <cell r="ADR52"/>
          <cell r="ADS52"/>
          <cell r="ADT52"/>
          <cell r="ADU52"/>
          <cell r="ADV52"/>
          <cell r="ADW52"/>
          <cell r="ADX52"/>
          <cell r="ADY52"/>
          <cell r="ADZ52"/>
          <cell r="AEA52"/>
          <cell r="AEB52"/>
          <cell r="AEC52"/>
          <cell r="AED52"/>
          <cell r="AEE52"/>
          <cell r="AEF52"/>
          <cell r="AEG52"/>
          <cell r="AEH52"/>
          <cell r="AEI52"/>
          <cell r="AEJ52"/>
          <cell r="AEK52"/>
          <cell r="AEL52"/>
          <cell r="AEM52"/>
          <cell r="AEN52"/>
          <cell r="AEO52"/>
          <cell r="AEP52"/>
          <cell r="AEQ52"/>
          <cell r="AER52"/>
          <cell r="AES52"/>
          <cell r="AET52"/>
          <cell r="AEU52"/>
          <cell r="AEV52"/>
          <cell r="AEW52"/>
          <cell r="AEX52"/>
          <cell r="AEY52"/>
          <cell r="AEZ52"/>
          <cell r="AFA52"/>
          <cell r="AFB52"/>
          <cell r="AFC52"/>
          <cell r="AFD52"/>
          <cell r="AFE52"/>
          <cell r="AFF52"/>
          <cell r="AFG52"/>
          <cell r="AFH52"/>
          <cell r="AFI52"/>
          <cell r="AFJ52"/>
          <cell r="AFK52"/>
          <cell r="AFL52"/>
          <cell r="AFM52"/>
          <cell r="AFN52"/>
          <cell r="AFO52"/>
          <cell r="AFP52"/>
          <cell r="AFQ52"/>
          <cell r="AFR52"/>
          <cell r="AFS52"/>
          <cell r="AFT52"/>
          <cell r="AFU52"/>
          <cell r="AFV52"/>
          <cell r="AFW52"/>
          <cell r="AFX52">
            <v>0</v>
          </cell>
          <cell r="AFY52">
            <v>0</v>
          </cell>
          <cell r="AFZ52">
            <v>0</v>
          </cell>
          <cell r="AGA52">
            <v>0</v>
          </cell>
          <cell r="AGB52">
            <v>0</v>
          </cell>
          <cell r="AGC52">
            <v>0</v>
          </cell>
          <cell r="AGD52">
            <v>0</v>
          </cell>
          <cell r="AGE52">
            <v>0</v>
          </cell>
          <cell r="AGF52">
            <v>0</v>
          </cell>
          <cell r="AGG52">
            <v>0</v>
          </cell>
          <cell r="AGH52">
            <v>0</v>
          </cell>
          <cell r="AGI52">
            <v>0</v>
          </cell>
          <cell r="AGJ52">
            <v>0</v>
          </cell>
          <cell r="AGK52">
            <v>0</v>
          </cell>
          <cell r="AGL52"/>
          <cell r="AGM52"/>
          <cell r="AGN52"/>
          <cell r="AGO52"/>
          <cell r="AGP52"/>
          <cell r="AGQ52"/>
          <cell r="AGR52"/>
          <cell r="AGS52"/>
          <cell r="AGT52"/>
          <cell r="AGU52"/>
          <cell r="AGV52"/>
          <cell r="AGW52"/>
          <cell r="AGX52"/>
          <cell r="AGY52"/>
          <cell r="AGZ52"/>
          <cell r="AHA52"/>
        </row>
        <row r="53">
          <cell r="A53" t="str">
            <v>4315-20-00 Modernization Grants</v>
          </cell>
          <cell r="B53">
            <v>26350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3855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5500</v>
          </cell>
          <cell r="BU53">
            <v>0</v>
          </cell>
          <cell r="BV53">
            <v>0</v>
          </cell>
          <cell r="BW53">
            <v>1819.26</v>
          </cell>
          <cell r="BX53">
            <v>25102.1</v>
          </cell>
          <cell r="BY53">
            <v>413.17</v>
          </cell>
          <cell r="BZ53">
            <v>2887.49</v>
          </cell>
          <cell r="CA53">
            <v>-3300.66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4948.96</v>
          </cell>
          <cell r="CJ53">
            <v>0</v>
          </cell>
          <cell r="CK53">
            <v>3267.7</v>
          </cell>
          <cell r="CL53">
            <v>160.16</v>
          </cell>
          <cell r="CM53">
            <v>0</v>
          </cell>
          <cell r="CN53">
            <v>0</v>
          </cell>
          <cell r="CO53">
            <v>8700</v>
          </cell>
          <cell r="CP53">
            <v>41376.800000000003</v>
          </cell>
          <cell r="CQ53">
            <v>28643.5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3768</v>
          </cell>
          <cell r="DD53">
            <v>0</v>
          </cell>
          <cell r="DE53">
            <v>3018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34518.82</v>
          </cell>
          <cell r="DS53">
            <v>51165.53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30635.3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745</v>
          </cell>
          <cell r="HO53">
            <v>3087.5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11586.8</v>
          </cell>
          <cell r="IA53">
            <v>6359.29</v>
          </cell>
          <cell r="IB53">
            <v>533.75</v>
          </cell>
          <cell r="IC53">
            <v>1763.75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256.25</v>
          </cell>
          <cell r="IQ53">
            <v>1898.75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241.25</v>
          </cell>
          <cell r="KG53">
            <v>723.75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248.75</v>
          </cell>
          <cell r="KU53">
            <v>746.25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346.25</v>
          </cell>
          <cell r="LI53">
            <v>1038.75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34461.72</v>
          </cell>
          <cell r="MI53">
            <v>0</v>
          </cell>
          <cell r="MJ53">
            <v>338.75</v>
          </cell>
          <cell r="MK53">
            <v>1328.75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3920.46</v>
          </cell>
          <cell r="ND53">
            <v>10565.48</v>
          </cell>
          <cell r="NE53">
            <v>9910.2999999999993</v>
          </cell>
          <cell r="NF53">
            <v>8105.27</v>
          </cell>
          <cell r="NG53">
            <v>7026.45</v>
          </cell>
          <cell r="NH53">
            <v>3292</v>
          </cell>
          <cell r="NI53">
            <v>0</v>
          </cell>
          <cell r="NJ53">
            <v>4135</v>
          </cell>
          <cell r="NK53">
            <v>4000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3514</v>
          </cell>
          <cell r="NX53">
            <v>2860</v>
          </cell>
          <cell r="NY53">
            <v>9442.5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0</v>
          </cell>
          <cell r="OS53">
            <v>0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0</v>
          </cell>
          <cell r="PA53">
            <v>0</v>
          </cell>
          <cell r="PB53">
            <v>0</v>
          </cell>
          <cell r="PC53">
            <v>0</v>
          </cell>
          <cell r="PD53">
            <v>0</v>
          </cell>
          <cell r="PE53">
            <v>0</v>
          </cell>
          <cell r="PF53">
            <v>0</v>
          </cell>
          <cell r="PG53">
            <v>0</v>
          </cell>
          <cell r="PH53">
            <v>0</v>
          </cell>
          <cell r="PI53">
            <v>0</v>
          </cell>
          <cell r="PJ53">
            <v>0</v>
          </cell>
          <cell r="PK53">
            <v>0</v>
          </cell>
          <cell r="PL53">
            <v>0</v>
          </cell>
          <cell r="PM53">
            <v>0</v>
          </cell>
          <cell r="PN53">
            <v>0</v>
          </cell>
          <cell r="PO53">
            <v>0</v>
          </cell>
          <cell r="PP53">
            <v>0</v>
          </cell>
          <cell r="PQ53">
            <v>0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0</v>
          </cell>
          <cell r="PW53">
            <v>0</v>
          </cell>
          <cell r="PX53">
            <v>0</v>
          </cell>
          <cell r="PY53">
            <v>0</v>
          </cell>
          <cell r="PZ53">
            <v>0</v>
          </cell>
          <cell r="QA53">
            <v>0</v>
          </cell>
          <cell r="QB53">
            <v>0</v>
          </cell>
          <cell r="QC53">
            <v>0</v>
          </cell>
          <cell r="QD53">
            <v>0</v>
          </cell>
          <cell r="QE53">
            <v>0</v>
          </cell>
          <cell r="QF53">
            <v>0</v>
          </cell>
          <cell r="QG53">
            <v>0</v>
          </cell>
          <cell r="QH53"/>
          <cell r="QI53"/>
          <cell r="QJ53"/>
          <cell r="QK53"/>
          <cell r="QL53"/>
          <cell r="QM53"/>
          <cell r="QN53"/>
          <cell r="QO53"/>
          <cell r="QP53"/>
          <cell r="QQ53"/>
          <cell r="QR53"/>
          <cell r="QS53"/>
          <cell r="QT53"/>
          <cell r="QU53"/>
          <cell r="QV53"/>
          <cell r="QW53"/>
          <cell r="QX53"/>
          <cell r="QY53"/>
          <cell r="QZ53"/>
          <cell r="RA53"/>
          <cell r="RB53"/>
          <cell r="RJ53">
            <v>0</v>
          </cell>
          <cell r="RK53">
            <v>0</v>
          </cell>
          <cell r="RL53">
            <v>0</v>
          </cell>
          <cell r="RM53">
            <v>0</v>
          </cell>
          <cell r="RN53">
            <v>0</v>
          </cell>
          <cell r="RO53">
            <v>0</v>
          </cell>
          <cell r="RP53">
            <v>0</v>
          </cell>
          <cell r="RQ53">
            <v>0</v>
          </cell>
          <cell r="RR53">
            <v>0</v>
          </cell>
          <cell r="RS53">
            <v>0</v>
          </cell>
          <cell r="RT53">
            <v>0</v>
          </cell>
          <cell r="RU53">
            <v>0</v>
          </cell>
          <cell r="RV53">
            <v>0</v>
          </cell>
          <cell r="RW53">
            <v>0</v>
          </cell>
          <cell r="RX53">
            <v>0</v>
          </cell>
          <cell r="RY53">
            <v>0</v>
          </cell>
          <cell r="RZ53">
            <v>0</v>
          </cell>
          <cell r="SA53">
            <v>0</v>
          </cell>
          <cell r="SB53">
            <v>0</v>
          </cell>
          <cell r="SC53">
            <v>0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0</v>
          </cell>
          <cell r="SU53">
            <v>0</v>
          </cell>
          <cell r="SV53">
            <v>0</v>
          </cell>
          <cell r="SW53">
            <v>0</v>
          </cell>
          <cell r="SX53">
            <v>0</v>
          </cell>
          <cell r="SY53">
            <v>0</v>
          </cell>
          <cell r="SZ53">
            <v>0</v>
          </cell>
          <cell r="TA53">
            <v>0</v>
          </cell>
          <cell r="TB53">
            <v>0</v>
          </cell>
          <cell r="TC53">
            <v>0</v>
          </cell>
          <cell r="TD53">
            <v>0</v>
          </cell>
          <cell r="TE53">
            <v>0</v>
          </cell>
          <cell r="TF53">
            <v>0</v>
          </cell>
          <cell r="TG53">
            <v>0</v>
          </cell>
          <cell r="TH53">
            <v>0</v>
          </cell>
          <cell r="TI53">
            <v>0</v>
          </cell>
          <cell r="TJ53">
            <v>0</v>
          </cell>
          <cell r="TK53">
            <v>0</v>
          </cell>
          <cell r="TL53">
            <v>0</v>
          </cell>
          <cell r="TM53">
            <v>0</v>
          </cell>
          <cell r="TN53">
            <v>0</v>
          </cell>
          <cell r="TO53">
            <v>0</v>
          </cell>
          <cell r="TP53">
            <v>0</v>
          </cell>
          <cell r="TQ53">
            <v>0</v>
          </cell>
          <cell r="TR53">
            <v>0</v>
          </cell>
          <cell r="TS53">
            <v>0</v>
          </cell>
          <cell r="TT53">
            <v>0</v>
          </cell>
          <cell r="TU53">
            <v>0</v>
          </cell>
          <cell r="TV53">
            <v>0</v>
          </cell>
          <cell r="TW53">
            <v>0</v>
          </cell>
          <cell r="TX53">
            <v>0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0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0</v>
          </cell>
          <cell r="VF53">
            <v>0</v>
          </cell>
          <cell r="VG53">
            <v>0</v>
          </cell>
          <cell r="VH53">
            <v>0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/>
          <cell r="VS53"/>
          <cell r="VT53"/>
          <cell r="VU53"/>
          <cell r="VV53"/>
          <cell r="VW53"/>
          <cell r="VX53"/>
          <cell r="VY53"/>
          <cell r="VZ53"/>
          <cell r="WA53"/>
          <cell r="WB53"/>
          <cell r="WC53"/>
          <cell r="WD53"/>
          <cell r="WE53"/>
          <cell r="WF53"/>
          <cell r="WG53"/>
          <cell r="WH53"/>
          <cell r="WI53"/>
          <cell r="WJ53"/>
          <cell r="WK53"/>
          <cell r="WL53"/>
          <cell r="WM53"/>
          <cell r="WN53"/>
          <cell r="WO53"/>
          <cell r="WP53"/>
          <cell r="WQ53"/>
          <cell r="WR53"/>
          <cell r="WS53"/>
          <cell r="WT53"/>
          <cell r="WU53"/>
          <cell r="WV53"/>
          <cell r="WW53"/>
          <cell r="WX53"/>
          <cell r="WY53"/>
          <cell r="WZ53"/>
          <cell r="XA53"/>
          <cell r="XB53"/>
          <cell r="XC53"/>
          <cell r="XD53"/>
          <cell r="XE53"/>
          <cell r="XF53"/>
          <cell r="XG53"/>
          <cell r="XH53"/>
          <cell r="XI53"/>
          <cell r="XJ53"/>
          <cell r="XK53"/>
          <cell r="XL53"/>
          <cell r="XM53"/>
          <cell r="XN53"/>
          <cell r="XO53"/>
          <cell r="XP53"/>
          <cell r="XQ53"/>
          <cell r="XR53"/>
          <cell r="XS53"/>
          <cell r="XT53"/>
          <cell r="XU53"/>
          <cell r="XV53"/>
          <cell r="XW53"/>
          <cell r="XX53"/>
          <cell r="XY53"/>
          <cell r="XZ53"/>
          <cell r="YA53"/>
          <cell r="YB53"/>
          <cell r="YC53"/>
          <cell r="YD53"/>
          <cell r="YE53"/>
          <cell r="YF53"/>
          <cell r="YG53"/>
          <cell r="YH53"/>
          <cell r="YI53"/>
          <cell r="YJ53"/>
          <cell r="YK53"/>
          <cell r="YL53"/>
          <cell r="YM53"/>
          <cell r="YN53"/>
          <cell r="YO53"/>
          <cell r="YP53"/>
          <cell r="YQ53"/>
          <cell r="YR53"/>
          <cell r="YS53"/>
          <cell r="YT53"/>
          <cell r="YU53"/>
          <cell r="YV53"/>
          <cell r="YW53"/>
          <cell r="YX53"/>
          <cell r="YY53"/>
          <cell r="YZ53"/>
          <cell r="ZA53"/>
          <cell r="ZB53"/>
          <cell r="ZC53"/>
          <cell r="ZD53"/>
          <cell r="ZE53"/>
          <cell r="ZF53"/>
          <cell r="ZG53"/>
          <cell r="ZH53"/>
          <cell r="ZI53"/>
          <cell r="ZJ53"/>
          <cell r="ZK53"/>
          <cell r="ZL53"/>
          <cell r="ZM53"/>
          <cell r="ZN53"/>
          <cell r="ZO53"/>
          <cell r="ZP53"/>
          <cell r="ZQ53"/>
          <cell r="ZR53"/>
          <cell r="ZS53"/>
          <cell r="ZT53"/>
          <cell r="ZU53"/>
          <cell r="ZV53"/>
          <cell r="ZW53"/>
          <cell r="ZX53"/>
          <cell r="ZY53"/>
          <cell r="ZZ53"/>
          <cell r="AAA53"/>
          <cell r="AAB53"/>
          <cell r="AAC53"/>
          <cell r="AAD53"/>
          <cell r="AAE53"/>
          <cell r="AAF53"/>
          <cell r="AAG53"/>
          <cell r="AAH53"/>
          <cell r="AAI53"/>
          <cell r="AAJ53"/>
          <cell r="AAK53"/>
          <cell r="AAL53"/>
          <cell r="AAM53"/>
          <cell r="AAN53"/>
          <cell r="AAO53"/>
          <cell r="AAP53"/>
          <cell r="AAQ53"/>
          <cell r="AAR53"/>
          <cell r="AAS53"/>
          <cell r="AAT53"/>
          <cell r="AAU53"/>
          <cell r="AAV53"/>
          <cell r="AAW53"/>
          <cell r="AAX53"/>
          <cell r="AAY53"/>
          <cell r="AAZ53"/>
          <cell r="ABA53"/>
          <cell r="ABB53"/>
          <cell r="ABC53"/>
          <cell r="ABD53"/>
          <cell r="ABE53"/>
          <cell r="ABF53"/>
          <cell r="ABG53"/>
          <cell r="ABH53"/>
          <cell r="ABI53"/>
          <cell r="ABJ53"/>
          <cell r="ABK53"/>
          <cell r="ABL53"/>
          <cell r="ABM53"/>
          <cell r="ABN53"/>
          <cell r="ABO53"/>
          <cell r="ABP53"/>
          <cell r="ABQ53"/>
          <cell r="ABR53"/>
          <cell r="ABS53"/>
          <cell r="ABT53"/>
          <cell r="ABU53"/>
          <cell r="ABV53"/>
          <cell r="ABW53"/>
          <cell r="ABX53"/>
          <cell r="ABY53"/>
          <cell r="ABZ53"/>
          <cell r="ACA53"/>
          <cell r="ACB53"/>
          <cell r="ACC53"/>
          <cell r="ACD53"/>
          <cell r="ACE53"/>
          <cell r="ACF53"/>
          <cell r="ACG53"/>
          <cell r="ACH53"/>
          <cell r="ACI53"/>
          <cell r="ACJ53"/>
          <cell r="ACK53"/>
          <cell r="ACL53"/>
          <cell r="ACM53"/>
          <cell r="ACN53"/>
          <cell r="ACO53"/>
          <cell r="ACP53"/>
          <cell r="ACQ53"/>
          <cell r="ACR53">
            <v>0</v>
          </cell>
          <cell r="ACS53">
            <v>0</v>
          </cell>
          <cell r="ACT53">
            <v>0</v>
          </cell>
          <cell r="ACU53">
            <v>0</v>
          </cell>
          <cell r="ACV53">
            <v>0</v>
          </cell>
          <cell r="ACW53">
            <v>0</v>
          </cell>
          <cell r="ACX53">
            <v>0</v>
          </cell>
          <cell r="ACY53">
            <v>0</v>
          </cell>
          <cell r="ACZ53">
            <v>0</v>
          </cell>
          <cell r="ADA53">
            <v>0</v>
          </cell>
          <cell r="ADB53">
            <v>0</v>
          </cell>
          <cell r="ADC53">
            <v>0</v>
          </cell>
          <cell r="ADD53">
            <v>0</v>
          </cell>
          <cell r="ADE53">
            <v>0</v>
          </cell>
          <cell r="ADF53">
            <v>0</v>
          </cell>
          <cell r="ADG53">
            <v>0</v>
          </cell>
          <cell r="ADH53">
            <v>0</v>
          </cell>
          <cell r="ADI53">
            <v>0</v>
          </cell>
          <cell r="ADJ53">
            <v>0</v>
          </cell>
          <cell r="ADK53">
            <v>0</v>
          </cell>
          <cell r="ADL53">
            <v>0</v>
          </cell>
          <cell r="ADM53">
            <v>0</v>
          </cell>
          <cell r="ADN53">
            <v>0</v>
          </cell>
          <cell r="ADO53">
            <v>0</v>
          </cell>
          <cell r="ADP53">
            <v>0</v>
          </cell>
          <cell r="ADQ53">
            <v>0</v>
          </cell>
          <cell r="ADR53">
            <v>0</v>
          </cell>
          <cell r="ADS53">
            <v>0</v>
          </cell>
          <cell r="ADT53">
            <v>0</v>
          </cell>
          <cell r="ADU53">
            <v>0</v>
          </cell>
          <cell r="ADV53">
            <v>0</v>
          </cell>
          <cell r="ADW53">
            <v>0</v>
          </cell>
          <cell r="ADX53">
            <v>0</v>
          </cell>
          <cell r="ADY53">
            <v>0</v>
          </cell>
          <cell r="ADZ53">
            <v>0</v>
          </cell>
          <cell r="AEA53">
            <v>0</v>
          </cell>
          <cell r="AEB53">
            <v>0</v>
          </cell>
          <cell r="AEC53">
            <v>0</v>
          </cell>
          <cell r="AED53">
            <v>0</v>
          </cell>
          <cell r="AEE53">
            <v>0</v>
          </cell>
          <cell r="AEF53">
            <v>0</v>
          </cell>
          <cell r="AEG53">
            <v>0</v>
          </cell>
          <cell r="AEH53">
            <v>0</v>
          </cell>
          <cell r="AEI53">
            <v>0</v>
          </cell>
          <cell r="AEJ53">
            <v>0</v>
          </cell>
          <cell r="AEK53">
            <v>0</v>
          </cell>
          <cell r="AEL53">
            <v>0</v>
          </cell>
          <cell r="AEM53">
            <v>0</v>
          </cell>
          <cell r="AEN53">
            <v>0</v>
          </cell>
          <cell r="AEO53">
            <v>0</v>
          </cell>
          <cell r="AEP53">
            <v>0</v>
          </cell>
          <cell r="AEQ53">
            <v>0</v>
          </cell>
          <cell r="AER53">
            <v>0</v>
          </cell>
          <cell r="AES53">
            <v>0</v>
          </cell>
          <cell r="AET53">
            <v>0</v>
          </cell>
          <cell r="AEU53">
            <v>0</v>
          </cell>
          <cell r="AEV53">
            <v>0</v>
          </cell>
          <cell r="AEW53">
            <v>0</v>
          </cell>
          <cell r="AEX53">
            <v>0</v>
          </cell>
          <cell r="AEY53">
            <v>0</v>
          </cell>
          <cell r="AEZ53">
            <v>0</v>
          </cell>
          <cell r="AFA53">
            <v>0</v>
          </cell>
          <cell r="AFB53">
            <v>0</v>
          </cell>
          <cell r="AFC53">
            <v>0</v>
          </cell>
          <cell r="AFD53">
            <v>0</v>
          </cell>
          <cell r="AFE53">
            <v>0</v>
          </cell>
          <cell r="AFF53">
            <v>0</v>
          </cell>
          <cell r="AFG53">
            <v>0</v>
          </cell>
          <cell r="AFH53">
            <v>0</v>
          </cell>
          <cell r="AFI53">
            <v>0</v>
          </cell>
          <cell r="AFJ53">
            <v>0</v>
          </cell>
          <cell r="AFK53">
            <v>0</v>
          </cell>
          <cell r="AFL53">
            <v>0</v>
          </cell>
          <cell r="AFM53">
            <v>0</v>
          </cell>
          <cell r="AFN53">
            <v>0</v>
          </cell>
          <cell r="AFO53">
            <v>0</v>
          </cell>
          <cell r="AFP53">
            <v>0</v>
          </cell>
          <cell r="AFQ53">
            <v>0</v>
          </cell>
          <cell r="AFR53">
            <v>0</v>
          </cell>
          <cell r="AFS53">
            <v>0</v>
          </cell>
          <cell r="AFT53">
            <v>0</v>
          </cell>
          <cell r="AFU53">
            <v>0</v>
          </cell>
          <cell r="AFV53">
            <v>0</v>
          </cell>
          <cell r="AFW53">
            <v>0</v>
          </cell>
          <cell r="AFX53">
            <v>0</v>
          </cell>
          <cell r="AFY53">
            <v>0</v>
          </cell>
          <cell r="AFZ53">
            <v>0</v>
          </cell>
          <cell r="AGA53">
            <v>0</v>
          </cell>
          <cell r="AGB53">
            <v>0</v>
          </cell>
          <cell r="AGC53">
            <v>0</v>
          </cell>
          <cell r="AGD53">
            <v>0</v>
          </cell>
          <cell r="AGE53">
            <v>0</v>
          </cell>
          <cell r="AGF53">
            <v>0</v>
          </cell>
          <cell r="AGG53">
            <v>0</v>
          </cell>
          <cell r="AGH53">
            <v>0</v>
          </cell>
          <cell r="AGI53">
            <v>0</v>
          </cell>
          <cell r="AGJ53">
            <v>0</v>
          </cell>
          <cell r="AGK53">
            <v>0</v>
          </cell>
          <cell r="AGL53">
            <v>0</v>
          </cell>
          <cell r="AGM53">
            <v>0</v>
          </cell>
          <cell r="AGN53">
            <v>0</v>
          </cell>
          <cell r="AGO53">
            <v>0</v>
          </cell>
          <cell r="AGP53">
            <v>0</v>
          </cell>
          <cell r="AGQ53">
            <v>0</v>
          </cell>
          <cell r="AGR53">
            <v>0</v>
          </cell>
          <cell r="AGS53">
            <v>0</v>
          </cell>
          <cell r="AGT53">
            <v>0</v>
          </cell>
          <cell r="AGU53">
            <v>0</v>
          </cell>
          <cell r="AGV53">
            <v>0</v>
          </cell>
          <cell r="AGW53">
            <v>0</v>
          </cell>
          <cell r="AGX53">
            <v>0</v>
          </cell>
          <cell r="AGY53">
            <v>0</v>
          </cell>
          <cell r="AGZ53"/>
          <cell r="AHA53"/>
        </row>
        <row r="54">
          <cell r="A54" t="str">
            <v>Development Fee Revenue, Net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0</v>
          </cell>
          <cell r="OS54">
            <v>0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0</v>
          </cell>
          <cell r="PA54">
            <v>0</v>
          </cell>
          <cell r="PB54">
            <v>0</v>
          </cell>
          <cell r="PC54">
            <v>0</v>
          </cell>
          <cell r="PD54">
            <v>0</v>
          </cell>
          <cell r="PE54">
            <v>0</v>
          </cell>
          <cell r="PF54">
            <v>0</v>
          </cell>
          <cell r="PG54">
            <v>0</v>
          </cell>
          <cell r="PH54">
            <v>0</v>
          </cell>
          <cell r="PI54">
            <v>0</v>
          </cell>
          <cell r="PJ54">
            <v>0</v>
          </cell>
          <cell r="PK54">
            <v>0</v>
          </cell>
          <cell r="PL54">
            <v>0</v>
          </cell>
          <cell r="PM54">
            <v>0</v>
          </cell>
          <cell r="PN54">
            <v>0</v>
          </cell>
          <cell r="PO54">
            <v>0</v>
          </cell>
          <cell r="PP54">
            <v>0</v>
          </cell>
          <cell r="PQ54">
            <v>0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0</v>
          </cell>
          <cell r="PW54">
            <v>0</v>
          </cell>
          <cell r="PX54">
            <v>0</v>
          </cell>
          <cell r="PY54">
            <v>0</v>
          </cell>
          <cell r="PZ54">
            <v>0</v>
          </cell>
          <cell r="QA54">
            <v>0</v>
          </cell>
          <cell r="QB54">
            <v>0</v>
          </cell>
          <cell r="QC54">
            <v>0</v>
          </cell>
          <cell r="QD54">
            <v>0</v>
          </cell>
          <cell r="QE54">
            <v>0</v>
          </cell>
          <cell r="QF54">
            <v>0</v>
          </cell>
          <cell r="QG54">
            <v>0</v>
          </cell>
          <cell r="QH54"/>
          <cell r="QI54"/>
          <cell r="QJ54"/>
          <cell r="QK54"/>
          <cell r="QL54"/>
          <cell r="QM54"/>
          <cell r="TN54">
            <v>0</v>
          </cell>
          <cell r="TO54">
            <v>0</v>
          </cell>
          <cell r="TP54">
            <v>0</v>
          </cell>
          <cell r="TQ54">
            <v>0</v>
          </cell>
          <cell r="TR54">
            <v>0</v>
          </cell>
          <cell r="TS54">
            <v>0</v>
          </cell>
          <cell r="TT54">
            <v>0</v>
          </cell>
          <cell r="TU54">
            <v>0</v>
          </cell>
          <cell r="TV54">
            <v>0</v>
          </cell>
          <cell r="TW54">
            <v>-5471.85</v>
          </cell>
          <cell r="TX54">
            <v>5686.88</v>
          </cell>
          <cell r="TY54">
            <v>6249.1</v>
          </cell>
          <cell r="TZ54">
            <v>5471.85</v>
          </cell>
          <cell r="UA54">
            <v>0</v>
          </cell>
          <cell r="VE54"/>
          <cell r="VF54"/>
          <cell r="VG54"/>
          <cell r="VH54"/>
          <cell r="VI54"/>
          <cell r="VJ54"/>
          <cell r="VK54"/>
          <cell r="VL54"/>
          <cell r="VM54"/>
          <cell r="VN54"/>
          <cell r="VO54"/>
          <cell r="VP54"/>
          <cell r="VQ54"/>
          <cell r="VR54"/>
          <cell r="VS54"/>
          <cell r="VT54"/>
          <cell r="VU54"/>
          <cell r="VV54"/>
          <cell r="VW54"/>
          <cell r="VX54"/>
          <cell r="VY54"/>
          <cell r="VZ54"/>
          <cell r="WA54"/>
          <cell r="WB54"/>
          <cell r="WC54"/>
          <cell r="WD54"/>
          <cell r="WE54"/>
          <cell r="WF54"/>
          <cell r="WG54"/>
          <cell r="WH54"/>
          <cell r="WI54"/>
          <cell r="WJ54"/>
          <cell r="WK54"/>
          <cell r="WL54"/>
          <cell r="WM54"/>
          <cell r="WN54"/>
          <cell r="WO54"/>
          <cell r="WP54"/>
          <cell r="WQ54"/>
          <cell r="WR54"/>
          <cell r="WS54"/>
          <cell r="WT54"/>
          <cell r="WU54"/>
          <cell r="WV54"/>
          <cell r="WW54"/>
          <cell r="WX54"/>
          <cell r="WY54"/>
          <cell r="WZ54"/>
          <cell r="XA54"/>
          <cell r="XB54"/>
          <cell r="XC54"/>
          <cell r="XD54"/>
          <cell r="XE54"/>
          <cell r="XF54"/>
          <cell r="XG54"/>
          <cell r="XH54"/>
          <cell r="XI54"/>
          <cell r="XJ54"/>
          <cell r="XK54"/>
          <cell r="XL54"/>
          <cell r="XM54"/>
          <cell r="XN54"/>
          <cell r="XO54"/>
          <cell r="XP54"/>
          <cell r="XQ54"/>
          <cell r="XR54"/>
          <cell r="XS54"/>
          <cell r="XT54"/>
          <cell r="XU54"/>
          <cell r="XV54"/>
          <cell r="XW54"/>
          <cell r="XX54"/>
          <cell r="XY54"/>
          <cell r="XZ54"/>
          <cell r="YA54"/>
          <cell r="YB54"/>
          <cell r="YC54"/>
          <cell r="YD54"/>
          <cell r="YE54"/>
          <cell r="YF54"/>
          <cell r="YG54"/>
          <cell r="YH54"/>
          <cell r="YI54"/>
          <cell r="YJ54"/>
          <cell r="YK54"/>
          <cell r="YL54"/>
          <cell r="YM54"/>
          <cell r="YN54"/>
          <cell r="YO54"/>
          <cell r="YP54"/>
          <cell r="YQ54"/>
          <cell r="YR54"/>
          <cell r="YS54"/>
          <cell r="YT54"/>
          <cell r="YU54"/>
          <cell r="YV54"/>
          <cell r="YW54"/>
          <cell r="YX54"/>
          <cell r="YY54"/>
          <cell r="YZ54"/>
          <cell r="ZA54"/>
          <cell r="ZB54"/>
          <cell r="ZC54"/>
          <cell r="ZD54"/>
          <cell r="ZE54"/>
          <cell r="ZF54"/>
          <cell r="ZG54"/>
          <cell r="ZH54"/>
          <cell r="ZI54"/>
          <cell r="ZJ54"/>
          <cell r="ZK54"/>
          <cell r="ZL54"/>
          <cell r="ZM54"/>
          <cell r="ZN54"/>
          <cell r="ZO54"/>
          <cell r="ZP54"/>
          <cell r="ZQ54"/>
          <cell r="ZR54"/>
          <cell r="ZS54"/>
          <cell r="ZT54"/>
          <cell r="ZU54"/>
          <cell r="ZV54"/>
          <cell r="ZW54"/>
          <cell r="ZX54"/>
          <cell r="ZY54"/>
          <cell r="ZZ54"/>
          <cell r="AAA54"/>
          <cell r="AAB54"/>
          <cell r="AAC54"/>
          <cell r="AAD54"/>
          <cell r="AAE54"/>
          <cell r="AAF54"/>
          <cell r="AAG54"/>
          <cell r="AAH54"/>
          <cell r="AAI54"/>
          <cell r="AAJ54"/>
          <cell r="AAK54"/>
          <cell r="AAL54"/>
          <cell r="AAM54"/>
          <cell r="AAN54"/>
          <cell r="AAO54"/>
          <cell r="AAP54"/>
          <cell r="AAQ54"/>
          <cell r="AAR54"/>
          <cell r="AAS54"/>
          <cell r="AAT54"/>
          <cell r="AAU54"/>
          <cell r="AAV54"/>
          <cell r="AAW54"/>
          <cell r="AAX54"/>
          <cell r="AAY54"/>
          <cell r="AAZ54"/>
          <cell r="ABA54"/>
          <cell r="ABB54"/>
          <cell r="ABC54"/>
          <cell r="ABD54"/>
          <cell r="ABE54"/>
          <cell r="ABF54"/>
          <cell r="ABG54"/>
          <cell r="ABH54"/>
          <cell r="ABI54"/>
          <cell r="ABJ54"/>
          <cell r="ABK54"/>
          <cell r="ABL54"/>
          <cell r="ABM54"/>
          <cell r="ABN54"/>
          <cell r="ABO54"/>
          <cell r="ABP54"/>
          <cell r="ABQ54"/>
          <cell r="ABR54"/>
          <cell r="ABS54"/>
          <cell r="ABT54"/>
          <cell r="ABU54"/>
          <cell r="ABV54"/>
          <cell r="ABW54"/>
          <cell r="ABX54"/>
          <cell r="ABY54"/>
          <cell r="ABZ54"/>
          <cell r="ACA54"/>
          <cell r="ACB54"/>
          <cell r="ACC54"/>
          <cell r="ACD54"/>
          <cell r="ACE54"/>
          <cell r="ACF54"/>
          <cell r="ACG54"/>
          <cell r="ACH54"/>
          <cell r="ACI54"/>
          <cell r="ACJ54"/>
          <cell r="ACK54"/>
          <cell r="ACL54"/>
          <cell r="ACM54"/>
          <cell r="ACN54"/>
          <cell r="ACO54"/>
          <cell r="ACP54"/>
          <cell r="ACQ54"/>
          <cell r="ACR54">
            <v>0</v>
          </cell>
          <cell r="ACS54">
            <v>0</v>
          </cell>
          <cell r="ACT54">
            <v>0</v>
          </cell>
          <cell r="ACU54">
            <v>0</v>
          </cell>
          <cell r="ACV54">
            <v>0</v>
          </cell>
          <cell r="ACW54">
            <v>0</v>
          </cell>
          <cell r="ACX54">
            <v>0</v>
          </cell>
          <cell r="ACY54">
            <v>0</v>
          </cell>
          <cell r="ACZ54">
            <v>0</v>
          </cell>
          <cell r="ADA54">
            <v>0</v>
          </cell>
          <cell r="ADB54">
            <v>0</v>
          </cell>
          <cell r="ADC54">
            <v>0</v>
          </cell>
          <cell r="ADD54">
            <v>0</v>
          </cell>
          <cell r="ADE54">
            <v>0</v>
          </cell>
          <cell r="ADF54"/>
          <cell r="ADG54"/>
          <cell r="ADH54"/>
          <cell r="ADI54"/>
          <cell r="ADJ54"/>
          <cell r="ADK54"/>
          <cell r="ADL54"/>
          <cell r="ADM54"/>
          <cell r="ADN54"/>
          <cell r="ADO54"/>
          <cell r="ADP54"/>
          <cell r="ADQ54"/>
          <cell r="ADR54"/>
          <cell r="ADS54"/>
          <cell r="ADT54"/>
          <cell r="ADU54"/>
          <cell r="ADV54"/>
          <cell r="ADW54"/>
          <cell r="ADX54"/>
          <cell r="ADY54"/>
          <cell r="ADZ54"/>
          <cell r="AEA54"/>
          <cell r="AEB54"/>
          <cell r="AEC54"/>
          <cell r="AED54"/>
          <cell r="AEE54"/>
          <cell r="AEF54"/>
          <cell r="AEG54"/>
          <cell r="AEH54"/>
          <cell r="AEI54"/>
          <cell r="AEJ54"/>
          <cell r="AEK54"/>
          <cell r="AEL54"/>
          <cell r="AEM54"/>
          <cell r="AEN54"/>
          <cell r="AEO54"/>
          <cell r="AEP54"/>
          <cell r="AEQ54"/>
          <cell r="AER54"/>
          <cell r="AES54"/>
          <cell r="AET54"/>
          <cell r="AEU54"/>
          <cell r="AEV54"/>
          <cell r="AEW54"/>
          <cell r="AEX54"/>
          <cell r="AEY54"/>
          <cell r="AEZ54"/>
          <cell r="AFA54"/>
          <cell r="AFB54"/>
          <cell r="AFC54"/>
          <cell r="AFD54"/>
          <cell r="AFE54"/>
          <cell r="AFF54"/>
          <cell r="AFG54"/>
          <cell r="AFH54"/>
          <cell r="AFI54"/>
          <cell r="AFJ54"/>
          <cell r="AFK54"/>
          <cell r="AFL54"/>
          <cell r="AFM54"/>
          <cell r="AFN54"/>
          <cell r="AFO54"/>
          <cell r="AFP54"/>
          <cell r="AFQ54"/>
          <cell r="AFR54"/>
          <cell r="AFS54"/>
          <cell r="AFT54"/>
          <cell r="AFU54"/>
          <cell r="AFV54"/>
          <cell r="AFW54"/>
          <cell r="AFX54">
            <v>0</v>
          </cell>
          <cell r="AFY54">
            <v>0</v>
          </cell>
          <cell r="AFZ54">
            <v>0</v>
          </cell>
          <cell r="AGA54">
            <v>0</v>
          </cell>
          <cell r="AGB54">
            <v>0</v>
          </cell>
          <cell r="AGC54">
            <v>0</v>
          </cell>
          <cell r="AGD54">
            <v>0</v>
          </cell>
          <cell r="AGE54">
            <v>0</v>
          </cell>
          <cell r="AGF54">
            <v>0</v>
          </cell>
          <cell r="AGG54">
            <v>0</v>
          </cell>
          <cell r="AGH54">
            <v>0</v>
          </cell>
          <cell r="AGI54">
            <v>0</v>
          </cell>
          <cell r="AGJ54">
            <v>0</v>
          </cell>
          <cell r="AGK54">
            <v>0</v>
          </cell>
          <cell r="AGL54"/>
          <cell r="AGM54"/>
          <cell r="AGN54"/>
          <cell r="AGO54"/>
          <cell r="AGP54"/>
          <cell r="AGQ54"/>
          <cell r="AGR54"/>
          <cell r="AGS54"/>
          <cell r="AGT54"/>
          <cell r="AGU54"/>
          <cell r="AGV54"/>
          <cell r="AGW54"/>
          <cell r="AGX54"/>
          <cell r="AGY54"/>
          <cell r="AGZ54"/>
          <cell r="AHA54"/>
        </row>
        <row r="55">
          <cell r="A55" t="str">
            <v>4520-00-00 Cost Recovery Fees (IA)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0</v>
          </cell>
          <cell r="OS55">
            <v>0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0</v>
          </cell>
          <cell r="PA55">
            <v>0</v>
          </cell>
          <cell r="PB55">
            <v>0</v>
          </cell>
          <cell r="PC55">
            <v>0</v>
          </cell>
          <cell r="PD55">
            <v>0</v>
          </cell>
          <cell r="PE55">
            <v>0</v>
          </cell>
          <cell r="PF55">
            <v>0</v>
          </cell>
          <cell r="PG55">
            <v>0</v>
          </cell>
          <cell r="PH55">
            <v>0</v>
          </cell>
          <cell r="PI55">
            <v>0</v>
          </cell>
          <cell r="PJ55">
            <v>0</v>
          </cell>
          <cell r="PK55">
            <v>0</v>
          </cell>
          <cell r="PL55">
            <v>0</v>
          </cell>
          <cell r="PM55">
            <v>0</v>
          </cell>
          <cell r="PN55">
            <v>0</v>
          </cell>
          <cell r="PO55">
            <v>0</v>
          </cell>
          <cell r="PP55">
            <v>0</v>
          </cell>
          <cell r="PQ55">
            <v>0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0</v>
          </cell>
          <cell r="PW55">
            <v>0</v>
          </cell>
          <cell r="PX55">
            <v>0</v>
          </cell>
          <cell r="PY55">
            <v>0</v>
          </cell>
          <cell r="PZ55">
            <v>0</v>
          </cell>
          <cell r="QA55">
            <v>0</v>
          </cell>
          <cell r="QB55">
            <v>0</v>
          </cell>
          <cell r="QC55">
            <v>0</v>
          </cell>
          <cell r="QD55">
            <v>0</v>
          </cell>
          <cell r="QE55">
            <v>0</v>
          </cell>
          <cell r="QF55">
            <v>0</v>
          </cell>
          <cell r="QG55">
            <v>0</v>
          </cell>
          <cell r="QH55"/>
          <cell r="QI55"/>
          <cell r="QJ55"/>
          <cell r="QK55"/>
          <cell r="QL55"/>
          <cell r="QM55"/>
          <cell r="VE55"/>
          <cell r="VF55"/>
          <cell r="VG55"/>
          <cell r="VH55"/>
          <cell r="VI55"/>
          <cell r="VJ55"/>
          <cell r="VK55"/>
          <cell r="VL55"/>
          <cell r="VM55"/>
          <cell r="VN55"/>
          <cell r="VO55"/>
          <cell r="VP55"/>
          <cell r="VQ55"/>
          <cell r="VR55"/>
          <cell r="VS55"/>
          <cell r="VT55"/>
          <cell r="VU55"/>
          <cell r="VV55"/>
          <cell r="VW55"/>
          <cell r="VX55"/>
          <cell r="VY55"/>
          <cell r="VZ55"/>
          <cell r="WA55"/>
          <cell r="WB55"/>
          <cell r="WC55"/>
          <cell r="WD55"/>
          <cell r="WE55"/>
          <cell r="WF55"/>
          <cell r="WG55"/>
          <cell r="WH55"/>
          <cell r="WI55"/>
          <cell r="WJ55"/>
          <cell r="WK55"/>
          <cell r="WL55"/>
          <cell r="WM55"/>
          <cell r="WN55"/>
          <cell r="WO55"/>
          <cell r="WP55"/>
          <cell r="WQ55"/>
          <cell r="WR55"/>
          <cell r="WS55"/>
          <cell r="WT55"/>
          <cell r="WU55"/>
          <cell r="WV55"/>
          <cell r="WW55"/>
          <cell r="WX55"/>
          <cell r="WY55"/>
          <cell r="WZ55"/>
          <cell r="XA55"/>
          <cell r="XB55"/>
          <cell r="XC55"/>
          <cell r="XD55"/>
          <cell r="XE55"/>
          <cell r="XF55"/>
          <cell r="XG55"/>
          <cell r="XH55"/>
          <cell r="XI55"/>
          <cell r="XJ55"/>
          <cell r="XK55"/>
          <cell r="XL55"/>
          <cell r="XM55"/>
          <cell r="XN55"/>
          <cell r="XO55"/>
          <cell r="XP55"/>
          <cell r="XQ55"/>
          <cell r="XR55"/>
          <cell r="XS55"/>
          <cell r="XT55"/>
          <cell r="XU55"/>
          <cell r="XV55"/>
          <cell r="XW55"/>
          <cell r="XX55"/>
          <cell r="XY55"/>
          <cell r="XZ55"/>
          <cell r="YA55"/>
          <cell r="YB55"/>
          <cell r="YC55"/>
          <cell r="YD55"/>
          <cell r="YE55"/>
          <cell r="YF55"/>
          <cell r="YG55"/>
          <cell r="YH55"/>
          <cell r="YI55"/>
          <cell r="YJ55"/>
          <cell r="YK55"/>
          <cell r="YL55"/>
          <cell r="YM55"/>
          <cell r="YN55"/>
          <cell r="YO55"/>
          <cell r="YP55"/>
          <cell r="YQ55"/>
          <cell r="YR55"/>
          <cell r="YS55"/>
          <cell r="YT55"/>
          <cell r="YU55"/>
          <cell r="YV55"/>
          <cell r="YW55"/>
          <cell r="YX55"/>
          <cell r="YY55"/>
          <cell r="YZ55"/>
          <cell r="ZA55"/>
          <cell r="ZB55"/>
          <cell r="ZC55"/>
          <cell r="ZD55"/>
          <cell r="ZE55"/>
          <cell r="ZF55"/>
          <cell r="ZG55"/>
          <cell r="ZH55"/>
          <cell r="ZI55"/>
          <cell r="ZJ55"/>
          <cell r="ZK55"/>
          <cell r="ZL55"/>
          <cell r="ZM55"/>
          <cell r="ZN55"/>
          <cell r="ZO55"/>
          <cell r="ZP55"/>
          <cell r="ZQ55"/>
          <cell r="ZR55"/>
          <cell r="ZS55"/>
          <cell r="ZT55"/>
          <cell r="ZU55"/>
          <cell r="ZV55"/>
          <cell r="ZW55"/>
          <cell r="ZX55"/>
          <cell r="ZY55"/>
          <cell r="ZZ55"/>
          <cell r="AAA55"/>
          <cell r="AAB55"/>
          <cell r="AAC55"/>
          <cell r="AAD55"/>
          <cell r="AAE55"/>
          <cell r="AAF55"/>
          <cell r="AAG55"/>
          <cell r="AAH55"/>
          <cell r="AAI55"/>
          <cell r="AAJ55"/>
          <cell r="AAK55"/>
          <cell r="AAL55"/>
          <cell r="AAM55"/>
          <cell r="AAN55"/>
          <cell r="AAO55"/>
          <cell r="AAP55"/>
          <cell r="AAQ55"/>
          <cell r="AAR55"/>
          <cell r="AAS55"/>
          <cell r="AAT55"/>
          <cell r="AAU55"/>
          <cell r="AAV55"/>
          <cell r="AAW55"/>
          <cell r="AAX55"/>
          <cell r="AAY55"/>
          <cell r="AAZ55"/>
          <cell r="ABA55"/>
          <cell r="ABB55"/>
          <cell r="ABC55"/>
          <cell r="ABD55"/>
          <cell r="ABE55"/>
          <cell r="ABF55"/>
          <cell r="ABG55"/>
          <cell r="ABH55"/>
          <cell r="ABI55"/>
          <cell r="ABJ55"/>
          <cell r="ABK55"/>
          <cell r="ABL55"/>
          <cell r="ABM55"/>
          <cell r="ABN55"/>
          <cell r="ABO55"/>
          <cell r="ABP55"/>
          <cell r="ABQ55"/>
          <cell r="ABR55"/>
          <cell r="ABS55"/>
          <cell r="ABT55"/>
          <cell r="ABU55"/>
          <cell r="ABV55"/>
          <cell r="ABW55"/>
          <cell r="ABX55"/>
          <cell r="ABY55"/>
          <cell r="ABZ55"/>
          <cell r="ACA55"/>
          <cell r="ACB55"/>
          <cell r="ACC55"/>
          <cell r="ACD55"/>
          <cell r="ACE55"/>
          <cell r="ACF55"/>
          <cell r="ACG55"/>
          <cell r="ACH55"/>
          <cell r="ACI55"/>
          <cell r="ACJ55"/>
          <cell r="ACK55"/>
          <cell r="ACL55"/>
          <cell r="ACM55"/>
          <cell r="ACN55"/>
          <cell r="ACO55"/>
          <cell r="ACP55"/>
          <cell r="ACQ55"/>
          <cell r="ACR55">
            <v>0</v>
          </cell>
          <cell r="ACS55">
            <v>0</v>
          </cell>
          <cell r="ACT55">
            <v>0</v>
          </cell>
          <cell r="ACU55">
            <v>0</v>
          </cell>
          <cell r="ACV55">
            <v>0</v>
          </cell>
          <cell r="ACW55">
            <v>0</v>
          </cell>
          <cell r="ACX55">
            <v>0</v>
          </cell>
          <cell r="ACY55">
            <v>0</v>
          </cell>
          <cell r="ACZ55">
            <v>0</v>
          </cell>
          <cell r="ADA55">
            <v>0</v>
          </cell>
          <cell r="ADB55">
            <v>0</v>
          </cell>
          <cell r="ADC55">
            <v>0</v>
          </cell>
          <cell r="ADD55">
            <v>0</v>
          </cell>
          <cell r="ADE55">
            <v>0</v>
          </cell>
          <cell r="ADF55"/>
          <cell r="ADG55"/>
          <cell r="ADH55"/>
          <cell r="ADI55"/>
          <cell r="ADJ55"/>
          <cell r="ADK55"/>
          <cell r="ADL55"/>
          <cell r="ADM55"/>
          <cell r="ADN55"/>
          <cell r="ADO55"/>
          <cell r="ADP55"/>
          <cell r="ADQ55"/>
          <cell r="ADR55"/>
          <cell r="ADS55"/>
          <cell r="ADT55"/>
          <cell r="ADU55"/>
          <cell r="ADV55"/>
          <cell r="ADW55"/>
          <cell r="ADX55"/>
          <cell r="ADY55"/>
          <cell r="ADZ55"/>
          <cell r="AEA55"/>
          <cell r="AEB55"/>
          <cell r="AEC55"/>
          <cell r="AED55"/>
          <cell r="AEE55"/>
          <cell r="AEF55"/>
          <cell r="AEG55"/>
          <cell r="AEH55"/>
          <cell r="AEI55"/>
          <cell r="AEJ55"/>
          <cell r="AEK55"/>
          <cell r="AEL55"/>
          <cell r="AEM55"/>
          <cell r="AEN55"/>
          <cell r="AEO55"/>
          <cell r="AEP55"/>
          <cell r="AEQ55"/>
          <cell r="AER55"/>
          <cell r="AES55"/>
          <cell r="AET55"/>
          <cell r="AEU55"/>
          <cell r="AEV55"/>
          <cell r="AEW55"/>
          <cell r="AEX55"/>
          <cell r="AEY55"/>
          <cell r="AEZ55"/>
          <cell r="AFA55"/>
          <cell r="AFB55"/>
          <cell r="AFC55"/>
          <cell r="AFD55"/>
          <cell r="AFE55"/>
          <cell r="AFF55"/>
          <cell r="AFG55"/>
          <cell r="AFH55"/>
          <cell r="AFI55"/>
          <cell r="AFJ55"/>
          <cell r="AFK55"/>
          <cell r="AFL55"/>
          <cell r="AFM55"/>
          <cell r="AFN55"/>
          <cell r="AFO55"/>
          <cell r="AFP55"/>
          <cell r="AFQ55"/>
          <cell r="AFR55"/>
          <cell r="AFS55"/>
          <cell r="AFT55"/>
          <cell r="AFU55"/>
          <cell r="AFV55"/>
          <cell r="AFW55"/>
          <cell r="AFX55">
            <v>0</v>
          </cell>
          <cell r="AFY55">
            <v>0</v>
          </cell>
          <cell r="AFZ55">
            <v>0</v>
          </cell>
          <cell r="AGA55">
            <v>0</v>
          </cell>
          <cell r="AGB55">
            <v>0</v>
          </cell>
          <cell r="AGC55">
            <v>0</v>
          </cell>
          <cell r="AGD55">
            <v>0</v>
          </cell>
          <cell r="AGE55">
            <v>0</v>
          </cell>
          <cell r="AGF55">
            <v>0</v>
          </cell>
          <cell r="AGG55">
            <v>0</v>
          </cell>
          <cell r="AGH55">
            <v>0</v>
          </cell>
          <cell r="AGI55">
            <v>0</v>
          </cell>
          <cell r="AGJ55">
            <v>0</v>
          </cell>
          <cell r="AGK55">
            <v>0</v>
          </cell>
          <cell r="AGL55"/>
          <cell r="AGM55"/>
          <cell r="AGN55"/>
          <cell r="AGO55"/>
          <cell r="AGP55"/>
          <cell r="AGQ55"/>
          <cell r="AGR55"/>
          <cell r="AGS55"/>
          <cell r="AGT55"/>
          <cell r="AGU55"/>
          <cell r="AGV55"/>
          <cell r="AGW55"/>
          <cell r="AGX55"/>
          <cell r="AGY55"/>
          <cell r="AGZ55"/>
          <cell r="AHA55"/>
        </row>
        <row r="56">
          <cell r="A56" t="str">
            <v>4810-10-00 Development Fees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DN56"/>
          <cell r="DO56"/>
          <cell r="DP56"/>
          <cell r="DQ56"/>
          <cell r="DR56"/>
          <cell r="DS56"/>
          <cell r="DT56"/>
          <cell r="DU56"/>
          <cell r="DV56"/>
          <cell r="DW56"/>
          <cell r="DX56"/>
          <cell r="DY56"/>
          <cell r="DZ56"/>
          <cell r="EA56"/>
          <cell r="EB56"/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  <cell r="LN56">
            <v>0</v>
          </cell>
          <cell r="LO56">
            <v>0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/>
          <cell r="MA56"/>
          <cell r="MB56"/>
          <cell r="MC56"/>
          <cell r="MD56"/>
          <cell r="ME56"/>
          <cell r="MF56"/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/>
          <cell r="NC56"/>
          <cell r="ND56"/>
          <cell r="NN56"/>
          <cell r="NO56"/>
          <cell r="NP56"/>
          <cell r="NQ56"/>
          <cell r="NR56"/>
          <cell r="NS56"/>
          <cell r="NT56"/>
          <cell r="NU56"/>
          <cell r="NV56"/>
          <cell r="NW56"/>
          <cell r="NX56"/>
          <cell r="NY56"/>
          <cell r="NZ56"/>
          <cell r="OA56"/>
          <cell r="OB56"/>
          <cell r="OC56"/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0</v>
          </cell>
          <cell r="OS56">
            <v>0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0</v>
          </cell>
          <cell r="PA56">
            <v>0</v>
          </cell>
          <cell r="PB56">
            <v>0</v>
          </cell>
          <cell r="PC56">
            <v>0</v>
          </cell>
          <cell r="PD56">
            <v>0</v>
          </cell>
          <cell r="PE56">
            <v>0</v>
          </cell>
          <cell r="PF56">
            <v>0</v>
          </cell>
          <cell r="PG56">
            <v>0</v>
          </cell>
          <cell r="PH56">
            <v>0</v>
          </cell>
          <cell r="PI56">
            <v>0</v>
          </cell>
          <cell r="PJ56">
            <v>0</v>
          </cell>
          <cell r="PK56">
            <v>0</v>
          </cell>
          <cell r="PL56">
            <v>0</v>
          </cell>
          <cell r="PM56">
            <v>0</v>
          </cell>
          <cell r="PN56">
            <v>0</v>
          </cell>
          <cell r="PO56">
            <v>0</v>
          </cell>
          <cell r="PP56">
            <v>0</v>
          </cell>
          <cell r="PQ56">
            <v>0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0</v>
          </cell>
          <cell r="PW56">
            <v>0</v>
          </cell>
          <cell r="PX56">
            <v>0</v>
          </cell>
          <cell r="PY56">
            <v>0</v>
          </cell>
          <cell r="PZ56">
            <v>0</v>
          </cell>
          <cell r="QA56">
            <v>0</v>
          </cell>
          <cell r="QB56">
            <v>0</v>
          </cell>
          <cell r="QC56">
            <v>0</v>
          </cell>
          <cell r="QD56">
            <v>0</v>
          </cell>
          <cell r="QE56">
            <v>0</v>
          </cell>
          <cell r="QF56">
            <v>0</v>
          </cell>
          <cell r="QG56">
            <v>0</v>
          </cell>
          <cell r="QH56"/>
          <cell r="QI56"/>
          <cell r="QJ56"/>
          <cell r="QK56"/>
          <cell r="QL56"/>
          <cell r="QM56"/>
          <cell r="VE56"/>
          <cell r="VF56"/>
          <cell r="VG56"/>
          <cell r="VH56"/>
          <cell r="VI56"/>
          <cell r="VJ56"/>
          <cell r="VK56"/>
          <cell r="VL56"/>
          <cell r="VM56"/>
          <cell r="VN56"/>
          <cell r="VO56"/>
          <cell r="VP56"/>
          <cell r="VQ56"/>
          <cell r="WF56"/>
          <cell r="WG56"/>
          <cell r="WH56"/>
          <cell r="WI56"/>
          <cell r="WJ56"/>
          <cell r="WK56"/>
          <cell r="WL56"/>
          <cell r="WM56"/>
          <cell r="WN56"/>
          <cell r="WO56"/>
          <cell r="WP56"/>
          <cell r="WQ56"/>
          <cell r="WR56"/>
          <cell r="WS56"/>
          <cell r="WT56"/>
          <cell r="WU56"/>
          <cell r="WV56"/>
          <cell r="WW56"/>
          <cell r="WX56"/>
          <cell r="WY56"/>
          <cell r="WZ56"/>
          <cell r="XA56"/>
          <cell r="XB56"/>
          <cell r="XC56"/>
          <cell r="XD56"/>
          <cell r="XE56"/>
          <cell r="XF56"/>
          <cell r="XG56"/>
          <cell r="XH56"/>
          <cell r="XI56"/>
          <cell r="XJ56"/>
          <cell r="XK56"/>
          <cell r="XL56"/>
          <cell r="XM56"/>
          <cell r="XN56"/>
          <cell r="XO56"/>
          <cell r="XP56"/>
          <cell r="XQ56"/>
          <cell r="XR56"/>
          <cell r="XS56"/>
          <cell r="XT56"/>
          <cell r="XU56"/>
          <cell r="XV56"/>
          <cell r="XW56"/>
          <cell r="XX56"/>
          <cell r="XY56"/>
          <cell r="XZ56"/>
          <cell r="YA56"/>
          <cell r="YB56"/>
          <cell r="YC56"/>
          <cell r="YD56"/>
          <cell r="YE56"/>
          <cell r="YF56"/>
          <cell r="YG56"/>
          <cell r="YH56"/>
          <cell r="YI56"/>
          <cell r="YJ56"/>
          <cell r="YK56"/>
          <cell r="YL56"/>
          <cell r="YM56"/>
          <cell r="YN56"/>
          <cell r="YO56"/>
          <cell r="YP56"/>
          <cell r="YQ56"/>
          <cell r="YR56"/>
          <cell r="YS56"/>
          <cell r="YT56"/>
          <cell r="YU56"/>
          <cell r="YV56"/>
          <cell r="YW56"/>
          <cell r="YX56"/>
          <cell r="YY56"/>
          <cell r="YZ56"/>
          <cell r="ZA56"/>
          <cell r="ZB56"/>
          <cell r="ZC56"/>
          <cell r="ZD56"/>
          <cell r="ZE56"/>
          <cell r="ZF56"/>
          <cell r="ZG56"/>
          <cell r="ZH56"/>
          <cell r="ZI56"/>
          <cell r="ZJ56"/>
          <cell r="ZK56"/>
          <cell r="ZL56"/>
          <cell r="ZM56"/>
          <cell r="ZN56"/>
          <cell r="ZO56"/>
          <cell r="ZP56"/>
          <cell r="ZQ56"/>
          <cell r="ZR56"/>
          <cell r="ZS56"/>
          <cell r="ZT56"/>
          <cell r="ZU56"/>
          <cell r="ZV56"/>
          <cell r="ZW56"/>
          <cell r="ZX56"/>
          <cell r="ZY56"/>
          <cell r="ZZ56"/>
          <cell r="AAA56"/>
          <cell r="AAB56"/>
          <cell r="AAC56"/>
          <cell r="AAD56"/>
          <cell r="AAE56"/>
          <cell r="AAF56"/>
          <cell r="AAG56"/>
          <cell r="AAH56"/>
          <cell r="AAI56"/>
          <cell r="AAJ56"/>
          <cell r="AAK56"/>
          <cell r="AAL56"/>
          <cell r="AAM56"/>
          <cell r="AAN56"/>
          <cell r="AAO56"/>
          <cell r="AAP56"/>
          <cell r="AAQ56"/>
          <cell r="AAR56"/>
          <cell r="AAS56"/>
          <cell r="AAT56"/>
          <cell r="AAU56"/>
          <cell r="AAV56"/>
          <cell r="AAW56"/>
          <cell r="AAX56"/>
          <cell r="AAY56"/>
          <cell r="AAZ56"/>
          <cell r="ABA56"/>
          <cell r="ABB56"/>
          <cell r="ABC56"/>
          <cell r="ABH56"/>
          <cell r="ABI56"/>
          <cell r="ABJ56"/>
          <cell r="ABK56"/>
          <cell r="ABL56"/>
          <cell r="ABM56"/>
          <cell r="ABN56"/>
          <cell r="ABO56"/>
          <cell r="ABP56"/>
          <cell r="ABQ56"/>
          <cell r="ABR56"/>
          <cell r="ABS56"/>
          <cell r="ABT56"/>
          <cell r="ABU56"/>
          <cell r="ABV56"/>
          <cell r="ABW56"/>
          <cell r="ABX56"/>
          <cell r="ABY56"/>
          <cell r="ABZ56"/>
          <cell r="ACA56"/>
          <cell r="ACB56"/>
          <cell r="ACC56"/>
          <cell r="ACD56"/>
          <cell r="ACE56"/>
          <cell r="ACF56"/>
          <cell r="ACG56"/>
          <cell r="ACH56"/>
          <cell r="ACI56"/>
          <cell r="ACJ56"/>
          <cell r="ACK56"/>
          <cell r="ACL56"/>
          <cell r="ACM56"/>
          <cell r="ACN56"/>
          <cell r="ACO56"/>
          <cell r="ACP56"/>
          <cell r="ACQ56"/>
          <cell r="ACR56">
            <v>0</v>
          </cell>
          <cell r="ACS56">
            <v>0</v>
          </cell>
          <cell r="ACT56">
            <v>0</v>
          </cell>
          <cell r="ACU56">
            <v>0</v>
          </cell>
          <cell r="ACV56">
            <v>0</v>
          </cell>
          <cell r="ACW56">
            <v>0</v>
          </cell>
          <cell r="ACX56">
            <v>0</v>
          </cell>
          <cell r="ACY56">
            <v>0</v>
          </cell>
          <cell r="ACZ56">
            <v>0</v>
          </cell>
          <cell r="ADA56">
            <v>0</v>
          </cell>
          <cell r="ADB56">
            <v>0</v>
          </cell>
          <cell r="ADC56">
            <v>0</v>
          </cell>
          <cell r="ADD56">
            <v>0</v>
          </cell>
          <cell r="ADE56">
            <v>0</v>
          </cell>
          <cell r="ADF56"/>
          <cell r="ADG56"/>
          <cell r="ADH56"/>
          <cell r="ADI56"/>
          <cell r="ADJ56"/>
          <cell r="ADK56"/>
          <cell r="ADL56"/>
          <cell r="ADM56"/>
          <cell r="ADN56"/>
          <cell r="ADO56"/>
          <cell r="ADP56"/>
          <cell r="ADQ56"/>
          <cell r="ADR56"/>
          <cell r="ADS56"/>
          <cell r="ADT56"/>
          <cell r="ADU56"/>
          <cell r="ADV56"/>
          <cell r="ADW56"/>
          <cell r="ADX56"/>
          <cell r="ADY56"/>
          <cell r="ADZ56"/>
          <cell r="AEA56"/>
          <cell r="AEB56"/>
          <cell r="AEC56"/>
          <cell r="AED56"/>
          <cell r="AEE56"/>
          <cell r="AEF56"/>
          <cell r="AEG56"/>
          <cell r="AEH56"/>
          <cell r="AEI56"/>
          <cell r="AEJ56"/>
          <cell r="AEK56"/>
          <cell r="AEL56"/>
          <cell r="AEM56"/>
          <cell r="AEN56"/>
          <cell r="AEO56"/>
          <cell r="AEP56"/>
          <cell r="AEQ56"/>
          <cell r="AER56"/>
          <cell r="AES56"/>
          <cell r="AET56"/>
          <cell r="AEU56"/>
          <cell r="AEV56"/>
          <cell r="AEW56"/>
          <cell r="AEX56"/>
          <cell r="AEY56"/>
          <cell r="AEZ56"/>
          <cell r="AFA56"/>
          <cell r="AFB56"/>
          <cell r="AFC56"/>
          <cell r="AFD56"/>
          <cell r="AFE56"/>
          <cell r="AFF56"/>
          <cell r="AFG56"/>
          <cell r="AFH56"/>
          <cell r="AFI56"/>
          <cell r="AFJ56"/>
          <cell r="AFK56"/>
          <cell r="AFL56"/>
          <cell r="AFM56"/>
          <cell r="AFN56"/>
          <cell r="AFO56"/>
          <cell r="AFP56"/>
          <cell r="AFQ56"/>
          <cell r="AFR56"/>
          <cell r="AFS56"/>
          <cell r="AFT56"/>
          <cell r="AFU56"/>
          <cell r="AFV56"/>
          <cell r="AFW56"/>
          <cell r="AFX56">
            <v>0</v>
          </cell>
          <cell r="AFY56">
            <v>0</v>
          </cell>
          <cell r="AFZ56">
            <v>0</v>
          </cell>
          <cell r="AGA56">
            <v>0</v>
          </cell>
          <cell r="AGB56">
            <v>0</v>
          </cell>
          <cell r="AGC56">
            <v>0</v>
          </cell>
          <cell r="AGD56">
            <v>0</v>
          </cell>
          <cell r="AGE56">
            <v>0</v>
          </cell>
          <cell r="AGF56">
            <v>0</v>
          </cell>
          <cell r="AGG56">
            <v>0</v>
          </cell>
          <cell r="AGH56">
            <v>0</v>
          </cell>
          <cell r="AGI56">
            <v>0</v>
          </cell>
          <cell r="AGJ56">
            <v>0</v>
          </cell>
          <cell r="AGK56">
            <v>0</v>
          </cell>
          <cell r="AGL56"/>
          <cell r="AGM56"/>
          <cell r="AGN56"/>
          <cell r="AGO56"/>
          <cell r="AGP56"/>
          <cell r="AGQ56"/>
          <cell r="AGR56"/>
          <cell r="AGS56"/>
          <cell r="AGT56"/>
          <cell r="AGU56"/>
          <cell r="AGV56"/>
          <cell r="AGW56"/>
          <cell r="AGX56"/>
        </row>
        <row r="57">
          <cell r="A57" t="str">
            <v>4810-90-00 Provision for Potential Uncollectable Dev Fees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  <cell r="LJ57">
            <v>0</v>
          </cell>
          <cell r="LK57">
            <v>0</v>
          </cell>
          <cell r="LL57">
            <v>0</v>
          </cell>
          <cell r="LM57">
            <v>0</v>
          </cell>
          <cell r="LN57">
            <v>0</v>
          </cell>
          <cell r="LO57">
            <v>0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/>
          <cell r="MA57"/>
          <cell r="MB57"/>
          <cell r="MC57"/>
          <cell r="MD57"/>
          <cell r="ME57"/>
          <cell r="MF57"/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/>
          <cell r="NC57"/>
          <cell r="ND57"/>
          <cell r="NN57"/>
          <cell r="NO57"/>
          <cell r="NP57"/>
          <cell r="NQ57"/>
          <cell r="NR57"/>
          <cell r="NS57"/>
          <cell r="NT57"/>
          <cell r="NU57"/>
          <cell r="NV57"/>
          <cell r="NW57"/>
          <cell r="NX57"/>
          <cell r="NY57"/>
          <cell r="NZ57"/>
          <cell r="OA57"/>
          <cell r="OB57"/>
          <cell r="OC57"/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0</v>
          </cell>
          <cell r="OS57">
            <v>0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0</v>
          </cell>
          <cell r="PA57">
            <v>0</v>
          </cell>
          <cell r="PB57">
            <v>0</v>
          </cell>
          <cell r="PC57">
            <v>0</v>
          </cell>
          <cell r="PD57">
            <v>0</v>
          </cell>
          <cell r="PE57">
            <v>0</v>
          </cell>
          <cell r="PF57">
            <v>0</v>
          </cell>
          <cell r="PG57">
            <v>0</v>
          </cell>
          <cell r="PH57">
            <v>0</v>
          </cell>
          <cell r="PI57">
            <v>0</v>
          </cell>
          <cell r="PJ57">
            <v>0</v>
          </cell>
          <cell r="PK57">
            <v>0</v>
          </cell>
          <cell r="PL57">
            <v>0</v>
          </cell>
          <cell r="PM57">
            <v>0</v>
          </cell>
          <cell r="PN57">
            <v>0</v>
          </cell>
          <cell r="PO57">
            <v>0</v>
          </cell>
          <cell r="PP57">
            <v>0</v>
          </cell>
          <cell r="PQ57">
            <v>0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0</v>
          </cell>
          <cell r="PW57">
            <v>0</v>
          </cell>
          <cell r="PX57">
            <v>0</v>
          </cell>
          <cell r="PY57">
            <v>0</v>
          </cell>
          <cell r="PZ57">
            <v>0</v>
          </cell>
          <cell r="QA57">
            <v>0</v>
          </cell>
          <cell r="QB57">
            <v>0</v>
          </cell>
          <cell r="QC57">
            <v>0</v>
          </cell>
          <cell r="QD57">
            <v>0</v>
          </cell>
          <cell r="QE57">
            <v>0</v>
          </cell>
          <cell r="QF57">
            <v>0</v>
          </cell>
          <cell r="QG57">
            <v>0</v>
          </cell>
          <cell r="QH57"/>
          <cell r="QI57"/>
          <cell r="QJ57"/>
          <cell r="QK57"/>
          <cell r="QL57"/>
          <cell r="QM57"/>
          <cell r="VE57"/>
          <cell r="VF57"/>
          <cell r="VG57"/>
          <cell r="VH57"/>
          <cell r="VI57"/>
          <cell r="VJ57"/>
          <cell r="VK57"/>
          <cell r="VL57"/>
          <cell r="VM57"/>
          <cell r="VN57"/>
          <cell r="VO57"/>
          <cell r="VP57"/>
          <cell r="VQ57"/>
          <cell r="WF57"/>
          <cell r="WG57"/>
          <cell r="WH57"/>
          <cell r="WI57"/>
          <cell r="WJ57"/>
          <cell r="WK57"/>
          <cell r="WL57"/>
          <cell r="WM57"/>
          <cell r="WN57"/>
          <cell r="WO57"/>
          <cell r="WP57"/>
          <cell r="WQ57"/>
          <cell r="WR57"/>
          <cell r="WS57"/>
          <cell r="WT57"/>
          <cell r="WU57"/>
          <cell r="WV57"/>
          <cell r="WW57"/>
          <cell r="WX57"/>
          <cell r="WY57"/>
          <cell r="WZ57"/>
          <cell r="XA57"/>
          <cell r="XB57"/>
          <cell r="XC57"/>
          <cell r="XD57"/>
          <cell r="XE57"/>
          <cell r="XF57"/>
          <cell r="XG57"/>
          <cell r="XH57"/>
          <cell r="XI57"/>
          <cell r="XJ57"/>
          <cell r="XK57"/>
          <cell r="XL57"/>
          <cell r="XM57"/>
          <cell r="XN57"/>
          <cell r="XO57"/>
          <cell r="XP57"/>
          <cell r="XQ57"/>
          <cell r="XR57"/>
          <cell r="XS57"/>
          <cell r="XT57"/>
          <cell r="XU57"/>
          <cell r="XV57"/>
          <cell r="XW57"/>
          <cell r="XX57"/>
          <cell r="XY57"/>
          <cell r="XZ57"/>
          <cell r="YA57"/>
          <cell r="YB57"/>
          <cell r="YC57"/>
          <cell r="YD57"/>
          <cell r="YE57"/>
          <cell r="YF57"/>
          <cell r="YG57"/>
          <cell r="YH57"/>
          <cell r="YI57"/>
          <cell r="YJ57"/>
          <cell r="YK57"/>
          <cell r="YL57"/>
          <cell r="YM57"/>
          <cell r="YN57"/>
          <cell r="YO57"/>
          <cell r="YP57"/>
          <cell r="YQ57"/>
          <cell r="YR57"/>
          <cell r="YS57"/>
          <cell r="YT57"/>
          <cell r="YU57"/>
          <cell r="YV57"/>
          <cell r="YW57"/>
          <cell r="YX57"/>
          <cell r="YY57"/>
          <cell r="YZ57"/>
          <cell r="ZA57"/>
          <cell r="ZB57"/>
          <cell r="ZC57"/>
          <cell r="ZD57"/>
          <cell r="ZE57"/>
          <cell r="ZF57"/>
          <cell r="ZG57"/>
          <cell r="ZH57"/>
          <cell r="ZI57"/>
          <cell r="ZJ57"/>
          <cell r="ZK57"/>
          <cell r="ZL57"/>
          <cell r="ZM57"/>
          <cell r="ZN57"/>
          <cell r="ZO57"/>
          <cell r="ZP57"/>
          <cell r="ZQ57"/>
          <cell r="ZR57"/>
          <cell r="ZS57"/>
          <cell r="ZT57"/>
          <cell r="ZU57"/>
          <cell r="ZV57"/>
          <cell r="ZW57"/>
          <cell r="ZX57"/>
          <cell r="ZY57"/>
          <cell r="ZZ57"/>
          <cell r="AAA57"/>
          <cell r="AAB57"/>
          <cell r="AAC57"/>
          <cell r="AAD57"/>
          <cell r="AAE57"/>
          <cell r="AAF57"/>
          <cell r="AAG57"/>
          <cell r="AAH57"/>
          <cell r="AAI57"/>
          <cell r="AAJ57"/>
          <cell r="AAK57"/>
          <cell r="AAL57"/>
          <cell r="AAM57"/>
          <cell r="AAN57"/>
          <cell r="AAO57"/>
          <cell r="AAP57"/>
          <cell r="AAQ57"/>
          <cell r="AAR57"/>
          <cell r="AAS57"/>
          <cell r="AAT57"/>
          <cell r="AAU57"/>
          <cell r="AAV57"/>
          <cell r="AAW57"/>
          <cell r="AAX57"/>
          <cell r="AAY57"/>
          <cell r="AAZ57"/>
          <cell r="ABA57"/>
          <cell r="ABB57"/>
          <cell r="ABC57"/>
          <cell r="ABH57"/>
          <cell r="ABI57"/>
          <cell r="ABJ57"/>
          <cell r="ABK57"/>
          <cell r="ABL57"/>
          <cell r="ABM57"/>
          <cell r="ABN57"/>
          <cell r="ABO57"/>
          <cell r="ABP57"/>
          <cell r="ABQ57"/>
          <cell r="ABR57"/>
          <cell r="ABS57"/>
          <cell r="ABT57"/>
          <cell r="ABU57"/>
          <cell r="ABV57"/>
          <cell r="ABW57"/>
          <cell r="ABX57"/>
          <cell r="ABY57"/>
          <cell r="ABZ57"/>
          <cell r="ACA57"/>
          <cell r="ACB57"/>
          <cell r="ACC57"/>
          <cell r="ACD57"/>
          <cell r="ACE57"/>
          <cell r="ACF57"/>
          <cell r="ACG57"/>
          <cell r="ACH57"/>
          <cell r="ACI57"/>
          <cell r="ACJ57"/>
          <cell r="ACK57"/>
          <cell r="ACL57"/>
          <cell r="ACM57"/>
          <cell r="ACN57"/>
          <cell r="ACO57"/>
          <cell r="ACP57"/>
          <cell r="ACQ57"/>
          <cell r="ACR57">
            <v>0</v>
          </cell>
          <cell r="ACS57">
            <v>0</v>
          </cell>
          <cell r="ACT57">
            <v>0</v>
          </cell>
          <cell r="ACU57">
            <v>0</v>
          </cell>
          <cell r="ACV57">
            <v>0</v>
          </cell>
          <cell r="ACW57">
            <v>0</v>
          </cell>
          <cell r="ACX57">
            <v>0</v>
          </cell>
          <cell r="ACY57">
            <v>0</v>
          </cell>
          <cell r="ACZ57">
            <v>0</v>
          </cell>
          <cell r="ADA57">
            <v>0</v>
          </cell>
          <cell r="ADB57">
            <v>0</v>
          </cell>
          <cell r="ADC57">
            <v>0</v>
          </cell>
          <cell r="ADD57">
            <v>0</v>
          </cell>
          <cell r="ADE57">
            <v>0</v>
          </cell>
          <cell r="ADF57"/>
          <cell r="ADG57"/>
          <cell r="ADH57"/>
          <cell r="ADI57"/>
          <cell r="ADJ57"/>
          <cell r="ADK57"/>
          <cell r="ADL57"/>
          <cell r="ADM57"/>
          <cell r="ADN57"/>
          <cell r="ADO57"/>
          <cell r="ADP57"/>
          <cell r="ADQ57"/>
          <cell r="ADR57"/>
          <cell r="ADS57"/>
          <cell r="ADT57"/>
          <cell r="ADU57"/>
          <cell r="ADV57"/>
          <cell r="ADW57"/>
          <cell r="ADX57"/>
          <cell r="ADY57"/>
          <cell r="ADZ57"/>
          <cell r="AEA57"/>
          <cell r="AEB57"/>
          <cell r="AEC57"/>
          <cell r="AED57"/>
          <cell r="AEE57"/>
          <cell r="AEF57"/>
          <cell r="AEG57"/>
          <cell r="AEH57"/>
          <cell r="AEI57"/>
          <cell r="AEJ57"/>
          <cell r="AEK57"/>
          <cell r="AEL57"/>
          <cell r="AEM57"/>
          <cell r="AEN57"/>
          <cell r="AEO57"/>
          <cell r="AEP57"/>
          <cell r="AEQ57"/>
          <cell r="AER57"/>
          <cell r="AES57"/>
          <cell r="AET57"/>
          <cell r="AEU57"/>
          <cell r="AEV57"/>
          <cell r="AEW57"/>
          <cell r="AEX57"/>
          <cell r="AEY57"/>
          <cell r="AEZ57"/>
          <cell r="AFA57"/>
          <cell r="AFB57"/>
          <cell r="AFC57"/>
          <cell r="AFD57"/>
          <cell r="AFE57"/>
          <cell r="AFF57"/>
          <cell r="AFG57"/>
          <cell r="AFH57"/>
          <cell r="AFI57"/>
          <cell r="AFJ57"/>
          <cell r="AFK57"/>
          <cell r="AFL57"/>
          <cell r="AFM57"/>
          <cell r="AFN57"/>
          <cell r="AFO57"/>
          <cell r="AFP57"/>
          <cell r="AFQ57"/>
          <cell r="AFR57"/>
          <cell r="AFS57"/>
          <cell r="AFT57"/>
          <cell r="AFU57"/>
          <cell r="AFV57"/>
          <cell r="AFW57"/>
          <cell r="AFX57">
            <v>0</v>
          </cell>
          <cell r="AFY57">
            <v>0</v>
          </cell>
          <cell r="AFZ57">
            <v>0</v>
          </cell>
          <cell r="AGA57">
            <v>0</v>
          </cell>
          <cell r="AGB57">
            <v>0</v>
          </cell>
          <cell r="AGC57">
            <v>0</v>
          </cell>
          <cell r="AGD57">
            <v>0</v>
          </cell>
          <cell r="AGE57">
            <v>0</v>
          </cell>
          <cell r="AGF57">
            <v>0</v>
          </cell>
          <cell r="AGG57">
            <v>0</v>
          </cell>
          <cell r="AGH57">
            <v>0</v>
          </cell>
          <cell r="AGI57">
            <v>0</v>
          </cell>
          <cell r="AGJ57">
            <v>0</v>
          </cell>
          <cell r="AGK57">
            <v>0</v>
          </cell>
          <cell r="AGL57"/>
          <cell r="AGM57"/>
          <cell r="AGN57"/>
          <cell r="AGO57"/>
          <cell r="AGP57"/>
          <cell r="AGQ57"/>
          <cell r="AGR57"/>
          <cell r="AGS57"/>
          <cell r="AGT57"/>
          <cell r="AGU57"/>
          <cell r="AGV57"/>
          <cell r="AGW57"/>
          <cell r="AGX57"/>
        </row>
        <row r="58">
          <cell r="A58" t="str">
            <v>4825-00-00 Development Fees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  <cell r="LJ58">
            <v>0</v>
          </cell>
          <cell r="LK58">
            <v>0</v>
          </cell>
          <cell r="LL58">
            <v>0</v>
          </cell>
          <cell r="LM58">
            <v>0</v>
          </cell>
          <cell r="LN58">
            <v>0</v>
          </cell>
          <cell r="LO58">
            <v>0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0</v>
          </cell>
          <cell r="OS58">
            <v>0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0</v>
          </cell>
          <cell r="PA58">
            <v>0</v>
          </cell>
          <cell r="PB58">
            <v>0</v>
          </cell>
          <cell r="PC58">
            <v>0</v>
          </cell>
          <cell r="PD58">
            <v>0</v>
          </cell>
          <cell r="PE58">
            <v>0</v>
          </cell>
          <cell r="PF58">
            <v>0</v>
          </cell>
          <cell r="PG58">
            <v>0</v>
          </cell>
          <cell r="PH58">
            <v>0</v>
          </cell>
          <cell r="PI58">
            <v>0</v>
          </cell>
          <cell r="PJ58">
            <v>0</v>
          </cell>
          <cell r="PK58">
            <v>0</v>
          </cell>
          <cell r="PL58">
            <v>0</v>
          </cell>
          <cell r="PM58">
            <v>0</v>
          </cell>
          <cell r="PN58">
            <v>0</v>
          </cell>
          <cell r="PO58">
            <v>0</v>
          </cell>
          <cell r="PP58">
            <v>0</v>
          </cell>
          <cell r="PQ58">
            <v>0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0</v>
          </cell>
          <cell r="PW58">
            <v>0</v>
          </cell>
          <cell r="PX58">
            <v>0</v>
          </cell>
          <cell r="PY58">
            <v>0</v>
          </cell>
          <cell r="PZ58">
            <v>0</v>
          </cell>
          <cell r="QA58">
            <v>0</v>
          </cell>
          <cell r="QB58">
            <v>0</v>
          </cell>
          <cell r="QC58">
            <v>0</v>
          </cell>
          <cell r="QD58">
            <v>0</v>
          </cell>
          <cell r="QE58">
            <v>0</v>
          </cell>
          <cell r="QF58">
            <v>0</v>
          </cell>
          <cell r="QG58">
            <v>0</v>
          </cell>
          <cell r="QH58"/>
          <cell r="QI58"/>
          <cell r="QJ58"/>
          <cell r="QK58"/>
          <cell r="QL58"/>
          <cell r="QM58"/>
          <cell r="VE58"/>
          <cell r="VF58"/>
          <cell r="VG58"/>
          <cell r="VH58"/>
          <cell r="VI58"/>
          <cell r="VJ58"/>
          <cell r="VK58"/>
          <cell r="VL58"/>
          <cell r="VM58"/>
          <cell r="VN58"/>
          <cell r="VO58"/>
          <cell r="VP58"/>
          <cell r="VQ58"/>
          <cell r="VR58"/>
          <cell r="VS58"/>
          <cell r="VT58"/>
          <cell r="VU58"/>
          <cell r="VV58"/>
          <cell r="VW58"/>
          <cell r="VX58"/>
          <cell r="VY58"/>
          <cell r="VZ58"/>
          <cell r="WA58"/>
          <cell r="WB58"/>
          <cell r="WC58"/>
          <cell r="WD58"/>
          <cell r="WE58"/>
          <cell r="WF58"/>
          <cell r="WG58"/>
          <cell r="WH58"/>
          <cell r="WI58"/>
          <cell r="WJ58"/>
          <cell r="WK58"/>
          <cell r="WL58"/>
          <cell r="WM58"/>
          <cell r="WN58"/>
          <cell r="WO58"/>
          <cell r="WP58"/>
          <cell r="WQ58"/>
          <cell r="WR58"/>
          <cell r="WS58"/>
          <cell r="WT58"/>
          <cell r="WU58"/>
          <cell r="WV58"/>
          <cell r="WW58"/>
          <cell r="WX58"/>
          <cell r="WY58"/>
          <cell r="WZ58"/>
          <cell r="XA58"/>
          <cell r="XB58"/>
          <cell r="XC58"/>
          <cell r="XD58"/>
          <cell r="XE58"/>
          <cell r="XF58"/>
          <cell r="XG58"/>
          <cell r="XH58"/>
          <cell r="XI58"/>
          <cell r="XJ58"/>
          <cell r="XK58"/>
          <cell r="XL58"/>
          <cell r="XM58"/>
          <cell r="XN58"/>
          <cell r="XO58"/>
          <cell r="XP58"/>
          <cell r="XQ58"/>
          <cell r="XR58"/>
          <cell r="XS58"/>
          <cell r="XT58"/>
          <cell r="XU58"/>
          <cell r="XV58"/>
          <cell r="XW58"/>
          <cell r="XX58"/>
          <cell r="XY58"/>
          <cell r="XZ58"/>
          <cell r="YA58"/>
          <cell r="YB58"/>
          <cell r="YC58"/>
          <cell r="YD58"/>
          <cell r="YE58"/>
          <cell r="YF58"/>
          <cell r="YG58"/>
          <cell r="YH58"/>
          <cell r="YI58"/>
          <cell r="YJ58"/>
          <cell r="YK58"/>
          <cell r="YL58"/>
          <cell r="YM58"/>
          <cell r="YN58"/>
          <cell r="YO58"/>
          <cell r="YP58"/>
          <cell r="YQ58"/>
          <cell r="YR58"/>
          <cell r="YS58"/>
          <cell r="YT58"/>
          <cell r="YU58"/>
          <cell r="YV58"/>
          <cell r="YW58"/>
          <cell r="YX58"/>
          <cell r="YY58"/>
          <cell r="YZ58"/>
          <cell r="ZA58"/>
          <cell r="ZB58"/>
          <cell r="ZC58"/>
          <cell r="ZD58"/>
          <cell r="ZE58"/>
          <cell r="ZF58"/>
          <cell r="ZG58"/>
          <cell r="ZH58"/>
          <cell r="ZI58"/>
          <cell r="ZJ58"/>
          <cell r="ZK58"/>
          <cell r="ZL58"/>
          <cell r="ZM58"/>
          <cell r="ZN58"/>
          <cell r="ZO58"/>
          <cell r="ZP58"/>
          <cell r="ZQ58"/>
          <cell r="ZR58"/>
          <cell r="ZS58"/>
          <cell r="ZT58"/>
          <cell r="ZU58"/>
          <cell r="ZV58"/>
          <cell r="ZW58"/>
          <cell r="ZX58"/>
          <cell r="ZY58"/>
          <cell r="ZZ58"/>
          <cell r="AAA58"/>
          <cell r="AAB58"/>
          <cell r="AAC58"/>
          <cell r="AAD58"/>
          <cell r="AAE58"/>
          <cell r="AAF58"/>
          <cell r="AAG58"/>
          <cell r="AAH58"/>
          <cell r="AAI58"/>
          <cell r="AAJ58"/>
          <cell r="AAK58"/>
          <cell r="AAL58"/>
          <cell r="AAM58"/>
          <cell r="AAN58"/>
          <cell r="AAO58"/>
          <cell r="AAP58"/>
          <cell r="AAQ58"/>
          <cell r="AAR58"/>
          <cell r="AAS58"/>
          <cell r="AAT58"/>
          <cell r="AAU58"/>
          <cell r="AAV58"/>
          <cell r="AAW58"/>
          <cell r="AAX58"/>
          <cell r="AAY58"/>
          <cell r="AAZ58"/>
          <cell r="ABA58"/>
          <cell r="ABB58"/>
          <cell r="ABC58"/>
          <cell r="ABD58"/>
          <cell r="ABE58"/>
          <cell r="ABF58"/>
          <cell r="ABG58"/>
          <cell r="ABH58"/>
          <cell r="ABI58"/>
          <cell r="ABJ58"/>
          <cell r="ABK58"/>
          <cell r="ABL58"/>
          <cell r="ABM58"/>
          <cell r="ABN58"/>
          <cell r="ABO58"/>
          <cell r="ABP58"/>
          <cell r="ABQ58"/>
          <cell r="ABR58"/>
          <cell r="ABS58"/>
          <cell r="ABT58"/>
          <cell r="ABU58"/>
          <cell r="ABV58"/>
          <cell r="ABW58"/>
          <cell r="ABX58"/>
          <cell r="ABY58"/>
          <cell r="ABZ58"/>
          <cell r="ACA58"/>
          <cell r="ACB58"/>
          <cell r="ACC58"/>
          <cell r="ACD58"/>
          <cell r="ACE58"/>
          <cell r="ACF58"/>
          <cell r="ACG58"/>
          <cell r="ACH58"/>
          <cell r="ACI58"/>
          <cell r="ACJ58"/>
          <cell r="ACK58"/>
          <cell r="ACL58"/>
          <cell r="ACM58"/>
          <cell r="ACN58"/>
          <cell r="ACO58"/>
          <cell r="ACP58"/>
          <cell r="ACQ58"/>
          <cell r="ACR58">
            <v>0</v>
          </cell>
          <cell r="ACS58">
            <v>0</v>
          </cell>
          <cell r="ACT58">
            <v>0</v>
          </cell>
          <cell r="ACU58">
            <v>0</v>
          </cell>
          <cell r="ACV58">
            <v>0</v>
          </cell>
          <cell r="ACW58">
            <v>0</v>
          </cell>
          <cell r="ACX58">
            <v>0</v>
          </cell>
          <cell r="ACY58">
            <v>0</v>
          </cell>
          <cell r="ACZ58">
            <v>0</v>
          </cell>
          <cell r="ADA58">
            <v>0</v>
          </cell>
          <cell r="ADB58">
            <v>0</v>
          </cell>
          <cell r="ADC58">
            <v>0</v>
          </cell>
          <cell r="ADD58">
            <v>0</v>
          </cell>
          <cell r="ADE58">
            <v>0</v>
          </cell>
          <cell r="ADF58"/>
          <cell r="ADG58"/>
          <cell r="ADH58"/>
          <cell r="ADI58"/>
          <cell r="ADJ58"/>
          <cell r="ADK58"/>
          <cell r="ADL58"/>
          <cell r="ADM58"/>
          <cell r="ADN58"/>
          <cell r="ADO58"/>
          <cell r="ADP58"/>
          <cell r="ADQ58"/>
          <cell r="ADR58"/>
          <cell r="ADS58"/>
          <cell r="ADT58"/>
          <cell r="ADU58"/>
          <cell r="ADV58"/>
          <cell r="ADW58"/>
          <cell r="ADX58"/>
          <cell r="ADY58"/>
          <cell r="ADZ58"/>
          <cell r="AEA58"/>
          <cell r="AEB58"/>
          <cell r="AEC58"/>
          <cell r="AED58"/>
          <cell r="AEE58"/>
          <cell r="AEF58"/>
          <cell r="AEG58"/>
          <cell r="AEH58"/>
          <cell r="AEI58"/>
          <cell r="AEJ58"/>
          <cell r="AEK58"/>
          <cell r="AEL58"/>
          <cell r="AEM58"/>
          <cell r="AEN58"/>
          <cell r="AEO58"/>
          <cell r="AEP58"/>
          <cell r="AEQ58"/>
          <cell r="AER58"/>
          <cell r="AES58"/>
          <cell r="AET58"/>
          <cell r="AEU58"/>
          <cell r="AEV58"/>
          <cell r="AEW58"/>
          <cell r="AEX58"/>
          <cell r="AEY58"/>
          <cell r="AEZ58"/>
          <cell r="AFA58"/>
          <cell r="AFB58"/>
          <cell r="AFC58"/>
          <cell r="AFD58"/>
          <cell r="AFE58"/>
          <cell r="AFF58"/>
          <cell r="AFG58"/>
          <cell r="AFH58"/>
          <cell r="AFI58"/>
          <cell r="AFJ58"/>
          <cell r="AFK58"/>
          <cell r="AFL58"/>
          <cell r="AFM58"/>
          <cell r="AFN58"/>
          <cell r="AFO58"/>
          <cell r="AFP58"/>
          <cell r="AFQ58"/>
          <cell r="AFR58"/>
          <cell r="AFS58"/>
          <cell r="AFT58"/>
          <cell r="AFU58"/>
          <cell r="AFV58"/>
          <cell r="AFW58"/>
          <cell r="AFX58">
            <v>0</v>
          </cell>
          <cell r="AFY58">
            <v>0</v>
          </cell>
          <cell r="AFZ58">
            <v>0</v>
          </cell>
          <cell r="AGA58">
            <v>0</v>
          </cell>
          <cell r="AGB58">
            <v>0</v>
          </cell>
          <cell r="AGC58">
            <v>0</v>
          </cell>
          <cell r="AGD58">
            <v>0</v>
          </cell>
          <cell r="AGE58">
            <v>0</v>
          </cell>
          <cell r="AGF58">
            <v>0</v>
          </cell>
          <cell r="AGG58">
            <v>0</v>
          </cell>
          <cell r="AGH58">
            <v>0</v>
          </cell>
          <cell r="AGI58">
            <v>0</v>
          </cell>
          <cell r="AGJ58">
            <v>0</v>
          </cell>
          <cell r="AGK58">
            <v>0</v>
          </cell>
          <cell r="AGL58"/>
          <cell r="AGM58"/>
          <cell r="AGN58"/>
          <cell r="AGO58"/>
          <cell r="AGP58"/>
          <cell r="AGQ58"/>
          <cell r="AGR58"/>
          <cell r="AGS58"/>
          <cell r="AGT58"/>
          <cell r="AGU58"/>
          <cell r="AGV58"/>
          <cell r="AGW58"/>
          <cell r="AGX58"/>
          <cell r="AGY58"/>
          <cell r="AGZ58"/>
          <cell r="AHA58"/>
        </row>
        <row r="59">
          <cell r="A59" t="str">
            <v>4826-00-00 Provision for Potential Uncollectable Dev Fees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/>
          <cell r="MA59"/>
          <cell r="MB59"/>
          <cell r="MC59"/>
          <cell r="MD59"/>
          <cell r="ME59"/>
          <cell r="MF59"/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/>
          <cell r="NC59"/>
          <cell r="ND59"/>
          <cell r="NN59"/>
          <cell r="NO59"/>
          <cell r="NP59"/>
          <cell r="NQ59"/>
          <cell r="NR59"/>
          <cell r="NS59"/>
          <cell r="NT59"/>
          <cell r="NU59"/>
          <cell r="NV59"/>
          <cell r="NW59"/>
          <cell r="NX59"/>
          <cell r="NY59"/>
          <cell r="NZ59"/>
          <cell r="OA59"/>
          <cell r="OB59"/>
          <cell r="OC59"/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0</v>
          </cell>
          <cell r="OS59">
            <v>0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0</v>
          </cell>
          <cell r="PA59">
            <v>0</v>
          </cell>
          <cell r="PB59">
            <v>0</v>
          </cell>
          <cell r="PC59">
            <v>0</v>
          </cell>
          <cell r="PD59">
            <v>0</v>
          </cell>
          <cell r="PE59">
            <v>0</v>
          </cell>
          <cell r="PF59">
            <v>0</v>
          </cell>
          <cell r="PG59">
            <v>0</v>
          </cell>
          <cell r="PH59">
            <v>0</v>
          </cell>
          <cell r="PI59">
            <v>0</v>
          </cell>
          <cell r="PJ59">
            <v>0</v>
          </cell>
          <cell r="PK59">
            <v>0</v>
          </cell>
          <cell r="PL59">
            <v>0</v>
          </cell>
          <cell r="PM59">
            <v>0</v>
          </cell>
          <cell r="PN59">
            <v>0</v>
          </cell>
          <cell r="PO59">
            <v>0</v>
          </cell>
          <cell r="PP59">
            <v>0</v>
          </cell>
          <cell r="PQ59">
            <v>0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0</v>
          </cell>
          <cell r="PW59">
            <v>0</v>
          </cell>
          <cell r="PX59">
            <v>0</v>
          </cell>
          <cell r="PY59">
            <v>0</v>
          </cell>
          <cell r="PZ59">
            <v>0</v>
          </cell>
          <cell r="QA59">
            <v>0</v>
          </cell>
          <cell r="QB59">
            <v>0</v>
          </cell>
          <cell r="QC59">
            <v>0</v>
          </cell>
          <cell r="QD59">
            <v>0</v>
          </cell>
          <cell r="QE59">
            <v>0</v>
          </cell>
          <cell r="QF59">
            <v>0</v>
          </cell>
          <cell r="QG59">
            <v>0</v>
          </cell>
          <cell r="QH59"/>
          <cell r="QI59"/>
          <cell r="QJ59"/>
          <cell r="QK59"/>
          <cell r="QL59"/>
          <cell r="QM59"/>
          <cell r="VE59"/>
          <cell r="VF59"/>
          <cell r="VG59"/>
          <cell r="VH59"/>
          <cell r="VI59"/>
          <cell r="VJ59"/>
          <cell r="VK59"/>
          <cell r="VL59"/>
          <cell r="VM59"/>
          <cell r="VN59"/>
          <cell r="VO59"/>
          <cell r="VP59"/>
          <cell r="VQ59"/>
          <cell r="WF59"/>
          <cell r="WG59"/>
          <cell r="WH59"/>
          <cell r="WI59"/>
          <cell r="WJ59"/>
          <cell r="WK59"/>
          <cell r="WL59"/>
          <cell r="WM59"/>
          <cell r="WN59"/>
          <cell r="WO59"/>
          <cell r="WP59"/>
          <cell r="WQ59"/>
          <cell r="WR59"/>
          <cell r="WS59"/>
          <cell r="WT59"/>
          <cell r="WU59"/>
          <cell r="WV59"/>
          <cell r="WW59"/>
          <cell r="WX59"/>
          <cell r="WY59"/>
          <cell r="WZ59"/>
          <cell r="XA59"/>
          <cell r="XB59"/>
          <cell r="XC59"/>
          <cell r="XD59"/>
          <cell r="XE59"/>
          <cell r="XF59"/>
          <cell r="XG59"/>
          <cell r="XH59"/>
          <cell r="XI59"/>
          <cell r="XJ59"/>
          <cell r="XK59"/>
          <cell r="XL59"/>
          <cell r="XM59"/>
          <cell r="XN59"/>
          <cell r="XO59"/>
          <cell r="XP59"/>
          <cell r="XQ59"/>
          <cell r="XR59"/>
          <cell r="XS59"/>
          <cell r="XT59"/>
          <cell r="XU59"/>
          <cell r="XV59"/>
          <cell r="XW59"/>
          <cell r="XX59"/>
          <cell r="XY59"/>
          <cell r="XZ59"/>
          <cell r="YA59"/>
          <cell r="YB59"/>
          <cell r="YC59"/>
          <cell r="YD59"/>
          <cell r="YE59"/>
          <cell r="YF59"/>
          <cell r="YG59"/>
          <cell r="YH59"/>
          <cell r="YI59"/>
          <cell r="YJ59"/>
          <cell r="YK59"/>
          <cell r="YL59"/>
          <cell r="YM59"/>
          <cell r="YN59"/>
          <cell r="YO59"/>
          <cell r="YP59"/>
          <cell r="YQ59"/>
          <cell r="YR59"/>
          <cell r="YS59"/>
          <cell r="YT59"/>
          <cell r="YU59"/>
          <cell r="YV59"/>
          <cell r="YW59"/>
          <cell r="YX59"/>
          <cell r="YY59"/>
          <cell r="YZ59"/>
          <cell r="ZA59"/>
          <cell r="ZB59"/>
          <cell r="ZC59"/>
          <cell r="ZD59"/>
          <cell r="ZE59"/>
          <cell r="ZF59"/>
          <cell r="ZG59"/>
          <cell r="ZH59"/>
          <cell r="ZI59"/>
          <cell r="ZJ59"/>
          <cell r="ZK59"/>
          <cell r="ZL59"/>
          <cell r="ZM59"/>
          <cell r="ZN59"/>
          <cell r="ZO59"/>
          <cell r="ZP59"/>
          <cell r="ZQ59"/>
          <cell r="ZR59"/>
          <cell r="ZS59"/>
          <cell r="ZT59"/>
          <cell r="ZU59"/>
          <cell r="ZV59"/>
          <cell r="ZW59"/>
          <cell r="ZX59"/>
          <cell r="ZY59"/>
          <cell r="ZZ59"/>
          <cell r="AAA59"/>
          <cell r="AAB59"/>
          <cell r="AAC59"/>
          <cell r="AAD59"/>
          <cell r="AAE59"/>
          <cell r="AAF59"/>
          <cell r="AAG59"/>
          <cell r="AAH59"/>
          <cell r="AAI59"/>
          <cell r="AAJ59"/>
          <cell r="AAK59"/>
          <cell r="AAL59"/>
          <cell r="AAM59"/>
          <cell r="AAN59"/>
          <cell r="AAO59"/>
          <cell r="AAP59"/>
          <cell r="AAQ59"/>
          <cell r="AAR59"/>
          <cell r="AAS59"/>
          <cell r="AAT59"/>
          <cell r="AAU59"/>
          <cell r="AAV59"/>
          <cell r="AAW59"/>
          <cell r="AAX59"/>
          <cell r="AAY59"/>
          <cell r="AAZ59"/>
          <cell r="ABA59"/>
          <cell r="ABB59"/>
          <cell r="ABC59"/>
          <cell r="ABH59"/>
          <cell r="ABI59"/>
          <cell r="ABJ59"/>
          <cell r="ABK59"/>
          <cell r="ABL59"/>
          <cell r="ABM59"/>
          <cell r="ABN59"/>
          <cell r="ABO59"/>
          <cell r="ABP59"/>
          <cell r="ABQ59"/>
          <cell r="ABR59"/>
          <cell r="ABS59"/>
          <cell r="ABT59"/>
          <cell r="ABU59"/>
          <cell r="ABV59"/>
          <cell r="ABW59"/>
          <cell r="ABX59"/>
          <cell r="ABY59"/>
          <cell r="ABZ59"/>
          <cell r="ACA59"/>
          <cell r="ACB59"/>
          <cell r="ACC59"/>
          <cell r="ACD59"/>
          <cell r="ACE59"/>
          <cell r="ACF59"/>
          <cell r="ACG59"/>
          <cell r="ACH59"/>
          <cell r="ACI59"/>
          <cell r="ACJ59"/>
          <cell r="ACK59"/>
          <cell r="ACL59"/>
          <cell r="ACM59"/>
          <cell r="ACN59"/>
          <cell r="ACO59"/>
          <cell r="ACP59"/>
          <cell r="ACQ59"/>
          <cell r="ACR59">
            <v>0</v>
          </cell>
          <cell r="ACS59">
            <v>0</v>
          </cell>
          <cell r="ACT59">
            <v>0</v>
          </cell>
          <cell r="ACU59">
            <v>0</v>
          </cell>
          <cell r="ACV59">
            <v>0</v>
          </cell>
          <cell r="ACW59">
            <v>0</v>
          </cell>
          <cell r="ACX59">
            <v>0</v>
          </cell>
          <cell r="ACY59">
            <v>0</v>
          </cell>
          <cell r="ACZ59">
            <v>0</v>
          </cell>
          <cell r="ADA59">
            <v>0</v>
          </cell>
          <cell r="ADB59">
            <v>0</v>
          </cell>
          <cell r="ADC59">
            <v>0</v>
          </cell>
          <cell r="ADD59">
            <v>0</v>
          </cell>
          <cell r="ADE59">
            <v>0</v>
          </cell>
          <cell r="ADF59"/>
          <cell r="ADG59"/>
          <cell r="ADH59"/>
          <cell r="ADI59"/>
          <cell r="ADJ59"/>
          <cell r="ADK59"/>
          <cell r="ADL59"/>
          <cell r="ADM59"/>
          <cell r="ADN59"/>
          <cell r="ADO59"/>
          <cell r="ADP59"/>
          <cell r="ADQ59"/>
          <cell r="ADR59"/>
          <cell r="ADS59"/>
          <cell r="ADT59"/>
          <cell r="ADU59"/>
          <cell r="ADV59"/>
          <cell r="ADW59"/>
          <cell r="ADX59"/>
          <cell r="ADY59"/>
          <cell r="ADZ59"/>
          <cell r="AEA59"/>
          <cell r="AEB59"/>
          <cell r="AEC59"/>
          <cell r="AED59"/>
          <cell r="AEE59"/>
          <cell r="AEF59"/>
          <cell r="AEG59"/>
          <cell r="AEH59"/>
          <cell r="AEI59"/>
          <cell r="AEJ59"/>
          <cell r="AEK59"/>
          <cell r="AEL59"/>
          <cell r="AEM59"/>
          <cell r="AEN59"/>
          <cell r="AEO59"/>
          <cell r="AEP59"/>
          <cell r="AEQ59"/>
          <cell r="AER59"/>
          <cell r="AES59"/>
          <cell r="AET59"/>
          <cell r="AEU59"/>
          <cell r="AEV59"/>
          <cell r="AEW59"/>
          <cell r="AEX59"/>
          <cell r="AEY59"/>
          <cell r="AEZ59"/>
          <cell r="AFA59"/>
          <cell r="AFB59"/>
          <cell r="AFC59"/>
          <cell r="AFD59"/>
          <cell r="AFE59"/>
          <cell r="AFF59"/>
          <cell r="AFG59"/>
          <cell r="AFH59"/>
          <cell r="AFI59"/>
          <cell r="AFJ59"/>
          <cell r="AFK59"/>
          <cell r="AFL59"/>
          <cell r="AFM59"/>
          <cell r="AFN59"/>
          <cell r="AFO59"/>
          <cell r="AFP59"/>
          <cell r="AFQ59"/>
          <cell r="AFR59"/>
          <cell r="AFS59"/>
          <cell r="AFT59"/>
          <cell r="AFU59"/>
          <cell r="AFV59"/>
          <cell r="AFW59"/>
          <cell r="AFX59">
            <v>0</v>
          </cell>
          <cell r="AFY59">
            <v>0</v>
          </cell>
          <cell r="AFZ59">
            <v>0</v>
          </cell>
          <cell r="AGA59">
            <v>0</v>
          </cell>
          <cell r="AGB59">
            <v>0</v>
          </cell>
          <cell r="AGC59">
            <v>0</v>
          </cell>
          <cell r="AGD59">
            <v>0</v>
          </cell>
          <cell r="AGE59">
            <v>0</v>
          </cell>
          <cell r="AGF59">
            <v>0</v>
          </cell>
          <cell r="AGG59">
            <v>0</v>
          </cell>
          <cell r="AGH59">
            <v>0</v>
          </cell>
          <cell r="AGI59">
            <v>0</v>
          </cell>
          <cell r="AGJ59">
            <v>0</v>
          </cell>
          <cell r="AGK59">
            <v>0</v>
          </cell>
          <cell r="AGL59"/>
          <cell r="AGM59"/>
          <cell r="AGN59"/>
          <cell r="AGO59"/>
          <cell r="AGP59"/>
          <cell r="AGQ59"/>
          <cell r="AGR59"/>
          <cell r="AGS59"/>
          <cell r="AGT59"/>
          <cell r="AGU59"/>
          <cell r="AGV59"/>
          <cell r="AGW59"/>
          <cell r="AGX59"/>
        </row>
        <row r="60">
          <cell r="A60" t="str">
            <v>4828-04-00 Other Income from TPI Billback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/>
          <cell r="CS60"/>
          <cell r="CT60"/>
          <cell r="CU60"/>
          <cell r="CV60"/>
          <cell r="CW60"/>
          <cell r="CX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  <cell r="LJ60">
            <v>0</v>
          </cell>
          <cell r="LK60">
            <v>0</v>
          </cell>
          <cell r="LL60">
            <v>0</v>
          </cell>
          <cell r="LM60">
            <v>0</v>
          </cell>
          <cell r="LN60">
            <v>0</v>
          </cell>
          <cell r="LO60">
            <v>0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/>
          <cell r="MA60"/>
          <cell r="MB60"/>
          <cell r="MC60"/>
          <cell r="MD60"/>
          <cell r="ME60"/>
          <cell r="MF60"/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/>
          <cell r="NC60"/>
          <cell r="ND60"/>
          <cell r="NN60"/>
          <cell r="NO60"/>
          <cell r="NP60"/>
          <cell r="NQ60"/>
          <cell r="NR60"/>
          <cell r="NS60"/>
          <cell r="NT60"/>
          <cell r="NU60"/>
          <cell r="NV60"/>
          <cell r="NW60"/>
          <cell r="NX60"/>
          <cell r="NY60"/>
          <cell r="NZ60"/>
          <cell r="OA60"/>
          <cell r="OB60"/>
          <cell r="OC60"/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0</v>
          </cell>
          <cell r="OS60">
            <v>0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0</v>
          </cell>
          <cell r="PA60">
            <v>0</v>
          </cell>
          <cell r="PB60">
            <v>0</v>
          </cell>
          <cell r="PC60">
            <v>0</v>
          </cell>
          <cell r="PD60">
            <v>0</v>
          </cell>
          <cell r="PE60">
            <v>0</v>
          </cell>
          <cell r="PF60">
            <v>0</v>
          </cell>
          <cell r="PG60">
            <v>0</v>
          </cell>
          <cell r="PH60">
            <v>0</v>
          </cell>
          <cell r="PI60">
            <v>0</v>
          </cell>
          <cell r="PJ60">
            <v>0</v>
          </cell>
          <cell r="PK60">
            <v>0</v>
          </cell>
          <cell r="PL60">
            <v>0</v>
          </cell>
          <cell r="PM60">
            <v>0</v>
          </cell>
          <cell r="PN60">
            <v>0</v>
          </cell>
          <cell r="PO60">
            <v>0</v>
          </cell>
          <cell r="PP60">
            <v>0</v>
          </cell>
          <cell r="PQ60">
            <v>0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0</v>
          </cell>
          <cell r="PW60">
            <v>0</v>
          </cell>
          <cell r="PX60">
            <v>0</v>
          </cell>
          <cell r="PY60">
            <v>0</v>
          </cell>
          <cell r="PZ60">
            <v>0</v>
          </cell>
          <cell r="QA60">
            <v>0</v>
          </cell>
          <cell r="QB60">
            <v>0</v>
          </cell>
          <cell r="QC60">
            <v>0</v>
          </cell>
          <cell r="QD60">
            <v>0</v>
          </cell>
          <cell r="QE60">
            <v>0</v>
          </cell>
          <cell r="QF60">
            <v>0</v>
          </cell>
          <cell r="QG60">
            <v>0</v>
          </cell>
          <cell r="QH60"/>
          <cell r="QI60"/>
          <cell r="QJ60"/>
          <cell r="QK60"/>
          <cell r="QL60"/>
          <cell r="QM60"/>
          <cell r="TN60">
            <v>0</v>
          </cell>
          <cell r="TO60">
            <v>0</v>
          </cell>
          <cell r="TP60">
            <v>0</v>
          </cell>
          <cell r="TQ60">
            <v>0</v>
          </cell>
          <cell r="TR60">
            <v>0</v>
          </cell>
          <cell r="TS60">
            <v>0</v>
          </cell>
          <cell r="TT60">
            <v>0</v>
          </cell>
          <cell r="TU60">
            <v>0</v>
          </cell>
          <cell r="TV60">
            <v>0</v>
          </cell>
          <cell r="TW60">
            <v>-5471.85</v>
          </cell>
          <cell r="TX60">
            <v>5686.88</v>
          </cell>
          <cell r="TY60">
            <v>6249.1</v>
          </cell>
          <cell r="TZ60">
            <v>5471.85</v>
          </cell>
          <cell r="UA60">
            <v>0</v>
          </cell>
          <cell r="VE60"/>
          <cell r="VF60"/>
          <cell r="VG60"/>
          <cell r="VH60"/>
          <cell r="VI60"/>
          <cell r="VJ60"/>
          <cell r="VK60"/>
          <cell r="VL60"/>
          <cell r="VM60"/>
          <cell r="VN60"/>
          <cell r="VO60"/>
          <cell r="VP60"/>
          <cell r="VQ60"/>
          <cell r="WF60"/>
          <cell r="WG60"/>
          <cell r="WH60"/>
          <cell r="WI60"/>
          <cell r="WJ60"/>
          <cell r="WK60"/>
          <cell r="WL60"/>
          <cell r="WM60"/>
          <cell r="WN60"/>
          <cell r="WO60"/>
          <cell r="WP60"/>
          <cell r="WQ60"/>
          <cell r="WR60"/>
          <cell r="WS60"/>
          <cell r="WT60"/>
          <cell r="WU60"/>
          <cell r="WV60"/>
          <cell r="WW60"/>
          <cell r="WX60"/>
          <cell r="WY60"/>
          <cell r="WZ60"/>
          <cell r="XA60"/>
          <cell r="XB60"/>
          <cell r="XC60"/>
          <cell r="XD60"/>
          <cell r="XE60"/>
          <cell r="XF60"/>
          <cell r="XG60"/>
          <cell r="XH60"/>
          <cell r="XI60"/>
          <cell r="XJ60"/>
          <cell r="XK60"/>
          <cell r="XL60"/>
          <cell r="XM60"/>
          <cell r="XN60"/>
          <cell r="XO60"/>
          <cell r="XP60"/>
          <cell r="XQ60"/>
          <cell r="XR60"/>
          <cell r="XS60"/>
          <cell r="XT60"/>
          <cell r="XU60"/>
          <cell r="XV60"/>
          <cell r="XW60"/>
          <cell r="XX60"/>
          <cell r="XY60"/>
          <cell r="XZ60"/>
          <cell r="YA60"/>
          <cell r="YB60"/>
          <cell r="YC60"/>
          <cell r="YD60"/>
          <cell r="YE60"/>
          <cell r="YF60"/>
          <cell r="YG60"/>
          <cell r="YH60"/>
          <cell r="YI60"/>
          <cell r="YJ60"/>
          <cell r="YK60"/>
          <cell r="YL60"/>
          <cell r="YM60"/>
          <cell r="YN60"/>
          <cell r="YO60"/>
          <cell r="YP60"/>
          <cell r="YQ60"/>
          <cell r="YR60"/>
          <cell r="YS60"/>
          <cell r="YT60"/>
          <cell r="YU60"/>
          <cell r="YV60"/>
          <cell r="YW60"/>
          <cell r="YX60"/>
          <cell r="YY60"/>
          <cell r="YZ60"/>
          <cell r="ZA60"/>
          <cell r="ZB60"/>
          <cell r="ZC60"/>
          <cell r="ZD60"/>
          <cell r="ZE60"/>
          <cell r="ZF60"/>
          <cell r="ZG60"/>
          <cell r="ZH60"/>
          <cell r="ZI60"/>
          <cell r="ZJ60"/>
          <cell r="ZK60"/>
          <cell r="ZL60"/>
          <cell r="ZM60"/>
          <cell r="ZN60"/>
          <cell r="ZO60"/>
          <cell r="ZP60"/>
          <cell r="ZQ60"/>
          <cell r="ZR60"/>
          <cell r="ZS60"/>
          <cell r="ZT60"/>
          <cell r="ZU60"/>
          <cell r="ZV60"/>
          <cell r="ZW60"/>
          <cell r="ZX60"/>
          <cell r="ZY60"/>
          <cell r="ZZ60"/>
          <cell r="AAA60"/>
          <cell r="AAB60"/>
          <cell r="AAC60"/>
          <cell r="AAD60"/>
          <cell r="AAE60"/>
          <cell r="AAF60"/>
          <cell r="AAG60"/>
          <cell r="AAH60"/>
          <cell r="AAI60"/>
          <cell r="AAJ60"/>
          <cell r="AAK60"/>
          <cell r="AAL60"/>
          <cell r="AAM60"/>
          <cell r="AAN60"/>
          <cell r="AAO60"/>
          <cell r="AAP60"/>
          <cell r="AAQ60"/>
          <cell r="AAR60"/>
          <cell r="AAS60"/>
          <cell r="AAT60"/>
          <cell r="AAU60"/>
          <cell r="AAV60"/>
          <cell r="AAW60"/>
          <cell r="AAX60"/>
          <cell r="AAY60"/>
          <cell r="AAZ60"/>
          <cell r="ABA60"/>
          <cell r="ABB60"/>
          <cell r="ABC60"/>
          <cell r="ABH60"/>
          <cell r="ABI60"/>
          <cell r="ABJ60"/>
          <cell r="ABK60"/>
          <cell r="ABL60"/>
          <cell r="ABM60"/>
          <cell r="ABN60"/>
          <cell r="ABO60"/>
          <cell r="ABP60"/>
          <cell r="ABQ60"/>
          <cell r="ABR60"/>
          <cell r="ABS60"/>
          <cell r="ABT60"/>
          <cell r="ABU60"/>
          <cell r="ABV60"/>
          <cell r="ABW60"/>
          <cell r="ABX60"/>
          <cell r="ABY60"/>
          <cell r="ABZ60"/>
          <cell r="ACA60"/>
          <cell r="ACB60"/>
          <cell r="ACC60"/>
          <cell r="ACD60"/>
          <cell r="ACE60"/>
          <cell r="ACF60"/>
          <cell r="ACG60"/>
          <cell r="ACH60"/>
          <cell r="ACI60"/>
          <cell r="ACJ60"/>
          <cell r="ACK60"/>
          <cell r="ACL60"/>
          <cell r="ACM60"/>
          <cell r="ACN60"/>
          <cell r="ACO60"/>
          <cell r="ACP60"/>
          <cell r="ACQ60"/>
          <cell r="ACR60">
            <v>0</v>
          </cell>
          <cell r="ACS60">
            <v>0</v>
          </cell>
          <cell r="ACT60">
            <v>0</v>
          </cell>
          <cell r="ACU60">
            <v>0</v>
          </cell>
          <cell r="ACV60">
            <v>0</v>
          </cell>
          <cell r="ACW60">
            <v>0</v>
          </cell>
          <cell r="ACX60">
            <v>0</v>
          </cell>
          <cell r="ACY60">
            <v>0</v>
          </cell>
          <cell r="ACZ60">
            <v>0</v>
          </cell>
          <cell r="ADA60">
            <v>0</v>
          </cell>
          <cell r="ADB60">
            <v>0</v>
          </cell>
          <cell r="ADC60">
            <v>0</v>
          </cell>
          <cell r="ADD60">
            <v>0</v>
          </cell>
          <cell r="ADE60">
            <v>0</v>
          </cell>
          <cell r="ADF60"/>
          <cell r="ADG60"/>
          <cell r="ADH60"/>
          <cell r="ADI60"/>
          <cell r="ADJ60"/>
          <cell r="ADK60"/>
          <cell r="ADL60"/>
          <cell r="ADM60"/>
          <cell r="ADN60"/>
          <cell r="ADO60"/>
          <cell r="ADP60"/>
          <cell r="ADQ60"/>
          <cell r="ADR60"/>
          <cell r="ADS60"/>
          <cell r="ADT60"/>
          <cell r="ADU60"/>
          <cell r="ADV60"/>
          <cell r="ADW60"/>
          <cell r="ADX60"/>
          <cell r="ADY60"/>
          <cell r="ADZ60"/>
          <cell r="AEA60"/>
          <cell r="AEB60"/>
          <cell r="AEC60"/>
          <cell r="AED60"/>
          <cell r="AEE60"/>
          <cell r="AEF60"/>
          <cell r="AEG60"/>
          <cell r="AEH60"/>
          <cell r="AEI60"/>
          <cell r="AEJ60"/>
          <cell r="AEK60"/>
          <cell r="AEL60"/>
          <cell r="AEM60"/>
          <cell r="AEN60"/>
          <cell r="AEO60"/>
          <cell r="AEP60"/>
          <cell r="AEQ60"/>
          <cell r="AER60"/>
          <cell r="AES60"/>
          <cell r="AET60"/>
          <cell r="AEU60"/>
          <cell r="AEV60"/>
          <cell r="AEW60"/>
          <cell r="AEX60"/>
          <cell r="AEY60"/>
          <cell r="AEZ60"/>
          <cell r="AFA60"/>
          <cell r="AFB60"/>
          <cell r="AFC60"/>
          <cell r="AFD60"/>
          <cell r="AFE60"/>
          <cell r="AFF60"/>
          <cell r="AFG60"/>
          <cell r="AFH60"/>
          <cell r="AFI60"/>
          <cell r="AFJ60"/>
          <cell r="AFK60"/>
          <cell r="AFL60"/>
          <cell r="AFM60"/>
          <cell r="AFN60"/>
          <cell r="AFO60"/>
          <cell r="AFP60"/>
          <cell r="AFQ60"/>
          <cell r="AFR60"/>
          <cell r="AFS60"/>
          <cell r="AFT60"/>
          <cell r="AFU60"/>
          <cell r="AFV60"/>
          <cell r="AFW60"/>
          <cell r="AFX60">
            <v>0</v>
          </cell>
          <cell r="AFY60">
            <v>0</v>
          </cell>
          <cell r="AFZ60">
            <v>0</v>
          </cell>
          <cell r="AGA60">
            <v>0</v>
          </cell>
          <cell r="AGB60">
            <v>0</v>
          </cell>
          <cell r="AGC60">
            <v>0</v>
          </cell>
          <cell r="AGD60">
            <v>0</v>
          </cell>
          <cell r="AGE60">
            <v>0</v>
          </cell>
          <cell r="AGF60">
            <v>0</v>
          </cell>
          <cell r="AGG60">
            <v>0</v>
          </cell>
          <cell r="AGH60">
            <v>0</v>
          </cell>
          <cell r="AGI60">
            <v>0</v>
          </cell>
          <cell r="AGJ60">
            <v>0</v>
          </cell>
          <cell r="AGK60">
            <v>0</v>
          </cell>
          <cell r="AGL60"/>
          <cell r="AGM60"/>
          <cell r="AGN60"/>
          <cell r="AGO60"/>
          <cell r="AGP60"/>
          <cell r="AGQ60"/>
          <cell r="AGR60"/>
          <cell r="AGS60"/>
          <cell r="AGT60"/>
          <cell r="AGU60"/>
          <cell r="AGV60"/>
          <cell r="AGW60"/>
          <cell r="AGX60"/>
        </row>
        <row r="61">
          <cell r="A61" t="str">
            <v>State, Local &amp; Other Grants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0</v>
          </cell>
          <cell r="OS61">
            <v>0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0</v>
          </cell>
          <cell r="PA61">
            <v>0</v>
          </cell>
          <cell r="PB61">
            <v>0</v>
          </cell>
          <cell r="PC61">
            <v>0</v>
          </cell>
          <cell r="PD61">
            <v>0</v>
          </cell>
          <cell r="PE61">
            <v>0</v>
          </cell>
          <cell r="PF61">
            <v>0</v>
          </cell>
          <cell r="PG61">
            <v>0</v>
          </cell>
          <cell r="PH61">
            <v>0</v>
          </cell>
          <cell r="PI61">
            <v>0</v>
          </cell>
          <cell r="PJ61">
            <v>0</v>
          </cell>
          <cell r="PK61">
            <v>0</v>
          </cell>
          <cell r="PL61">
            <v>0</v>
          </cell>
          <cell r="PM61">
            <v>0</v>
          </cell>
          <cell r="PN61">
            <v>0</v>
          </cell>
          <cell r="PO61">
            <v>0</v>
          </cell>
          <cell r="PP61">
            <v>0</v>
          </cell>
          <cell r="PQ61">
            <v>0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0</v>
          </cell>
          <cell r="PW61">
            <v>0</v>
          </cell>
          <cell r="PX61">
            <v>0</v>
          </cell>
          <cell r="PY61">
            <v>0</v>
          </cell>
          <cell r="PZ61">
            <v>0</v>
          </cell>
          <cell r="QA61">
            <v>0</v>
          </cell>
          <cell r="QB61">
            <v>0</v>
          </cell>
          <cell r="QC61">
            <v>0</v>
          </cell>
          <cell r="QD61">
            <v>0</v>
          </cell>
          <cell r="QE61">
            <v>0</v>
          </cell>
          <cell r="QF61">
            <v>0</v>
          </cell>
          <cell r="QG61">
            <v>0</v>
          </cell>
          <cell r="QH61"/>
          <cell r="QI61"/>
          <cell r="QJ61"/>
          <cell r="QK61"/>
          <cell r="QL61"/>
          <cell r="QM61"/>
          <cell r="VE61"/>
          <cell r="VF61"/>
          <cell r="VG61"/>
          <cell r="VH61"/>
          <cell r="VI61"/>
          <cell r="VJ61"/>
          <cell r="VK61"/>
          <cell r="VL61"/>
          <cell r="VM61"/>
          <cell r="VN61"/>
          <cell r="VO61"/>
          <cell r="VP61"/>
          <cell r="VQ61"/>
          <cell r="VR61"/>
          <cell r="VS61"/>
          <cell r="VT61"/>
          <cell r="VU61"/>
          <cell r="VV61"/>
          <cell r="VW61"/>
          <cell r="VX61"/>
          <cell r="VY61"/>
          <cell r="VZ61"/>
          <cell r="WA61"/>
          <cell r="WB61"/>
          <cell r="WC61"/>
          <cell r="WD61"/>
          <cell r="WE61"/>
          <cell r="WF61"/>
          <cell r="WG61"/>
          <cell r="WH61"/>
          <cell r="WI61"/>
          <cell r="WJ61"/>
          <cell r="WK61"/>
          <cell r="WL61"/>
          <cell r="WM61"/>
          <cell r="WN61"/>
          <cell r="WO61"/>
          <cell r="WP61"/>
          <cell r="WQ61"/>
          <cell r="WR61"/>
          <cell r="WS61"/>
          <cell r="WT61"/>
          <cell r="WU61"/>
          <cell r="WV61"/>
          <cell r="WW61"/>
          <cell r="WX61"/>
          <cell r="WY61"/>
          <cell r="WZ61"/>
          <cell r="XA61"/>
          <cell r="XB61"/>
          <cell r="XC61"/>
          <cell r="XD61"/>
          <cell r="XE61"/>
          <cell r="XF61"/>
          <cell r="XG61"/>
          <cell r="XH61"/>
          <cell r="XI61"/>
          <cell r="XJ61"/>
          <cell r="XK61"/>
          <cell r="XL61"/>
          <cell r="XM61"/>
          <cell r="XN61"/>
          <cell r="XO61"/>
          <cell r="XP61"/>
          <cell r="XQ61"/>
          <cell r="XR61"/>
          <cell r="XS61"/>
          <cell r="XT61"/>
          <cell r="XU61"/>
          <cell r="XV61"/>
          <cell r="XW61"/>
          <cell r="XX61"/>
          <cell r="XY61"/>
          <cell r="XZ61"/>
          <cell r="YA61"/>
          <cell r="YB61"/>
          <cell r="YC61"/>
          <cell r="YD61"/>
          <cell r="YE61"/>
          <cell r="YF61"/>
          <cell r="YG61"/>
          <cell r="YH61"/>
          <cell r="YI61"/>
          <cell r="YJ61"/>
          <cell r="YK61"/>
          <cell r="YL61"/>
          <cell r="YM61"/>
          <cell r="YN61"/>
          <cell r="YO61"/>
          <cell r="YP61"/>
          <cell r="YQ61"/>
          <cell r="YR61"/>
          <cell r="YS61"/>
          <cell r="YT61"/>
          <cell r="YU61"/>
          <cell r="YV61"/>
          <cell r="YW61"/>
          <cell r="YX61"/>
          <cell r="YY61"/>
          <cell r="YZ61"/>
          <cell r="ZA61"/>
          <cell r="ZB61"/>
          <cell r="ZC61"/>
          <cell r="ZD61"/>
          <cell r="ZE61"/>
          <cell r="ZF61"/>
          <cell r="ZG61"/>
          <cell r="ZH61"/>
          <cell r="ZI61"/>
          <cell r="ZJ61"/>
          <cell r="ZK61"/>
          <cell r="ZL61"/>
          <cell r="ZM61"/>
          <cell r="ZN61"/>
          <cell r="ZO61"/>
          <cell r="ZP61"/>
          <cell r="ZQ61"/>
          <cell r="ZR61"/>
          <cell r="ZS61"/>
          <cell r="ZT61"/>
          <cell r="ZU61"/>
          <cell r="ZV61"/>
          <cell r="ZW61"/>
          <cell r="ZX61"/>
          <cell r="ZY61"/>
          <cell r="ZZ61"/>
          <cell r="AAA61"/>
          <cell r="AAB61"/>
          <cell r="AAC61"/>
          <cell r="AAD61"/>
          <cell r="AAE61"/>
          <cell r="AAF61"/>
          <cell r="AAG61"/>
          <cell r="AAH61"/>
          <cell r="AAI61"/>
          <cell r="AAJ61"/>
          <cell r="AAK61"/>
          <cell r="AAL61"/>
          <cell r="AAM61"/>
          <cell r="AAN61"/>
          <cell r="AAO61"/>
          <cell r="AAP61"/>
          <cell r="AAQ61"/>
          <cell r="AAR61"/>
          <cell r="AAS61"/>
          <cell r="AAT61"/>
          <cell r="AAU61"/>
          <cell r="AAV61"/>
          <cell r="AAW61"/>
          <cell r="AAX61"/>
          <cell r="AAY61"/>
          <cell r="AAZ61"/>
          <cell r="ABA61"/>
          <cell r="ABB61"/>
          <cell r="ABC61"/>
          <cell r="ABD61"/>
          <cell r="ABE61"/>
          <cell r="ABF61"/>
          <cell r="ABG61"/>
          <cell r="ABH61"/>
          <cell r="ABI61"/>
          <cell r="ABJ61"/>
          <cell r="ABK61"/>
          <cell r="ABL61"/>
          <cell r="ABM61"/>
          <cell r="ABN61"/>
          <cell r="ABO61"/>
          <cell r="ABP61"/>
          <cell r="ABQ61"/>
          <cell r="ABR61"/>
          <cell r="ABS61"/>
          <cell r="ABT61"/>
          <cell r="ABU61"/>
          <cell r="ABV61"/>
          <cell r="ABW61"/>
          <cell r="ABX61"/>
          <cell r="ABY61"/>
          <cell r="ABZ61"/>
          <cell r="ACA61"/>
          <cell r="ACB61"/>
          <cell r="ACC61"/>
          <cell r="ACD61"/>
          <cell r="ACE61"/>
          <cell r="ACF61"/>
          <cell r="ACG61"/>
          <cell r="ACH61"/>
          <cell r="ACI61"/>
          <cell r="ACJ61"/>
          <cell r="ACK61"/>
          <cell r="ACL61"/>
          <cell r="ACM61"/>
          <cell r="ACN61"/>
          <cell r="ACO61"/>
          <cell r="ACP61"/>
          <cell r="ACQ61"/>
          <cell r="ACR61">
            <v>0</v>
          </cell>
          <cell r="ACS61">
            <v>0</v>
          </cell>
          <cell r="ACT61">
            <v>0</v>
          </cell>
          <cell r="ACU61">
            <v>0</v>
          </cell>
          <cell r="ACV61">
            <v>0</v>
          </cell>
          <cell r="ACW61">
            <v>0</v>
          </cell>
          <cell r="ACX61">
            <v>0</v>
          </cell>
          <cell r="ACY61">
            <v>0</v>
          </cell>
          <cell r="ACZ61">
            <v>0</v>
          </cell>
          <cell r="ADA61">
            <v>0</v>
          </cell>
          <cell r="ADB61">
            <v>0</v>
          </cell>
          <cell r="ADC61">
            <v>0</v>
          </cell>
          <cell r="ADD61">
            <v>0</v>
          </cell>
          <cell r="ADE61">
            <v>0</v>
          </cell>
          <cell r="ADF61"/>
          <cell r="ADG61"/>
          <cell r="ADH61"/>
          <cell r="ADI61"/>
          <cell r="ADJ61"/>
          <cell r="ADK61"/>
          <cell r="ADL61"/>
          <cell r="ADM61"/>
          <cell r="ADN61"/>
          <cell r="ADO61"/>
          <cell r="ADP61"/>
          <cell r="ADQ61"/>
          <cell r="ADR61"/>
          <cell r="ADS61"/>
          <cell r="ADT61"/>
          <cell r="ADU61"/>
          <cell r="ADV61"/>
          <cell r="ADW61"/>
          <cell r="ADX61"/>
          <cell r="ADY61"/>
          <cell r="ADZ61"/>
          <cell r="AEA61"/>
          <cell r="AEB61"/>
          <cell r="AEC61"/>
          <cell r="AED61"/>
          <cell r="AEE61"/>
          <cell r="AEF61"/>
          <cell r="AEG61"/>
          <cell r="AEH61"/>
          <cell r="AEI61"/>
          <cell r="AEJ61"/>
          <cell r="AEK61"/>
          <cell r="AEL61"/>
          <cell r="AEM61"/>
          <cell r="AEN61"/>
          <cell r="AEO61"/>
          <cell r="AEP61"/>
          <cell r="AEQ61"/>
          <cell r="AER61"/>
          <cell r="AES61"/>
          <cell r="AET61"/>
          <cell r="AEU61"/>
          <cell r="AEV61"/>
          <cell r="AEW61"/>
          <cell r="AEX61"/>
          <cell r="AEY61"/>
          <cell r="AEZ61"/>
          <cell r="AFA61"/>
          <cell r="AFB61"/>
          <cell r="AFC61"/>
          <cell r="AFD61"/>
          <cell r="AFE61"/>
          <cell r="AFF61"/>
          <cell r="AFG61"/>
          <cell r="AFH61"/>
          <cell r="AFI61"/>
          <cell r="AFJ61"/>
          <cell r="AFK61"/>
          <cell r="AFL61"/>
          <cell r="AFM61"/>
          <cell r="AFN61"/>
          <cell r="AFO61"/>
          <cell r="AFP61"/>
          <cell r="AFQ61"/>
          <cell r="AFR61"/>
          <cell r="AFS61"/>
          <cell r="AFT61"/>
          <cell r="AFU61"/>
          <cell r="AFV61"/>
          <cell r="AFW61"/>
          <cell r="AFX61">
            <v>0</v>
          </cell>
          <cell r="AFY61">
            <v>0</v>
          </cell>
          <cell r="AFZ61">
            <v>0</v>
          </cell>
          <cell r="AGA61">
            <v>0</v>
          </cell>
          <cell r="AGB61">
            <v>0</v>
          </cell>
          <cell r="AGC61">
            <v>0</v>
          </cell>
          <cell r="AGD61">
            <v>0</v>
          </cell>
          <cell r="AGE61">
            <v>0</v>
          </cell>
          <cell r="AGF61">
            <v>0</v>
          </cell>
          <cell r="AGG61">
            <v>0</v>
          </cell>
          <cell r="AGH61">
            <v>0</v>
          </cell>
          <cell r="AGI61">
            <v>0</v>
          </cell>
          <cell r="AGJ61">
            <v>0</v>
          </cell>
          <cell r="AGK61">
            <v>0</v>
          </cell>
          <cell r="AGL61"/>
          <cell r="AGM61"/>
          <cell r="AGN61"/>
          <cell r="AGO61"/>
          <cell r="AGP61"/>
          <cell r="AGQ61"/>
          <cell r="AGR61"/>
          <cell r="AGS61"/>
          <cell r="AGT61"/>
          <cell r="AGU61"/>
          <cell r="AGV61"/>
          <cell r="AGW61"/>
          <cell r="AGX61"/>
          <cell r="AGY61"/>
          <cell r="AGZ61"/>
          <cell r="AHA61"/>
        </row>
        <row r="62">
          <cell r="A62" t="str">
            <v>4310-20-00 Annual Contributions Earned Sec 8 HAP Projects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  <cell r="LJ62">
            <v>0</v>
          </cell>
          <cell r="LK62">
            <v>0</v>
          </cell>
          <cell r="LL62">
            <v>0</v>
          </cell>
          <cell r="LM62">
            <v>0</v>
          </cell>
          <cell r="LN62">
            <v>0</v>
          </cell>
          <cell r="LO62">
            <v>0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0</v>
          </cell>
          <cell r="OS62">
            <v>0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0</v>
          </cell>
          <cell r="PA62">
            <v>0</v>
          </cell>
          <cell r="PB62">
            <v>0</v>
          </cell>
          <cell r="PC62">
            <v>0</v>
          </cell>
          <cell r="PD62">
            <v>0</v>
          </cell>
          <cell r="PE62">
            <v>0</v>
          </cell>
          <cell r="PF62">
            <v>0</v>
          </cell>
          <cell r="PG62">
            <v>0</v>
          </cell>
          <cell r="PH62">
            <v>0</v>
          </cell>
          <cell r="PI62">
            <v>0</v>
          </cell>
          <cell r="PJ62">
            <v>0</v>
          </cell>
          <cell r="PK62">
            <v>0</v>
          </cell>
          <cell r="PL62">
            <v>0</v>
          </cell>
          <cell r="PM62">
            <v>0</v>
          </cell>
          <cell r="PN62">
            <v>0</v>
          </cell>
          <cell r="PO62">
            <v>0</v>
          </cell>
          <cell r="PP62">
            <v>0</v>
          </cell>
          <cell r="PQ62">
            <v>0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0</v>
          </cell>
          <cell r="PW62">
            <v>0</v>
          </cell>
          <cell r="PX62">
            <v>0</v>
          </cell>
          <cell r="PY62">
            <v>0</v>
          </cell>
          <cell r="PZ62">
            <v>0</v>
          </cell>
          <cell r="QA62">
            <v>0</v>
          </cell>
          <cell r="QB62">
            <v>0</v>
          </cell>
          <cell r="QC62">
            <v>0</v>
          </cell>
          <cell r="QD62">
            <v>0</v>
          </cell>
          <cell r="QE62">
            <v>0</v>
          </cell>
          <cell r="QF62">
            <v>0</v>
          </cell>
          <cell r="QG62">
            <v>0</v>
          </cell>
          <cell r="QH62"/>
          <cell r="QI62"/>
          <cell r="QJ62"/>
          <cell r="QK62"/>
          <cell r="QL62"/>
          <cell r="QM62"/>
          <cell r="VE62"/>
          <cell r="VF62"/>
          <cell r="VG62"/>
          <cell r="VH62"/>
          <cell r="VI62"/>
          <cell r="VJ62"/>
          <cell r="VK62"/>
          <cell r="VL62"/>
          <cell r="VM62"/>
          <cell r="VN62"/>
          <cell r="VO62"/>
          <cell r="VP62"/>
          <cell r="VQ62"/>
          <cell r="VR62"/>
          <cell r="VS62"/>
          <cell r="VT62"/>
          <cell r="VU62"/>
          <cell r="VV62"/>
          <cell r="VW62"/>
          <cell r="VX62"/>
          <cell r="VY62"/>
          <cell r="VZ62"/>
          <cell r="WA62"/>
          <cell r="WB62"/>
          <cell r="WC62"/>
          <cell r="WD62"/>
          <cell r="WE62"/>
          <cell r="WF62"/>
          <cell r="WG62"/>
          <cell r="WH62"/>
          <cell r="WI62"/>
          <cell r="WJ62"/>
          <cell r="WK62"/>
          <cell r="WL62"/>
          <cell r="WM62"/>
          <cell r="WN62"/>
          <cell r="WO62"/>
          <cell r="WP62"/>
          <cell r="WQ62"/>
          <cell r="WR62"/>
          <cell r="WS62"/>
          <cell r="WT62"/>
          <cell r="WU62"/>
          <cell r="WV62"/>
          <cell r="WW62"/>
          <cell r="WX62"/>
          <cell r="WY62"/>
          <cell r="WZ62"/>
          <cell r="XA62"/>
          <cell r="XB62"/>
          <cell r="XC62"/>
          <cell r="XD62"/>
          <cell r="XE62"/>
          <cell r="XF62"/>
          <cell r="XG62"/>
          <cell r="XH62"/>
          <cell r="XI62"/>
          <cell r="XJ62"/>
          <cell r="XK62"/>
          <cell r="XL62"/>
          <cell r="XM62"/>
          <cell r="XN62"/>
          <cell r="XO62"/>
          <cell r="XP62"/>
          <cell r="XQ62"/>
          <cell r="XR62"/>
          <cell r="XS62"/>
          <cell r="XT62"/>
          <cell r="XU62"/>
          <cell r="XV62"/>
          <cell r="XW62"/>
          <cell r="XX62"/>
          <cell r="XY62"/>
          <cell r="XZ62"/>
          <cell r="YA62"/>
          <cell r="YB62"/>
          <cell r="YC62"/>
          <cell r="YD62"/>
          <cell r="YE62"/>
          <cell r="YF62"/>
          <cell r="YG62"/>
          <cell r="YH62"/>
          <cell r="YI62"/>
          <cell r="YJ62"/>
          <cell r="YK62"/>
          <cell r="YL62"/>
          <cell r="YM62"/>
          <cell r="YN62"/>
          <cell r="YO62"/>
          <cell r="YP62"/>
          <cell r="YQ62"/>
          <cell r="YR62"/>
          <cell r="YS62"/>
          <cell r="YT62"/>
          <cell r="YU62"/>
          <cell r="YV62"/>
          <cell r="YW62"/>
          <cell r="YX62"/>
          <cell r="YY62"/>
          <cell r="YZ62"/>
          <cell r="ZA62"/>
          <cell r="ZB62"/>
          <cell r="ZC62"/>
          <cell r="ZD62"/>
          <cell r="ZE62"/>
          <cell r="ZF62"/>
          <cell r="ZG62"/>
          <cell r="ZH62"/>
          <cell r="ZI62"/>
          <cell r="ZJ62"/>
          <cell r="ZK62"/>
          <cell r="ZL62"/>
          <cell r="ZM62"/>
          <cell r="ZN62"/>
          <cell r="ZO62"/>
          <cell r="ZP62"/>
          <cell r="ZQ62"/>
          <cell r="ZR62"/>
          <cell r="ZS62"/>
          <cell r="ZT62"/>
          <cell r="ZU62"/>
          <cell r="ZV62"/>
          <cell r="ZW62"/>
          <cell r="ZX62"/>
          <cell r="ZY62"/>
          <cell r="ZZ62"/>
          <cell r="AAA62"/>
          <cell r="AAB62"/>
          <cell r="AAC62"/>
          <cell r="AAD62"/>
          <cell r="AAE62"/>
          <cell r="AAF62"/>
          <cell r="AAG62"/>
          <cell r="AAH62"/>
          <cell r="AAI62"/>
          <cell r="AAJ62"/>
          <cell r="AAK62"/>
          <cell r="AAL62"/>
          <cell r="AAM62"/>
          <cell r="AAN62"/>
          <cell r="AAO62"/>
          <cell r="AAP62"/>
          <cell r="AAQ62"/>
          <cell r="AAR62"/>
          <cell r="AAS62"/>
          <cell r="AAT62"/>
          <cell r="AAU62"/>
          <cell r="AAV62"/>
          <cell r="AAW62"/>
          <cell r="AAX62"/>
          <cell r="AAY62"/>
          <cell r="AAZ62"/>
          <cell r="ABA62"/>
          <cell r="ABB62"/>
          <cell r="ABC62"/>
          <cell r="ABD62"/>
          <cell r="ABE62"/>
          <cell r="ABF62"/>
          <cell r="ABG62"/>
          <cell r="ABH62"/>
          <cell r="ABI62"/>
          <cell r="ABJ62"/>
          <cell r="ABK62"/>
          <cell r="ABL62"/>
          <cell r="ABM62"/>
          <cell r="ABN62"/>
          <cell r="ABO62"/>
          <cell r="ABP62"/>
          <cell r="ABQ62"/>
          <cell r="ABR62"/>
          <cell r="ABS62"/>
          <cell r="ABT62"/>
          <cell r="ABU62"/>
          <cell r="ABV62"/>
          <cell r="ABW62"/>
          <cell r="ABX62"/>
          <cell r="ABY62"/>
          <cell r="ABZ62"/>
          <cell r="ACA62"/>
          <cell r="ACB62"/>
          <cell r="ACC62"/>
          <cell r="ACD62"/>
          <cell r="ACE62"/>
          <cell r="ACF62"/>
          <cell r="ACG62"/>
          <cell r="ACH62"/>
          <cell r="ACI62"/>
          <cell r="ACJ62"/>
          <cell r="ACK62"/>
          <cell r="ACL62"/>
          <cell r="ACM62"/>
          <cell r="ACN62"/>
          <cell r="ACO62"/>
          <cell r="ACP62"/>
          <cell r="ACQ62"/>
          <cell r="ACR62">
            <v>0</v>
          </cell>
          <cell r="ACS62">
            <v>0</v>
          </cell>
          <cell r="ACT62">
            <v>0</v>
          </cell>
          <cell r="ACU62">
            <v>0</v>
          </cell>
          <cell r="ACV62">
            <v>0</v>
          </cell>
          <cell r="ACW62">
            <v>0</v>
          </cell>
          <cell r="ACX62">
            <v>0</v>
          </cell>
          <cell r="ACY62">
            <v>0</v>
          </cell>
          <cell r="ACZ62">
            <v>0</v>
          </cell>
          <cell r="ADA62">
            <v>0</v>
          </cell>
          <cell r="ADB62">
            <v>0</v>
          </cell>
          <cell r="ADC62">
            <v>0</v>
          </cell>
          <cell r="ADD62">
            <v>0</v>
          </cell>
          <cell r="ADE62">
            <v>0</v>
          </cell>
          <cell r="ADF62"/>
          <cell r="ADG62"/>
          <cell r="ADH62"/>
          <cell r="ADI62"/>
          <cell r="ADJ62"/>
          <cell r="ADK62"/>
          <cell r="ADL62"/>
          <cell r="ADM62"/>
          <cell r="ADN62"/>
          <cell r="ADO62"/>
          <cell r="ADP62"/>
          <cell r="ADQ62"/>
          <cell r="ADR62"/>
          <cell r="ADS62"/>
          <cell r="ADT62"/>
          <cell r="ADU62"/>
          <cell r="ADV62"/>
          <cell r="ADW62"/>
          <cell r="ADX62"/>
          <cell r="ADY62"/>
          <cell r="ADZ62"/>
          <cell r="AEA62"/>
          <cell r="AEB62"/>
          <cell r="AEC62"/>
          <cell r="AED62"/>
          <cell r="AEE62"/>
          <cell r="AEF62"/>
          <cell r="AEG62"/>
          <cell r="AEH62"/>
          <cell r="AEI62"/>
          <cell r="AEJ62"/>
          <cell r="AEK62"/>
          <cell r="AEL62"/>
          <cell r="AEM62"/>
          <cell r="AEN62"/>
          <cell r="AEO62"/>
          <cell r="AEP62"/>
          <cell r="AEQ62"/>
          <cell r="AER62"/>
          <cell r="AES62"/>
          <cell r="AET62"/>
          <cell r="AEU62"/>
          <cell r="AEV62"/>
          <cell r="AEW62"/>
          <cell r="AEX62"/>
          <cell r="AEY62"/>
          <cell r="AEZ62"/>
          <cell r="AFA62"/>
          <cell r="AFB62"/>
          <cell r="AFC62"/>
          <cell r="AFD62"/>
          <cell r="AFE62"/>
          <cell r="AFF62"/>
          <cell r="AFG62"/>
          <cell r="AFH62"/>
          <cell r="AFI62"/>
          <cell r="AFJ62"/>
          <cell r="AFK62"/>
          <cell r="AFL62"/>
          <cell r="AFM62"/>
          <cell r="AFN62"/>
          <cell r="AFO62"/>
          <cell r="AFP62"/>
          <cell r="AFQ62"/>
          <cell r="AFR62"/>
          <cell r="AFS62"/>
          <cell r="AFT62"/>
          <cell r="AFU62"/>
          <cell r="AFV62"/>
          <cell r="AFW62"/>
          <cell r="AFX62">
            <v>0</v>
          </cell>
          <cell r="AFY62">
            <v>0</v>
          </cell>
          <cell r="AFZ62">
            <v>0</v>
          </cell>
          <cell r="AGA62">
            <v>0</v>
          </cell>
          <cell r="AGB62">
            <v>0</v>
          </cell>
          <cell r="AGC62">
            <v>0</v>
          </cell>
          <cell r="AGD62">
            <v>0</v>
          </cell>
          <cell r="AGE62">
            <v>0</v>
          </cell>
          <cell r="AGF62">
            <v>0</v>
          </cell>
          <cell r="AGG62">
            <v>0</v>
          </cell>
          <cell r="AGH62">
            <v>0</v>
          </cell>
          <cell r="AGI62">
            <v>0</v>
          </cell>
          <cell r="AGJ62">
            <v>0</v>
          </cell>
          <cell r="AGK62">
            <v>0</v>
          </cell>
          <cell r="AGL62"/>
          <cell r="AGM62"/>
          <cell r="AGN62"/>
          <cell r="AGO62"/>
          <cell r="AGP62"/>
          <cell r="AGQ62"/>
          <cell r="AGR62"/>
          <cell r="AGS62"/>
          <cell r="AGT62"/>
          <cell r="AGU62"/>
          <cell r="AGV62"/>
          <cell r="AGW62"/>
          <cell r="AGX62"/>
          <cell r="AGY62"/>
          <cell r="AGZ62"/>
          <cell r="AHA62"/>
        </row>
        <row r="63">
          <cell r="A63" t="str">
            <v>4315-10-00 Development Grants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  <cell r="LJ63">
            <v>0</v>
          </cell>
          <cell r="LK63">
            <v>0</v>
          </cell>
          <cell r="LL63">
            <v>0</v>
          </cell>
          <cell r="LM63">
            <v>0</v>
          </cell>
          <cell r="LN63">
            <v>0</v>
          </cell>
          <cell r="LO63">
            <v>0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0</v>
          </cell>
          <cell r="OS63">
            <v>0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0</v>
          </cell>
          <cell r="PA63">
            <v>0</v>
          </cell>
          <cell r="PB63">
            <v>0</v>
          </cell>
          <cell r="PC63">
            <v>0</v>
          </cell>
          <cell r="PD63">
            <v>0</v>
          </cell>
          <cell r="PE63">
            <v>0</v>
          </cell>
          <cell r="PF63">
            <v>0</v>
          </cell>
          <cell r="PG63">
            <v>0</v>
          </cell>
          <cell r="PH63">
            <v>0</v>
          </cell>
          <cell r="PI63">
            <v>0</v>
          </cell>
          <cell r="PJ63">
            <v>0</v>
          </cell>
          <cell r="PK63">
            <v>0</v>
          </cell>
          <cell r="PL63">
            <v>0</v>
          </cell>
          <cell r="PM63">
            <v>0</v>
          </cell>
          <cell r="PN63">
            <v>0</v>
          </cell>
          <cell r="PO63">
            <v>0</v>
          </cell>
          <cell r="PP63">
            <v>0</v>
          </cell>
          <cell r="PQ63">
            <v>0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0</v>
          </cell>
          <cell r="PW63">
            <v>0</v>
          </cell>
          <cell r="PX63">
            <v>0</v>
          </cell>
          <cell r="PY63">
            <v>0</v>
          </cell>
          <cell r="PZ63">
            <v>0</v>
          </cell>
          <cell r="QA63">
            <v>0</v>
          </cell>
          <cell r="QB63">
            <v>0</v>
          </cell>
          <cell r="QC63">
            <v>0</v>
          </cell>
          <cell r="QD63">
            <v>0</v>
          </cell>
          <cell r="QE63">
            <v>0</v>
          </cell>
          <cell r="QF63">
            <v>0</v>
          </cell>
          <cell r="QG63">
            <v>0</v>
          </cell>
          <cell r="QH63"/>
          <cell r="QI63"/>
          <cell r="QJ63"/>
          <cell r="QK63"/>
          <cell r="QL63"/>
          <cell r="QM63"/>
          <cell r="VE63"/>
          <cell r="VF63"/>
          <cell r="VG63"/>
          <cell r="VH63"/>
          <cell r="VI63"/>
          <cell r="VJ63"/>
          <cell r="VK63"/>
          <cell r="VL63"/>
          <cell r="VM63"/>
          <cell r="VN63"/>
          <cell r="VO63"/>
          <cell r="VP63"/>
          <cell r="VQ63"/>
          <cell r="VR63"/>
          <cell r="VS63"/>
          <cell r="VT63"/>
          <cell r="VU63"/>
          <cell r="VV63"/>
          <cell r="VW63"/>
          <cell r="VX63"/>
          <cell r="VY63"/>
          <cell r="VZ63"/>
          <cell r="WA63"/>
          <cell r="WB63"/>
          <cell r="WC63"/>
          <cell r="WD63"/>
          <cell r="WE63"/>
          <cell r="WF63"/>
          <cell r="WG63"/>
          <cell r="WH63"/>
          <cell r="WI63"/>
          <cell r="WJ63"/>
          <cell r="WK63"/>
          <cell r="WL63"/>
          <cell r="WM63"/>
          <cell r="WN63"/>
          <cell r="WO63"/>
          <cell r="WP63"/>
          <cell r="WQ63"/>
          <cell r="WR63"/>
          <cell r="WS63"/>
          <cell r="WT63"/>
          <cell r="WU63"/>
          <cell r="WV63"/>
          <cell r="WW63"/>
          <cell r="WX63"/>
          <cell r="WY63"/>
          <cell r="WZ63"/>
          <cell r="XA63"/>
          <cell r="XB63"/>
          <cell r="XC63"/>
          <cell r="XD63"/>
          <cell r="XE63"/>
          <cell r="XF63"/>
          <cell r="XG63"/>
          <cell r="XH63"/>
          <cell r="XI63"/>
          <cell r="XJ63"/>
          <cell r="XK63"/>
          <cell r="XL63"/>
          <cell r="XM63"/>
          <cell r="XN63"/>
          <cell r="XO63"/>
          <cell r="XP63"/>
          <cell r="XQ63"/>
          <cell r="XR63"/>
          <cell r="XS63"/>
          <cell r="XT63"/>
          <cell r="XU63"/>
          <cell r="XV63"/>
          <cell r="XW63"/>
          <cell r="XX63"/>
          <cell r="XY63"/>
          <cell r="XZ63"/>
          <cell r="YA63"/>
          <cell r="YB63"/>
          <cell r="YC63"/>
          <cell r="YD63"/>
          <cell r="YE63"/>
          <cell r="YF63"/>
          <cell r="YG63"/>
          <cell r="YH63"/>
          <cell r="YI63"/>
          <cell r="YJ63"/>
          <cell r="YK63"/>
          <cell r="YL63"/>
          <cell r="YM63"/>
          <cell r="YN63"/>
          <cell r="YO63"/>
          <cell r="YP63"/>
          <cell r="YQ63"/>
          <cell r="YR63"/>
          <cell r="YS63"/>
          <cell r="YT63"/>
          <cell r="YU63"/>
          <cell r="YV63"/>
          <cell r="YW63"/>
          <cell r="YX63"/>
          <cell r="YY63"/>
          <cell r="YZ63"/>
          <cell r="ZA63"/>
          <cell r="ZB63"/>
          <cell r="ZC63"/>
          <cell r="ZD63"/>
          <cell r="ZE63"/>
          <cell r="ZF63"/>
          <cell r="ZG63"/>
          <cell r="ZH63"/>
          <cell r="ZI63"/>
          <cell r="ZJ63"/>
          <cell r="ZK63"/>
          <cell r="ZL63"/>
          <cell r="ZM63"/>
          <cell r="ZN63"/>
          <cell r="ZO63"/>
          <cell r="ZP63"/>
          <cell r="ZQ63"/>
          <cell r="ZR63"/>
          <cell r="ZS63"/>
          <cell r="ZT63"/>
          <cell r="ZU63"/>
          <cell r="ZV63"/>
          <cell r="ZW63"/>
          <cell r="ZX63"/>
          <cell r="ZY63"/>
          <cell r="ZZ63"/>
          <cell r="AAA63"/>
          <cell r="AAB63"/>
          <cell r="AAC63"/>
          <cell r="AAD63"/>
          <cell r="AAE63"/>
          <cell r="AAF63"/>
          <cell r="AAG63"/>
          <cell r="AAH63"/>
          <cell r="AAI63"/>
          <cell r="AAJ63"/>
          <cell r="AAK63"/>
          <cell r="AAL63"/>
          <cell r="AAM63"/>
          <cell r="AAN63"/>
          <cell r="AAO63"/>
          <cell r="AAP63"/>
          <cell r="AAQ63"/>
          <cell r="AAR63"/>
          <cell r="AAS63"/>
          <cell r="AAT63"/>
          <cell r="AAU63"/>
          <cell r="AAV63"/>
          <cell r="AAW63"/>
          <cell r="AAX63"/>
          <cell r="AAY63"/>
          <cell r="AAZ63"/>
          <cell r="ABA63"/>
          <cell r="ABB63"/>
          <cell r="ABC63"/>
          <cell r="ABD63"/>
          <cell r="ABE63"/>
          <cell r="ABF63"/>
          <cell r="ABG63"/>
          <cell r="ABH63"/>
          <cell r="ABI63"/>
          <cell r="ABJ63"/>
          <cell r="ABK63"/>
          <cell r="ABL63"/>
          <cell r="ABM63"/>
          <cell r="ABN63"/>
          <cell r="ABO63"/>
          <cell r="ABP63"/>
          <cell r="ABQ63"/>
          <cell r="ABR63"/>
          <cell r="ABS63"/>
          <cell r="ABT63"/>
          <cell r="ABU63"/>
          <cell r="ABV63"/>
          <cell r="ABW63"/>
          <cell r="ABX63"/>
          <cell r="ABY63"/>
          <cell r="ABZ63"/>
          <cell r="ACA63"/>
          <cell r="ACB63"/>
          <cell r="ACC63"/>
          <cell r="ACD63"/>
          <cell r="ACE63"/>
          <cell r="ACF63"/>
          <cell r="ACG63"/>
          <cell r="ACH63"/>
          <cell r="ACI63"/>
          <cell r="ACJ63"/>
          <cell r="ACK63"/>
          <cell r="ACL63"/>
          <cell r="ACM63"/>
          <cell r="ACN63"/>
          <cell r="ACO63"/>
          <cell r="ACP63"/>
          <cell r="ACQ63"/>
          <cell r="ACR63">
            <v>0</v>
          </cell>
          <cell r="ACS63">
            <v>0</v>
          </cell>
          <cell r="ACT63">
            <v>0</v>
          </cell>
          <cell r="ACU63">
            <v>0</v>
          </cell>
          <cell r="ACV63">
            <v>0</v>
          </cell>
          <cell r="ACW63">
            <v>0</v>
          </cell>
          <cell r="ACX63">
            <v>0</v>
          </cell>
          <cell r="ACY63">
            <v>0</v>
          </cell>
          <cell r="ACZ63">
            <v>0</v>
          </cell>
          <cell r="ADA63">
            <v>0</v>
          </cell>
          <cell r="ADB63">
            <v>0</v>
          </cell>
          <cell r="ADC63">
            <v>0</v>
          </cell>
          <cell r="ADD63">
            <v>0</v>
          </cell>
          <cell r="ADE63">
            <v>0</v>
          </cell>
          <cell r="ADF63"/>
          <cell r="ADG63"/>
          <cell r="ADH63"/>
          <cell r="ADI63"/>
          <cell r="ADJ63"/>
          <cell r="ADK63"/>
          <cell r="ADL63"/>
          <cell r="ADM63"/>
          <cell r="ADN63"/>
          <cell r="ADO63"/>
          <cell r="ADP63"/>
          <cell r="ADQ63"/>
          <cell r="ADR63"/>
          <cell r="ADS63"/>
          <cell r="ADT63"/>
          <cell r="ADU63"/>
          <cell r="ADV63"/>
          <cell r="ADW63"/>
          <cell r="ADX63"/>
          <cell r="ADY63"/>
          <cell r="ADZ63"/>
          <cell r="AEA63"/>
          <cell r="AEB63"/>
          <cell r="AEC63"/>
          <cell r="AED63"/>
          <cell r="AEE63"/>
          <cell r="AEF63"/>
          <cell r="AEG63"/>
          <cell r="AEH63"/>
          <cell r="AEI63"/>
          <cell r="AEJ63"/>
          <cell r="AEK63"/>
          <cell r="AEL63"/>
          <cell r="AEM63"/>
          <cell r="AEN63"/>
          <cell r="AEO63"/>
          <cell r="AEP63"/>
          <cell r="AEQ63"/>
          <cell r="AER63"/>
          <cell r="AES63"/>
          <cell r="AET63"/>
          <cell r="AEU63"/>
          <cell r="AEV63"/>
          <cell r="AEW63"/>
          <cell r="AEX63"/>
          <cell r="AEY63"/>
          <cell r="AEZ63"/>
          <cell r="AFA63"/>
          <cell r="AFB63"/>
          <cell r="AFC63"/>
          <cell r="AFD63"/>
          <cell r="AFE63"/>
          <cell r="AFF63"/>
          <cell r="AFG63"/>
          <cell r="AFH63"/>
          <cell r="AFI63"/>
          <cell r="AFJ63"/>
          <cell r="AFK63"/>
          <cell r="AFL63"/>
          <cell r="AFM63"/>
          <cell r="AFN63"/>
          <cell r="AFO63"/>
          <cell r="AFP63"/>
          <cell r="AFQ63"/>
          <cell r="AFR63"/>
          <cell r="AFS63"/>
          <cell r="AFT63"/>
          <cell r="AFU63"/>
          <cell r="AFV63"/>
          <cell r="AFW63"/>
          <cell r="AFX63">
            <v>0</v>
          </cell>
          <cell r="AFY63">
            <v>0</v>
          </cell>
          <cell r="AFZ63">
            <v>0</v>
          </cell>
          <cell r="AGA63">
            <v>0</v>
          </cell>
          <cell r="AGB63">
            <v>0</v>
          </cell>
          <cell r="AGC63">
            <v>0</v>
          </cell>
          <cell r="AGD63">
            <v>0</v>
          </cell>
          <cell r="AGE63">
            <v>0</v>
          </cell>
          <cell r="AGF63">
            <v>0</v>
          </cell>
          <cell r="AGG63">
            <v>0</v>
          </cell>
          <cell r="AGH63">
            <v>0</v>
          </cell>
          <cell r="AGI63">
            <v>0</v>
          </cell>
          <cell r="AGJ63">
            <v>0</v>
          </cell>
          <cell r="AGK63">
            <v>0</v>
          </cell>
          <cell r="AGL63"/>
          <cell r="AGM63"/>
          <cell r="AGN63"/>
          <cell r="AGO63"/>
          <cell r="AGP63"/>
          <cell r="AGQ63"/>
          <cell r="AGR63"/>
          <cell r="AGS63"/>
          <cell r="AGT63"/>
          <cell r="AGU63"/>
          <cell r="AGV63"/>
          <cell r="AGW63"/>
          <cell r="AGX63"/>
          <cell r="AGY63"/>
          <cell r="AGZ63"/>
          <cell r="AHA63"/>
        </row>
        <row r="64">
          <cell r="A64" t="str">
            <v>4321-00-00 Non-HUD Grants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0</v>
          </cell>
          <cell r="OS64">
            <v>0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0</v>
          </cell>
          <cell r="PA64">
            <v>0</v>
          </cell>
          <cell r="PB64">
            <v>0</v>
          </cell>
          <cell r="PC64">
            <v>0</v>
          </cell>
          <cell r="PD64">
            <v>0</v>
          </cell>
          <cell r="PE64">
            <v>0</v>
          </cell>
          <cell r="PF64">
            <v>0</v>
          </cell>
          <cell r="PG64">
            <v>0</v>
          </cell>
          <cell r="PH64">
            <v>0</v>
          </cell>
          <cell r="PI64">
            <v>0</v>
          </cell>
          <cell r="PJ64">
            <v>0</v>
          </cell>
          <cell r="PK64">
            <v>0</v>
          </cell>
          <cell r="PL64">
            <v>0</v>
          </cell>
          <cell r="PM64">
            <v>0</v>
          </cell>
          <cell r="PN64">
            <v>0</v>
          </cell>
          <cell r="PO64">
            <v>0</v>
          </cell>
          <cell r="PP64">
            <v>0</v>
          </cell>
          <cell r="PQ64">
            <v>0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0</v>
          </cell>
          <cell r="PW64">
            <v>0</v>
          </cell>
          <cell r="PX64">
            <v>0</v>
          </cell>
          <cell r="PY64">
            <v>0</v>
          </cell>
          <cell r="PZ64">
            <v>0</v>
          </cell>
          <cell r="QA64">
            <v>0</v>
          </cell>
          <cell r="QB64">
            <v>0</v>
          </cell>
          <cell r="QC64">
            <v>0</v>
          </cell>
          <cell r="QD64">
            <v>0</v>
          </cell>
          <cell r="QE64">
            <v>0</v>
          </cell>
          <cell r="QF64">
            <v>0</v>
          </cell>
          <cell r="QG64">
            <v>0</v>
          </cell>
          <cell r="QH64"/>
          <cell r="QI64"/>
          <cell r="QJ64"/>
          <cell r="QK64"/>
          <cell r="QL64"/>
          <cell r="QM64"/>
          <cell r="VE64"/>
          <cell r="VF64"/>
          <cell r="VG64"/>
          <cell r="VH64"/>
          <cell r="VI64"/>
          <cell r="VJ64"/>
          <cell r="VK64"/>
          <cell r="VL64"/>
          <cell r="VM64"/>
          <cell r="VN64"/>
          <cell r="VO64"/>
          <cell r="VP64"/>
          <cell r="VQ64"/>
          <cell r="VR64"/>
          <cell r="VS64"/>
          <cell r="VT64"/>
          <cell r="VU64"/>
          <cell r="VV64"/>
          <cell r="VW64"/>
          <cell r="VX64"/>
          <cell r="VY64"/>
          <cell r="VZ64"/>
          <cell r="WA64"/>
          <cell r="WB64"/>
          <cell r="WC64"/>
          <cell r="WD64"/>
          <cell r="WE64"/>
          <cell r="WF64"/>
          <cell r="WG64"/>
          <cell r="WH64"/>
          <cell r="WI64"/>
          <cell r="WJ64"/>
          <cell r="WK64"/>
          <cell r="WL64"/>
          <cell r="WM64"/>
          <cell r="WN64"/>
          <cell r="WO64"/>
          <cell r="WP64"/>
          <cell r="WQ64"/>
          <cell r="WR64"/>
          <cell r="WS64"/>
          <cell r="WT64"/>
          <cell r="WU64"/>
          <cell r="WV64"/>
          <cell r="WW64"/>
          <cell r="WX64"/>
          <cell r="WY64"/>
          <cell r="WZ64"/>
          <cell r="XA64"/>
          <cell r="XB64"/>
          <cell r="XC64"/>
          <cell r="XD64"/>
          <cell r="XE64"/>
          <cell r="XF64"/>
          <cell r="XG64"/>
          <cell r="XH64"/>
          <cell r="XI64"/>
          <cell r="XJ64"/>
          <cell r="XK64"/>
          <cell r="XL64"/>
          <cell r="XM64"/>
          <cell r="XN64"/>
          <cell r="XO64"/>
          <cell r="XP64"/>
          <cell r="XQ64"/>
          <cell r="XR64"/>
          <cell r="XS64"/>
          <cell r="XT64"/>
          <cell r="XU64"/>
          <cell r="XV64"/>
          <cell r="XW64"/>
          <cell r="XX64"/>
          <cell r="XY64"/>
          <cell r="XZ64"/>
          <cell r="YA64"/>
          <cell r="YB64"/>
          <cell r="YC64"/>
          <cell r="YD64"/>
          <cell r="YE64"/>
          <cell r="YF64"/>
          <cell r="YG64"/>
          <cell r="YH64"/>
          <cell r="YI64"/>
          <cell r="YJ64"/>
          <cell r="YK64"/>
          <cell r="YL64"/>
          <cell r="YM64"/>
          <cell r="YN64"/>
          <cell r="YO64"/>
          <cell r="YP64"/>
          <cell r="YQ64"/>
          <cell r="YR64"/>
          <cell r="YS64"/>
          <cell r="YT64"/>
          <cell r="YU64"/>
          <cell r="YV64"/>
          <cell r="YW64"/>
          <cell r="YX64"/>
          <cell r="YY64"/>
          <cell r="YZ64"/>
          <cell r="ZA64"/>
          <cell r="ZB64"/>
          <cell r="ZC64"/>
          <cell r="ZD64"/>
          <cell r="ZE64"/>
          <cell r="ZF64"/>
          <cell r="ZG64"/>
          <cell r="ZH64"/>
          <cell r="ZI64"/>
          <cell r="ZJ64"/>
          <cell r="ZK64"/>
          <cell r="ZL64"/>
          <cell r="ZM64"/>
          <cell r="ZN64"/>
          <cell r="ZO64"/>
          <cell r="ZP64"/>
          <cell r="ZQ64"/>
          <cell r="ZR64"/>
          <cell r="ZS64"/>
          <cell r="ZT64"/>
          <cell r="ZU64"/>
          <cell r="ZV64"/>
          <cell r="ZW64"/>
          <cell r="ZX64"/>
          <cell r="ZY64"/>
          <cell r="ZZ64"/>
          <cell r="AAA64"/>
          <cell r="AAB64"/>
          <cell r="AAC64"/>
          <cell r="AAD64"/>
          <cell r="AAE64"/>
          <cell r="AAF64"/>
          <cell r="AAG64"/>
          <cell r="AAH64"/>
          <cell r="AAI64"/>
          <cell r="AAJ64"/>
          <cell r="AAK64"/>
          <cell r="AAL64"/>
          <cell r="AAM64"/>
          <cell r="AAN64"/>
          <cell r="AAO64"/>
          <cell r="AAP64"/>
          <cell r="AAQ64"/>
          <cell r="AAR64"/>
          <cell r="AAS64"/>
          <cell r="AAT64"/>
          <cell r="AAU64"/>
          <cell r="AAV64"/>
          <cell r="AAW64"/>
          <cell r="AAX64"/>
          <cell r="AAY64"/>
          <cell r="AAZ64"/>
          <cell r="ABA64"/>
          <cell r="ABB64"/>
          <cell r="ABC64"/>
          <cell r="ABD64"/>
          <cell r="ABE64"/>
          <cell r="ABF64"/>
          <cell r="ABG64"/>
          <cell r="ABH64"/>
          <cell r="ABI64"/>
          <cell r="ABJ64"/>
          <cell r="ABK64"/>
          <cell r="ABL64"/>
          <cell r="ABM64"/>
          <cell r="ABN64"/>
          <cell r="ABO64"/>
          <cell r="ABP64"/>
          <cell r="ABQ64"/>
          <cell r="ABR64"/>
          <cell r="ABS64"/>
          <cell r="ABT64"/>
          <cell r="ABU64"/>
          <cell r="ABV64"/>
          <cell r="ABW64"/>
          <cell r="ABX64"/>
          <cell r="ABY64"/>
          <cell r="ABZ64"/>
          <cell r="ACA64"/>
          <cell r="ACB64"/>
          <cell r="ACC64"/>
          <cell r="ACD64"/>
          <cell r="ACE64"/>
          <cell r="ACF64"/>
          <cell r="ACG64"/>
          <cell r="ACH64"/>
          <cell r="ACI64"/>
          <cell r="ACJ64"/>
          <cell r="ACK64"/>
          <cell r="ACL64"/>
          <cell r="ACM64"/>
          <cell r="ACN64"/>
          <cell r="ACO64"/>
          <cell r="ACP64"/>
          <cell r="ACQ64"/>
          <cell r="ACR64">
            <v>0</v>
          </cell>
          <cell r="ACS64">
            <v>0</v>
          </cell>
          <cell r="ACT64">
            <v>0</v>
          </cell>
          <cell r="ACU64">
            <v>0</v>
          </cell>
          <cell r="ACV64">
            <v>0</v>
          </cell>
          <cell r="ACW64">
            <v>0</v>
          </cell>
          <cell r="ACX64">
            <v>0</v>
          </cell>
          <cell r="ACY64">
            <v>0</v>
          </cell>
          <cell r="ACZ64">
            <v>0</v>
          </cell>
          <cell r="ADA64">
            <v>0</v>
          </cell>
          <cell r="ADB64">
            <v>0</v>
          </cell>
          <cell r="ADC64">
            <v>0</v>
          </cell>
          <cell r="ADD64">
            <v>0</v>
          </cell>
          <cell r="ADE64">
            <v>0</v>
          </cell>
          <cell r="ADF64"/>
          <cell r="ADG64"/>
          <cell r="ADH64"/>
          <cell r="ADI64"/>
          <cell r="ADJ64"/>
          <cell r="ADK64"/>
          <cell r="ADL64"/>
          <cell r="ADM64"/>
          <cell r="ADN64"/>
          <cell r="ADO64"/>
          <cell r="ADP64"/>
          <cell r="ADQ64"/>
          <cell r="ADR64"/>
          <cell r="ADS64"/>
          <cell r="ADT64"/>
          <cell r="ADU64"/>
          <cell r="ADV64"/>
          <cell r="ADW64"/>
          <cell r="ADX64"/>
          <cell r="ADY64"/>
          <cell r="ADZ64"/>
          <cell r="AEA64"/>
          <cell r="AEB64"/>
          <cell r="AEC64"/>
          <cell r="AED64"/>
          <cell r="AEE64"/>
          <cell r="AEF64"/>
          <cell r="AEG64"/>
          <cell r="AEH64"/>
          <cell r="AEI64"/>
          <cell r="AEJ64"/>
          <cell r="AEK64"/>
          <cell r="AEL64"/>
          <cell r="AEM64"/>
          <cell r="AEN64"/>
          <cell r="AEO64"/>
          <cell r="AEP64"/>
          <cell r="AEQ64"/>
          <cell r="AER64"/>
          <cell r="AES64"/>
          <cell r="AET64"/>
          <cell r="AEU64"/>
          <cell r="AEV64"/>
          <cell r="AEW64"/>
          <cell r="AEX64"/>
          <cell r="AEY64"/>
          <cell r="AEZ64"/>
          <cell r="AFA64"/>
          <cell r="AFB64"/>
          <cell r="AFC64"/>
          <cell r="AFD64"/>
          <cell r="AFE64"/>
          <cell r="AFF64"/>
          <cell r="AFG64"/>
          <cell r="AFH64"/>
          <cell r="AFI64"/>
          <cell r="AFJ64"/>
          <cell r="AFK64"/>
          <cell r="AFL64"/>
          <cell r="AFM64"/>
          <cell r="AFN64"/>
          <cell r="AFO64"/>
          <cell r="AFP64"/>
          <cell r="AFQ64"/>
          <cell r="AFR64"/>
          <cell r="AFS64"/>
          <cell r="AFT64"/>
          <cell r="AFU64"/>
          <cell r="AFV64"/>
          <cell r="AFW64"/>
          <cell r="AFX64">
            <v>0</v>
          </cell>
          <cell r="AFY64">
            <v>0</v>
          </cell>
          <cell r="AFZ64">
            <v>0</v>
          </cell>
          <cell r="AGA64">
            <v>0</v>
          </cell>
          <cell r="AGB64">
            <v>0</v>
          </cell>
          <cell r="AGC64">
            <v>0</v>
          </cell>
          <cell r="AGD64">
            <v>0</v>
          </cell>
          <cell r="AGE64">
            <v>0</v>
          </cell>
          <cell r="AGF64">
            <v>0</v>
          </cell>
          <cell r="AGG64">
            <v>0</v>
          </cell>
          <cell r="AGH64">
            <v>0</v>
          </cell>
          <cell r="AGI64">
            <v>0</v>
          </cell>
          <cell r="AGJ64">
            <v>0</v>
          </cell>
          <cell r="AGK64">
            <v>0</v>
          </cell>
          <cell r="AGL64"/>
          <cell r="AGM64"/>
          <cell r="AGN64"/>
          <cell r="AGO64"/>
          <cell r="AGP64"/>
          <cell r="AGQ64"/>
          <cell r="AGR64"/>
          <cell r="AGS64"/>
          <cell r="AGT64"/>
          <cell r="AGU64"/>
          <cell r="AGV64"/>
          <cell r="AGW64"/>
          <cell r="AGX64"/>
          <cell r="AGY64"/>
          <cell r="AGZ64"/>
          <cell r="AHA64"/>
        </row>
        <row r="65">
          <cell r="A65" t="str">
            <v>4321-10-00 Non-HUD grant (City of Portland)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/>
          <cell r="DZ65"/>
          <cell r="EA65"/>
          <cell r="EB65"/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/>
          <cell r="MA65"/>
          <cell r="MB65"/>
          <cell r="MC65"/>
          <cell r="MD65"/>
          <cell r="ME65"/>
          <cell r="MF65"/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/>
          <cell r="NC65"/>
          <cell r="ND65"/>
          <cell r="NN65"/>
          <cell r="NO65"/>
          <cell r="NP65"/>
          <cell r="NQ65"/>
          <cell r="NR65"/>
          <cell r="NS65"/>
          <cell r="NT65"/>
          <cell r="NU65"/>
          <cell r="NV65"/>
          <cell r="NW65"/>
          <cell r="NX65"/>
          <cell r="NY65"/>
          <cell r="NZ65"/>
          <cell r="OA65"/>
          <cell r="OB65"/>
          <cell r="OC65"/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0</v>
          </cell>
          <cell r="OS65">
            <v>0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0</v>
          </cell>
          <cell r="PA65">
            <v>0</v>
          </cell>
          <cell r="PB65">
            <v>0</v>
          </cell>
          <cell r="PC65">
            <v>0</v>
          </cell>
          <cell r="PD65">
            <v>0</v>
          </cell>
          <cell r="PE65">
            <v>0</v>
          </cell>
          <cell r="PF65">
            <v>0</v>
          </cell>
          <cell r="PG65">
            <v>0</v>
          </cell>
          <cell r="PH65">
            <v>0</v>
          </cell>
          <cell r="PI65">
            <v>0</v>
          </cell>
          <cell r="PJ65">
            <v>0</v>
          </cell>
          <cell r="PK65">
            <v>0</v>
          </cell>
          <cell r="PL65">
            <v>0</v>
          </cell>
          <cell r="PM65">
            <v>0</v>
          </cell>
          <cell r="PN65">
            <v>0</v>
          </cell>
          <cell r="PO65">
            <v>0</v>
          </cell>
          <cell r="PP65">
            <v>0</v>
          </cell>
          <cell r="PQ65">
            <v>0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0</v>
          </cell>
          <cell r="PW65">
            <v>0</v>
          </cell>
          <cell r="PX65">
            <v>0</v>
          </cell>
          <cell r="PY65">
            <v>0</v>
          </cell>
          <cell r="PZ65">
            <v>0</v>
          </cell>
          <cell r="QA65">
            <v>0</v>
          </cell>
          <cell r="QB65">
            <v>0</v>
          </cell>
          <cell r="QC65">
            <v>0</v>
          </cell>
          <cell r="QD65">
            <v>0</v>
          </cell>
          <cell r="QE65">
            <v>0</v>
          </cell>
          <cell r="QF65">
            <v>0</v>
          </cell>
          <cell r="QG65">
            <v>0</v>
          </cell>
          <cell r="QH65"/>
          <cell r="QI65"/>
          <cell r="QJ65"/>
          <cell r="QK65"/>
          <cell r="QL65"/>
          <cell r="QM65"/>
          <cell r="VE65"/>
          <cell r="VF65"/>
          <cell r="VG65"/>
          <cell r="VH65"/>
          <cell r="VI65"/>
          <cell r="VJ65"/>
          <cell r="VK65"/>
          <cell r="VL65"/>
          <cell r="VM65"/>
          <cell r="VN65"/>
          <cell r="VO65"/>
          <cell r="VP65"/>
          <cell r="VQ65"/>
          <cell r="WF65"/>
          <cell r="WG65"/>
          <cell r="WH65"/>
          <cell r="WI65"/>
          <cell r="WJ65"/>
          <cell r="WK65"/>
          <cell r="WL65"/>
          <cell r="WM65"/>
          <cell r="WN65"/>
          <cell r="WO65"/>
          <cell r="WP65"/>
          <cell r="WQ65"/>
          <cell r="WR65"/>
          <cell r="WS65"/>
          <cell r="WT65"/>
          <cell r="WU65"/>
          <cell r="WV65"/>
          <cell r="WW65"/>
          <cell r="WX65"/>
          <cell r="WY65"/>
          <cell r="WZ65"/>
          <cell r="XA65"/>
          <cell r="XB65"/>
          <cell r="XC65"/>
          <cell r="XD65"/>
          <cell r="XE65"/>
          <cell r="XF65"/>
          <cell r="XG65"/>
          <cell r="XH65"/>
          <cell r="XI65"/>
          <cell r="XJ65"/>
          <cell r="XK65"/>
          <cell r="XL65"/>
          <cell r="XM65"/>
          <cell r="XN65"/>
          <cell r="XO65"/>
          <cell r="XP65"/>
          <cell r="XQ65"/>
          <cell r="XR65"/>
          <cell r="XS65"/>
          <cell r="XT65"/>
          <cell r="XU65"/>
          <cell r="XV65"/>
          <cell r="XW65"/>
          <cell r="XX65"/>
          <cell r="XY65"/>
          <cell r="XZ65"/>
          <cell r="YA65"/>
          <cell r="YB65"/>
          <cell r="YC65"/>
          <cell r="YD65"/>
          <cell r="YE65"/>
          <cell r="YF65"/>
          <cell r="YG65"/>
          <cell r="YH65"/>
          <cell r="YI65"/>
          <cell r="YJ65"/>
          <cell r="YK65"/>
          <cell r="YL65"/>
          <cell r="YM65"/>
          <cell r="YN65"/>
          <cell r="YO65"/>
          <cell r="YP65"/>
          <cell r="YQ65"/>
          <cell r="YR65"/>
          <cell r="YS65"/>
          <cell r="YT65"/>
          <cell r="YU65"/>
          <cell r="YV65"/>
          <cell r="YW65"/>
          <cell r="YX65"/>
          <cell r="YY65"/>
          <cell r="YZ65"/>
          <cell r="ZA65"/>
          <cell r="ZB65"/>
          <cell r="ZC65"/>
          <cell r="ZD65"/>
          <cell r="ZE65"/>
          <cell r="ZF65"/>
          <cell r="ZG65"/>
          <cell r="ZH65"/>
          <cell r="ZI65"/>
          <cell r="ZJ65"/>
          <cell r="ZK65"/>
          <cell r="ZL65"/>
          <cell r="ZM65"/>
          <cell r="ZN65"/>
          <cell r="ZO65"/>
          <cell r="ZP65"/>
          <cell r="ZQ65"/>
          <cell r="ZR65"/>
          <cell r="ZS65"/>
          <cell r="ZT65"/>
          <cell r="ZU65"/>
          <cell r="ZV65"/>
          <cell r="ZW65"/>
          <cell r="ZX65"/>
          <cell r="ZY65"/>
          <cell r="ZZ65"/>
          <cell r="AAA65"/>
          <cell r="AAB65"/>
          <cell r="AAC65"/>
          <cell r="AAD65"/>
          <cell r="AAE65"/>
          <cell r="AAF65"/>
          <cell r="AAG65"/>
          <cell r="AAH65"/>
          <cell r="AAI65"/>
          <cell r="AAJ65"/>
          <cell r="AAK65"/>
          <cell r="AAL65"/>
          <cell r="AAM65"/>
          <cell r="AAN65"/>
          <cell r="AAO65"/>
          <cell r="AAP65"/>
          <cell r="AAQ65"/>
          <cell r="AAR65"/>
          <cell r="AAS65"/>
          <cell r="AAT65"/>
          <cell r="AAU65"/>
          <cell r="AAV65"/>
          <cell r="AAW65"/>
          <cell r="AAX65"/>
          <cell r="AAY65"/>
          <cell r="AAZ65"/>
          <cell r="ABA65"/>
          <cell r="ABB65"/>
          <cell r="ABC65"/>
          <cell r="ABH65"/>
          <cell r="ABI65"/>
          <cell r="ABJ65"/>
          <cell r="ABK65"/>
          <cell r="ABL65"/>
          <cell r="ABM65"/>
          <cell r="ABN65"/>
          <cell r="ABO65"/>
          <cell r="ABP65"/>
          <cell r="ABQ65"/>
          <cell r="ABR65"/>
          <cell r="ABS65"/>
          <cell r="ABT65"/>
          <cell r="ABU65"/>
          <cell r="ABV65"/>
          <cell r="ABW65"/>
          <cell r="ABX65"/>
          <cell r="ABY65"/>
          <cell r="ABZ65"/>
          <cell r="ACA65"/>
          <cell r="ACB65"/>
          <cell r="ACC65"/>
          <cell r="ACD65"/>
          <cell r="ACE65"/>
          <cell r="ACF65"/>
          <cell r="ACG65"/>
          <cell r="ACH65"/>
          <cell r="ACI65"/>
          <cell r="ACJ65"/>
          <cell r="ACK65"/>
          <cell r="ACL65"/>
          <cell r="ACM65"/>
          <cell r="ACN65"/>
          <cell r="ACO65"/>
          <cell r="ACP65"/>
          <cell r="ACQ65"/>
          <cell r="ACR65">
            <v>0</v>
          </cell>
          <cell r="ACS65">
            <v>0</v>
          </cell>
          <cell r="ACT65">
            <v>0</v>
          </cell>
          <cell r="ACU65">
            <v>0</v>
          </cell>
          <cell r="ACV65">
            <v>0</v>
          </cell>
          <cell r="ACW65">
            <v>0</v>
          </cell>
          <cell r="ACX65">
            <v>0</v>
          </cell>
          <cell r="ACY65">
            <v>0</v>
          </cell>
          <cell r="ACZ65">
            <v>0</v>
          </cell>
          <cell r="ADA65">
            <v>0</v>
          </cell>
          <cell r="ADB65">
            <v>0</v>
          </cell>
          <cell r="ADC65">
            <v>0</v>
          </cell>
          <cell r="ADD65">
            <v>0</v>
          </cell>
          <cell r="ADE65">
            <v>0</v>
          </cell>
          <cell r="ADF65"/>
          <cell r="ADG65"/>
          <cell r="ADH65"/>
          <cell r="ADI65"/>
          <cell r="ADJ65"/>
          <cell r="ADK65"/>
          <cell r="ADL65"/>
          <cell r="ADM65"/>
          <cell r="ADN65"/>
          <cell r="ADO65"/>
          <cell r="ADP65"/>
          <cell r="ADQ65"/>
          <cell r="ADR65"/>
          <cell r="ADS65"/>
          <cell r="ADT65"/>
          <cell r="ADU65"/>
          <cell r="ADV65"/>
          <cell r="ADW65"/>
          <cell r="ADX65"/>
          <cell r="ADY65"/>
          <cell r="ADZ65"/>
          <cell r="AEA65"/>
          <cell r="AEB65"/>
          <cell r="AEC65"/>
          <cell r="AED65"/>
          <cell r="AEE65"/>
          <cell r="AEF65"/>
          <cell r="AEG65"/>
          <cell r="AEH65"/>
          <cell r="AEI65"/>
          <cell r="AEJ65"/>
          <cell r="AEK65"/>
          <cell r="AEL65"/>
          <cell r="AEM65"/>
          <cell r="AEN65"/>
          <cell r="AEO65"/>
          <cell r="AEP65"/>
          <cell r="AEQ65"/>
          <cell r="AER65"/>
          <cell r="AES65"/>
          <cell r="AET65"/>
          <cell r="AEU65"/>
          <cell r="AEV65"/>
          <cell r="AEW65"/>
          <cell r="AEX65"/>
          <cell r="AEY65"/>
          <cell r="AEZ65"/>
          <cell r="AFA65"/>
          <cell r="AFB65"/>
          <cell r="AFC65"/>
          <cell r="AFD65"/>
          <cell r="AFE65"/>
          <cell r="AFF65"/>
          <cell r="AFG65"/>
          <cell r="AFH65"/>
          <cell r="AFI65"/>
          <cell r="AFJ65"/>
          <cell r="AFK65"/>
          <cell r="AFL65"/>
          <cell r="AFM65"/>
          <cell r="AFN65"/>
          <cell r="AFO65"/>
          <cell r="AFP65"/>
          <cell r="AFQ65"/>
          <cell r="AFR65"/>
          <cell r="AFS65"/>
          <cell r="AFT65"/>
          <cell r="AFU65"/>
          <cell r="AFV65"/>
          <cell r="AFW65"/>
          <cell r="AFX65">
            <v>0</v>
          </cell>
          <cell r="AFY65">
            <v>0</v>
          </cell>
          <cell r="AFZ65">
            <v>0</v>
          </cell>
          <cell r="AGA65">
            <v>0</v>
          </cell>
          <cell r="AGB65">
            <v>0</v>
          </cell>
          <cell r="AGC65">
            <v>0</v>
          </cell>
          <cell r="AGD65">
            <v>0</v>
          </cell>
          <cell r="AGE65">
            <v>0</v>
          </cell>
          <cell r="AGF65">
            <v>0</v>
          </cell>
          <cell r="AGG65">
            <v>0</v>
          </cell>
          <cell r="AGH65">
            <v>0</v>
          </cell>
          <cell r="AGI65">
            <v>0</v>
          </cell>
          <cell r="AGJ65">
            <v>0</v>
          </cell>
          <cell r="AGK65">
            <v>0</v>
          </cell>
          <cell r="AGL65"/>
          <cell r="AGM65"/>
          <cell r="AGN65"/>
          <cell r="AGO65"/>
          <cell r="AGP65"/>
          <cell r="AGQ65"/>
          <cell r="AGR65"/>
          <cell r="AGS65"/>
          <cell r="AGT65"/>
          <cell r="AGU65"/>
          <cell r="AGV65"/>
          <cell r="AGW65"/>
          <cell r="AGX65"/>
        </row>
        <row r="66">
          <cell r="A66" t="str">
            <v>4321-20-00 Non-HUD grant (Mult Co)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  <cell r="CR66"/>
          <cell r="CS66"/>
          <cell r="CT66"/>
          <cell r="CU66"/>
          <cell r="CV66"/>
          <cell r="CW66"/>
          <cell r="CX66"/>
          <cell r="DN66"/>
          <cell r="DO66"/>
          <cell r="DP66"/>
          <cell r="DQ66"/>
          <cell r="DR66"/>
          <cell r="DS66"/>
          <cell r="DT66"/>
          <cell r="DU66"/>
          <cell r="DV66"/>
          <cell r="DW66"/>
          <cell r="DX66"/>
          <cell r="DY66"/>
          <cell r="DZ66"/>
          <cell r="EA66"/>
          <cell r="EB66"/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/>
          <cell r="MA66"/>
          <cell r="MB66"/>
          <cell r="MC66"/>
          <cell r="MD66"/>
          <cell r="ME66"/>
          <cell r="MF66"/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/>
          <cell r="NC66"/>
          <cell r="ND66"/>
          <cell r="NN66"/>
          <cell r="NO66"/>
          <cell r="NP66"/>
          <cell r="NQ66"/>
          <cell r="NR66"/>
          <cell r="NS66"/>
          <cell r="NT66"/>
          <cell r="NU66"/>
          <cell r="NV66"/>
          <cell r="NW66"/>
          <cell r="NX66"/>
          <cell r="NY66"/>
          <cell r="NZ66"/>
          <cell r="OA66"/>
          <cell r="OB66"/>
          <cell r="OC66"/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0</v>
          </cell>
          <cell r="OS66">
            <v>0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0</v>
          </cell>
          <cell r="PA66">
            <v>0</v>
          </cell>
          <cell r="PB66">
            <v>0</v>
          </cell>
          <cell r="PC66">
            <v>0</v>
          </cell>
          <cell r="PD66">
            <v>0</v>
          </cell>
          <cell r="PE66">
            <v>0</v>
          </cell>
          <cell r="PF66">
            <v>0</v>
          </cell>
          <cell r="PG66">
            <v>0</v>
          </cell>
          <cell r="PH66">
            <v>0</v>
          </cell>
          <cell r="PI66">
            <v>0</v>
          </cell>
          <cell r="PJ66">
            <v>0</v>
          </cell>
          <cell r="PK66">
            <v>0</v>
          </cell>
          <cell r="PL66">
            <v>0</v>
          </cell>
          <cell r="PM66">
            <v>0</v>
          </cell>
          <cell r="PN66">
            <v>0</v>
          </cell>
          <cell r="PO66">
            <v>0</v>
          </cell>
          <cell r="PP66">
            <v>0</v>
          </cell>
          <cell r="PQ66">
            <v>0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0</v>
          </cell>
          <cell r="PW66">
            <v>0</v>
          </cell>
          <cell r="PX66">
            <v>0</v>
          </cell>
          <cell r="PY66">
            <v>0</v>
          </cell>
          <cell r="PZ66">
            <v>0</v>
          </cell>
          <cell r="QA66">
            <v>0</v>
          </cell>
          <cell r="QB66">
            <v>0</v>
          </cell>
          <cell r="QC66">
            <v>0</v>
          </cell>
          <cell r="QD66">
            <v>0</v>
          </cell>
          <cell r="QE66">
            <v>0</v>
          </cell>
          <cell r="QF66">
            <v>0</v>
          </cell>
          <cell r="QG66">
            <v>0</v>
          </cell>
          <cell r="QH66"/>
          <cell r="QI66"/>
          <cell r="QJ66"/>
          <cell r="QK66"/>
          <cell r="QL66"/>
          <cell r="QM66"/>
          <cell r="VE66"/>
          <cell r="VF66"/>
          <cell r="VG66"/>
          <cell r="VH66"/>
          <cell r="VI66"/>
          <cell r="VJ66"/>
          <cell r="VK66"/>
          <cell r="VL66"/>
          <cell r="VM66"/>
          <cell r="VN66"/>
          <cell r="VO66"/>
          <cell r="VP66"/>
          <cell r="VQ66"/>
          <cell r="WF66"/>
          <cell r="WG66"/>
          <cell r="WH66"/>
          <cell r="WI66"/>
          <cell r="WJ66"/>
          <cell r="WK66"/>
          <cell r="WL66"/>
          <cell r="WM66"/>
          <cell r="WN66"/>
          <cell r="WO66"/>
          <cell r="WP66"/>
          <cell r="WQ66"/>
          <cell r="WR66"/>
          <cell r="WS66"/>
          <cell r="WT66"/>
          <cell r="WU66"/>
          <cell r="WV66"/>
          <cell r="WW66"/>
          <cell r="WX66"/>
          <cell r="WY66"/>
          <cell r="WZ66"/>
          <cell r="XA66"/>
          <cell r="XB66"/>
          <cell r="XC66"/>
          <cell r="XD66"/>
          <cell r="XE66"/>
          <cell r="XF66"/>
          <cell r="XG66"/>
          <cell r="XH66"/>
          <cell r="XI66"/>
          <cell r="XJ66"/>
          <cell r="XK66"/>
          <cell r="XL66"/>
          <cell r="XM66"/>
          <cell r="XN66"/>
          <cell r="XO66"/>
          <cell r="XP66"/>
          <cell r="XQ66"/>
          <cell r="XR66"/>
          <cell r="XS66"/>
          <cell r="XT66"/>
          <cell r="XU66"/>
          <cell r="XV66"/>
          <cell r="XW66"/>
          <cell r="XX66"/>
          <cell r="XY66"/>
          <cell r="XZ66"/>
          <cell r="YA66"/>
          <cell r="YB66"/>
          <cell r="YC66"/>
          <cell r="YD66"/>
          <cell r="YE66"/>
          <cell r="YF66"/>
          <cell r="YG66"/>
          <cell r="YH66"/>
          <cell r="YI66"/>
          <cell r="YJ66"/>
          <cell r="YK66"/>
          <cell r="YL66"/>
          <cell r="YM66"/>
          <cell r="YN66"/>
          <cell r="YO66"/>
          <cell r="YP66"/>
          <cell r="YQ66"/>
          <cell r="YR66"/>
          <cell r="YS66"/>
          <cell r="YT66"/>
          <cell r="YU66"/>
          <cell r="YV66"/>
          <cell r="YW66"/>
          <cell r="YX66"/>
          <cell r="YY66"/>
          <cell r="YZ66"/>
          <cell r="ZA66"/>
          <cell r="ZB66"/>
          <cell r="ZC66"/>
          <cell r="ZD66"/>
          <cell r="ZE66"/>
          <cell r="ZF66"/>
          <cell r="ZG66"/>
          <cell r="ZH66"/>
          <cell r="ZI66"/>
          <cell r="ZJ66"/>
          <cell r="ZK66"/>
          <cell r="ZL66"/>
          <cell r="ZM66"/>
          <cell r="ZN66"/>
          <cell r="ZO66"/>
          <cell r="ZP66"/>
          <cell r="ZQ66"/>
          <cell r="ZR66"/>
          <cell r="ZS66"/>
          <cell r="ZT66"/>
          <cell r="ZU66"/>
          <cell r="ZV66"/>
          <cell r="ZW66"/>
          <cell r="ZX66"/>
          <cell r="ZY66"/>
          <cell r="ZZ66"/>
          <cell r="AAA66"/>
          <cell r="AAB66"/>
          <cell r="AAC66"/>
          <cell r="AAD66"/>
          <cell r="AAE66"/>
          <cell r="AAF66"/>
          <cell r="AAG66"/>
          <cell r="AAH66"/>
          <cell r="AAI66"/>
          <cell r="AAJ66"/>
          <cell r="AAK66"/>
          <cell r="AAL66"/>
          <cell r="AAM66"/>
          <cell r="AAN66"/>
          <cell r="AAO66"/>
          <cell r="AAP66"/>
          <cell r="AAQ66"/>
          <cell r="AAR66"/>
          <cell r="AAS66"/>
          <cell r="AAT66"/>
          <cell r="AAU66"/>
          <cell r="AAV66"/>
          <cell r="AAW66"/>
          <cell r="AAX66"/>
          <cell r="AAY66"/>
          <cell r="AAZ66"/>
          <cell r="ABA66"/>
          <cell r="ABB66"/>
          <cell r="ABC66"/>
          <cell r="ABH66"/>
          <cell r="ABI66"/>
          <cell r="ABJ66"/>
          <cell r="ABK66"/>
          <cell r="ABL66"/>
          <cell r="ABM66"/>
          <cell r="ABN66"/>
          <cell r="ABO66"/>
          <cell r="ABP66"/>
          <cell r="ABQ66"/>
          <cell r="ABR66"/>
          <cell r="ABS66"/>
          <cell r="ABT66"/>
          <cell r="ABU66"/>
          <cell r="ABV66"/>
          <cell r="ABW66"/>
          <cell r="ABX66"/>
          <cell r="ABY66"/>
          <cell r="ABZ66"/>
          <cell r="ACA66"/>
          <cell r="ACB66"/>
          <cell r="ACC66"/>
          <cell r="ACD66"/>
          <cell r="ACE66"/>
          <cell r="ACF66"/>
          <cell r="ACG66"/>
          <cell r="ACH66"/>
          <cell r="ACI66"/>
          <cell r="ACJ66"/>
          <cell r="ACK66"/>
          <cell r="ACL66"/>
          <cell r="ACM66"/>
          <cell r="ACN66"/>
          <cell r="ACO66"/>
          <cell r="ACP66"/>
          <cell r="ACQ66"/>
          <cell r="ACR66">
            <v>0</v>
          </cell>
          <cell r="ACS66">
            <v>0</v>
          </cell>
          <cell r="ACT66">
            <v>0</v>
          </cell>
          <cell r="ACU66">
            <v>0</v>
          </cell>
          <cell r="ACV66">
            <v>0</v>
          </cell>
          <cell r="ACW66">
            <v>0</v>
          </cell>
          <cell r="ACX66">
            <v>0</v>
          </cell>
          <cell r="ACY66">
            <v>0</v>
          </cell>
          <cell r="ACZ66">
            <v>0</v>
          </cell>
          <cell r="ADA66">
            <v>0</v>
          </cell>
          <cell r="ADB66">
            <v>0</v>
          </cell>
          <cell r="ADC66">
            <v>0</v>
          </cell>
          <cell r="ADD66">
            <v>0</v>
          </cell>
          <cell r="ADE66">
            <v>0</v>
          </cell>
          <cell r="ADF66"/>
          <cell r="ADG66"/>
          <cell r="ADH66"/>
          <cell r="ADI66"/>
          <cell r="ADJ66"/>
          <cell r="ADK66"/>
          <cell r="ADL66"/>
          <cell r="ADM66"/>
          <cell r="ADN66"/>
          <cell r="ADO66"/>
          <cell r="ADP66"/>
          <cell r="ADQ66"/>
          <cell r="ADR66"/>
          <cell r="ADS66"/>
          <cell r="ADT66"/>
          <cell r="ADU66"/>
          <cell r="ADV66"/>
          <cell r="ADW66"/>
          <cell r="ADX66"/>
          <cell r="ADY66"/>
          <cell r="ADZ66"/>
          <cell r="AEA66"/>
          <cell r="AEB66"/>
          <cell r="AEC66"/>
          <cell r="AED66"/>
          <cell r="AEE66"/>
          <cell r="AEF66"/>
          <cell r="AEG66"/>
          <cell r="AEH66"/>
          <cell r="AEI66"/>
          <cell r="AEJ66"/>
          <cell r="AEK66"/>
          <cell r="AEL66"/>
          <cell r="AEM66"/>
          <cell r="AEN66"/>
          <cell r="AEO66"/>
          <cell r="AEP66"/>
          <cell r="AEQ66"/>
          <cell r="AER66"/>
          <cell r="AES66"/>
          <cell r="AET66"/>
          <cell r="AEU66"/>
          <cell r="AEV66"/>
          <cell r="AEW66"/>
          <cell r="AEX66"/>
          <cell r="AEY66"/>
          <cell r="AEZ66"/>
          <cell r="AFA66"/>
          <cell r="AFB66"/>
          <cell r="AFC66"/>
          <cell r="AFD66"/>
          <cell r="AFE66"/>
          <cell r="AFF66"/>
          <cell r="AFG66"/>
          <cell r="AFH66"/>
          <cell r="AFI66"/>
          <cell r="AFJ66"/>
          <cell r="AFK66"/>
          <cell r="AFL66"/>
          <cell r="AFM66"/>
          <cell r="AFN66"/>
          <cell r="AFO66"/>
          <cell r="AFP66"/>
          <cell r="AFQ66"/>
          <cell r="AFR66"/>
          <cell r="AFS66"/>
          <cell r="AFT66"/>
          <cell r="AFU66"/>
          <cell r="AFV66"/>
          <cell r="AFW66"/>
          <cell r="AFX66">
            <v>0</v>
          </cell>
          <cell r="AFY66">
            <v>0</v>
          </cell>
          <cell r="AFZ66">
            <v>0</v>
          </cell>
          <cell r="AGA66">
            <v>0</v>
          </cell>
          <cell r="AGB66">
            <v>0</v>
          </cell>
          <cell r="AGC66">
            <v>0</v>
          </cell>
          <cell r="AGD66">
            <v>0</v>
          </cell>
          <cell r="AGE66">
            <v>0</v>
          </cell>
          <cell r="AGF66">
            <v>0</v>
          </cell>
          <cell r="AGG66">
            <v>0</v>
          </cell>
          <cell r="AGH66">
            <v>0</v>
          </cell>
          <cell r="AGI66">
            <v>0</v>
          </cell>
          <cell r="AGJ66">
            <v>0</v>
          </cell>
          <cell r="AGK66">
            <v>0</v>
          </cell>
          <cell r="AGL66"/>
          <cell r="AGM66"/>
          <cell r="AGN66"/>
          <cell r="AGO66"/>
          <cell r="AGP66"/>
          <cell r="AGQ66"/>
          <cell r="AGR66"/>
          <cell r="AGS66"/>
          <cell r="AGT66"/>
          <cell r="AGU66"/>
          <cell r="AGV66"/>
          <cell r="AGW66"/>
          <cell r="AGX66"/>
        </row>
        <row r="67">
          <cell r="A67" t="str">
            <v>4321-30-00 Non-HUD grant (City of Gresham)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  <cell r="LJ67">
            <v>0</v>
          </cell>
          <cell r="LK67">
            <v>0</v>
          </cell>
          <cell r="LL67">
            <v>0</v>
          </cell>
          <cell r="LM67">
            <v>0</v>
          </cell>
          <cell r="LN67">
            <v>0</v>
          </cell>
          <cell r="LO67">
            <v>0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/>
          <cell r="MA67"/>
          <cell r="MB67"/>
          <cell r="MC67"/>
          <cell r="MD67"/>
          <cell r="ME67"/>
          <cell r="MF67"/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/>
          <cell r="NC67"/>
          <cell r="ND67"/>
          <cell r="NN67"/>
          <cell r="NO67"/>
          <cell r="NP67"/>
          <cell r="NQ67"/>
          <cell r="NR67"/>
          <cell r="NS67"/>
          <cell r="NT67"/>
          <cell r="NU67"/>
          <cell r="NV67"/>
          <cell r="NW67"/>
          <cell r="NX67"/>
          <cell r="NY67"/>
          <cell r="NZ67"/>
          <cell r="OA67"/>
          <cell r="OB67"/>
          <cell r="OC67"/>
          <cell r="OD67">
            <v>0</v>
          </cell>
          <cell r="OE67">
            <v>0</v>
          </cell>
          <cell r="OF67">
            <v>0</v>
          </cell>
          <cell r="OG67">
            <v>0</v>
          </cell>
          <cell r="OH67">
            <v>0</v>
          </cell>
          <cell r="OI67">
            <v>0</v>
          </cell>
          <cell r="OJ67">
            <v>0</v>
          </cell>
          <cell r="OK67">
            <v>0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0</v>
          </cell>
          <cell r="OS67">
            <v>0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0</v>
          </cell>
          <cell r="PA67">
            <v>0</v>
          </cell>
          <cell r="PB67">
            <v>0</v>
          </cell>
          <cell r="PC67">
            <v>0</v>
          </cell>
          <cell r="PD67">
            <v>0</v>
          </cell>
          <cell r="PE67">
            <v>0</v>
          </cell>
          <cell r="PF67">
            <v>0</v>
          </cell>
          <cell r="PG67">
            <v>0</v>
          </cell>
          <cell r="PH67">
            <v>0</v>
          </cell>
          <cell r="PI67">
            <v>0</v>
          </cell>
          <cell r="PJ67">
            <v>0</v>
          </cell>
          <cell r="PK67">
            <v>0</v>
          </cell>
          <cell r="PL67">
            <v>0</v>
          </cell>
          <cell r="PM67">
            <v>0</v>
          </cell>
          <cell r="PN67">
            <v>0</v>
          </cell>
          <cell r="PO67">
            <v>0</v>
          </cell>
          <cell r="PP67">
            <v>0</v>
          </cell>
          <cell r="PQ67">
            <v>0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0</v>
          </cell>
          <cell r="PW67">
            <v>0</v>
          </cell>
          <cell r="PX67">
            <v>0</v>
          </cell>
          <cell r="PY67">
            <v>0</v>
          </cell>
          <cell r="PZ67">
            <v>0</v>
          </cell>
          <cell r="QA67">
            <v>0</v>
          </cell>
          <cell r="QB67">
            <v>0</v>
          </cell>
          <cell r="QC67">
            <v>0</v>
          </cell>
          <cell r="QD67">
            <v>0</v>
          </cell>
          <cell r="QE67">
            <v>0</v>
          </cell>
          <cell r="QF67">
            <v>0</v>
          </cell>
          <cell r="QG67">
            <v>0</v>
          </cell>
          <cell r="QH67"/>
          <cell r="QI67"/>
          <cell r="QJ67"/>
          <cell r="QK67"/>
          <cell r="QL67"/>
          <cell r="QM67"/>
          <cell r="VE67"/>
          <cell r="VF67"/>
          <cell r="VG67"/>
          <cell r="VH67"/>
          <cell r="VI67"/>
          <cell r="VJ67"/>
          <cell r="VK67"/>
          <cell r="VL67"/>
          <cell r="VM67"/>
          <cell r="VN67"/>
          <cell r="VO67"/>
          <cell r="VP67"/>
          <cell r="VQ67"/>
          <cell r="WF67"/>
          <cell r="WG67"/>
          <cell r="WH67"/>
          <cell r="WI67"/>
          <cell r="WJ67"/>
          <cell r="WK67"/>
          <cell r="WL67"/>
          <cell r="WM67"/>
          <cell r="WN67"/>
          <cell r="WO67"/>
          <cell r="WP67"/>
          <cell r="WQ67"/>
          <cell r="WR67"/>
          <cell r="WS67"/>
          <cell r="WT67"/>
          <cell r="WU67"/>
          <cell r="WV67"/>
          <cell r="WW67"/>
          <cell r="WX67"/>
          <cell r="WY67"/>
          <cell r="WZ67"/>
          <cell r="XA67"/>
          <cell r="XB67"/>
          <cell r="XC67"/>
          <cell r="XD67"/>
          <cell r="XE67"/>
          <cell r="XF67"/>
          <cell r="XG67"/>
          <cell r="XH67"/>
          <cell r="XI67"/>
          <cell r="XJ67"/>
          <cell r="XK67"/>
          <cell r="XL67"/>
          <cell r="XM67"/>
          <cell r="XN67"/>
          <cell r="XO67"/>
          <cell r="XP67"/>
          <cell r="XQ67"/>
          <cell r="XR67"/>
          <cell r="XS67"/>
          <cell r="XT67"/>
          <cell r="XU67"/>
          <cell r="XV67"/>
          <cell r="XW67"/>
          <cell r="XX67"/>
          <cell r="XY67"/>
          <cell r="XZ67"/>
          <cell r="YA67"/>
          <cell r="YB67"/>
          <cell r="YC67"/>
          <cell r="YD67"/>
          <cell r="YE67"/>
          <cell r="YF67"/>
          <cell r="YG67"/>
          <cell r="YH67"/>
          <cell r="YI67"/>
          <cell r="YJ67"/>
          <cell r="YK67"/>
          <cell r="YL67"/>
          <cell r="YM67"/>
          <cell r="YN67"/>
          <cell r="YO67"/>
          <cell r="YP67"/>
          <cell r="YQ67"/>
          <cell r="YR67"/>
          <cell r="YS67"/>
          <cell r="YT67"/>
          <cell r="YU67"/>
          <cell r="YV67"/>
          <cell r="YW67"/>
          <cell r="YX67"/>
          <cell r="YY67"/>
          <cell r="YZ67"/>
          <cell r="ZA67"/>
          <cell r="ZB67"/>
          <cell r="ZC67"/>
          <cell r="ZD67"/>
          <cell r="ZE67"/>
          <cell r="ZF67"/>
          <cell r="ZG67"/>
          <cell r="ZH67"/>
          <cell r="ZI67"/>
          <cell r="ZJ67"/>
          <cell r="ZK67"/>
          <cell r="ZL67"/>
          <cell r="ZM67"/>
          <cell r="ZN67"/>
          <cell r="ZO67"/>
          <cell r="ZP67"/>
          <cell r="ZQ67"/>
          <cell r="ZR67"/>
          <cell r="ZS67"/>
          <cell r="ZT67"/>
          <cell r="ZU67"/>
          <cell r="ZV67"/>
          <cell r="ZW67"/>
          <cell r="ZX67"/>
          <cell r="ZY67"/>
          <cell r="ZZ67"/>
          <cell r="AAA67"/>
          <cell r="AAB67"/>
          <cell r="AAC67"/>
          <cell r="AAD67"/>
          <cell r="AAE67"/>
          <cell r="AAF67"/>
          <cell r="AAG67"/>
          <cell r="AAH67"/>
          <cell r="AAI67"/>
          <cell r="AAJ67"/>
          <cell r="AAK67"/>
          <cell r="AAL67"/>
          <cell r="AAM67"/>
          <cell r="AAN67"/>
          <cell r="AAO67"/>
          <cell r="AAP67"/>
          <cell r="AAQ67"/>
          <cell r="AAR67"/>
          <cell r="AAS67"/>
          <cell r="AAT67"/>
          <cell r="AAU67"/>
          <cell r="AAV67"/>
          <cell r="AAW67"/>
          <cell r="AAX67"/>
          <cell r="AAY67"/>
          <cell r="AAZ67"/>
          <cell r="ABA67"/>
          <cell r="ABB67"/>
          <cell r="ABC67"/>
          <cell r="ABH67"/>
          <cell r="ABI67"/>
          <cell r="ABJ67"/>
          <cell r="ABK67"/>
          <cell r="ABL67"/>
          <cell r="ABM67"/>
          <cell r="ABN67"/>
          <cell r="ABO67"/>
          <cell r="ABP67"/>
          <cell r="ABQ67"/>
          <cell r="ABR67"/>
          <cell r="ABS67"/>
          <cell r="ABT67"/>
          <cell r="ABU67"/>
          <cell r="ABV67"/>
          <cell r="ABW67"/>
          <cell r="ABX67"/>
          <cell r="ABY67"/>
          <cell r="ABZ67"/>
          <cell r="ACA67"/>
          <cell r="ACB67"/>
          <cell r="ACC67"/>
          <cell r="ACD67"/>
          <cell r="ACE67"/>
          <cell r="ACF67"/>
          <cell r="ACG67"/>
          <cell r="ACH67"/>
          <cell r="ACI67"/>
          <cell r="ACJ67"/>
          <cell r="ACK67"/>
          <cell r="ACL67"/>
          <cell r="ACM67"/>
          <cell r="ACN67"/>
          <cell r="ACO67"/>
          <cell r="ACP67"/>
          <cell r="ACQ67"/>
          <cell r="ACR67">
            <v>0</v>
          </cell>
          <cell r="ACS67">
            <v>0</v>
          </cell>
          <cell r="ACT67">
            <v>0</v>
          </cell>
          <cell r="ACU67">
            <v>0</v>
          </cell>
          <cell r="ACV67">
            <v>0</v>
          </cell>
          <cell r="ACW67">
            <v>0</v>
          </cell>
          <cell r="ACX67">
            <v>0</v>
          </cell>
          <cell r="ACY67">
            <v>0</v>
          </cell>
          <cell r="ACZ67">
            <v>0</v>
          </cell>
          <cell r="ADA67">
            <v>0</v>
          </cell>
          <cell r="ADB67">
            <v>0</v>
          </cell>
          <cell r="ADC67">
            <v>0</v>
          </cell>
          <cell r="ADD67">
            <v>0</v>
          </cell>
          <cell r="ADE67">
            <v>0</v>
          </cell>
          <cell r="ADF67"/>
          <cell r="ADG67"/>
          <cell r="ADH67"/>
          <cell r="ADI67"/>
          <cell r="ADJ67"/>
          <cell r="ADK67"/>
          <cell r="ADL67"/>
          <cell r="ADM67"/>
          <cell r="ADN67"/>
          <cell r="ADO67"/>
          <cell r="ADP67"/>
          <cell r="ADQ67"/>
          <cell r="ADR67"/>
          <cell r="ADS67"/>
          <cell r="ADT67"/>
          <cell r="ADU67"/>
          <cell r="ADV67"/>
          <cell r="ADW67"/>
          <cell r="ADX67"/>
          <cell r="ADY67"/>
          <cell r="ADZ67"/>
          <cell r="AEA67"/>
          <cell r="AEB67"/>
          <cell r="AEC67"/>
          <cell r="AED67"/>
          <cell r="AEE67"/>
          <cell r="AEF67"/>
          <cell r="AEG67"/>
          <cell r="AEH67"/>
          <cell r="AEI67"/>
          <cell r="AEJ67"/>
          <cell r="AEK67"/>
          <cell r="AEL67"/>
          <cell r="AEM67"/>
          <cell r="AEN67"/>
          <cell r="AEO67"/>
          <cell r="AEP67"/>
          <cell r="AEQ67"/>
          <cell r="AER67"/>
          <cell r="AES67"/>
          <cell r="AET67"/>
          <cell r="AEU67"/>
          <cell r="AEV67"/>
          <cell r="AEW67"/>
          <cell r="AEX67"/>
          <cell r="AEY67"/>
          <cell r="AEZ67"/>
          <cell r="AFA67"/>
          <cell r="AFB67"/>
          <cell r="AFC67"/>
          <cell r="AFD67"/>
          <cell r="AFE67"/>
          <cell r="AFF67"/>
          <cell r="AFG67"/>
          <cell r="AFH67"/>
          <cell r="AFI67"/>
          <cell r="AFJ67"/>
          <cell r="AFK67"/>
          <cell r="AFL67"/>
          <cell r="AFM67"/>
          <cell r="AFN67"/>
          <cell r="AFO67"/>
          <cell r="AFP67"/>
          <cell r="AFQ67"/>
          <cell r="AFR67"/>
          <cell r="AFS67"/>
          <cell r="AFT67"/>
          <cell r="AFU67"/>
          <cell r="AFV67"/>
          <cell r="AFW67"/>
          <cell r="AFX67">
            <v>0</v>
          </cell>
          <cell r="AFY67">
            <v>0</v>
          </cell>
          <cell r="AFZ67">
            <v>0</v>
          </cell>
          <cell r="AGA67">
            <v>0</v>
          </cell>
          <cell r="AGB67">
            <v>0</v>
          </cell>
          <cell r="AGC67">
            <v>0</v>
          </cell>
          <cell r="AGD67">
            <v>0</v>
          </cell>
          <cell r="AGE67">
            <v>0</v>
          </cell>
          <cell r="AGF67">
            <v>0</v>
          </cell>
          <cell r="AGG67">
            <v>0</v>
          </cell>
          <cell r="AGH67">
            <v>0</v>
          </cell>
          <cell r="AGI67">
            <v>0</v>
          </cell>
          <cell r="AGJ67">
            <v>0</v>
          </cell>
          <cell r="AGK67">
            <v>0</v>
          </cell>
          <cell r="AGL67"/>
          <cell r="AGM67"/>
          <cell r="AGN67"/>
          <cell r="AGO67"/>
          <cell r="AGP67"/>
          <cell r="AGQ67"/>
          <cell r="AGR67"/>
          <cell r="AGS67"/>
          <cell r="AGT67"/>
          <cell r="AGU67"/>
          <cell r="AGV67"/>
          <cell r="AGW67"/>
          <cell r="AGX67"/>
        </row>
        <row r="68">
          <cell r="A68" t="str">
            <v>4321-40-00 Non-HUD Grant (Metro)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  <cell r="CR68"/>
          <cell r="CS68"/>
          <cell r="CT68"/>
          <cell r="CU68"/>
          <cell r="CV68"/>
          <cell r="CW68"/>
          <cell r="CX68"/>
          <cell r="DN68"/>
          <cell r="DO68"/>
          <cell r="DP68"/>
          <cell r="DQ68"/>
          <cell r="DR68"/>
          <cell r="DS68"/>
          <cell r="DT68"/>
          <cell r="DU68"/>
          <cell r="DV68"/>
          <cell r="DW68"/>
          <cell r="DX68"/>
          <cell r="DY68"/>
          <cell r="DZ68"/>
          <cell r="EA68"/>
          <cell r="EB68"/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/>
          <cell r="MA68"/>
          <cell r="MB68"/>
          <cell r="MC68"/>
          <cell r="MD68"/>
          <cell r="ME68"/>
          <cell r="MF68"/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/>
          <cell r="NC68"/>
          <cell r="ND68"/>
          <cell r="NN68"/>
          <cell r="NO68"/>
          <cell r="NP68"/>
          <cell r="NQ68"/>
          <cell r="NR68"/>
          <cell r="NS68"/>
          <cell r="NT68"/>
          <cell r="NU68"/>
          <cell r="NV68"/>
          <cell r="NW68"/>
          <cell r="NX68"/>
          <cell r="NY68"/>
          <cell r="NZ68"/>
          <cell r="OA68"/>
          <cell r="OB68"/>
          <cell r="OC68"/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0</v>
          </cell>
          <cell r="OS68">
            <v>0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0</v>
          </cell>
          <cell r="PA68">
            <v>0</v>
          </cell>
          <cell r="PB68">
            <v>0</v>
          </cell>
          <cell r="PC68">
            <v>0</v>
          </cell>
          <cell r="PD68">
            <v>0</v>
          </cell>
          <cell r="PE68">
            <v>0</v>
          </cell>
          <cell r="PF68">
            <v>0</v>
          </cell>
          <cell r="PG68">
            <v>0</v>
          </cell>
          <cell r="PH68">
            <v>0</v>
          </cell>
          <cell r="PI68">
            <v>0</v>
          </cell>
          <cell r="PJ68">
            <v>0</v>
          </cell>
          <cell r="PK68">
            <v>0</v>
          </cell>
          <cell r="PL68">
            <v>0</v>
          </cell>
          <cell r="PM68">
            <v>0</v>
          </cell>
          <cell r="PN68">
            <v>0</v>
          </cell>
          <cell r="PO68">
            <v>0</v>
          </cell>
          <cell r="PP68">
            <v>0</v>
          </cell>
          <cell r="PQ68">
            <v>0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0</v>
          </cell>
          <cell r="PW68">
            <v>0</v>
          </cell>
          <cell r="PX68">
            <v>0</v>
          </cell>
          <cell r="PY68">
            <v>0</v>
          </cell>
          <cell r="PZ68">
            <v>0</v>
          </cell>
          <cell r="QA68">
            <v>0</v>
          </cell>
          <cell r="QB68">
            <v>0</v>
          </cell>
          <cell r="QC68">
            <v>0</v>
          </cell>
          <cell r="QD68">
            <v>0</v>
          </cell>
          <cell r="QE68">
            <v>0</v>
          </cell>
          <cell r="QF68">
            <v>0</v>
          </cell>
          <cell r="QG68">
            <v>0</v>
          </cell>
          <cell r="QH68"/>
          <cell r="QI68"/>
          <cell r="QJ68"/>
          <cell r="QK68"/>
          <cell r="QL68"/>
          <cell r="QM68"/>
          <cell r="VE68"/>
          <cell r="VF68"/>
          <cell r="VG68"/>
          <cell r="VH68"/>
          <cell r="VI68"/>
          <cell r="VJ68"/>
          <cell r="VK68"/>
          <cell r="VL68"/>
          <cell r="VM68"/>
          <cell r="VN68"/>
          <cell r="VO68"/>
          <cell r="VP68"/>
          <cell r="VQ68"/>
          <cell r="WF68"/>
          <cell r="WG68"/>
          <cell r="WH68"/>
          <cell r="WI68"/>
          <cell r="WJ68"/>
          <cell r="WK68"/>
          <cell r="WL68"/>
          <cell r="WM68"/>
          <cell r="WN68"/>
          <cell r="WO68"/>
          <cell r="WP68"/>
          <cell r="WQ68"/>
          <cell r="WR68"/>
          <cell r="WS68"/>
          <cell r="WT68"/>
          <cell r="WU68"/>
          <cell r="WV68"/>
          <cell r="WW68"/>
          <cell r="WX68"/>
          <cell r="WY68"/>
          <cell r="WZ68"/>
          <cell r="XA68"/>
          <cell r="XB68"/>
          <cell r="XC68"/>
          <cell r="XD68"/>
          <cell r="XE68"/>
          <cell r="XF68"/>
          <cell r="XG68"/>
          <cell r="XH68"/>
          <cell r="XI68"/>
          <cell r="XJ68"/>
          <cell r="XK68"/>
          <cell r="XL68"/>
          <cell r="XM68"/>
          <cell r="XN68"/>
          <cell r="XO68"/>
          <cell r="XP68"/>
          <cell r="XQ68"/>
          <cell r="XR68"/>
          <cell r="XS68"/>
          <cell r="XT68"/>
          <cell r="XU68"/>
          <cell r="XV68"/>
          <cell r="XW68"/>
          <cell r="XX68"/>
          <cell r="XY68"/>
          <cell r="XZ68"/>
          <cell r="YA68"/>
          <cell r="YB68"/>
          <cell r="YC68"/>
          <cell r="YD68"/>
          <cell r="YE68"/>
          <cell r="YF68"/>
          <cell r="YG68"/>
          <cell r="YH68"/>
          <cell r="YI68"/>
          <cell r="YJ68"/>
          <cell r="YK68"/>
          <cell r="YL68"/>
          <cell r="YM68"/>
          <cell r="YN68"/>
          <cell r="YO68"/>
          <cell r="YP68"/>
          <cell r="YQ68"/>
          <cell r="YR68"/>
          <cell r="YS68"/>
          <cell r="YT68"/>
          <cell r="YU68"/>
          <cell r="YV68"/>
          <cell r="YW68"/>
          <cell r="YX68"/>
          <cell r="YY68"/>
          <cell r="YZ68"/>
          <cell r="ZA68"/>
          <cell r="ZB68"/>
          <cell r="ZC68"/>
          <cell r="ZD68"/>
          <cell r="ZE68"/>
          <cell r="ZF68"/>
          <cell r="ZG68"/>
          <cell r="ZH68"/>
          <cell r="ZI68"/>
          <cell r="ZJ68"/>
          <cell r="ZK68"/>
          <cell r="ZL68"/>
          <cell r="ZM68"/>
          <cell r="ZN68"/>
          <cell r="ZO68"/>
          <cell r="ZP68"/>
          <cell r="ZQ68"/>
          <cell r="ZR68"/>
          <cell r="ZS68"/>
          <cell r="ZT68"/>
          <cell r="ZU68"/>
          <cell r="ZV68"/>
          <cell r="ZW68"/>
          <cell r="ZX68"/>
          <cell r="ZY68"/>
          <cell r="ZZ68"/>
          <cell r="AAA68"/>
          <cell r="AAB68"/>
          <cell r="AAC68"/>
          <cell r="AAD68"/>
          <cell r="AAE68"/>
          <cell r="AAF68"/>
          <cell r="AAG68"/>
          <cell r="AAH68"/>
          <cell r="AAI68"/>
          <cell r="AAJ68"/>
          <cell r="AAK68"/>
          <cell r="AAL68"/>
          <cell r="AAM68"/>
          <cell r="AAN68"/>
          <cell r="AAO68"/>
          <cell r="AAP68"/>
          <cell r="AAQ68"/>
          <cell r="AAR68"/>
          <cell r="AAS68"/>
          <cell r="AAT68"/>
          <cell r="AAU68"/>
          <cell r="AAV68"/>
          <cell r="AAW68"/>
          <cell r="AAX68"/>
          <cell r="AAY68"/>
          <cell r="AAZ68"/>
          <cell r="ABA68"/>
          <cell r="ABB68"/>
          <cell r="ABC68"/>
          <cell r="ABH68"/>
          <cell r="ABI68"/>
          <cell r="ABJ68"/>
          <cell r="ABK68"/>
          <cell r="ABL68"/>
          <cell r="ABM68"/>
          <cell r="ABN68"/>
          <cell r="ABO68"/>
          <cell r="ABP68"/>
          <cell r="ABQ68"/>
          <cell r="ABR68"/>
          <cell r="ABS68"/>
          <cell r="ABT68"/>
          <cell r="ABU68"/>
          <cell r="ABV68"/>
          <cell r="ABW68"/>
          <cell r="ABX68"/>
          <cell r="ABY68"/>
          <cell r="ABZ68"/>
          <cell r="ACA68"/>
          <cell r="ACB68"/>
          <cell r="ACC68"/>
          <cell r="ACD68"/>
          <cell r="ACE68"/>
          <cell r="ACF68"/>
          <cell r="ACG68"/>
          <cell r="ACH68"/>
          <cell r="ACI68"/>
          <cell r="ACJ68"/>
          <cell r="ACK68"/>
          <cell r="ACL68"/>
          <cell r="ACM68"/>
          <cell r="ACN68"/>
          <cell r="ACO68"/>
          <cell r="ACP68"/>
          <cell r="ACQ68"/>
          <cell r="ACR68">
            <v>0</v>
          </cell>
          <cell r="ACS68">
            <v>0</v>
          </cell>
          <cell r="ACT68">
            <v>0</v>
          </cell>
          <cell r="ACU68">
            <v>0</v>
          </cell>
          <cell r="ACV68">
            <v>0</v>
          </cell>
          <cell r="ACW68">
            <v>0</v>
          </cell>
          <cell r="ACX68">
            <v>0</v>
          </cell>
          <cell r="ACY68">
            <v>0</v>
          </cell>
          <cell r="ACZ68">
            <v>0</v>
          </cell>
          <cell r="ADA68">
            <v>0</v>
          </cell>
          <cell r="ADB68">
            <v>0</v>
          </cell>
          <cell r="ADC68">
            <v>0</v>
          </cell>
          <cell r="ADD68">
            <v>0</v>
          </cell>
          <cell r="ADE68">
            <v>0</v>
          </cell>
          <cell r="ADF68"/>
          <cell r="ADG68"/>
          <cell r="ADH68"/>
          <cell r="ADI68"/>
          <cell r="ADJ68"/>
          <cell r="ADK68"/>
          <cell r="ADL68"/>
          <cell r="ADM68"/>
          <cell r="ADN68"/>
          <cell r="ADO68"/>
          <cell r="ADP68"/>
          <cell r="ADQ68"/>
          <cell r="ADR68"/>
          <cell r="ADS68"/>
          <cell r="ADT68"/>
          <cell r="ADU68"/>
          <cell r="ADV68"/>
          <cell r="ADW68"/>
          <cell r="ADX68"/>
          <cell r="ADY68"/>
          <cell r="ADZ68"/>
          <cell r="AEA68"/>
          <cell r="AEB68"/>
          <cell r="AEC68"/>
          <cell r="AED68"/>
          <cell r="AEE68"/>
          <cell r="AEF68"/>
          <cell r="AEG68"/>
          <cell r="AEH68"/>
          <cell r="AEI68"/>
          <cell r="AEJ68"/>
          <cell r="AEK68"/>
          <cell r="AEL68"/>
          <cell r="AEM68"/>
          <cell r="AEN68"/>
          <cell r="AEO68"/>
          <cell r="AEP68"/>
          <cell r="AEQ68"/>
          <cell r="AER68"/>
          <cell r="AES68"/>
          <cell r="AET68"/>
          <cell r="AEU68"/>
          <cell r="AEV68"/>
          <cell r="AEW68"/>
          <cell r="AEX68"/>
          <cell r="AEY68"/>
          <cell r="AEZ68"/>
          <cell r="AFA68"/>
          <cell r="AFB68"/>
          <cell r="AFC68"/>
          <cell r="AFD68"/>
          <cell r="AFE68"/>
          <cell r="AFF68"/>
          <cell r="AFG68"/>
          <cell r="AFH68"/>
          <cell r="AFI68"/>
          <cell r="AFJ68"/>
          <cell r="AFK68"/>
          <cell r="AFL68"/>
          <cell r="AFM68"/>
          <cell r="AFN68"/>
          <cell r="AFO68"/>
          <cell r="AFP68"/>
          <cell r="AFQ68"/>
          <cell r="AFR68"/>
          <cell r="AFS68"/>
          <cell r="AFT68"/>
          <cell r="AFU68"/>
          <cell r="AFV68"/>
          <cell r="AFW68"/>
          <cell r="AFX68">
            <v>0</v>
          </cell>
          <cell r="AFY68">
            <v>0</v>
          </cell>
          <cell r="AFZ68">
            <v>0</v>
          </cell>
          <cell r="AGA68">
            <v>0</v>
          </cell>
          <cell r="AGB68">
            <v>0</v>
          </cell>
          <cell r="AGC68">
            <v>0</v>
          </cell>
          <cell r="AGD68">
            <v>0</v>
          </cell>
          <cell r="AGE68">
            <v>0</v>
          </cell>
          <cell r="AGF68">
            <v>0</v>
          </cell>
          <cell r="AGG68">
            <v>0</v>
          </cell>
          <cell r="AGH68">
            <v>0</v>
          </cell>
          <cell r="AGI68">
            <v>0</v>
          </cell>
          <cell r="AGJ68">
            <v>0</v>
          </cell>
          <cell r="AGK68">
            <v>0</v>
          </cell>
          <cell r="AGL68"/>
          <cell r="AGM68"/>
          <cell r="AGN68"/>
          <cell r="AGO68"/>
          <cell r="AGP68"/>
          <cell r="AGQ68"/>
          <cell r="AGR68"/>
          <cell r="AGS68"/>
          <cell r="AGT68"/>
          <cell r="AGU68"/>
          <cell r="AGV68"/>
          <cell r="AGW68"/>
          <cell r="AGX68"/>
        </row>
        <row r="69">
          <cell r="A69" t="str">
            <v>4321-50-00 Non-HUD Grant (State)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/>
          <cell r="DY69"/>
          <cell r="DZ69"/>
          <cell r="EA69"/>
          <cell r="EB69"/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/>
          <cell r="GQ69"/>
          <cell r="GR69"/>
          <cell r="GS69"/>
          <cell r="GT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>
            <v>0</v>
          </cell>
          <cell r="LK69">
            <v>0</v>
          </cell>
          <cell r="LL69">
            <v>0</v>
          </cell>
          <cell r="LM69">
            <v>0</v>
          </cell>
          <cell r="LN69">
            <v>0</v>
          </cell>
          <cell r="LO69">
            <v>0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/>
          <cell r="MA69"/>
          <cell r="MB69"/>
          <cell r="MC69"/>
          <cell r="MD69"/>
          <cell r="ME69"/>
          <cell r="MF69"/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/>
          <cell r="NC69"/>
          <cell r="ND69"/>
          <cell r="NN69"/>
          <cell r="NO69"/>
          <cell r="NP69"/>
          <cell r="NQ69"/>
          <cell r="NR69"/>
          <cell r="NS69"/>
          <cell r="NT69"/>
          <cell r="NU69"/>
          <cell r="NV69"/>
          <cell r="NW69"/>
          <cell r="NX69"/>
          <cell r="NY69"/>
          <cell r="NZ69"/>
          <cell r="OA69"/>
          <cell r="OB69"/>
          <cell r="OC69"/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0</v>
          </cell>
          <cell r="OS69">
            <v>0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0</v>
          </cell>
          <cell r="PA69">
            <v>0</v>
          </cell>
          <cell r="PB69">
            <v>0</v>
          </cell>
          <cell r="PC69">
            <v>0</v>
          </cell>
          <cell r="PD69">
            <v>0</v>
          </cell>
          <cell r="PE69">
            <v>0</v>
          </cell>
          <cell r="PF69">
            <v>0</v>
          </cell>
          <cell r="PG69">
            <v>0</v>
          </cell>
          <cell r="PH69">
            <v>0</v>
          </cell>
          <cell r="PI69">
            <v>0</v>
          </cell>
          <cell r="PJ69">
            <v>0</v>
          </cell>
          <cell r="PK69">
            <v>0</v>
          </cell>
          <cell r="PL69">
            <v>0</v>
          </cell>
          <cell r="PM69">
            <v>0</v>
          </cell>
          <cell r="PN69">
            <v>0</v>
          </cell>
          <cell r="PO69">
            <v>0</v>
          </cell>
          <cell r="PP69">
            <v>0</v>
          </cell>
          <cell r="PQ69">
            <v>0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0</v>
          </cell>
          <cell r="PW69">
            <v>0</v>
          </cell>
          <cell r="PX69">
            <v>0</v>
          </cell>
          <cell r="PY69">
            <v>0</v>
          </cell>
          <cell r="PZ69">
            <v>0</v>
          </cell>
          <cell r="QA69">
            <v>0</v>
          </cell>
          <cell r="QB69">
            <v>0</v>
          </cell>
          <cell r="QC69">
            <v>0</v>
          </cell>
          <cell r="QD69">
            <v>0</v>
          </cell>
          <cell r="QE69">
            <v>0</v>
          </cell>
          <cell r="QF69">
            <v>0</v>
          </cell>
          <cell r="QG69">
            <v>0</v>
          </cell>
          <cell r="QH69"/>
          <cell r="QI69"/>
          <cell r="QJ69"/>
          <cell r="QK69"/>
          <cell r="QL69"/>
          <cell r="QM69"/>
          <cell r="VE69"/>
          <cell r="VF69"/>
          <cell r="VG69"/>
          <cell r="VH69"/>
          <cell r="VI69"/>
          <cell r="VJ69"/>
          <cell r="VK69"/>
          <cell r="VL69"/>
          <cell r="VM69"/>
          <cell r="VN69"/>
          <cell r="VO69"/>
          <cell r="VP69"/>
          <cell r="VQ69"/>
          <cell r="WF69"/>
          <cell r="WG69"/>
          <cell r="WH69"/>
          <cell r="WI69"/>
          <cell r="WJ69"/>
          <cell r="WK69"/>
          <cell r="WL69"/>
          <cell r="WM69"/>
          <cell r="WN69"/>
          <cell r="WO69"/>
          <cell r="WP69"/>
          <cell r="WQ69"/>
          <cell r="WR69"/>
          <cell r="WS69"/>
          <cell r="WT69"/>
          <cell r="WU69"/>
          <cell r="WV69"/>
          <cell r="WW69"/>
          <cell r="WX69"/>
          <cell r="WY69"/>
          <cell r="WZ69"/>
          <cell r="XA69"/>
          <cell r="XB69"/>
          <cell r="XC69"/>
          <cell r="XD69"/>
          <cell r="XE69"/>
          <cell r="XF69"/>
          <cell r="XG69"/>
          <cell r="XH69"/>
          <cell r="XI69"/>
          <cell r="XJ69"/>
          <cell r="XK69"/>
          <cell r="XL69"/>
          <cell r="XM69"/>
          <cell r="XN69"/>
          <cell r="XO69"/>
          <cell r="XP69"/>
          <cell r="XQ69"/>
          <cell r="XR69"/>
          <cell r="XS69"/>
          <cell r="XT69"/>
          <cell r="XU69"/>
          <cell r="XV69"/>
          <cell r="XW69"/>
          <cell r="XX69"/>
          <cell r="XY69"/>
          <cell r="XZ69"/>
          <cell r="YA69"/>
          <cell r="YB69"/>
          <cell r="YC69"/>
          <cell r="YD69"/>
          <cell r="YE69"/>
          <cell r="YF69"/>
          <cell r="YG69"/>
          <cell r="YH69"/>
          <cell r="YI69"/>
          <cell r="YJ69"/>
          <cell r="YK69"/>
          <cell r="YL69"/>
          <cell r="YM69"/>
          <cell r="YN69"/>
          <cell r="YO69"/>
          <cell r="YP69"/>
          <cell r="YQ69"/>
          <cell r="YR69"/>
          <cell r="YS69"/>
          <cell r="YT69"/>
          <cell r="YU69"/>
          <cell r="YV69"/>
          <cell r="YW69"/>
          <cell r="YX69"/>
          <cell r="YY69"/>
          <cell r="YZ69"/>
          <cell r="ZA69"/>
          <cell r="ZB69"/>
          <cell r="ZC69"/>
          <cell r="ZD69"/>
          <cell r="ZE69"/>
          <cell r="ZF69"/>
          <cell r="ZG69"/>
          <cell r="ZH69"/>
          <cell r="ZI69"/>
          <cell r="ZJ69"/>
          <cell r="ZK69"/>
          <cell r="ZL69"/>
          <cell r="ZM69"/>
          <cell r="ZN69"/>
          <cell r="ZO69"/>
          <cell r="ZP69"/>
          <cell r="ZQ69"/>
          <cell r="ZR69"/>
          <cell r="ZS69"/>
          <cell r="ZT69"/>
          <cell r="ZU69"/>
          <cell r="ZV69"/>
          <cell r="ZW69"/>
          <cell r="ZX69"/>
          <cell r="ZY69"/>
          <cell r="ZZ69"/>
          <cell r="AAA69"/>
          <cell r="AAB69"/>
          <cell r="AAC69"/>
          <cell r="AAD69"/>
          <cell r="AAE69"/>
          <cell r="AAF69"/>
          <cell r="AAG69"/>
          <cell r="AAH69"/>
          <cell r="AAI69"/>
          <cell r="AAJ69"/>
          <cell r="AAK69"/>
          <cell r="AAL69"/>
          <cell r="AAM69"/>
          <cell r="AAN69"/>
          <cell r="AAO69"/>
          <cell r="AAP69"/>
          <cell r="AAQ69"/>
          <cell r="AAR69"/>
          <cell r="AAS69"/>
          <cell r="AAT69"/>
          <cell r="AAU69"/>
          <cell r="AAV69"/>
          <cell r="AAW69"/>
          <cell r="AAX69"/>
          <cell r="AAY69"/>
          <cell r="AAZ69"/>
          <cell r="ABA69"/>
          <cell r="ABB69"/>
          <cell r="ABC69"/>
          <cell r="ABH69"/>
          <cell r="ABI69"/>
          <cell r="ABJ69"/>
          <cell r="ABK69"/>
          <cell r="ABL69"/>
          <cell r="ABM69"/>
          <cell r="ABN69"/>
          <cell r="ABO69"/>
          <cell r="ABP69"/>
          <cell r="ABQ69"/>
          <cell r="ABR69"/>
          <cell r="ABS69"/>
          <cell r="ABT69"/>
          <cell r="ABU69"/>
          <cell r="ABV69"/>
          <cell r="ABW69"/>
          <cell r="ABX69"/>
          <cell r="ABY69"/>
          <cell r="ABZ69"/>
          <cell r="ACA69"/>
          <cell r="ACB69"/>
          <cell r="ACC69"/>
          <cell r="ACD69"/>
          <cell r="ACE69"/>
          <cell r="ACF69"/>
          <cell r="ACG69"/>
          <cell r="ACH69"/>
          <cell r="ACI69"/>
          <cell r="ACJ69"/>
          <cell r="ACK69"/>
          <cell r="ACL69"/>
          <cell r="ACM69"/>
          <cell r="ACN69"/>
          <cell r="ACO69"/>
          <cell r="ACP69"/>
          <cell r="ACQ69"/>
          <cell r="ACR69">
            <v>0</v>
          </cell>
          <cell r="ACS69">
            <v>0</v>
          </cell>
          <cell r="ACT69">
            <v>0</v>
          </cell>
          <cell r="ACU69">
            <v>0</v>
          </cell>
          <cell r="ACV69">
            <v>0</v>
          </cell>
          <cell r="ACW69">
            <v>0</v>
          </cell>
          <cell r="ACX69">
            <v>0</v>
          </cell>
          <cell r="ACY69">
            <v>0</v>
          </cell>
          <cell r="ACZ69">
            <v>0</v>
          </cell>
          <cell r="ADA69">
            <v>0</v>
          </cell>
          <cell r="ADB69">
            <v>0</v>
          </cell>
          <cell r="ADC69">
            <v>0</v>
          </cell>
          <cell r="ADD69">
            <v>0</v>
          </cell>
          <cell r="ADE69">
            <v>0</v>
          </cell>
          <cell r="ADF69"/>
          <cell r="ADG69"/>
          <cell r="ADH69"/>
          <cell r="ADI69"/>
          <cell r="ADJ69"/>
          <cell r="ADK69"/>
          <cell r="ADL69"/>
          <cell r="ADM69"/>
          <cell r="ADN69"/>
          <cell r="ADO69"/>
          <cell r="ADP69"/>
          <cell r="ADQ69"/>
          <cell r="ADR69"/>
          <cell r="ADS69"/>
          <cell r="ADT69"/>
          <cell r="ADU69"/>
          <cell r="ADV69"/>
          <cell r="ADW69"/>
          <cell r="ADX69"/>
          <cell r="ADY69"/>
          <cell r="ADZ69"/>
          <cell r="AEA69"/>
          <cell r="AEB69"/>
          <cell r="AEC69"/>
          <cell r="AED69"/>
          <cell r="AEE69"/>
          <cell r="AEF69"/>
          <cell r="AEG69"/>
          <cell r="AEH69"/>
          <cell r="AEI69"/>
          <cell r="AEJ69"/>
          <cell r="AEK69"/>
          <cell r="AEL69"/>
          <cell r="AEM69"/>
          <cell r="AEN69"/>
          <cell r="AEO69"/>
          <cell r="AEP69"/>
          <cell r="AEQ69"/>
          <cell r="AER69"/>
          <cell r="AES69"/>
          <cell r="AET69"/>
          <cell r="AEU69"/>
          <cell r="AEV69"/>
          <cell r="AEW69"/>
          <cell r="AEX69"/>
          <cell r="AEY69"/>
          <cell r="AEZ69"/>
          <cell r="AFA69"/>
          <cell r="AFB69"/>
          <cell r="AFC69"/>
          <cell r="AFD69"/>
          <cell r="AFE69"/>
          <cell r="AFF69"/>
          <cell r="AFG69"/>
          <cell r="AFH69"/>
          <cell r="AFI69"/>
          <cell r="AFJ69"/>
          <cell r="AFK69"/>
          <cell r="AFL69"/>
          <cell r="AFM69"/>
          <cell r="AFN69"/>
          <cell r="AFO69"/>
          <cell r="AFP69"/>
          <cell r="AFQ69"/>
          <cell r="AFR69"/>
          <cell r="AFS69"/>
          <cell r="AFT69"/>
          <cell r="AFU69"/>
          <cell r="AFV69"/>
          <cell r="AFW69"/>
          <cell r="AFX69">
            <v>0</v>
          </cell>
          <cell r="AFY69">
            <v>0</v>
          </cell>
          <cell r="AFZ69">
            <v>0</v>
          </cell>
          <cell r="AGA69">
            <v>0</v>
          </cell>
          <cell r="AGB69">
            <v>0</v>
          </cell>
          <cell r="AGC69">
            <v>0</v>
          </cell>
          <cell r="AGD69">
            <v>0</v>
          </cell>
          <cell r="AGE69">
            <v>0</v>
          </cell>
          <cell r="AGF69">
            <v>0</v>
          </cell>
          <cell r="AGG69">
            <v>0</v>
          </cell>
          <cell r="AGH69">
            <v>0</v>
          </cell>
          <cell r="AGI69">
            <v>0</v>
          </cell>
          <cell r="AGJ69">
            <v>0</v>
          </cell>
          <cell r="AGK69">
            <v>0</v>
          </cell>
          <cell r="AGL69"/>
          <cell r="AGM69"/>
          <cell r="AGN69"/>
          <cell r="AGO69"/>
          <cell r="AGP69"/>
          <cell r="AGQ69"/>
          <cell r="AGR69"/>
          <cell r="AGS69"/>
          <cell r="AGT69"/>
          <cell r="AGU69"/>
          <cell r="AGV69"/>
          <cell r="AGW69"/>
          <cell r="AGX69"/>
        </row>
        <row r="70">
          <cell r="A70" t="str">
            <v>4321-60-00 Non-HUD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0</v>
          </cell>
          <cell r="LN70">
            <v>0</v>
          </cell>
          <cell r="LO70">
            <v>0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/>
          <cell r="MA70"/>
          <cell r="MB70"/>
          <cell r="MC70"/>
          <cell r="MD70"/>
          <cell r="ME70"/>
          <cell r="MF70"/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/>
          <cell r="NC70"/>
          <cell r="ND70"/>
          <cell r="NN70"/>
          <cell r="NO70"/>
          <cell r="NP70"/>
          <cell r="NQ70"/>
          <cell r="NR70"/>
          <cell r="NS70"/>
          <cell r="NT70"/>
          <cell r="NU70"/>
          <cell r="NV70"/>
          <cell r="NW70"/>
          <cell r="NX70"/>
          <cell r="NY70"/>
          <cell r="NZ70"/>
          <cell r="OA70"/>
          <cell r="OB70"/>
          <cell r="OC70"/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0</v>
          </cell>
          <cell r="OS70">
            <v>0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0</v>
          </cell>
          <cell r="PA70">
            <v>0</v>
          </cell>
          <cell r="PB70">
            <v>0</v>
          </cell>
          <cell r="PC70">
            <v>0</v>
          </cell>
          <cell r="PD70">
            <v>0</v>
          </cell>
          <cell r="PE70">
            <v>0</v>
          </cell>
          <cell r="PF70">
            <v>0</v>
          </cell>
          <cell r="PG70">
            <v>0</v>
          </cell>
          <cell r="PH70">
            <v>0</v>
          </cell>
          <cell r="PI70">
            <v>0</v>
          </cell>
          <cell r="PJ70">
            <v>0</v>
          </cell>
          <cell r="PK70">
            <v>0</v>
          </cell>
          <cell r="PL70">
            <v>0</v>
          </cell>
          <cell r="PM70">
            <v>0</v>
          </cell>
          <cell r="PN70">
            <v>0</v>
          </cell>
          <cell r="PO70">
            <v>0</v>
          </cell>
          <cell r="PP70">
            <v>0</v>
          </cell>
          <cell r="PQ70">
            <v>0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0</v>
          </cell>
          <cell r="PW70">
            <v>0</v>
          </cell>
          <cell r="PX70">
            <v>0</v>
          </cell>
          <cell r="PY70">
            <v>0</v>
          </cell>
          <cell r="PZ70">
            <v>0</v>
          </cell>
          <cell r="QA70">
            <v>0</v>
          </cell>
          <cell r="QB70">
            <v>0</v>
          </cell>
          <cell r="QC70">
            <v>0</v>
          </cell>
          <cell r="QD70">
            <v>0</v>
          </cell>
          <cell r="QE70">
            <v>0</v>
          </cell>
          <cell r="QF70">
            <v>0</v>
          </cell>
          <cell r="QG70">
            <v>0</v>
          </cell>
          <cell r="QH70"/>
          <cell r="QI70"/>
          <cell r="QJ70"/>
          <cell r="QK70"/>
          <cell r="QL70"/>
          <cell r="QM70"/>
          <cell r="WF70"/>
          <cell r="WG70"/>
          <cell r="WH70"/>
          <cell r="WI70"/>
          <cell r="WJ70"/>
          <cell r="WK70"/>
          <cell r="WL70"/>
          <cell r="WM70"/>
          <cell r="WN70"/>
          <cell r="WO70"/>
          <cell r="WP70"/>
          <cell r="WQ70"/>
          <cell r="WR70"/>
          <cell r="WS70"/>
          <cell r="WT70"/>
          <cell r="WU70"/>
          <cell r="WV70"/>
          <cell r="WW70"/>
          <cell r="WX70"/>
          <cell r="WY70"/>
          <cell r="WZ70"/>
          <cell r="XA70"/>
          <cell r="XB70"/>
          <cell r="XC70"/>
          <cell r="XD70"/>
          <cell r="XE70"/>
          <cell r="XF70"/>
          <cell r="XG70"/>
          <cell r="XH70"/>
          <cell r="XI70"/>
          <cell r="XJ70"/>
          <cell r="XK70"/>
          <cell r="XL70"/>
          <cell r="XM70"/>
          <cell r="XN70"/>
          <cell r="XO70"/>
          <cell r="XP70"/>
          <cell r="XQ70"/>
          <cell r="XR70"/>
          <cell r="XS70"/>
          <cell r="XT70"/>
          <cell r="XU70"/>
          <cell r="XV70"/>
          <cell r="XW70"/>
          <cell r="XX70"/>
          <cell r="XY70"/>
          <cell r="XZ70"/>
          <cell r="YA70"/>
          <cell r="YB70"/>
          <cell r="YC70"/>
          <cell r="YD70"/>
          <cell r="YE70"/>
          <cell r="YF70"/>
          <cell r="YG70"/>
          <cell r="YH70"/>
          <cell r="YI70"/>
          <cell r="YJ70"/>
          <cell r="YK70"/>
          <cell r="YL70"/>
          <cell r="YM70"/>
          <cell r="YN70"/>
          <cell r="YO70"/>
          <cell r="YP70"/>
          <cell r="YQ70"/>
          <cell r="YR70"/>
          <cell r="YS70"/>
          <cell r="YT70"/>
          <cell r="YU70"/>
          <cell r="YV70"/>
          <cell r="YW70"/>
          <cell r="YX70"/>
          <cell r="YY70"/>
          <cell r="YZ70"/>
          <cell r="ZA70"/>
          <cell r="ZB70"/>
          <cell r="ZC70"/>
          <cell r="ZD70"/>
          <cell r="ZE70"/>
          <cell r="ZF70"/>
          <cell r="ZG70"/>
          <cell r="ZH70"/>
          <cell r="ZI70"/>
          <cell r="ZJ70"/>
          <cell r="ZK70"/>
          <cell r="ZL70"/>
          <cell r="ZM70"/>
          <cell r="ZN70"/>
          <cell r="ZO70"/>
          <cell r="ZP70"/>
          <cell r="ZQ70"/>
          <cell r="ZR70"/>
          <cell r="ZS70"/>
          <cell r="ZT70"/>
          <cell r="ZU70"/>
          <cell r="ZV70"/>
          <cell r="ZW70"/>
          <cell r="ZX70"/>
          <cell r="ZY70"/>
          <cell r="ZZ70"/>
          <cell r="AAA70"/>
          <cell r="AAB70"/>
          <cell r="AAC70"/>
          <cell r="AAD70"/>
          <cell r="AAE70"/>
          <cell r="AAF70"/>
          <cell r="AAG70"/>
          <cell r="AAH70"/>
          <cell r="AAI70"/>
          <cell r="AAJ70"/>
          <cell r="AAK70"/>
          <cell r="AAL70"/>
          <cell r="AAM70"/>
          <cell r="AAN70"/>
          <cell r="AAO70"/>
          <cell r="AAP70"/>
          <cell r="AAQ70"/>
          <cell r="AAR70"/>
          <cell r="AAS70"/>
          <cell r="AAT70"/>
          <cell r="AAU70"/>
          <cell r="AAV70"/>
          <cell r="AAW70"/>
          <cell r="AAX70"/>
          <cell r="AAY70"/>
          <cell r="AAZ70"/>
          <cell r="ABA70"/>
          <cell r="ABB70"/>
          <cell r="ABC70"/>
          <cell r="ABH70"/>
          <cell r="ABI70"/>
          <cell r="ABJ70"/>
          <cell r="ABK70"/>
          <cell r="ABL70"/>
          <cell r="ABM70"/>
          <cell r="ABN70"/>
          <cell r="ABO70"/>
          <cell r="ABP70"/>
          <cell r="ABQ70"/>
          <cell r="ABR70"/>
          <cell r="ABS70"/>
          <cell r="ABT70"/>
          <cell r="ABU70"/>
          <cell r="ABV70"/>
          <cell r="ABW70"/>
          <cell r="ABX70"/>
          <cell r="ABY70"/>
          <cell r="ABZ70"/>
          <cell r="ACA70"/>
          <cell r="ACB70"/>
          <cell r="ACC70"/>
          <cell r="ACD70"/>
          <cell r="ACE70"/>
          <cell r="ACF70"/>
          <cell r="ACG70"/>
          <cell r="ACH70"/>
          <cell r="ACI70"/>
          <cell r="ACJ70"/>
          <cell r="ACK70"/>
          <cell r="ACL70"/>
          <cell r="ACM70"/>
          <cell r="ACN70"/>
          <cell r="ACO70"/>
          <cell r="ACP70"/>
          <cell r="ACQ70"/>
          <cell r="ACR70">
            <v>0</v>
          </cell>
          <cell r="ACS70">
            <v>0</v>
          </cell>
          <cell r="ACT70">
            <v>0</v>
          </cell>
          <cell r="ACU70">
            <v>0</v>
          </cell>
          <cell r="ACV70">
            <v>0</v>
          </cell>
          <cell r="ACW70">
            <v>0</v>
          </cell>
          <cell r="ACX70">
            <v>0</v>
          </cell>
          <cell r="ACY70">
            <v>0</v>
          </cell>
          <cell r="ACZ70">
            <v>0</v>
          </cell>
          <cell r="ADA70">
            <v>0</v>
          </cell>
          <cell r="ADB70">
            <v>0</v>
          </cell>
          <cell r="ADC70">
            <v>0</v>
          </cell>
          <cell r="ADD70">
            <v>0</v>
          </cell>
          <cell r="ADE70">
            <v>0</v>
          </cell>
          <cell r="ADF70"/>
          <cell r="ADG70"/>
          <cell r="ADH70"/>
          <cell r="ADI70"/>
          <cell r="ADJ70"/>
          <cell r="ADK70"/>
          <cell r="ADL70"/>
          <cell r="ADM70"/>
          <cell r="ADN70"/>
          <cell r="ADO70"/>
          <cell r="ADP70"/>
          <cell r="ADQ70"/>
          <cell r="ADR70"/>
          <cell r="ADS70"/>
          <cell r="ADT70"/>
          <cell r="ADU70"/>
          <cell r="ADV70"/>
          <cell r="ADW70"/>
          <cell r="ADX70"/>
          <cell r="ADY70"/>
          <cell r="ADZ70"/>
          <cell r="AEA70"/>
          <cell r="AEB70"/>
          <cell r="AEC70"/>
          <cell r="AED70"/>
          <cell r="AEE70"/>
          <cell r="AEF70"/>
          <cell r="AEG70"/>
          <cell r="AEH70"/>
          <cell r="AEI70"/>
          <cell r="AEJ70"/>
          <cell r="AEK70"/>
          <cell r="AEL70"/>
          <cell r="AEM70"/>
          <cell r="AEN70"/>
          <cell r="AEO70"/>
          <cell r="AEP70"/>
          <cell r="AEQ70"/>
          <cell r="AER70"/>
          <cell r="AES70"/>
          <cell r="AET70"/>
          <cell r="AEU70"/>
          <cell r="AEV70"/>
          <cell r="AEW70"/>
          <cell r="AEX70"/>
          <cell r="AEY70"/>
          <cell r="AEZ70"/>
          <cell r="AFA70"/>
          <cell r="AFB70"/>
          <cell r="AFC70"/>
          <cell r="AFD70"/>
          <cell r="AFE70"/>
          <cell r="AFF70"/>
          <cell r="AFG70"/>
          <cell r="AFH70"/>
          <cell r="AFI70"/>
          <cell r="AFJ70"/>
          <cell r="AFK70"/>
          <cell r="AFL70"/>
          <cell r="AFM70"/>
          <cell r="AFN70"/>
          <cell r="AFO70"/>
          <cell r="AFP70"/>
          <cell r="AFQ70"/>
          <cell r="AFR70"/>
          <cell r="AFS70"/>
          <cell r="AFT70"/>
          <cell r="AFU70"/>
          <cell r="AFV70"/>
          <cell r="AFW70"/>
          <cell r="AFX70">
            <v>0</v>
          </cell>
          <cell r="AFY70">
            <v>0</v>
          </cell>
          <cell r="AFZ70">
            <v>0</v>
          </cell>
          <cell r="AGA70">
            <v>0</v>
          </cell>
          <cell r="AGB70">
            <v>0</v>
          </cell>
          <cell r="AGC70">
            <v>0</v>
          </cell>
          <cell r="AGD70">
            <v>0</v>
          </cell>
          <cell r="AGE70">
            <v>0</v>
          </cell>
          <cell r="AGF70">
            <v>0</v>
          </cell>
          <cell r="AGG70">
            <v>0</v>
          </cell>
          <cell r="AGH70">
            <v>0</v>
          </cell>
          <cell r="AGI70">
            <v>0</v>
          </cell>
          <cell r="AGJ70">
            <v>0</v>
          </cell>
          <cell r="AGK70">
            <v>0</v>
          </cell>
          <cell r="AGL70"/>
          <cell r="AGM70"/>
          <cell r="AGN70"/>
          <cell r="AGO70"/>
          <cell r="AGP70"/>
          <cell r="AGQ70"/>
          <cell r="AGR70"/>
          <cell r="AGS70"/>
          <cell r="AGT70"/>
          <cell r="AGU70"/>
          <cell r="AGV70"/>
          <cell r="AGW70"/>
          <cell r="AGX70"/>
        </row>
        <row r="71">
          <cell r="A71" t="str">
            <v>4323-00-00 PILOT Revenue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  <cell r="LJ71">
            <v>0</v>
          </cell>
          <cell r="LK71">
            <v>0</v>
          </cell>
          <cell r="LL71">
            <v>0</v>
          </cell>
          <cell r="LM71">
            <v>0</v>
          </cell>
          <cell r="LN71">
            <v>0</v>
          </cell>
          <cell r="LO71">
            <v>0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/>
          <cell r="MA71"/>
          <cell r="MB71"/>
          <cell r="MC71"/>
          <cell r="MD71"/>
          <cell r="ME71"/>
          <cell r="MF71"/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/>
          <cell r="NC71"/>
          <cell r="ND71"/>
          <cell r="NN71"/>
          <cell r="NO71"/>
          <cell r="NP71"/>
          <cell r="NQ71"/>
          <cell r="NR71"/>
          <cell r="NS71"/>
          <cell r="NT71"/>
          <cell r="NU71"/>
          <cell r="NV71"/>
          <cell r="NW71"/>
          <cell r="NX71"/>
          <cell r="NY71"/>
          <cell r="NZ71"/>
          <cell r="OA71"/>
          <cell r="OB71"/>
          <cell r="OC71"/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0</v>
          </cell>
          <cell r="OS71">
            <v>0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0</v>
          </cell>
          <cell r="PA71">
            <v>0</v>
          </cell>
          <cell r="PB71">
            <v>0</v>
          </cell>
          <cell r="PC71">
            <v>0</v>
          </cell>
          <cell r="PD71">
            <v>0</v>
          </cell>
          <cell r="PE71">
            <v>0</v>
          </cell>
          <cell r="PF71">
            <v>0</v>
          </cell>
          <cell r="PG71">
            <v>0</v>
          </cell>
          <cell r="PH71">
            <v>0</v>
          </cell>
          <cell r="PI71">
            <v>0</v>
          </cell>
          <cell r="PJ71">
            <v>0</v>
          </cell>
          <cell r="PK71">
            <v>0</v>
          </cell>
          <cell r="PL71">
            <v>0</v>
          </cell>
          <cell r="PM71">
            <v>0</v>
          </cell>
          <cell r="PN71">
            <v>0</v>
          </cell>
          <cell r="PO71">
            <v>0</v>
          </cell>
          <cell r="PP71">
            <v>0</v>
          </cell>
          <cell r="PQ71">
            <v>0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0</v>
          </cell>
          <cell r="PW71">
            <v>0</v>
          </cell>
          <cell r="PX71">
            <v>0</v>
          </cell>
          <cell r="PY71">
            <v>0</v>
          </cell>
          <cell r="PZ71">
            <v>0</v>
          </cell>
          <cell r="QA71">
            <v>0</v>
          </cell>
          <cell r="QB71">
            <v>0</v>
          </cell>
          <cell r="QC71">
            <v>0</v>
          </cell>
          <cell r="QD71">
            <v>0</v>
          </cell>
          <cell r="QE71">
            <v>0</v>
          </cell>
          <cell r="QF71">
            <v>0</v>
          </cell>
          <cell r="QG71">
            <v>0</v>
          </cell>
          <cell r="QH71"/>
          <cell r="QI71"/>
          <cell r="QJ71"/>
          <cell r="QK71"/>
          <cell r="QL71"/>
          <cell r="QM71"/>
          <cell r="VE71"/>
          <cell r="VF71"/>
          <cell r="VG71"/>
          <cell r="VH71"/>
          <cell r="VI71"/>
          <cell r="VJ71"/>
          <cell r="VK71"/>
          <cell r="VL71"/>
          <cell r="VM71"/>
          <cell r="VN71"/>
          <cell r="VO71"/>
          <cell r="VP71"/>
          <cell r="VQ71"/>
          <cell r="WF71"/>
          <cell r="WG71"/>
          <cell r="WH71"/>
          <cell r="WI71"/>
          <cell r="WJ71"/>
          <cell r="WK71"/>
          <cell r="WL71"/>
          <cell r="WM71"/>
          <cell r="WN71"/>
          <cell r="WO71"/>
          <cell r="WP71"/>
          <cell r="WQ71"/>
          <cell r="WR71"/>
          <cell r="WS71"/>
          <cell r="WT71"/>
          <cell r="WU71"/>
          <cell r="WV71"/>
          <cell r="WW71"/>
          <cell r="WX71"/>
          <cell r="WY71"/>
          <cell r="WZ71"/>
          <cell r="XA71"/>
          <cell r="XB71"/>
          <cell r="XC71"/>
          <cell r="XD71"/>
          <cell r="XE71"/>
          <cell r="XF71"/>
          <cell r="XG71"/>
          <cell r="XH71"/>
          <cell r="XI71"/>
          <cell r="XJ71"/>
          <cell r="XK71"/>
          <cell r="XL71"/>
          <cell r="XM71"/>
          <cell r="XN71"/>
          <cell r="XO71"/>
          <cell r="XP71"/>
          <cell r="XQ71"/>
          <cell r="XR71"/>
          <cell r="XS71"/>
          <cell r="XT71"/>
          <cell r="XU71"/>
          <cell r="XV71"/>
          <cell r="XW71"/>
          <cell r="XX71"/>
          <cell r="XY71"/>
          <cell r="XZ71"/>
          <cell r="YA71"/>
          <cell r="YB71"/>
          <cell r="YC71"/>
          <cell r="YD71"/>
          <cell r="YE71"/>
          <cell r="YF71"/>
          <cell r="YG71"/>
          <cell r="YH71"/>
          <cell r="YI71"/>
          <cell r="YJ71"/>
          <cell r="YK71"/>
          <cell r="YL71"/>
          <cell r="YM71"/>
          <cell r="YN71"/>
          <cell r="YO71"/>
          <cell r="YP71"/>
          <cell r="YQ71"/>
          <cell r="YR71"/>
          <cell r="YS71"/>
          <cell r="YT71"/>
          <cell r="YU71"/>
          <cell r="YV71"/>
          <cell r="YW71"/>
          <cell r="YX71"/>
          <cell r="YY71"/>
          <cell r="YZ71"/>
          <cell r="ZA71"/>
          <cell r="ZB71"/>
          <cell r="ZC71"/>
          <cell r="ZD71"/>
          <cell r="ZE71"/>
          <cell r="ZF71"/>
          <cell r="ZG71"/>
          <cell r="ZH71"/>
          <cell r="ZI71"/>
          <cell r="ZJ71"/>
          <cell r="ZK71"/>
          <cell r="ZL71"/>
          <cell r="ZM71"/>
          <cell r="ZN71"/>
          <cell r="ZO71"/>
          <cell r="ZP71"/>
          <cell r="ZQ71"/>
          <cell r="ZR71"/>
          <cell r="ZS71"/>
          <cell r="ZT71"/>
          <cell r="ZU71"/>
          <cell r="ZV71"/>
          <cell r="ZW71"/>
          <cell r="ZX71"/>
          <cell r="ZY71"/>
          <cell r="ZZ71"/>
          <cell r="AAA71"/>
          <cell r="AAB71"/>
          <cell r="AAC71"/>
          <cell r="AAD71"/>
          <cell r="AAE71"/>
          <cell r="AAF71"/>
          <cell r="AAG71"/>
          <cell r="AAH71"/>
          <cell r="AAI71"/>
          <cell r="AAJ71"/>
          <cell r="AAK71"/>
          <cell r="AAL71"/>
          <cell r="AAM71"/>
          <cell r="AAN71"/>
          <cell r="AAO71"/>
          <cell r="AAP71"/>
          <cell r="AAQ71"/>
          <cell r="AAR71"/>
          <cell r="AAS71"/>
          <cell r="AAT71"/>
          <cell r="AAU71"/>
          <cell r="AAV71"/>
          <cell r="AAW71"/>
          <cell r="AAX71"/>
          <cell r="AAY71"/>
          <cell r="AAZ71"/>
          <cell r="ABA71"/>
          <cell r="ABB71"/>
          <cell r="ABC71"/>
          <cell r="ABH71"/>
          <cell r="ABI71"/>
          <cell r="ABJ71"/>
          <cell r="ABK71"/>
          <cell r="ABL71"/>
          <cell r="ABM71"/>
          <cell r="ABN71"/>
          <cell r="ABO71"/>
          <cell r="ABP71"/>
          <cell r="ABQ71"/>
          <cell r="ABR71"/>
          <cell r="ABS71"/>
          <cell r="ABT71"/>
          <cell r="ABU71"/>
          <cell r="ABV71"/>
          <cell r="ABW71"/>
          <cell r="ABX71"/>
          <cell r="ABY71"/>
          <cell r="ABZ71"/>
          <cell r="ACA71"/>
          <cell r="ACB71"/>
          <cell r="ACC71"/>
          <cell r="ACD71"/>
          <cell r="ACE71"/>
          <cell r="ACF71"/>
          <cell r="ACG71"/>
          <cell r="ACH71"/>
          <cell r="ACI71"/>
          <cell r="ACJ71"/>
          <cell r="ACK71"/>
          <cell r="ACL71"/>
          <cell r="ACM71"/>
          <cell r="ACN71"/>
          <cell r="ACO71"/>
          <cell r="ACP71"/>
          <cell r="ACQ71"/>
          <cell r="ACR71">
            <v>0</v>
          </cell>
          <cell r="ACS71">
            <v>0</v>
          </cell>
          <cell r="ACT71">
            <v>0</v>
          </cell>
          <cell r="ACU71">
            <v>0</v>
          </cell>
          <cell r="ACV71">
            <v>0</v>
          </cell>
          <cell r="ACW71">
            <v>0</v>
          </cell>
          <cell r="ACX71">
            <v>0</v>
          </cell>
          <cell r="ACY71">
            <v>0</v>
          </cell>
          <cell r="ACZ71">
            <v>0</v>
          </cell>
          <cell r="ADA71">
            <v>0</v>
          </cell>
          <cell r="ADB71">
            <v>0</v>
          </cell>
          <cell r="ADC71">
            <v>0</v>
          </cell>
          <cell r="ADD71">
            <v>0</v>
          </cell>
          <cell r="ADE71">
            <v>0</v>
          </cell>
          <cell r="ADF71"/>
          <cell r="ADG71"/>
          <cell r="ADH71"/>
          <cell r="ADI71"/>
          <cell r="ADJ71"/>
          <cell r="ADK71"/>
          <cell r="ADL71"/>
          <cell r="ADM71"/>
          <cell r="ADN71"/>
          <cell r="ADO71"/>
          <cell r="ADP71"/>
          <cell r="ADQ71"/>
          <cell r="ADR71"/>
          <cell r="ADS71"/>
          <cell r="ADT71"/>
          <cell r="ADU71"/>
          <cell r="ADV71"/>
          <cell r="ADW71"/>
          <cell r="ADX71"/>
          <cell r="ADY71"/>
          <cell r="ADZ71"/>
          <cell r="AEA71"/>
          <cell r="AEB71"/>
          <cell r="AEC71"/>
          <cell r="AED71"/>
          <cell r="AEE71"/>
          <cell r="AEF71"/>
          <cell r="AEG71"/>
          <cell r="AEH71"/>
          <cell r="AEI71"/>
          <cell r="AEJ71"/>
          <cell r="AEK71"/>
          <cell r="AEL71"/>
          <cell r="AEM71"/>
          <cell r="AEN71"/>
          <cell r="AEO71"/>
          <cell r="AEP71"/>
          <cell r="AEQ71"/>
          <cell r="AER71"/>
          <cell r="AES71"/>
          <cell r="AET71"/>
          <cell r="AEU71"/>
          <cell r="AEV71"/>
          <cell r="AEW71"/>
          <cell r="AEX71"/>
          <cell r="AEY71"/>
          <cell r="AEZ71"/>
          <cell r="AFA71"/>
          <cell r="AFB71"/>
          <cell r="AFC71"/>
          <cell r="AFD71"/>
          <cell r="AFE71"/>
          <cell r="AFF71"/>
          <cell r="AFG71"/>
          <cell r="AFH71"/>
          <cell r="AFI71"/>
          <cell r="AFJ71"/>
          <cell r="AFK71"/>
          <cell r="AFL71"/>
          <cell r="AFM71"/>
          <cell r="AFN71"/>
          <cell r="AFO71"/>
          <cell r="AFP71"/>
          <cell r="AFQ71"/>
          <cell r="AFR71"/>
          <cell r="AFS71"/>
          <cell r="AFT71"/>
          <cell r="AFU71"/>
          <cell r="AFV71"/>
          <cell r="AFW71"/>
          <cell r="AFX71">
            <v>0</v>
          </cell>
          <cell r="AFY71">
            <v>0</v>
          </cell>
          <cell r="AFZ71">
            <v>0</v>
          </cell>
          <cell r="AGA71">
            <v>0</v>
          </cell>
          <cell r="AGB71">
            <v>0</v>
          </cell>
          <cell r="AGC71">
            <v>0</v>
          </cell>
          <cell r="AGD71">
            <v>0</v>
          </cell>
          <cell r="AGE71">
            <v>0</v>
          </cell>
          <cell r="AGF71">
            <v>0</v>
          </cell>
          <cell r="AGG71">
            <v>0</v>
          </cell>
          <cell r="AGH71">
            <v>0</v>
          </cell>
          <cell r="AGI71">
            <v>0</v>
          </cell>
          <cell r="AGJ71">
            <v>0</v>
          </cell>
          <cell r="AGK71">
            <v>0</v>
          </cell>
          <cell r="AGL71"/>
          <cell r="AGM71"/>
          <cell r="AGN71"/>
          <cell r="AGO71"/>
          <cell r="AGP71"/>
          <cell r="AGQ71"/>
          <cell r="AGR71"/>
          <cell r="AGS71"/>
          <cell r="AGT71"/>
          <cell r="AGU71"/>
          <cell r="AGV71"/>
          <cell r="AGW71"/>
          <cell r="AGX71"/>
        </row>
        <row r="72">
          <cell r="A72" t="str">
            <v>4324-00-00 Medicaid Revenue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  <cell r="LJ72">
            <v>0</v>
          </cell>
          <cell r="LK72">
            <v>0</v>
          </cell>
          <cell r="LL72">
            <v>0</v>
          </cell>
          <cell r="LM72">
            <v>0</v>
          </cell>
          <cell r="LN72">
            <v>0</v>
          </cell>
          <cell r="LO72">
            <v>0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/>
          <cell r="MA72"/>
          <cell r="MB72"/>
          <cell r="MC72"/>
          <cell r="MD72"/>
          <cell r="ME72"/>
          <cell r="MF72"/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/>
          <cell r="NC72"/>
          <cell r="ND72"/>
          <cell r="NE72"/>
          <cell r="NF72"/>
          <cell r="NG72"/>
          <cell r="NH72"/>
          <cell r="NI72"/>
          <cell r="NJ72"/>
          <cell r="NK72"/>
          <cell r="NL72"/>
          <cell r="NM72"/>
          <cell r="NN72"/>
          <cell r="NO72"/>
          <cell r="NP72"/>
          <cell r="NQ72"/>
          <cell r="NR72"/>
          <cell r="NS72"/>
          <cell r="NT72"/>
          <cell r="NU72"/>
          <cell r="NV72"/>
          <cell r="NW72"/>
          <cell r="NX72"/>
          <cell r="NY72"/>
          <cell r="NZ72"/>
          <cell r="OA72"/>
          <cell r="OB72"/>
          <cell r="OC72"/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0</v>
          </cell>
          <cell r="OS72">
            <v>0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0</v>
          </cell>
          <cell r="PA72">
            <v>0</v>
          </cell>
          <cell r="PB72">
            <v>0</v>
          </cell>
          <cell r="PC72">
            <v>0</v>
          </cell>
          <cell r="PD72">
            <v>0</v>
          </cell>
          <cell r="PE72">
            <v>0</v>
          </cell>
          <cell r="PF72">
            <v>0</v>
          </cell>
          <cell r="PG72">
            <v>0</v>
          </cell>
          <cell r="PH72">
            <v>0</v>
          </cell>
          <cell r="PI72">
            <v>0</v>
          </cell>
          <cell r="PJ72">
            <v>0</v>
          </cell>
          <cell r="PK72">
            <v>0</v>
          </cell>
          <cell r="PL72">
            <v>0</v>
          </cell>
          <cell r="PM72">
            <v>0</v>
          </cell>
          <cell r="PN72">
            <v>0</v>
          </cell>
          <cell r="PO72">
            <v>0</v>
          </cell>
          <cell r="PP72">
            <v>0</v>
          </cell>
          <cell r="PQ72">
            <v>0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0</v>
          </cell>
          <cell r="PW72">
            <v>0</v>
          </cell>
          <cell r="PX72">
            <v>0</v>
          </cell>
          <cell r="PY72">
            <v>0</v>
          </cell>
          <cell r="PZ72">
            <v>0</v>
          </cell>
          <cell r="QA72">
            <v>0</v>
          </cell>
          <cell r="QB72">
            <v>0</v>
          </cell>
          <cell r="QC72">
            <v>0</v>
          </cell>
          <cell r="QD72">
            <v>0</v>
          </cell>
          <cell r="QE72">
            <v>0</v>
          </cell>
          <cell r="QF72">
            <v>0</v>
          </cell>
          <cell r="QG72">
            <v>0</v>
          </cell>
          <cell r="QH72"/>
          <cell r="QI72"/>
          <cell r="QJ72"/>
          <cell r="QK72"/>
          <cell r="QL72"/>
          <cell r="QM72"/>
          <cell r="QN72"/>
          <cell r="QO72"/>
          <cell r="QP72"/>
          <cell r="QQ72"/>
          <cell r="QR72"/>
          <cell r="QS72"/>
          <cell r="QT72"/>
          <cell r="QU72"/>
          <cell r="QV72"/>
          <cell r="QW72"/>
          <cell r="QX72"/>
          <cell r="QY72"/>
          <cell r="QZ72"/>
          <cell r="RA72"/>
          <cell r="RB72"/>
          <cell r="RC72"/>
          <cell r="RD72"/>
          <cell r="RE72"/>
          <cell r="RF72"/>
          <cell r="RG72"/>
          <cell r="RH72"/>
          <cell r="RI72"/>
          <cell r="RJ72"/>
          <cell r="RK72"/>
          <cell r="RL72"/>
          <cell r="RM72"/>
          <cell r="RN72"/>
          <cell r="RO72"/>
          <cell r="RP72"/>
          <cell r="RQ72"/>
          <cell r="RR72"/>
          <cell r="RS72"/>
          <cell r="RT72"/>
          <cell r="RU72"/>
          <cell r="RV72"/>
          <cell r="RW72"/>
          <cell r="RX72"/>
          <cell r="RY72"/>
          <cell r="RZ72"/>
          <cell r="SA72"/>
          <cell r="SB72"/>
          <cell r="SC72"/>
          <cell r="SD72"/>
          <cell r="SE72"/>
          <cell r="SF72"/>
          <cell r="SG72"/>
          <cell r="SH72"/>
          <cell r="SI72"/>
          <cell r="SJ72"/>
          <cell r="SK72"/>
          <cell r="SL72"/>
          <cell r="SM72"/>
          <cell r="SN72"/>
          <cell r="SO72"/>
          <cell r="SP72"/>
          <cell r="SQ72"/>
          <cell r="SR72"/>
          <cell r="SS72"/>
          <cell r="ST72"/>
          <cell r="SU72"/>
          <cell r="SV72"/>
          <cell r="SW72"/>
          <cell r="SX72"/>
          <cell r="SY72"/>
          <cell r="SZ72"/>
          <cell r="TA72"/>
          <cell r="TB72"/>
          <cell r="TC72"/>
          <cell r="TD72"/>
          <cell r="TE72"/>
          <cell r="TF72"/>
          <cell r="TG72"/>
          <cell r="TH72"/>
          <cell r="TI72"/>
          <cell r="TJ72"/>
          <cell r="TK72"/>
          <cell r="TL72"/>
          <cell r="TM72"/>
          <cell r="TN72"/>
          <cell r="VE72"/>
          <cell r="VF72"/>
          <cell r="VG72"/>
          <cell r="VH72"/>
          <cell r="VI72"/>
          <cell r="VJ72"/>
          <cell r="VK72"/>
          <cell r="VL72"/>
          <cell r="VM72"/>
          <cell r="VN72"/>
          <cell r="VO72"/>
          <cell r="VP72"/>
          <cell r="VQ72"/>
          <cell r="WF72"/>
          <cell r="WG72"/>
          <cell r="WH72"/>
          <cell r="WI72"/>
          <cell r="WJ72"/>
          <cell r="WK72"/>
          <cell r="WL72"/>
          <cell r="WM72"/>
          <cell r="WN72"/>
          <cell r="WO72"/>
          <cell r="WP72"/>
          <cell r="WQ72"/>
          <cell r="WR72"/>
          <cell r="WS72"/>
          <cell r="WT72"/>
          <cell r="WU72"/>
          <cell r="WV72"/>
          <cell r="WW72"/>
          <cell r="WX72"/>
          <cell r="WY72"/>
          <cell r="WZ72"/>
          <cell r="XA72"/>
          <cell r="XB72"/>
          <cell r="XC72"/>
          <cell r="XD72"/>
          <cell r="XE72"/>
          <cell r="XF72"/>
          <cell r="XG72"/>
          <cell r="XH72"/>
          <cell r="XI72"/>
          <cell r="XJ72"/>
          <cell r="XK72"/>
          <cell r="XL72"/>
          <cell r="XM72"/>
          <cell r="XN72"/>
          <cell r="XO72"/>
          <cell r="XP72"/>
          <cell r="XQ72"/>
          <cell r="XR72"/>
          <cell r="XS72"/>
          <cell r="XT72"/>
          <cell r="XU72"/>
          <cell r="XV72"/>
          <cell r="XW72"/>
          <cell r="XX72"/>
          <cell r="XY72"/>
          <cell r="XZ72"/>
          <cell r="YA72"/>
          <cell r="YB72"/>
          <cell r="YC72"/>
          <cell r="YD72"/>
          <cell r="YE72"/>
          <cell r="YF72"/>
          <cell r="YG72"/>
          <cell r="YH72"/>
          <cell r="YI72"/>
          <cell r="YJ72"/>
          <cell r="YK72"/>
          <cell r="YL72"/>
          <cell r="YM72"/>
          <cell r="YN72"/>
          <cell r="YO72"/>
          <cell r="YP72"/>
          <cell r="YQ72"/>
          <cell r="YR72"/>
          <cell r="YS72"/>
          <cell r="YT72"/>
          <cell r="YU72"/>
          <cell r="YV72"/>
          <cell r="YW72"/>
          <cell r="YX72"/>
          <cell r="YY72"/>
          <cell r="YZ72"/>
          <cell r="ZA72"/>
          <cell r="ZB72"/>
          <cell r="ZC72"/>
          <cell r="ZD72"/>
          <cell r="ZE72"/>
          <cell r="ZF72"/>
          <cell r="ZG72"/>
          <cell r="ZH72"/>
          <cell r="ZI72"/>
          <cell r="ZJ72"/>
          <cell r="ZK72"/>
          <cell r="ZL72"/>
          <cell r="ZM72"/>
          <cell r="ZN72"/>
          <cell r="ZO72"/>
          <cell r="ZP72"/>
          <cell r="ZQ72"/>
          <cell r="ZR72"/>
          <cell r="ZS72"/>
          <cell r="ZT72"/>
          <cell r="ZU72"/>
          <cell r="ZV72"/>
          <cell r="ZW72"/>
          <cell r="ZX72"/>
          <cell r="ZY72"/>
          <cell r="ZZ72"/>
          <cell r="AAA72"/>
          <cell r="AAB72"/>
          <cell r="AAC72"/>
          <cell r="AAD72"/>
          <cell r="AAE72"/>
          <cell r="AAF72"/>
          <cell r="AAG72"/>
          <cell r="AAH72"/>
          <cell r="AAI72"/>
          <cell r="AAJ72"/>
          <cell r="AAK72"/>
          <cell r="AAL72"/>
          <cell r="AAM72"/>
          <cell r="AAN72"/>
          <cell r="AAO72"/>
          <cell r="AAP72"/>
          <cell r="AAQ72"/>
          <cell r="AAR72"/>
          <cell r="AAS72"/>
          <cell r="AAT72"/>
          <cell r="AAU72"/>
          <cell r="AAV72"/>
          <cell r="AAW72"/>
          <cell r="AAX72"/>
          <cell r="AAY72"/>
          <cell r="AAZ72"/>
          <cell r="ABA72"/>
          <cell r="ABB72"/>
          <cell r="ABC72"/>
          <cell r="ABH72"/>
          <cell r="ABI72"/>
          <cell r="ABJ72"/>
          <cell r="ABK72"/>
          <cell r="ABL72"/>
          <cell r="ABM72"/>
          <cell r="ABN72"/>
          <cell r="ABO72"/>
          <cell r="ABP72"/>
          <cell r="ABQ72"/>
          <cell r="ABR72"/>
          <cell r="ABS72"/>
          <cell r="ABT72"/>
          <cell r="ABU72"/>
          <cell r="ABV72"/>
          <cell r="ABW72"/>
          <cell r="ABX72"/>
          <cell r="ABY72"/>
          <cell r="ABZ72"/>
          <cell r="ACA72"/>
          <cell r="ACB72"/>
          <cell r="ACC72"/>
          <cell r="ACD72"/>
          <cell r="ACE72"/>
          <cell r="ACF72"/>
          <cell r="ACG72"/>
          <cell r="ACH72"/>
          <cell r="ACI72"/>
          <cell r="ACJ72"/>
          <cell r="ACK72"/>
          <cell r="ACL72"/>
          <cell r="ACM72"/>
          <cell r="ACN72"/>
          <cell r="ACO72"/>
          <cell r="ACP72"/>
          <cell r="ACQ72"/>
          <cell r="ACR72">
            <v>0</v>
          </cell>
          <cell r="ACS72">
            <v>0</v>
          </cell>
          <cell r="ACT72">
            <v>0</v>
          </cell>
          <cell r="ACU72">
            <v>0</v>
          </cell>
          <cell r="ACV72">
            <v>0</v>
          </cell>
          <cell r="ACW72">
            <v>0</v>
          </cell>
          <cell r="ACX72">
            <v>0</v>
          </cell>
          <cell r="ACY72">
            <v>0</v>
          </cell>
          <cell r="ACZ72">
            <v>0</v>
          </cell>
          <cell r="ADA72">
            <v>0</v>
          </cell>
          <cell r="ADB72">
            <v>0</v>
          </cell>
          <cell r="ADC72">
            <v>0</v>
          </cell>
          <cell r="ADD72">
            <v>0</v>
          </cell>
          <cell r="ADE72">
            <v>0</v>
          </cell>
          <cell r="ADF72"/>
          <cell r="ADG72"/>
          <cell r="ADH72"/>
          <cell r="ADI72"/>
          <cell r="ADJ72"/>
          <cell r="ADK72"/>
          <cell r="ADL72"/>
          <cell r="ADM72"/>
          <cell r="ADN72"/>
          <cell r="ADO72"/>
          <cell r="ADP72"/>
          <cell r="ADQ72"/>
          <cell r="ADR72"/>
          <cell r="ADS72"/>
          <cell r="ADT72"/>
          <cell r="ADU72"/>
          <cell r="ADV72"/>
          <cell r="ADW72"/>
          <cell r="ADX72"/>
          <cell r="ADY72"/>
          <cell r="ADZ72"/>
          <cell r="AEA72"/>
          <cell r="AEB72"/>
          <cell r="AEC72"/>
          <cell r="AED72"/>
          <cell r="AEE72"/>
          <cell r="AEF72"/>
          <cell r="AEG72"/>
          <cell r="AEH72"/>
          <cell r="AEI72"/>
          <cell r="AEJ72"/>
          <cell r="AEK72"/>
          <cell r="AEL72"/>
          <cell r="AEM72"/>
          <cell r="AEN72"/>
          <cell r="AEO72"/>
          <cell r="AEP72"/>
          <cell r="AEQ72"/>
          <cell r="AER72"/>
          <cell r="AES72"/>
          <cell r="AET72"/>
          <cell r="AEU72"/>
          <cell r="AEV72"/>
          <cell r="AEW72"/>
          <cell r="AEX72"/>
          <cell r="AEY72"/>
          <cell r="AEZ72"/>
          <cell r="AFA72"/>
          <cell r="AFB72"/>
          <cell r="AFC72"/>
          <cell r="AFD72"/>
          <cell r="AFE72"/>
          <cell r="AFF72"/>
          <cell r="AFG72"/>
          <cell r="AFH72"/>
          <cell r="AFI72"/>
          <cell r="AFJ72"/>
          <cell r="AFK72"/>
          <cell r="AFL72"/>
          <cell r="AFM72"/>
          <cell r="AFN72"/>
          <cell r="AFO72"/>
          <cell r="AFP72"/>
          <cell r="AFQ72"/>
          <cell r="AFR72"/>
          <cell r="AFS72"/>
          <cell r="AFT72"/>
          <cell r="AFU72"/>
          <cell r="AFV72"/>
          <cell r="AFW72"/>
          <cell r="AFX72">
            <v>0</v>
          </cell>
          <cell r="AFY72">
            <v>0</v>
          </cell>
          <cell r="AFZ72">
            <v>0</v>
          </cell>
          <cell r="AGA72">
            <v>0</v>
          </cell>
          <cell r="AGB72">
            <v>0</v>
          </cell>
          <cell r="AGC72">
            <v>0</v>
          </cell>
          <cell r="AGD72">
            <v>0</v>
          </cell>
          <cell r="AGE72">
            <v>0</v>
          </cell>
          <cell r="AGF72">
            <v>0</v>
          </cell>
          <cell r="AGG72">
            <v>0</v>
          </cell>
          <cell r="AGH72">
            <v>0</v>
          </cell>
          <cell r="AGI72">
            <v>0</v>
          </cell>
          <cell r="AGJ72">
            <v>0</v>
          </cell>
          <cell r="AGK72">
            <v>0</v>
          </cell>
          <cell r="AGL72"/>
          <cell r="AGM72"/>
          <cell r="AGN72"/>
          <cell r="AGO72"/>
          <cell r="AGP72"/>
          <cell r="AGQ72"/>
          <cell r="AGR72"/>
          <cell r="AGS72"/>
          <cell r="AGT72"/>
          <cell r="AGU72"/>
          <cell r="AGV72"/>
          <cell r="AGW72"/>
          <cell r="AGX72"/>
        </row>
        <row r="73">
          <cell r="A73" t="str">
            <v>Other Revenue</v>
          </cell>
          <cell r="B73">
            <v>275.13</v>
          </cell>
          <cell r="C73">
            <v>160.27000000000001</v>
          </cell>
          <cell r="D73">
            <v>1705.32</v>
          </cell>
          <cell r="E73">
            <v>70</v>
          </cell>
          <cell r="F73">
            <v>70</v>
          </cell>
          <cell r="G73">
            <v>276</v>
          </cell>
          <cell r="H73">
            <v>930.95</v>
          </cell>
          <cell r="I73">
            <v>365</v>
          </cell>
          <cell r="J73">
            <v>890.86</v>
          </cell>
          <cell r="K73">
            <v>2995.95</v>
          </cell>
          <cell r="L73">
            <v>202.25</v>
          </cell>
          <cell r="M73">
            <v>0</v>
          </cell>
          <cell r="N73">
            <v>1005.55</v>
          </cell>
          <cell r="O73">
            <v>0</v>
          </cell>
          <cell r="P73">
            <v>76.540000000000006</v>
          </cell>
          <cell r="Q73">
            <v>655.5</v>
          </cell>
          <cell r="R73">
            <v>2037.82</v>
          </cell>
          <cell r="S73">
            <v>175</v>
          </cell>
          <cell r="T73">
            <v>1884</v>
          </cell>
          <cell r="U73">
            <v>487.58</v>
          </cell>
          <cell r="V73">
            <v>533.4</v>
          </cell>
          <cell r="W73">
            <v>426</v>
          </cell>
          <cell r="X73">
            <v>189</v>
          </cell>
          <cell r="Y73">
            <v>105.65</v>
          </cell>
          <cell r="Z73">
            <v>479.67</v>
          </cell>
          <cell r="AA73">
            <v>0</v>
          </cell>
          <cell r="AB73">
            <v>0</v>
          </cell>
          <cell r="AC73">
            <v>0</v>
          </cell>
          <cell r="AD73">
            <v>563.20000000000005</v>
          </cell>
          <cell r="AE73">
            <v>376.85</v>
          </cell>
          <cell r="AF73">
            <v>150</v>
          </cell>
          <cell r="AG73">
            <v>383.86</v>
          </cell>
          <cell r="AH73">
            <v>3880</v>
          </cell>
          <cell r="AI73">
            <v>451.5</v>
          </cell>
          <cell r="AJ73">
            <v>1229.27</v>
          </cell>
          <cell r="AK73">
            <v>1167</v>
          </cell>
          <cell r="AL73">
            <v>542.54999999999995</v>
          </cell>
          <cell r="AM73">
            <v>5687.64</v>
          </cell>
          <cell r="AN73">
            <v>839.05</v>
          </cell>
          <cell r="AO73">
            <v>0</v>
          </cell>
          <cell r="AP73">
            <v>-35</v>
          </cell>
          <cell r="AQ73">
            <v>0</v>
          </cell>
          <cell r="AR73">
            <v>190</v>
          </cell>
          <cell r="AS73">
            <v>300.14</v>
          </cell>
          <cell r="AT73">
            <v>35</v>
          </cell>
          <cell r="AU73">
            <v>105</v>
          </cell>
          <cell r="AV73">
            <v>140</v>
          </cell>
          <cell r="AW73">
            <v>81.83</v>
          </cell>
          <cell r="AX73">
            <v>35</v>
          </cell>
          <cell r="AY73">
            <v>3785.46</v>
          </cell>
          <cell r="AZ73">
            <v>150</v>
          </cell>
          <cell r="BA73">
            <v>35546.480000000003</v>
          </cell>
          <cell r="BB73">
            <v>70</v>
          </cell>
          <cell r="BC73">
            <v>0</v>
          </cell>
          <cell r="BD73">
            <v>0</v>
          </cell>
          <cell r="BE73">
            <v>0</v>
          </cell>
          <cell r="BF73">
            <v>425</v>
          </cell>
          <cell r="BG73">
            <v>593.19000000000005</v>
          </cell>
          <cell r="BH73">
            <v>1035.5</v>
          </cell>
          <cell r="BI73">
            <v>2158</v>
          </cell>
          <cell r="BJ73">
            <v>334.41</v>
          </cell>
          <cell r="BK73">
            <v>220</v>
          </cell>
          <cell r="BL73">
            <v>315</v>
          </cell>
          <cell r="BM73">
            <v>350</v>
          </cell>
          <cell r="BN73">
            <v>70</v>
          </cell>
          <cell r="BO73">
            <v>711.58</v>
          </cell>
          <cell r="BP73">
            <v>1566.5</v>
          </cell>
          <cell r="BQ73">
            <v>0</v>
          </cell>
          <cell r="BR73">
            <v>0</v>
          </cell>
          <cell r="BS73">
            <v>0</v>
          </cell>
          <cell r="BT73">
            <v>3294.38</v>
          </cell>
          <cell r="BU73">
            <v>3392</v>
          </cell>
          <cell r="BV73">
            <v>4647.7700000000004</v>
          </cell>
          <cell r="BW73">
            <v>5250.56</v>
          </cell>
          <cell r="BX73">
            <v>2906.41</v>
          </cell>
          <cell r="BY73">
            <v>3536</v>
          </cell>
          <cell r="BZ73">
            <v>3028.08</v>
          </cell>
          <cell r="CA73">
            <v>-6564.08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6386.64</v>
          </cell>
          <cell r="CI73">
            <v>6923.94</v>
          </cell>
          <cell r="CJ73">
            <v>5054.8</v>
          </cell>
          <cell r="CK73">
            <v>4159.75</v>
          </cell>
          <cell r="CL73">
            <v>4280.6499999999996</v>
          </cell>
          <cell r="CM73">
            <v>3919.56</v>
          </cell>
          <cell r="CN73">
            <v>3167.81</v>
          </cell>
          <cell r="CO73">
            <v>3050.92</v>
          </cell>
          <cell r="CP73">
            <v>4129.17</v>
          </cell>
          <cell r="CQ73">
            <v>11554.15</v>
          </cell>
          <cell r="CR73">
            <v>77.739999999999995</v>
          </cell>
          <cell r="CS73">
            <v>0</v>
          </cell>
          <cell r="CT73">
            <v>0</v>
          </cell>
          <cell r="CU73">
            <v>0</v>
          </cell>
          <cell r="CV73">
            <v>4379.59</v>
          </cell>
          <cell r="CW73">
            <v>3207.23</v>
          </cell>
          <cell r="CX73">
            <v>2313.46</v>
          </cell>
          <cell r="CY73">
            <v>1610.54</v>
          </cell>
          <cell r="CZ73">
            <v>3022.65</v>
          </cell>
          <cell r="DA73">
            <v>2436.0500000000002</v>
          </cell>
          <cell r="DB73">
            <v>4345.71</v>
          </cell>
          <cell r="DC73">
            <v>1421.71</v>
          </cell>
          <cell r="DD73">
            <v>1925.35</v>
          </cell>
          <cell r="DE73">
            <v>6372.01</v>
          </cell>
          <cell r="DF73">
            <v>7.29</v>
          </cell>
          <cell r="DG73">
            <v>0</v>
          </cell>
          <cell r="DH73">
            <v>0</v>
          </cell>
          <cell r="DI73">
            <v>0</v>
          </cell>
          <cell r="DJ73">
            <v>4415.3599999999997</v>
          </cell>
          <cell r="DK73">
            <v>2275.41</v>
          </cell>
          <cell r="DL73">
            <v>9906.0400000000009</v>
          </cell>
          <cell r="DM73">
            <v>1994.53</v>
          </cell>
          <cell r="DN73">
            <v>1984.06</v>
          </cell>
          <cell r="DO73">
            <v>9484.34</v>
          </cell>
          <cell r="DP73">
            <v>3040.23</v>
          </cell>
          <cell r="DQ73">
            <v>2027.69</v>
          </cell>
          <cell r="DR73">
            <v>7041.31</v>
          </cell>
          <cell r="DS73">
            <v>5132.3900000000003</v>
          </cell>
          <cell r="DT73">
            <v>-309.60000000000002</v>
          </cell>
          <cell r="DU73">
            <v>0</v>
          </cell>
          <cell r="DV73">
            <v>0</v>
          </cell>
          <cell r="DW73">
            <v>0</v>
          </cell>
          <cell r="DX73">
            <v>1063.55</v>
          </cell>
          <cell r="DY73">
            <v>873.25</v>
          </cell>
          <cell r="DZ73">
            <v>1122</v>
          </cell>
          <cell r="EA73">
            <v>2701.24</v>
          </cell>
          <cell r="EB73">
            <v>852</v>
          </cell>
          <cell r="EC73">
            <v>2167</v>
          </cell>
          <cell r="ED73">
            <v>2935</v>
          </cell>
          <cell r="EE73">
            <v>609.25</v>
          </cell>
          <cell r="EF73">
            <v>370</v>
          </cell>
          <cell r="EG73">
            <v>1284.43</v>
          </cell>
          <cell r="EH73">
            <v>35</v>
          </cell>
          <cell r="EI73">
            <v>0</v>
          </cell>
          <cell r="EJ73">
            <v>0</v>
          </cell>
          <cell r="EK73">
            <v>0</v>
          </cell>
          <cell r="EL73">
            <v>1761.31</v>
          </cell>
          <cell r="EM73">
            <v>2230.0500000000002</v>
          </cell>
          <cell r="EN73">
            <v>2181.62</v>
          </cell>
          <cell r="EO73">
            <v>2736.46</v>
          </cell>
          <cell r="EP73">
            <v>3896.99</v>
          </cell>
          <cell r="EQ73">
            <v>2524.7199999999998</v>
          </cell>
          <cell r="ER73">
            <v>1663.05</v>
          </cell>
          <cell r="ES73">
            <v>3457.76</v>
          </cell>
          <cell r="ET73">
            <v>2228.79</v>
          </cell>
          <cell r="EU73">
            <v>5739.07</v>
          </cell>
          <cell r="EV73">
            <v>5220.6499999999996</v>
          </cell>
          <cell r="EW73">
            <v>0</v>
          </cell>
          <cell r="EX73">
            <v>0</v>
          </cell>
          <cell r="EY73">
            <v>0</v>
          </cell>
          <cell r="EZ73">
            <v>4520.07</v>
          </cell>
          <cell r="FA73">
            <v>2299.54</v>
          </cell>
          <cell r="FB73">
            <v>4067.54</v>
          </cell>
          <cell r="FC73">
            <v>2028.55</v>
          </cell>
          <cell r="FD73">
            <v>2276.71</v>
          </cell>
          <cell r="FE73">
            <v>2096.4899999999998</v>
          </cell>
          <cell r="FF73">
            <v>1811.17</v>
          </cell>
          <cell r="FG73">
            <v>3217.32</v>
          </cell>
          <cell r="FH73">
            <v>2310.5700000000002</v>
          </cell>
          <cell r="FI73">
            <v>7091.76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154.53</v>
          </cell>
          <cell r="FO73">
            <v>196.62</v>
          </cell>
          <cell r="FP73">
            <v>135.94999999999999</v>
          </cell>
          <cell r="FQ73">
            <v>359.11</v>
          </cell>
          <cell r="FR73">
            <v>222.71</v>
          </cell>
          <cell r="FS73">
            <v>306.14</v>
          </cell>
          <cell r="FT73">
            <v>277.95</v>
          </cell>
          <cell r="FU73">
            <v>203.67</v>
          </cell>
          <cell r="FV73">
            <v>143.5</v>
          </cell>
          <cell r="FW73">
            <v>506.98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235.96</v>
          </cell>
          <cell r="GC73">
            <v>98.96</v>
          </cell>
          <cell r="GD73">
            <v>69.69</v>
          </cell>
          <cell r="GE73">
            <v>165.82</v>
          </cell>
          <cell r="GF73">
            <v>194.38</v>
          </cell>
          <cell r="GG73">
            <v>158.49</v>
          </cell>
          <cell r="GH73">
            <v>207.46</v>
          </cell>
          <cell r="GI73">
            <v>187.22</v>
          </cell>
          <cell r="GJ73">
            <v>172.17</v>
          </cell>
          <cell r="GK73">
            <v>499.61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173.29</v>
          </cell>
          <cell r="GQ73">
            <v>189.83</v>
          </cell>
          <cell r="GR73">
            <v>227.25</v>
          </cell>
          <cell r="GS73">
            <v>154.9</v>
          </cell>
          <cell r="GT73">
            <v>451.43</v>
          </cell>
          <cell r="GU73">
            <v>299.82</v>
          </cell>
          <cell r="GV73">
            <v>401.52</v>
          </cell>
          <cell r="GW73">
            <v>418.62</v>
          </cell>
          <cell r="GX73">
            <v>151.63999999999999</v>
          </cell>
          <cell r="GY73">
            <v>791.35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770.29</v>
          </cell>
          <cell r="HE73">
            <v>1476.71</v>
          </cell>
          <cell r="HF73">
            <v>778.67</v>
          </cell>
          <cell r="HG73">
            <v>1066.58</v>
          </cell>
          <cell r="HH73">
            <v>681.57</v>
          </cell>
          <cell r="HI73">
            <v>793.22</v>
          </cell>
          <cell r="HJ73">
            <v>606.42999999999995</v>
          </cell>
          <cell r="HK73">
            <v>982.48</v>
          </cell>
          <cell r="HL73">
            <v>920.66</v>
          </cell>
          <cell r="HM73">
            <v>2727.55</v>
          </cell>
          <cell r="HN73">
            <v>6415.13</v>
          </cell>
          <cell r="HO73">
            <v>732.65</v>
          </cell>
          <cell r="HP73">
            <v>291.83999999999997</v>
          </cell>
          <cell r="HQ73">
            <v>70.680000000000007</v>
          </cell>
          <cell r="HR73">
            <v>594</v>
          </cell>
          <cell r="HS73">
            <v>441.09</v>
          </cell>
          <cell r="HT73">
            <v>599</v>
          </cell>
          <cell r="HU73">
            <v>2064.9499999999998</v>
          </cell>
          <cell r="HV73">
            <v>1391</v>
          </cell>
          <cell r="HW73">
            <v>663</v>
          </cell>
          <cell r="HX73">
            <v>585</v>
          </cell>
          <cell r="HY73">
            <v>835</v>
          </cell>
          <cell r="HZ73">
            <v>625</v>
          </cell>
          <cell r="IA73">
            <v>4323.26</v>
          </cell>
          <cell r="IB73">
            <v>6766.07</v>
          </cell>
          <cell r="IC73">
            <v>675.84</v>
          </cell>
          <cell r="ID73">
            <v>9</v>
          </cell>
          <cell r="IE73">
            <v>0</v>
          </cell>
          <cell r="IF73">
            <v>160</v>
          </cell>
          <cell r="IG73">
            <v>469</v>
          </cell>
          <cell r="IH73">
            <v>70</v>
          </cell>
          <cell r="II73">
            <v>415</v>
          </cell>
          <cell r="IJ73">
            <v>60</v>
          </cell>
          <cell r="IK73">
            <v>242.52</v>
          </cell>
          <cell r="IL73">
            <v>684.57</v>
          </cell>
          <cell r="IM73">
            <v>175</v>
          </cell>
          <cell r="IN73">
            <v>280</v>
          </cell>
          <cell r="IO73">
            <v>2305.39</v>
          </cell>
          <cell r="IP73">
            <v>2459.31</v>
          </cell>
          <cell r="IQ73">
            <v>187.89</v>
          </cell>
          <cell r="IR73">
            <v>0</v>
          </cell>
          <cell r="IS73">
            <v>0</v>
          </cell>
          <cell r="IT73">
            <v>70.84</v>
          </cell>
          <cell r="IU73">
            <v>252</v>
          </cell>
          <cell r="IV73">
            <v>344.86</v>
          </cell>
          <cell r="IW73">
            <v>696.8</v>
          </cell>
          <cell r="IX73">
            <v>427.88</v>
          </cell>
          <cell r="IY73">
            <v>473.95</v>
          </cell>
          <cell r="IZ73">
            <v>841</v>
          </cell>
          <cell r="JA73">
            <v>3338.97</v>
          </cell>
          <cell r="JB73">
            <v>878</v>
          </cell>
          <cell r="JC73">
            <v>1055.78</v>
          </cell>
          <cell r="JD73">
            <v>2493</v>
          </cell>
          <cell r="JE73">
            <v>944</v>
          </cell>
          <cell r="JF73">
            <v>1552.5</v>
          </cell>
          <cell r="JG73">
            <v>0</v>
          </cell>
          <cell r="JH73">
            <v>604.22</v>
          </cell>
          <cell r="JI73">
            <v>335</v>
          </cell>
          <cell r="JJ73">
            <v>419.05</v>
          </cell>
          <cell r="JK73">
            <v>385.98</v>
          </cell>
          <cell r="JL73">
            <v>1640.51</v>
          </cell>
          <cell r="JM73">
            <v>1282.25</v>
          </cell>
          <cell r="JN73">
            <v>506</v>
          </cell>
          <cell r="JO73">
            <v>6840.03</v>
          </cell>
          <cell r="JP73">
            <v>409.5</v>
          </cell>
          <cell r="JQ73">
            <v>3979.65</v>
          </cell>
          <cell r="JR73">
            <v>5386.44</v>
          </cell>
          <cell r="JS73">
            <v>2051.86</v>
          </cell>
          <cell r="JT73">
            <v>324.38</v>
          </cell>
          <cell r="JU73">
            <v>0</v>
          </cell>
          <cell r="JV73">
            <v>491.95</v>
          </cell>
          <cell r="JW73">
            <v>454.66</v>
          </cell>
          <cell r="JX73">
            <v>634.34</v>
          </cell>
          <cell r="JY73">
            <v>550.71</v>
          </cell>
          <cell r="JZ73">
            <v>5672.84</v>
          </cell>
          <cell r="KA73">
            <v>448.78</v>
          </cell>
          <cell r="KB73">
            <v>472.04</v>
          </cell>
          <cell r="KC73">
            <v>428.53</v>
          </cell>
          <cell r="KD73">
            <v>417.49</v>
          </cell>
          <cell r="KE73">
            <v>1575</v>
          </cell>
          <cell r="KF73">
            <v>2315.09</v>
          </cell>
          <cell r="KG73">
            <v>536.87</v>
          </cell>
          <cell r="KH73">
            <v>2210.79</v>
          </cell>
          <cell r="KI73">
            <v>131.66999999999999</v>
          </cell>
          <cell r="KJ73">
            <v>609.77</v>
          </cell>
          <cell r="KK73">
            <v>681.39</v>
          </cell>
          <cell r="KL73">
            <v>459.35</v>
          </cell>
          <cell r="KM73">
            <v>450.08</v>
          </cell>
          <cell r="KN73">
            <v>464.2</v>
          </cell>
          <cell r="KO73">
            <v>596.54999999999995</v>
          </cell>
          <cell r="KP73">
            <v>608.17999999999995</v>
          </cell>
          <cell r="KQ73">
            <v>730.46</v>
          </cell>
          <cell r="KR73">
            <v>623.88</v>
          </cell>
          <cell r="KS73">
            <v>1368.08</v>
          </cell>
          <cell r="KT73">
            <v>2384.38</v>
          </cell>
          <cell r="KU73">
            <v>393.94</v>
          </cell>
          <cell r="KV73">
            <v>314.5</v>
          </cell>
          <cell r="KW73">
            <v>130.96</v>
          </cell>
          <cell r="KX73">
            <v>482</v>
          </cell>
          <cell r="KY73">
            <v>481.33</v>
          </cell>
          <cell r="KZ73">
            <v>1124</v>
          </cell>
          <cell r="LA73">
            <v>504</v>
          </cell>
          <cell r="LB73">
            <v>2871.8</v>
          </cell>
          <cell r="LC73">
            <v>1176.29</v>
          </cell>
          <cell r="LD73">
            <v>555</v>
          </cell>
          <cell r="LE73">
            <v>675</v>
          </cell>
          <cell r="LF73">
            <v>979.9</v>
          </cell>
          <cell r="LG73">
            <v>1818.2</v>
          </cell>
          <cell r="LH73">
            <v>22860.799999999999</v>
          </cell>
          <cell r="LI73">
            <v>10</v>
          </cell>
          <cell r="LJ73">
            <v>-42.87</v>
          </cell>
          <cell r="LK73">
            <v>10</v>
          </cell>
          <cell r="LL73">
            <v>140</v>
          </cell>
          <cell r="LM73">
            <v>280</v>
          </cell>
          <cell r="LN73">
            <v>70</v>
          </cell>
          <cell r="LO73">
            <v>140</v>
          </cell>
          <cell r="LP73">
            <v>0</v>
          </cell>
          <cell r="LQ73">
            <v>754.99</v>
          </cell>
          <cell r="LR73">
            <v>70</v>
          </cell>
          <cell r="LS73">
            <v>105</v>
          </cell>
          <cell r="LT73">
            <v>935.19</v>
          </cell>
          <cell r="LU73">
            <v>592.1</v>
          </cell>
          <cell r="LV73">
            <v>481.89</v>
          </cell>
          <cell r="LW73">
            <v>0</v>
          </cell>
          <cell r="LX73">
            <v>0</v>
          </cell>
          <cell r="LY73">
            <v>0</v>
          </cell>
          <cell r="LZ73">
            <v>3231.23</v>
          </cell>
          <cell r="MA73">
            <v>2459.54</v>
          </cell>
          <cell r="MB73">
            <v>2710.28</v>
          </cell>
          <cell r="MC73">
            <v>3798.64</v>
          </cell>
          <cell r="MD73">
            <v>2431.84</v>
          </cell>
          <cell r="ME73">
            <v>2212.31</v>
          </cell>
          <cell r="MF73">
            <v>3098.38</v>
          </cell>
          <cell r="MG73">
            <v>2123.5500000000002</v>
          </cell>
          <cell r="MH73">
            <v>2139.7199999999998</v>
          </cell>
          <cell r="MI73">
            <v>5372.28</v>
          </cell>
          <cell r="MJ73">
            <v>6939.12</v>
          </cell>
          <cell r="MK73">
            <v>1763.31</v>
          </cell>
          <cell r="ML73">
            <v>852.38</v>
          </cell>
          <cell r="MM73">
            <v>57</v>
          </cell>
          <cell r="MN73">
            <v>449.06</v>
          </cell>
          <cell r="MO73">
            <v>297.5</v>
          </cell>
          <cell r="MP73">
            <v>175</v>
          </cell>
          <cell r="MQ73">
            <v>317</v>
          </cell>
          <cell r="MR73">
            <v>105</v>
          </cell>
          <cell r="MS73">
            <v>100</v>
          </cell>
          <cell r="MT73">
            <v>105</v>
          </cell>
          <cell r="MU73">
            <v>235</v>
          </cell>
          <cell r="MV73">
            <v>105</v>
          </cell>
          <cell r="MW73">
            <v>385</v>
          </cell>
          <cell r="MX73">
            <v>154.83000000000001</v>
          </cell>
          <cell r="MY73">
            <v>0</v>
          </cell>
          <cell r="MZ73">
            <v>0</v>
          </cell>
          <cell r="NA73">
            <v>0</v>
          </cell>
          <cell r="NB73">
            <v>1096.1600000000001</v>
          </cell>
          <cell r="NC73">
            <v>35</v>
          </cell>
          <cell r="ND73">
            <v>201.25</v>
          </cell>
          <cell r="NE73">
            <v>70</v>
          </cell>
          <cell r="NF73">
            <v>105</v>
          </cell>
          <cell r="NG73">
            <v>35</v>
          </cell>
          <cell r="NH73">
            <v>350</v>
          </cell>
          <cell r="NI73">
            <v>140</v>
          </cell>
          <cell r="NJ73">
            <v>-35</v>
          </cell>
          <cell r="NK73">
            <v>1294.67</v>
          </cell>
          <cell r="NL73">
            <v>294</v>
          </cell>
          <cell r="NM73">
            <v>0</v>
          </cell>
          <cell r="NN73">
            <v>0</v>
          </cell>
          <cell r="NO73">
            <v>0</v>
          </cell>
          <cell r="NP73">
            <v>7021.71</v>
          </cell>
          <cell r="NQ73">
            <v>2577.4</v>
          </cell>
          <cell r="NR73">
            <v>2717.86</v>
          </cell>
          <cell r="NS73">
            <v>3937.82</v>
          </cell>
          <cell r="NT73">
            <v>2964.03</v>
          </cell>
          <cell r="NU73">
            <v>3369.78</v>
          </cell>
          <cell r="NV73">
            <v>2212.3200000000002</v>
          </cell>
          <cell r="NW73">
            <v>4174.2</v>
          </cell>
          <cell r="NX73">
            <v>2064.92</v>
          </cell>
          <cell r="NY73">
            <v>15794.38</v>
          </cell>
          <cell r="NZ73">
            <v>11933.25</v>
          </cell>
          <cell r="OA73">
            <v>2031.15</v>
          </cell>
          <cell r="OB73">
            <v>2324.58</v>
          </cell>
          <cell r="OC73">
            <v>562.54</v>
          </cell>
          <cell r="OD73">
            <v>810.03</v>
          </cell>
          <cell r="OE73">
            <v>376.88</v>
          </cell>
          <cell r="OF73">
            <v>329</v>
          </cell>
          <cell r="OG73">
            <v>255</v>
          </cell>
          <cell r="OH73">
            <v>1858.48</v>
          </cell>
          <cell r="OI73">
            <v>1260.75</v>
          </cell>
          <cell r="OJ73">
            <v>1686.55</v>
          </cell>
          <cell r="OK73">
            <v>465</v>
          </cell>
          <cell r="OL73">
            <v>-10.39</v>
          </cell>
          <cell r="OM73">
            <v>424.69</v>
          </cell>
          <cell r="ON73">
            <v>3591.59</v>
          </cell>
          <cell r="OO73">
            <v>855</v>
          </cell>
          <cell r="OP73">
            <v>0</v>
          </cell>
          <cell r="OQ73">
            <v>0</v>
          </cell>
          <cell r="OR73">
            <v>127.68</v>
          </cell>
          <cell r="OS73">
            <v>513.59</v>
          </cell>
          <cell r="OT73">
            <v>768.24</v>
          </cell>
          <cell r="OU73">
            <v>325.75</v>
          </cell>
          <cell r="OV73">
            <v>180</v>
          </cell>
          <cell r="OW73">
            <v>9077.75</v>
          </cell>
          <cell r="OX73">
            <v>872.93</v>
          </cell>
          <cell r="OY73">
            <v>245</v>
          </cell>
          <cell r="OZ73">
            <v>-116.07</v>
          </cell>
          <cell r="PA73">
            <v>675</v>
          </cell>
          <cell r="PB73">
            <v>510</v>
          </cell>
          <cell r="PC73">
            <v>0</v>
          </cell>
          <cell r="PD73">
            <v>0</v>
          </cell>
          <cell r="PE73">
            <v>0</v>
          </cell>
          <cell r="PF73">
            <v>359.89</v>
          </cell>
          <cell r="PG73">
            <v>1140.8800000000001</v>
          </cell>
          <cell r="PH73">
            <v>1331</v>
          </cell>
          <cell r="PI73">
            <v>280</v>
          </cell>
          <cell r="PJ73">
            <v>533.39</v>
          </cell>
          <cell r="PK73">
            <v>172</v>
          </cell>
          <cell r="PL73">
            <v>420</v>
          </cell>
          <cell r="PM73">
            <v>490</v>
          </cell>
          <cell r="PN73">
            <v>35</v>
          </cell>
          <cell r="PO73">
            <v>3500</v>
          </cell>
          <cell r="PP73">
            <v>1687.28</v>
          </cell>
          <cell r="PQ73">
            <v>1005.89</v>
          </cell>
          <cell r="PR73">
            <v>0</v>
          </cell>
          <cell r="PS73">
            <v>0</v>
          </cell>
          <cell r="PT73">
            <v>1321.67</v>
          </cell>
          <cell r="PU73">
            <v>465</v>
          </cell>
          <cell r="PV73">
            <v>1524.25</v>
          </cell>
          <cell r="PW73">
            <v>797.14</v>
          </cell>
          <cell r="PX73">
            <v>1026.75</v>
          </cell>
          <cell r="PY73">
            <v>878.91</v>
          </cell>
          <cell r="PZ73">
            <v>371</v>
          </cell>
          <cell r="QA73">
            <v>419</v>
          </cell>
          <cell r="QB73">
            <v>0</v>
          </cell>
          <cell r="QC73">
            <v>845.07</v>
          </cell>
          <cell r="QD73">
            <v>2332.7399999999998</v>
          </cell>
          <cell r="QE73">
            <v>300</v>
          </cell>
          <cell r="QF73">
            <v>0</v>
          </cell>
          <cell r="QG73">
            <v>0</v>
          </cell>
          <cell r="QH73">
            <v>1180.07</v>
          </cell>
          <cell r="QI73">
            <v>1743.14</v>
          </cell>
          <cell r="QJ73">
            <v>3351</v>
          </cell>
          <cell r="QK73">
            <v>517.94000000000005</v>
          </cell>
          <cell r="QL73">
            <v>747.27</v>
          </cell>
          <cell r="QM73">
            <v>7875.87</v>
          </cell>
          <cell r="QN73">
            <v>3966.29</v>
          </cell>
          <cell r="QO73">
            <v>7971.7</v>
          </cell>
          <cell r="QP73">
            <v>6601.08</v>
          </cell>
          <cell r="QQ73">
            <v>40458.51</v>
          </cell>
          <cell r="QR73">
            <v>4346.5</v>
          </cell>
          <cell r="QS73">
            <v>1865</v>
          </cell>
          <cell r="QT73">
            <v>1025</v>
          </cell>
          <cell r="QU73">
            <v>40</v>
          </cell>
          <cell r="QV73">
            <v>10643.46</v>
          </cell>
          <cell r="QW73">
            <v>29617.360000000001</v>
          </cell>
          <cell r="QX73">
            <v>6465.33</v>
          </cell>
          <cell r="QY73">
            <v>2337.34</v>
          </cell>
          <cell r="QZ73">
            <v>3180.95</v>
          </cell>
          <cell r="RA73">
            <v>14612.83</v>
          </cell>
          <cell r="RB73">
            <v>19043.75</v>
          </cell>
          <cell r="RC73">
            <v>21014.91</v>
          </cell>
          <cell r="RD73">
            <v>12436.94</v>
          </cell>
          <cell r="RE73">
            <v>51952.65</v>
          </cell>
          <cell r="RF73">
            <v>27270.07</v>
          </cell>
          <cell r="RG73">
            <v>2879.15</v>
          </cell>
          <cell r="RH73">
            <v>220</v>
          </cell>
          <cell r="RI73">
            <v>425</v>
          </cell>
          <cell r="RJ73">
            <v>39496.959999999999</v>
          </cell>
          <cell r="RK73">
            <v>18150.72</v>
          </cell>
          <cell r="RL73">
            <v>12881.01</v>
          </cell>
          <cell r="RM73">
            <v>11792.5</v>
          </cell>
          <cell r="RN73">
            <v>11078.93</v>
          </cell>
          <cell r="RO73">
            <v>15829.88</v>
          </cell>
          <cell r="RP73">
            <v>30844.11</v>
          </cell>
          <cell r="RQ73">
            <v>44183.23</v>
          </cell>
          <cell r="RR73">
            <v>30053.01</v>
          </cell>
          <cell r="RS73">
            <v>41146.550000000003</v>
          </cell>
          <cell r="RT73">
            <v>58774.33</v>
          </cell>
          <cell r="RU73">
            <v>9966.7199999999993</v>
          </cell>
          <cell r="RV73">
            <v>15540.79</v>
          </cell>
          <cell r="RW73">
            <v>2735.53</v>
          </cell>
          <cell r="RX73">
            <v>10737.33</v>
          </cell>
          <cell r="RY73">
            <v>6587.85</v>
          </cell>
          <cell r="RZ73">
            <v>6914.34</v>
          </cell>
          <cell r="SA73">
            <v>9416.65</v>
          </cell>
          <cell r="SB73">
            <v>4171.9799999999996</v>
          </cell>
          <cell r="SC73">
            <v>13022.05</v>
          </cell>
          <cell r="SD73">
            <v>8274.66</v>
          </cell>
          <cell r="SE73">
            <v>21069.34</v>
          </cell>
          <cell r="SF73">
            <v>8714.44</v>
          </cell>
          <cell r="SG73">
            <v>25716.83</v>
          </cell>
          <cell r="SH73">
            <v>18971.45</v>
          </cell>
          <cell r="SI73">
            <v>2880.14</v>
          </cell>
          <cell r="SJ73">
            <v>4477</v>
          </cell>
          <cell r="SK73">
            <v>1329.73</v>
          </cell>
          <cell r="SL73">
            <v>6511.3</v>
          </cell>
          <cell r="SM73">
            <v>4282.46</v>
          </cell>
          <cell r="SN73">
            <v>30839.82</v>
          </cell>
          <cell r="SO73">
            <v>11798.54</v>
          </cell>
          <cell r="SP73">
            <v>4876.13</v>
          </cell>
          <cell r="SQ73">
            <v>12824.86</v>
          </cell>
          <cell r="SR73">
            <v>12205.42</v>
          </cell>
          <cell r="SS73">
            <v>41015.43</v>
          </cell>
          <cell r="ST73">
            <v>12899.53</v>
          </cell>
          <cell r="SU73">
            <v>23749.4</v>
          </cell>
          <cell r="SV73">
            <v>26976.44</v>
          </cell>
          <cell r="SW73">
            <v>3544.85</v>
          </cell>
          <cell r="SX73">
            <v>1255.51</v>
          </cell>
          <cell r="SY73">
            <v>10</v>
          </cell>
          <cell r="SZ73">
            <v>3390.16</v>
          </cell>
          <cell r="TA73">
            <v>4787.78</v>
          </cell>
          <cell r="TB73">
            <v>3494.66</v>
          </cell>
          <cell r="TC73">
            <v>6087.16</v>
          </cell>
          <cell r="TD73">
            <v>14169.05</v>
          </cell>
          <cell r="TE73">
            <v>2907.12</v>
          </cell>
          <cell r="TF73">
            <v>4607.6099999999997</v>
          </cell>
          <cell r="TG73">
            <v>8189.94</v>
          </cell>
          <cell r="TH73">
            <v>2821.34</v>
          </cell>
          <cell r="TI73">
            <v>10330.94</v>
          </cell>
          <cell r="TJ73">
            <v>10428.780000000001</v>
          </cell>
          <cell r="TK73">
            <v>2638.2</v>
          </cell>
          <cell r="TL73">
            <v>2501.67</v>
          </cell>
          <cell r="TM73">
            <v>239.33</v>
          </cell>
          <cell r="TN73">
            <v>41634.269999999997</v>
          </cell>
          <cell r="TO73">
            <v>48764.97</v>
          </cell>
          <cell r="TP73">
            <v>42579.65</v>
          </cell>
          <cell r="TQ73">
            <v>57680.08</v>
          </cell>
          <cell r="TR73">
            <v>108016.99</v>
          </cell>
          <cell r="TS73">
            <v>45029.14</v>
          </cell>
          <cell r="TT73">
            <v>49034.73</v>
          </cell>
          <cell r="TU73">
            <v>805937.5</v>
          </cell>
          <cell r="TV73">
            <v>42783.96</v>
          </cell>
          <cell r="TW73">
            <v>1357014.88</v>
          </cell>
          <cell r="TX73">
            <v>1406101.83</v>
          </cell>
          <cell r="TY73">
            <v>48581.95</v>
          </cell>
          <cell r="TZ73">
            <v>46921.72</v>
          </cell>
          <cell r="UA73">
            <v>27165.67</v>
          </cell>
          <cell r="UB73">
            <v>3569.41</v>
          </cell>
          <cell r="UC73">
            <v>2420.54</v>
          </cell>
          <cell r="UD73">
            <v>2278.04</v>
          </cell>
          <cell r="UE73">
            <v>2620.4499999999998</v>
          </cell>
          <cell r="UF73">
            <v>2322.16</v>
          </cell>
          <cell r="UG73">
            <v>7574.1</v>
          </cell>
          <cell r="UH73">
            <v>4074.35</v>
          </cell>
          <cell r="UI73">
            <v>12317.57</v>
          </cell>
          <cell r="UJ73">
            <v>8609.4</v>
          </cell>
          <cell r="UK73">
            <v>8227.6299999999992</v>
          </cell>
          <cell r="UL73">
            <v>7270.73</v>
          </cell>
          <cell r="UM73">
            <v>1092.44</v>
          </cell>
          <cell r="UN73">
            <v>545.79999999999995</v>
          </cell>
          <cell r="UO73">
            <v>222.97</v>
          </cell>
          <cell r="UP73">
            <v>4290.95</v>
          </cell>
          <cell r="UQ73">
            <v>4724.67</v>
          </cell>
          <cell r="UR73">
            <v>6316.52</v>
          </cell>
          <cell r="US73">
            <v>7232.01</v>
          </cell>
          <cell r="UT73">
            <v>3623.95</v>
          </cell>
          <cell r="UU73">
            <v>6522.25</v>
          </cell>
          <cell r="UV73">
            <v>4862.82</v>
          </cell>
          <cell r="UW73">
            <v>28769.919999999998</v>
          </cell>
          <cell r="UX73">
            <v>17596.59</v>
          </cell>
          <cell r="UY73">
            <v>2673.1</v>
          </cell>
          <cell r="UZ73">
            <v>9111.3799999999992</v>
          </cell>
          <cell r="VA73">
            <v>698.51</v>
          </cell>
          <cell r="VB73">
            <v>246.28</v>
          </cell>
          <cell r="VC73">
            <v>164.51</v>
          </cell>
          <cell r="VD73">
            <v>4226.6499999999996</v>
          </cell>
          <cell r="VE73">
            <v>3688.75</v>
          </cell>
          <cell r="VF73">
            <v>6038.14</v>
          </cell>
          <cell r="VG73">
            <v>1868.47</v>
          </cell>
          <cell r="VH73">
            <v>3464.5</v>
          </cell>
          <cell r="VI73">
            <v>4198</v>
          </cell>
          <cell r="VJ73">
            <v>1833.25</v>
          </cell>
          <cell r="VK73">
            <v>4020.63</v>
          </cell>
          <cell r="VL73">
            <v>2966.28</v>
          </cell>
          <cell r="VM73">
            <v>11550.56</v>
          </cell>
          <cell r="VN73">
            <v>11756.68</v>
          </cell>
          <cell r="VO73">
            <v>1316</v>
          </cell>
          <cell r="VP73">
            <v>1142.75</v>
          </cell>
          <cell r="VQ73">
            <v>492.75</v>
          </cell>
          <cell r="VR73">
            <v>0</v>
          </cell>
          <cell r="VS73">
            <v>0</v>
          </cell>
          <cell r="VT73">
            <v>0</v>
          </cell>
          <cell r="VU73">
            <v>0</v>
          </cell>
          <cell r="VV73">
            <v>0</v>
          </cell>
          <cell r="VW73">
            <v>0</v>
          </cell>
          <cell r="VX73">
            <v>0</v>
          </cell>
          <cell r="VY73">
            <v>0</v>
          </cell>
          <cell r="VZ73">
            <v>0</v>
          </cell>
          <cell r="WA73">
            <v>0</v>
          </cell>
          <cell r="WB73">
            <v>5647.95</v>
          </cell>
          <cell r="WC73">
            <v>6084.45</v>
          </cell>
          <cell r="WD73">
            <v>6767.22</v>
          </cell>
          <cell r="WE73">
            <v>6883.05</v>
          </cell>
          <cell r="WF73">
            <v>0</v>
          </cell>
          <cell r="WG73">
            <v>0</v>
          </cell>
          <cell r="WH73">
            <v>0</v>
          </cell>
          <cell r="WI73">
            <v>0</v>
          </cell>
          <cell r="WJ73">
            <v>0</v>
          </cell>
          <cell r="WK73">
            <v>0</v>
          </cell>
          <cell r="WL73">
            <v>0</v>
          </cell>
          <cell r="WM73">
            <v>0</v>
          </cell>
          <cell r="WN73">
            <v>0</v>
          </cell>
          <cell r="WO73">
            <v>0</v>
          </cell>
          <cell r="WP73">
            <v>0</v>
          </cell>
          <cell r="WQ73">
            <v>0</v>
          </cell>
          <cell r="WR73">
            <v>0</v>
          </cell>
          <cell r="WS73">
            <v>0</v>
          </cell>
          <cell r="WT73"/>
          <cell r="WU73"/>
          <cell r="WV73"/>
          <cell r="WW73"/>
          <cell r="WX73"/>
          <cell r="WY73"/>
          <cell r="WZ73"/>
          <cell r="XA73"/>
          <cell r="XB73"/>
          <cell r="XC73"/>
          <cell r="XD73"/>
          <cell r="XE73"/>
          <cell r="XF73"/>
          <cell r="XG73"/>
          <cell r="XH73">
            <v>0</v>
          </cell>
          <cell r="XI73">
            <v>0</v>
          </cell>
          <cell r="XJ73">
            <v>0</v>
          </cell>
          <cell r="XK73">
            <v>0</v>
          </cell>
          <cell r="XL73">
            <v>0</v>
          </cell>
          <cell r="XM73">
            <v>0</v>
          </cell>
          <cell r="XN73">
            <v>0</v>
          </cell>
          <cell r="XO73">
            <v>0</v>
          </cell>
          <cell r="XP73">
            <v>0</v>
          </cell>
          <cell r="XQ73">
            <v>0</v>
          </cell>
          <cell r="XR73">
            <v>0</v>
          </cell>
          <cell r="XS73">
            <v>0</v>
          </cell>
          <cell r="XT73">
            <v>0</v>
          </cell>
          <cell r="XU73">
            <v>0</v>
          </cell>
          <cell r="XV73"/>
          <cell r="XW73"/>
          <cell r="XX73"/>
          <cell r="XY73"/>
          <cell r="XZ73"/>
          <cell r="YA73"/>
          <cell r="YB73"/>
          <cell r="YC73"/>
          <cell r="YD73"/>
          <cell r="YE73"/>
          <cell r="YF73"/>
          <cell r="YG73"/>
          <cell r="YH73"/>
          <cell r="YI73"/>
          <cell r="YJ73">
            <v>20442.919999999998</v>
          </cell>
          <cell r="YK73">
            <v>24987.72</v>
          </cell>
          <cell r="YL73">
            <v>25241.97</v>
          </cell>
          <cell r="YM73">
            <v>643.08000000000004</v>
          </cell>
          <cell r="YN73">
            <v>129536.08</v>
          </cell>
          <cell r="YO73">
            <v>0</v>
          </cell>
          <cell r="YP73">
            <v>0</v>
          </cell>
          <cell r="YQ73">
            <v>0</v>
          </cell>
          <cell r="YR73">
            <v>0</v>
          </cell>
          <cell r="YS73">
            <v>0</v>
          </cell>
          <cell r="YT73">
            <v>0</v>
          </cell>
          <cell r="YU73">
            <v>0</v>
          </cell>
          <cell r="YV73">
            <v>0</v>
          </cell>
          <cell r="YW73">
            <v>0</v>
          </cell>
          <cell r="YX73"/>
          <cell r="YY73"/>
          <cell r="YZ73"/>
          <cell r="ZA73"/>
          <cell r="ZB73"/>
          <cell r="ZC73"/>
          <cell r="ZD73"/>
          <cell r="ZE73"/>
          <cell r="ZF73"/>
          <cell r="ZG73"/>
          <cell r="ZH73"/>
          <cell r="ZI73"/>
          <cell r="ZJ73"/>
          <cell r="ZK73"/>
          <cell r="ZL73"/>
          <cell r="ZM73"/>
          <cell r="ZN73"/>
          <cell r="ZO73"/>
          <cell r="ZP73"/>
          <cell r="ZQ73"/>
          <cell r="ZR73"/>
          <cell r="ZS73"/>
          <cell r="ZT73"/>
          <cell r="ZU73"/>
          <cell r="ZV73"/>
          <cell r="ZW73"/>
          <cell r="ZX73"/>
          <cell r="ZY73"/>
          <cell r="ZZ73"/>
          <cell r="AAA73"/>
          <cell r="AAB73"/>
          <cell r="AAC73"/>
          <cell r="AAD73"/>
          <cell r="AAE73"/>
          <cell r="AAF73"/>
          <cell r="AAG73"/>
          <cell r="AAH73"/>
          <cell r="AAI73"/>
          <cell r="AAJ73"/>
          <cell r="AAK73"/>
          <cell r="AAL73"/>
          <cell r="AAM73"/>
          <cell r="AAN73">
            <v>5078.91</v>
          </cell>
          <cell r="AAO73">
            <v>4085.39</v>
          </cell>
          <cell r="AAP73">
            <v>3727.34</v>
          </cell>
          <cell r="AAQ73">
            <v>6173.97</v>
          </cell>
          <cell r="AAR73">
            <v>2653.77</v>
          </cell>
          <cell r="AAS73">
            <v>0</v>
          </cell>
          <cell r="AAT73">
            <v>0</v>
          </cell>
          <cell r="AAU73">
            <v>-0.01</v>
          </cell>
          <cell r="AAV73">
            <v>0</v>
          </cell>
          <cell r="AAW73">
            <v>0</v>
          </cell>
          <cell r="AAX73">
            <v>0</v>
          </cell>
          <cell r="AAY73">
            <v>0</v>
          </cell>
          <cell r="AAZ73">
            <v>0</v>
          </cell>
          <cell r="ABA73">
            <v>0</v>
          </cell>
          <cell r="ABB73"/>
          <cell r="ABC73"/>
          <cell r="ABD73"/>
          <cell r="ABE73"/>
          <cell r="ABF73"/>
          <cell r="ABG73"/>
          <cell r="ABH73"/>
          <cell r="ABI73"/>
          <cell r="ABJ73"/>
          <cell r="ABK73"/>
          <cell r="ABL73"/>
          <cell r="ABM73"/>
          <cell r="ABN73"/>
          <cell r="ABO73"/>
          <cell r="ABP73">
            <v>6156.78</v>
          </cell>
          <cell r="ABQ73">
            <v>0</v>
          </cell>
          <cell r="ABR73">
            <v>0</v>
          </cell>
          <cell r="ABS73">
            <v>0</v>
          </cell>
          <cell r="ABT73">
            <v>0</v>
          </cell>
          <cell r="ABU73">
            <v>0</v>
          </cell>
          <cell r="ABV73">
            <v>0</v>
          </cell>
          <cell r="ABW73">
            <v>0</v>
          </cell>
          <cell r="ABX73">
            <v>0</v>
          </cell>
          <cell r="ABY73">
            <v>0</v>
          </cell>
          <cell r="ABZ73">
            <v>0</v>
          </cell>
          <cell r="ACA73">
            <v>0</v>
          </cell>
          <cell r="ACB73">
            <v>0</v>
          </cell>
          <cell r="ACC73">
            <v>0</v>
          </cell>
          <cell r="ACD73">
            <v>0</v>
          </cell>
          <cell r="ACE73">
            <v>0</v>
          </cell>
          <cell r="ACF73">
            <v>0</v>
          </cell>
          <cell r="ACG73">
            <v>0</v>
          </cell>
          <cell r="ACH73">
            <v>0</v>
          </cell>
          <cell r="ACI73">
            <v>0</v>
          </cell>
          <cell r="ACJ73">
            <v>0</v>
          </cell>
          <cell r="ACK73">
            <v>0</v>
          </cell>
          <cell r="ACL73">
            <v>0</v>
          </cell>
          <cell r="ACM73">
            <v>0</v>
          </cell>
          <cell r="ACN73">
            <v>0</v>
          </cell>
          <cell r="ACO73">
            <v>0</v>
          </cell>
          <cell r="ACP73">
            <v>0</v>
          </cell>
          <cell r="ACQ73">
            <v>0</v>
          </cell>
          <cell r="ACR73">
            <v>5346.36</v>
          </cell>
          <cell r="ACS73">
            <v>7984.09</v>
          </cell>
          <cell r="ACT73">
            <v>12483.92</v>
          </cell>
          <cell r="ACU73">
            <v>5594.15</v>
          </cell>
          <cell r="ACV73">
            <v>9813.0400000000009</v>
          </cell>
          <cell r="ACW73">
            <v>12440.93</v>
          </cell>
          <cell r="ACX73">
            <v>10304.39</v>
          </cell>
          <cell r="ACY73">
            <v>9898.48</v>
          </cell>
          <cell r="ACZ73">
            <v>9435.26</v>
          </cell>
          <cell r="ADA73">
            <v>19387.490000000002</v>
          </cell>
          <cell r="ADB73">
            <v>31288.94</v>
          </cell>
          <cell r="ADC73">
            <v>9394.11</v>
          </cell>
          <cell r="ADD73">
            <v>1950.61</v>
          </cell>
          <cell r="ADE73">
            <v>2701.68</v>
          </cell>
          <cell r="ADF73">
            <v>1893.5</v>
          </cell>
          <cell r="ADG73">
            <v>3081.26</v>
          </cell>
          <cell r="ADH73">
            <v>3317.71</v>
          </cell>
          <cell r="ADI73">
            <v>5350.04</v>
          </cell>
          <cell r="ADJ73">
            <v>1371.48</v>
          </cell>
          <cell r="ADK73">
            <v>3620.48</v>
          </cell>
          <cell r="ADL73">
            <v>3667.99</v>
          </cell>
          <cell r="ADM73">
            <v>63791.91</v>
          </cell>
          <cell r="ADN73">
            <v>915.88</v>
          </cell>
          <cell r="ADO73">
            <v>0</v>
          </cell>
          <cell r="ADP73">
            <v>0</v>
          </cell>
          <cell r="ADQ73">
            <v>0</v>
          </cell>
          <cell r="ADR73">
            <v>0</v>
          </cell>
          <cell r="ADS73">
            <v>0</v>
          </cell>
          <cell r="ADT73">
            <v>7049.87</v>
          </cell>
          <cell r="ADU73">
            <v>10179.27</v>
          </cell>
          <cell r="ADV73">
            <v>9555.2000000000007</v>
          </cell>
          <cell r="ADW73">
            <v>18495.3</v>
          </cell>
          <cell r="ADX73">
            <v>13503.17</v>
          </cell>
          <cell r="ADY73">
            <v>9859.93</v>
          </cell>
          <cell r="ADZ73">
            <v>8392.67</v>
          </cell>
          <cell r="AEA73">
            <v>7714.57</v>
          </cell>
          <cell r="AEB73">
            <v>8280.86</v>
          </cell>
          <cell r="AEC73">
            <v>37107.24</v>
          </cell>
          <cell r="AED73">
            <v>33082.18</v>
          </cell>
          <cell r="AEE73">
            <v>5852.93</v>
          </cell>
          <cell r="AEF73">
            <v>2640.43</v>
          </cell>
          <cell r="AEG73">
            <v>600.76</v>
          </cell>
          <cell r="AEH73">
            <v>4011.01</v>
          </cell>
          <cell r="AEI73">
            <v>11834.19</v>
          </cell>
          <cell r="AEJ73">
            <v>12863.94</v>
          </cell>
          <cell r="AEK73">
            <v>10089.49</v>
          </cell>
          <cell r="AEL73">
            <v>14544.01</v>
          </cell>
          <cell r="AEM73">
            <v>12659.32</v>
          </cell>
          <cell r="AEN73">
            <v>5627.8</v>
          </cell>
          <cell r="AEO73">
            <v>11996.88</v>
          </cell>
          <cell r="AEP73">
            <v>8556.57</v>
          </cell>
          <cell r="AEQ73">
            <v>30206.44</v>
          </cell>
          <cell r="AER73">
            <v>42130.99</v>
          </cell>
          <cell r="AES73">
            <v>6645.04</v>
          </cell>
          <cell r="AET73">
            <v>4089.87</v>
          </cell>
          <cell r="AEU73">
            <v>1436.35</v>
          </cell>
          <cell r="AEV73">
            <v>266.39999999999998</v>
          </cell>
          <cell r="AEW73">
            <v>1850.89</v>
          </cell>
          <cell r="AEX73">
            <v>4412.72</v>
          </cell>
          <cell r="AEY73">
            <v>1398.48</v>
          </cell>
          <cell r="AEZ73">
            <v>4108.6099999999997</v>
          </cell>
          <cell r="AFA73">
            <v>2137.02</v>
          </cell>
          <cell r="AFB73">
            <v>1685.2</v>
          </cell>
          <cell r="AFC73">
            <v>1554.83</v>
          </cell>
          <cell r="AFD73">
            <v>515.33000000000004</v>
          </cell>
          <cell r="AFE73">
            <v>4497.0600000000004</v>
          </cell>
          <cell r="AFF73">
            <v>8477.85</v>
          </cell>
          <cell r="AFG73">
            <v>1812.95</v>
          </cell>
          <cell r="AFH73">
            <v>1644.36</v>
          </cell>
          <cell r="AFI73">
            <v>506.25</v>
          </cell>
          <cell r="AFJ73">
            <v>16755.96</v>
          </cell>
          <cell r="AFK73">
            <v>4551.71</v>
          </cell>
          <cell r="AFL73">
            <v>6406.84</v>
          </cell>
          <cell r="AFM73">
            <v>14428.3</v>
          </cell>
          <cell r="AFN73">
            <v>8143.87</v>
          </cell>
          <cell r="AFO73">
            <v>15391.36</v>
          </cell>
          <cell r="AFP73">
            <v>9042.76</v>
          </cell>
          <cell r="AFQ73">
            <v>6739.34</v>
          </cell>
          <cell r="AFR73">
            <v>88.21</v>
          </cell>
          <cell r="AFS73">
            <v>12799.94</v>
          </cell>
          <cell r="AFT73">
            <v>23708.86</v>
          </cell>
          <cell r="AFU73">
            <v>4457.7700000000004</v>
          </cell>
          <cell r="AFV73">
            <v>3810.75</v>
          </cell>
          <cell r="AFW73">
            <v>1428.25</v>
          </cell>
          <cell r="AFX73">
            <v>5444.33</v>
          </cell>
          <cell r="AFY73">
            <v>11475.88</v>
          </cell>
          <cell r="AFZ73">
            <v>15837.03</v>
          </cell>
          <cell r="AGA73">
            <v>9879.4599999999991</v>
          </cell>
          <cell r="AGB73">
            <v>9088.0400000000009</v>
          </cell>
          <cell r="AGC73">
            <v>10160.81</v>
          </cell>
          <cell r="AGD73">
            <v>14254.36</v>
          </cell>
          <cell r="AGE73">
            <v>11595.65</v>
          </cell>
          <cell r="AGF73">
            <v>6524.51</v>
          </cell>
          <cell r="AGG73">
            <v>28709.27</v>
          </cell>
          <cell r="AGH73">
            <v>52300.01</v>
          </cell>
          <cell r="AGI73">
            <v>10067.08</v>
          </cell>
          <cell r="AGJ73">
            <v>2188.6799999999998</v>
          </cell>
          <cell r="AGK73">
            <v>573.80999999999995</v>
          </cell>
          <cell r="AGL73">
            <v>3000.71</v>
          </cell>
          <cell r="AGM73">
            <v>7779.44</v>
          </cell>
          <cell r="AGN73">
            <v>2688.34</v>
          </cell>
          <cell r="AGO73">
            <v>3861.15</v>
          </cell>
          <cell r="AGP73">
            <v>4007.05</v>
          </cell>
          <cell r="AGQ73">
            <v>3680.91</v>
          </cell>
          <cell r="AGR73">
            <v>2872.19</v>
          </cell>
          <cell r="AGS73">
            <v>3339.76</v>
          </cell>
          <cell r="AGT73">
            <v>2380.59</v>
          </cell>
          <cell r="AGU73">
            <v>10711.11</v>
          </cell>
          <cell r="AGV73">
            <v>15384.58</v>
          </cell>
          <cell r="AGW73">
            <v>2887.76</v>
          </cell>
          <cell r="AGX73">
            <v>2165.89</v>
          </cell>
          <cell r="AGY73">
            <v>187.86</v>
          </cell>
          <cell r="AGZ73"/>
          <cell r="AHA73"/>
        </row>
        <row r="74">
          <cell r="A74" t="str">
            <v>Other Property Related Income</v>
          </cell>
          <cell r="B74">
            <v>275.13</v>
          </cell>
          <cell r="C74">
            <v>7</v>
          </cell>
          <cell r="D74">
            <v>1705.32</v>
          </cell>
          <cell r="E74">
            <v>70</v>
          </cell>
          <cell r="F74">
            <v>70</v>
          </cell>
          <cell r="G74">
            <v>276</v>
          </cell>
          <cell r="H74">
            <v>930.95</v>
          </cell>
          <cell r="I74">
            <v>365</v>
          </cell>
          <cell r="J74">
            <v>890.86</v>
          </cell>
          <cell r="K74">
            <v>2995.95</v>
          </cell>
          <cell r="L74">
            <v>154.83000000000001</v>
          </cell>
          <cell r="M74">
            <v>0</v>
          </cell>
          <cell r="N74">
            <v>0</v>
          </cell>
          <cell r="O74">
            <v>0</v>
          </cell>
          <cell r="P74">
            <v>76.540000000000006</v>
          </cell>
          <cell r="Q74">
            <v>655.5</v>
          </cell>
          <cell r="R74">
            <v>2037.82</v>
          </cell>
          <cell r="S74">
            <v>175</v>
          </cell>
          <cell r="T74">
            <v>1884</v>
          </cell>
          <cell r="U74">
            <v>487.58</v>
          </cell>
          <cell r="V74">
            <v>533.4</v>
          </cell>
          <cell r="W74">
            <v>426</v>
          </cell>
          <cell r="X74">
            <v>189</v>
          </cell>
          <cell r="Y74">
            <v>105.65</v>
          </cell>
          <cell r="Z74">
            <v>479.67</v>
          </cell>
          <cell r="AA74">
            <v>0</v>
          </cell>
          <cell r="AB74">
            <v>0</v>
          </cell>
          <cell r="AC74">
            <v>0</v>
          </cell>
          <cell r="AD74">
            <v>563.20000000000005</v>
          </cell>
          <cell r="AE74">
            <v>376.85</v>
          </cell>
          <cell r="AF74">
            <v>150</v>
          </cell>
          <cell r="AG74">
            <v>383.86</v>
          </cell>
          <cell r="AH74">
            <v>3880</v>
          </cell>
          <cell r="AI74">
            <v>451.5</v>
          </cell>
          <cell r="AJ74">
            <v>1229.27</v>
          </cell>
          <cell r="AK74">
            <v>1167</v>
          </cell>
          <cell r="AL74">
            <v>542.54999999999995</v>
          </cell>
          <cell r="AM74">
            <v>5687.64</v>
          </cell>
          <cell r="AN74">
            <v>839.05</v>
          </cell>
          <cell r="AO74">
            <v>0</v>
          </cell>
          <cell r="AP74">
            <v>-35</v>
          </cell>
          <cell r="AQ74">
            <v>0</v>
          </cell>
          <cell r="AR74">
            <v>190</v>
          </cell>
          <cell r="AS74">
            <v>300.14</v>
          </cell>
          <cell r="AT74">
            <v>35</v>
          </cell>
          <cell r="AU74">
            <v>105</v>
          </cell>
          <cell r="AV74">
            <v>140</v>
          </cell>
          <cell r="AW74">
            <v>81.83</v>
          </cell>
          <cell r="AX74">
            <v>35</v>
          </cell>
          <cell r="AY74">
            <v>3785.46</v>
          </cell>
          <cell r="AZ74">
            <v>150</v>
          </cell>
          <cell r="BA74">
            <v>6746.48</v>
          </cell>
          <cell r="BB74">
            <v>70</v>
          </cell>
          <cell r="BC74">
            <v>0</v>
          </cell>
          <cell r="BD74">
            <v>0</v>
          </cell>
          <cell r="BE74">
            <v>0</v>
          </cell>
          <cell r="BF74">
            <v>425</v>
          </cell>
          <cell r="BG74">
            <v>593.19000000000005</v>
          </cell>
          <cell r="BH74">
            <v>1035.5</v>
          </cell>
          <cell r="BI74">
            <v>2158</v>
          </cell>
          <cell r="BJ74">
            <v>334.41</v>
          </cell>
          <cell r="BK74">
            <v>220</v>
          </cell>
          <cell r="BL74">
            <v>315</v>
          </cell>
          <cell r="BM74">
            <v>350</v>
          </cell>
          <cell r="BN74">
            <v>70</v>
          </cell>
          <cell r="BO74">
            <v>711.58</v>
          </cell>
          <cell r="BP74">
            <v>1566.5</v>
          </cell>
          <cell r="BQ74">
            <v>0</v>
          </cell>
          <cell r="BR74">
            <v>0</v>
          </cell>
          <cell r="BS74">
            <v>0</v>
          </cell>
          <cell r="BT74">
            <v>3294.38</v>
          </cell>
          <cell r="BU74">
            <v>3392</v>
          </cell>
          <cell r="BV74">
            <v>4647.7700000000004</v>
          </cell>
          <cell r="BW74">
            <v>5250.56</v>
          </cell>
          <cell r="BX74">
            <v>2905.81</v>
          </cell>
          <cell r="BY74">
            <v>3536</v>
          </cell>
          <cell r="BZ74">
            <v>3028.08</v>
          </cell>
          <cell r="CA74">
            <v>-6564.08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6386.64</v>
          </cell>
          <cell r="CI74">
            <v>6923.94</v>
          </cell>
          <cell r="CJ74">
            <v>5054.8</v>
          </cell>
          <cell r="CK74">
            <v>4159.75</v>
          </cell>
          <cell r="CL74">
            <v>4280.6499999999996</v>
          </cell>
          <cell r="CM74">
            <v>3919.56</v>
          </cell>
          <cell r="CN74">
            <v>3167.81</v>
          </cell>
          <cell r="CO74">
            <v>3050.92</v>
          </cell>
          <cell r="CP74">
            <v>4129.17</v>
          </cell>
          <cell r="CQ74">
            <v>11554.15</v>
          </cell>
          <cell r="CR74">
            <v>10</v>
          </cell>
          <cell r="CS74">
            <v>0</v>
          </cell>
          <cell r="CT74">
            <v>0</v>
          </cell>
          <cell r="CU74">
            <v>0</v>
          </cell>
          <cell r="CV74">
            <v>4379.59</v>
          </cell>
          <cell r="CW74">
            <v>3207.23</v>
          </cell>
          <cell r="CX74">
            <v>2313.46</v>
          </cell>
          <cell r="CY74">
            <v>1610.54</v>
          </cell>
          <cell r="CZ74">
            <v>3022.65</v>
          </cell>
          <cell r="DA74">
            <v>2436.0500000000002</v>
          </cell>
          <cell r="DB74">
            <v>4345.71</v>
          </cell>
          <cell r="DC74">
            <v>1421.71</v>
          </cell>
          <cell r="DD74">
            <v>1925.35</v>
          </cell>
          <cell r="DE74">
            <v>6372.01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4415.3599999999997</v>
          </cell>
          <cell r="DK74">
            <v>2275.41</v>
          </cell>
          <cell r="DL74">
            <v>9906.0400000000009</v>
          </cell>
          <cell r="DM74">
            <v>1994.53</v>
          </cell>
          <cell r="DN74">
            <v>1940.06</v>
          </cell>
          <cell r="DO74">
            <v>9528.34</v>
          </cell>
          <cell r="DP74">
            <v>3040.23</v>
          </cell>
          <cell r="DQ74">
            <v>2027.69</v>
          </cell>
          <cell r="DR74">
            <v>7041.31</v>
          </cell>
          <cell r="DS74">
            <v>5132.3900000000003</v>
          </cell>
          <cell r="DT74">
            <v>-589.5</v>
          </cell>
          <cell r="DU74">
            <v>0</v>
          </cell>
          <cell r="DV74">
            <v>0</v>
          </cell>
          <cell r="DW74">
            <v>0</v>
          </cell>
          <cell r="DX74">
            <v>1063.55</v>
          </cell>
          <cell r="DY74">
            <v>873.25</v>
          </cell>
          <cell r="DZ74">
            <v>1122</v>
          </cell>
          <cell r="EA74">
            <v>2701.24</v>
          </cell>
          <cell r="EB74">
            <v>852</v>
          </cell>
          <cell r="EC74">
            <v>2167</v>
          </cell>
          <cell r="ED74">
            <v>2935</v>
          </cell>
          <cell r="EE74">
            <v>609.25</v>
          </cell>
          <cell r="EF74">
            <v>370</v>
          </cell>
          <cell r="EG74">
            <v>1284.43</v>
          </cell>
          <cell r="EH74">
            <v>35</v>
          </cell>
          <cell r="EI74">
            <v>0</v>
          </cell>
          <cell r="EJ74">
            <v>0</v>
          </cell>
          <cell r="EK74">
            <v>0</v>
          </cell>
          <cell r="EL74">
            <v>1761.31</v>
          </cell>
          <cell r="EM74">
            <v>2230.0500000000002</v>
          </cell>
          <cell r="EN74">
            <v>2181.62</v>
          </cell>
          <cell r="EO74">
            <v>2736.46</v>
          </cell>
          <cell r="EP74">
            <v>3896.99</v>
          </cell>
          <cell r="EQ74">
            <v>2524.7199999999998</v>
          </cell>
          <cell r="ER74">
            <v>1663.05</v>
          </cell>
          <cell r="ES74">
            <v>3457.76</v>
          </cell>
          <cell r="ET74">
            <v>2228.79</v>
          </cell>
          <cell r="EU74">
            <v>5739.07</v>
          </cell>
          <cell r="EV74">
            <v>4624.67</v>
          </cell>
          <cell r="EW74">
            <v>0</v>
          </cell>
          <cell r="EX74">
            <v>0</v>
          </cell>
          <cell r="EY74">
            <v>0</v>
          </cell>
          <cell r="EZ74">
            <v>4520.07</v>
          </cell>
          <cell r="FA74">
            <v>2299.54</v>
          </cell>
          <cell r="FB74">
            <v>4067.54</v>
          </cell>
          <cell r="FC74">
            <v>2028.55</v>
          </cell>
          <cell r="FD74">
            <v>2276.71</v>
          </cell>
          <cell r="FE74">
            <v>2096.4899999999998</v>
          </cell>
          <cell r="FF74">
            <v>1811.17</v>
          </cell>
          <cell r="FG74">
            <v>3217.32</v>
          </cell>
          <cell r="FH74">
            <v>2310.5700000000002</v>
          </cell>
          <cell r="FI74">
            <v>7071.31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154.53</v>
          </cell>
          <cell r="FO74">
            <v>196.62</v>
          </cell>
          <cell r="FP74">
            <v>135.94999999999999</v>
          </cell>
          <cell r="FQ74">
            <v>297.11</v>
          </cell>
          <cell r="FR74">
            <v>222.71</v>
          </cell>
          <cell r="FS74">
            <v>306.14</v>
          </cell>
          <cell r="FT74">
            <v>277.95</v>
          </cell>
          <cell r="FU74">
            <v>203.67</v>
          </cell>
          <cell r="FV74">
            <v>143.5</v>
          </cell>
          <cell r="FW74">
            <v>506.98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235.96</v>
          </cell>
          <cell r="GC74">
            <v>98.96</v>
          </cell>
          <cell r="GD74">
            <v>69.69</v>
          </cell>
          <cell r="GE74">
            <v>165.82</v>
          </cell>
          <cell r="GF74">
            <v>194.38</v>
          </cell>
          <cell r="GG74">
            <v>158.49</v>
          </cell>
          <cell r="GH74">
            <v>207.46</v>
          </cell>
          <cell r="GI74">
            <v>187.22</v>
          </cell>
          <cell r="GJ74">
            <v>172.17</v>
          </cell>
          <cell r="GK74">
            <v>499.61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173.29</v>
          </cell>
          <cell r="GQ74">
            <v>189.83</v>
          </cell>
          <cell r="GR74">
            <v>227.25</v>
          </cell>
          <cell r="GS74">
            <v>154.9</v>
          </cell>
          <cell r="GT74">
            <v>451.43</v>
          </cell>
          <cell r="GU74">
            <v>299.82</v>
          </cell>
          <cell r="GV74">
            <v>401.52</v>
          </cell>
          <cell r="GW74">
            <v>418.62</v>
          </cell>
          <cell r="GX74">
            <v>151.63999999999999</v>
          </cell>
          <cell r="GY74">
            <v>791.35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770.29</v>
          </cell>
          <cell r="HE74">
            <v>1476.71</v>
          </cell>
          <cell r="HF74">
            <v>778.67</v>
          </cell>
          <cell r="HG74">
            <v>1066.58</v>
          </cell>
          <cell r="HH74">
            <v>681.57</v>
          </cell>
          <cell r="HI74">
            <v>793.22</v>
          </cell>
          <cell r="HJ74">
            <v>606.42999999999995</v>
          </cell>
          <cell r="HK74">
            <v>982.48</v>
          </cell>
          <cell r="HL74">
            <v>910.66</v>
          </cell>
          <cell r="HM74">
            <v>2727.55</v>
          </cell>
          <cell r="HN74">
            <v>6190.13</v>
          </cell>
          <cell r="HO74">
            <v>732.65</v>
          </cell>
          <cell r="HP74">
            <v>291.83999999999997</v>
          </cell>
          <cell r="HQ74">
            <v>70.680000000000007</v>
          </cell>
          <cell r="HR74">
            <v>594</v>
          </cell>
          <cell r="HS74">
            <v>441.09</v>
          </cell>
          <cell r="HT74">
            <v>399</v>
          </cell>
          <cell r="HU74">
            <v>2064.9499999999998</v>
          </cell>
          <cell r="HV74">
            <v>1391</v>
          </cell>
          <cell r="HW74">
            <v>663</v>
          </cell>
          <cell r="HX74">
            <v>585</v>
          </cell>
          <cell r="HY74">
            <v>835</v>
          </cell>
          <cell r="HZ74">
            <v>625</v>
          </cell>
          <cell r="IA74">
            <v>4323.26</v>
          </cell>
          <cell r="IB74">
            <v>6766.07</v>
          </cell>
          <cell r="IC74">
            <v>675.84</v>
          </cell>
          <cell r="ID74">
            <v>9</v>
          </cell>
          <cell r="IE74">
            <v>0</v>
          </cell>
          <cell r="IF74">
            <v>160</v>
          </cell>
          <cell r="IG74">
            <v>469</v>
          </cell>
          <cell r="IH74">
            <v>70</v>
          </cell>
          <cell r="II74">
            <v>415</v>
          </cell>
          <cell r="IJ74">
            <v>60</v>
          </cell>
          <cell r="IK74">
            <v>242.52</v>
          </cell>
          <cell r="IL74">
            <v>684.57</v>
          </cell>
          <cell r="IM74">
            <v>175</v>
          </cell>
          <cell r="IN74">
            <v>280</v>
          </cell>
          <cell r="IO74">
            <v>2305.39</v>
          </cell>
          <cell r="IP74">
            <v>2459.31</v>
          </cell>
          <cell r="IQ74">
            <v>187.89</v>
          </cell>
          <cell r="IR74">
            <v>0</v>
          </cell>
          <cell r="IS74">
            <v>0</v>
          </cell>
          <cell r="IT74">
            <v>70.84</v>
          </cell>
          <cell r="IU74">
            <v>252</v>
          </cell>
          <cell r="IV74">
            <v>344.86</v>
          </cell>
          <cell r="IW74">
            <v>696.8</v>
          </cell>
          <cell r="IX74">
            <v>427.88</v>
          </cell>
          <cell r="IY74">
            <v>473.95</v>
          </cell>
          <cell r="IZ74">
            <v>841</v>
          </cell>
          <cell r="JA74">
            <v>3338.97</v>
          </cell>
          <cell r="JB74">
            <v>878</v>
          </cell>
          <cell r="JC74">
            <v>1055.78</v>
          </cell>
          <cell r="JD74">
            <v>2493</v>
          </cell>
          <cell r="JE74">
            <v>944</v>
          </cell>
          <cell r="JF74">
            <v>1002.5</v>
          </cell>
          <cell r="JG74">
            <v>0</v>
          </cell>
          <cell r="JH74">
            <v>604.22</v>
          </cell>
          <cell r="JI74">
            <v>335</v>
          </cell>
          <cell r="JJ74">
            <v>419.05</v>
          </cell>
          <cell r="JK74">
            <v>298.98</v>
          </cell>
          <cell r="JL74">
            <v>1640.51</v>
          </cell>
          <cell r="JM74">
            <v>1282.25</v>
          </cell>
          <cell r="JN74">
            <v>506</v>
          </cell>
          <cell r="JO74">
            <v>439.3</v>
          </cell>
          <cell r="JP74">
            <v>409.5</v>
          </cell>
          <cell r="JQ74">
            <v>3979.65</v>
          </cell>
          <cell r="JR74">
            <v>5071.4399999999996</v>
          </cell>
          <cell r="JS74">
            <v>2051.86</v>
          </cell>
          <cell r="JT74">
            <v>324.38</v>
          </cell>
          <cell r="JU74">
            <v>0</v>
          </cell>
          <cell r="JV74">
            <v>491.95</v>
          </cell>
          <cell r="JW74">
            <v>454.66</v>
          </cell>
          <cell r="JX74">
            <v>634.34</v>
          </cell>
          <cell r="JY74">
            <v>550.71</v>
          </cell>
          <cell r="JZ74">
            <v>5672.84</v>
          </cell>
          <cell r="KA74">
            <v>448.78</v>
          </cell>
          <cell r="KB74">
            <v>472.04</v>
          </cell>
          <cell r="KC74">
            <v>428.53</v>
          </cell>
          <cell r="KD74">
            <v>417.49</v>
          </cell>
          <cell r="KE74">
            <v>1575</v>
          </cell>
          <cell r="KF74">
            <v>2315.09</v>
          </cell>
          <cell r="KG74">
            <v>536.87</v>
          </cell>
          <cell r="KH74">
            <v>620.79</v>
          </cell>
          <cell r="KI74">
            <v>131.66999999999999</v>
          </cell>
          <cell r="KJ74">
            <v>609.77</v>
          </cell>
          <cell r="KK74">
            <v>681.39</v>
          </cell>
          <cell r="KL74">
            <v>459.35</v>
          </cell>
          <cell r="KM74">
            <v>450.08</v>
          </cell>
          <cell r="KN74">
            <v>464.2</v>
          </cell>
          <cell r="KO74">
            <v>596.54999999999995</v>
          </cell>
          <cell r="KP74">
            <v>608.17999999999995</v>
          </cell>
          <cell r="KQ74">
            <v>730.46</v>
          </cell>
          <cell r="KR74">
            <v>623.88</v>
          </cell>
          <cell r="KS74">
            <v>1368.08</v>
          </cell>
          <cell r="KT74">
            <v>2384.38</v>
          </cell>
          <cell r="KU74">
            <v>393.94</v>
          </cell>
          <cell r="KV74">
            <v>314.5</v>
          </cell>
          <cell r="KW74">
            <v>130.96</v>
          </cell>
          <cell r="KX74">
            <v>482</v>
          </cell>
          <cell r="KY74">
            <v>481.33</v>
          </cell>
          <cell r="KZ74">
            <v>1124</v>
          </cell>
          <cell r="LA74">
            <v>504</v>
          </cell>
          <cell r="LB74">
            <v>2871.8</v>
          </cell>
          <cell r="LC74">
            <v>1176.29</v>
          </cell>
          <cell r="LD74">
            <v>555</v>
          </cell>
          <cell r="LE74">
            <v>675</v>
          </cell>
          <cell r="LF74">
            <v>979.9</v>
          </cell>
          <cell r="LG74">
            <v>1818.2</v>
          </cell>
          <cell r="LH74">
            <v>3995.5</v>
          </cell>
          <cell r="LI74">
            <v>10</v>
          </cell>
          <cell r="LJ74">
            <v>-42.87</v>
          </cell>
          <cell r="LK74">
            <v>10</v>
          </cell>
          <cell r="LL74">
            <v>140</v>
          </cell>
          <cell r="LM74">
            <v>280</v>
          </cell>
          <cell r="LN74">
            <v>70</v>
          </cell>
          <cell r="LO74">
            <v>140</v>
          </cell>
          <cell r="LP74">
            <v>0</v>
          </cell>
          <cell r="LQ74">
            <v>754.99</v>
          </cell>
          <cell r="LR74">
            <v>70</v>
          </cell>
          <cell r="LS74">
            <v>105</v>
          </cell>
          <cell r="LT74">
            <v>935.19</v>
          </cell>
          <cell r="LU74">
            <v>592.1</v>
          </cell>
          <cell r="LV74">
            <v>481.89</v>
          </cell>
          <cell r="LW74">
            <v>0</v>
          </cell>
          <cell r="LX74">
            <v>0</v>
          </cell>
          <cell r="LY74">
            <v>0</v>
          </cell>
          <cell r="LZ74">
            <v>3231.23</v>
          </cell>
          <cell r="MA74">
            <v>2459.54</v>
          </cell>
          <cell r="MB74">
            <v>2710.28</v>
          </cell>
          <cell r="MC74">
            <v>3798.64</v>
          </cell>
          <cell r="MD74">
            <v>2431.84</v>
          </cell>
          <cell r="ME74">
            <v>2212.31</v>
          </cell>
          <cell r="MF74">
            <v>3098.38</v>
          </cell>
          <cell r="MG74">
            <v>2123.5500000000002</v>
          </cell>
          <cell r="MH74">
            <v>2139.7199999999998</v>
          </cell>
          <cell r="MI74">
            <v>5372.28</v>
          </cell>
          <cell r="MJ74">
            <v>6639.12</v>
          </cell>
          <cell r="MK74">
            <v>1763.31</v>
          </cell>
          <cell r="ML74">
            <v>852.38</v>
          </cell>
          <cell r="MM74">
            <v>57</v>
          </cell>
          <cell r="MN74">
            <v>152</v>
          </cell>
          <cell r="MO74">
            <v>297.5</v>
          </cell>
          <cell r="MP74">
            <v>175</v>
          </cell>
          <cell r="MQ74">
            <v>317</v>
          </cell>
          <cell r="MR74">
            <v>105</v>
          </cell>
          <cell r="MS74">
            <v>100</v>
          </cell>
          <cell r="MT74">
            <v>105</v>
          </cell>
          <cell r="MU74">
            <v>235</v>
          </cell>
          <cell r="MV74">
            <v>105</v>
          </cell>
          <cell r="MW74">
            <v>385</v>
          </cell>
          <cell r="MX74">
            <v>154.83000000000001</v>
          </cell>
          <cell r="MY74">
            <v>0</v>
          </cell>
          <cell r="MZ74">
            <v>0</v>
          </cell>
          <cell r="NA74">
            <v>0</v>
          </cell>
          <cell r="NB74">
            <v>796.16</v>
          </cell>
          <cell r="NC74">
            <v>35</v>
          </cell>
          <cell r="ND74">
            <v>201.25</v>
          </cell>
          <cell r="NE74">
            <v>70</v>
          </cell>
          <cell r="NF74">
            <v>105</v>
          </cell>
          <cell r="NG74">
            <v>35</v>
          </cell>
          <cell r="NH74">
            <v>350</v>
          </cell>
          <cell r="NI74">
            <v>140</v>
          </cell>
          <cell r="NJ74">
            <v>-35</v>
          </cell>
          <cell r="NK74">
            <v>544.66999999999996</v>
          </cell>
          <cell r="NL74">
            <v>294</v>
          </cell>
          <cell r="NM74">
            <v>0</v>
          </cell>
          <cell r="NN74">
            <v>0</v>
          </cell>
          <cell r="NO74">
            <v>0</v>
          </cell>
          <cell r="NP74">
            <v>5977.7</v>
          </cell>
          <cell r="NQ74">
            <v>2577.4</v>
          </cell>
          <cell r="NR74">
            <v>2717.86</v>
          </cell>
          <cell r="NS74">
            <v>3937.82</v>
          </cell>
          <cell r="NT74">
            <v>2964.03</v>
          </cell>
          <cell r="NU74">
            <v>3369.78</v>
          </cell>
          <cell r="NV74">
            <v>2212.3200000000002</v>
          </cell>
          <cell r="NW74">
            <v>4174.2</v>
          </cell>
          <cell r="NX74">
            <v>2064.92</v>
          </cell>
          <cell r="NY74">
            <v>6794.38</v>
          </cell>
          <cell r="NZ74">
            <v>10133.25</v>
          </cell>
          <cell r="OA74">
            <v>2031.15</v>
          </cell>
          <cell r="OB74">
            <v>2324.58</v>
          </cell>
          <cell r="OC74">
            <v>562.54</v>
          </cell>
          <cell r="OD74">
            <v>810.03</v>
          </cell>
          <cell r="OE74">
            <v>376.88</v>
          </cell>
          <cell r="OF74">
            <v>329</v>
          </cell>
          <cell r="OG74">
            <v>255</v>
          </cell>
          <cell r="OH74">
            <v>1858.48</v>
          </cell>
          <cell r="OI74">
            <v>1260.75</v>
          </cell>
          <cell r="OJ74">
            <v>1686.55</v>
          </cell>
          <cell r="OK74">
            <v>465</v>
          </cell>
          <cell r="OL74">
            <v>-10.39</v>
          </cell>
          <cell r="OM74">
            <v>424.69</v>
          </cell>
          <cell r="ON74">
            <v>3591.59</v>
          </cell>
          <cell r="OO74">
            <v>855</v>
          </cell>
          <cell r="OP74">
            <v>0</v>
          </cell>
          <cell r="OQ74">
            <v>0</v>
          </cell>
          <cell r="OR74">
            <v>127.68</v>
          </cell>
          <cell r="OS74">
            <v>513.59</v>
          </cell>
          <cell r="OT74">
            <v>768.24</v>
          </cell>
          <cell r="OU74">
            <v>325.75</v>
          </cell>
          <cell r="OV74">
            <v>180</v>
          </cell>
          <cell r="OW74">
            <v>9077.75</v>
          </cell>
          <cell r="OX74">
            <v>872.93</v>
          </cell>
          <cell r="OY74">
            <v>245</v>
          </cell>
          <cell r="OZ74">
            <v>-116.07</v>
          </cell>
          <cell r="PA74">
            <v>675</v>
          </cell>
          <cell r="PB74">
            <v>510</v>
          </cell>
          <cell r="PC74">
            <v>0</v>
          </cell>
          <cell r="PD74">
            <v>0</v>
          </cell>
          <cell r="PE74">
            <v>0</v>
          </cell>
          <cell r="PF74">
            <v>359.89</v>
          </cell>
          <cell r="PG74">
            <v>1140.8800000000001</v>
          </cell>
          <cell r="PH74">
            <v>1331</v>
          </cell>
          <cell r="PI74">
            <v>280</v>
          </cell>
          <cell r="PJ74">
            <v>533.39</v>
          </cell>
          <cell r="PK74">
            <v>172</v>
          </cell>
          <cell r="PL74">
            <v>420</v>
          </cell>
          <cell r="PM74">
            <v>490</v>
          </cell>
          <cell r="PN74">
            <v>35</v>
          </cell>
          <cell r="PO74">
            <v>3500</v>
          </cell>
          <cell r="PP74">
            <v>1570.64</v>
          </cell>
          <cell r="PQ74">
            <v>1005.89</v>
          </cell>
          <cell r="PR74">
            <v>0</v>
          </cell>
          <cell r="PS74">
            <v>0</v>
          </cell>
          <cell r="PT74">
            <v>1321.67</v>
          </cell>
          <cell r="PU74">
            <v>465</v>
          </cell>
          <cell r="PV74">
            <v>1524.25</v>
          </cell>
          <cell r="PW74">
            <v>797.14</v>
          </cell>
          <cell r="PX74">
            <v>1026.75</v>
          </cell>
          <cell r="PY74">
            <v>878.91</v>
          </cell>
          <cell r="PZ74">
            <v>371</v>
          </cell>
          <cell r="QA74">
            <v>419</v>
          </cell>
          <cell r="QB74">
            <v>0</v>
          </cell>
          <cell r="QC74">
            <v>845.07</v>
          </cell>
          <cell r="QD74">
            <v>2332.7399999999998</v>
          </cell>
          <cell r="QE74">
            <v>300</v>
          </cell>
          <cell r="QF74">
            <v>0</v>
          </cell>
          <cell r="QG74">
            <v>0</v>
          </cell>
          <cell r="QH74">
            <v>900</v>
          </cell>
          <cell r="QI74">
            <v>1605</v>
          </cell>
          <cell r="QJ74">
            <v>3213</v>
          </cell>
          <cell r="QK74">
            <v>517.94000000000005</v>
          </cell>
          <cell r="QL74">
            <v>655</v>
          </cell>
          <cell r="QM74">
            <v>2112.48</v>
          </cell>
          <cell r="QN74">
            <v>2860.66</v>
          </cell>
          <cell r="QO74">
            <v>695.5</v>
          </cell>
          <cell r="QP74">
            <v>785.5</v>
          </cell>
          <cell r="QQ74">
            <v>3032.5</v>
          </cell>
          <cell r="QR74">
            <v>3650.5</v>
          </cell>
          <cell r="QS74">
            <v>1855</v>
          </cell>
          <cell r="QT74">
            <v>1025</v>
          </cell>
          <cell r="QU74">
            <v>0</v>
          </cell>
          <cell r="QV74">
            <v>10084.040000000001</v>
          </cell>
          <cell r="QW74">
            <v>19774.29</v>
          </cell>
          <cell r="QX74">
            <v>3754.73</v>
          </cell>
          <cell r="QY74">
            <v>2007.34</v>
          </cell>
          <cell r="QZ74">
            <v>2534.4899999999998</v>
          </cell>
          <cell r="RA74">
            <v>8463.92</v>
          </cell>
          <cell r="RB74">
            <v>11568.85</v>
          </cell>
          <cell r="RC74">
            <v>3789.61</v>
          </cell>
          <cell r="RD74">
            <v>4634.91</v>
          </cell>
          <cell r="RE74">
            <v>23108.720000000001</v>
          </cell>
          <cell r="RF74">
            <v>20854.5</v>
          </cell>
          <cell r="RG74">
            <v>2449.5</v>
          </cell>
          <cell r="RH74">
            <v>220</v>
          </cell>
          <cell r="RI74">
            <v>400</v>
          </cell>
          <cell r="RJ74">
            <v>15668.85</v>
          </cell>
          <cell r="RK74">
            <v>21119.03</v>
          </cell>
          <cell r="RL74">
            <v>9781.11</v>
          </cell>
          <cell r="RM74">
            <v>10767.45</v>
          </cell>
          <cell r="RN74">
            <v>10367.450000000001</v>
          </cell>
          <cell r="RO74">
            <v>9667.34</v>
          </cell>
          <cell r="RP74">
            <v>23200.720000000001</v>
          </cell>
          <cell r="RQ74">
            <v>14359.3</v>
          </cell>
          <cell r="RR74">
            <v>19644.03</v>
          </cell>
          <cell r="RS74">
            <v>33881.58</v>
          </cell>
          <cell r="RT74">
            <v>54626.49</v>
          </cell>
          <cell r="RU74">
            <v>9931.7199999999993</v>
          </cell>
          <cell r="RV74">
            <v>14361.98</v>
          </cell>
          <cell r="RW74">
            <v>2685.53</v>
          </cell>
          <cell r="RX74">
            <v>10338.81</v>
          </cell>
          <cell r="RY74">
            <v>6270.78</v>
          </cell>
          <cell r="RZ74">
            <v>6705.93</v>
          </cell>
          <cell r="SA74">
            <v>8907.73</v>
          </cell>
          <cell r="SB74">
            <v>3283</v>
          </cell>
          <cell r="SC74">
            <v>8014.67</v>
          </cell>
          <cell r="SD74">
            <v>5308.9</v>
          </cell>
          <cell r="SE74">
            <v>3509.56</v>
          </cell>
          <cell r="SF74">
            <v>3299.69</v>
          </cell>
          <cell r="SG74">
            <v>16255.83</v>
          </cell>
          <cell r="SH74">
            <v>17731.82</v>
          </cell>
          <cell r="SI74">
            <v>2698</v>
          </cell>
          <cell r="SJ74">
            <v>4477</v>
          </cell>
          <cell r="SK74">
            <v>1264.73</v>
          </cell>
          <cell r="SL74">
            <v>5365.03</v>
          </cell>
          <cell r="SM74">
            <v>3832.46</v>
          </cell>
          <cell r="SN74">
            <v>30239.82</v>
          </cell>
          <cell r="SO74">
            <v>6026.08</v>
          </cell>
          <cell r="SP74">
            <v>7956.13</v>
          </cell>
          <cell r="SQ74">
            <v>5748.37</v>
          </cell>
          <cell r="SR74">
            <v>8506.7099999999991</v>
          </cell>
          <cell r="SS74">
            <v>7127.29</v>
          </cell>
          <cell r="ST74">
            <v>7218.51</v>
          </cell>
          <cell r="SU74">
            <v>23749.4</v>
          </cell>
          <cell r="SV74">
            <v>20365.3</v>
          </cell>
          <cell r="SW74">
            <v>3240.6</v>
          </cell>
          <cell r="SX74">
            <v>1255.51</v>
          </cell>
          <cell r="SY74">
            <v>10</v>
          </cell>
          <cell r="SZ74">
            <v>3290.16</v>
          </cell>
          <cell r="TA74">
            <v>4787.78</v>
          </cell>
          <cell r="TB74">
            <v>3444.66</v>
          </cell>
          <cell r="TC74">
            <v>2726.53</v>
          </cell>
          <cell r="TD74">
            <v>2967</v>
          </cell>
          <cell r="TE74">
            <v>2245.9899999999998</v>
          </cell>
          <cell r="TF74">
            <v>3492.34</v>
          </cell>
          <cell r="TG74">
            <v>1940.35</v>
          </cell>
          <cell r="TH74">
            <v>2490.46</v>
          </cell>
          <cell r="TI74">
            <v>10330.94</v>
          </cell>
          <cell r="TJ74">
            <v>10428.780000000001</v>
          </cell>
          <cell r="TK74">
            <v>2638.2</v>
          </cell>
          <cell r="TL74">
            <v>2501.67</v>
          </cell>
          <cell r="TM74">
            <v>239.33</v>
          </cell>
          <cell r="TN74">
            <v>41434.269999999997</v>
          </cell>
          <cell r="TO74">
            <v>48764.959999999999</v>
          </cell>
          <cell r="TP74">
            <v>42579.65</v>
          </cell>
          <cell r="TQ74">
            <v>46374.43</v>
          </cell>
          <cell r="TR74">
            <v>51648.94</v>
          </cell>
          <cell r="TS74">
            <v>44505.49</v>
          </cell>
          <cell r="TT74">
            <v>41135.35</v>
          </cell>
          <cell r="TU74">
            <v>41992.42</v>
          </cell>
          <cell r="TV74">
            <v>41107.599999999999</v>
          </cell>
          <cell r="TW74">
            <v>114865.69</v>
          </cell>
          <cell r="TX74">
            <v>179101.83</v>
          </cell>
          <cell r="TY74">
            <v>48135.95</v>
          </cell>
          <cell r="TZ74">
            <v>46921.72</v>
          </cell>
          <cell r="UA74">
            <v>27165.67</v>
          </cell>
          <cell r="UB74">
            <v>3569.41</v>
          </cell>
          <cell r="UC74">
            <v>2420.54</v>
          </cell>
          <cell r="UD74">
            <v>2278.04</v>
          </cell>
          <cell r="UE74">
            <v>2147.9899999999998</v>
          </cell>
          <cell r="UF74">
            <v>2322.16</v>
          </cell>
          <cell r="UG74">
            <v>4751.3500000000004</v>
          </cell>
          <cell r="UH74">
            <v>2409.94</v>
          </cell>
          <cell r="UI74">
            <v>1436.82</v>
          </cell>
          <cell r="UJ74">
            <v>1191.99</v>
          </cell>
          <cell r="UK74">
            <v>8227.6299999999992</v>
          </cell>
          <cell r="UL74">
            <v>7254.54</v>
          </cell>
          <cell r="UM74">
            <v>592.29999999999995</v>
          </cell>
          <cell r="UN74">
            <v>545.79999999999995</v>
          </cell>
          <cell r="UO74">
            <v>222.97</v>
          </cell>
          <cell r="UP74">
            <v>4290.95</v>
          </cell>
          <cell r="UQ74">
            <v>4502.67</v>
          </cell>
          <cell r="UR74">
            <v>6266.47</v>
          </cell>
          <cell r="US74">
            <v>7232.01</v>
          </cell>
          <cell r="UT74">
            <v>3623.95</v>
          </cell>
          <cell r="UU74">
            <v>3362.5</v>
          </cell>
          <cell r="UV74">
            <v>2495.65</v>
          </cell>
          <cell r="UW74">
            <v>3082.93</v>
          </cell>
          <cell r="UX74">
            <v>11791.2</v>
          </cell>
          <cell r="UY74">
            <v>2701.1</v>
          </cell>
          <cell r="UZ74">
            <v>9111.3799999999992</v>
          </cell>
          <cell r="VA74">
            <v>698.51</v>
          </cell>
          <cell r="VB74">
            <v>246.28</v>
          </cell>
          <cell r="VC74">
            <v>164.51</v>
          </cell>
          <cell r="VD74">
            <v>4226.6499999999996</v>
          </cell>
          <cell r="VE74">
            <v>3688.75</v>
          </cell>
          <cell r="VF74">
            <v>6038.14</v>
          </cell>
          <cell r="VG74">
            <v>1868.47</v>
          </cell>
          <cell r="VH74">
            <v>3464.5</v>
          </cell>
          <cell r="VI74">
            <v>4198</v>
          </cell>
          <cell r="VJ74">
            <v>1833.25</v>
          </cell>
          <cell r="VK74">
            <v>4020.63</v>
          </cell>
          <cell r="VL74">
            <v>2966.28</v>
          </cell>
          <cell r="VM74">
            <v>10907.61</v>
          </cell>
          <cell r="VN74">
            <v>11756.68</v>
          </cell>
          <cell r="VO74">
            <v>1316</v>
          </cell>
          <cell r="VP74">
            <v>1142.75</v>
          </cell>
          <cell r="VQ74">
            <v>492.75</v>
          </cell>
          <cell r="VR74">
            <v>0</v>
          </cell>
          <cell r="VS74">
            <v>0</v>
          </cell>
          <cell r="VT74">
            <v>0</v>
          </cell>
          <cell r="VU74">
            <v>0</v>
          </cell>
          <cell r="VV74">
            <v>0</v>
          </cell>
          <cell r="VW74">
            <v>0</v>
          </cell>
          <cell r="VX74">
            <v>0</v>
          </cell>
          <cell r="VY74">
            <v>0</v>
          </cell>
          <cell r="VZ74">
            <v>0</v>
          </cell>
          <cell r="WA74">
            <v>0</v>
          </cell>
          <cell r="WB74">
            <v>3396.35</v>
          </cell>
          <cell r="WC74">
            <v>6084.45</v>
          </cell>
          <cell r="WD74">
            <v>6667.22</v>
          </cell>
          <cell r="WE74">
            <v>6883.05</v>
          </cell>
          <cell r="WF74">
            <v>0</v>
          </cell>
          <cell r="WG74">
            <v>0</v>
          </cell>
          <cell r="WH74">
            <v>0</v>
          </cell>
          <cell r="WI74">
            <v>0</v>
          </cell>
          <cell r="WJ74">
            <v>0</v>
          </cell>
          <cell r="WK74">
            <v>0</v>
          </cell>
          <cell r="WL74">
            <v>0</v>
          </cell>
          <cell r="WM74">
            <v>0</v>
          </cell>
          <cell r="WN74">
            <v>0</v>
          </cell>
          <cell r="WO74">
            <v>0</v>
          </cell>
          <cell r="WP74">
            <v>0</v>
          </cell>
          <cell r="WQ74">
            <v>0</v>
          </cell>
          <cell r="WR74">
            <v>0</v>
          </cell>
          <cell r="WS74">
            <v>0</v>
          </cell>
          <cell r="WT74"/>
          <cell r="WU74"/>
          <cell r="WV74"/>
          <cell r="WW74"/>
          <cell r="WX74"/>
          <cell r="WY74"/>
          <cell r="WZ74"/>
          <cell r="XA74"/>
          <cell r="XB74"/>
          <cell r="XC74"/>
          <cell r="XD74"/>
          <cell r="XE74"/>
          <cell r="XF74"/>
          <cell r="XG74"/>
          <cell r="XH74">
            <v>0</v>
          </cell>
          <cell r="XI74">
            <v>0</v>
          </cell>
          <cell r="XJ74">
            <v>0</v>
          </cell>
          <cell r="XK74">
            <v>0</v>
          </cell>
          <cell r="XL74">
            <v>0</v>
          </cell>
          <cell r="XM74">
            <v>0</v>
          </cell>
          <cell r="XN74">
            <v>0</v>
          </cell>
          <cell r="XO74">
            <v>0</v>
          </cell>
          <cell r="XP74">
            <v>0</v>
          </cell>
          <cell r="XQ74">
            <v>0</v>
          </cell>
          <cell r="XR74">
            <v>0</v>
          </cell>
          <cell r="XS74">
            <v>0</v>
          </cell>
          <cell r="XT74">
            <v>0</v>
          </cell>
          <cell r="XU74">
            <v>0</v>
          </cell>
          <cell r="XV74"/>
          <cell r="XW74"/>
          <cell r="XX74"/>
          <cell r="XY74"/>
          <cell r="XZ74"/>
          <cell r="YA74"/>
          <cell r="YB74"/>
          <cell r="YC74"/>
          <cell r="YD74"/>
          <cell r="YE74"/>
          <cell r="YF74"/>
          <cell r="YG74"/>
          <cell r="YH74"/>
          <cell r="YI74"/>
          <cell r="YJ74">
            <v>19856.23</v>
          </cell>
          <cell r="YK74">
            <v>24962.720000000001</v>
          </cell>
          <cell r="YL74">
            <v>25211.97</v>
          </cell>
          <cell r="YM74">
            <v>455.31</v>
          </cell>
          <cell r="YN74">
            <v>0</v>
          </cell>
          <cell r="YO74">
            <v>0</v>
          </cell>
          <cell r="YP74">
            <v>0</v>
          </cell>
          <cell r="YQ74">
            <v>0</v>
          </cell>
          <cell r="YR74">
            <v>0</v>
          </cell>
          <cell r="YS74">
            <v>0</v>
          </cell>
          <cell r="YT74">
            <v>0</v>
          </cell>
          <cell r="YU74">
            <v>0</v>
          </cell>
          <cell r="YV74">
            <v>0</v>
          </cell>
          <cell r="YW74">
            <v>0</v>
          </cell>
          <cell r="YX74"/>
          <cell r="YY74"/>
          <cell r="YZ74"/>
          <cell r="ZA74"/>
          <cell r="ZB74"/>
          <cell r="ZC74"/>
          <cell r="ZD74"/>
          <cell r="ZE74"/>
          <cell r="ZF74"/>
          <cell r="ZG74"/>
          <cell r="ZH74"/>
          <cell r="ZI74"/>
          <cell r="ZJ74"/>
          <cell r="ZK74"/>
          <cell r="ZL74"/>
          <cell r="ZM74"/>
          <cell r="ZN74"/>
          <cell r="ZO74"/>
          <cell r="ZP74"/>
          <cell r="ZQ74"/>
          <cell r="ZR74"/>
          <cell r="ZS74"/>
          <cell r="ZT74"/>
          <cell r="ZU74"/>
          <cell r="ZV74"/>
          <cell r="ZW74"/>
          <cell r="ZX74"/>
          <cell r="ZY74"/>
          <cell r="ZZ74"/>
          <cell r="AAA74"/>
          <cell r="AAB74"/>
          <cell r="AAC74"/>
          <cell r="AAD74"/>
          <cell r="AAE74"/>
          <cell r="AAF74"/>
          <cell r="AAG74"/>
          <cell r="AAH74"/>
          <cell r="AAI74"/>
          <cell r="AAJ74"/>
          <cell r="AAK74"/>
          <cell r="AAL74"/>
          <cell r="AAM74"/>
          <cell r="AAN74">
            <v>4610.91</v>
          </cell>
          <cell r="AAO74">
            <v>4085.39</v>
          </cell>
          <cell r="AAP74">
            <v>3089.45</v>
          </cell>
          <cell r="AAQ74">
            <v>6173.97</v>
          </cell>
          <cell r="AAR74">
            <v>2435.27</v>
          </cell>
          <cell r="AAS74">
            <v>0</v>
          </cell>
          <cell r="AAT74">
            <v>0</v>
          </cell>
          <cell r="AAU74">
            <v>0</v>
          </cell>
          <cell r="AAV74">
            <v>0</v>
          </cell>
          <cell r="AAW74">
            <v>0</v>
          </cell>
          <cell r="AAX74">
            <v>0</v>
          </cell>
          <cell r="AAY74">
            <v>0</v>
          </cell>
          <cell r="AAZ74">
            <v>0</v>
          </cell>
          <cell r="ABA74">
            <v>0</v>
          </cell>
          <cell r="ABB74"/>
          <cell r="ABC74"/>
          <cell r="ABD74"/>
          <cell r="ABE74"/>
          <cell r="ABF74"/>
          <cell r="ABG74"/>
          <cell r="ABH74"/>
          <cell r="ABI74"/>
          <cell r="ABJ74"/>
          <cell r="ABK74"/>
          <cell r="ABL74"/>
          <cell r="ABM74"/>
          <cell r="ABN74"/>
          <cell r="ABO74"/>
          <cell r="ABP74">
            <v>5894.78</v>
          </cell>
          <cell r="ABQ74">
            <v>0</v>
          </cell>
          <cell r="ABR74">
            <v>0</v>
          </cell>
          <cell r="ABS74">
            <v>0</v>
          </cell>
          <cell r="ABT74">
            <v>0</v>
          </cell>
          <cell r="ABU74">
            <v>0</v>
          </cell>
          <cell r="ABV74">
            <v>0</v>
          </cell>
          <cell r="ABW74">
            <v>0</v>
          </cell>
          <cell r="ABX74">
            <v>0</v>
          </cell>
          <cell r="ABY74">
            <v>0</v>
          </cell>
          <cell r="ABZ74">
            <v>0</v>
          </cell>
          <cell r="ACA74">
            <v>0</v>
          </cell>
          <cell r="ACB74">
            <v>0</v>
          </cell>
          <cell r="ACC74">
            <v>0</v>
          </cell>
          <cell r="ACD74">
            <v>0</v>
          </cell>
          <cell r="ACE74">
            <v>0</v>
          </cell>
          <cell r="ACF74">
            <v>0</v>
          </cell>
          <cell r="ACG74">
            <v>0</v>
          </cell>
          <cell r="ACH74">
            <v>0</v>
          </cell>
          <cell r="ACI74">
            <v>0</v>
          </cell>
          <cell r="ACJ74">
            <v>0</v>
          </cell>
          <cell r="ACK74">
            <v>0</v>
          </cell>
          <cell r="ACL74">
            <v>0</v>
          </cell>
          <cell r="ACM74">
            <v>0</v>
          </cell>
          <cell r="ACN74">
            <v>0</v>
          </cell>
          <cell r="ACO74">
            <v>0</v>
          </cell>
          <cell r="ACP74">
            <v>0</v>
          </cell>
          <cell r="ACQ74">
            <v>0</v>
          </cell>
          <cell r="ACR74">
            <v>3719.36</v>
          </cell>
          <cell r="ACS74">
            <v>6680.18</v>
          </cell>
          <cell r="ACT74">
            <v>11016.17</v>
          </cell>
          <cell r="ACU74">
            <v>4317.25</v>
          </cell>
          <cell r="ACV74">
            <v>7372.09</v>
          </cell>
          <cell r="ACW74">
            <v>11215.1</v>
          </cell>
          <cell r="ACX74">
            <v>8906.0499999999993</v>
          </cell>
          <cell r="ACY74">
            <v>8168.69</v>
          </cell>
          <cell r="ACZ74">
            <v>6211.19</v>
          </cell>
          <cell r="ADA74">
            <v>14487.82</v>
          </cell>
          <cell r="ADB74">
            <v>25236.94</v>
          </cell>
          <cell r="ADC74">
            <v>6734.11</v>
          </cell>
          <cell r="ADD74">
            <v>440.61</v>
          </cell>
          <cell r="ADE74">
            <v>2271.6799999999998</v>
          </cell>
          <cell r="ADF74">
            <v>1888.5</v>
          </cell>
          <cell r="ADG74">
            <v>3081.26</v>
          </cell>
          <cell r="ADH74">
            <v>3317.38</v>
          </cell>
          <cell r="ADI74">
            <v>5350.04</v>
          </cell>
          <cell r="ADJ74">
            <v>1371.48</v>
          </cell>
          <cell r="ADK74">
            <v>3620.46</v>
          </cell>
          <cell r="ADL74">
            <v>2119.62</v>
          </cell>
          <cell r="ADM74">
            <v>1838.83</v>
          </cell>
          <cell r="ADN74">
            <v>834.88</v>
          </cell>
          <cell r="ADO74">
            <v>0</v>
          </cell>
          <cell r="ADP74">
            <v>0</v>
          </cell>
          <cell r="ADQ74">
            <v>0</v>
          </cell>
          <cell r="ADR74">
            <v>0</v>
          </cell>
          <cell r="ADS74">
            <v>0</v>
          </cell>
          <cell r="ADT74">
            <v>7049.87</v>
          </cell>
          <cell r="ADU74">
            <v>9429.27</v>
          </cell>
          <cell r="ADV74">
            <v>9455.2000000000007</v>
          </cell>
          <cell r="ADW74">
            <v>17293.3</v>
          </cell>
          <cell r="ADX74">
            <v>13365.65</v>
          </cell>
          <cell r="ADY74">
            <v>9670.32</v>
          </cell>
          <cell r="ADZ74">
            <v>8342.67</v>
          </cell>
          <cell r="AEA74">
            <v>7714.57</v>
          </cell>
          <cell r="AEB74">
            <v>8280.86</v>
          </cell>
          <cell r="AEC74">
            <v>36472.239999999998</v>
          </cell>
          <cell r="AED74">
            <v>33082.18</v>
          </cell>
          <cell r="AEE74">
            <v>5802.93</v>
          </cell>
          <cell r="AEF74">
            <v>2140.4299999999998</v>
          </cell>
          <cell r="AEG74">
            <v>600.76</v>
          </cell>
          <cell r="AEH74">
            <v>4011.01</v>
          </cell>
          <cell r="AEI74">
            <v>11834.19</v>
          </cell>
          <cell r="AEJ74">
            <v>7858.45</v>
          </cell>
          <cell r="AEK74">
            <v>8124.64</v>
          </cell>
          <cell r="AEL74">
            <v>3725.01</v>
          </cell>
          <cell r="AEM74">
            <v>11955.65</v>
          </cell>
          <cell r="AEN74">
            <v>4735.59</v>
          </cell>
          <cell r="AEO74">
            <v>7392.39</v>
          </cell>
          <cell r="AEP74">
            <v>6694.92</v>
          </cell>
          <cell r="AEQ74">
            <v>25926.81</v>
          </cell>
          <cell r="AER74">
            <v>40113.46</v>
          </cell>
          <cell r="AES74">
            <v>6645.04</v>
          </cell>
          <cell r="AET74">
            <v>4089.87</v>
          </cell>
          <cell r="AEU74">
            <v>1436.35</v>
          </cell>
          <cell r="AEV74">
            <v>779.15</v>
          </cell>
          <cell r="AEW74">
            <v>1850.89</v>
          </cell>
          <cell r="AEX74">
            <v>4350.72</v>
          </cell>
          <cell r="AEY74">
            <v>1398.48</v>
          </cell>
          <cell r="AEZ74">
            <v>4003.61</v>
          </cell>
          <cell r="AFA74">
            <v>2137.02</v>
          </cell>
          <cell r="AFB74">
            <v>1685.2</v>
          </cell>
          <cell r="AFC74">
            <v>1554.83</v>
          </cell>
          <cell r="AFD74">
            <v>515.33000000000004</v>
          </cell>
          <cell r="AFE74">
            <v>4472.04</v>
          </cell>
          <cell r="AFF74">
            <v>7277.85</v>
          </cell>
          <cell r="AFG74">
            <v>1812.95</v>
          </cell>
          <cell r="AFH74">
            <v>1644.36</v>
          </cell>
          <cell r="AFI74">
            <v>506.25</v>
          </cell>
          <cell r="AFJ74">
            <v>5758.49</v>
          </cell>
          <cell r="AFK74">
            <v>4551.71</v>
          </cell>
          <cell r="AFL74">
            <v>6286.44</v>
          </cell>
          <cell r="AFM74">
            <v>14428.3</v>
          </cell>
          <cell r="AFN74">
            <v>7898.87</v>
          </cell>
          <cell r="AFO74">
            <v>15391.36</v>
          </cell>
          <cell r="AFP74">
            <v>9042.76</v>
          </cell>
          <cell r="AFQ74">
            <v>6739.34</v>
          </cell>
          <cell r="AFR74">
            <v>88.21</v>
          </cell>
          <cell r="AFS74">
            <v>11086.63</v>
          </cell>
          <cell r="AFT74">
            <v>19513.580000000002</v>
          </cell>
          <cell r="AFU74">
            <v>4423.7700000000004</v>
          </cell>
          <cell r="AFV74">
            <v>3810.75</v>
          </cell>
          <cell r="AFW74">
            <v>1428.25</v>
          </cell>
          <cell r="AFX74">
            <v>6375.19</v>
          </cell>
          <cell r="AFY74">
            <v>10811.14</v>
          </cell>
          <cell r="AFZ74">
            <v>7185.43</v>
          </cell>
          <cell r="AGA74">
            <v>9879.4599999999991</v>
          </cell>
          <cell r="AGB74">
            <v>8888.0400000000009</v>
          </cell>
          <cell r="AGC74">
            <v>8465.1299999999992</v>
          </cell>
          <cell r="AGD74">
            <v>12836.27</v>
          </cell>
          <cell r="AGE74">
            <v>11595.65</v>
          </cell>
          <cell r="AGF74">
            <v>6524.51</v>
          </cell>
          <cell r="AGG74">
            <v>25307.68</v>
          </cell>
          <cell r="AGH74">
            <v>41753.449999999997</v>
          </cell>
          <cell r="AGI74">
            <v>10067.08</v>
          </cell>
          <cell r="AGJ74">
            <v>2188.6799999999998</v>
          </cell>
          <cell r="AGK74">
            <v>573.80999999999995</v>
          </cell>
          <cell r="AGL74">
            <v>1951.37</v>
          </cell>
          <cell r="AGM74">
            <v>7779.44</v>
          </cell>
          <cell r="AGN74">
            <v>2688.34</v>
          </cell>
          <cell r="AGO74">
            <v>3866.15</v>
          </cell>
          <cell r="AGP74">
            <v>4007.05</v>
          </cell>
          <cell r="AGQ74">
            <v>3680.91</v>
          </cell>
          <cell r="AGR74">
            <v>2872.19</v>
          </cell>
          <cell r="AGS74">
            <v>3339.76</v>
          </cell>
          <cell r="AGT74">
            <v>2380.59</v>
          </cell>
          <cell r="AGU74">
            <v>7309.53</v>
          </cell>
          <cell r="AGV74">
            <v>13884.58</v>
          </cell>
          <cell r="AGW74">
            <v>2887.76</v>
          </cell>
          <cell r="AGX74">
            <v>2165.89</v>
          </cell>
          <cell r="AGY74">
            <v>187.86</v>
          </cell>
          <cell r="AGZ74"/>
          <cell r="AHA74"/>
        </row>
        <row r="75">
          <cell r="A75" t="str">
            <v>4910-00-00 Property Management Fee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0</v>
          </cell>
          <cell r="OS75">
            <v>0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0</v>
          </cell>
          <cell r="PA75">
            <v>0</v>
          </cell>
          <cell r="PB75">
            <v>0</v>
          </cell>
          <cell r="PC75">
            <v>0</v>
          </cell>
          <cell r="PD75">
            <v>0</v>
          </cell>
          <cell r="PE75">
            <v>0</v>
          </cell>
          <cell r="PF75">
            <v>0</v>
          </cell>
          <cell r="PG75">
            <v>0</v>
          </cell>
          <cell r="PH75">
            <v>0</v>
          </cell>
          <cell r="PI75">
            <v>0</v>
          </cell>
          <cell r="PJ75">
            <v>0</v>
          </cell>
          <cell r="PK75">
            <v>0</v>
          </cell>
          <cell r="PL75">
            <v>0</v>
          </cell>
          <cell r="PM75">
            <v>0</v>
          </cell>
          <cell r="PN75">
            <v>0</v>
          </cell>
          <cell r="PO75">
            <v>0</v>
          </cell>
          <cell r="PP75">
            <v>0</v>
          </cell>
          <cell r="PQ75">
            <v>0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0</v>
          </cell>
          <cell r="PW75">
            <v>0</v>
          </cell>
          <cell r="PX75">
            <v>0</v>
          </cell>
          <cell r="PY75">
            <v>0</v>
          </cell>
          <cell r="PZ75">
            <v>0</v>
          </cell>
          <cell r="QA75">
            <v>0</v>
          </cell>
          <cell r="QB75">
            <v>0</v>
          </cell>
          <cell r="QC75">
            <v>0</v>
          </cell>
          <cell r="QD75">
            <v>0</v>
          </cell>
          <cell r="QE75">
            <v>0</v>
          </cell>
          <cell r="QF75">
            <v>0</v>
          </cell>
          <cell r="QG75">
            <v>0</v>
          </cell>
          <cell r="QH75"/>
          <cell r="QI75"/>
          <cell r="QJ75"/>
          <cell r="QK75"/>
          <cell r="QL75"/>
          <cell r="QM75"/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E75"/>
          <cell r="VF75"/>
          <cell r="VG75"/>
          <cell r="VH75"/>
          <cell r="VI75"/>
          <cell r="VJ75"/>
          <cell r="VK75"/>
          <cell r="VL75"/>
          <cell r="VM75"/>
          <cell r="VN75"/>
          <cell r="VO75"/>
          <cell r="VP75"/>
          <cell r="VQ75"/>
          <cell r="VR75"/>
          <cell r="VS75"/>
          <cell r="VT75"/>
          <cell r="VU75"/>
          <cell r="VV75"/>
          <cell r="VW75"/>
          <cell r="VX75"/>
          <cell r="VY75"/>
          <cell r="VZ75"/>
          <cell r="WA75"/>
          <cell r="WB75"/>
          <cell r="WC75"/>
          <cell r="WD75"/>
          <cell r="WE75"/>
          <cell r="WF75"/>
          <cell r="WG75"/>
          <cell r="WH75"/>
          <cell r="WI75"/>
          <cell r="WJ75"/>
          <cell r="WK75"/>
          <cell r="WL75"/>
          <cell r="WM75"/>
          <cell r="WN75"/>
          <cell r="WO75"/>
          <cell r="WP75"/>
          <cell r="WQ75"/>
          <cell r="WR75"/>
          <cell r="WS75"/>
          <cell r="WT75"/>
          <cell r="WU75"/>
          <cell r="WV75"/>
          <cell r="WW75"/>
          <cell r="WX75"/>
          <cell r="WY75"/>
          <cell r="WZ75"/>
          <cell r="XA75"/>
          <cell r="XB75"/>
          <cell r="XC75"/>
          <cell r="XD75"/>
          <cell r="XE75"/>
          <cell r="XF75"/>
          <cell r="XG75"/>
          <cell r="XH75"/>
          <cell r="XI75"/>
          <cell r="XJ75"/>
          <cell r="XK75"/>
          <cell r="XL75"/>
          <cell r="XM75"/>
          <cell r="XN75"/>
          <cell r="XO75"/>
          <cell r="XP75"/>
          <cell r="XQ75"/>
          <cell r="XR75"/>
          <cell r="XS75"/>
          <cell r="XT75"/>
          <cell r="XU75"/>
          <cell r="XV75"/>
          <cell r="XW75"/>
          <cell r="XX75"/>
          <cell r="XY75"/>
          <cell r="XZ75"/>
          <cell r="YA75"/>
          <cell r="YB75"/>
          <cell r="YC75"/>
          <cell r="YD75"/>
          <cell r="YE75"/>
          <cell r="YF75"/>
          <cell r="YG75"/>
          <cell r="YH75"/>
          <cell r="YI75"/>
          <cell r="YJ75"/>
          <cell r="YK75"/>
          <cell r="YL75"/>
          <cell r="YM75"/>
          <cell r="YN75"/>
          <cell r="YO75"/>
          <cell r="YP75"/>
          <cell r="YQ75"/>
          <cell r="YR75"/>
          <cell r="YS75"/>
          <cell r="YT75"/>
          <cell r="YU75"/>
          <cell r="YV75"/>
          <cell r="YW75"/>
          <cell r="YX75"/>
          <cell r="YY75"/>
          <cell r="YZ75"/>
          <cell r="ZA75"/>
          <cell r="ZB75"/>
          <cell r="ZC75"/>
          <cell r="ZD75"/>
          <cell r="ZE75"/>
          <cell r="ZF75"/>
          <cell r="ZG75"/>
          <cell r="ZH75"/>
          <cell r="ZI75"/>
          <cell r="ZJ75"/>
          <cell r="ZK75"/>
          <cell r="ZL75"/>
          <cell r="ZM75"/>
          <cell r="ZN75"/>
          <cell r="ZO75"/>
          <cell r="ZP75"/>
          <cell r="ZQ75"/>
          <cell r="ZR75"/>
          <cell r="ZS75"/>
          <cell r="ZT75"/>
          <cell r="ZU75"/>
          <cell r="ZV75"/>
          <cell r="ZW75"/>
          <cell r="ZX75"/>
          <cell r="ZY75"/>
          <cell r="ZZ75"/>
          <cell r="AAA75"/>
          <cell r="AAB75"/>
          <cell r="AAC75"/>
          <cell r="AAD75"/>
          <cell r="AAE75"/>
          <cell r="AAF75"/>
          <cell r="AAG75"/>
          <cell r="AAH75"/>
          <cell r="AAI75"/>
          <cell r="AAJ75"/>
          <cell r="AAK75"/>
          <cell r="AAL75"/>
          <cell r="AAM75"/>
          <cell r="AAN75"/>
          <cell r="AAO75"/>
          <cell r="AAP75"/>
          <cell r="AAQ75"/>
          <cell r="AAR75"/>
          <cell r="AAS75"/>
          <cell r="AAT75"/>
          <cell r="AAU75"/>
          <cell r="AAV75"/>
          <cell r="AAW75"/>
          <cell r="AAX75"/>
          <cell r="AAY75"/>
          <cell r="AAZ75"/>
          <cell r="ABA75"/>
          <cell r="ABB75"/>
          <cell r="ABC75"/>
          <cell r="ABD75"/>
          <cell r="ABE75"/>
          <cell r="ABF75"/>
          <cell r="ABG75"/>
          <cell r="ABH75"/>
          <cell r="ABI75"/>
          <cell r="ABJ75"/>
          <cell r="ABK75"/>
          <cell r="ABL75"/>
          <cell r="ABM75"/>
          <cell r="ABN75"/>
          <cell r="ABO75"/>
          <cell r="ABP75"/>
          <cell r="ABQ75"/>
          <cell r="ABR75"/>
          <cell r="ABS75"/>
          <cell r="ABT75"/>
          <cell r="ABU75"/>
          <cell r="ABV75"/>
          <cell r="ABW75"/>
          <cell r="ABX75"/>
          <cell r="ABY75"/>
          <cell r="ABZ75"/>
          <cell r="ACA75"/>
          <cell r="ACB75"/>
          <cell r="ACC75"/>
          <cell r="ACD75"/>
          <cell r="ACE75"/>
          <cell r="ACF75"/>
          <cell r="ACG75"/>
          <cell r="ACH75"/>
          <cell r="ACI75"/>
          <cell r="ACJ75"/>
          <cell r="ACK75"/>
          <cell r="ACL75"/>
          <cell r="ACM75"/>
          <cell r="ACN75"/>
          <cell r="ACO75"/>
          <cell r="ACP75"/>
          <cell r="ACQ75"/>
          <cell r="ACR75">
            <v>0</v>
          </cell>
          <cell r="ACS75">
            <v>0</v>
          </cell>
          <cell r="ACT75">
            <v>0</v>
          </cell>
          <cell r="ACU75">
            <v>0</v>
          </cell>
          <cell r="ACV75">
            <v>0</v>
          </cell>
          <cell r="ACW75">
            <v>0</v>
          </cell>
          <cell r="ACX75">
            <v>0</v>
          </cell>
          <cell r="ACY75">
            <v>0</v>
          </cell>
          <cell r="ACZ75">
            <v>0</v>
          </cell>
          <cell r="ADA75">
            <v>0</v>
          </cell>
          <cell r="ADB75">
            <v>0</v>
          </cell>
          <cell r="ADC75">
            <v>0</v>
          </cell>
          <cell r="ADD75">
            <v>0</v>
          </cell>
          <cell r="ADE75">
            <v>0</v>
          </cell>
          <cell r="ADF75"/>
          <cell r="ADG75"/>
          <cell r="ADH75"/>
          <cell r="ADI75"/>
          <cell r="ADJ75"/>
          <cell r="ADK75"/>
          <cell r="ADL75"/>
          <cell r="ADM75"/>
          <cell r="ADN75"/>
          <cell r="ADO75"/>
          <cell r="ADP75"/>
          <cell r="ADQ75"/>
          <cell r="ADR75"/>
          <cell r="ADS75"/>
          <cell r="ADT75"/>
          <cell r="ADU75"/>
          <cell r="ADV75"/>
          <cell r="ADW75"/>
          <cell r="ADX75"/>
          <cell r="ADY75"/>
          <cell r="ADZ75"/>
          <cell r="AEA75"/>
          <cell r="AEB75"/>
          <cell r="AEC75"/>
          <cell r="AED75"/>
          <cell r="AEE75"/>
          <cell r="AEF75"/>
          <cell r="AEG75"/>
          <cell r="AEH75"/>
          <cell r="AEI75"/>
          <cell r="AEJ75"/>
          <cell r="AEK75"/>
          <cell r="AEL75"/>
          <cell r="AEM75"/>
          <cell r="AEN75"/>
          <cell r="AEO75"/>
          <cell r="AEP75"/>
          <cell r="AEQ75"/>
          <cell r="AER75"/>
          <cell r="AES75"/>
          <cell r="AET75"/>
          <cell r="AEU75"/>
          <cell r="AEV75"/>
          <cell r="AEW75"/>
          <cell r="AEX75"/>
          <cell r="AEY75"/>
          <cell r="AEZ75"/>
          <cell r="AFA75"/>
          <cell r="AFB75"/>
          <cell r="AFC75"/>
          <cell r="AFD75"/>
          <cell r="AFE75"/>
          <cell r="AFF75"/>
          <cell r="AFG75"/>
          <cell r="AFH75"/>
          <cell r="AFI75"/>
          <cell r="AFJ75"/>
          <cell r="AFK75"/>
          <cell r="AFL75"/>
          <cell r="AFM75"/>
          <cell r="AFN75"/>
          <cell r="AFO75"/>
          <cell r="AFP75"/>
          <cell r="AFQ75"/>
          <cell r="AFR75"/>
          <cell r="AFS75"/>
          <cell r="AFT75"/>
          <cell r="AFU75"/>
          <cell r="AFV75"/>
          <cell r="AFW75"/>
          <cell r="AFX75">
            <v>0</v>
          </cell>
          <cell r="AFY75">
            <v>0</v>
          </cell>
          <cell r="AFZ75">
            <v>0</v>
          </cell>
          <cell r="AGA75">
            <v>0</v>
          </cell>
          <cell r="AGB75">
            <v>0</v>
          </cell>
          <cell r="AGC75">
            <v>0</v>
          </cell>
          <cell r="AGD75">
            <v>0</v>
          </cell>
          <cell r="AGE75">
            <v>0</v>
          </cell>
          <cell r="AGF75">
            <v>0</v>
          </cell>
          <cell r="AGG75">
            <v>0</v>
          </cell>
          <cell r="AGH75">
            <v>0</v>
          </cell>
          <cell r="AGI75">
            <v>0</v>
          </cell>
          <cell r="AGJ75">
            <v>0</v>
          </cell>
          <cell r="AGK75">
            <v>0</v>
          </cell>
          <cell r="AGL75"/>
          <cell r="AGM75"/>
          <cell r="AGN75"/>
          <cell r="AGO75"/>
          <cell r="AGP75"/>
          <cell r="AGQ75"/>
          <cell r="AGR75"/>
          <cell r="AGS75"/>
          <cell r="AGT75"/>
          <cell r="AGU75"/>
          <cell r="AGV75"/>
          <cell r="AGW75"/>
          <cell r="AGX75"/>
          <cell r="AGY75"/>
          <cell r="AGZ75"/>
          <cell r="AHA75"/>
        </row>
        <row r="76">
          <cell r="A76" t="str">
            <v>4910-01-00 GP Management Fee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  <cell r="LJ76">
            <v>0</v>
          </cell>
          <cell r="LK76">
            <v>0</v>
          </cell>
          <cell r="LL76">
            <v>0</v>
          </cell>
          <cell r="LM76">
            <v>0</v>
          </cell>
          <cell r="LN76">
            <v>0</v>
          </cell>
          <cell r="LO76">
            <v>0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0</v>
          </cell>
          <cell r="OA76">
            <v>0</v>
          </cell>
          <cell r="OB76">
            <v>0</v>
          </cell>
          <cell r="OC76">
            <v>0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0</v>
          </cell>
          <cell r="OS76">
            <v>0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0</v>
          </cell>
          <cell r="PA76">
            <v>0</v>
          </cell>
          <cell r="PB76">
            <v>0</v>
          </cell>
          <cell r="PC76">
            <v>0</v>
          </cell>
          <cell r="PD76">
            <v>0</v>
          </cell>
          <cell r="PE76">
            <v>0</v>
          </cell>
          <cell r="PF76">
            <v>0</v>
          </cell>
          <cell r="PG76">
            <v>0</v>
          </cell>
          <cell r="PH76">
            <v>0</v>
          </cell>
          <cell r="PI76">
            <v>0</v>
          </cell>
          <cell r="PJ76">
            <v>0</v>
          </cell>
          <cell r="PK76">
            <v>0</v>
          </cell>
          <cell r="PL76">
            <v>0</v>
          </cell>
          <cell r="PM76">
            <v>0</v>
          </cell>
          <cell r="PN76">
            <v>0</v>
          </cell>
          <cell r="PO76">
            <v>0</v>
          </cell>
          <cell r="PP76">
            <v>0</v>
          </cell>
          <cell r="PQ76">
            <v>0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0</v>
          </cell>
          <cell r="PW76">
            <v>0</v>
          </cell>
          <cell r="PX76">
            <v>0</v>
          </cell>
          <cell r="PY76">
            <v>0</v>
          </cell>
          <cell r="PZ76">
            <v>0</v>
          </cell>
          <cell r="QA76">
            <v>0</v>
          </cell>
          <cell r="QB76">
            <v>0</v>
          </cell>
          <cell r="QC76">
            <v>0</v>
          </cell>
          <cell r="QD76">
            <v>0</v>
          </cell>
          <cell r="QE76">
            <v>0</v>
          </cell>
          <cell r="QF76">
            <v>0</v>
          </cell>
          <cell r="QG76">
            <v>0</v>
          </cell>
          <cell r="QH76"/>
          <cell r="QI76"/>
          <cell r="QJ76"/>
          <cell r="QK76"/>
          <cell r="QL76"/>
          <cell r="QM76"/>
          <cell r="VE76"/>
          <cell r="VF76"/>
          <cell r="VG76"/>
          <cell r="VH76"/>
          <cell r="VI76"/>
          <cell r="VJ76"/>
          <cell r="VK76"/>
          <cell r="VL76"/>
          <cell r="VM76"/>
          <cell r="VN76"/>
          <cell r="VO76"/>
          <cell r="VP76"/>
          <cell r="VQ76"/>
          <cell r="VR76"/>
          <cell r="VS76"/>
          <cell r="VT76"/>
          <cell r="VU76"/>
          <cell r="VV76"/>
          <cell r="VW76"/>
          <cell r="VX76"/>
          <cell r="VY76"/>
          <cell r="VZ76"/>
          <cell r="WA76"/>
          <cell r="WB76"/>
          <cell r="WC76"/>
          <cell r="WD76"/>
          <cell r="WE76"/>
          <cell r="WF76"/>
          <cell r="WG76"/>
          <cell r="WH76"/>
          <cell r="WI76"/>
          <cell r="WJ76"/>
          <cell r="WK76"/>
          <cell r="WL76"/>
          <cell r="WM76"/>
          <cell r="WN76"/>
          <cell r="WO76"/>
          <cell r="WP76"/>
          <cell r="WQ76"/>
          <cell r="WR76"/>
          <cell r="WS76"/>
          <cell r="WT76"/>
          <cell r="WU76"/>
          <cell r="WV76"/>
          <cell r="WW76"/>
          <cell r="WX76"/>
          <cell r="WY76"/>
          <cell r="WZ76"/>
          <cell r="XA76"/>
          <cell r="XB76"/>
          <cell r="XC76"/>
          <cell r="XD76"/>
          <cell r="XE76"/>
          <cell r="XF76"/>
          <cell r="XG76"/>
          <cell r="XH76"/>
          <cell r="XI76"/>
          <cell r="XJ76"/>
          <cell r="XK76"/>
          <cell r="XL76"/>
          <cell r="XM76"/>
          <cell r="XN76"/>
          <cell r="XO76"/>
          <cell r="XP76"/>
          <cell r="XQ76"/>
          <cell r="XR76"/>
          <cell r="XS76"/>
          <cell r="XT76"/>
          <cell r="XU76"/>
          <cell r="XV76"/>
          <cell r="XW76"/>
          <cell r="XX76"/>
          <cell r="XY76"/>
          <cell r="XZ76"/>
          <cell r="YA76"/>
          <cell r="YB76"/>
          <cell r="YC76"/>
          <cell r="YD76"/>
          <cell r="YE76"/>
          <cell r="YF76"/>
          <cell r="YG76"/>
          <cell r="YH76"/>
          <cell r="YI76"/>
          <cell r="YJ76"/>
          <cell r="YK76"/>
          <cell r="YL76"/>
          <cell r="YM76"/>
          <cell r="YN76"/>
          <cell r="YO76"/>
          <cell r="YP76"/>
          <cell r="YQ76"/>
          <cell r="YR76"/>
          <cell r="YS76"/>
          <cell r="YT76"/>
          <cell r="YU76"/>
          <cell r="YV76"/>
          <cell r="YW76"/>
          <cell r="YX76"/>
          <cell r="YY76"/>
          <cell r="YZ76"/>
          <cell r="ZA76"/>
          <cell r="ZB76"/>
          <cell r="ZC76"/>
          <cell r="ZD76"/>
          <cell r="ZE76"/>
          <cell r="ZF76"/>
          <cell r="ZG76"/>
          <cell r="ZH76"/>
          <cell r="ZI76"/>
          <cell r="ZJ76"/>
          <cell r="ZK76"/>
          <cell r="ZL76"/>
          <cell r="ZM76"/>
          <cell r="ZN76"/>
          <cell r="ZO76"/>
          <cell r="ZP76"/>
          <cell r="ZQ76"/>
          <cell r="ZR76"/>
          <cell r="ZS76"/>
          <cell r="ZT76"/>
          <cell r="ZU76"/>
          <cell r="ZV76"/>
          <cell r="ZW76"/>
          <cell r="ZX76"/>
          <cell r="ZY76"/>
          <cell r="ZZ76"/>
          <cell r="AAA76"/>
          <cell r="AAB76"/>
          <cell r="AAC76"/>
          <cell r="AAD76"/>
          <cell r="AAE76"/>
          <cell r="AAF76"/>
          <cell r="AAG76"/>
          <cell r="AAH76"/>
          <cell r="AAI76"/>
          <cell r="AAJ76"/>
          <cell r="AAK76"/>
          <cell r="AAL76"/>
          <cell r="AAM76"/>
          <cell r="AAN76"/>
          <cell r="AAO76"/>
          <cell r="AAP76"/>
          <cell r="AAQ76"/>
          <cell r="AAR76"/>
          <cell r="AAS76"/>
          <cell r="AAT76"/>
          <cell r="AAU76"/>
          <cell r="AAV76"/>
          <cell r="AAW76"/>
          <cell r="AAX76"/>
          <cell r="AAY76"/>
          <cell r="AAZ76"/>
          <cell r="ABA76"/>
          <cell r="ABB76"/>
          <cell r="ABC76"/>
          <cell r="ABD76"/>
          <cell r="ABE76"/>
          <cell r="ABF76"/>
          <cell r="ABG76"/>
          <cell r="ABH76"/>
          <cell r="ABI76"/>
          <cell r="ABJ76"/>
          <cell r="ABK76"/>
          <cell r="ABL76"/>
          <cell r="ABM76"/>
          <cell r="ABN76"/>
          <cell r="ABO76"/>
          <cell r="ABP76"/>
          <cell r="ABQ76"/>
          <cell r="ABR76"/>
          <cell r="ABS76"/>
          <cell r="ABT76"/>
          <cell r="ABU76"/>
          <cell r="ABV76"/>
          <cell r="ABW76"/>
          <cell r="ABX76"/>
          <cell r="ABY76"/>
          <cell r="ABZ76"/>
          <cell r="ACA76"/>
          <cell r="ACB76"/>
          <cell r="ACC76"/>
          <cell r="ACD76"/>
          <cell r="ACE76"/>
          <cell r="ACF76"/>
          <cell r="ACG76"/>
          <cell r="ACH76"/>
          <cell r="ACI76"/>
          <cell r="ACJ76"/>
          <cell r="ACK76"/>
          <cell r="ACL76"/>
          <cell r="ACM76"/>
          <cell r="ACN76"/>
          <cell r="ACO76"/>
          <cell r="ACP76"/>
          <cell r="ACQ76"/>
          <cell r="ACR76">
            <v>0</v>
          </cell>
          <cell r="ACS76">
            <v>0</v>
          </cell>
          <cell r="ACT76">
            <v>0</v>
          </cell>
          <cell r="ACU76">
            <v>0</v>
          </cell>
          <cell r="ACV76">
            <v>0</v>
          </cell>
          <cell r="ACW76">
            <v>0</v>
          </cell>
          <cell r="ACX76">
            <v>0</v>
          </cell>
          <cell r="ACY76">
            <v>0</v>
          </cell>
          <cell r="ACZ76">
            <v>0</v>
          </cell>
          <cell r="ADA76">
            <v>0</v>
          </cell>
          <cell r="ADB76">
            <v>0</v>
          </cell>
          <cell r="ADC76">
            <v>0</v>
          </cell>
          <cell r="ADD76">
            <v>0</v>
          </cell>
          <cell r="ADE76">
            <v>0</v>
          </cell>
          <cell r="ADF76"/>
          <cell r="ADG76"/>
          <cell r="ADH76"/>
          <cell r="ADI76"/>
          <cell r="ADJ76"/>
          <cell r="ADK76"/>
          <cell r="ADL76"/>
          <cell r="ADM76"/>
          <cell r="ADN76"/>
          <cell r="ADO76"/>
          <cell r="ADP76"/>
          <cell r="ADQ76"/>
          <cell r="ADR76"/>
          <cell r="ADS76"/>
          <cell r="ADT76"/>
          <cell r="ADU76"/>
          <cell r="ADV76"/>
          <cell r="ADW76"/>
          <cell r="ADX76"/>
          <cell r="ADY76"/>
          <cell r="ADZ76"/>
          <cell r="AEA76"/>
          <cell r="AEB76"/>
          <cell r="AEC76"/>
          <cell r="AED76"/>
          <cell r="AEE76"/>
          <cell r="AEF76"/>
          <cell r="AEG76"/>
          <cell r="AEH76"/>
          <cell r="AEI76"/>
          <cell r="AEJ76"/>
          <cell r="AEK76"/>
          <cell r="AEL76"/>
          <cell r="AEM76"/>
          <cell r="AEN76"/>
          <cell r="AEO76"/>
          <cell r="AEP76"/>
          <cell r="AEQ76"/>
          <cell r="AER76"/>
          <cell r="AES76"/>
          <cell r="AET76"/>
          <cell r="AEU76"/>
          <cell r="AEV76"/>
          <cell r="AEW76"/>
          <cell r="AEX76"/>
          <cell r="AEY76"/>
          <cell r="AEZ76"/>
          <cell r="AFA76"/>
          <cell r="AFB76"/>
          <cell r="AFC76"/>
          <cell r="AFD76"/>
          <cell r="AFE76"/>
          <cell r="AFF76"/>
          <cell r="AFG76"/>
          <cell r="AFH76"/>
          <cell r="AFI76"/>
          <cell r="AFJ76"/>
          <cell r="AFK76"/>
          <cell r="AFL76"/>
          <cell r="AFM76"/>
          <cell r="AFN76"/>
          <cell r="AFO76"/>
          <cell r="AFP76"/>
          <cell r="AFQ76"/>
          <cell r="AFR76"/>
          <cell r="AFS76"/>
          <cell r="AFT76"/>
          <cell r="AFU76"/>
          <cell r="AFV76"/>
          <cell r="AFW76"/>
          <cell r="AFX76">
            <v>0</v>
          </cell>
          <cell r="AFY76">
            <v>0</v>
          </cell>
          <cell r="AFZ76">
            <v>0</v>
          </cell>
          <cell r="AGA76">
            <v>0</v>
          </cell>
          <cell r="AGB76">
            <v>0</v>
          </cell>
          <cell r="AGC76">
            <v>0</v>
          </cell>
          <cell r="AGD76">
            <v>0</v>
          </cell>
          <cell r="AGE76">
            <v>0</v>
          </cell>
          <cell r="AGF76">
            <v>0</v>
          </cell>
          <cell r="AGG76">
            <v>0</v>
          </cell>
          <cell r="AGH76">
            <v>0</v>
          </cell>
          <cell r="AGI76">
            <v>0</v>
          </cell>
          <cell r="AGJ76">
            <v>0</v>
          </cell>
          <cell r="AGK76">
            <v>0</v>
          </cell>
          <cell r="AGL76"/>
          <cell r="AGM76"/>
          <cell r="AGN76"/>
          <cell r="AGO76"/>
          <cell r="AGP76"/>
          <cell r="AGQ76"/>
          <cell r="AGR76"/>
          <cell r="AGS76"/>
          <cell r="AGT76"/>
          <cell r="AGU76"/>
          <cell r="AGV76"/>
          <cell r="AGW76"/>
          <cell r="AGX76"/>
          <cell r="AGY76"/>
          <cell r="AGZ76"/>
          <cell r="AHA76"/>
        </row>
        <row r="77">
          <cell r="A77" t="str">
            <v>4910-01-50 Provision for Potentially Uncollectable GP Mgmt Fess</v>
          </cell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/>
          <cell r="MA77"/>
          <cell r="MB77"/>
          <cell r="MC77"/>
          <cell r="MD77"/>
          <cell r="ME77"/>
          <cell r="MF77"/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/>
          <cell r="NC77"/>
          <cell r="ND77"/>
          <cell r="NN77"/>
          <cell r="NO77"/>
          <cell r="NP77"/>
          <cell r="NQ77"/>
          <cell r="NR77"/>
          <cell r="NS77"/>
          <cell r="NT77"/>
          <cell r="NU77"/>
          <cell r="NV77"/>
          <cell r="NW77"/>
          <cell r="NX77"/>
          <cell r="NY77"/>
          <cell r="NZ77"/>
          <cell r="OA77"/>
          <cell r="OB77"/>
          <cell r="OC77"/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0</v>
          </cell>
          <cell r="OS77">
            <v>0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0</v>
          </cell>
          <cell r="PA77">
            <v>0</v>
          </cell>
          <cell r="PB77">
            <v>0</v>
          </cell>
          <cell r="PC77">
            <v>0</v>
          </cell>
          <cell r="PD77">
            <v>0</v>
          </cell>
          <cell r="PE77">
            <v>0</v>
          </cell>
          <cell r="PF77">
            <v>0</v>
          </cell>
          <cell r="PG77">
            <v>0</v>
          </cell>
          <cell r="PH77">
            <v>0</v>
          </cell>
          <cell r="PI77">
            <v>0</v>
          </cell>
          <cell r="PJ77">
            <v>0</v>
          </cell>
          <cell r="PK77">
            <v>0</v>
          </cell>
          <cell r="PL77">
            <v>0</v>
          </cell>
          <cell r="PM77">
            <v>0</v>
          </cell>
          <cell r="PN77">
            <v>0</v>
          </cell>
          <cell r="PO77">
            <v>0</v>
          </cell>
          <cell r="PP77">
            <v>0</v>
          </cell>
          <cell r="PQ77">
            <v>0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0</v>
          </cell>
          <cell r="PW77">
            <v>0</v>
          </cell>
          <cell r="PX77">
            <v>0</v>
          </cell>
          <cell r="PY77">
            <v>0</v>
          </cell>
          <cell r="PZ77">
            <v>0</v>
          </cell>
          <cell r="QA77">
            <v>0</v>
          </cell>
          <cell r="QB77">
            <v>0</v>
          </cell>
          <cell r="QC77">
            <v>0</v>
          </cell>
          <cell r="QD77">
            <v>0</v>
          </cell>
          <cell r="QE77">
            <v>0</v>
          </cell>
          <cell r="QF77">
            <v>0</v>
          </cell>
          <cell r="QG77">
            <v>0</v>
          </cell>
          <cell r="QH77"/>
          <cell r="QI77"/>
          <cell r="QJ77"/>
          <cell r="QK77"/>
          <cell r="QL77"/>
          <cell r="QM77"/>
          <cell r="VE77"/>
          <cell r="VF77"/>
          <cell r="VG77"/>
          <cell r="VH77"/>
          <cell r="VI77"/>
          <cell r="VJ77"/>
          <cell r="VK77"/>
          <cell r="VL77"/>
          <cell r="VM77"/>
          <cell r="VN77"/>
          <cell r="VO77"/>
          <cell r="VP77"/>
          <cell r="VQ77"/>
          <cell r="WF77"/>
          <cell r="WG77"/>
          <cell r="WH77"/>
          <cell r="WI77"/>
          <cell r="WJ77"/>
          <cell r="WK77"/>
          <cell r="WL77"/>
          <cell r="WM77"/>
          <cell r="WN77"/>
          <cell r="WO77"/>
          <cell r="WP77"/>
          <cell r="WQ77"/>
          <cell r="WR77"/>
          <cell r="WS77"/>
          <cell r="WT77"/>
          <cell r="WU77"/>
          <cell r="WV77"/>
          <cell r="WW77"/>
          <cell r="WX77"/>
          <cell r="WY77"/>
          <cell r="WZ77"/>
          <cell r="XA77"/>
          <cell r="XB77"/>
          <cell r="XC77"/>
          <cell r="XD77"/>
          <cell r="XE77"/>
          <cell r="XF77"/>
          <cell r="XG77"/>
          <cell r="XH77"/>
          <cell r="XI77"/>
          <cell r="XJ77"/>
          <cell r="XK77"/>
          <cell r="XL77"/>
          <cell r="XM77"/>
          <cell r="XN77"/>
          <cell r="XO77"/>
          <cell r="XP77"/>
          <cell r="XQ77"/>
          <cell r="XR77"/>
          <cell r="XS77"/>
          <cell r="XT77"/>
          <cell r="XU77"/>
          <cell r="XV77"/>
          <cell r="XW77"/>
          <cell r="XX77"/>
          <cell r="XY77"/>
          <cell r="XZ77"/>
          <cell r="YA77"/>
          <cell r="YB77"/>
          <cell r="YC77"/>
          <cell r="YD77"/>
          <cell r="YE77"/>
          <cell r="YF77"/>
          <cell r="YG77"/>
          <cell r="YH77"/>
          <cell r="YI77"/>
          <cell r="YJ77"/>
          <cell r="YK77"/>
          <cell r="YL77"/>
          <cell r="YM77"/>
          <cell r="YN77"/>
          <cell r="YO77"/>
          <cell r="YP77"/>
          <cell r="YQ77"/>
          <cell r="YR77"/>
          <cell r="YS77"/>
          <cell r="YT77"/>
          <cell r="YU77"/>
          <cell r="YV77"/>
          <cell r="YW77"/>
          <cell r="YX77"/>
          <cell r="YY77"/>
          <cell r="YZ77"/>
          <cell r="ZA77"/>
          <cell r="ZB77"/>
          <cell r="ZC77"/>
          <cell r="ZD77"/>
          <cell r="ZE77"/>
          <cell r="ZF77"/>
          <cell r="ZG77"/>
          <cell r="ZH77"/>
          <cell r="ZI77"/>
          <cell r="ZJ77"/>
          <cell r="ZK77"/>
          <cell r="ZL77"/>
          <cell r="ZM77"/>
          <cell r="ZN77"/>
          <cell r="ZO77"/>
          <cell r="ZP77"/>
          <cell r="ZQ77"/>
          <cell r="ZR77"/>
          <cell r="ZS77"/>
          <cell r="ZT77"/>
          <cell r="ZU77"/>
          <cell r="ZV77"/>
          <cell r="ZW77"/>
          <cell r="ZX77"/>
          <cell r="ZY77"/>
          <cell r="ZZ77"/>
          <cell r="AAA77"/>
          <cell r="AAB77"/>
          <cell r="AAC77"/>
          <cell r="AAD77"/>
          <cell r="AAE77"/>
          <cell r="AAF77"/>
          <cell r="AAG77"/>
          <cell r="AAH77"/>
          <cell r="AAI77"/>
          <cell r="AAJ77"/>
          <cell r="AAK77"/>
          <cell r="AAL77"/>
          <cell r="AAM77"/>
          <cell r="AAN77"/>
          <cell r="AAO77"/>
          <cell r="AAP77"/>
          <cell r="AAQ77"/>
          <cell r="AAR77"/>
          <cell r="AAS77"/>
          <cell r="AAT77"/>
          <cell r="AAU77"/>
          <cell r="AAV77"/>
          <cell r="AAW77"/>
          <cell r="AAX77"/>
          <cell r="AAY77"/>
          <cell r="AAZ77"/>
          <cell r="ABA77"/>
          <cell r="ABB77"/>
          <cell r="ABC77"/>
          <cell r="ABH77"/>
          <cell r="ABI77"/>
          <cell r="ABJ77"/>
          <cell r="ABK77"/>
          <cell r="ABL77"/>
          <cell r="ABM77"/>
          <cell r="ABN77"/>
          <cell r="ABO77"/>
          <cell r="ABP77"/>
          <cell r="ABQ77"/>
          <cell r="ABR77"/>
          <cell r="ABS77"/>
          <cell r="ABT77"/>
          <cell r="ABU77"/>
          <cell r="ABV77"/>
          <cell r="ABW77"/>
          <cell r="ABX77"/>
          <cell r="ABY77"/>
          <cell r="ABZ77"/>
          <cell r="ACA77"/>
          <cell r="ACB77"/>
          <cell r="ACC77"/>
          <cell r="ACD77"/>
          <cell r="ACE77"/>
          <cell r="ACF77"/>
          <cell r="ACG77"/>
          <cell r="ACH77"/>
          <cell r="ACI77"/>
          <cell r="ACJ77"/>
          <cell r="ACK77"/>
          <cell r="ACL77"/>
          <cell r="ACM77"/>
          <cell r="ACN77"/>
          <cell r="ACO77"/>
          <cell r="ACP77"/>
          <cell r="ACQ77"/>
          <cell r="ACR77">
            <v>0</v>
          </cell>
          <cell r="ACS77">
            <v>0</v>
          </cell>
          <cell r="ACT77">
            <v>0</v>
          </cell>
          <cell r="ACU77">
            <v>0</v>
          </cell>
          <cell r="ACV77">
            <v>0</v>
          </cell>
          <cell r="ACW77">
            <v>0</v>
          </cell>
          <cell r="ACX77">
            <v>0</v>
          </cell>
          <cell r="ACY77">
            <v>0</v>
          </cell>
          <cell r="ACZ77">
            <v>0</v>
          </cell>
          <cell r="ADA77">
            <v>0</v>
          </cell>
          <cell r="ADB77">
            <v>0</v>
          </cell>
          <cell r="ADC77">
            <v>0</v>
          </cell>
          <cell r="ADD77">
            <v>0</v>
          </cell>
          <cell r="ADE77">
            <v>0</v>
          </cell>
          <cell r="ADF77"/>
          <cell r="ADG77"/>
          <cell r="ADH77"/>
          <cell r="ADI77"/>
          <cell r="ADJ77"/>
          <cell r="ADK77"/>
          <cell r="ADL77"/>
          <cell r="ADM77"/>
          <cell r="ADN77"/>
          <cell r="ADO77"/>
          <cell r="ADP77"/>
          <cell r="ADQ77"/>
          <cell r="ADR77"/>
          <cell r="ADS77"/>
          <cell r="ADT77"/>
          <cell r="ADU77"/>
          <cell r="ADV77"/>
          <cell r="ADW77"/>
          <cell r="ADX77"/>
          <cell r="ADY77"/>
          <cell r="ADZ77"/>
          <cell r="AEA77"/>
          <cell r="AEB77"/>
          <cell r="AEC77"/>
          <cell r="AED77"/>
          <cell r="AEE77"/>
          <cell r="AEF77"/>
          <cell r="AEG77"/>
          <cell r="AEH77"/>
          <cell r="AEI77"/>
          <cell r="AEJ77"/>
          <cell r="AEK77"/>
          <cell r="AEL77"/>
          <cell r="AEM77"/>
          <cell r="AEN77"/>
          <cell r="AEO77"/>
          <cell r="AEP77"/>
          <cell r="AEQ77"/>
          <cell r="AER77"/>
          <cell r="AES77"/>
          <cell r="AET77"/>
          <cell r="AEU77"/>
          <cell r="AEV77"/>
          <cell r="AEW77"/>
          <cell r="AEX77"/>
          <cell r="AEY77"/>
          <cell r="AEZ77"/>
          <cell r="AFA77"/>
          <cell r="AFB77"/>
          <cell r="AFC77"/>
          <cell r="AFD77"/>
          <cell r="AFE77"/>
          <cell r="AFF77"/>
          <cell r="AFG77"/>
          <cell r="AFH77"/>
          <cell r="AFI77"/>
          <cell r="AFJ77"/>
          <cell r="AFK77"/>
          <cell r="AFL77"/>
          <cell r="AFM77"/>
          <cell r="AFN77"/>
          <cell r="AFO77"/>
          <cell r="AFP77"/>
          <cell r="AFQ77"/>
          <cell r="AFR77"/>
          <cell r="AFS77"/>
          <cell r="AFT77"/>
          <cell r="AFU77"/>
          <cell r="AFV77"/>
          <cell r="AFW77"/>
          <cell r="AFX77">
            <v>0</v>
          </cell>
          <cell r="AFY77">
            <v>0</v>
          </cell>
          <cell r="AFZ77">
            <v>0</v>
          </cell>
          <cell r="AGA77">
            <v>0</v>
          </cell>
          <cell r="AGB77">
            <v>0</v>
          </cell>
          <cell r="AGC77">
            <v>0</v>
          </cell>
          <cell r="AGD77">
            <v>0</v>
          </cell>
          <cell r="AGE77">
            <v>0</v>
          </cell>
          <cell r="AGF77">
            <v>0</v>
          </cell>
          <cell r="AGG77">
            <v>0</v>
          </cell>
          <cell r="AGH77">
            <v>0</v>
          </cell>
          <cell r="AGI77">
            <v>0</v>
          </cell>
          <cell r="AGJ77">
            <v>0</v>
          </cell>
          <cell r="AGK77">
            <v>0</v>
          </cell>
          <cell r="AGL77"/>
          <cell r="AGM77"/>
          <cell r="AGN77"/>
          <cell r="AGO77"/>
          <cell r="AGP77"/>
          <cell r="AGQ77"/>
          <cell r="AGR77"/>
          <cell r="AGS77"/>
          <cell r="AGT77"/>
          <cell r="AGU77"/>
          <cell r="AGV77"/>
          <cell r="AGW77"/>
          <cell r="AGX77"/>
        </row>
        <row r="78">
          <cell r="A78" t="str">
            <v>4910-01-55 Provision for Potentially Uncollectable Accounts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  <cell r="LJ78">
            <v>0</v>
          </cell>
          <cell r="LK78">
            <v>0</v>
          </cell>
          <cell r="LL78">
            <v>0</v>
          </cell>
          <cell r="LM78">
            <v>0</v>
          </cell>
          <cell r="LN78">
            <v>0</v>
          </cell>
          <cell r="LO78">
            <v>0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/>
          <cell r="MA78"/>
          <cell r="MB78"/>
          <cell r="MC78"/>
          <cell r="MD78"/>
          <cell r="ME78"/>
          <cell r="MF78"/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/>
          <cell r="NC78"/>
          <cell r="ND78"/>
          <cell r="NN78"/>
          <cell r="NO78"/>
          <cell r="NP78"/>
          <cell r="NQ78"/>
          <cell r="NR78"/>
          <cell r="NS78"/>
          <cell r="NT78"/>
          <cell r="NU78"/>
          <cell r="NV78"/>
          <cell r="NW78"/>
          <cell r="NX78"/>
          <cell r="NY78"/>
          <cell r="NZ78"/>
          <cell r="OA78"/>
          <cell r="OB78"/>
          <cell r="OC78"/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0</v>
          </cell>
          <cell r="OS78">
            <v>0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0</v>
          </cell>
          <cell r="PA78">
            <v>0</v>
          </cell>
          <cell r="PB78">
            <v>0</v>
          </cell>
          <cell r="PC78">
            <v>0</v>
          </cell>
          <cell r="PD78">
            <v>0</v>
          </cell>
          <cell r="PE78">
            <v>0</v>
          </cell>
          <cell r="PF78">
            <v>0</v>
          </cell>
          <cell r="PG78">
            <v>0</v>
          </cell>
          <cell r="PH78">
            <v>0</v>
          </cell>
          <cell r="PI78">
            <v>0</v>
          </cell>
          <cell r="PJ78">
            <v>0</v>
          </cell>
          <cell r="PK78">
            <v>0</v>
          </cell>
          <cell r="PL78">
            <v>0</v>
          </cell>
          <cell r="PM78">
            <v>0</v>
          </cell>
          <cell r="PN78">
            <v>0</v>
          </cell>
          <cell r="PO78">
            <v>0</v>
          </cell>
          <cell r="PP78">
            <v>0</v>
          </cell>
          <cell r="PQ78">
            <v>0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0</v>
          </cell>
          <cell r="PW78">
            <v>0</v>
          </cell>
          <cell r="PX78">
            <v>0</v>
          </cell>
          <cell r="PY78">
            <v>0</v>
          </cell>
          <cell r="PZ78">
            <v>0</v>
          </cell>
          <cell r="QA78">
            <v>0</v>
          </cell>
          <cell r="QB78">
            <v>0</v>
          </cell>
          <cell r="QC78">
            <v>0</v>
          </cell>
          <cell r="QD78">
            <v>0</v>
          </cell>
          <cell r="QE78">
            <v>0</v>
          </cell>
          <cell r="QF78">
            <v>0</v>
          </cell>
          <cell r="QG78">
            <v>0</v>
          </cell>
          <cell r="QH78"/>
          <cell r="QI78"/>
          <cell r="QJ78"/>
          <cell r="QK78"/>
          <cell r="QL78"/>
          <cell r="QM78"/>
          <cell r="VE78"/>
          <cell r="VF78"/>
          <cell r="VG78"/>
          <cell r="VH78"/>
          <cell r="VI78"/>
          <cell r="VJ78"/>
          <cell r="VK78"/>
          <cell r="VL78"/>
          <cell r="VM78"/>
          <cell r="VN78"/>
          <cell r="VO78"/>
          <cell r="VP78"/>
          <cell r="VQ78"/>
          <cell r="WF78"/>
          <cell r="WG78"/>
          <cell r="WH78"/>
          <cell r="WI78"/>
          <cell r="WJ78"/>
          <cell r="WK78"/>
          <cell r="WL78"/>
          <cell r="WM78"/>
          <cell r="WN78"/>
          <cell r="WO78"/>
          <cell r="WP78"/>
          <cell r="WQ78"/>
          <cell r="WR78"/>
          <cell r="WS78"/>
          <cell r="WT78"/>
          <cell r="WU78"/>
          <cell r="WV78"/>
          <cell r="WW78"/>
          <cell r="WX78"/>
          <cell r="WY78"/>
          <cell r="WZ78"/>
          <cell r="XA78"/>
          <cell r="XB78"/>
          <cell r="XC78"/>
          <cell r="XD78"/>
          <cell r="XE78"/>
          <cell r="XF78"/>
          <cell r="XG78"/>
          <cell r="XH78"/>
          <cell r="XI78"/>
          <cell r="XJ78"/>
          <cell r="XK78"/>
          <cell r="XL78"/>
          <cell r="XM78"/>
          <cell r="XN78"/>
          <cell r="XO78"/>
          <cell r="XP78"/>
          <cell r="XQ78"/>
          <cell r="XR78"/>
          <cell r="XS78"/>
          <cell r="XT78"/>
          <cell r="XU78"/>
          <cell r="XV78"/>
          <cell r="XW78"/>
          <cell r="XX78"/>
          <cell r="XY78"/>
          <cell r="XZ78"/>
          <cell r="YA78"/>
          <cell r="YB78"/>
          <cell r="YC78"/>
          <cell r="YD78"/>
          <cell r="YE78"/>
          <cell r="YF78"/>
          <cell r="YG78"/>
          <cell r="YH78"/>
          <cell r="YI78"/>
          <cell r="YJ78"/>
          <cell r="YK78"/>
          <cell r="YL78"/>
          <cell r="YM78"/>
          <cell r="YN78"/>
          <cell r="YO78"/>
          <cell r="YP78"/>
          <cell r="YQ78"/>
          <cell r="YR78"/>
          <cell r="YS78"/>
          <cell r="YT78"/>
          <cell r="YU78"/>
          <cell r="YV78"/>
          <cell r="YW78"/>
          <cell r="YX78"/>
          <cell r="YY78"/>
          <cell r="YZ78"/>
          <cell r="ZA78"/>
          <cell r="ZB78"/>
          <cell r="ZC78"/>
          <cell r="ZD78"/>
          <cell r="ZE78"/>
          <cell r="ZF78"/>
          <cell r="ZG78"/>
          <cell r="ZH78"/>
          <cell r="ZI78"/>
          <cell r="ZJ78"/>
          <cell r="ZK78"/>
          <cell r="ZL78"/>
          <cell r="ZM78"/>
          <cell r="ZN78"/>
          <cell r="ZO78"/>
          <cell r="ZP78"/>
          <cell r="ZQ78"/>
          <cell r="ZR78"/>
          <cell r="ZS78"/>
          <cell r="ZT78"/>
          <cell r="ZU78"/>
          <cell r="ZV78"/>
          <cell r="ZW78"/>
          <cell r="ZX78"/>
          <cell r="ZY78"/>
          <cell r="ZZ78"/>
          <cell r="AAA78"/>
          <cell r="AAB78"/>
          <cell r="AAC78"/>
          <cell r="AAD78"/>
          <cell r="AAE78"/>
          <cell r="AAF78"/>
          <cell r="AAG78"/>
          <cell r="AAH78"/>
          <cell r="AAI78"/>
          <cell r="AAJ78"/>
          <cell r="AAK78"/>
          <cell r="AAL78"/>
          <cell r="AAM78"/>
          <cell r="AAN78"/>
          <cell r="AAO78"/>
          <cell r="AAP78"/>
          <cell r="AAQ78"/>
          <cell r="AAR78"/>
          <cell r="AAS78"/>
          <cell r="AAT78"/>
          <cell r="AAU78"/>
          <cell r="AAV78"/>
          <cell r="AAW78"/>
          <cell r="AAX78"/>
          <cell r="AAY78"/>
          <cell r="AAZ78"/>
          <cell r="ABA78"/>
          <cell r="ABB78"/>
          <cell r="ABC78"/>
          <cell r="ABH78"/>
          <cell r="ABI78"/>
          <cell r="ABJ78"/>
          <cell r="ABK78"/>
          <cell r="ABL78"/>
          <cell r="ABM78"/>
          <cell r="ABN78"/>
          <cell r="ABO78"/>
          <cell r="ABP78"/>
          <cell r="ABQ78"/>
          <cell r="ABR78"/>
          <cell r="ABS78"/>
          <cell r="ABT78"/>
          <cell r="ABU78"/>
          <cell r="ABV78"/>
          <cell r="ABW78"/>
          <cell r="ABX78"/>
          <cell r="ABY78"/>
          <cell r="ABZ78"/>
          <cell r="ACA78"/>
          <cell r="ACB78"/>
          <cell r="ACC78"/>
          <cell r="ACD78"/>
          <cell r="ACE78"/>
          <cell r="ACF78"/>
          <cell r="ACG78"/>
          <cell r="ACH78"/>
          <cell r="ACI78"/>
          <cell r="ACJ78"/>
          <cell r="ACK78"/>
          <cell r="ACL78"/>
          <cell r="ACM78"/>
          <cell r="ACN78"/>
          <cell r="ACO78"/>
          <cell r="ACP78"/>
          <cell r="ACQ78"/>
          <cell r="ACR78">
            <v>0</v>
          </cell>
          <cell r="ACS78">
            <v>0</v>
          </cell>
          <cell r="ACT78">
            <v>0</v>
          </cell>
          <cell r="ACU78">
            <v>0</v>
          </cell>
          <cell r="ACV78">
            <v>0</v>
          </cell>
          <cell r="ACW78">
            <v>0</v>
          </cell>
          <cell r="ACX78">
            <v>0</v>
          </cell>
          <cell r="ACY78">
            <v>0</v>
          </cell>
          <cell r="ACZ78">
            <v>0</v>
          </cell>
          <cell r="ADA78">
            <v>0</v>
          </cell>
          <cell r="ADB78">
            <v>0</v>
          </cell>
          <cell r="ADC78">
            <v>0</v>
          </cell>
          <cell r="ADD78">
            <v>0</v>
          </cell>
          <cell r="ADE78">
            <v>0</v>
          </cell>
          <cell r="ADF78"/>
          <cell r="ADG78"/>
          <cell r="ADH78"/>
          <cell r="ADI78"/>
          <cell r="ADJ78"/>
          <cell r="ADK78"/>
          <cell r="ADL78"/>
          <cell r="ADM78"/>
          <cell r="ADN78"/>
          <cell r="ADO78"/>
          <cell r="ADP78"/>
          <cell r="ADQ78"/>
          <cell r="ADR78"/>
          <cell r="ADS78"/>
          <cell r="ADT78"/>
          <cell r="ADU78"/>
          <cell r="ADV78"/>
          <cell r="ADW78"/>
          <cell r="ADX78"/>
          <cell r="ADY78"/>
          <cell r="ADZ78"/>
          <cell r="AEA78"/>
          <cell r="AEB78"/>
          <cell r="AEC78"/>
          <cell r="AED78"/>
          <cell r="AEE78"/>
          <cell r="AEF78"/>
          <cell r="AEG78"/>
          <cell r="AEH78"/>
          <cell r="AEI78"/>
          <cell r="AEJ78"/>
          <cell r="AEK78"/>
          <cell r="AEL78"/>
          <cell r="AEM78"/>
          <cell r="AEN78"/>
          <cell r="AEO78"/>
          <cell r="AEP78"/>
          <cell r="AEQ78"/>
          <cell r="AER78"/>
          <cell r="AES78"/>
          <cell r="AET78"/>
          <cell r="AEU78"/>
          <cell r="AEV78"/>
          <cell r="AEW78"/>
          <cell r="AEX78"/>
          <cell r="AEY78"/>
          <cell r="AEZ78"/>
          <cell r="AFA78"/>
          <cell r="AFB78"/>
          <cell r="AFC78"/>
          <cell r="AFD78"/>
          <cell r="AFE78"/>
          <cell r="AFF78"/>
          <cell r="AFG78"/>
          <cell r="AFH78"/>
          <cell r="AFI78"/>
          <cell r="AFJ78"/>
          <cell r="AFK78"/>
          <cell r="AFL78"/>
          <cell r="AFM78"/>
          <cell r="AFN78"/>
          <cell r="AFO78"/>
          <cell r="AFP78"/>
          <cell r="AFQ78"/>
          <cell r="AFR78"/>
          <cell r="AFS78"/>
          <cell r="AFT78"/>
          <cell r="AFU78"/>
          <cell r="AFV78"/>
          <cell r="AFW78"/>
          <cell r="AFX78">
            <v>0</v>
          </cell>
          <cell r="AFY78">
            <v>0</v>
          </cell>
          <cell r="AFZ78">
            <v>0</v>
          </cell>
          <cell r="AGA78">
            <v>0</v>
          </cell>
          <cell r="AGB78">
            <v>0</v>
          </cell>
          <cell r="AGC78">
            <v>0</v>
          </cell>
          <cell r="AGD78">
            <v>0</v>
          </cell>
          <cell r="AGE78">
            <v>0</v>
          </cell>
          <cell r="AGF78">
            <v>0</v>
          </cell>
          <cell r="AGG78">
            <v>0</v>
          </cell>
          <cell r="AGH78">
            <v>0</v>
          </cell>
          <cell r="AGI78">
            <v>0</v>
          </cell>
          <cell r="AGJ78">
            <v>0</v>
          </cell>
          <cell r="AGK78">
            <v>0</v>
          </cell>
          <cell r="AGL78"/>
          <cell r="AGM78"/>
          <cell r="AGN78"/>
          <cell r="AGO78"/>
          <cell r="AGP78"/>
          <cell r="AGQ78"/>
          <cell r="AGR78"/>
          <cell r="AGS78"/>
          <cell r="AGT78"/>
          <cell r="AGU78"/>
          <cell r="AGV78"/>
          <cell r="AGW78"/>
          <cell r="AGX78"/>
        </row>
        <row r="79">
          <cell r="A79" t="str">
            <v>4910-02-00 Asset Management Fee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  <cell r="LJ79">
            <v>0</v>
          </cell>
          <cell r="LK79">
            <v>0</v>
          </cell>
          <cell r="LL79">
            <v>0</v>
          </cell>
          <cell r="LM79">
            <v>0</v>
          </cell>
          <cell r="LN79">
            <v>0</v>
          </cell>
          <cell r="LO79">
            <v>0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/>
          <cell r="MA79"/>
          <cell r="MB79"/>
          <cell r="MC79"/>
          <cell r="MD79"/>
          <cell r="ME79"/>
          <cell r="MF79"/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/>
          <cell r="NC79"/>
          <cell r="ND79"/>
          <cell r="NE79"/>
          <cell r="NF79"/>
          <cell r="NG79"/>
          <cell r="NH79"/>
          <cell r="NI79"/>
          <cell r="NJ79"/>
          <cell r="NK79"/>
          <cell r="NL79"/>
          <cell r="NM79"/>
          <cell r="NN79"/>
          <cell r="NO79"/>
          <cell r="NP79"/>
          <cell r="NQ79"/>
          <cell r="NR79"/>
          <cell r="NS79"/>
          <cell r="NT79"/>
          <cell r="NU79"/>
          <cell r="NV79"/>
          <cell r="NW79"/>
          <cell r="NX79"/>
          <cell r="NY79"/>
          <cell r="NZ79"/>
          <cell r="OA79"/>
          <cell r="OB79"/>
          <cell r="OC79"/>
          <cell r="OD79">
            <v>0</v>
          </cell>
          <cell r="OE79">
            <v>0</v>
          </cell>
          <cell r="OF79">
            <v>0</v>
          </cell>
          <cell r="OG79">
            <v>0</v>
          </cell>
          <cell r="OH79">
            <v>0</v>
          </cell>
          <cell r="OI79">
            <v>0</v>
          </cell>
          <cell r="OJ79">
            <v>0</v>
          </cell>
          <cell r="OK79">
            <v>0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0</v>
          </cell>
          <cell r="OS79">
            <v>0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0</v>
          </cell>
          <cell r="PA79">
            <v>0</v>
          </cell>
          <cell r="PB79">
            <v>0</v>
          </cell>
          <cell r="PC79">
            <v>0</v>
          </cell>
          <cell r="PD79">
            <v>0</v>
          </cell>
          <cell r="PE79">
            <v>0</v>
          </cell>
          <cell r="PF79">
            <v>0</v>
          </cell>
          <cell r="PG79">
            <v>0</v>
          </cell>
          <cell r="PH79">
            <v>0</v>
          </cell>
          <cell r="PI79">
            <v>0</v>
          </cell>
          <cell r="PJ79">
            <v>0</v>
          </cell>
          <cell r="PK79">
            <v>0</v>
          </cell>
          <cell r="PL79">
            <v>0</v>
          </cell>
          <cell r="PM79">
            <v>0</v>
          </cell>
          <cell r="PN79">
            <v>0</v>
          </cell>
          <cell r="PO79">
            <v>0</v>
          </cell>
          <cell r="PP79">
            <v>0</v>
          </cell>
          <cell r="PQ79">
            <v>0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0</v>
          </cell>
          <cell r="PW79">
            <v>0</v>
          </cell>
          <cell r="PX79">
            <v>0</v>
          </cell>
          <cell r="PY79">
            <v>0</v>
          </cell>
          <cell r="PZ79">
            <v>0</v>
          </cell>
          <cell r="QA79">
            <v>0</v>
          </cell>
          <cell r="QB79">
            <v>0</v>
          </cell>
          <cell r="QC79">
            <v>0</v>
          </cell>
          <cell r="QD79">
            <v>0</v>
          </cell>
          <cell r="QE79">
            <v>0</v>
          </cell>
          <cell r="QF79">
            <v>0</v>
          </cell>
          <cell r="QG79">
            <v>0</v>
          </cell>
          <cell r="QH79"/>
          <cell r="QI79"/>
          <cell r="QJ79"/>
          <cell r="QK79"/>
          <cell r="QL79"/>
          <cell r="QM79"/>
          <cell r="QN79"/>
          <cell r="QO79"/>
          <cell r="QP79"/>
          <cell r="QQ79"/>
          <cell r="QR79"/>
          <cell r="QX79"/>
          <cell r="QY79"/>
          <cell r="QZ79"/>
          <cell r="RA79"/>
          <cell r="RB79"/>
          <cell r="RC79"/>
          <cell r="RD79"/>
          <cell r="RE79"/>
          <cell r="RF79"/>
          <cell r="RG79"/>
          <cell r="RH79"/>
          <cell r="RI79"/>
          <cell r="RJ79"/>
          <cell r="RK79"/>
          <cell r="RL79"/>
          <cell r="RM79"/>
          <cell r="RN79"/>
          <cell r="RO79"/>
          <cell r="RP79"/>
          <cell r="RQ79"/>
          <cell r="RR79"/>
          <cell r="RS79"/>
          <cell r="RT79"/>
          <cell r="RU79"/>
          <cell r="RV79"/>
          <cell r="RW79"/>
          <cell r="RX79"/>
          <cell r="RY79"/>
          <cell r="RZ79"/>
          <cell r="SA79"/>
          <cell r="SB79"/>
          <cell r="SC79"/>
          <cell r="SD79"/>
          <cell r="SE79"/>
          <cell r="SF79"/>
          <cell r="SG79"/>
          <cell r="SH79"/>
          <cell r="SI79"/>
          <cell r="SJ79"/>
          <cell r="SK79"/>
          <cell r="SL79"/>
          <cell r="SM79"/>
          <cell r="SN79"/>
          <cell r="SO79"/>
          <cell r="SP79"/>
          <cell r="SQ79"/>
          <cell r="SR79"/>
          <cell r="SS79"/>
          <cell r="ST79"/>
          <cell r="SU79"/>
          <cell r="SV79"/>
          <cell r="SW79"/>
          <cell r="SX79"/>
          <cell r="SY79"/>
          <cell r="SZ79"/>
          <cell r="TA79"/>
          <cell r="TB79"/>
          <cell r="TC79"/>
          <cell r="TD79"/>
          <cell r="TE79"/>
          <cell r="TF79"/>
          <cell r="TG79"/>
          <cell r="TH79"/>
          <cell r="TI79"/>
          <cell r="TJ79"/>
          <cell r="TK79"/>
          <cell r="TL79"/>
          <cell r="TM79"/>
          <cell r="TN79"/>
          <cell r="VE79"/>
          <cell r="VF79"/>
          <cell r="VG79"/>
          <cell r="VH79"/>
          <cell r="VI79"/>
          <cell r="VJ79"/>
          <cell r="VK79"/>
          <cell r="VL79"/>
          <cell r="VM79"/>
          <cell r="VN79"/>
          <cell r="VO79"/>
          <cell r="VP79"/>
          <cell r="VQ79"/>
          <cell r="WF79"/>
          <cell r="WG79"/>
          <cell r="WH79"/>
          <cell r="WI79"/>
          <cell r="WJ79"/>
          <cell r="WK79"/>
          <cell r="WL79"/>
          <cell r="WM79"/>
          <cell r="WN79"/>
          <cell r="WO79"/>
          <cell r="WP79"/>
          <cell r="WQ79"/>
          <cell r="WR79"/>
          <cell r="WS79"/>
          <cell r="WT79"/>
          <cell r="WU79"/>
          <cell r="WV79"/>
          <cell r="WW79"/>
          <cell r="WX79"/>
          <cell r="WY79"/>
          <cell r="WZ79"/>
          <cell r="XA79"/>
          <cell r="XB79"/>
          <cell r="XC79"/>
          <cell r="XD79"/>
          <cell r="XE79"/>
          <cell r="XF79"/>
          <cell r="XG79"/>
          <cell r="XH79"/>
          <cell r="XI79"/>
          <cell r="XJ79"/>
          <cell r="XK79"/>
          <cell r="XL79"/>
          <cell r="XM79"/>
          <cell r="XN79"/>
          <cell r="XO79"/>
          <cell r="XP79"/>
          <cell r="XQ79"/>
          <cell r="XR79"/>
          <cell r="XS79"/>
          <cell r="XT79"/>
          <cell r="XU79"/>
          <cell r="XV79"/>
          <cell r="XW79"/>
          <cell r="XX79"/>
          <cell r="XY79"/>
          <cell r="XZ79"/>
          <cell r="YA79"/>
          <cell r="YB79"/>
          <cell r="YC79"/>
          <cell r="YD79"/>
          <cell r="YE79"/>
          <cell r="YF79"/>
          <cell r="YG79"/>
          <cell r="YH79"/>
          <cell r="YI79"/>
          <cell r="YJ79"/>
          <cell r="YK79"/>
          <cell r="YL79"/>
          <cell r="YM79"/>
          <cell r="YN79"/>
          <cell r="YO79"/>
          <cell r="YP79"/>
          <cell r="YQ79"/>
          <cell r="YR79"/>
          <cell r="YS79"/>
          <cell r="YT79"/>
          <cell r="YU79"/>
          <cell r="YV79"/>
          <cell r="YW79"/>
          <cell r="YX79"/>
          <cell r="YY79"/>
          <cell r="YZ79"/>
          <cell r="ZA79"/>
          <cell r="ZB79"/>
          <cell r="ZC79"/>
          <cell r="ZD79"/>
          <cell r="ZE79"/>
          <cell r="ZF79"/>
          <cell r="ZG79"/>
          <cell r="ZH79"/>
          <cell r="ZI79"/>
          <cell r="ZJ79"/>
          <cell r="ZK79"/>
          <cell r="ZL79"/>
          <cell r="ZM79"/>
          <cell r="ZN79"/>
          <cell r="ZO79"/>
          <cell r="ZP79"/>
          <cell r="ZQ79"/>
          <cell r="ZR79"/>
          <cell r="ZS79"/>
          <cell r="ZT79"/>
          <cell r="ZU79"/>
          <cell r="ZV79"/>
          <cell r="ZW79"/>
          <cell r="ZX79"/>
          <cell r="ZY79"/>
          <cell r="ZZ79"/>
          <cell r="AAA79"/>
          <cell r="AAB79"/>
          <cell r="AAC79"/>
          <cell r="AAD79"/>
          <cell r="AAE79"/>
          <cell r="AAF79"/>
          <cell r="AAG79"/>
          <cell r="AAH79"/>
          <cell r="AAI79"/>
          <cell r="AAJ79"/>
          <cell r="AAK79"/>
          <cell r="AAL79"/>
          <cell r="AAM79"/>
          <cell r="AAN79"/>
          <cell r="AAO79"/>
          <cell r="AAP79"/>
          <cell r="AAQ79"/>
          <cell r="AAR79"/>
          <cell r="AAS79"/>
          <cell r="AAT79"/>
          <cell r="AAU79"/>
          <cell r="AAV79"/>
          <cell r="AAW79"/>
          <cell r="AAX79"/>
          <cell r="AAY79"/>
          <cell r="AAZ79"/>
          <cell r="ABA79"/>
          <cell r="ABB79"/>
          <cell r="ABC79"/>
          <cell r="ABH79"/>
          <cell r="ABI79"/>
          <cell r="ABJ79"/>
          <cell r="ABK79"/>
          <cell r="ABL79"/>
          <cell r="ABM79"/>
          <cell r="ABN79"/>
          <cell r="ABO79"/>
          <cell r="ABP79"/>
          <cell r="ABQ79"/>
          <cell r="ABR79"/>
          <cell r="ABS79"/>
          <cell r="ABT79"/>
          <cell r="ABU79"/>
          <cell r="ABV79"/>
          <cell r="ABW79"/>
          <cell r="ABX79"/>
          <cell r="ABY79"/>
          <cell r="ABZ79"/>
          <cell r="ACA79"/>
          <cell r="ACB79"/>
          <cell r="ACC79"/>
          <cell r="ACD79"/>
          <cell r="ACE79"/>
          <cell r="ACF79"/>
          <cell r="ACG79"/>
          <cell r="ACH79"/>
          <cell r="ACI79"/>
          <cell r="ACJ79"/>
          <cell r="ACK79"/>
          <cell r="ACL79"/>
          <cell r="ACM79"/>
          <cell r="ACN79"/>
          <cell r="ACO79"/>
          <cell r="ACP79"/>
          <cell r="ACQ79"/>
          <cell r="ACR79">
            <v>0</v>
          </cell>
          <cell r="ACS79">
            <v>0</v>
          </cell>
          <cell r="ACT79">
            <v>0</v>
          </cell>
          <cell r="ACU79">
            <v>0</v>
          </cell>
          <cell r="ACV79">
            <v>0</v>
          </cell>
          <cell r="ACW79">
            <v>0</v>
          </cell>
          <cell r="ACX79">
            <v>0</v>
          </cell>
          <cell r="ACY79">
            <v>0</v>
          </cell>
          <cell r="ACZ79">
            <v>0</v>
          </cell>
          <cell r="ADA79">
            <v>0</v>
          </cell>
          <cell r="ADB79">
            <v>0</v>
          </cell>
          <cell r="ADC79">
            <v>0</v>
          </cell>
          <cell r="ADD79">
            <v>0</v>
          </cell>
          <cell r="ADE79">
            <v>0</v>
          </cell>
          <cell r="ADF79"/>
          <cell r="ADG79"/>
          <cell r="ADH79"/>
          <cell r="ADI79"/>
          <cell r="ADJ79"/>
          <cell r="ADK79"/>
          <cell r="ADL79"/>
          <cell r="ADM79"/>
          <cell r="ADN79"/>
          <cell r="ADO79"/>
          <cell r="ADP79"/>
          <cell r="ADQ79"/>
          <cell r="ADR79"/>
          <cell r="ADS79"/>
          <cell r="ADT79"/>
          <cell r="ADU79"/>
          <cell r="ADV79"/>
          <cell r="ADW79"/>
          <cell r="ADX79"/>
          <cell r="ADY79"/>
          <cell r="ADZ79"/>
          <cell r="AEA79"/>
          <cell r="AEB79"/>
          <cell r="AEC79"/>
          <cell r="AED79"/>
          <cell r="AEE79"/>
          <cell r="AEF79"/>
          <cell r="AEG79"/>
          <cell r="AEH79"/>
          <cell r="AEI79"/>
          <cell r="AEJ79"/>
          <cell r="AEK79"/>
          <cell r="AEL79"/>
          <cell r="AEM79"/>
          <cell r="AEN79"/>
          <cell r="AEO79"/>
          <cell r="AEP79"/>
          <cell r="AEQ79"/>
          <cell r="AER79"/>
          <cell r="AES79"/>
          <cell r="AET79"/>
          <cell r="AEU79"/>
          <cell r="AEV79"/>
          <cell r="AEW79"/>
          <cell r="AEX79"/>
          <cell r="AEY79"/>
          <cell r="AEZ79"/>
          <cell r="AFA79"/>
          <cell r="AFB79"/>
          <cell r="AFC79"/>
          <cell r="AFD79"/>
          <cell r="AFE79"/>
          <cell r="AFF79"/>
          <cell r="AFG79"/>
          <cell r="AFH79"/>
          <cell r="AFI79"/>
          <cell r="AFJ79"/>
          <cell r="AFK79"/>
          <cell r="AFL79"/>
          <cell r="AFM79"/>
          <cell r="AFN79"/>
          <cell r="AFO79"/>
          <cell r="AFP79"/>
          <cell r="AFQ79"/>
          <cell r="AFR79"/>
          <cell r="AFS79"/>
          <cell r="AFT79"/>
          <cell r="AFU79"/>
          <cell r="AFV79"/>
          <cell r="AFW79"/>
          <cell r="AFX79">
            <v>0</v>
          </cell>
          <cell r="AFY79">
            <v>0</v>
          </cell>
          <cell r="AFZ79">
            <v>0</v>
          </cell>
          <cell r="AGA79">
            <v>0</v>
          </cell>
          <cell r="AGB79">
            <v>0</v>
          </cell>
          <cell r="AGC79">
            <v>0</v>
          </cell>
          <cell r="AGD79">
            <v>0</v>
          </cell>
          <cell r="AGE79">
            <v>0</v>
          </cell>
          <cell r="AGF79">
            <v>0</v>
          </cell>
          <cell r="AGG79">
            <v>0</v>
          </cell>
          <cell r="AGH79">
            <v>0</v>
          </cell>
          <cell r="AGI79">
            <v>0</v>
          </cell>
          <cell r="AGJ79">
            <v>0</v>
          </cell>
          <cell r="AGK79">
            <v>0</v>
          </cell>
          <cell r="AGL79"/>
          <cell r="AGM79"/>
          <cell r="AGN79"/>
          <cell r="AGO79"/>
          <cell r="AGP79"/>
          <cell r="AGQ79"/>
          <cell r="AGR79"/>
          <cell r="AGS79"/>
          <cell r="AGT79"/>
          <cell r="AGU79"/>
          <cell r="AGV79"/>
          <cell r="AGW79"/>
          <cell r="AGX79"/>
        </row>
        <row r="80">
          <cell r="A80" t="str">
            <v>4913-00-00 Utility Allowance Revenue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>
            <v>0</v>
          </cell>
          <cell r="LM80">
            <v>0</v>
          </cell>
          <cell r="LN80">
            <v>0</v>
          </cell>
          <cell r="LO80">
            <v>0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0</v>
          </cell>
          <cell r="NW80">
            <v>0</v>
          </cell>
          <cell r="NX80">
            <v>0</v>
          </cell>
          <cell r="NY80">
            <v>0</v>
          </cell>
          <cell r="NZ80">
            <v>0</v>
          </cell>
          <cell r="OA80">
            <v>0</v>
          </cell>
          <cell r="OB80">
            <v>0</v>
          </cell>
          <cell r="OC80">
            <v>0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0</v>
          </cell>
          <cell r="OS80">
            <v>0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0</v>
          </cell>
          <cell r="PA80">
            <v>0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0</v>
          </cell>
          <cell r="PY80">
            <v>0</v>
          </cell>
          <cell r="PZ80">
            <v>0</v>
          </cell>
          <cell r="QA80">
            <v>0</v>
          </cell>
          <cell r="QB80">
            <v>0</v>
          </cell>
          <cell r="QC80">
            <v>0</v>
          </cell>
          <cell r="QD80">
            <v>0</v>
          </cell>
          <cell r="QE80">
            <v>0</v>
          </cell>
          <cell r="QF80">
            <v>0</v>
          </cell>
          <cell r="QG80">
            <v>0</v>
          </cell>
          <cell r="QH80">
            <v>0</v>
          </cell>
          <cell r="QI80">
            <v>0</v>
          </cell>
          <cell r="QJ80">
            <v>0</v>
          </cell>
          <cell r="QK80">
            <v>0</v>
          </cell>
          <cell r="QL80">
            <v>0</v>
          </cell>
          <cell r="QM80">
            <v>0</v>
          </cell>
          <cell r="QN80">
            <v>0</v>
          </cell>
          <cell r="QO80">
            <v>0</v>
          </cell>
          <cell r="QP80">
            <v>0</v>
          </cell>
          <cell r="QQ80">
            <v>0</v>
          </cell>
          <cell r="QR80">
            <v>0</v>
          </cell>
          <cell r="QS80">
            <v>0</v>
          </cell>
          <cell r="QT80">
            <v>0</v>
          </cell>
          <cell r="QU80">
            <v>0</v>
          </cell>
          <cell r="QV80">
            <v>0</v>
          </cell>
          <cell r="QW80">
            <v>0</v>
          </cell>
          <cell r="QX80">
            <v>0</v>
          </cell>
          <cell r="QY80">
            <v>0</v>
          </cell>
          <cell r="QZ80">
            <v>0</v>
          </cell>
          <cell r="RA80">
            <v>0</v>
          </cell>
          <cell r="RB80">
            <v>0</v>
          </cell>
          <cell r="RC80">
            <v>0</v>
          </cell>
          <cell r="RD80">
            <v>0</v>
          </cell>
          <cell r="RE80">
            <v>0</v>
          </cell>
          <cell r="RF80">
            <v>0</v>
          </cell>
          <cell r="RG80">
            <v>0</v>
          </cell>
          <cell r="RH80">
            <v>0</v>
          </cell>
          <cell r="RI80">
            <v>0</v>
          </cell>
          <cell r="RJ80">
            <v>0</v>
          </cell>
          <cell r="RK80">
            <v>0</v>
          </cell>
          <cell r="RL80">
            <v>0</v>
          </cell>
          <cell r="RM80">
            <v>0</v>
          </cell>
          <cell r="RN80">
            <v>25.97</v>
          </cell>
          <cell r="RO80">
            <v>0</v>
          </cell>
          <cell r="RP80">
            <v>0</v>
          </cell>
          <cell r="RQ80">
            <v>0</v>
          </cell>
          <cell r="RR80">
            <v>0</v>
          </cell>
          <cell r="RS80">
            <v>0</v>
          </cell>
          <cell r="RT80">
            <v>0</v>
          </cell>
          <cell r="RU80">
            <v>0</v>
          </cell>
          <cell r="RV80">
            <v>0</v>
          </cell>
          <cell r="RW80">
            <v>0</v>
          </cell>
          <cell r="RX80">
            <v>0</v>
          </cell>
          <cell r="RY80">
            <v>0</v>
          </cell>
          <cell r="RZ80">
            <v>0</v>
          </cell>
          <cell r="SA80">
            <v>0</v>
          </cell>
          <cell r="SB80">
            <v>0</v>
          </cell>
          <cell r="SC80">
            <v>0</v>
          </cell>
          <cell r="SD80">
            <v>0</v>
          </cell>
          <cell r="SE80">
            <v>0</v>
          </cell>
          <cell r="SF80">
            <v>0</v>
          </cell>
          <cell r="SG80">
            <v>0</v>
          </cell>
          <cell r="SH80">
            <v>0</v>
          </cell>
          <cell r="SI80">
            <v>0</v>
          </cell>
          <cell r="SJ80">
            <v>0</v>
          </cell>
          <cell r="SK80">
            <v>0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0</v>
          </cell>
          <cell r="SU80">
            <v>0</v>
          </cell>
          <cell r="SV80">
            <v>0</v>
          </cell>
          <cell r="SW80">
            <v>0</v>
          </cell>
          <cell r="SX80">
            <v>0</v>
          </cell>
          <cell r="SY80">
            <v>0</v>
          </cell>
          <cell r="SZ80">
            <v>0</v>
          </cell>
          <cell r="TA80">
            <v>0</v>
          </cell>
          <cell r="TB80">
            <v>0</v>
          </cell>
          <cell r="TC80">
            <v>0</v>
          </cell>
          <cell r="TD80">
            <v>0</v>
          </cell>
          <cell r="TE80">
            <v>0</v>
          </cell>
          <cell r="TF80">
            <v>0</v>
          </cell>
          <cell r="TG80">
            <v>0</v>
          </cell>
          <cell r="TH80">
            <v>0</v>
          </cell>
          <cell r="TI80">
            <v>0</v>
          </cell>
          <cell r="TJ80">
            <v>0</v>
          </cell>
          <cell r="TK80">
            <v>0</v>
          </cell>
          <cell r="TL80">
            <v>0</v>
          </cell>
          <cell r="TM80">
            <v>0</v>
          </cell>
          <cell r="TN80">
            <v>0</v>
          </cell>
          <cell r="TO80">
            <v>0</v>
          </cell>
          <cell r="TP80">
            <v>0</v>
          </cell>
          <cell r="TQ80">
            <v>0</v>
          </cell>
          <cell r="TR80">
            <v>0</v>
          </cell>
          <cell r="TS80">
            <v>0</v>
          </cell>
          <cell r="TT80">
            <v>0</v>
          </cell>
          <cell r="TU80">
            <v>0</v>
          </cell>
          <cell r="TV80">
            <v>0</v>
          </cell>
          <cell r="TW80">
            <v>0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0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0</v>
          </cell>
          <cell r="VF80">
            <v>0</v>
          </cell>
          <cell r="VG80">
            <v>0</v>
          </cell>
          <cell r="VH80">
            <v>0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0</v>
          </cell>
          <cell r="VS80">
            <v>0</v>
          </cell>
          <cell r="VT80">
            <v>0</v>
          </cell>
          <cell r="VU80">
            <v>0</v>
          </cell>
          <cell r="VV80">
            <v>0</v>
          </cell>
          <cell r="VW80">
            <v>0</v>
          </cell>
          <cell r="VX80">
            <v>0</v>
          </cell>
          <cell r="VY80">
            <v>0</v>
          </cell>
          <cell r="VZ80">
            <v>0</v>
          </cell>
          <cell r="WA80">
            <v>0</v>
          </cell>
          <cell r="WB80">
            <v>0</v>
          </cell>
          <cell r="WC80">
            <v>0</v>
          </cell>
          <cell r="WD80">
            <v>0</v>
          </cell>
          <cell r="WE80">
            <v>0</v>
          </cell>
          <cell r="WF80">
            <v>0</v>
          </cell>
          <cell r="WG80">
            <v>0</v>
          </cell>
          <cell r="WH80">
            <v>0</v>
          </cell>
          <cell r="WI80">
            <v>0</v>
          </cell>
          <cell r="WJ80">
            <v>0</v>
          </cell>
          <cell r="WK80">
            <v>0</v>
          </cell>
          <cell r="WL80">
            <v>0</v>
          </cell>
          <cell r="WM80">
            <v>0</v>
          </cell>
          <cell r="WN80">
            <v>0</v>
          </cell>
          <cell r="WO80">
            <v>0</v>
          </cell>
          <cell r="WP80">
            <v>0</v>
          </cell>
          <cell r="WQ80">
            <v>0</v>
          </cell>
          <cell r="WR80">
            <v>0</v>
          </cell>
          <cell r="WS80">
            <v>0</v>
          </cell>
          <cell r="WT80"/>
          <cell r="WU80"/>
          <cell r="WV80"/>
          <cell r="WW80"/>
          <cell r="WX80"/>
          <cell r="WY80"/>
          <cell r="WZ80"/>
          <cell r="XA80"/>
          <cell r="XB80"/>
          <cell r="XC80"/>
          <cell r="XD80"/>
          <cell r="XE80"/>
          <cell r="XF80"/>
          <cell r="XG80"/>
          <cell r="XH80">
            <v>0</v>
          </cell>
          <cell r="XI80">
            <v>0</v>
          </cell>
          <cell r="XJ80">
            <v>0</v>
          </cell>
          <cell r="XK80">
            <v>0</v>
          </cell>
          <cell r="XL80">
            <v>0</v>
          </cell>
          <cell r="XM80">
            <v>0</v>
          </cell>
          <cell r="XN80">
            <v>0</v>
          </cell>
          <cell r="XO80">
            <v>0</v>
          </cell>
          <cell r="XP80">
            <v>0</v>
          </cell>
          <cell r="XQ80">
            <v>0</v>
          </cell>
          <cell r="XR80">
            <v>0</v>
          </cell>
          <cell r="XS80">
            <v>0</v>
          </cell>
          <cell r="XT80">
            <v>0</v>
          </cell>
          <cell r="XU80">
            <v>0</v>
          </cell>
          <cell r="XV80"/>
          <cell r="XW80"/>
          <cell r="XX80"/>
          <cell r="XY80"/>
          <cell r="XZ80"/>
          <cell r="YA80"/>
          <cell r="YB80"/>
          <cell r="YC80"/>
          <cell r="YD80"/>
          <cell r="YE80"/>
          <cell r="YF80"/>
          <cell r="YG80"/>
          <cell r="YH80"/>
          <cell r="YI80"/>
          <cell r="YJ80">
            <v>0</v>
          </cell>
          <cell r="YK80">
            <v>0</v>
          </cell>
          <cell r="YL80">
            <v>0</v>
          </cell>
          <cell r="YM80">
            <v>0</v>
          </cell>
          <cell r="YN80">
            <v>0</v>
          </cell>
          <cell r="YO80">
            <v>0</v>
          </cell>
          <cell r="YP80">
            <v>0</v>
          </cell>
          <cell r="YQ80">
            <v>0</v>
          </cell>
          <cell r="YR80">
            <v>0</v>
          </cell>
          <cell r="YS80">
            <v>0</v>
          </cell>
          <cell r="YT80">
            <v>0</v>
          </cell>
          <cell r="YU80">
            <v>0</v>
          </cell>
          <cell r="YV80">
            <v>0</v>
          </cell>
          <cell r="YW80">
            <v>0</v>
          </cell>
          <cell r="YX80"/>
          <cell r="YY80"/>
          <cell r="YZ80"/>
          <cell r="ZA80"/>
          <cell r="ZB80"/>
          <cell r="ZC80"/>
          <cell r="ZD80"/>
          <cell r="ZE80"/>
          <cell r="ZF80"/>
          <cell r="ZG80"/>
          <cell r="ZH80"/>
          <cell r="ZI80"/>
          <cell r="ZJ80"/>
          <cell r="ZK80"/>
          <cell r="ZL80"/>
          <cell r="ZM80"/>
          <cell r="ZN80"/>
          <cell r="ZO80"/>
          <cell r="ZP80"/>
          <cell r="ZQ80"/>
          <cell r="ZR80"/>
          <cell r="ZS80"/>
          <cell r="ZT80"/>
          <cell r="ZU80"/>
          <cell r="ZV80"/>
          <cell r="ZW80"/>
          <cell r="ZX80"/>
          <cell r="ZY80"/>
          <cell r="ZZ80"/>
          <cell r="AAA80"/>
          <cell r="AAB80"/>
          <cell r="AAC80"/>
          <cell r="AAD80"/>
          <cell r="AAE80"/>
          <cell r="AAF80"/>
          <cell r="AAG80"/>
          <cell r="AAH80"/>
          <cell r="AAI80"/>
          <cell r="AAJ80"/>
          <cell r="AAK80"/>
          <cell r="AAL80"/>
          <cell r="AAM80"/>
          <cell r="AAN80">
            <v>0</v>
          </cell>
          <cell r="AAO80">
            <v>0</v>
          </cell>
          <cell r="AAP80">
            <v>0</v>
          </cell>
          <cell r="AAQ80">
            <v>0</v>
          </cell>
          <cell r="AAR80">
            <v>0</v>
          </cell>
          <cell r="AAS80">
            <v>0</v>
          </cell>
          <cell r="AAT80">
            <v>0</v>
          </cell>
          <cell r="AAU80">
            <v>0</v>
          </cell>
          <cell r="AAV80">
            <v>0</v>
          </cell>
          <cell r="AAW80">
            <v>0</v>
          </cell>
          <cell r="AAX80">
            <v>0</v>
          </cell>
          <cell r="AAY80">
            <v>0</v>
          </cell>
          <cell r="AAZ80">
            <v>0</v>
          </cell>
          <cell r="ABA80">
            <v>0</v>
          </cell>
          <cell r="ABB80"/>
          <cell r="ABC80"/>
          <cell r="ABD80"/>
          <cell r="ABE80"/>
          <cell r="ABF80"/>
          <cell r="ABG80"/>
          <cell r="ABH80"/>
          <cell r="ABI80"/>
          <cell r="ABJ80"/>
          <cell r="ABK80"/>
          <cell r="ABL80"/>
          <cell r="ABM80"/>
          <cell r="ABN80"/>
          <cell r="ABO80"/>
          <cell r="ABP80">
            <v>0</v>
          </cell>
          <cell r="ABQ80">
            <v>0</v>
          </cell>
          <cell r="ABR80">
            <v>0</v>
          </cell>
          <cell r="ABS80">
            <v>0</v>
          </cell>
          <cell r="ABT80">
            <v>0</v>
          </cell>
          <cell r="ABU80">
            <v>0</v>
          </cell>
          <cell r="ABV80">
            <v>0</v>
          </cell>
          <cell r="ABW80">
            <v>0</v>
          </cell>
          <cell r="ABX80">
            <v>0</v>
          </cell>
          <cell r="ABY80">
            <v>0</v>
          </cell>
          <cell r="ABZ80">
            <v>0</v>
          </cell>
          <cell r="ACA80">
            <v>0</v>
          </cell>
          <cell r="ACB80">
            <v>0</v>
          </cell>
          <cell r="ACC80">
            <v>0</v>
          </cell>
          <cell r="ACD80">
            <v>0</v>
          </cell>
          <cell r="ACE80">
            <v>0</v>
          </cell>
          <cell r="ACF80">
            <v>0</v>
          </cell>
          <cell r="ACG80">
            <v>0</v>
          </cell>
          <cell r="ACH80">
            <v>0</v>
          </cell>
          <cell r="ACI80">
            <v>0</v>
          </cell>
          <cell r="ACJ80">
            <v>0</v>
          </cell>
          <cell r="ACK80">
            <v>0</v>
          </cell>
          <cell r="ACL80">
            <v>0</v>
          </cell>
          <cell r="ACM80">
            <v>0</v>
          </cell>
          <cell r="ACN80">
            <v>0</v>
          </cell>
          <cell r="ACO80">
            <v>0</v>
          </cell>
          <cell r="ACP80">
            <v>0</v>
          </cell>
          <cell r="ACQ80">
            <v>0</v>
          </cell>
          <cell r="ACR80">
            <v>0</v>
          </cell>
          <cell r="ACS80">
            <v>0</v>
          </cell>
          <cell r="ACT80">
            <v>0</v>
          </cell>
          <cell r="ACU80">
            <v>0</v>
          </cell>
          <cell r="ACV80">
            <v>0</v>
          </cell>
          <cell r="ACW80">
            <v>0</v>
          </cell>
          <cell r="ACX80">
            <v>0</v>
          </cell>
          <cell r="ACY80">
            <v>0</v>
          </cell>
          <cell r="ACZ80">
            <v>0</v>
          </cell>
          <cell r="ADA80">
            <v>0</v>
          </cell>
          <cell r="ADB80">
            <v>0</v>
          </cell>
          <cell r="ADC80">
            <v>0</v>
          </cell>
          <cell r="ADD80">
            <v>0</v>
          </cell>
          <cell r="ADE80">
            <v>0</v>
          </cell>
          <cell r="ADF80">
            <v>0</v>
          </cell>
          <cell r="ADG80">
            <v>0</v>
          </cell>
          <cell r="ADH80">
            <v>0</v>
          </cell>
          <cell r="ADI80">
            <v>0</v>
          </cell>
          <cell r="ADJ80">
            <v>0</v>
          </cell>
          <cell r="ADK80">
            <v>0</v>
          </cell>
          <cell r="ADL80">
            <v>0</v>
          </cell>
          <cell r="ADM80">
            <v>0</v>
          </cell>
          <cell r="ADN80">
            <v>0</v>
          </cell>
          <cell r="ADO80">
            <v>0</v>
          </cell>
          <cell r="ADP80">
            <v>0</v>
          </cell>
          <cell r="ADQ80">
            <v>0</v>
          </cell>
          <cell r="ADR80">
            <v>0</v>
          </cell>
          <cell r="ADS80">
            <v>0</v>
          </cell>
          <cell r="ADT80">
            <v>0</v>
          </cell>
          <cell r="ADU80">
            <v>0</v>
          </cell>
          <cell r="ADV80">
            <v>0</v>
          </cell>
          <cell r="ADW80">
            <v>0</v>
          </cell>
          <cell r="ADX80">
            <v>0</v>
          </cell>
          <cell r="ADY80">
            <v>0</v>
          </cell>
          <cell r="ADZ80">
            <v>0</v>
          </cell>
          <cell r="AEA80">
            <v>0</v>
          </cell>
          <cell r="AEB80">
            <v>0</v>
          </cell>
          <cell r="AEC80">
            <v>0</v>
          </cell>
          <cell r="AED80">
            <v>0</v>
          </cell>
          <cell r="AEE80">
            <v>0</v>
          </cell>
          <cell r="AEF80">
            <v>0</v>
          </cell>
          <cell r="AEG80">
            <v>0</v>
          </cell>
          <cell r="AEH80">
            <v>0</v>
          </cell>
          <cell r="AEI80">
            <v>0</v>
          </cell>
          <cell r="AEJ80">
            <v>0</v>
          </cell>
          <cell r="AEK80">
            <v>0</v>
          </cell>
          <cell r="AEL80">
            <v>0</v>
          </cell>
          <cell r="AEM80">
            <v>0</v>
          </cell>
          <cell r="AEN80">
            <v>0</v>
          </cell>
          <cell r="AEO80">
            <v>0</v>
          </cell>
          <cell r="AEP80">
            <v>0</v>
          </cell>
          <cell r="AEQ80">
            <v>0</v>
          </cell>
          <cell r="AER80">
            <v>0</v>
          </cell>
          <cell r="AES80">
            <v>0</v>
          </cell>
          <cell r="AET80">
            <v>0</v>
          </cell>
          <cell r="AEU80">
            <v>0</v>
          </cell>
          <cell r="AEV80">
            <v>0</v>
          </cell>
          <cell r="AEW80">
            <v>0</v>
          </cell>
          <cell r="AEX80">
            <v>0</v>
          </cell>
          <cell r="AEY80">
            <v>0</v>
          </cell>
          <cell r="AEZ80">
            <v>0</v>
          </cell>
          <cell r="AFA80">
            <v>0</v>
          </cell>
          <cell r="AFB80">
            <v>0</v>
          </cell>
          <cell r="AFC80">
            <v>0</v>
          </cell>
          <cell r="AFD80">
            <v>0</v>
          </cell>
          <cell r="AFE80">
            <v>0</v>
          </cell>
          <cell r="AFF80">
            <v>0</v>
          </cell>
          <cell r="AFG80">
            <v>0</v>
          </cell>
          <cell r="AFH80">
            <v>0</v>
          </cell>
          <cell r="AFI80">
            <v>0</v>
          </cell>
          <cell r="AFJ80">
            <v>0</v>
          </cell>
          <cell r="AFK80">
            <v>0</v>
          </cell>
          <cell r="AFL80">
            <v>0</v>
          </cell>
          <cell r="AFM80">
            <v>0</v>
          </cell>
          <cell r="AFN80">
            <v>0</v>
          </cell>
          <cell r="AFO80">
            <v>0</v>
          </cell>
          <cell r="AFP80">
            <v>0</v>
          </cell>
          <cell r="AFQ80">
            <v>0</v>
          </cell>
          <cell r="AFR80">
            <v>0</v>
          </cell>
          <cell r="AFS80">
            <v>0</v>
          </cell>
          <cell r="AFT80">
            <v>0</v>
          </cell>
          <cell r="AFU80">
            <v>0</v>
          </cell>
          <cell r="AFV80">
            <v>0</v>
          </cell>
          <cell r="AFW80">
            <v>0</v>
          </cell>
          <cell r="AFX80">
            <v>0</v>
          </cell>
          <cell r="AFY80">
            <v>0</v>
          </cell>
          <cell r="AFZ80">
            <v>0</v>
          </cell>
          <cell r="AGA80">
            <v>0</v>
          </cell>
          <cell r="AGB80">
            <v>0</v>
          </cell>
          <cell r="AGC80">
            <v>0</v>
          </cell>
          <cell r="AGD80">
            <v>0</v>
          </cell>
          <cell r="AGE80">
            <v>0</v>
          </cell>
          <cell r="AGF80">
            <v>0</v>
          </cell>
          <cell r="AGG80">
            <v>0</v>
          </cell>
          <cell r="AGH80">
            <v>0</v>
          </cell>
          <cell r="AGI80">
            <v>0</v>
          </cell>
          <cell r="AGJ80">
            <v>0</v>
          </cell>
          <cell r="AGK80">
            <v>0</v>
          </cell>
          <cell r="AGL80">
            <v>0</v>
          </cell>
          <cell r="AGM80">
            <v>0</v>
          </cell>
          <cell r="AGN80">
            <v>0</v>
          </cell>
          <cell r="AGO80">
            <v>0</v>
          </cell>
          <cell r="AGP80">
            <v>0</v>
          </cell>
          <cell r="AGQ80">
            <v>0</v>
          </cell>
          <cell r="AGR80">
            <v>0</v>
          </cell>
          <cell r="AGS80">
            <v>0</v>
          </cell>
          <cell r="AGT80">
            <v>0</v>
          </cell>
          <cell r="AGU80">
            <v>0</v>
          </cell>
          <cell r="AGV80">
            <v>0</v>
          </cell>
          <cell r="AGW80">
            <v>0</v>
          </cell>
          <cell r="AGX80">
            <v>0</v>
          </cell>
          <cell r="AGY80">
            <v>0</v>
          </cell>
          <cell r="AGZ80"/>
          <cell r="AHA80"/>
        </row>
        <row r="81">
          <cell r="A81" t="str">
            <v>4914-00-00 Tenant Utility Payments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>
            <v>0</v>
          </cell>
          <cell r="NX81">
            <v>0</v>
          </cell>
          <cell r="NY81">
            <v>0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0</v>
          </cell>
          <cell r="OS81">
            <v>0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0</v>
          </cell>
          <cell r="PA81">
            <v>0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0</v>
          </cell>
          <cell r="PY81">
            <v>0</v>
          </cell>
          <cell r="PZ81">
            <v>0</v>
          </cell>
          <cell r="QA81">
            <v>0</v>
          </cell>
          <cell r="QB81">
            <v>0</v>
          </cell>
          <cell r="QC81">
            <v>0</v>
          </cell>
          <cell r="QD81">
            <v>0</v>
          </cell>
          <cell r="QE81">
            <v>0</v>
          </cell>
          <cell r="QF81">
            <v>0</v>
          </cell>
          <cell r="QG81">
            <v>0</v>
          </cell>
          <cell r="QH81">
            <v>0</v>
          </cell>
          <cell r="QI81">
            <v>0</v>
          </cell>
          <cell r="QJ81">
            <v>0</v>
          </cell>
          <cell r="QK81">
            <v>0</v>
          </cell>
          <cell r="QL81">
            <v>0</v>
          </cell>
          <cell r="QM81">
            <v>0</v>
          </cell>
          <cell r="QN81">
            <v>0</v>
          </cell>
          <cell r="QO81">
            <v>0</v>
          </cell>
          <cell r="QP81">
            <v>0</v>
          </cell>
          <cell r="QQ81">
            <v>0</v>
          </cell>
          <cell r="QR81">
            <v>0</v>
          </cell>
          <cell r="QS81">
            <v>0</v>
          </cell>
          <cell r="QT81">
            <v>0</v>
          </cell>
          <cell r="QU81">
            <v>0</v>
          </cell>
          <cell r="QV81">
            <v>0</v>
          </cell>
          <cell r="QW81">
            <v>0</v>
          </cell>
          <cell r="QX81">
            <v>0</v>
          </cell>
          <cell r="QY81">
            <v>0</v>
          </cell>
          <cell r="QZ81">
            <v>0</v>
          </cell>
          <cell r="RA81">
            <v>0</v>
          </cell>
          <cell r="RB81">
            <v>0</v>
          </cell>
          <cell r="RC81">
            <v>0</v>
          </cell>
          <cell r="RD81">
            <v>0</v>
          </cell>
          <cell r="RE81">
            <v>0</v>
          </cell>
          <cell r="RF81">
            <v>0</v>
          </cell>
          <cell r="RG81">
            <v>0</v>
          </cell>
          <cell r="RH81">
            <v>0</v>
          </cell>
          <cell r="RI81">
            <v>0</v>
          </cell>
          <cell r="RJ81">
            <v>0</v>
          </cell>
          <cell r="RK81">
            <v>0</v>
          </cell>
          <cell r="RL81">
            <v>0</v>
          </cell>
          <cell r="RM81">
            <v>0</v>
          </cell>
          <cell r="RN81">
            <v>0</v>
          </cell>
          <cell r="RO81">
            <v>0</v>
          </cell>
          <cell r="RP81">
            <v>0</v>
          </cell>
          <cell r="RQ81">
            <v>0</v>
          </cell>
          <cell r="RR81">
            <v>0</v>
          </cell>
          <cell r="RS81">
            <v>0</v>
          </cell>
          <cell r="RT81">
            <v>0</v>
          </cell>
          <cell r="RU81">
            <v>0</v>
          </cell>
          <cell r="RV81">
            <v>0</v>
          </cell>
          <cell r="RW81">
            <v>0</v>
          </cell>
          <cell r="RX81">
            <v>0</v>
          </cell>
          <cell r="RY81">
            <v>0</v>
          </cell>
          <cell r="RZ81">
            <v>299.70999999999998</v>
          </cell>
          <cell r="SA81">
            <v>16.149999999999999</v>
          </cell>
          <cell r="SB81">
            <v>0</v>
          </cell>
          <cell r="SC81">
            <v>0</v>
          </cell>
          <cell r="SD81">
            <v>0</v>
          </cell>
          <cell r="SE81">
            <v>0</v>
          </cell>
          <cell r="SF81">
            <v>0</v>
          </cell>
          <cell r="SG81">
            <v>0</v>
          </cell>
          <cell r="SH81">
            <v>0</v>
          </cell>
          <cell r="SI81">
            <v>0</v>
          </cell>
          <cell r="SJ81">
            <v>0</v>
          </cell>
          <cell r="SK81">
            <v>0</v>
          </cell>
          <cell r="SL81">
            <v>1749.78</v>
          </cell>
          <cell r="SM81">
            <v>1034.96</v>
          </cell>
          <cell r="SN81">
            <v>2379.4699999999998</v>
          </cell>
          <cell r="SO81">
            <v>1431.08</v>
          </cell>
          <cell r="SP81">
            <v>1521.08</v>
          </cell>
          <cell r="SQ81">
            <v>1889.12</v>
          </cell>
          <cell r="SR81">
            <v>1598.6</v>
          </cell>
          <cell r="SS81">
            <v>1273.99</v>
          </cell>
          <cell r="ST81">
            <v>5053.71</v>
          </cell>
          <cell r="SU81">
            <v>5187.6499999999996</v>
          </cell>
          <cell r="SV81">
            <v>6278.74</v>
          </cell>
          <cell r="SW81">
            <v>1272.8699999999999</v>
          </cell>
          <cell r="SX81">
            <v>0</v>
          </cell>
          <cell r="SY81">
            <v>0</v>
          </cell>
          <cell r="SZ81">
            <v>0</v>
          </cell>
          <cell r="TA81">
            <v>0</v>
          </cell>
          <cell r="TB81">
            <v>0</v>
          </cell>
          <cell r="TC81">
            <v>0</v>
          </cell>
          <cell r="TD81">
            <v>0</v>
          </cell>
          <cell r="TE81">
            <v>0</v>
          </cell>
          <cell r="TF81">
            <v>0</v>
          </cell>
          <cell r="TG81">
            <v>0</v>
          </cell>
          <cell r="TH81">
            <v>0</v>
          </cell>
          <cell r="TI81">
            <v>0</v>
          </cell>
          <cell r="TJ81">
            <v>0</v>
          </cell>
          <cell r="TK81">
            <v>0</v>
          </cell>
          <cell r="TL81">
            <v>0</v>
          </cell>
          <cell r="TM81">
            <v>0</v>
          </cell>
          <cell r="TN81">
            <v>0</v>
          </cell>
          <cell r="TO81">
            <v>0</v>
          </cell>
          <cell r="TP81">
            <v>0</v>
          </cell>
          <cell r="TQ81">
            <v>0</v>
          </cell>
          <cell r="TR81">
            <v>0</v>
          </cell>
          <cell r="TS81">
            <v>0</v>
          </cell>
          <cell r="TT81">
            <v>0</v>
          </cell>
          <cell r="TU81">
            <v>0</v>
          </cell>
          <cell r="TV81">
            <v>0</v>
          </cell>
          <cell r="TW81">
            <v>0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0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0</v>
          </cell>
          <cell r="VF81">
            <v>0</v>
          </cell>
          <cell r="VG81">
            <v>0</v>
          </cell>
          <cell r="VH81">
            <v>0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0</v>
          </cell>
          <cell r="VS81">
            <v>0</v>
          </cell>
          <cell r="VT81">
            <v>0</v>
          </cell>
          <cell r="VU81">
            <v>0</v>
          </cell>
          <cell r="VV81">
            <v>0</v>
          </cell>
          <cell r="VW81">
            <v>0</v>
          </cell>
          <cell r="VX81">
            <v>0</v>
          </cell>
          <cell r="VY81">
            <v>0</v>
          </cell>
          <cell r="VZ81">
            <v>0</v>
          </cell>
          <cell r="WA81">
            <v>0</v>
          </cell>
          <cell r="WB81">
            <v>0</v>
          </cell>
          <cell r="WC81">
            <v>0</v>
          </cell>
          <cell r="WD81">
            <v>0</v>
          </cell>
          <cell r="WE81">
            <v>0</v>
          </cell>
          <cell r="WF81">
            <v>0</v>
          </cell>
          <cell r="WG81">
            <v>0</v>
          </cell>
          <cell r="WH81">
            <v>0</v>
          </cell>
          <cell r="WI81">
            <v>0</v>
          </cell>
          <cell r="WJ81">
            <v>0</v>
          </cell>
          <cell r="WK81">
            <v>0</v>
          </cell>
          <cell r="WL81">
            <v>0</v>
          </cell>
          <cell r="WM81">
            <v>0</v>
          </cell>
          <cell r="WN81">
            <v>0</v>
          </cell>
          <cell r="WO81">
            <v>0</v>
          </cell>
          <cell r="WP81">
            <v>0</v>
          </cell>
          <cell r="WQ81">
            <v>0</v>
          </cell>
          <cell r="WR81">
            <v>0</v>
          </cell>
          <cell r="WS81">
            <v>0</v>
          </cell>
          <cell r="WT81"/>
          <cell r="WU81"/>
          <cell r="WV81"/>
          <cell r="WW81"/>
          <cell r="WX81"/>
          <cell r="WY81"/>
          <cell r="WZ81"/>
          <cell r="XA81"/>
          <cell r="XB81"/>
          <cell r="XC81"/>
          <cell r="XD81"/>
          <cell r="XE81"/>
          <cell r="XF81"/>
          <cell r="XG81"/>
          <cell r="XH81">
            <v>0</v>
          </cell>
          <cell r="XI81">
            <v>0</v>
          </cell>
          <cell r="XJ81">
            <v>0</v>
          </cell>
          <cell r="XK81">
            <v>0</v>
          </cell>
          <cell r="XL81">
            <v>0</v>
          </cell>
          <cell r="XM81">
            <v>0</v>
          </cell>
          <cell r="XN81">
            <v>0</v>
          </cell>
          <cell r="XO81">
            <v>0</v>
          </cell>
          <cell r="XP81">
            <v>0</v>
          </cell>
          <cell r="XQ81">
            <v>0</v>
          </cell>
          <cell r="XR81">
            <v>0</v>
          </cell>
          <cell r="XS81">
            <v>0</v>
          </cell>
          <cell r="XT81">
            <v>0</v>
          </cell>
          <cell r="XU81">
            <v>0</v>
          </cell>
          <cell r="XV81"/>
          <cell r="XW81"/>
          <cell r="XX81"/>
          <cell r="XY81"/>
          <cell r="XZ81"/>
          <cell r="YA81"/>
          <cell r="YB81"/>
          <cell r="YC81"/>
          <cell r="YD81"/>
          <cell r="YE81"/>
          <cell r="YF81"/>
          <cell r="YG81"/>
          <cell r="YH81"/>
          <cell r="YI81"/>
          <cell r="YJ81">
            <v>0</v>
          </cell>
          <cell r="YK81">
            <v>0</v>
          </cell>
          <cell r="YL81">
            <v>0</v>
          </cell>
          <cell r="YM81">
            <v>0</v>
          </cell>
          <cell r="YN81">
            <v>0</v>
          </cell>
          <cell r="YO81">
            <v>0</v>
          </cell>
          <cell r="YP81">
            <v>0</v>
          </cell>
          <cell r="YQ81">
            <v>0</v>
          </cell>
          <cell r="YR81">
            <v>0</v>
          </cell>
          <cell r="YS81">
            <v>0</v>
          </cell>
          <cell r="YT81">
            <v>0</v>
          </cell>
          <cell r="YU81">
            <v>0</v>
          </cell>
          <cell r="YV81">
            <v>0</v>
          </cell>
          <cell r="YW81">
            <v>0</v>
          </cell>
          <cell r="YX81"/>
          <cell r="YY81"/>
          <cell r="YZ81"/>
          <cell r="ZA81"/>
          <cell r="ZB81"/>
          <cell r="ZC81"/>
          <cell r="ZD81"/>
          <cell r="ZE81"/>
          <cell r="ZF81"/>
          <cell r="ZG81"/>
          <cell r="ZH81"/>
          <cell r="ZI81"/>
          <cell r="ZJ81"/>
          <cell r="ZK81"/>
          <cell r="ZL81"/>
          <cell r="ZM81"/>
          <cell r="ZN81"/>
          <cell r="ZO81"/>
          <cell r="ZP81"/>
          <cell r="ZQ81"/>
          <cell r="ZR81"/>
          <cell r="ZS81"/>
          <cell r="ZT81"/>
          <cell r="ZU81"/>
          <cell r="ZV81"/>
          <cell r="ZW81"/>
          <cell r="ZX81"/>
          <cell r="ZY81"/>
          <cell r="ZZ81"/>
          <cell r="AAA81"/>
          <cell r="AAB81"/>
          <cell r="AAC81"/>
          <cell r="AAD81"/>
          <cell r="AAE81"/>
          <cell r="AAF81"/>
          <cell r="AAG81"/>
          <cell r="AAH81"/>
          <cell r="AAI81"/>
          <cell r="AAJ81"/>
          <cell r="AAK81"/>
          <cell r="AAL81"/>
          <cell r="AAM81"/>
          <cell r="AAN81">
            <v>0</v>
          </cell>
          <cell r="AAO81">
            <v>0</v>
          </cell>
          <cell r="AAP81">
            <v>0</v>
          </cell>
          <cell r="AAQ81">
            <v>0</v>
          </cell>
          <cell r="AAR81">
            <v>0</v>
          </cell>
          <cell r="AAS81">
            <v>0</v>
          </cell>
          <cell r="AAT81">
            <v>0</v>
          </cell>
          <cell r="AAU81">
            <v>0</v>
          </cell>
          <cell r="AAV81">
            <v>0</v>
          </cell>
          <cell r="AAW81">
            <v>0</v>
          </cell>
          <cell r="AAX81">
            <v>0</v>
          </cell>
          <cell r="AAY81">
            <v>0</v>
          </cell>
          <cell r="AAZ81">
            <v>0</v>
          </cell>
          <cell r="ABA81">
            <v>0</v>
          </cell>
          <cell r="ABB81"/>
          <cell r="ABC81"/>
          <cell r="ABD81"/>
          <cell r="ABE81"/>
          <cell r="ABF81"/>
          <cell r="ABG81"/>
          <cell r="ABH81"/>
          <cell r="ABI81"/>
          <cell r="ABJ81"/>
          <cell r="ABK81"/>
          <cell r="ABL81"/>
          <cell r="ABM81"/>
          <cell r="ABN81"/>
          <cell r="ABO81"/>
          <cell r="ABP81">
            <v>0</v>
          </cell>
          <cell r="ABQ81">
            <v>0</v>
          </cell>
          <cell r="ABR81">
            <v>0</v>
          </cell>
          <cell r="ABS81">
            <v>0</v>
          </cell>
          <cell r="ABT81">
            <v>0</v>
          </cell>
          <cell r="ABU81">
            <v>0</v>
          </cell>
          <cell r="ABV81">
            <v>0</v>
          </cell>
          <cell r="ABW81">
            <v>0</v>
          </cell>
          <cell r="ABX81">
            <v>0</v>
          </cell>
          <cell r="ABY81">
            <v>0</v>
          </cell>
          <cell r="ABZ81">
            <v>0</v>
          </cell>
          <cell r="ACA81">
            <v>0</v>
          </cell>
          <cell r="ACB81">
            <v>0</v>
          </cell>
          <cell r="ACC81">
            <v>0</v>
          </cell>
          <cell r="ACD81">
            <v>0</v>
          </cell>
          <cell r="ACE81">
            <v>0</v>
          </cell>
          <cell r="ACF81">
            <v>0</v>
          </cell>
          <cell r="ACG81">
            <v>0</v>
          </cell>
          <cell r="ACH81">
            <v>0</v>
          </cell>
          <cell r="ACI81">
            <v>0</v>
          </cell>
          <cell r="ACJ81">
            <v>0</v>
          </cell>
          <cell r="ACK81">
            <v>0</v>
          </cell>
          <cell r="ACL81">
            <v>0</v>
          </cell>
          <cell r="ACM81">
            <v>0</v>
          </cell>
          <cell r="ACN81">
            <v>0</v>
          </cell>
          <cell r="ACO81">
            <v>0</v>
          </cell>
          <cell r="ACP81">
            <v>0</v>
          </cell>
          <cell r="ACQ81">
            <v>0</v>
          </cell>
          <cell r="ACR81">
            <v>0</v>
          </cell>
          <cell r="ACS81">
            <v>0</v>
          </cell>
          <cell r="ACT81">
            <v>0</v>
          </cell>
          <cell r="ACU81">
            <v>0</v>
          </cell>
          <cell r="ACV81">
            <v>0</v>
          </cell>
          <cell r="ACW81">
            <v>0</v>
          </cell>
          <cell r="ACX81">
            <v>0</v>
          </cell>
          <cell r="ACY81">
            <v>0</v>
          </cell>
          <cell r="ACZ81">
            <v>0</v>
          </cell>
          <cell r="ADA81">
            <v>0</v>
          </cell>
          <cell r="ADB81">
            <v>0</v>
          </cell>
          <cell r="ADC81">
            <v>0</v>
          </cell>
          <cell r="ADD81">
            <v>0</v>
          </cell>
          <cell r="ADE81">
            <v>0</v>
          </cell>
          <cell r="ADF81">
            <v>0</v>
          </cell>
          <cell r="ADG81">
            <v>0</v>
          </cell>
          <cell r="ADH81">
            <v>0</v>
          </cell>
          <cell r="ADI81">
            <v>0</v>
          </cell>
          <cell r="ADJ81">
            <v>0</v>
          </cell>
          <cell r="ADK81">
            <v>0</v>
          </cell>
          <cell r="ADL81">
            <v>14.48</v>
          </cell>
          <cell r="ADM81">
            <v>-14.48</v>
          </cell>
          <cell r="ADN81">
            <v>0</v>
          </cell>
          <cell r="ADO81">
            <v>0</v>
          </cell>
          <cell r="ADP81">
            <v>0</v>
          </cell>
          <cell r="ADQ81">
            <v>0</v>
          </cell>
          <cell r="ADR81">
            <v>0</v>
          </cell>
          <cell r="ADS81">
            <v>0</v>
          </cell>
          <cell r="ADT81">
            <v>0</v>
          </cell>
          <cell r="ADU81">
            <v>0</v>
          </cell>
          <cell r="ADV81">
            <v>0</v>
          </cell>
          <cell r="ADW81">
            <v>0</v>
          </cell>
          <cell r="ADX81">
            <v>0</v>
          </cell>
          <cell r="ADY81">
            <v>0</v>
          </cell>
          <cell r="ADZ81">
            <v>0</v>
          </cell>
          <cell r="AEA81">
            <v>0</v>
          </cell>
          <cell r="AEB81">
            <v>0</v>
          </cell>
          <cell r="AEC81">
            <v>0</v>
          </cell>
          <cell r="AED81">
            <v>0</v>
          </cell>
          <cell r="AEE81">
            <v>0</v>
          </cell>
          <cell r="AEF81">
            <v>0</v>
          </cell>
          <cell r="AEG81">
            <v>0</v>
          </cell>
          <cell r="AEH81">
            <v>0</v>
          </cell>
          <cell r="AEI81">
            <v>0</v>
          </cell>
          <cell r="AEJ81">
            <v>0</v>
          </cell>
          <cell r="AEK81">
            <v>0</v>
          </cell>
          <cell r="AEL81">
            <v>0</v>
          </cell>
          <cell r="AEM81">
            <v>0</v>
          </cell>
          <cell r="AEN81">
            <v>0</v>
          </cell>
          <cell r="AEO81">
            <v>0</v>
          </cell>
          <cell r="AEP81">
            <v>0</v>
          </cell>
          <cell r="AEQ81">
            <v>0</v>
          </cell>
          <cell r="AER81">
            <v>0</v>
          </cell>
          <cell r="AES81">
            <v>0</v>
          </cell>
          <cell r="AET81">
            <v>0</v>
          </cell>
          <cell r="AEU81">
            <v>0</v>
          </cell>
          <cell r="AEV81">
            <v>0</v>
          </cell>
          <cell r="AEW81">
            <v>0</v>
          </cell>
          <cell r="AEX81">
            <v>0</v>
          </cell>
          <cell r="AEY81">
            <v>0</v>
          </cell>
          <cell r="AEZ81">
            <v>0</v>
          </cell>
          <cell r="AFA81">
            <v>0</v>
          </cell>
          <cell r="AFB81">
            <v>0</v>
          </cell>
          <cell r="AFC81">
            <v>0</v>
          </cell>
          <cell r="AFD81">
            <v>0</v>
          </cell>
          <cell r="AFE81">
            <v>0</v>
          </cell>
          <cell r="AFF81">
            <v>0</v>
          </cell>
          <cell r="AFG81">
            <v>0</v>
          </cell>
          <cell r="AFH81">
            <v>0</v>
          </cell>
          <cell r="AFI81">
            <v>0</v>
          </cell>
          <cell r="AFJ81">
            <v>0</v>
          </cell>
          <cell r="AFK81">
            <v>0</v>
          </cell>
          <cell r="AFL81">
            <v>0</v>
          </cell>
          <cell r="AFM81">
            <v>0</v>
          </cell>
          <cell r="AFN81">
            <v>0</v>
          </cell>
          <cell r="AFO81">
            <v>0</v>
          </cell>
          <cell r="AFP81">
            <v>0</v>
          </cell>
          <cell r="AFQ81">
            <v>0</v>
          </cell>
          <cell r="AFR81">
            <v>0</v>
          </cell>
          <cell r="AFS81">
            <v>0</v>
          </cell>
          <cell r="AFT81">
            <v>0</v>
          </cell>
          <cell r="AFU81">
            <v>0</v>
          </cell>
          <cell r="AFV81">
            <v>0</v>
          </cell>
          <cell r="AFW81">
            <v>0</v>
          </cell>
          <cell r="AFX81">
            <v>0</v>
          </cell>
          <cell r="AFY81">
            <v>0</v>
          </cell>
          <cell r="AFZ81">
            <v>0</v>
          </cell>
          <cell r="AGA81">
            <v>0</v>
          </cell>
          <cell r="AGB81">
            <v>0</v>
          </cell>
          <cell r="AGC81">
            <v>0</v>
          </cell>
          <cell r="AGD81">
            <v>0</v>
          </cell>
          <cell r="AGE81">
            <v>0</v>
          </cell>
          <cell r="AGF81">
            <v>0</v>
          </cell>
          <cell r="AGG81">
            <v>0</v>
          </cell>
          <cell r="AGH81">
            <v>0</v>
          </cell>
          <cell r="AGI81">
            <v>0</v>
          </cell>
          <cell r="AGJ81">
            <v>0</v>
          </cell>
          <cell r="AGK81">
            <v>0</v>
          </cell>
          <cell r="AGL81">
            <v>0</v>
          </cell>
          <cell r="AGM81">
            <v>0</v>
          </cell>
          <cell r="AGN81">
            <v>0</v>
          </cell>
          <cell r="AGO81">
            <v>0</v>
          </cell>
          <cell r="AGP81">
            <v>0</v>
          </cell>
          <cell r="AGQ81">
            <v>0</v>
          </cell>
          <cell r="AGR81">
            <v>0</v>
          </cell>
          <cell r="AGS81">
            <v>0</v>
          </cell>
          <cell r="AGT81">
            <v>0</v>
          </cell>
          <cell r="AGU81">
            <v>0</v>
          </cell>
          <cell r="AGV81">
            <v>0</v>
          </cell>
          <cell r="AGW81">
            <v>0</v>
          </cell>
          <cell r="AGX81">
            <v>0</v>
          </cell>
          <cell r="AGY81">
            <v>0</v>
          </cell>
          <cell r="AGZ81"/>
          <cell r="AHA81"/>
        </row>
        <row r="82">
          <cell r="A82" t="str">
            <v>4915-00-00 Tenant Fees (EDSS Meals, CHSP Fees, etc)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0</v>
          </cell>
          <cell r="NX82">
            <v>0</v>
          </cell>
          <cell r="NY82">
            <v>0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0</v>
          </cell>
          <cell r="OS82">
            <v>0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0</v>
          </cell>
          <cell r="PA82">
            <v>0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0</v>
          </cell>
          <cell r="PY82">
            <v>0</v>
          </cell>
          <cell r="PZ82">
            <v>0</v>
          </cell>
          <cell r="QA82">
            <v>0</v>
          </cell>
          <cell r="QB82">
            <v>0</v>
          </cell>
          <cell r="QC82">
            <v>0</v>
          </cell>
          <cell r="QD82">
            <v>0</v>
          </cell>
          <cell r="QE82">
            <v>0</v>
          </cell>
          <cell r="QF82">
            <v>0</v>
          </cell>
          <cell r="QG82">
            <v>0</v>
          </cell>
          <cell r="QH82"/>
          <cell r="QI82"/>
          <cell r="QJ82"/>
          <cell r="QK82"/>
          <cell r="QL82"/>
          <cell r="QM82"/>
          <cell r="VE82"/>
          <cell r="VF82"/>
          <cell r="VG82"/>
          <cell r="VH82"/>
          <cell r="VI82"/>
          <cell r="VJ82"/>
          <cell r="VK82"/>
          <cell r="VL82"/>
          <cell r="VM82"/>
          <cell r="VN82"/>
          <cell r="VO82"/>
          <cell r="VP82"/>
          <cell r="VQ82"/>
          <cell r="VR82"/>
          <cell r="VS82"/>
          <cell r="VT82"/>
          <cell r="VU82"/>
          <cell r="VV82"/>
          <cell r="VW82"/>
          <cell r="VX82"/>
          <cell r="VY82"/>
          <cell r="VZ82"/>
          <cell r="WA82"/>
          <cell r="WB82"/>
          <cell r="WC82"/>
          <cell r="WD82"/>
          <cell r="WE82"/>
          <cell r="WF82"/>
          <cell r="WG82"/>
          <cell r="WH82"/>
          <cell r="WI82"/>
          <cell r="WJ82"/>
          <cell r="WK82"/>
          <cell r="WL82"/>
          <cell r="WM82"/>
          <cell r="WN82"/>
          <cell r="WO82"/>
          <cell r="WP82"/>
          <cell r="WQ82"/>
          <cell r="WR82"/>
          <cell r="WS82"/>
          <cell r="WT82"/>
          <cell r="WU82"/>
          <cell r="WV82"/>
          <cell r="WW82"/>
          <cell r="WX82"/>
          <cell r="WY82"/>
          <cell r="WZ82"/>
          <cell r="XA82"/>
          <cell r="XB82"/>
          <cell r="XC82"/>
          <cell r="XD82"/>
          <cell r="XE82"/>
          <cell r="XF82"/>
          <cell r="XG82"/>
          <cell r="XH82"/>
          <cell r="XI82"/>
          <cell r="XJ82"/>
          <cell r="XK82"/>
          <cell r="XL82"/>
          <cell r="XM82"/>
          <cell r="XN82"/>
          <cell r="XO82"/>
          <cell r="XP82"/>
          <cell r="XQ82"/>
          <cell r="XR82"/>
          <cell r="XS82"/>
          <cell r="XT82"/>
          <cell r="XU82"/>
          <cell r="XV82"/>
          <cell r="XW82"/>
          <cell r="XX82"/>
          <cell r="XY82"/>
          <cell r="XZ82"/>
          <cell r="YA82"/>
          <cell r="YB82"/>
          <cell r="YC82"/>
          <cell r="YD82"/>
          <cell r="YE82"/>
          <cell r="YF82"/>
          <cell r="YG82"/>
          <cell r="YH82"/>
          <cell r="YI82"/>
          <cell r="YJ82"/>
          <cell r="YK82"/>
          <cell r="YL82"/>
          <cell r="YM82"/>
          <cell r="YN82"/>
          <cell r="YO82"/>
          <cell r="YP82"/>
          <cell r="YQ82"/>
          <cell r="YR82"/>
          <cell r="YS82"/>
          <cell r="YT82"/>
          <cell r="YU82"/>
          <cell r="YV82"/>
          <cell r="YW82"/>
          <cell r="YX82"/>
          <cell r="YY82"/>
          <cell r="YZ82"/>
          <cell r="ZA82"/>
          <cell r="ZB82"/>
          <cell r="ZC82"/>
          <cell r="ZD82"/>
          <cell r="ZE82"/>
          <cell r="ZF82"/>
          <cell r="ZG82"/>
          <cell r="ZH82"/>
          <cell r="ZI82"/>
          <cell r="ZJ82"/>
          <cell r="ZK82"/>
          <cell r="ZL82"/>
          <cell r="ZM82"/>
          <cell r="ZN82"/>
          <cell r="ZO82"/>
          <cell r="ZP82"/>
          <cell r="ZQ82"/>
          <cell r="ZR82"/>
          <cell r="ZS82"/>
          <cell r="ZT82"/>
          <cell r="ZU82"/>
          <cell r="ZV82"/>
          <cell r="ZW82"/>
          <cell r="ZX82"/>
          <cell r="ZY82"/>
          <cell r="ZZ82"/>
          <cell r="AAA82"/>
          <cell r="AAB82"/>
          <cell r="AAC82"/>
          <cell r="AAD82"/>
          <cell r="AAE82"/>
          <cell r="AAF82"/>
          <cell r="AAG82"/>
          <cell r="AAH82"/>
          <cell r="AAI82"/>
          <cell r="AAJ82"/>
          <cell r="AAK82"/>
          <cell r="AAL82"/>
          <cell r="AAM82"/>
          <cell r="AAN82"/>
          <cell r="AAO82"/>
          <cell r="AAP82"/>
          <cell r="AAQ82"/>
          <cell r="AAR82"/>
          <cell r="AAS82"/>
          <cell r="AAT82"/>
          <cell r="AAU82"/>
          <cell r="AAV82"/>
          <cell r="AAW82"/>
          <cell r="AAX82"/>
          <cell r="AAY82"/>
          <cell r="AAZ82"/>
          <cell r="ABA82"/>
          <cell r="ABB82"/>
          <cell r="ABC82"/>
          <cell r="ABD82"/>
          <cell r="ABE82"/>
          <cell r="ABF82"/>
          <cell r="ABG82"/>
          <cell r="ABH82"/>
          <cell r="ABI82"/>
          <cell r="ABJ82"/>
          <cell r="ABK82"/>
          <cell r="ABL82"/>
          <cell r="ABM82"/>
          <cell r="ABN82"/>
          <cell r="ABO82"/>
          <cell r="ABP82"/>
          <cell r="ABQ82"/>
          <cell r="ABR82"/>
          <cell r="ABS82"/>
          <cell r="ABT82"/>
          <cell r="ABU82"/>
          <cell r="ABV82"/>
          <cell r="ABW82"/>
          <cell r="ABX82"/>
          <cell r="ABY82"/>
          <cell r="ABZ82"/>
          <cell r="ACA82"/>
          <cell r="ACB82"/>
          <cell r="ACC82"/>
          <cell r="ACD82"/>
          <cell r="ACE82"/>
          <cell r="ACF82"/>
          <cell r="ACG82"/>
          <cell r="ACH82"/>
          <cell r="ACI82"/>
          <cell r="ACJ82"/>
          <cell r="ACK82"/>
          <cell r="ACL82"/>
          <cell r="ACM82"/>
          <cell r="ACN82"/>
          <cell r="ACO82"/>
          <cell r="ACP82"/>
          <cell r="ACQ82"/>
          <cell r="ACR82">
            <v>0</v>
          </cell>
          <cell r="ACS82">
            <v>0</v>
          </cell>
          <cell r="ACT82">
            <v>0</v>
          </cell>
          <cell r="ACU82">
            <v>0</v>
          </cell>
          <cell r="ACV82">
            <v>0</v>
          </cell>
          <cell r="ACW82">
            <v>0</v>
          </cell>
          <cell r="ACX82">
            <v>0</v>
          </cell>
          <cell r="ACY82">
            <v>0</v>
          </cell>
          <cell r="ACZ82">
            <v>0</v>
          </cell>
          <cell r="ADA82">
            <v>0</v>
          </cell>
          <cell r="ADB82">
            <v>0</v>
          </cell>
          <cell r="ADC82">
            <v>0</v>
          </cell>
          <cell r="ADD82">
            <v>0</v>
          </cell>
          <cell r="ADE82">
            <v>0</v>
          </cell>
          <cell r="ADF82"/>
          <cell r="ADG82"/>
          <cell r="ADH82"/>
          <cell r="ADI82"/>
          <cell r="ADJ82"/>
          <cell r="ADK82"/>
          <cell r="ADL82"/>
          <cell r="ADM82"/>
          <cell r="ADN82"/>
          <cell r="ADO82"/>
          <cell r="ADP82"/>
          <cell r="ADQ82"/>
          <cell r="ADR82"/>
          <cell r="ADS82"/>
          <cell r="ADT82"/>
          <cell r="ADU82"/>
          <cell r="ADV82"/>
          <cell r="ADW82"/>
          <cell r="ADX82"/>
          <cell r="ADY82"/>
          <cell r="ADZ82"/>
          <cell r="AEA82"/>
          <cell r="AEB82"/>
          <cell r="AEC82"/>
          <cell r="AED82"/>
          <cell r="AEE82"/>
          <cell r="AEF82"/>
          <cell r="AEG82"/>
          <cell r="AEH82"/>
          <cell r="AEI82"/>
          <cell r="AEJ82"/>
          <cell r="AEK82"/>
          <cell r="AEL82"/>
          <cell r="AEM82"/>
          <cell r="AEN82"/>
          <cell r="AEO82"/>
          <cell r="AEP82"/>
          <cell r="AEQ82"/>
          <cell r="AER82"/>
          <cell r="AES82"/>
          <cell r="AET82"/>
          <cell r="AEU82"/>
          <cell r="AEV82"/>
          <cell r="AEW82"/>
          <cell r="AEX82"/>
          <cell r="AEY82"/>
          <cell r="AEZ82"/>
          <cell r="AFA82"/>
          <cell r="AFB82"/>
          <cell r="AFC82"/>
          <cell r="AFD82"/>
          <cell r="AFE82"/>
          <cell r="AFF82"/>
          <cell r="AFG82"/>
          <cell r="AFH82"/>
          <cell r="AFI82"/>
          <cell r="AFJ82"/>
          <cell r="AFK82"/>
          <cell r="AFL82"/>
          <cell r="AFM82"/>
          <cell r="AFN82"/>
          <cell r="AFO82"/>
          <cell r="AFP82"/>
          <cell r="AFQ82"/>
          <cell r="AFR82"/>
          <cell r="AFS82"/>
          <cell r="AFT82"/>
          <cell r="AFU82"/>
          <cell r="AFV82"/>
          <cell r="AFW82"/>
          <cell r="AFX82">
            <v>0</v>
          </cell>
          <cell r="AFY82">
            <v>0</v>
          </cell>
          <cell r="AFZ82">
            <v>0</v>
          </cell>
          <cell r="AGA82">
            <v>0</v>
          </cell>
          <cell r="AGB82">
            <v>0</v>
          </cell>
          <cell r="AGC82">
            <v>0</v>
          </cell>
          <cell r="AGD82">
            <v>0</v>
          </cell>
          <cell r="AGE82">
            <v>0</v>
          </cell>
          <cell r="AGF82">
            <v>0</v>
          </cell>
          <cell r="AGG82">
            <v>0</v>
          </cell>
          <cell r="AGH82">
            <v>0</v>
          </cell>
          <cell r="AGI82">
            <v>0</v>
          </cell>
          <cell r="AGJ82">
            <v>0</v>
          </cell>
          <cell r="AGK82">
            <v>0</v>
          </cell>
          <cell r="AGL82"/>
          <cell r="AGM82"/>
          <cell r="AGN82"/>
          <cell r="AGO82"/>
          <cell r="AGP82"/>
          <cell r="AGQ82"/>
          <cell r="AGR82"/>
          <cell r="AGS82"/>
          <cell r="AGT82"/>
          <cell r="AGU82"/>
          <cell r="AGV82"/>
          <cell r="AGW82"/>
          <cell r="AGX82"/>
          <cell r="AGY82"/>
          <cell r="AGZ82"/>
          <cell r="AHA82"/>
        </row>
        <row r="83">
          <cell r="A83" t="str">
            <v>4916-00-00 Core Maintenance Fees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  <cell r="LJ83">
            <v>0</v>
          </cell>
          <cell r="LK83">
            <v>0</v>
          </cell>
          <cell r="LL83">
            <v>0</v>
          </cell>
          <cell r="LM83">
            <v>0</v>
          </cell>
          <cell r="LN83">
            <v>0</v>
          </cell>
          <cell r="LO83">
            <v>0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/>
          <cell r="MA83"/>
          <cell r="MB83"/>
          <cell r="MC83"/>
          <cell r="MD83"/>
          <cell r="ME83"/>
          <cell r="MF83"/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/>
          <cell r="NC83"/>
          <cell r="ND83"/>
          <cell r="NN83"/>
          <cell r="NO83"/>
          <cell r="NP83"/>
          <cell r="NQ83"/>
          <cell r="NR83"/>
          <cell r="NS83"/>
          <cell r="NT83"/>
          <cell r="NU83"/>
          <cell r="NV83"/>
          <cell r="NW83"/>
          <cell r="NX83"/>
          <cell r="NY83"/>
          <cell r="NZ83"/>
          <cell r="OA83"/>
          <cell r="OB83"/>
          <cell r="OC83"/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0</v>
          </cell>
          <cell r="OS83">
            <v>0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0</v>
          </cell>
          <cell r="PA83">
            <v>0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0</v>
          </cell>
          <cell r="PY83">
            <v>0</v>
          </cell>
          <cell r="PZ83">
            <v>0</v>
          </cell>
          <cell r="QA83">
            <v>0</v>
          </cell>
          <cell r="QB83">
            <v>0</v>
          </cell>
          <cell r="QC83">
            <v>0</v>
          </cell>
          <cell r="QD83">
            <v>0</v>
          </cell>
          <cell r="QE83">
            <v>0</v>
          </cell>
          <cell r="QF83">
            <v>0</v>
          </cell>
          <cell r="QG83">
            <v>0</v>
          </cell>
          <cell r="QH83"/>
          <cell r="QI83"/>
          <cell r="QJ83"/>
          <cell r="QK83"/>
          <cell r="QL83"/>
          <cell r="QM83"/>
          <cell r="QN83"/>
          <cell r="QO83"/>
          <cell r="QP83"/>
          <cell r="QQ83"/>
          <cell r="QR83"/>
          <cell r="RC83"/>
          <cell r="RD83"/>
          <cell r="RE83"/>
          <cell r="RF83"/>
          <cell r="RG83"/>
          <cell r="RH83"/>
          <cell r="RI83"/>
          <cell r="RJ83"/>
          <cell r="RK83"/>
          <cell r="RL83"/>
          <cell r="RM83"/>
          <cell r="RN83"/>
          <cell r="RO83"/>
          <cell r="RP83"/>
          <cell r="RQ83"/>
          <cell r="RW83"/>
          <cell r="RX83"/>
          <cell r="RY83"/>
          <cell r="RZ83"/>
          <cell r="SA83"/>
          <cell r="VE83"/>
          <cell r="VF83"/>
          <cell r="VG83"/>
          <cell r="VH83"/>
          <cell r="VI83"/>
          <cell r="VJ83"/>
          <cell r="VK83"/>
          <cell r="VL83"/>
          <cell r="VM83"/>
          <cell r="VN83"/>
          <cell r="VO83"/>
          <cell r="VP83"/>
          <cell r="VQ83"/>
          <cell r="WF83"/>
          <cell r="WG83"/>
          <cell r="WH83"/>
          <cell r="WI83"/>
          <cell r="WJ83"/>
          <cell r="WK83"/>
          <cell r="WL83"/>
          <cell r="WM83"/>
          <cell r="WN83"/>
          <cell r="WO83"/>
          <cell r="WP83"/>
          <cell r="WQ83"/>
          <cell r="WR83"/>
          <cell r="WS83"/>
          <cell r="WT83"/>
          <cell r="WU83"/>
          <cell r="WV83"/>
          <cell r="WW83"/>
          <cell r="WX83"/>
          <cell r="WY83"/>
          <cell r="WZ83"/>
          <cell r="XA83"/>
          <cell r="XB83"/>
          <cell r="XC83"/>
          <cell r="XD83"/>
          <cell r="XE83"/>
          <cell r="XF83"/>
          <cell r="XG83"/>
          <cell r="XH83"/>
          <cell r="XI83"/>
          <cell r="XJ83"/>
          <cell r="XK83"/>
          <cell r="XL83"/>
          <cell r="XM83"/>
          <cell r="XN83"/>
          <cell r="XO83"/>
          <cell r="XP83"/>
          <cell r="XQ83"/>
          <cell r="XR83"/>
          <cell r="XS83"/>
          <cell r="XT83"/>
          <cell r="XU83"/>
          <cell r="XV83"/>
          <cell r="XW83"/>
          <cell r="XX83"/>
          <cell r="XY83"/>
          <cell r="XZ83"/>
          <cell r="YA83"/>
          <cell r="YB83"/>
          <cell r="YC83"/>
          <cell r="YD83"/>
          <cell r="YE83"/>
          <cell r="YF83"/>
          <cell r="YG83"/>
          <cell r="YH83"/>
          <cell r="YI83"/>
          <cell r="YJ83"/>
          <cell r="YK83"/>
          <cell r="YL83"/>
          <cell r="YM83"/>
          <cell r="YN83"/>
          <cell r="YO83"/>
          <cell r="YP83"/>
          <cell r="YQ83"/>
          <cell r="YR83"/>
          <cell r="YS83"/>
          <cell r="YT83"/>
          <cell r="YU83"/>
          <cell r="YV83"/>
          <cell r="YW83"/>
          <cell r="YX83"/>
          <cell r="YY83"/>
          <cell r="YZ83"/>
          <cell r="ZA83"/>
          <cell r="ZB83"/>
          <cell r="ZC83"/>
          <cell r="ZD83"/>
          <cell r="ZE83"/>
          <cell r="ZF83"/>
          <cell r="ZG83"/>
          <cell r="ZH83"/>
          <cell r="ZI83"/>
          <cell r="ZJ83"/>
          <cell r="ZK83"/>
          <cell r="ZL83"/>
          <cell r="ZM83"/>
          <cell r="ZN83"/>
          <cell r="ZO83"/>
          <cell r="ZP83"/>
          <cell r="ZQ83"/>
          <cell r="ZR83"/>
          <cell r="ZS83"/>
          <cell r="ZT83"/>
          <cell r="ZU83"/>
          <cell r="ZV83"/>
          <cell r="ZW83"/>
          <cell r="ZX83"/>
          <cell r="ZY83"/>
          <cell r="ZZ83"/>
          <cell r="AAA83"/>
          <cell r="AAB83"/>
          <cell r="AAC83"/>
          <cell r="AAD83"/>
          <cell r="AAE83"/>
          <cell r="AAF83"/>
          <cell r="AAG83"/>
          <cell r="AAH83"/>
          <cell r="AAI83"/>
          <cell r="AAJ83"/>
          <cell r="AAK83"/>
          <cell r="AAL83"/>
          <cell r="AAM83"/>
          <cell r="AAN83"/>
          <cell r="AAO83"/>
          <cell r="AAP83"/>
          <cell r="AAQ83"/>
          <cell r="AAR83"/>
          <cell r="AAS83"/>
          <cell r="AAT83"/>
          <cell r="AAU83"/>
          <cell r="AAV83"/>
          <cell r="AAW83"/>
          <cell r="AAX83"/>
          <cell r="AAY83"/>
          <cell r="AAZ83"/>
          <cell r="ABA83"/>
          <cell r="ABB83"/>
          <cell r="ABC83"/>
          <cell r="ABH83"/>
          <cell r="ABI83"/>
          <cell r="ABJ83"/>
          <cell r="ABK83"/>
          <cell r="ABL83"/>
          <cell r="ABM83"/>
          <cell r="ABN83"/>
          <cell r="ABO83"/>
          <cell r="ABP83"/>
          <cell r="ABQ83"/>
          <cell r="ABR83"/>
          <cell r="ABS83"/>
          <cell r="ABT83"/>
          <cell r="ABU83"/>
          <cell r="ABV83"/>
          <cell r="ABW83"/>
          <cell r="ABX83"/>
          <cell r="ABY83"/>
          <cell r="ABZ83"/>
          <cell r="ACA83"/>
          <cell r="ACB83"/>
          <cell r="ACC83"/>
          <cell r="ACD83"/>
          <cell r="ACE83"/>
          <cell r="ACF83"/>
          <cell r="ACG83"/>
          <cell r="ACH83"/>
          <cell r="ACI83"/>
          <cell r="ACJ83"/>
          <cell r="ACK83"/>
          <cell r="ACL83"/>
          <cell r="ACM83"/>
          <cell r="ACN83"/>
          <cell r="ACO83"/>
          <cell r="ACP83"/>
          <cell r="ACQ83"/>
          <cell r="ACR83">
            <v>0</v>
          </cell>
          <cell r="ACS83">
            <v>0</v>
          </cell>
          <cell r="ACT83">
            <v>0</v>
          </cell>
          <cell r="ACU83">
            <v>0</v>
          </cell>
          <cell r="ACV83">
            <v>0</v>
          </cell>
          <cell r="ACW83">
            <v>0</v>
          </cell>
          <cell r="ACX83">
            <v>0</v>
          </cell>
          <cell r="ACY83">
            <v>0</v>
          </cell>
          <cell r="ACZ83">
            <v>0</v>
          </cell>
          <cell r="ADA83">
            <v>0</v>
          </cell>
          <cell r="ADB83">
            <v>0</v>
          </cell>
          <cell r="ADC83">
            <v>0</v>
          </cell>
          <cell r="ADD83">
            <v>0</v>
          </cell>
          <cell r="ADE83">
            <v>0</v>
          </cell>
          <cell r="ADF83"/>
          <cell r="ADG83"/>
          <cell r="ADH83"/>
          <cell r="ADI83"/>
          <cell r="ADJ83"/>
          <cell r="ADK83"/>
          <cell r="ADL83"/>
          <cell r="ADM83"/>
          <cell r="ADN83"/>
          <cell r="ADO83"/>
          <cell r="ADP83"/>
          <cell r="ADQ83"/>
          <cell r="ADR83"/>
          <cell r="ADS83"/>
          <cell r="ADT83"/>
          <cell r="ADU83"/>
          <cell r="ADV83"/>
          <cell r="ADW83"/>
          <cell r="ADX83"/>
          <cell r="ADY83"/>
          <cell r="ADZ83"/>
          <cell r="AEA83"/>
          <cell r="AEB83"/>
          <cell r="AEC83"/>
          <cell r="AED83"/>
          <cell r="AEE83"/>
          <cell r="AEF83"/>
          <cell r="AEG83"/>
          <cell r="AEH83"/>
          <cell r="AEI83"/>
          <cell r="AEJ83"/>
          <cell r="AEK83"/>
          <cell r="AEL83"/>
          <cell r="AEM83"/>
          <cell r="AEN83"/>
          <cell r="AEO83"/>
          <cell r="AEP83"/>
          <cell r="AEQ83"/>
          <cell r="AER83"/>
          <cell r="AES83"/>
          <cell r="AET83"/>
          <cell r="AEU83"/>
          <cell r="AEV83"/>
          <cell r="AEW83"/>
          <cell r="AEX83"/>
          <cell r="AEY83"/>
          <cell r="AEZ83"/>
          <cell r="AFA83"/>
          <cell r="AFB83"/>
          <cell r="AFC83"/>
          <cell r="AFD83"/>
          <cell r="AFE83"/>
          <cell r="AFF83"/>
          <cell r="AFG83"/>
          <cell r="AFH83"/>
          <cell r="AFI83"/>
          <cell r="AFJ83"/>
          <cell r="AFK83"/>
          <cell r="AFL83"/>
          <cell r="AFM83"/>
          <cell r="AFN83"/>
          <cell r="AFO83"/>
          <cell r="AFP83"/>
          <cell r="AFQ83"/>
          <cell r="AFR83"/>
          <cell r="AFS83"/>
          <cell r="AFT83"/>
          <cell r="AFU83"/>
          <cell r="AFV83"/>
          <cell r="AFW83"/>
          <cell r="AFX83">
            <v>0</v>
          </cell>
          <cell r="AFY83">
            <v>0</v>
          </cell>
          <cell r="AFZ83">
            <v>0</v>
          </cell>
          <cell r="AGA83">
            <v>0</v>
          </cell>
          <cell r="AGB83">
            <v>0</v>
          </cell>
          <cell r="AGC83">
            <v>0</v>
          </cell>
          <cell r="AGD83">
            <v>0</v>
          </cell>
          <cell r="AGE83">
            <v>0</v>
          </cell>
          <cell r="AGF83">
            <v>0</v>
          </cell>
          <cell r="AGG83">
            <v>0</v>
          </cell>
          <cell r="AGH83">
            <v>0</v>
          </cell>
          <cell r="AGI83">
            <v>0</v>
          </cell>
          <cell r="AGJ83">
            <v>0</v>
          </cell>
          <cell r="AGK83">
            <v>0</v>
          </cell>
          <cell r="AGL83"/>
          <cell r="AGM83"/>
          <cell r="AGN83"/>
          <cell r="AGO83"/>
          <cell r="AGP83"/>
          <cell r="AGQ83"/>
          <cell r="AGR83"/>
          <cell r="AGS83"/>
          <cell r="AGT83"/>
          <cell r="AGU83"/>
          <cell r="AGV83"/>
          <cell r="AGW83"/>
          <cell r="AGX83"/>
        </row>
        <row r="84">
          <cell r="A84" t="str">
            <v>4917-00-00 Maintenance Charges</v>
          </cell>
          <cell r="B84">
            <v>170.13</v>
          </cell>
          <cell r="C84">
            <v>-133</v>
          </cell>
          <cell r="D84">
            <v>731.32</v>
          </cell>
          <cell r="E84">
            <v>0</v>
          </cell>
          <cell r="F84">
            <v>0</v>
          </cell>
          <cell r="G84">
            <v>0</v>
          </cell>
          <cell r="H84">
            <v>685.95</v>
          </cell>
          <cell r="I84">
            <v>70</v>
          </cell>
          <cell r="J84">
            <v>160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41.54</v>
          </cell>
          <cell r="Q84">
            <v>263</v>
          </cell>
          <cell r="R84">
            <v>978</v>
          </cell>
          <cell r="S84">
            <v>0</v>
          </cell>
          <cell r="T84">
            <v>10</v>
          </cell>
          <cell r="U84">
            <v>277.58</v>
          </cell>
          <cell r="V84">
            <v>246.4</v>
          </cell>
          <cell r="W84">
            <v>0</v>
          </cell>
          <cell r="X84">
            <v>10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458.2</v>
          </cell>
          <cell r="AE84">
            <v>166.85</v>
          </cell>
          <cell r="AF84">
            <v>10</v>
          </cell>
          <cell r="AG84">
            <v>173.86</v>
          </cell>
          <cell r="AH84">
            <v>300</v>
          </cell>
          <cell r="AI84">
            <v>346.5</v>
          </cell>
          <cell r="AJ84">
            <v>1124.27</v>
          </cell>
          <cell r="AK84">
            <v>85</v>
          </cell>
          <cell r="AL84">
            <v>50.56</v>
          </cell>
          <cell r="AM84">
            <v>2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120</v>
          </cell>
          <cell r="AS84">
            <v>160.13999999999999</v>
          </cell>
          <cell r="AT84">
            <v>0</v>
          </cell>
          <cell r="AU84">
            <v>0</v>
          </cell>
          <cell r="AV84">
            <v>0</v>
          </cell>
          <cell r="AW84">
            <v>41.83</v>
          </cell>
          <cell r="AX84">
            <v>0</v>
          </cell>
          <cell r="AY84">
            <v>93.98</v>
          </cell>
          <cell r="AZ84">
            <v>10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180</v>
          </cell>
          <cell r="BG84">
            <v>0</v>
          </cell>
          <cell r="BH84">
            <v>0</v>
          </cell>
          <cell r="BI84">
            <v>-1572</v>
          </cell>
          <cell r="BJ84">
            <v>20</v>
          </cell>
          <cell r="BK84">
            <v>10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492.12</v>
          </cell>
          <cell r="BU84">
            <v>180</v>
          </cell>
          <cell r="BV84">
            <v>360</v>
          </cell>
          <cell r="BW84">
            <v>258</v>
          </cell>
          <cell r="BX84">
            <v>255.25</v>
          </cell>
          <cell r="BY84">
            <v>871.55</v>
          </cell>
          <cell r="BZ84">
            <v>219.6</v>
          </cell>
          <cell r="CA84">
            <v>-1091.1500000000001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2027.62</v>
          </cell>
          <cell r="CI84">
            <v>394.75</v>
          </cell>
          <cell r="CJ84">
            <v>64.5</v>
          </cell>
          <cell r="CK84">
            <v>262</v>
          </cell>
          <cell r="CL84">
            <v>340.9</v>
          </cell>
          <cell r="CM84">
            <v>247.55</v>
          </cell>
          <cell r="CN84">
            <v>45</v>
          </cell>
          <cell r="CO84">
            <v>400.45</v>
          </cell>
          <cell r="CP84">
            <v>934.5</v>
          </cell>
          <cell r="CQ84">
            <v>-18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1306.3900000000001</v>
          </cell>
          <cell r="CW84">
            <v>252</v>
          </cell>
          <cell r="CX84">
            <v>986.8</v>
          </cell>
          <cell r="CY84">
            <v>427.1</v>
          </cell>
          <cell r="CZ84">
            <v>601</v>
          </cell>
          <cell r="DA84">
            <v>669.61</v>
          </cell>
          <cell r="DB84">
            <v>650.5</v>
          </cell>
          <cell r="DC84">
            <v>430</v>
          </cell>
          <cell r="DD84">
            <v>322</v>
          </cell>
          <cell r="DE84">
            <v>427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1452</v>
          </cell>
          <cell r="DK84">
            <v>9.4</v>
          </cell>
          <cell r="DL84">
            <v>7802.21</v>
          </cell>
          <cell r="DM84">
            <v>-66.34</v>
          </cell>
          <cell r="DN84">
            <v>-43</v>
          </cell>
          <cell r="DO84">
            <v>7627.5</v>
          </cell>
          <cell r="DP84">
            <v>491.95</v>
          </cell>
          <cell r="DQ84">
            <v>135</v>
          </cell>
          <cell r="DR84">
            <v>5181.8</v>
          </cell>
          <cell r="DS84">
            <v>89.5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267.55</v>
          </cell>
          <cell r="DY84">
            <v>165.25</v>
          </cell>
          <cell r="DZ84">
            <v>97</v>
          </cell>
          <cell r="EA84">
            <v>225.24</v>
          </cell>
          <cell r="EB84">
            <v>71</v>
          </cell>
          <cell r="EC84">
            <v>40</v>
          </cell>
          <cell r="ED84">
            <v>10</v>
          </cell>
          <cell r="EE84">
            <v>160.25</v>
          </cell>
          <cell r="EF84">
            <v>125</v>
          </cell>
          <cell r="EG84">
            <v>932.25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171.9</v>
          </cell>
          <cell r="EM84">
            <v>368.64</v>
          </cell>
          <cell r="EN84">
            <v>444.81</v>
          </cell>
          <cell r="EO84">
            <v>895</v>
          </cell>
          <cell r="EP84">
            <v>430.25</v>
          </cell>
          <cell r="EQ84">
            <v>793.42</v>
          </cell>
          <cell r="ER84">
            <v>16.98</v>
          </cell>
          <cell r="ES84">
            <v>515</v>
          </cell>
          <cell r="ET84">
            <v>588.09</v>
          </cell>
          <cell r="EU84">
            <v>37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1125</v>
          </cell>
          <cell r="FA84">
            <v>795.76</v>
          </cell>
          <cell r="FB84">
            <v>530</v>
          </cell>
          <cell r="FC84">
            <v>241</v>
          </cell>
          <cell r="FD84">
            <v>622.54999999999995</v>
          </cell>
          <cell r="FE84">
            <v>97</v>
          </cell>
          <cell r="FF84">
            <v>40</v>
          </cell>
          <cell r="FG84">
            <v>254.8</v>
          </cell>
          <cell r="FH84">
            <v>30</v>
          </cell>
          <cell r="FI84">
            <v>30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25</v>
          </cell>
          <cell r="FO84">
            <v>10</v>
          </cell>
          <cell r="FP84">
            <v>0</v>
          </cell>
          <cell r="FQ84">
            <v>89.31</v>
          </cell>
          <cell r="FR84">
            <v>0</v>
          </cell>
          <cell r="FS84">
            <v>14</v>
          </cell>
          <cell r="FT84">
            <v>40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-10</v>
          </cell>
          <cell r="GD84">
            <v>0</v>
          </cell>
          <cell r="GE84">
            <v>0</v>
          </cell>
          <cell r="GF84">
            <v>115</v>
          </cell>
          <cell r="GG84">
            <v>-105</v>
          </cell>
          <cell r="GH84">
            <v>0</v>
          </cell>
          <cell r="GI84">
            <v>0</v>
          </cell>
          <cell r="GJ84">
            <v>10</v>
          </cell>
          <cell r="GK84">
            <v>10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37.06</v>
          </cell>
          <cell r="GQ84">
            <v>-30</v>
          </cell>
          <cell r="GR84">
            <v>10</v>
          </cell>
          <cell r="GS84">
            <v>0</v>
          </cell>
          <cell r="GT84">
            <v>268</v>
          </cell>
          <cell r="GU84">
            <v>-99.5</v>
          </cell>
          <cell r="GV84">
            <v>0</v>
          </cell>
          <cell r="GW84">
            <v>2</v>
          </cell>
          <cell r="GX84">
            <v>29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180</v>
          </cell>
          <cell r="HE84">
            <v>136.6</v>
          </cell>
          <cell r="HF84">
            <v>65</v>
          </cell>
          <cell r="HG84">
            <v>127.5</v>
          </cell>
          <cell r="HH84">
            <v>280.25</v>
          </cell>
          <cell r="HI84">
            <v>165</v>
          </cell>
          <cell r="HJ84">
            <v>65</v>
          </cell>
          <cell r="HK84">
            <v>67.62</v>
          </cell>
          <cell r="HL84">
            <v>20</v>
          </cell>
          <cell r="HM84">
            <v>2</v>
          </cell>
          <cell r="HN84">
            <v>40</v>
          </cell>
          <cell r="HO84">
            <v>0</v>
          </cell>
          <cell r="HP84">
            <v>0</v>
          </cell>
          <cell r="HQ84">
            <v>0</v>
          </cell>
          <cell r="HR84">
            <v>139</v>
          </cell>
          <cell r="HS84">
            <v>71.09</v>
          </cell>
          <cell r="HT84">
            <v>20</v>
          </cell>
          <cell r="HU84">
            <v>146.44999999999999</v>
          </cell>
          <cell r="HV84">
            <v>78</v>
          </cell>
          <cell r="HW84">
            <v>8</v>
          </cell>
          <cell r="HX84">
            <v>60</v>
          </cell>
          <cell r="HY84">
            <v>100</v>
          </cell>
          <cell r="HZ84">
            <v>30</v>
          </cell>
          <cell r="IA84">
            <v>0</v>
          </cell>
          <cell r="IB84">
            <v>14</v>
          </cell>
          <cell r="IC84">
            <v>0</v>
          </cell>
          <cell r="ID84">
            <v>0</v>
          </cell>
          <cell r="IE84">
            <v>0</v>
          </cell>
          <cell r="IF84">
            <v>20</v>
          </cell>
          <cell r="IG84">
            <v>20</v>
          </cell>
          <cell r="IH84">
            <v>0</v>
          </cell>
          <cell r="II84">
            <v>100</v>
          </cell>
          <cell r="IJ84">
            <v>25</v>
          </cell>
          <cell r="IK84">
            <v>102.52</v>
          </cell>
          <cell r="IL84">
            <v>404.57</v>
          </cell>
          <cell r="IM84">
            <v>0</v>
          </cell>
          <cell r="IN84">
            <v>0</v>
          </cell>
          <cell r="IO84">
            <v>69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35.840000000000003</v>
          </cell>
          <cell r="IU84">
            <v>112</v>
          </cell>
          <cell r="IV84">
            <v>99.86</v>
          </cell>
          <cell r="IW84">
            <v>381.8</v>
          </cell>
          <cell r="IX84">
            <v>182.88</v>
          </cell>
          <cell r="IY84">
            <v>123.95</v>
          </cell>
          <cell r="IZ84">
            <v>351</v>
          </cell>
          <cell r="JA84">
            <v>373.97</v>
          </cell>
          <cell r="JB84">
            <v>40</v>
          </cell>
          <cell r="JC84">
            <v>-256.5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359.22</v>
          </cell>
          <cell r="JI84">
            <v>20</v>
          </cell>
          <cell r="JJ84">
            <v>384.05</v>
          </cell>
          <cell r="JK84">
            <v>53.98</v>
          </cell>
          <cell r="JL84">
            <v>486.03</v>
          </cell>
          <cell r="JM84">
            <v>165</v>
          </cell>
          <cell r="JN84">
            <v>86</v>
          </cell>
          <cell r="JO84">
            <v>54.3</v>
          </cell>
          <cell r="JP84">
            <v>24.5</v>
          </cell>
          <cell r="JQ84">
            <v>5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183</v>
          </cell>
          <cell r="JY84">
            <v>134</v>
          </cell>
          <cell r="JZ84">
            <v>149.82</v>
          </cell>
          <cell r="KA84">
            <v>33.5</v>
          </cell>
          <cell r="KB84">
            <v>60</v>
          </cell>
          <cell r="KC84">
            <v>55</v>
          </cell>
          <cell r="KD84">
            <v>50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150</v>
          </cell>
          <cell r="KK84">
            <v>0</v>
          </cell>
          <cell r="KL84">
            <v>0</v>
          </cell>
          <cell r="KM84">
            <v>0</v>
          </cell>
          <cell r="KN84">
            <v>30</v>
          </cell>
          <cell r="KO84">
            <v>0</v>
          </cell>
          <cell r="KP84">
            <v>0</v>
          </cell>
          <cell r="KQ84">
            <v>136.11000000000001</v>
          </cell>
          <cell r="KR84">
            <v>53.89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66</v>
          </cell>
          <cell r="KY84">
            <v>306.33</v>
          </cell>
          <cell r="KZ84">
            <v>110</v>
          </cell>
          <cell r="LA84">
            <v>49</v>
          </cell>
          <cell r="LB84">
            <v>304.8</v>
          </cell>
          <cell r="LC84">
            <v>210.75</v>
          </cell>
          <cell r="LD84">
            <v>170</v>
          </cell>
          <cell r="LE84">
            <v>10</v>
          </cell>
          <cell r="LF84">
            <v>594.9</v>
          </cell>
          <cell r="LG84">
            <v>2</v>
          </cell>
          <cell r="LH84">
            <v>0</v>
          </cell>
          <cell r="LI84">
            <v>0</v>
          </cell>
          <cell r="LJ84">
            <v>0</v>
          </cell>
          <cell r="LK84">
            <v>0</v>
          </cell>
          <cell r="LL84">
            <v>0</v>
          </cell>
          <cell r="LM84">
            <v>0</v>
          </cell>
          <cell r="LN84">
            <v>0</v>
          </cell>
          <cell r="LO84">
            <v>0</v>
          </cell>
          <cell r="LP84">
            <v>0</v>
          </cell>
          <cell r="LQ84">
            <v>266.99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146</v>
          </cell>
          <cell r="MA84">
            <v>310.39999999999998</v>
          </cell>
          <cell r="MB84">
            <v>182.5</v>
          </cell>
          <cell r="MC84">
            <v>1251.4100000000001</v>
          </cell>
          <cell r="MD84">
            <v>419.75</v>
          </cell>
          <cell r="ME84">
            <v>161</v>
          </cell>
          <cell r="MF84">
            <v>80</v>
          </cell>
          <cell r="MG84">
            <v>201.48</v>
          </cell>
          <cell r="MH84">
            <v>225.3</v>
          </cell>
          <cell r="MI84">
            <v>10</v>
          </cell>
          <cell r="MJ84">
            <v>0</v>
          </cell>
          <cell r="MK84">
            <v>0</v>
          </cell>
          <cell r="ML84">
            <v>0</v>
          </cell>
          <cell r="MM84">
            <v>7</v>
          </cell>
          <cell r="MN84">
            <v>12</v>
          </cell>
          <cell r="MO84">
            <v>0</v>
          </cell>
          <cell r="MP84">
            <v>0</v>
          </cell>
          <cell r="MQ84">
            <v>30</v>
          </cell>
          <cell r="MR84">
            <v>0</v>
          </cell>
          <cell r="MS84">
            <v>30</v>
          </cell>
          <cell r="MT84">
            <v>0</v>
          </cell>
          <cell r="MU84">
            <v>95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761.16</v>
          </cell>
          <cell r="NC84">
            <v>0</v>
          </cell>
          <cell r="ND84">
            <v>131.25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34.99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254.98</v>
          </cell>
          <cell r="NQ84">
            <v>163.19</v>
          </cell>
          <cell r="NR84">
            <v>192.04</v>
          </cell>
          <cell r="NS84">
            <v>50.25</v>
          </cell>
          <cell r="NT84">
            <v>522.75</v>
          </cell>
          <cell r="NU84">
            <v>249</v>
          </cell>
          <cell r="NV84">
            <v>218.9</v>
          </cell>
          <cell r="NW84">
            <v>110</v>
          </cell>
          <cell r="NX84">
            <v>599.23</v>
          </cell>
          <cell r="NY84">
            <v>212</v>
          </cell>
          <cell r="NZ84">
            <v>124</v>
          </cell>
          <cell r="OA84">
            <v>0</v>
          </cell>
          <cell r="OB84">
            <v>0</v>
          </cell>
          <cell r="OC84">
            <v>0</v>
          </cell>
          <cell r="OD84">
            <v>328.03</v>
          </cell>
          <cell r="OE84">
            <v>236.88</v>
          </cell>
          <cell r="OF84">
            <v>0</v>
          </cell>
          <cell r="OG84">
            <v>80</v>
          </cell>
          <cell r="OH84">
            <v>83.75</v>
          </cell>
          <cell r="OI84">
            <v>907.75</v>
          </cell>
          <cell r="OJ84">
            <v>380.35</v>
          </cell>
          <cell r="OK84">
            <v>10</v>
          </cell>
          <cell r="OL84">
            <v>199.61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-160.57</v>
          </cell>
          <cell r="OS84">
            <v>233.59</v>
          </cell>
          <cell r="OT84">
            <v>398.24</v>
          </cell>
          <cell r="OU84">
            <v>150.75</v>
          </cell>
          <cell r="OV84">
            <v>75</v>
          </cell>
          <cell r="OW84">
            <v>-45</v>
          </cell>
          <cell r="OX84">
            <v>487.93</v>
          </cell>
          <cell r="OY84">
            <v>0</v>
          </cell>
          <cell r="OZ84">
            <v>366.86</v>
          </cell>
          <cell r="PA84">
            <v>0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10</v>
          </cell>
          <cell r="PG84">
            <v>755.88</v>
          </cell>
          <cell r="PH84">
            <v>440</v>
          </cell>
          <cell r="PI84">
            <v>0</v>
          </cell>
          <cell r="PJ84">
            <v>78.39</v>
          </cell>
          <cell r="PK84">
            <v>0</v>
          </cell>
          <cell r="PL84">
            <v>0</v>
          </cell>
          <cell r="PM84">
            <v>105</v>
          </cell>
          <cell r="PN84">
            <v>0</v>
          </cell>
          <cell r="PO84">
            <v>0</v>
          </cell>
          <cell r="PP84">
            <v>2</v>
          </cell>
          <cell r="PQ84">
            <v>0</v>
          </cell>
          <cell r="PR84">
            <v>0</v>
          </cell>
          <cell r="PS84">
            <v>0</v>
          </cell>
          <cell r="PT84">
            <v>971.67</v>
          </cell>
          <cell r="PU84">
            <v>10</v>
          </cell>
          <cell r="PV84">
            <v>36.75</v>
          </cell>
          <cell r="PW84">
            <v>188.64</v>
          </cell>
          <cell r="PX84">
            <v>816.75</v>
          </cell>
          <cell r="PY84">
            <v>633.91</v>
          </cell>
          <cell r="PZ84">
            <v>21</v>
          </cell>
          <cell r="QA84">
            <v>-1</v>
          </cell>
          <cell r="QB84">
            <v>0</v>
          </cell>
          <cell r="QC84">
            <v>0</v>
          </cell>
          <cell r="QD84">
            <v>0</v>
          </cell>
          <cell r="QE84">
            <v>0</v>
          </cell>
          <cell r="QF84">
            <v>0</v>
          </cell>
          <cell r="QG84">
            <v>0</v>
          </cell>
          <cell r="QH84"/>
          <cell r="QI84"/>
          <cell r="QJ84"/>
          <cell r="QK84"/>
          <cell r="QL84"/>
          <cell r="QM84"/>
          <cell r="QN84"/>
          <cell r="QO84"/>
          <cell r="QP84"/>
          <cell r="QQ84"/>
          <cell r="QR84"/>
          <cell r="QS84"/>
          <cell r="QT84"/>
          <cell r="QU84"/>
          <cell r="QV84"/>
          <cell r="QW84"/>
          <cell r="QX84"/>
          <cell r="QY84"/>
          <cell r="QZ84"/>
          <cell r="RA84"/>
          <cell r="RB84"/>
          <cell r="RM84"/>
          <cell r="RN84"/>
          <cell r="RO84"/>
          <cell r="RP84"/>
          <cell r="RQ84"/>
          <cell r="RR84"/>
          <cell r="RS84"/>
          <cell r="RT84"/>
          <cell r="RU84"/>
          <cell r="RV84"/>
          <cell r="RW84"/>
          <cell r="RX84"/>
          <cell r="RY84"/>
          <cell r="RZ84"/>
          <cell r="SA84"/>
          <cell r="SB84"/>
          <cell r="SC84"/>
          <cell r="SD84"/>
          <cell r="SE84"/>
          <cell r="SF84"/>
          <cell r="SG84"/>
          <cell r="SH84"/>
          <cell r="SI84"/>
          <cell r="SJ84"/>
          <cell r="SK84"/>
          <cell r="SL84">
            <v>215</v>
          </cell>
          <cell r="SM84">
            <v>30</v>
          </cell>
          <cell r="SN84">
            <v>-153</v>
          </cell>
          <cell r="SO84">
            <v>175</v>
          </cell>
          <cell r="SP84">
            <v>270.3</v>
          </cell>
          <cell r="SQ84">
            <v>281</v>
          </cell>
          <cell r="SR84">
            <v>382.64</v>
          </cell>
          <cell r="SS84">
            <v>607.04999999999995</v>
          </cell>
          <cell r="ST84">
            <v>272.3</v>
          </cell>
          <cell r="SU84">
            <v>1090</v>
          </cell>
          <cell r="SV84">
            <v>0</v>
          </cell>
          <cell r="SW84">
            <v>0</v>
          </cell>
          <cell r="SX84">
            <v>0</v>
          </cell>
          <cell r="SY84">
            <v>0</v>
          </cell>
          <cell r="SZ84"/>
          <cell r="TA84"/>
          <cell r="TB84"/>
          <cell r="TC84"/>
          <cell r="TD84"/>
          <cell r="TE84"/>
          <cell r="TF84"/>
          <cell r="TG84"/>
          <cell r="TH84"/>
          <cell r="TI84"/>
          <cell r="TJ84"/>
          <cell r="TK84"/>
          <cell r="TL84"/>
          <cell r="TM84"/>
          <cell r="TN84">
            <v>0</v>
          </cell>
          <cell r="TO84">
            <v>5280.4</v>
          </cell>
          <cell r="TP84">
            <v>1974.75</v>
          </cell>
          <cell r="TQ84">
            <v>-102.42</v>
          </cell>
          <cell r="TR84">
            <v>845.93</v>
          </cell>
          <cell r="TS84">
            <v>1905.85</v>
          </cell>
          <cell r="TT84">
            <v>25</v>
          </cell>
          <cell r="TU84">
            <v>535.32000000000005</v>
          </cell>
          <cell r="TV84">
            <v>1004</v>
          </cell>
          <cell r="TW84">
            <v>0</v>
          </cell>
          <cell r="TX84">
            <v>250</v>
          </cell>
          <cell r="TY84">
            <v>0</v>
          </cell>
          <cell r="TZ84">
            <v>0</v>
          </cell>
          <cell r="UA84">
            <v>0</v>
          </cell>
          <cell r="UB84">
            <v>178</v>
          </cell>
          <cell r="UC84">
            <v>136.5</v>
          </cell>
          <cell r="UD84">
            <v>327</v>
          </cell>
          <cell r="UE84">
            <v>326.81</v>
          </cell>
          <cell r="UF84">
            <v>508.5</v>
          </cell>
          <cell r="UG84">
            <v>656.52</v>
          </cell>
          <cell r="UH84">
            <v>339.9</v>
          </cell>
          <cell r="UI84">
            <v>-88.5</v>
          </cell>
          <cell r="UJ84">
            <v>-116.4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0</v>
          </cell>
          <cell r="UP84">
            <v>310</v>
          </cell>
          <cell r="UQ84">
            <v>136.5</v>
          </cell>
          <cell r="UR84">
            <v>165</v>
          </cell>
          <cell r="US84">
            <v>754.65</v>
          </cell>
          <cell r="UT84">
            <v>479</v>
          </cell>
          <cell r="UU84">
            <v>463.63</v>
          </cell>
          <cell r="UV84">
            <v>193</v>
          </cell>
          <cell r="UW84">
            <v>-310.39999999999998</v>
          </cell>
          <cell r="UX84">
            <v>-27.15</v>
          </cell>
          <cell r="UY84">
            <v>459.5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/>
          <cell r="VE84"/>
          <cell r="VF84"/>
          <cell r="VG84"/>
          <cell r="VH84"/>
          <cell r="VI84"/>
          <cell r="VJ84"/>
          <cell r="VK84"/>
          <cell r="VL84"/>
          <cell r="VM84"/>
          <cell r="VN84"/>
          <cell r="VO84"/>
          <cell r="VP84"/>
          <cell r="VQ84"/>
          <cell r="VR84"/>
          <cell r="VS84"/>
          <cell r="VT84"/>
          <cell r="VU84"/>
          <cell r="VV84"/>
          <cell r="VW84"/>
          <cell r="VX84"/>
          <cell r="VY84"/>
          <cell r="VZ84"/>
          <cell r="WA84"/>
          <cell r="WB84"/>
          <cell r="WC84"/>
          <cell r="WD84"/>
          <cell r="WE84"/>
          <cell r="WF84"/>
          <cell r="WG84"/>
          <cell r="WH84"/>
          <cell r="WI84"/>
          <cell r="WJ84"/>
          <cell r="WK84"/>
          <cell r="WL84"/>
          <cell r="WM84"/>
          <cell r="WN84"/>
          <cell r="WO84"/>
          <cell r="WP84"/>
          <cell r="WQ84"/>
          <cell r="WR84"/>
          <cell r="WS84"/>
          <cell r="WT84"/>
          <cell r="WU84"/>
          <cell r="WV84"/>
          <cell r="WW84"/>
          <cell r="WX84"/>
          <cell r="WY84"/>
          <cell r="WZ84"/>
          <cell r="XA84"/>
          <cell r="XB84"/>
          <cell r="XC84"/>
          <cell r="XD84"/>
          <cell r="XE84"/>
          <cell r="XF84"/>
          <cell r="XG84"/>
          <cell r="XH84"/>
          <cell r="XI84"/>
          <cell r="XJ84"/>
          <cell r="XK84"/>
          <cell r="XL84"/>
          <cell r="XM84"/>
          <cell r="XN84"/>
          <cell r="XO84"/>
          <cell r="XP84"/>
          <cell r="XQ84"/>
          <cell r="XR84"/>
          <cell r="XS84"/>
          <cell r="XT84"/>
          <cell r="XU84"/>
          <cell r="XV84"/>
          <cell r="XW84"/>
          <cell r="XX84"/>
          <cell r="XY84"/>
          <cell r="XZ84"/>
          <cell r="YA84"/>
          <cell r="YB84"/>
          <cell r="YC84"/>
          <cell r="YD84"/>
          <cell r="YE84"/>
          <cell r="YF84"/>
          <cell r="YG84"/>
          <cell r="YH84"/>
          <cell r="YI84"/>
          <cell r="YJ84"/>
          <cell r="YK84"/>
          <cell r="YL84"/>
          <cell r="YM84"/>
          <cell r="YN84"/>
          <cell r="YO84"/>
          <cell r="YP84"/>
          <cell r="YQ84"/>
          <cell r="YR84"/>
          <cell r="YS84"/>
          <cell r="YT84"/>
          <cell r="YU84"/>
          <cell r="YV84"/>
          <cell r="YW84"/>
          <cell r="YX84"/>
          <cell r="YY84"/>
          <cell r="YZ84"/>
          <cell r="ZA84"/>
          <cell r="ZB84"/>
          <cell r="ZC84"/>
          <cell r="ZD84"/>
          <cell r="ZE84"/>
          <cell r="ZF84"/>
          <cell r="ZG84"/>
          <cell r="ZH84"/>
          <cell r="ZI84"/>
          <cell r="ZJ84"/>
          <cell r="ZK84"/>
          <cell r="ZL84"/>
          <cell r="ZM84"/>
          <cell r="ZN84"/>
          <cell r="ZO84"/>
          <cell r="ZP84"/>
          <cell r="ZQ84"/>
          <cell r="ZR84"/>
          <cell r="ZS84"/>
          <cell r="ZT84"/>
          <cell r="ZU84"/>
          <cell r="ZV84"/>
          <cell r="ZW84"/>
          <cell r="ZX84"/>
          <cell r="ZY84"/>
          <cell r="ZZ84"/>
          <cell r="AAA84"/>
          <cell r="AAB84"/>
          <cell r="AAC84"/>
          <cell r="AAD84"/>
          <cell r="AAE84"/>
          <cell r="AAF84"/>
          <cell r="AAG84"/>
          <cell r="AAH84"/>
          <cell r="AAI84"/>
          <cell r="AAJ84"/>
          <cell r="AAK84"/>
          <cell r="AAL84"/>
          <cell r="AAM84"/>
          <cell r="AAN84"/>
          <cell r="AAO84"/>
          <cell r="AAP84"/>
          <cell r="AAQ84"/>
          <cell r="AAR84"/>
          <cell r="AAS84"/>
          <cell r="AAT84"/>
          <cell r="AAU84"/>
          <cell r="AAV84"/>
          <cell r="AAW84"/>
          <cell r="AAX84"/>
          <cell r="AAY84"/>
          <cell r="AAZ84"/>
          <cell r="ABA84"/>
          <cell r="ABB84"/>
          <cell r="ABC84"/>
          <cell r="ABD84"/>
          <cell r="ABE84"/>
          <cell r="ABF84"/>
          <cell r="ABG84"/>
          <cell r="ABH84"/>
          <cell r="ABI84"/>
          <cell r="ABJ84"/>
          <cell r="ABK84"/>
          <cell r="ABL84"/>
          <cell r="ABM84"/>
          <cell r="ABN84"/>
          <cell r="ABO84"/>
          <cell r="ABP84"/>
          <cell r="ABQ84"/>
          <cell r="ABR84"/>
          <cell r="ABS84"/>
          <cell r="ABT84"/>
          <cell r="ABU84"/>
          <cell r="ABV84"/>
          <cell r="ABW84"/>
          <cell r="ABX84"/>
          <cell r="ABY84"/>
          <cell r="ABZ84"/>
          <cell r="ACA84"/>
          <cell r="ACB84"/>
          <cell r="ACC84"/>
          <cell r="ACD84"/>
          <cell r="ACE84"/>
          <cell r="ACF84"/>
          <cell r="ACG84"/>
          <cell r="ACH84"/>
          <cell r="ACI84"/>
          <cell r="ACJ84"/>
          <cell r="ACK84"/>
          <cell r="ACL84"/>
          <cell r="ACM84"/>
          <cell r="ACN84"/>
          <cell r="ACO84"/>
          <cell r="ACP84"/>
          <cell r="ACQ84"/>
          <cell r="ACR84">
            <v>0</v>
          </cell>
          <cell r="ACS84">
            <v>0</v>
          </cell>
          <cell r="ACT84">
            <v>0</v>
          </cell>
          <cell r="ACU84">
            <v>0</v>
          </cell>
          <cell r="ACV84">
            <v>0</v>
          </cell>
          <cell r="ACW84">
            <v>0</v>
          </cell>
          <cell r="ACX84">
            <v>0</v>
          </cell>
          <cell r="ACY84">
            <v>0</v>
          </cell>
          <cell r="ACZ84">
            <v>0</v>
          </cell>
          <cell r="ADA84">
            <v>0</v>
          </cell>
          <cell r="ADB84">
            <v>0</v>
          </cell>
          <cell r="ADC84">
            <v>0</v>
          </cell>
          <cell r="ADD84">
            <v>0</v>
          </cell>
          <cell r="ADE84">
            <v>0</v>
          </cell>
          <cell r="ADF84"/>
          <cell r="ADG84"/>
          <cell r="ADH84"/>
          <cell r="ADI84"/>
          <cell r="ADJ84"/>
          <cell r="ADK84"/>
          <cell r="ADL84"/>
          <cell r="ADM84"/>
          <cell r="ADN84"/>
          <cell r="ADO84"/>
          <cell r="ADP84"/>
          <cell r="ADQ84"/>
          <cell r="ADR84"/>
          <cell r="ADS84"/>
          <cell r="ADT84"/>
          <cell r="ADU84"/>
          <cell r="ADV84"/>
          <cell r="ADW84"/>
          <cell r="ADX84"/>
          <cell r="ADY84"/>
          <cell r="ADZ84"/>
          <cell r="AEA84"/>
          <cell r="AEB84"/>
          <cell r="AEC84"/>
          <cell r="AED84"/>
          <cell r="AEE84"/>
          <cell r="AEF84"/>
          <cell r="AEG84"/>
          <cell r="AEH84"/>
          <cell r="AEI84"/>
          <cell r="AEJ84"/>
          <cell r="AEK84"/>
          <cell r="AEL84"/>
          <cell r="AEM84"/>
          <cell r="AEN84"/>
          <cell r="AEO84"/>
          <cell r="AEP84"/>
          <cell r="AEQ84"/>
          <cell r="AER84"/>
          <cell r="AES84"/>
          <cell r="AET84"/>
          <cell r="AEU84"/>
          <cell r="AEV84">
            <v>10</v>
          </cell>
          <cell r="AEW84">
            <v>476.59</v>
          </cell>
          <cell r="AEX84">
            <v>964.7</v>
          </cell>
          <cell r="AEY84">
            <v>409</v>
          </cell>
          <cell r="AEZ84">
            <v>183.5</v>
          </cell>
          <cell r="AFA84">
            <v>69</v>
          </cell>
          <cell r="AFB84">
            <v>208.5</v>
          </cell>
          <cell r="AFC84">
            <v>100</v>
          </cell>
          <cell r="AFD84">
            <v>-380.39</v>
          </cell>
          <cell r="AFE84">
            <v>-81.900000000000006</v>
          </cell>
          <cell r="AFF84">
            <v>0</v>
          </cell>
          <cell r="AFG84">
            <v>0</v>
          </cell>
          <cell r="AFH84">
            <v>0</v>
          </cell>
          <cell r="AFI84">
            <v>0</v>
          </cell>
          <cell r="AFJ84">
            <v>921.65</v>
          </cell>
          <cell r="AFK84">
            <v>499.02</v>
          </cell>
          <cell r="AFL84">
            <v>1690.34</v>
          </cell>
          <cell r="AFM84">
            <v>6814.79</v>
          </cell>
          <cell r="AFN84">
            <v>4125.99</v>
          </cell>
          <cell r="AFO84">
            <v>5075.57</v>
          </cell>
          <cell r="AFP84">
            <v>3053.84</v>
          </cell>
          <cell r="AFQ84">
            <v>694.5</v>
          </cell>
          <cell r="AFR84">
            <v>-4946.42</v>
          </cell>
          <cell r="AFS84">
            <v>37</v>
          </cell>
          <cell r="AFT84">
            <v>0</v>
          </cell>
          <cell r="AFU84">
            <v>7</v>
          </cell>
          <cell r="AFV84">
            <v>0</v>
          </cell>
          <cell r="AFW84">
            <v>0</v>
          </cell>
          <cell r="AFX84">
            <v>1013.58</v>
          </cell>
          <cell r="AFY84">
            <v>1529.4</v>
          </cell>
          <cell r="AFZ84">
            <v>1381.5</v>
          </cell>
          <cell r="AGA84">
            <v>1005.5</v>
          </cell>
          <cell r="AGB84">
            <v>791</v>
          </cell>
          <cell r="AGC84">
            <v>2041.1</v>
          </cell>
          <cell r="AGD84">
            <v>6034.56</v>
          </cell>
          <cell r="AGE84">
            <v>2156.5</v>
          </cell>
          <cell r="AGF84">
            <v>1899.97</v>
          </cell>
          <cell r="AGG84">
            <v>689.11</v>
          </cell>
          <cell r="AGH84">
            <v>152</v>
          </cell>
          <cell r="AGI84">
            <v>100</v>
          </cell>
          <cell r="AGJ84">
            <v>0</v>
          </cell>
          <cell r="AGK84">
            <v>0</v>
          </cell>
          <cell r="AGL84">
            <v>154.57</v>
          </cell>
          <cell r="AGM84">
            <v>1010.66</v>
          </cell>
          <cell r="AGN84">
            <v>520.17999999999995</v>
          </cell>
          <cell r="AGO84">
            <v>1084.93</v>
          </cell>
          <cell r="AGP84">
            <v>412.03</v>
          </cell>
          <cell r="AGQ84">
            <v>988</v>
          </cell>
          <cell r="AGR84">
            <v>115</v>
          </cell>
          <cell r="AGS84">
            <v>212</v>
          </cell>
          <cell r="AGT84">
            <v>290.81</v>
          </cell>
          <cell r="AGU84">
            <v>7</v>
          </cell>
          <cell r="AGV84">
            <v>67</v>
          </cell>
          <cell r="AGW84">
            <v>0</v>
          </cell>
          <cell r="AGX84">
            <v>0</v>
          </cell>
          <cell r="AGY84">
            <v>0</v>
          </cell>
          <cell r="AGZ84"/>
          <cell r="AHA84"/>
        </row>
        <row r="85">
          <cell r="A85" t="str">
            <v>4918-00-00 IFS Maintenance Fees</v>
          </cell>
          <cell r="NO85"/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0</v>
          </cell>
          <cell r="NW85">
            <v>0</v>
          </cell>
          <cell r="NX85">
            <v>0</v>
          </cell>
          <cell r="NY85">
            <v>0</v>
          </cell>
          <cell r="NZ85">
            <v>-385.28</v>
          </cell>
          <cell r="OA85">
            <v>0</v>
          </cell>
          <cell r="OB85">
            <v>0</v>
          </cell>
          <cell r="OC85">
            <v>0</v>
          </cell>
          <cell r="OR85"/>
          <cell r="OS85"/>
          <cell r="OT85"/>
          <cell r="OU85"/>
          <cell r="OV85"/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0</v>
          </cell>
          <cell r="SU85">
            <v>25</v>
          </cell>
          <cell r="SV85">
            <v>0</v>
          </cell>
          <cell r="SW85">
            <v>0</v>
          </cell>
          <cell r="SX85">
            <v>0</v>
          </cell>
          <cell r="SY85">
            <v>0</v>
          </cell>
          <cell r="AAV85"/>
          <cell r="AAW85"/>
          <cell r="AAX85"/>
          <cell r="AAY85"/>
          <cell r="AAZ85"/>
          <cell r="ABA85"/>
          <cell r="ABB85"/>
          <cell r="ABC85"/>
          <cell r="ABD85"/>
          <cell r="ABE85"/>
          <cell r="ABF85"/>
          <cell r="ABG85"/>
        </row>
        <row r="86">
          <cell r="A86" t="str">
            <v>4919-00-00 Vacate Charges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0</v>
          </cell>
          <cell r="OA86">
            <v>0</v>
          </cell>
          <cell r="OB86">
            <v>0</v>
          </cell>
          <cell r="OC86">
            <v>0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0</v>
          </cell>
          <cell r="OS86">
            <v>0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0</v>
          </cell>
          <cell r="PA86">
            <v>0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0</v>
          </cell>
          <cell r="PY86">
            <v>0</v>
          </cell>
          <cell r="PZ86">
            <v>0</v>
          </cell>
          <cell r="QA86">
            <v>0</v>
          </cell>
          <cell r="QB86">
            <v>0</v>
          </cell>
          <cell r="QC86">
            <v>0</v>
          </cell>
          <cell r="QD86">
            <v>0</v>
          </cell>
          <cell r="QE86">
            <v>0</v>
          </cell>
          <cell r="QF86">
            <v>0</v>
          </cell>
          <cell r="QG86">
            <v>0</v>
          </cell>
          <cell r="QH86"/>
          <cell r="QI86"/>
          <cell r="QJ86"/>
          <cell r="QK86"/>
          <cell r="QL86"/>
          <cell r="QM86"/>
          <cell r="QN86"/>
          <cell r="QO86"/>
          <cell r="QP86"/>
          <cell r="QQ86"/>
          <cell r="QR86"/>
          <cell r="QX86"/>
          <cell r="QY86"/>
          <cell r="QZ86"/>
          <cell r="RA86"/>
          <cell r="RB86"/>
          <cell r="RC86"/>
          <cell r="RD86"/>
          <cell r="RE86"/>
          <cell r="RF86"/>
          <cell r="RG86"/>
          <cell r="RH86"/>
          <cell r="RI86"/>
          <cell r="RJ86"/>
          <cell r="RK86"/>
          <cell r="RL86"/>
          <cell r="RM86"/>
          <cell r="RN86"/>
          <cell r="RO86"/>
          <cell r="RP86"/>
          <cell r="RQ86"/>
          <cell r="RR86"/>
          <cell r="RS86"/>
          <cell r="RT86"/>
          <cell r="RU86"/>
          <cell r="RV86"/>
          <cell r="RW86"/>
          <cell r="RX86"/>
          <cell r="RY86"/>
          <cell r="RZ86"/>
          <cell r="SA86"/>
          <cell r="SB86"/>
          <cell r="SC86"/>
          <cell r="SD86"/>
          <cell r="SE86"/>
          <cell r="SF86"/>
          <cell r="SG86"/>
          <cell r="SH86"/>
          <cell r="SI86"/>
          <cell r="SJ86"/>
          <cell r="SK86"/>
          <cell r="SL86"/>
          <cell r="SM86"/>
          <cell r="SN86"/>
          <cell r="SO86"/>
          <cell r="SP86"/>
          <cell r="SQ86"/>
          <cell r="SR86"/>
          <cell r="SS86"/>
          <cell r="ST86"/>
          <cell r="SU86"/>
          <cell r="SV86"/>
          <cell r="SW86"/>
          <cell r="SX86"/>
          <cell r="SY86"/>
          <cell r="SZ86"/>
          <cell r="TA86"/>
          <cell r="TB86"/>
          <cell r="TC86"/>
          <cell r="TD86"/>
          <cell r="TE86"/>
          <cell r="TF86"/>
          <cell r="TG86"/>
          <cell r="TH86"/>
          <cell r="TI86"/>
          <cell r="TJ86"/>
          <cell r="TK86"/>
          <cell r="TL86"/>
          <cell r="TM86"/>
          <cell r="TN86"/>
          <cell r="VE86"/>
          <cell r="VF86"/>
          <cell r="VG86"/>
          <cell r="VH86"/>
          <cell r="VI86"/>
          <cell r="VJ86"/>
          <cell r="VK86"/>
          <cell r="VL86"/>
          <cell r="VM86"/>
          <cell r="VN86"/>
          <cell r="VO86"/>
          <cell r="VP86"/>
          <cell r="VQ86"/>
          <cell r="VR86"/>
          <cell r="VS86"/>
          <cell r="VT86"/>
          <cell r="VU86"/>
          <cell r="VV86"/>
          <cell r="VW86"/>
          <cell r="VX86"/>
          <cell r="VY86"/>
          <cell r="VZ86"/>
          <cell r="WA86"/>
          <cell r="WB86"/>
          <cell r="WC86"/>
          <cell r="WD86"/>
          <cell r="WE86"/>
          <cell r="WF86"/>
          <cell r="WG86"/>
          <cell r="WH86"/>
          <cell r="WI86"/>
          <cell r="WJ86"/>
          <cell r="WK86"/>
          <cell r="WL86"/>
          <cell r="WM86"/>
          <cell r="WN86"/>
          <cell r="WO86"/>
          <cell r="WP86"/>
          <cell r="WQ86"/>
          <cell r="WR86"/>
          <cell r="WS86"/>
          <cell r="WT86"/>
          <cell r="WU86"/>
          <cell r="WV86"/>
          <cell r="WW86"/>
          <cell r="WX86"/>
          <cell r="WY86"/>
          <cell r="WZ86"/>
          <cell r="XA86"/>
          <cell r="XB86"/>
          <cell r="XC86"/>
          <cell r="XD86"/>
          <cell r="XE86"/>
          <cell r="XF86"/>
          <cell r="XG86"/>
          <cell r="XH86"/>
          <cell r="XI86"/>
          <cell r="XJ86"/>
          <cell r="XK86"/>
          <cell r="XL86"/>
          <cell r="XM86"/>
          <cell r="XN86"/>
          <cell r="XO86"/>
          <cell r="XP86"/>
          <cell r="XQ86"/>
          <cell r="XR86"/>
          <cell r="XS86"/>
          <cell r="XT86"/>
          <cell r="XU86"/>
          <cell r="XV86"/>
          <cell r="XW86"/>
          <cell r="XX86"/>
          <cell r="XY86"/>
          <cell r="XZ86"/>
          <cell r="YA86"/>
          <cell r="YB86"/>
          <cell r="YC86"/>
          <cell r="YD86"/>
          <cell r="YE86"/>
          <cell r="YF86"/>
          <cell r="YG86"/>
          <cell r="YH86"/>
          <cell r="YI86"/>
          <cell r="YJ86"/>
          <cell r="YK86"/>
          <cell r="YL86"/>
          <cell r="YM86"/>
          <cell r="YN86"/>
          <cell r="YO86"/>
          <cell r="YP86"/>
          <cell r="YQ86"/>
          <cell r="YR86"/>
          <cell r="YS86"/>
          <cell r="YT86"/>
          <cell r="YU86"/>
          <cell r="YV86"/>
          <cell r="YW86"/>
          <cell r="YX86"/>
          <cell r="YY86"/>
          <cell r="YZ86"/>
          <cell r="ZA86"/>
          <cell r="ZB86"/>
          <cell r="ZC86"/>
          <cell r="ZD86"/>
          <cell r="ZE86"/>
          <cell r="ZF86"/>
          <cell r="ZG86"/>
          <cell r="ZH86"/>
          <cell r="ZI86"/>
          <cell r="ZJ86"/>
          <cell r="ZK86"/>
          <cell r="ZL86"/>
          <cell r="ZM86"/>
          <cell r="ZN86"/>
          <cell r="ZO86"/>
          <cell r="ZP86"/>
          <cell r="ZQ86"/>
          <cell r="ZR86"/>
          <cell r="ZS86"/>
          <cell r="ZT86"/>
          <cell r="ZU86"/>
          <cell r="ZV86"/>
          <cell r="ZW86"/>
          <cell r="ZX86"/>
          <cell r="ZY86"/>
          <cell r="ZZ86"/>
          <cell r="AAA86"/>
          <cell r="AAB86"/>
          <cell r="AAC86"/>
          <cell r="AAD86"/>
          <cell r="AAE86"/>
          <cell r="AAF86"/>
          <cell r="AAG86"/>
          <cell r="AAH86"/>
          <cell r="AAI86"/>
          <cell r="AAJ86"/>
          <cell r="AAK86"/>
          <cell r="AAL86"/>
          <cell r="AAM86"/>
          <cell r="AAN86"/>
          <cell r="AAO86"/>
          <cell r="AAP86"/>
          <cell r="AAQ86"/>
          <cell r="AAR86"/>
          <cell r="AAS86"/>
          <cell r="AAT86"/>
          <cell r="AAU86"/>
          <cell r="AAV86"/>
          <cell r="AAW86"/>
          <cell r="AAX86"/>
          <cell r="AAY86"/>
          <cell r="AAZ86"/>
          <cell r="ABA86"/>
          <cell r="ABB86"/>
          <cell r="ABC86"/>
          <cell r="ABD86"/>
          <cell r="ABE86"/>
          <cell r="ABF86"/>
          <cell r="ABG86"/>
          <cell r="ABH86"/>
          <cell r="ABI86"/>
          <cell r="ABJ86"/>
          <cell r="ABK86"/>
          <cell r="ABL86"/>
          <cell r="ABM86"/>
          <cell r="ABN86"/>
          <cell r="ABO86"/>
          <cell r="ABP86"/>
          <cell r="ABQ86"/>
          <cell r="ABR86"/>
          <cell r="ABS86"/>
          <cell r="ABT86"/>
          <cell r="ABU86"/>
          <cell r="ABV86"/>
          <cell r="ABW86"/>
          <cell r="ABX86"/>
          <cell r="ABY86"/>
          <cell r="ABZ86"/>
          <cell r="ACA86"/>
          <cell r="ACB86"/>
          <cell r="ACC86"/>
          <cell r="ACD86"/>
          <cell r="ACE86"/>
          <cell r="ACF86"/>
          <cell r="ACG86"/>
          <cell r="ACH86"/>
          <cell r="ACI86"/>
          <cell r="ACJ86"/>
          <cell r="ACK86"/>
          <cell r="ACL86"/>
          <cell r="ACM86"/>
          <cell r="ACN86"/>
          <cell r="ACO86"/>
          <cell r="ACP86"/>
          <cell r="ACQ86"/>
          <cell r="ACR86">
            <v>0</v>
          </cell>
          <cell r="ACS86">
            <v>0</v>
          </cell>
          <cell r="ACT86">
            <v>0</v>
          </cell>
          <cell r="ACU86">
            <v>0</v>
          </cell>
          <cell r="ACV86">
            <v>0</v>
          </cell>
          <cell r="ACW86">
            <v>0</v>
          </cell>
          <cell r="ACX86">
            <v>0</v>
          </cell>
          <cell r="ACY86">
            <v>0</v>
          </cell>
          <cell r="ACZ86">
            <v>0</v>
          </cell>
          <cell r="ADA86">
            <v>0</v>
          </cell>
          <cell r="ADB86">
            <v>0</v>
          </cell>
          <cell r="ADC86">
            <v>0</v>
          </cell>
          <cell r="ADD86">
            <v>0</v>
          </cell>
          <cell r="ADE86">
            <v>0</v>
          </cell>
          <cell r="ADF86"/>
          <cell r="ADG86"/>
          <cell r="ADH86"/>
          <cell r="ADI86"/>
          <cell r="ADJ86"/>
          <cell r="ADK86"/>
          <cell r="ADL86"/>
          <cell r="ADM86"/>
          <cell r="ADN86"/>
          <cell r="ADO86"/>
          <cell r="ADP86"/>
          <cell r="ADQ86"/>
          <cell r="ADR86"/>
          <cell r="ADS86"/>
          <cell r="ADT86"/>
          <cell r="ADU86"/>
          <cell r="ADV86"/>
          <cell r="ADW86"/>
          <cell r="ADX86"/>
          <cell r="ADY86"/>
          <cell r="ADZ86"/>
          <cell r="AEA86"/>
          <cell r="AEB86"/>
          <cell r="AEC86"/>
          <cell r="AED86"/>
          <cell r="AEE86"/>
          <cell r="AEF86"/>
          <cell r="AEG86"/>
          <cell r="AEH86"/>
          <cell r="AEI86"/>
          <cell r="AEJ86"/>
          <cell r="AEK86"/>
          <cell r="AEL86"/>
          <cell r="AEM86"/>
          <cell r="AEN86"/>
          <cell r="AEO86"/>
          <cell r="AEP86"/>
          <cell r="AEQ86"/>
          <cell r="AER86"/>
          <cell r="AES86"/>
          <cell r="AET86"/>
          <cell r="AEU86"/>
          <cell r="AEV86"/>
          <cell r="AEW86"/>
          <cell r="AEX86"/>
          <cell r="AEY86"/>
          <cell r="AEZ86"/>
          <cell r="AFA86"/>
          <cell r="AFB86"/>
          <cell r="AFC86"/>
          <cell r="AFD86"/>
          <cell r="AFE86"/>
          <cell r="AFF86"/>
          <cell r="AFG86"/>
          <cell r="AFH86"/>
          <cell r="AFI86"/>
          <cell r="AFJ86"/>
          <cell r="AFK86"/>
          <cell r="AFL86"/>
          <cell r="AFM86"/>
          <cell r="AFN86"/>
          <cell r="AFO86"/>
          <cell r="AFP86"/>
          <cell r="AFQ86"/>
          <cell r="AFR86"/>
          <cell r="AFS86"/>
          <cell r="AFT86"/>
          <cell r="AFU86"/>
          <cell r="AFV86"/>
          <cell r="AFW86"/>
          <cell r="AFX86">
            <v>0</v>
          </cell>
          <cell r="AFY86">
            <v>0</v>
          </cell>
          <cell r="AFZ86">
            <v>0</v>
          </cell>
          <cell r="AGA86">
            <v>0</v>
          </cell>
          <cell r="AGB86">
            <v>0</v>
          </cell>
          <cell r="AGC86">
            <v>0</v>
          </cell>
          <cell r="AGD86">
            <v>0</v>
          </cell>
          <cell r="AGE86">
            <v>0</v>
          </cell>
          <cell r="AGF86">
            <v>0</v>
          </cell>
          <cell r="AGG86">
            <v>0</v>
          </cell>
          <cell r="AGH86">
            <v>0</v>
          </cell>
          <cell r="AGI86">
            <v>0</v>
          </cell>
          <cell r="AGJ86">
            <v>0</v>
          </cell>
          <cell r="AGK86">
            <v>0</v>
          </cell>
          <cell r="AGL86"/>
          <cell r="AGM86"/>
          <cell r="AGN86"/>
          <cell r="AGO86"/>
          <cell r="AGP86"/>
          <cell r="AGQ86"/>
          <cell r="AGR86"/>
          <cell r="AGS86"/>
          <cell r="AGT86"/>
          <cell r="AGU86"/>
          <cell r="AGV86"/>
          <cell r="AGW86"/>
          <cell r="AGX86"/>
          <cell r="AGY86"/>
          <cell r="AGZ86"/>
          <cell r="AHA86"/>
        </row>
        <row r="87">
          <cell r="A87" t="str">
            <v>4942-00-00 Vending Machine &amp; Phone Income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  <cell r="LJ87">
            <v>0</v>
          </cell>
          <cell r="LK87">
            <v>0</v>
          </cell>
          <cell r="LL87">
            <v>0</v>
          </cell>
          <cell r="LM87">
            <v>0</v>
          </cell>
          <cell r="LN87">
            <v>0</v>
          </cell>
          <cell r="LO87">
            <v>0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0</v>
          </cell>
          <cell r="NW87">
            <v>0</v>
          </cell>
          <cell r="NX87">
            <v>0</v>
          </cell>
          <cell r="NY87">
            <v>0</v>
          </cell>
          <cell r="NZ87">
            <v>0</v>
          </cell>
          <cell r="OA87">
            <v>0</v>
          </cell>
          <cell r="OB87">
            <v>0</v>
          </cell>
          <cell r="OC87">
            <v>0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0</v>
          </cell>
          <cell r="OS87">
            <v>0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0</v>
          </cell>
          <cell r="PA87">
            <v>0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0</v>
          </cell>
          <cell r="PY87">
            <v>0</v>
          </cell>
          <cell r="PZ87">
            <v>0</v>
          </cell>
          <cell r="QA87">
            <v>0</v>
          </cell>
          <cell r="QB87">
            <v>0</v>
          </cell>
          <cell r="QC87">
            <v>0</v>
          </cell>
          <cell r="QD87">
            <v>0</v>
          </cell>
          <cell r="QE87">
            <v>0</v>
          </cell>
          <cell r="QF87">
            <v>0</v>
          </cell>
          <cell r="QG87">
            <v>0</v>
          </cell>
          <cell r="QH87">
            <v>0</v>
          </cell>
          <cell r="QI87">
            <v>0</v>
          </cell>
          <cell r="QJ87">
            <v>0</v>
          </cell>
          <cell r="QK87">
            <v>0</v>
          </cell>
          <cell r="QL87">
            <v>0</v>
          </cell>
          <cell r="QM87">
            <v>0</v>
          </cell>
          <cell r="QN87">
            <v>0</v>
          </cell>
          <cell r="QO87">
            <v>0</v>
          </cell>
          <cell r="QP87">
            <v>0</v>
          </cell>
          <cell r="QQ87">
            <v>0</v>
          </cell>
          <cell r="QR87">
            <v>0</v>
          </cell>
          <cell r="QS87">
            <v>0</v>
          </cell>
          <cell r="QT87">
            <v>0</v>
          </cell>
          <cell r="QU87">
            <v>0</v>
          </cell>
          <cell r="QV87">
            <v>0</v>
          </cell>
          <cell r="QW87">
            <v>0</v>
          </cell>
          <cell r="QX87">
            <v>0</v>
          </cell>
          <cell r="QY87">
            <v>0</v>
          </cell>
          <cell r="QZ87">
            <v>0</v>
          </cell>
          <cell r="RA87">
            <v>0</v>
          </cell>
          <cell r="RB87">
            <v>0</v>
          </cell>
          <cell r="RC87">
            <v>0</v>
          </cell>
          <cell r="RD87">
            <v>0</v>
          </cell>
          <cell r="RE87">
            <v>0</v>
          </cell>
          <cell r="RF87">
            <v>0</v>
          </cell>
          <cell r="RG87">
            <v>0</v>
          </cell>
          <cell r="RH87">
            <v>0</v>
          </cell>
          <cell r="RI87">
            <v>0</v>
          </cell>
          <cell r="RJ87">
            <v>0</v>
          </cell>
          <cell r="RK87">
            <v>0</v>
          </cell>
          <cell r="RL87">
            <v>0</v>
          </cell>
          <cell r="RM87">
            <v>0</v>
          </cell>
          <cell r="RN87">
            <v>0</v>
          </cell>
          <cell r="RO87">
            <v>0</v>
          </cell>
          <cell r="RP87">
            <v>0</v>
          </cell>
          <cell r="RQ87">
            <v>0</v>
          </cell>
          <cell r="RR87">
            <v>0</v>
          </cell>
          <cell r="RS87">
            <v>0</v>
          </cell>
          <cell r="RT87">
            <v>0</v>
          </cell>
          <cell r="RU87">
            <v>0</v>
          </cell>
          <cell r="RV87">
            <v>0</v>
          </cell>
          <cell r="RW87">
            <v>0</v>
          </cell>
          <cell r="RX87">
            <v>0</v>
          </cell>
          <cell r="RY87">
            <v>0</v>
          </cell>
          <cell r="RZ87">
            <v>0</v>
          </cell>
          <cell r="SA87">
            <v>0</v>
          </cell>
          <cell r="SB87">
            <v>0</v>
          </cell>
          <cell r="SC87">
            <v>0</v>
          </cell>
          <cell r="SD87">
            <v>0</v>
          </cell>
          <cell r="SE87">
            <v>0</v>
          </cell>
          <cell r="SF87">
            <v>0</v>
          </cell>
          <cell r="SG87">
            <v>0</v>
          </cell>
          <cell r="SH87">
            <v>0</v>
          </cell>
          <cell r="SI87">
            <v>0</v>
          </cell>
          <cell r="SJ87">
            <v>0</v>
          </cell>
          <cell r="SK87">
            <v>0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0</v>
          </cell>
          <cell r="SU87">
            <v>0</v>
          </cell>
          <cell r="SV87">
            <v>0</v>
          </cell>
          <cell r="SW87">
            <v>0</v>
          </cell>
          <cell r="SX87">
            <v>0</v>
          </cell>
          <cell r="SY87">
            <v>0</v>
          </cell>
          <cell r="SZ87">
            <v>0</v>
          </cell>
          <cell r="TA87">
            <v>0</v>
          </cell>
          <cell r="TB87">
            <v>0</v>
          </cell>
          <cell r="TC87">
            <v>0</v>
          </cell>
          <cell r="TD87">
            <v>0</v>
          </cell>
          <cell r="TE87">
            <v>0</v>
          </cell>
          <cell r="TF87">
            <v>0</v>
          </cell>
          <cell r="TG87">
            <v>0</v>
          </cell>
          <cell r="TH87">
            <v>0</v>
          </cell>
          <cell r="TI87">
            <v>0</v>
          </cell>
          <cell r="TJ87">
            <v>0</v>
          </cell>
          <cell r="TK87">
            <v>0</v>
          </cell>
          <cell r="TL87">
            <v>0</v>
          </cell>
          <cell r="TM87">
            <v>0</v>
          </cell>
          <cell r="TN87">
            <v>0</v>
          </cell>
          <cell r="TO87">
            <v>0</v>
          </cell>
          <cell r="TP87">
            <v>0</v>
          </cell>
          <cell r="TQ87">
            <v>0</v>
          </cell>
          <cell r="TR87">
            <v>0</v>
          </cell>
          <cell r="TS87">
            <v>0</v>
          </cell>
          <cell r="TT87">
            <v>0</v>
          </cell>
          <cell r="TU87">
            <v>0</v>
          </cell>
          <cell r="TV87">
            <v>0</v>
          </cell>
          <cell r="TW87">
            <v>0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0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0</v>
          </cell>
          <cell r="VF87">
            <v>0</v>
          </cell>
          <cell r="VG87">
            <v>0</v>
          </cell>
          <cell r="VH87">
            <v>0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0</v>
          </cell>
          <cell r="VS87">
            <v>0</v>
          </cell>
          <cell r="VT87">
            <v>0</v>
          </cell>
          <cell r="VU87">
            <v>0</v>
          </cell>
          <cell r="VV87">
            <v>0</v>
          </cell>
          <cell r="VW87">
            <v>0</v>
          </cell>
          <cell r="VX87">
            <v>0</v>
          </cell>
          <cell r="VY87">
            <v>0</v>
          </cell>
          <cell r="VZ87">
            <v>0</v>
          </cell>
          <cell r="WA87">
            <v>0</v>
          </cell>
          <cell r="WB87">
            <v>0</v>
          </cell>
          <cell r="WC87">
            <v>0</v>
          </cell>
          <cell r="WD87">
            <v>0</v>
          </cell>
          <cell r="WE87">
            <v>0</v>
          </cell>
          <cell r="WF87">
            <v>0</v>
          </cell>
          <cell r="WG87">
            <v>0</v>
          </cell>
          <cell r="WH87">
            <v>0</v>
          </cell>
          <cell r="WI87">
            <v>0</v>
          </cell>
          <cell r="WJ87">
            <v>0</v>
          </cell>
          <cell r="WK87">
            <v>0</v>
          </cell>
          <cell r="WL87">
            <v>0</v>
          </cell>
          <cell r="WM87">
            <v>0</v>
          </cell>
          <cell r="WN87">
            <v>0</v>
          </cell>
          <cell r="WO87">
            <v>0</v>
          </cell>
          <cell r="WP87">
            <v>0</v>
          </cell>
          <cell r="WQ87">
            <v>0</v>
          </cell>
          <cell r="WR87">
            <v>0</v>
          </cell>
          <cell r="WS87">
            <v>0</v>
          </cell>
          <cell r="WT87"/>
          <cell r="WU87"/>
          <cell r="WV87"/>
          <cell r="WW87"/>
          <cell r="WX87"/>
          <cell r="WY87"/>
          <cell r="WZ87"/>
          <cell r="XA87"/>
          <cell r="XB87"/>
          <cell r="XC87"/>
          <cell r="XD87"/>
          <cell r="XE87"/>
          <cell r="XF87"/>
          <cell r="XG87"/>
          <cell r="XH87">
            <v>0</v>
          </cell>
          <cell r="XI87">
            <v>0</v>
          </cell>
          <cell r="XJ87">
            <v>0</v>
          </cell>
          <cell r="XK87">
            <v>0</v>
          </cell>
          <cell r="XL87">
            <v>0</v>
          </cell>
          <cell r="XM87">
            <v>0</v>
          </cell>
          <cell r="XN87">
            <v>0</v>
          </cell>
          <cell r="XO87">
            <v>0</v>
          </cell>
          <cell r="XP87">
            <v>0</v>
          </cell>
          <cell r="XQ87">
            <v>0</v>
          </cell>
          <cell r="XR87">
            <v>0</v>
          </cell>
          <cell r="XS87">
            <v>0</v>
          </cell>
          <cell r="XT87">
            <v>0</v>
          </cell>
          <cell r="XU87">
            <v>0</v>
          </cell>
          <cell r="XV87"/>
          <cell r="XW87"/>
          <cell r="XX87"/>
          <cell r="XY87"/>
          <cell r="XZ87"/>
          <cell r="YA87"/>
          <cell r="YB87"/>
          <cell r="YC87"/>
          <cell r="YD87"/>
          <cell r="YE87"/>
          <cell r="YF87"/>
          <cell r="YG87"/>
          <cell r="YH87"/>
          <cell r="YI87"/>
          <cell r="YJ87">
            <v>0</v>
          </cell>
          <cell r="YK87">
            <v>0</v>
          </cell>
          <cell r="YL87">
            <v>329.59</v>
          </cell>
          <cell r="YM87">
            <v>0</v>
          </cell>
          <cell r="YN87">
            <v>0</v>
          </cell>
          <cell r="YO87">
            <v>0</v>
          </cell>
          <cell r="YP87">
            <v>0</v>
          </cell>
          <cell r="YQ87">
            <v>0</v>
          </cell>
          <cell r="YR87">
            <v>0</v>
          </cell>
          <cell r="YS87">
            <v>0</v>
          </cell>
          <cell r="YT87">
            <v>0</v>
          </cell>
          <cell r="YU87">
            <v>0</v>
          </cell>
          <cell r="YV87">
            <v>0</v>
          </cell>
          <cell r="YW87">
            <v>0</v>
          </cell>
          <cell r="YX87"/>
          <cell r="YY87"/>
          <cell r="YZ87"/>
          <cell r="ZA87"/>
          <cell r="ZB87"/>
          <cell r="ZC87"/>
          <cell r="ZD87"/>
          <cell r="ZE87"/>
          <cell r="ZF87"/>
          <cell r="ZG87"/>
          <cell r="ZH87"/>
          <cell r="ZI87"/>
          <cell r="ZJ87"/>
          <cell r="ZK87"/>
          <cell r="ZL87"/>
          <cell r="ZM87"/>
          <cell r="ZN87"/>
          <cell r="ZO87"/>
          <cell r="ZP87"/>
          <cell r="ZQ87"/>
          <cell r="ZR87"/>
          <cell r="ZS87"/>
          <cell r="ZT87"/>
          <cell r="ZU87"/>
          <cell r="ZV87"/>
          <cell r="ZW87"/>
          <cell r="ZX87"/>
          <cell r="ZY87"/>
          <cell r="ZZ87"/>
          <cell r="AAA87"/>
          <cell r="AAB87"/>
          <cell r="AAC87"/>
          <cell r="AAD87"/>
          <cell r="AAE87"/>
          <cell r="AAF87"/>
          <cell r="AAG87"/>
          <cell r="AAH87"/>
          <cell r="AAI87"/>
          <cell r="AAJ87"/>
          <cell r="AAK87"/>
          <cell r="AAL87"/>
          <cell r="AAM87"/>
          <cell r="AAN87">
            <v>0</v>
          </cell>
          <cell r="AAO87">
            <v>0</v>
          </cell>
          <cell r="AAP87">
            <v>0</v>
          </cell>
          <cell r="AAQ87">
            <v>0</v>
          </cell>
          <cell r="AAR87">
            <v>0</v>
          </cell>
          <cell r="AAS87">
            <v>0</v>
          </cell>
          <cell r="AAT87">
            <v>0</v>
          </cell>
          <cell r="AAU87">
            <v>0</v>
          </cell>
          <cell r="AAV87">
            <v>0</v>
          </cell>
          <cell r="AAW87">
            <v>0</v>
          </cell>
          <cell r="AAX87">
            <v>0</v>
          </cell>
          <cell r="AAY87">
            <v>0</v>
          </cell>
          <cell r="AAZ87">
            <v>0</v>
          </cell>
          <cell r="ABA87">
            <v>0</v>
          </cell>
          <cell r="ABB87"/>
          <cell r="ABC87"/>
          <cell r="ABD87"/>
          <cell r="ABE87"/>
          <cell r="ABF87"/>
          <cell r="ABG87"/>
          <cell r="ABH87"/>
          <cell r="ABI87"/>
          <cell r="ABJ87"/>
          <cell r="ABK87"/>
          <cell r="ABL87"/>
          <cell r="ABM87"/>
          <cell r="ABN87"/>
          <cell r="ABO87"/>
          <cell r="ABP87">
            <v>0</v>
          </cell>
          <cell r="ABQ87">
            <v>0</v>
          </cell>
          <cell r="ABR87">
            <v>0</v>
          </cell>
          <cell r="ABS87">
            <v>0</v>
          </cell>
          <cell r="ABT87">
            <v>0</v>
          </cell>
          <cell r="ABU87">
            <v>0</v>
          </cell>
          <cell r="ABV87">
            <v>0</v>
          </cell>
          <cell r="ABW87">
            <v>0</v>
          </cell>
          <cell r="ABX87">
            <v>0</v>
          </cell>
          <cell r="ABY87">
            <v>0</v>
          </cell>
          <cell r="ABZ87">
            <v>0</v>
          </cell>
          <cell r="ACA87">
            <v>0</v>
          </cell>
          <cell r="ACB87">
            <v>0</v>
          </cell>
          <cell r="ACC87">
            <v>0</v>
          </cell>
          <cell r="ACD87">
            <v>0</v>
          </cell>
          <cell r="ACE87">
            <v>0</v>
          </cell>
          <cell r="ACF87">
            <v>0</v>
          </cell>
          <cell r="ACG87">
            <v>0</v>
          </cell>
          <cell r="ACH87">
            <v>0</v>
          </cell>
          <cell r="ACI87">
            <v>0</v>
          </cell>
          <cell r="ACJ87">
            <v>0</v>
          </cell>
          <cell r="ACK87">
            <v>0</v>
          </cell>
          <cell r="ACL87">
            <v>0</v>
          </cell>
          <cell r="ACM87">
            <v>0</v>
          </cell>
          <cell r="ACN87">
            <v>0</v>
          </cell>
          <cell r="ACO87">
            <v>0</v>
          </cell>
          <cell r="ACP87">
            <v>0</v>
          </cell>
          <cell r="ACQ87">
            <v>0</v>
          </cell>
          <cell r="ACR87">
            <v>0</v>
          </cell>
          <cell r="ACS87">
            <v>0</v>
          </cell>
          <cell r="ACT87">
            <v>0</v>
          </cell>
          <cell r="ACU87">
            <v>0</v>
          </cell>
          <cell r="ACV87">
            <v>0</v>
          </cell>
          <cell r="ACW87">
            <v>0</v>
          </cell>
          <cell r="ACX87">
            <v>0</v>
          </cell>
          <cell r="ACY87">
            <v>0</v>
          </cell>
          <cell r="ACZ87">
            <v>0</v>
          </cell>
          <cell r="ADA87">
            <v>0</v>
          </cell>
          <cell r="ADB87">
            <v>0</v>
          </cell>
          <cell r="ADC87">
            <v>0</v>
          </cell>
          <cell r="ADD87">
            <v>0</v>
          </cell>
          <cell r="ADE87">
            <v>0</v>
          </cell>
          <cell r="ADF87">
            <v>0</v>
          </cell>
          <cell r="ADG87">
            <v>0</v>
          </cell>
          <cell r="ADH87">
            <v>0</v>
          </cell>
          <cell r="ADI87">
            <v>102.6</v>
          </cell>
          <cell r="ADJ87">
            <v>96.6</v>
          </cell>
          <cell r="ADK87">
            <v>61.2</v>
          </cell>
          <cell r="ADL87">
            <v>66.760000000000005</v>
          </cell>
          <cell r="ADM87">
            <v>424.56</v>
          </cell>
          <cell r="ADN87">
            <v>0</v>
          </cell>
          <cell r="ADO87">
            <v>0</v>
          </cell>
          <cell r="ADP87">
            <v>0</v>
          </cell>
          <cell r="ADQ87">
            <v>0</v>
          </cell>
          <cell r="ADR87">
            <v>0</v>
          </cell>
          <cell r="ADS87">
            <v>0</v>
          </cell>
          <cell r="ADT87">
            <v>0</v>
          </cell>
          <cell r="ADU87">
            <v>0</v>
          </cell>
          <cell r="ADV87">
            <v>0</v>
          </cell>
          <cell r="ADW87">
            <v>0</v>
          </cell>
          <cell r="ADX87">
            <v>0</v>
          </cell>
          <cell r="ADY87">
            <v>0</v>
          </cell>
          <cell r="ADZ87">
            <v>0</v>
          </cell>
          <cell r="AEA87">
            <v>0</v>
          </cell>
          <cell r="AEB87">
            <v>0</v>
          </cell>
          <cell r="AEC87">
            <v>0</v>
          </cell>
          <cell r="AED87">
            <v>0</v>
          </cell>
          <cell r="AEE87">
            <v>0</v>
          </cell>
          <cell r="AEF87">
            <v>0</v>
          </cell>
          <cell r="AEG87">
            <v>0</v>
          </cell>
          <cell r="AEH87">
            <v>0</v>
          </cell>
          <cell r="AEI87">
            <v>0</v>
          </cell>
          <cell r="AEJ87">
            <v>0</v>
          </cell>
          <cell r="AEK87">
            <v>0</v>
          </cell>
          <cell r="AEL87">
            <v>0</v>
          </cell>
          <cell r="AEM87">
            <v>0</v>
          </cell>
          <cell r="AEN87">
            <v>-0.75</v>
          </cell>
          <cell r="AEO87">
            <v>0</v>
          </cell>
          <cell r="AEP87">
            <v>0</v>
          </cell>
          <cell r="AEQ87">
            <v>0</v>
          </cell>
          <cell r="AER87">
            <v>0</v>
          </cell>
          <cell r="AES87">
            <v>0</v>
          </cell>
          <cell r="AET87">
            <v>0</v>
          </cell>
          <cell r="AEU87">
            <v>0</v>
          </cell>
          <cell r="AEV87">
            <v>0</v>
          </cell>
          <cell r="AEW87">
            <v>0</v>
          </cell>
          <cell r="AEX87">
            <v>0</v>
          </cell>
          <cell r="AEY87">
            <v>0</v>
          </cell>
          <cell r="AEZ87">
            <v>0</v>
          </cell>
          <cell r="AFA87">
            <v>0</v>
          </cell>
          <cell r="AFB87">
            <v>0</v>
          </cell>
          <cell r="AFC87">
            <v>0</v>
          </cell>
          <cell r="AFD87">
            <v>0</v>
          </cell>
          <cell r="AFE87">
            <v>0</v>
          </cell>
          <cell r="AFF87">
            <v>0</v>
          </cell>
          <cell r="AFG87">
            <v>0</v>
          </cell>
          <cell r="AFH87">
            <v>0</v>
          </cell>
          <cell r="AFI87">
            <v>0</v>
          </cell>
          <cell r="AFJ87">
            <v>0</v>
          </cell>
          <cell r="AFK87">
            <v>0</v>
          </cell>
          <cell r="AFL87">
            <v>0</v>
          </cell>
          <cell r="AFM87">
            <v>0</v>
          </cell>
          <cell r="AFN87">
            <v>0</v>
          </cell>
          <cell r="AFO87">
            <v>0</v>
          </cell>
          <cell r="AFP87">
            <v>0</v>
          </cell>
          <cell r="AFQ87">
            <v>0</v>
          </cell>
          <cell r="AFR87">
            <v>0</v>
          </cell>
          <cell r="AFS87">
            <v>0</v>
          </cell>
          <cell r="AFT87">
            <v>0</v>
          </cell>
          <cell r="AFU87">
            <v>0</v>
          </cell>
          <cell r="AFV87">
            <v>0</v>
          </cell>
          <cell r="AFW87">
            <v>0</v>
          </cell>
          <cell r="AFX87">
            <v>0</v>
          </cell>
          <cell r="AFY87">
            <v>0</v>
          </cell>
          <cell r="AFZ87">
            <v>0</v>
          </cell>
          <cell r="AGA87">
            <v>0</v>
          </cell>
          <cell r="AGB87">
            <v>0</v>
          </cell>
          <cell r="AGC87">
            <v>0</v>
          </cell>
          <cell r="AGD87">
            <v>0</v>
          </cell>
          <cell r="AGE87">
            <v>0</v>
          </cell>
          <cell r="AGF87">
            <v>0</v>
          </cell>
          <cell r="AGG87">
            <v>0</v>
          </cell>
          <cell r="AGH87">
            <v>0</v>
          </cell>
          <cell r="AGI87">
            <v>0</v>
          </cell>
          <cell r="AGJ87">
            <v>0</v>
          </cell>
          <cell r="AGK87">
            <v>0</v>
          </cell>
          <cell r="AGL87">
            <v>0</v>
          </cell>
          <cell r="AGM87">
            <v>0</v>
          </cell>
          <cell r="AGN87">
            <v>0</v>
          </cell>
          <cell r="AGO87">
            <v>0</v>
          </cell>
          <cell r="AGP87">
            <v>0</v>
          </cell>
          <cell r="AGQ87">
            <v>0</v>
          </cell>
          <cell r="AGR87">
            <v>0</v>
          </cell>
          <cell r="AGS87">
            <v>0</v>
          </cell>
          <cell r="AGT87">
            <v>0</v>
          </cell>
          <cell r="AGU87">
            <v>0</v>
          </cell>
          <cell r="AGV87">
            <v>0</v>
          </cell>
          <cell r="AGW87">
            <v>0</v>
          </cell>
          <cell r="AGX87">
            <v>0</v>
          </cell>
          <cell r="AGY87">
            <v>0</v>
          </cell>
          <cell r="AGZ87"/>
          <cell r="AHA87"/>
        </row>
        <row r="88">
          <cell r="A88" t="str">
            <v>4943-00-00 Laundry Income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1346.76</v>
          </cell>
          <cell r="BU88">
            <v>1590.16</v>
          </cell>
          <cell r="BV88">
            <v>1574.77</v>
          </cell>
          <cell r="BW88">
            <v>1685.06</v>
          </cell>
          <cell r="BX88">
            <v>1546.56</v>
          </cell>
          <cell r="BY88">
            <v>1929.45</v>
          </cell>
          <cell r="BZ88">
            <v>1863.48</v>
          </cell>
          <cell r="CA88">
            <v>-3792.93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3244.02</v>
          </cell>
          <cell r="CI88">
            <v>3427.69</v>
          </cell>
          <cell r="CJ88">
            <v>3157.8</v>
          </cell>
          <cell r="CK88">
            <v>2950.75</v>
          </cell>
          <cell r="CL88">
            <v>2837.75</v>
          </cell>
          <cell r="CM88">
            <v>2960.01</v>
          </cell>
          <cell r="CN88">
            <v>2405.2600000000002</v>
          </cell>
          <cell r="CO88">
            <v>1124.47</v>
          </cell>
          <cell r="CP88">
            <v>2554.67</v>
          </cell>
          <cell r="CQ88">
            <v>7536.43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1630.2</v>
          </cell>
          <cell r="CW88">
            <v>231.26</v>
          </cell>
          <cell r="CX88">
            <v>413.45</v>
          </cell>
          <cell r="CY88">
            <v>1011.95</v>
          </cell>
          <cell r="CZ88">
            <v>1167.6500000000001</v>
          </cell>
          <cell r="DA88">
            <v>1075.5999999999999</v>
          </cell>
          <cell r="DB88">
            <v>832.21</v>
          </cell>
          <cell r="DC88">
            <v>746.71</v>
          </cell>
          <cell r="DD88">
            <v>829.35</v>
          </cell>
          <cell r="DE88">
            <v>3650.01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1741.36</v>
          </cell>
          <cell r="DK88">
            <v>1764.01</v>
          </cell>
          <cell r="DL88">
            <v>1893.83</v>
          </cell>
          <cell r="DM88">
            <v>1990.87</v>
          </cell>
          <cell r="DN88">
            <v>1743.06</v>
          </cell>
          <cell r="DO88">
            <v>1603.84</v>
          </cell>
          <cell r="DP88">
            <v>1713.28</v>
          </cell>
          <cell r="DQ88">
            <v>1892.69</v>
          </cell>
          <cell r="DR88">
            <v>1849.51</v>
          </cell>
          <cell r="DS88">
            <v>4650.01</v>
          </cell>
          <cell r="DT88">
            <v>3267.51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1544.41</v>
          </cell>
          <cell r="EM88">
            <v>1491.41</v>
          </cell>
          <cell r="EN88">
            <v>1561.81</v>
          </cell>
          <cell r="EO88">
            <v>1624.27</v>
          </cell>
          <cell r="EP88">
            <v>1546.28</v>
          </cell>
          <cell r="EQ88">
            <v>1591.3</v>
          </cell>
          <cell r="ER88">
            <v>1401.07</v>
          </cell>
          <cell r="ES88">
            <v>1550.26</v>
          </cell>
          <cell r="ET88">
            <v>1430.7</v>
          </cell>
          <cell r="EU88">
            <v>3880.87</v>
          </cell>
          <cell r="EV88">
            <v>2684.77</v>
          </cell>
          <cell r="EW88">
            <v>0</v>
          </cell>
          <cell r="EX88">
            <v>0</v>
          </cell>
          <cell r="EY88">
            <v>0</v>
          </cell>
          <cell r="EZ88">
            <v>1115.07</v>
          </cell>
          <cell r="FA88">
            <v>978.7</v>
          </cell>
          <cell r="FB88">
            <v>1053.6500000000001</v>
          </cell>
          <cell r="FC88">
            <v>1233.6300000000001</v>
          </cell>
          <cell r="FD88">
            <v>1304.1600000000001</v>
          </cell>
          <cell r="FE88">
            <v>1404.49</v>
          </cell>
          <cell r="FF88">
            <v>1246.17</v>
          </cell>
          <cell r="FG88">
            <v>2359.52</v>
          </cell>
          <cell r="FH88">
            <v>1314.57</v>
          </cell>
          <cell r="FI88">
            <v>3942.86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129.53</v>
          </cell>
          <cell r="FO88">
            <v>151.62</v>
          </cell>
          <cell r="FP88">
            <v>135.94999999999999</v>
          </cell>
          <cell r="FQ88">
            <v>137.80000000000001</v>
          </cell>
          <cell r="FR88">
            <v>117.71</v>
          </cell>
          <cell r="FS88">
            <v>117.14</v>
          </cell>
          <cell r="FT88">
            <v>132.94999999999999</v>
          </cell>
          <cell r="FU88">
            <v>133.66999999999999</v>
          </cell>
          <cell r="FV88">
            <v>143.5</v>
          </cell>
          <cell r="FW88">
            <v>411.98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72.959999999999994</v>
          </cell>
          <cell r="GC88">
            <v>73.959999999999994</v>
          </cell>
          <cell r="GD88">
            <v>69.69</v>
          </cell>
          <cell r="GE88">
            <v>130.82</v>
          </cell>
          <cell r="GF88">
            <v>79.38</v>
          </cell>
          <cell r="GG88">
            <v>88.49</v>
          </cell>
          <cell r="GH88">
            <v>102.46</v>
          </cell>
          <cell r="GI88">
            <v>82.22</v>
          </cell>
          <cell r="GJ88">
            <v>162.16999999999999</v>
          </cell>
          <cell r="GK88">
            <v>349.61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136.22999999999999</v>
          </cell>
          <cell r="GQ88">
            <v>124.83</v>
          </cell>
          <cell r="GR88">
            <v>127.25</v>
          </cell>
          <cell r="GS88">
            <v>154.9</v>
          </cell>
          <cell r="GT88">
            <v>113.43</v>
          </cell>
          <cell r="GU88">
            <v>100.32</v>
          </cell>
          <cell r="GV88">
            <v>133.52000000000001</v>
          </cell>
          <cell r="GW88">
            <v>152.62</v>
          </cell>
          <cell r="GX88">
            <v>87.64</v>
          </cell>
          <cell r="GY88">
            <v>546.35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345.29</v>
          </cell>
          <cell r="HE88">
            <v>296.11</v>
          </cell>
          <cell r="HF88">
            <v>363.67</v>
          </cell>
          <cell r="HG88">
            <v>283.58</v>
          </cell>
          <cell r="HH88">
            <v>331.32</v>
          </cell>
          <cell r="HI88">
            <v>313.22000000000003</v>
          </cell>
          <cell r="HJ88">
            <v>226.43</v>
          </cell>
          <cell r="HK88">
            <v>284.86</v>
          </cell>
          <cell r="HL88">
            <v>365.66</v>
          </cell>
          <cell r="HM88">
            <v>1020.73</v>
          </cell>
          <cell r="HN88">
            <v>1290.78</v>
          </cell>
          <cell r="HO88">
            <v>310.94</v>
          </cell>
          <cell r="HP88">
            <v>291.83999999999997</v>
          </cell>
          <cell r="HQ88">
            <v>70.680000000000007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421.95</v>
          </cell>
          <cell r="JW88">
            <v>419.66</v>
          </cell>
          <cell r="JX88">
            <v>381.34</v>
          </cell>
          <cell r="JY88">
            <v>346.71</v>
          </cell>
          <cell r="JZ88">
            <v>333.02</v>
          </cell>
          <cell r="KA88">
            <v>345.28</v>
          </cell>
          <cell r="KB88">
            <v>184.69</v>
          </cell>
          <cell r="KC88">
            <v>303.52999999999997</v>
          </cell>
          <cell r="KD88">
            <v>262.49</v>
          </cell>
          <cell r="KE88">
            <v>1054.93</v>
          </cell>
          <cell r="KF88">
            <v>1472.33</v>
          </cell>
          <cell r="KG88">
            <v>396.87</v>
          </cell>
          <cell r="KH88">
            <v>453.29</v>
          </cell>
          <cell r="KI88">
            <v>131.66999999999999</v>
          </cell>
          <cell r="KJ88">
            <v>319.77</v>
          </cell>
          <cell r="KK88">
            <v>302.39</v>
          </cell>
          <cell r="KL88">
            <v>319.35000000000002</v>
          </cell>
          <cell r="KM88">
            <v>310.08</v>
          </cell>
          <cell r="KN88">
            <v>259.2</v>
          </cell>
          <cell r="KO88">
            <v>351.55</v>
          </cell>
          <cell r="KP88">
            <v>328.18</v>
          </cell>
          <cell r="KQ88">
            <v>314.35000000000002</v>
          </cell>
          <cell r="KR88">
            <v>289.99</v>
          </cell>
          <cell r="KS88">
            <v>998.08</v>
          </cell>
          <cell r="KT88">
            <v>1112.3800000000001</v>
          </cell>
          <cell r="KU88">
            <v>253.94</v>
          </cell>
          <cell r="KV88">
            <v>314.5</v>
          </cell>
          <cell r="KW88">
            <v>130.96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>
            <v>0</v>
          </cell>
          <cell r="LM88">
            <v>0</v>
          </cell>
          <cell r="LN88">
            <v>0</v>
          </cell>
          <cell r="LO88">
            <v>0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1564.23</v>
          </cell>
          <cell r="MA88">
            <v>1599.14</v>
          </cell>
          <cell r="MB88">
            <v>1516.78</v>
          </cell>
          <cell r="MC88">
            <v>1433.56</v>
          </cell>
          <cell r="MD88">
            <v>1624.79</v>
          </cell>
          <cell r="ME88">
            <v>1647.31</v>
          </cell>
          <cell r="MF88">
            <v>1560.38</v>
          </cell>
          <cell r="MG88">
            <v>1572.07</v>
          </cell>
          <cell r="MH88">
            <v>1599.42</v>
          </cell>
          <cell r="MI88">
            <v>4744.42</v>
          </cell>
          <cell r="MJ88">
            <v>5956.37</v>
          </cell>
          <cell r="MK88">
            <v>1547.81</v>
          </cell>
          <cell r="ML88">
            <v>651.64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2053.7199999999998</v>
          </cell>
          <cell r="NQ88">
            <v>2029.21</v>
          </cell>
          <cell r="NR88">
            <v>2070.8200000000002</v>
          </cell>
          <cell r="NS88">
            <v>2066.5700000000002</v>
          </cell>
          <cell r="NT88">
            <v>1828.28</v>
          </cell>
          <cell r="NU88">
            <v>2126.1</v>
          </cell>
          <cell r="NV88">
            <v>1713.42</v>
          </cell>
          <cell r="NW88">
            <v>2057.6999999999998</v>
          </cell>
          <cell r="NX88">
            <v>1150.69</v>
          </cell>
          <cell r="NY88">
            <v>4459.63</v>
          </cell>
          <cell r="NZ88">
            <v>6835.38</v>
          </cell>
          <cell r="OA88">
            <v>1781.15</v>
          </cell>
          <cell r="OB88">
            <v>1852.28</v>
          </cell>
          <cell r="OC88">
            <v>527.54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0</v>
          </cell>
          <cell r="OS88">
            <v>0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0</v>
          </cell>
          <cell r="PA88">
            <v>0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0</v>
          </cell>
          <cell r="PY88">
            <v>0</v>
          </cell>
          <cell r="PZ88">
            <v>0</v>
          </cell>
          <cell r="QA88">
            <v>0</v>
          </cell>
          <cell r="QB88">
            <v>0</v>
          </cell>
          <cell r="QC88">
            <v>0</v>
          </cell>
          <cell r="QD88">
            <v>0</v>
          </cell>
          <cell r="QE88">
            <v>0</v>
          </cell>
          <cell r="QF88">
            <v>0</v>
          </cell>
          <cell r="QG88">
            <v>0</v>
          </cell>
          <cell r="QH88">
            <v>0</v>
          </cell>
          <cell r="QI88">
            <v>0</v>
          </cell>
          <cell r="QJ88">
            <v>0</v>
          </cell>
          <cell r="QK88">
            <v>0</v>
          </cell>
          <cell r="QL88">
            <v>0</v>
          </cell>
          <cell r="QM88">
            <v>0</v>
          </cell>
          <cell r="QN88">
            <v>0</v>
          </cell>
          <cell r="QO88">
            <v>0</v>
          </cell>
          <cell r="QP88">
            <v>0</v>
          </cell>
          <cell r="QQ88">
            <v>0</v>
          </cell>
          <cell r="QR88">
            <v>0</v>
          </cell>
          <cell r="QS88">
            <v>0</v>
          </cell>
          <cell r="QT88">
            <v>0</v>
          </cell>
          <cell r="QU88">
            <v>0</v>
          </cell>
          <cell r="QV88">
            <v>0</v>
          </cell>
          <cell r="QW88">
            <v>0</v>
          </cell>
          <cell r="QX88">
            <v>0</v>
          </cell>
          <cell r="QY88">
            <v>0</v>
          </cell>
          <cell r="QZ88">
            <v>0</v>
          </cell>
          <cell r="RA88">
            <v>0</v>
          </cell>
          <cell r="RB88">
            <v>0</v>
          </cell>
          <cell r="RC88">
            <v>0</v>
          </cell>
          <cell r="RD88">
            <v>0</v>
          </cell>
          <cell r="RE88">
            <v>0</v>
          </cell>
          <cell r="RF88">
            <v>0</v>
          </cell>
          <cell r="RG88">
            <v>0</v>
          </cell>
          <cell r="RH88">
            <v>0</v>
          </cell>
          <cell r="RI88">
            <v>0</v>
          </cell>
          <cell r="RJ88">
            <v>1323.72</v>
          </cell>
          <cell r="RK88">
            <v>1390.22</v>
          </cell>
          <cell r="RL88">
            <v>865.54</v>
          </cell>
          <cell r="RM88">
            <v>1357.72</v>
          </cell>
          <cell r="RN88">
            <v>1223.98</v>
          </cell>
          <cell r="RO88">
            <v>1495.8</v>
          </cell>
          <cell r="RP88">
            <v>1040.6400000000001</v>
          </cell>
          <cell r="RQ88">
            <v>1705.78</v>
          </cell>
          <cell r="RR88">
            <v>1529.9</v>
          </cell>
          <cell r="RS88">
            <v>5586.54</v>
          </cell>
          <cell r="RT88">
            <v>7477.46</v>
          </cell>
          <cell r="RU88">
            <v>1894.44</v>
          </cell>
          <cell r="RV88">
            <v>1667.7</v>
          </cell>
          <cell r="RW88">
            <v>639.57000000000005</v>
          </cell>
          <cell r="RX88">
            <v>0</v>
          </cell>
          <cell r="RY88">
            <v>0</v>
          </cell>
          <cell r="RZ88">
            <v>0</v>
          </cell>
          <cell r="SA88">
            <v>0</v>
          </cell>
          <cell r="SB88">
            <v>0</v>
          </cell>
          <cell r="SC88">
            <v>0</v>
          </cell>
          <cell r="SD88">
            <v>0</v>
          </cell>
          <cell r="SE88">
            <v>0</v>
          </cell>
          <cell r="SF88">
            <v>0</v>
          </cell>
          <cell r="SG88">
            <v>0</v>
          </cell>
          <cell r="SH88">
            <v>0</v>
          </cell>
          <cell r="SI88">
            <v>0</v>
          </cell>
          <cell r="SJ88">
            <v>0</v>
          </cell>
          <cell r="SK88">
            <v>0</v>
          </cell>
          <cell r="SL88">
            <v>1801.25</v>
          </cell>
          <cell r="SM88">
            <v>1809.5</v>
          </cell>
          <cell r="SN88">
            <v>1424.25</v>
          </cell>
          <cell r="SO88">
            <v>1511</v>
          </cell>
          <cell r="SP88">
            <v>1649.75</v>
          </cell>
          <cell r="SQ88">
            <v>1518.25</v>
          </cell>
          <cell r="SR88">
            <v>1575.75</v>
          </cell>
          <cell r="SS88">
            <v>1403.25</v>
          </cell>
          <cell r="ST88">
            <v>456.75</v>
          </cell>
          <cell r="SU88">
            <v>5450.75</v>
          </cell>
          <cell r="SV88">
            <v>4122.33</v>
          </cell>
          <cell r="SW88">
            <v>1072.73</v>
          </cell>
          <cell r="SX88">
            <v>1197.51</v>
          </cell>
          <cell r="SY88">
            <v>0</v>
          </cell>
          <cell r="SZ88">
            <v>2623.16</v>
          </cell>
          <cell r="TA88">
            <v>2666.28</v>
          </cell>
          <cell r="TB88">
            <v>2845.66</v>
          </cell>
          <cell r="TC88">
            <v>2113.5300000000002</v>
          </cell>
          <cell r="TD88">
            <v>2438</v>
          </cell>
          <cell r="TE88">
            <v>1705.99</v>
          </cell>
          <cell r="TF88">
            <v>3170.34</v>
          </cell>
          <cell r="TG88">
            <v>1688.35</v>
          </cell>
          <cell r="TH88">
            <v>2152.46</v>
          </cell>
          <cell r="TI88">
            <v>6924.44</v>
          </cell>
          <cell r="TJ88">
            <v>8541.7800000000007</v>
          </cell>
          <cell r="TK88">
            <v>1929.2</v>
          </cell>
          <cell r="TL88">
            <v>2340.67</v>
          </cell>
          <cell r="TM88">
            <v>164.33</v>
          </cell>
          <cell r="TN88">
            <v>1813.83</v>
          </cell>
          <cell r="TO88">
            <v>1937.66</v>
          </cell>
          <cell r="TP88">
            <v>998.4</v>
          </cell>
          <cell r="TQ88">
            <v>2303.29</v>
          </cell>
          <cell r="TR88">
            <v>709.32</v>
          </cell>
          <cell r="TS88">
            <v>2180.63</v>
          </cell>
          <cell r="TT88">
            <v>937.13</v>
          </cell>
          <cell r="TU88">
            <v>1388.09</v>
          </cell>
          <cell r="TV88">
            <v>1011.37</v>
          </cell>
          <cell r="TW88">
            <v>4097.58</v>
          </cell>
          <cell r="TX88">
            <v>4962.17</v>
          </cell>
          <cell r="TY88">
            <v>1176.6199999999999</v>
          </cell>
          <cell r="TZ88">
            <v>0</v>
          </cell>
          <cell r="UA88">
            <v>0</v>
          </cell>
          <cell r="UB88">
            <v>1402.41</v>
          </cell>
          <cell r="UC88">
            <v>1344.04</v>
          </cell>
          <cell r="UD88">
            <v>1356.04</v>
          </cell>
          <cell r="UE88">
            <v>1296.18</v>
          </cell>
          <cell r="UF88">
            <v>1384.16</v>
          </cell>
          <cell r="UG88">
            <v>1361.1</v>
          </cell>
          <cell r="UH88">
            <v>1226.04</v>
          </cell>
          <cell r="UI88">
            <v>951.67</v>
          </cell>
          <cell r="UJ88">
            <v>1341.74</v>
          </cell>
          <cell r="UK88">
            <v>4068.39</v>
          </cell>
          <cell r="UL88">
            <v>4323.04</v>
          </cell>
          <cell r="UM88">
            <v>227.3</v>
          </cell>
          <cell r="UN88">
            <v>480.32</v>
          </cell>
          <cell r="UO88">
            <v>117.97</v>
          </cell>
          <cell r="UP88">
            <v>2193.4499999999998</v>
          </cell>
          <cell r="UQ88">
            <v>2102.1799999999998</v>
          </cell>
          <cell r="UR88">
            <v>2120.9699999999998</v>
          </cell>
          <cell r="US88">
            <v>2027.36</v>
          </cell>
          <cell r="UT88">
            <v>2164.9499999999998</v>
          </cell>
          <cell r="UU88">
            <v>2128.87</v>
          </cell>
          <cell r="UV88">
            <v>1917.65</v>
          </cell>
          <cell r="UW88">
            <v>2239.63</v>
          </cell>
          <cell r="UX88">
            <v>2098.65</v>
          </cell>
          <cell r="UY88">
            <v>6325.1</v>
          </cell>
          <cell r="UZ88">
            <v>6761.77</v>
          </cell>
          <cell r="VA88">
            <v>355.51</v>
          </cell>
          <cell r="VB88">
            <v>751.28</v>
          </cell>
          <cell r="VC88">
            <v>184.51</v>
          </cell>
          <cell r="VD88">
            <v>963.75</v>
          </cell>
          <cell r="VE88">
            <v>894.25</v>
          </cell>
          <cell r="VF88">
            <v>879.5</v>
          </cell>
          <cell r="VG88">
            <v>1043.5</v>
          </cell>
          <cell r="VH88">
            <v>1149.5</v>
          </cell>
          <cell r="VI88">
            <v>1183</v>
          </cell>
          <cell r="VJ88">
            <v>1174.25</v>
          </cell>
          <cell r="VK88">
            <v>1293.25</v>
          </cell>
          <cell r="VL88">
            <v>1379.06</v>
          </cell>
          <cell r="VM88">
            <v>3557.27</v>
          </cell>
          <cell r="VN88">
            <v>4010.25</v>
          </cell>
          <cell r="VO88">
            <v>1201</v>
          </cell>
          <cell r="VP88">
            <v>1052.75</v>
          </cell>
          <cell r="VQ88">
            <v>391.75</v>
          </cell>
          <cell r="VR88">
            <v>0</v>
          </cell>
          <cell r="VS88">
            <v>0</v>
          </cell>
          <cell r="VT88">
            <v>0</v>
          </cell>
          <cell r="VU88">
            <v>0</v>
          </cell>
          <cell r="VV88">
            <v>0</v>
          </cell>
          <cell r="VW88">
            <v>0</v>
          </cell>
          <cell r="VX88">
            <v>0</v>
          </cell>
          <cell r="VY88">
            <v>0</v>
          </cell>
          <cell r="VZ88">
            <v>0</v>
          </cell>
          <cell r="WA88">
            <v>0</v>
          </cell>
          <cell r="WB88">
            <v>880.75</v>
          </cell>
          <cell r="WC88">
            <v>2499.75</v>
          </cell>
          <cell r="WD88">
            <v>6571.01</v>
          </cell>
          <cell r="WE88">
            <v>5821.75</v>
          </cell>
          <cell r="WF88">
            <v>0</v>
          </cell>
          <cell r="WG88">
            <v>0</v>
          </cell>
          <cell r="WH88">
            <v>0</v>
          </cell>
          <cell r="WI88">
            <v>0</v>
          </cell>
          <cell r="WJ88">
            <v>0</v>
          </cell>
          <cell r="WK88">
            <v>0</v>
          </cell>
          <cell r="WL88">
            <v>0</v>
          </cell>
          <cell r="WM88">
            <v>0</v>
          </cell>
          <cell r="WN88">
            <v>0</v>
          </cell>
          <cell r="WO88">
            <v>0</v>
          </cell>
          <cell r="WP88">
            <v>0</v>
          </cell>
          <cell r="WQ88">
            <v>0</v>
          </cell>
          <cell r="WR88">
            <v>0</v>
          </cell>
          <cell r="WS88">
            <v>0</v>
          </cell>
          <cell r="WT88"/>
          <cell r="WU88"/>
          <cell r="WV88"/>
          <cell r="WW88"/>
          <cell r="WX88"/>
          <cell r="WY88"/>
          <cell r="WZ88"/>
          <cell r="XA88"/>
          <cell r="XB88"/>
          <cell r="XC88"/>
          <cell r="XD88"/>
          <cell r="XE88"/>
          <cell r="XF88"/>
          <cell r="XG88"/>
          <cell r="XH88">
            <v>0</v>
          </cell>
          <cell r="XI88">
            <v>0</v>
          </cell>
          <cell r="XJ88">
            <v>0</v>
          </cell>
          <cell r="XK88">
            <v>0</v>
          </cell>
          <cell r="XL88">
            <v>0</v>
          </cell>
          <cell r="XM88">
            <v>0</v>
          </cell>
          <cell r="XN88">
            <v>0</v>
          </cell>
          <cell r="XO88">
            <v>0</v>
          </cell>
          <cell r="XP88">
            <v>0</v>
          </cell>
          <cell r="XQ88">
            <v>0</v>
          </cell>
          <cell r="XR88">
            <v>0</v>
          </cell>
          <cell r="XS88">
            <v>0</v>
          </cell>
          <cell r="XT88">
            <v>0</v>
          </cell>
          <cell r="XU88">
            <v>0</v>
          </cell>
          <cell r="XV88"/>
          <cell r="XW88"/>
          <cell r="XX88"/>
          <cell r="XY88"/>
          <cell r="XZ88"/>
          <cell r="YA88"/>
          <cell r="YB88"/>
          <cell r="YC88"/>
          <cell r="YD88"/>
          <cell r="YE88"/>
          <cell r="YF88"/>
          <cell r="YG88"/>
          <cell r="YH88"/>
          <cell r="YI88"/>
          <cell r="YJ88">
            <v>7819.25</v>
          </cell>
          <cell r="YK88">
            <v>8064.25</v>
          </cell>
          <cell r="YL88">
            <v>6937.5</v>
          </cell>
          <cell r="YM88">
            <v>169.71</v>
          </cell>
          <cell r="YN88">
            <v>0</v>
          </cell>
          <cell r="YO88">
            <v>0</v>
          </cell>
          <cell r="YP88">
            <v>0</v>
          </cell>
          <cell r="YQ88">
            <v>0</v>
          </cell>
          <cell r="YR88">
            <v>0</v>
          </cell>
          <cell r="YS88">
            <v>0</v>
          </cell>
          <cell r="YT88">
            <v>0</v>
          </cell>
          <cell r="YU88">
            <v>0</v>
          </cell>
          <cell r="YV88">
            <v>0</v>
          </cell>
          <cell r="YW88">
            <v>0</v>
          </cell>
          <cell r="YX88"/>
          <cell r="YY88"/>
          <cell r="YZ88"/>
          <cell r="ZA88"/>
          <cell r="ZB88"/>
          <cell r="ZC88"/>
          <cell r="ZD88"/>
          <cell r="ZE88"/>
          <cell r="ZF88"/>
          <cell r="ZG88"/>
          <cell r="ZH88"/>
          <cell r="ZI88"/>
          <cell r="ZJ88"/>
          <cell r="ZK88"/>
          <cell r="ZL88"/>
          <cell r="ZM88"/>
          <cell r="ZN88"/>
          <cell r="ZO88"/>
          <cell r="ZP88"/>
          <cell r="ZQ88"/>
          <cell r="ZR88"/>
          <cell r="ZS88"/>
          <cell r="ZT88"/>
          <cell r="ZU88"/>
          <cell r="ZV88"/>
          <cell r="ZW88"/>
          <cell r="ZX88"/>
          <cell r="ZY88"/>
          <cell r="ZZ88"/>
          <cell r="AAA88"/>
          <cell r="AAB88"/>
          <cell r="AAC88"/>
          <cell r="AAD88"/>
          <cell r="AAE88"/>
          <cell r="AAF88"/>
          <cell r="AAG88"/>
          <cell r="AAH88"/>
          <cell r="AAI88"/>
          <cell r="AAJ88"/>
          <cell r="AAK88"/>
          <cell r="AAL88"/>
          <cell r="AAM88"/>
          <cell r="AAN88">
            <v>2487.91</v>
          </cell>
          <cell r="AAO88">
            <v>2304.5500000000002</v>
          </cell>
          <cell r="AAP88">
            <v>2249.5100000000002</v>
          </cell>
          <cell r="AAQ88">
            <v>3113.59</v>
          </cell>
          <cell r="AAR88">
            <v>1978.98</v>
          </cell>
          <cell r="AAS88">
            <v>0</v>
          </cell>
          <cell r="AAT88">
            <v>0</v>
          </cell>
          <cell r="AAU88">
            <v>0</v>
          </cell>
          <cell r="AAV88">
            <v>0</v>
          </cell>
          <cell r="AAW88">
            <v>0</v>
          </cell>
          <cell r="AAX88">
            <v>0</v>
          </cell>
          <cell r="AAY88">
            <v>0</v>
          </cell>
          <cell r="AAZ88">
            <v>0</v>
          </cell>
          <cell r="ABA88">
            <v>0</v>
          </cell>
          <cell r="ABB88"/>
          <cell r="ABC88"/>
          <cell r="ABD88"/>
          <cell r="ABE88"/>
          <cell r="ABF88"/>
          <cell r="ABG88"/>
          <cell r="ABH88"/>
          <cell r="ABI88"/>
          <cell r="ABJ88"/>
          <cell r="ABK88"/>
          <cell r="ABL88"/>
          <cell r="ABM88"/>
          <cell r="ABN88"/>
          <cell r="ABO88"/>
          <cell r="ABP88">
            <v>2894.45</v>
          </cell>
          <cell r="ABQ88">
            <v>0</v>
          </cell>
          <cell r="ABR88">
            <v>0</v>
          </cell>
          <cell r="ABS88">
            <v>0</v>
          </cell>
          <cell r="ABT88">
            <v>0</v>
          </cell>
          <cell r="ABU88">
            <v>0</v>
          </cell>
          <cell r="ABV88">
            <v>0</v>
          </cell>
          <cell r="ABW88">
            <v>0</v>
          </cell>
          <cell r="ABX88">
            <v>0</v>
          </cell>
          <cell r="ABY88">
            <v>0</v>
          </cell>
          <cell r="ABZ88">
            <v>0</v>
          </cell>
          <cell r="ACA88">
            <v>0</v>
          </cell>
          <cell r="ACB88">
            <v>0</v>
          </cell>
          <cell r="ACC88">
            <v>0</v>
          </cell>
          <cell r="ACD88">
            <v>0</v>
          </cell>
          <cell r="ACE88">
            <v>0</v>
          </cell>
          <cell r="ACF88">
            <v>0</v>
          </cell>
          <cell r="ACG88">
            <v>0</v>
          </cell>
          <cell r="ACH88">
            <v>0</v>
          </cell>
          <cell r="ACI88">
            <v>0</v>
          </cell>
          <cell r="ACJ88">
            <v>0</v>
          </cell>
          <cell r="ACK88">
            <v>0</v>
          </cell>
          <cell r="ACL88">
            <v>0</v>
          </cell>
          <cell r="ACM88">
            <v>0</v>
          </cell>
          <cell r="ACN88">
            <v>0</v>
          </cell>
          <cell r="ACO88">
            <v>0</v>
          </cell>
          <cell r="ACP88">
            <v>0</v>
          </cell>
          <cell r="ACQ88">
            <v>0</v>
          </cell>
          <cell r="ACR88">
            <v>1054.3599999999999</v>
          </cell>
          <cell r="ACS88">
            <v>1294.8800000000001</v>
          </cell>
          <cell r="ACT88">
            <v>1237.74</v>
          </cell>
          <cell r="ACU88">
            <v>1289.25</v>
          </cell>
          <cell r="ACV88">
            <v>954.91</v>
          </cell>
          <cell r="ACW88">
            <v>1564.43</v>
          </cell>
          <cell r="ACX88">
            <v>1107.68</v>
          </cell>
          <cell r="ACY88">
            <v>1163.54</v>
          </cell>
          <cell r="ACZ88">
            <v>1035.9100000000001</v>
          </cell>
          <cell r="ADA88">
            <v>3198.19</v>
          </cell>
          <cell r="ADB88">
            <v>4253.29</v>
          </cell>
          <cell r="ADC88">
            <v>1088.1099999999999</v>
          </cell>
          <cell r="ADD88">
            <v>899.11</v>
          </cell>
          <cell r="ADE88">
            <v>306.68</v>
          </cell>
          <cell r="ADF88">
            <v>1130.5</v>
          </cell>
          <cell r="ADG88">
            <v>1177.26</v>
          </cell>
          <cell r="ADH88">
            <v>1251.51</v>
          </cell>
          <cell r="ADI88">
            <v>1245.76</v>
          </cell>
          <cell r="ADJ88">
            <v>812.88</v>
          </cell>
          <cell r="ADK88">
            <v>1216.26</v>
          </cell>
          <cell r="ADL88">
            <v>1228.3800000000001</v>
          </cell>
          <cell r="ADM88">
            <v>1228.75</v>
          </cell>
          <cell r="ADN88">
            <v>634.88</v>
          </cell>
          <cell r="ADO88">
            <v>0</v>
          </cell>
          <cell r="ADP88">
            <v>0</v>
          </cell>
          <cell r="ADQ88">
            <v>0</v>
          </cell>
          <cell r="ADR88">
            <v>0</v>
          </cell>
          <cell r="ADS88">
            <v>0</v>
          </cell>
          <cell r="ADT88">
            <v>2390.37</v>
          </cell>
          <cell r="ADU88">
            <v>2372.0100000000002</v>
          </cell>
          <cell r="ADV88">
            <v>2739.62</v>
          </cell>
          <cell r="ADW88">
            <v>2928.52</v>
          </cell>
          <cell r="ADX88">
            <v>2819.26</v>
          </cell>
          <cell r="ADY88">
            <v>2723.87</v>
          </cell>
          <cell r="ADZ88">
            <v>2765.17</v>
          </cell>
          <cell r="AEA88">
            <v>2860.57</v>
          </cell>
          <cell r="AEB88">
            <v>3099.4</v>
          </cell>
          <cell r="AEC88">
            <v>8305.16</v>
          </cell>
          <cell r="AED88">
            <v>11369.15</v>
          </cell>
          <cell r="AEE88">
            <v>3026.02</v>
          </cell>
          <cell r="AEF88">
            <v>446.43</v>
          </cell>
          <cell r="AEG88">
            <v>148.81</v>
          </cell>
          <cell r="AEH88">
            <v>669.8</v>
          </cell>
          <cell r="AEI88">
            <v>848.44</v>
          </cell>
          <cell r="AEJ88">
            <v>763.13</v>
          </cell>
          <cell r="AEK88">
            <v>966.08</v>
          </cell>
          <cell r="AEL88">
            <v>837.91</v>
          </cell>
          <cell r="AEM88">
            <v>823.03</v>
          </cell>
          <cell r="AEN88">
            <v>1030.18</v>
          </cell>
          <cell r="AEO88">
            <v>1031.8599999999999</v>
          </cell>
          <cell r="AEP88">
            <v>1038.83</v>
          </cell>
          <cell r="AEQ88">
            <v>3219.24</v>
          </cell>
          <cell r="AER88">
            <v>4877.99</v>
          </cell>
          <cell r="AES88">
            <v>1596.52</v>
          </cell>
          <cell r="AET88">
            <v>1645.35</v>
          </cell>
          <cell r="AEU88">
            <v>561.51</v>
          </cell>
          <cell r="AEV88">
            <v>316.14999999999998</v>
          </cell>
          <cell r="AEW88">
            <v>325.43</v>
          </cell>
          <cell r="AEX88">
            <v>136.68</v>
          </cell>
          <cell r="AEY88">
            <v>779.48</v>
          </cell>
          <cell r="AEZ88">
            <v>1238.6199999999999</v>
          </cell>
          <cell r="AFA88">
            <v>1134.02</v>
          </cell>
          <cell r="AFB88">
            <v>1091.7</v>
          </cell>
          <cell r="AFC88">
            <v>1209.83</v>
          </cell>
          <cell r="AFD88">
            <v>1154.83</v>
          </cell>
          <cell r="AFE88">
            <v>3183.05</v>
          </cell>
          <cell r="AFF88">
            <v>4841.49</v>
          </cell>
          <cell r="AFG88">
            <v>1166.2</v>
          </cell>
          <cell r="AFH88">
            <v>1385.36</v>
          </cell>
          <cell r="AFI88">
            <v>506.25</v>
          </cell>
          <cell r="AFJ88">
            <v>407.81</v>
          </cell>
          <cell r="AFK88">
            <v>1196.83</v>
          </cell>
          <cell r="AFL88">
            <v>2637.24</v>
          </cell>
          <cell r="AFM88">
            <v>3532.18</v>
          </cell>
          <cell r="AFN88">
            <v>2867.15</v>
          </cell>
          <cell r="AFO88">
            <v>3135.72</v>
          </cell>
          <cell r="AFP88">
            <v>3160.66</v>
          </cell>
          <cell r="AFQ88">
            <v>1696.47</v>
          </cell>
          <cell r="AFR88">
            <v>2919.4</v>
          </cell>
          <cell r="AFS88">
            <v>8781.16</v>
          </cell>
          <cell r="AFT88">
            <v>13248.35</v>
          </cell>
          <cell r="AFU88">
            <v>3419.77</v>
          </cell>
          <cell r="AFV88">
            <v>3550.75</v>
          </cell>
          <cell r="AFW88">
            <v>1178.25</v>
          </cell>
          <cell r="AFX88">
            <v>2950.61</v>
          </cell>
          <cell r="AFY88">
            <v>4352.5200000000004</v>
          </cell>
          <cell r="AFZ88">
            <v>4191.93</v>
          </cell>
          <cell r="AGA88">
            <v>6205.46</v>
          </cell>
          <cell r="AGB88">
            <v>3236.04</v>
          </cell>
          <cell r="AGC88">
            <v>4889.03</v>
          </cell>
          <cell r="AGD88">
            <v>5025.2700000000004</v>
          </cell>
          <cell r="AGE88">
            <v>6556.15</v>
          </cell>
          <cell r="AGF88">
            <v>3320.54</v>
          </cell>
          <cell r="AGG88">
            <v>13930.95</v>
          </cell>
          <cell r="AGH88">
            <v>18762.23</v>
          </cell>
          <cell r="AGI88">
            <v>5697.83</v>
          </cell>
          <cell r="AGJ88">
            <v>1757.68</v>
          </cell>
          <cell r="AGK88">
            <v>273.81</v>
          </cell>
          <cell r="AGL88">
            <v>1451.8</v>
          </cell>
          <cell r="AGM88">
            <v>1628.78</v>
          </cell>
          <cell r="AGN88">
            <v>1764.16</v>
          </cell>
          <cell r="AGO88">
            <v>2024.22</v>
          </cell>
          <cell r="AGP88">
            <v>1962.8</v>
          </cell>
          <cell r="AGQ88">
            <v>2174.91</v>
          </cell>
          <cell r="AGR88">
            <v>1866.19</v>
          </cell>
          <cell r="AGS88">
            <v>1922.76</v>
          </cell>
          <cell r="AGT88">
            <v>2079.0700000000002</v>
          </cell>
          <cell r="AGU88">
            <v>6050.28</v>
          </cell>
          <cell r="AGV88">
            <v>9737.48</v>
          </cell>
          <cell r="AGW88">
            <v>1548.58</v>
          </cell>
          <cell r="AGX88">
            <v>1816.08</v>
          </cell>
          <cell r="AGY88">
            <v>177.86</v>
          </cell>
          <cell r="AGZ88"/>
          <cell r="AHA88"/>
        </row>
        <row r="89">
          <cell r="A89" t="str">
            <v>4944-50-00 Commercial Reimbursement Income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  <cell r="LJ89">
            <v>0</v>
          </cell>
          <cell r="LK89">
            <v>0</v>
          </cell>
          <cell r="LL89">
            <v>0</v>
          </cell>
          <cell r="LM89">
            <v>0</v>
          </cell>
          <cell r="LN89">
            <v>0</v>
          </cell>
          <cell r="LO89">
            <v>0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0</v>
          </cell>
          <cell r="NW89">
            <v>0</v>
          </cell>
          <cell r="NX89">
            <v>0</v>
          </cell>
          <cell r="NY89">
            <v>0</v>
          </cell>
          <cell r="NZ89">
            <v>0</v>
          </cell>
          <cell r="OA89">
            <v>0</v>
          </cell>
          <cell r="OB89">
            <v>0</v>
          </cell>
          <cell r="OC89">
            <v>0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0</v>
          </cell>
          <cell r="OS89">
            <v>0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0</v>
          </cell>
          <cell r="PA89">
            <v>0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0</v>
          </cell>
          <cell r="PY89">
            <v>0</v>
          </cell>
          <cell r="PZ89">
            <v>0</v>
          </cell>
          <cell r="QA89">
            <v>0</v>
          </cell>
          <cell r="QB89">
            <v>0</v>
          </cell>
          <cell r="QC89">
            <v>0</v>
          </cell>
          <cell r="QD89">
            <v>0</v>
          </cell>
          <cell r="QE89">
            <v>0</v>
          </cell>
          <cell r="QF89">
            <v>0</v>
          </cell>
          <cell r="QG89">
            <v>0</v>
          </cell>
          <cell r="QH89">
            <v>0</v>
          </cell>
          <cell r="QI89">
            <v>0</v>
          </cell>
          <cell r="QJ89">
            <v>0</v>
          </cell>
          <cell r="QK89">
            <v>0</v>
          </cell>
          <cell r="QL89">
            <v>0</v>
          </cell>
          <cell r="QM89">
            <v>0</v>
          </cell>
          <cell r="QN89">
            <v>0</v>
          </cell>
          <cell r="QO89">
            <v>0</v>
          </cell>
          <cell r="QP89">
            <v>0</v>
          </cell>
          <cell r="QQ89">
            <v>0</v>
          </cell>
          <cell r="QR89">
            <v>0</v>
          </cell>
          <cell r="QS89">
            <v>0</v>
          </cell>
          <cell r="QT89">
            <v>0</v>
          </cell>
          <cell r="QU89">
            <v>0</v>
          </cell>
          <cell r="QV89">
            <v>0</v>
          </cell>
          <cell r="QW89">
            <v>0</v>
          </cell>
          <cell r="QX89">
            <v>0</v>
          </cell>
          <cell r="QY89">
            <v>0</v>
          </cell>
          <cell r="QZ89">
            <v>0</v>
          </cell>
          <cell r="RA89">
            <v>0</v>
          </cell>
          <cell r="RB89">
            <v>0</v>
          </cell>
          <cell r="RC89">
            <v>0</v>
          </cell>
          <cell r="RD89">
            <v>0</v>
          </cell>
          <cell r="RE89">
            <v>0</v>
          </cell>
          <cell r="RF89">
            <v>0</v>
          </cell>
          <cell r="RG89">
            <v>0</v>
          </cell>
          <cell r="RH89">
            <v>0</v>
          </cell>
          <cell r="RI89">
            <v>0</v>
          </cell>
          <cell r="RJ89">
            <v>0</v>
          </cell>
          <cell r="RK89">
            <v>0</v>
          </cell>
          <cell r="RL89">
            <v>0</v>
          </cell>
          <cell r="RM89">
            <v>0</v>
          </cell>
          <cell r="RN89">
            <v>0</v>
          </cell>
          <cell r="RO89">
            <v>0</v>
          </cell>
          <cell r="RP89">
            <v>0</v>
          </cell>
          <cell r="RQ89">
            <v>0</v>
          </cell>
          <cell r="RR89">
            <v>0</v>
          </cell>
          <cell r="RS89">
            <v>0</v>
          </cell>
          <cell r="RT89">
            <v>0</v>
          </cell>
          <cell r="RU89">
            <v>0</v>
          </cell>
          <cell r="RV89">
            <v>0</v>
          </cell>
          <cell r="RW89">
            <v>0</v>
          </cell>
          <cell r="RX89">
            <v>0</v>
          </cell>
          <cell r="RY89">
            <v>0</v>
          </cell>
          <cell r="RZ89">
            <v>0</v>
          </cell>
          <cell r="SA89">
            <v>0</v>
          </cell>
          <cell r="SB89">
            <v>0</v>
          </cell>
          <cell r="SC89">
            <v>0</v>
          </cell>
          <cell r="SD89">
            <v>0</v>
          </cell>
          <cell r="SE89">
            <v>0</v>
          </cell>
          <cell r="SF89">
            <v>0</v>
          </cell>
          <cell r="SG89">
            <v>0</v>
          </cell>
          <cell r="SH89">
            <v>0</v>
          </cell>
          <cell r="SI89">
            <v>0</v>
          </cell>
          <cell r="SJ89">
            <v>0</v>
          </cell>
          <cell r="SK89">
            <v>0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0</v>
          </cell>
          <cell r="SU89">
            <v>0</v>
          </cell>
          <cell r="SV89">
            <v>0</v>
          </cell>
          <cell r="SW89">
            <v>0</v>
          </cell>
          <cell r="SX89">
            <v>0</v>
          </cell>
          <cell r="SY89">
            <v>0</v>
          </cell>
          <cell r="SZ89">
            <v>0</v>
          </cell>
          <cell r="TA89">
            <v>0</v>
          </cell>
          <cell r="TB89">
            <v>0</v>
          </cell>
          <cell r="TC89">
            <v>0</v>
          </cell>
          <cell r="TD89">
            <v>0</v>
          </cell>
          <cell r="TE89">
            <v>0</v>
          </cell>
          <cell r="TF89">
            <v>0</v>
          </cell>
          <cell r="TG89">
            <v>0</v>
          </cell>
          <cell r="TH89">
            <v>0</v>
          </cell>
          <cell r="TI89">
            <v>0</v>
          </cell>
          <cell r="TJ89">
            <v>0</v>
          </cell>
          <cell r="TK89">
            <v>0</v>
          </cell>
          <cell r="TL89">
            <v>0</v>
          </cell>
          <cell r="TM89">
            <v>0</v>
          </cell>
          <cell r="TN89">
            <v>39620.44</v>
          </cell>
          <cell r="TO89">
            <v>36747.480000000003</v>
          </cell>
          <cell r="TP89">
            <v>36711.5</v>
          </cell>
          <cell r="TQ89">
            <v>36693.54</v>
          </cell>
          <cell r="TR89">
            <v>48840.69</v>
          </cell>
          <cell r="TS89">
            <v>39824.01</v>
          </cell>
          <cell r="TT89">
            <v>39824.01</v>
          </cell>
          <cell r="TU89">
            <v>39824.01</v>
          </cell>
          <cell r="TV89">
            <v>38812.230000000003</v>
          </cell>
          <cell r="TW89">
            <v>107982.89</v>
          </cell>
          <cell r="TX89">
            <v>162322.44</v>
          </cell>
          <cell r="TY89">
            <v>46884.33</v>
          </cell>
          <cell r="TZ89">
            <v>46884.33</v>
          </cell>
          <cell r="UA89">
            <v>27165.67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0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0</v>
          </cell>
          <cell r="VF89">
            <v>0</v>
          </cell>
          <cell r="VG89">
            <v>0</v>
          </cell>
          <cell r="VH89">
            <v>0</v>
          </cell>
          <cell r="VI89">
            <v>0</v>
          </cell>
          <cell r="VJ89">
            <v>0</v>
          </cell>
          <cell r="VK89">
            <v>0</v>
          </cell>
          <cell r="VL89">
            <v>75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0</v>
          </cell>
          <cell r="VS89">
            <v>0</v>
          </cell>
          <cell r="VT89">
            <v>0</v>
          </cell>
          <cell r="VU89">
            <v>0</v>
          </cell>
          <cell r="VV89">
            <v>0</v>
          </cell>
          <cell r="VW89">
            <v>0</v>
          </cell>
          <cell r="VX89">
            <v>0</v>
          </cell>
          <cell r="VY89">
            <v>0</v>
          </cell>
          <cell r="VZ89">
            <v>0</v>
          </cell>
          <cell r="WA89">
            <v>0</v>
          </cell>
          <cell r="WB89">
            <v>0</v>
          </cell>
          <cell r="WC89">
            <v>0</v>
          </cell>
          <cell r="WD89">
            <v>0</v>
          </cell>
          <cell r="WE89">
            <v>0</v>
          </cell>
          <cell r="WF89">
            <v>0</v>
          </cell>
          <cell r="WG89">
            <v>0</v>
          </cell>
          <cell r="WH89">
            <v>0</v>
          </cell>
          <cell r="WI89">
            <v>0</v>
          </cell>
          <cell r="WJ89">
            <v>0</v>
          </cell>
          <cell r="WK89">
            <v>0</v>
          </cell>
          <cell r="WL89">
            <v>0</v>
          </cell>
          <cell r="WM89">
            <v>0</v>
          </cell>
          <cell r="WN89">
            <v>0</v>
          </cell>
          <cell r="WO89">
            <v>0</v>
          </cell>
          <cell r="WP89">
            <v>0</v>
          </cell>
          <cell r="WQ89">
            <v>0</v>
          </cell>
          <cell r="WR89">
            <v>0</v>
          </cell>
          <cell r="WS89">
            <v>0</v>
          </cell>
          <cell r="WT89"/>
          <cell r="WU89"/>
          <cell r="WV89"/>
          <cell r="WW89"/>
          <cell r="WX89"/>
          <cell r="WY89"/>
          <cell r="WZ89"/>
          <cell r="XA89"/>
          <cell r="XB89"/>
          <cell r="XC89"/>
          <cell r="XD89"/>
          <cell r="XE89"/>
          <cell r="XF89"/>
          <cell r="XG89"/>
          <cell r="XH89">
            <v>0</v>
          </cell>
          <cell r="XI89">
            <v>0</v>
          </cell>
          <cell r="XJ89">
            <v>0</v>
          </cell>
          <cell r="XK89">
            <v>0</v>
          </cell>
          <cell r="XL89">
            <v>0</v>
          </cell>
          <cell r="XM89">
            <v>0</v>
          </cell>
          <cell r="XN89">
            <v>0</v>
          </cell>
          <cell r="XO89">
            <v>0</v>
          </cell>
          <cell r="XP89">
            <v>0</v>
          </cell>
          <cell r="XQ89">
            <v>0</v>
          </cell>
          <cell r="XR89">
            <v>0</v>
          </cell>
          <cell r="XS89">
            <v>0</v>
          </cell>
          <cell r="XT89">
            <v>0</v>
          </cell>
          <cell r="XU89">
            <v>0</v>
          </cell>
          <cell r="XV89"/>
          <cell r="XW89"/>
          <cell r="XX89"/>
          <cell r="XY89"/>
          <cell r="XZ89"/>
          <cell r="YA89"/>
          <cell r="YB89"/>
          <cell r="YC89"/>
          <cell r="YD89"/>
          <cell r="YE89"/>
          <cell r="YF89"/>
          <cell r="YG89"/>
          <cell r="YH89"/>
          <cell r="YI89"/>
          <cell r="YJ89">
            <v>8748.09</v>
          </cell>
          <cell r="YK89">
            <v>13207.7</v>
          </cell>
          <cell r="YL89">
            <v>9904.65</v>
          </cell>
          <cell r="YM89">
            <v>213</v>
          </cell>
          <cell r="YN89">
            <v>0</v>
          </cell>
          <cell r="YO89">
            <v>0</v>
          </cell>
          <cell r="YP89">
            <v>0</v>
          </cell>
          <cell r="YQ89">
            <v>0</v>
          </cell>
          <cell r="YR89">
            <v>0</v>
          </cell>
          <cell r="YS89">
            <v>0</v>
          </cell>
          <cell r="YT89">
            <v>0</v>
          </cell>
          <cell r="YU89">
            <v>0</v>
          </cell>
          <cell r="YV89">
            <v>0</v>
          </cell>
          <cell r="YW89">
            <v>0</v>
          </cell>
          <cell r="YX89"/>
          <cell r="YY89"/>
          <cell r="YZ89"/>
          <cell r="ZA89"/>
          <cell r="ZB89"/>
          <cell r="ZC89"/>
          <cell r="ZD89"/>
          <cell r="ZE89"/>
          <cell r="ZF89"/>
          <cell r="ZG89"/>
          <cell r="ZH89"/>
          <cell r="ZI89"/>
          <cell r="ZJ89"/>
          <cell r="ZK89"/>
          <cell r="ZL89"/>
          <cell r="ZM89"/>
          <cell r="ZN89"/>
          <cell r="ZO89"/>
          <cell r="ZP89"/>
          <cell r="ZQ89"/>
          <cell r="ZR89"/>
          <cell r="ZS89"/>
          <cell r="ZT89"/>
          <cell r="ZU89"/>
          <cell r="ZV89"/>
          <cell r="ZW89"/>
          <cell r="ZX89"/>
          <cell r="ZY89"/>
          <cell r="ZZ89"/>
          <cell r="AAA89"/>
          <cell r="AAB89"/>
          <cell r="AAC89"/>
          <cell r="AAD89"/>
          <cell r="AAE89"/>
          <cell r="AAF89"/>
          <cell r="AAG89"/>
          <cell r="AAH89"/>
          <cell r="AAI89"/>
          <cell r="AAJ89"/>
          <cell r="AAK89"/>
          <cell r="AAL89"/>
          <cell r="AAM89"/>
          <cell r="AAN89">
            <v>0</v>
          </cell>
          <cell r="AAO89">
            <v>0</v>
          </cell>
          <cell r="AAP89">
            <v>0</v>
          </cell>
          <cell r="AAQ89">
            <v>0</v>
          </cell>
          <cell r="AAR89">
            <v>0</v>
          </cell>
          <cell r="AAS89">
            <v>0</v>
          </cell>
          <cell r="AAT89">
            <v>0</v>
          </cell>
          <cell r="AAU89">
            <v>0</v>
          </cell>
          <cell r="AAV89">
            <v>0</v>
          </cell>
          <cell r="AAW89">
            <v>0</v>
          </cell>
          <cell r="AAX89">
            <v>0</v>
          </cell>
          <cell r="AAY89">
            <v>0</v>
          </cell>
          <cell r="AAZ89">
            <v>0</v>
          </cell>
          <cell r="ABA89">
            <v>0</v>
          </cell>
          <cell r="ABB89"/>
          <cell r="ABC89"/>
          <cell r="ABD89"/>
          <cell r="ABE89"/>
          <cell r="ABF89"/>
          <cell r="ABG89"/>
          <cell r="ABH89"/>
          <cell r="ABI89"/>
          <cell r="ABJ89"/>
          <cell r="ABK89"/>
          <cell r="ABL89"/>
          <cell r="ABM89"/>
          <cell r="ABN89"/>
          <cell r="ABO89"/>
          <cell r="ABP89">
            <v>0</v>
          </cell>
          <cell r="ABQ89">
            <v>0</v>
          </cell>
          <cell r="ABR89">
            <v>0</v>
          </cell>
          <cell r="ABS89">
            <v>0</v>
          </cell>
          <cell r="ABT89">
            <v>0</v>
          </cell>
          <cell r="ABU89">
            <v>0</v>
          </cell>
          <cell r="ABV89">
            <v>0</v>
          </cell>
          <cell r="ABW89">
            <v>0</v>
          </cell>
          <cell r="ABX89">
            <v>0</v>
          </cell>
          <cell r="ABY89">
            <v>0</v>
          </cell>
          <cell r="ABZ89">
            <v>0</v>
          </cell>
          <cell r="ACA89">
            <v>0</v>
          </cell>
          <cell r="ACB89">
            <v>0</v>
          </cell>
          <cell r="ACC89">
            <v>0</v>
          </cell>
          <cell r="ACD89">
            <v>0</v>
          </cell>
          <cell r="ACE89">
            <v>0</v>
          </cell>
          <cell r="ACF89">
            <v>0</v>
          </cell>
          <cell r="ACG89">
            <v>0</v>
          </cell>
          <cell r="ACH89">
            <v>0</v>
          </cell>
          <cell r="ACI89">
            <v>0</v>
          </cell>
          <cell r="ACJ89">
            <v>0</v>
          </cell>
          <cell r="ACK89">
            <v>0</v>
          </cell>
          <cell r="ACL89">
            <v>0</v>
          </cell>
          <cell r="ACM89">
            <v>0</v>
          </cell>
          <cell r="ACN89">
            <v>0</v>
          </cell>
          <cell r="ACO89">
            <v>0</v>
          </cell>
          <cell r="ACP89">
            <v>0</v>
          </cell>
          <cell r="ACQ89">
            <v>0</v>
          </cell>
          <cell r="ACR89">
            <v>0</v>
          </cell>
          <cell r="ACS89">
            <v>0</v>
          </cell>
          <cell r="ACT89">
            <v>0</v>
          </cell>
          <cell r="ACU89">
            <v>0</v>
          </cell>
          <cell r="ACV89">
            <v>0</v>
          </cell>
          <cell r="ACW89">
            <v>0</v>
          </cell>
          <cell r="ACX89">
            <v>0</v>
          </cell>
          <cell r="ACY89">
            <v>0</v>
          </cell>
          <cell r="ACZ89">
            <v>0</v>
          </cell>
          <cell r="ADA89">
            <v>0</v>
          </cell>
          <cell r="ADB89">
            <v>0</v>
          </cell>
          <cell r="ADC89">
            <v>0</v>
          </cell>
          <cell r="ADD89">
            <v>0</v>
          </cell>
          <cell r="ADE89">
            <v>0</v>
          </cell>
          <cell r="ADF89">
            <v>0</v>
          </cell>
          <cell r="ADG89">
            <v>0</v>
          </cell>
          <cell r="ADH89">
            <v>0</v>
          </cell>
          <cell r="ADI89">
            <v>0</v>
          </cell>
          <cell r="ADJ89">
            <v>0</v>
          </cell>
          <cell r="ADK89">
            <v>0</v>
          </cell>
          <cell r="ADL89">
            <v>0</v>
          </cell>
          <cell r="ADM89">
            <v>0</v>
          </cell>
          <cell r="ADN89">
            <v>0</v>
          </cell>
          <cell r="ADO89">
            <v>0</v>
          </cell>
          <cell r="ADP89">
            <v>0</v>
          </cell>
          <cell r="ADQ89">
            <v>0</v>
          </cell>
          <cell r="ADR89">
            <v>0</v>
          </cell>
          <cell r="ADS89">
            <v>0</v>
          </cell>
          <cell r="ADT89">
            <v>0</v>
          </cell>
          <cell r="ADU89">
            <v>0</v>
          </cell>
          <cell r="ADV89">
            <v>0</v>
          </cell>
          <cell r="ADW89">
            <v>0</v>
          </cell>
          <cell r="ADX89">
            <v>0</v>
          </cell>
          <cell r="ADY89">
            <v>0</v>
          </cell>
          <cell r="ADZ89">
            <v>0</v>
          </cell>
          <cell r="AEA89">
            <v>0</v>
          </cell>
          <cell r="AEB89">
            <v>0</v>
          </cell>
          <cell r="AEC89">
            <v>0</v>
          </cell>
          <cell r="AED89">
            <v>0</v>
          </cell>
          <cell r="AEE89">
            <v>20.81</v>
          </cell>
          <cell r="AEF89">
            <v>0</v>
          </cell>
          <cell r="AEG89">
            <v>0</v>
          </cell>
          <cell r="AEH89">
            <v>1300.8900000000001</v>
          </cell>
          <cell r="AEI89">
            <v>1300.8900000000001</v>
          </cell>
          <cell r="AEJ89">
            <v>1749.62</v>
          </cell>
          <cell r="AEK89">
            <v>1408.56</v>
          </cell>
          <cell r="AEL89">
            <v>1408.56</v>
          </cell>
          <cell r="AEM89">
            <v>1408.56</v>
          </cell>
          <cell r="AEN89">
            <v>2160.69</v>
          </cell>
          <cell r="AEO89">
            <v>1642.29</v>
          </cell>
          <cell r="AEP89">
            <v>1642.29</v>
          </cell>
          <cell r="AEQ89">
            <v>6652.8</v>
          </cell>
          <cell r="AER89">
            <v>9037.06</v>
          </cell>
          <cell r="AES89">
            <v>2099.52</v>
          </cell>
          <cell r="AET89">
            <v>2099.52</v>
          </cell>
          <cell r="AEU89">
            <v>699.84</v>
          </cell>
          <cell r="AEV89">
            <v>0</v>
          </cell>
          <cell r="AEW89">
            <v>0</v>
          </cell>
          <cell r="AEX89">
            <v>0</v>
          </cell>
          <cell r="AEY89">
            <v>0</v>
          </cell>
          <cell r="AEZ89">
            <v>0</v>
          </cell>
          <cell r="AFA89">
            <v>0</v>
          </cell>
          <cell r="AFB89">
            <v>0</v>
          </cell>
          <cell r="AFC89">
            <v>0</v>
          </cell>
          <cell r="AFD89">
            <v>0</v>
          </cell>
          <cell r="AFE89">
            <v>0</v>
          </cell>
          <cell r="AFF89">
            <v>0</v>
          </cell>
          <cell r="AFG89">
            <v>0</v>
          </cell>
          <cell r="AFH89">
            <v>0</v>
          </cell>
          <cell r="AFI89">
            <v>0</v>
          </cell>
          <cell r="AFJ89">
            <v>0</v>
          </cell>
          <cell r="AFK89">
            <v>0</v>
          </cell>
          <cell r="AFL89">
            <v>0</v>
          </cell>
          <cell r="AFM89">
            <v>0</v>
          </cell>
          <cell r="AFN89">
            <v>0</v>
          </cell>
          <cell r="AFO89">
            <v>0</v>
          </cell>
          <cell r="AFP89">
            <v>0</v>
          </cell>
          <cell r="AFQ89">
            <v>0</v>
          </cell>
          <cell r="AFR89">
            <v>0</v>
          </cell>
          <cell r="AFS89">
            <v>0</v>
          </cell>
          <cell r="AFT89">
            <v>0</v>
          </cell>
          <cell r="AFU89">
            <v>0</v>
          </cell>
          <cell r="AFV89">
            <v>0</v>
          </cell>
          <cell r="AFW89">
            <v>0</v>
          </cell>
          <cell r="AFX89">
            <v>0</v>
          </cell>
          <cell r="AFY89">
            <v>0</v>
          </cell>
          <cell r="AFZ89">
            <v>0</v>
          </cell>
          <cell r="AGA89">
            <v>0</v>
          </cell>
          <cell r="AGB89">
            <v>0</v>
          </cell>
          <cell r="AGC89">
            <v>0</v>
          </cell>
          <cell r="AGD89">
            <v>0</v>
          </cell>
          <cell r="AGE89">
            <v>0</v>
          </cell>
          <cell r="AGF89">
            <v>0</v>
          </cell>
          <cell r="AGG89">
            <v>0</v>
          </cell>
          <cell r="AGH89">
            <v>0</v>
          </cell>
          <cell r="AGI89">
            <v>0</v>
          </cell>
          <cell r="AGJ89">
            <v>0</v>
          </cell>
          <cell r="AGK89">
            <v>0</v>
          </cell>
          <cell r="AGL89">
            <v>0</v>
          </cell>
          <cell r="AGM89">
            <v>0</v>
          </cell>
          <cell r="AGN89">
            <v>0</v>
          </cell>
          <cell r="AGO89">
            <v>0</v>
          </cell>
          <cell r="AGP89">
            <v>0</v>
          </cell>
          <cell r="AGQ89">
            <v>0</v>
          </cell>
          <cell r="AGR89">
            <v>0</v>
          </cell>
          <cell r="AGS89">
            <v>0</v>
          </cell>
          <cell r="AGT89">
            <v>0</v>
          </cell>
          <cell r="AGU89">
            <v>0</v>
          </cell>
          <cell r="AGV89">
            <v>0</v>
          </cell>
          <cell r="AGW89">
            <v>0</v>
          </cell>
          <cell r="AGX89">
            <v>0</v>
          </cell>
          <cell r="AGY89">
            <v>0</v>
          </cell>
          <cell r="AGZ89"/>
          <cell r="AHA89"/>
        </row>
        <row r="90">
          <cell r="A90" t="str">
            <v>4945-00-00 NSF &amp; Late Charge Income</v>
          </cell>
          <cell r="B90">
            <v>105</v>
          </cell>
          <cell r="C90">
            <v>140</v>
          </cell>
          <cell r="D90">
            <v>35</v>
          </cell>
          <cell r="E90">
            <v>70</v>
          </cell>
          <cell r="F90">
            <v>70</v>
          </cell>
          <cell r="G90">
            <v>35</v>
          </cell>
          <cell r="H90">
            <v>245</v>
          </cell>
          <cell r="I90">
            <v>245</v>
          </cell>
          <cell r="J90">
            <v>70</v>
          </cell>
          <cell r="K90">
            <v>210</v>
          </cell>
          <cell r="L90">
            <v>124.83</v>
          </cell>
          <cell r="M90">
            <v>0</v>
          </cell>
          <cell r="N90">
            <v>0</v>
          </cell>
          <cell r="O90">
            <v>0</v>
          </cell>
          <cell r="P90">
            <v>35</v>
          </cell>
          <cell r="Q90">
            <v>35</v>
          </cell>
          <cell r="R90">
            <v>35</v>
          </cell>
          <cell r="S90">
            <v>175</v>
          </cell>
          <cell r="T90">
            <v>210</v>
          </cell>
          <cell r="U90">
            <v>210</v>
          </cell>
          <cell r="V90">
            <v>175</v>
          </cell>
          <cell r="W90">
            <v>315</v>
          </cell>
          <cell r="X90">
            <v>35</v>
          </cell>
          <cell r="Y90">
            <v>525</v>
          </cell>
          <cell r="Z90">
            <v>284.67</v>
          </cell>
          <cell r="AA90">
            <v>0</v>
          </cell>
          <cell r="AB90">
            <v>0</v>
          </cell>
          <cell r="AC90">
            <v>0</v>
          </cell>
          <cell r="AD90">
            <v>105</v>
          </cell>
          <cell r="AE90">
            <v>210</v>
          </cell>
          <cell r="AF90">
            <v>140</v>
          </cell>
          <cell r="AG90">
            <v>210</v>
          </cell>
          <cell r="AH90">
            <v>105</v>
          </cell>
          <cell r="AI90">
            <v>105</v>
          </cell>
          <cell r="AJ90">
            <v>105</v>
          </cell>
          <cell r="AK90">
            <v>175</v>
          </cell>
          <cell r="AL90">
            <v>245</v>
          </cell>
          <cell r="AM90">
            <v>1015</v>
          </cell>
          <cell r="AN90">
            <v>319.67</v>
          </cell>
          <cell r="AO90">
            <v>0</v>
          </cell>
          <cell r="AP90">
            <v>-35</v>
          </cell>
          <cell r="AQ90">
            <v>0</v>
          </cell>
          <cell r="AR90">
            <v>70</v>
          </cell>
          <cell r="AS90">
            <v>140</v>
          </cell>
          <cell r="AT90">
            <v>35</v>
          </cell>
          <cell r="AU90">
            <v>105</v>
          </cell>
          <cell r="AV90">
            <v>140</v>
          </cell>
          <cell r="AW90">
            <v>40</v>
          </cell>
          <cell r="AX90">
            <v>35</v>
          </cell>
          <cell r="AY90">
            <v>210</v>
          </cell>
          <cell r="AZ90">
            <v>140</v>
          </cell>
          <cell r="BA90">
            <v>315</v>
          </cell>
          <cell r="BB90">
            <v>70</v>
          </cell>
          <cell r="BC90">
            <v>0</v>
          </cell>
          <cell r="BD90">
            <v>0</v>
          </cell>
          <cell r="BE90">
            <v>0</v>
          </cell>
          <cell r="BF90">
            <v>245</v>
          </cell>
          <cell r="BG90">
            <v>105</v>
          </cell>
          <cell r="BH90">
            <v>140</v>
          </cell>
          <cell r="BI90">
            <v>105</v>
          </cell>
          <cell r="BJ90">
            <v>105</v>
          </cell>
          <cell r="BK90">
            <v>210</v>
          </cell>
          <cell r="BL90">
            <v>315</v>
          </cell>
          <cell r="BM90">
            <v>350</v>
          </cell>
          <cell r="BN90">
            <v>70</v>
          </cell>
          <cell r="BO90">
            <v>711.58</v>
          </cell>
          <cell r="BP90">
            <v>458.5</v>
          </cell>
          <cell r="BQ90">
            <v>0</v>
          </cell>
          <cell r="BR90">
            <v>0</v>
          </cell>
          <cell r="BS90">
            <v>0</v>
          </cell>
          <cell r="BT90">
            <v>210</v>
          </cell>
          <cell r="BU90">
            <v>350</v>
          </cell>
          <cell r="BV90">
            <v>525</v>
          </cell>
          <cell r="BW90">
            <v>350</v>
          </cell>
          <cell r="BX90">
            <v>700</v>
          </cell>
          <cell r="BY90">
            <v>735</v>
          </cell>
          <cell r="BZ90">
            <v>945</v>
          </cell>
          <cell r="CA90">
            <v>-1680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665</v>
          </cell>
          <cell r="CI90">
            <v>840</v>
          </cell>
          <cell r="CJ90">
            <v>595</v>
          </cell>
          <cell r="CK90">
            <v>770</v>
          </cell>
          <cell r="CL90">
            <v>455</v>
          </cell>
          <cell r="CM90">
            <v>525</v>
          </cell>
          <cell r="CN90">
            <v>490</v>
          </cell>
          <cell r="CO90">
            <v>210</v>
          </cell>
          <cell r="CP90">
            <v>490</v>
          </cell>
          <cell r="CQ90">
            <v>2345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665</v>
          </cell>
          <cell r="CW90">
            <v>455</v>
          </cell>
          <cell r="CX90">
            <v>175</v>
          </cell>
          <cell r="CY90">
            <v>149.5</v>
          </cell>
          <cell r="CZ90">
            <v>348</v>
          </cell>
          <cell r="DA90">
            <v>525</v>
          </cell>
          <cell r="DB90">
            <v>350</v>
          </cell>
          <cell r="DC90">
            <v>245</v>
          </cell>
          <cell r="DD90">
            <v>700</v>
          </cell>
          <cell r="DE90">
            <v>1120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35</v>
          </cell>
          <cell r="DK90">
            <v>175</v>
          </cell>
          <cell r="DL90">
            <v>210</v>
          </cell>
          <cell r="DM90">
            <v>70</v>
          </cell>
          <cell r="DN90">
            <v>140</v>
          </cell>
          <cell r="DO90">
            <v>140</v>
          </cell>
          <cell r="DP90">
            <v>105</v>
          </cell>
          <cell r="DQ90">
            <v>0</v>
          </cell>
          <cell r="DR90">
            <v>10</v>
          </cell>
          <cell r="DS90">
            <v>210</v>
          </cell>
          <cell r="DT90">
            <v>19.829999999999998</v>
          </cell>
          <cell r="DU90">
            <v>0</v>
          </cell>
          <cell r="DV90">
            <v>0</v>
          </cell>
          <cell r="DW90">
            <v>0</v>
          </cell>
          <cell r="DX90">
            <v>140</v>
          </cell>
          <cell r="DY90">
            <v>280</v>
          </cell>
          <cell r="DZ90">
            <v>490</v>
          </cell>
          <cell r="EA90">
            <v>245</v>
          </cell>
          <cell r="EB90">
            <v>350</v>
          </cell>
          <cell r="EC90">
            <v>385</v>
          </cell>
          <cell r="ED90">
            <v>105</v>
          </cell>
          <cell r="EE90">
            <v>35</v>
          </cell>
          <cell r="EF90">
            <v>245</v>
          </cell>
          <cell r="EG90">
            <v>840</v>
          </cell>
          <cell r="EH90">
            <v>35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175</v>
          </cell>
          <cell r="EN90">
            <v>175</v>
          </cell>
          <cell r="EO90">
            <v>95</v>
          </cell>
          <cell r="EP90">
            <v>70</v>
          </cell>
          <cell r="EQ90">
            <v>140</v>
          </cell>
          <cell r="ER90">
            <v>245</v>
          </cell>
          <cell r="ES90">
            <v>175</v>
          </cell>
          <cell r="ET90">
            <v>210</v>
          </cell>
          <cell r="EU90">
            <v>665</v>
          </cell>
          <cell r="EV90">
            <v>155</v>
          </cell>
          <cell r="EW90">
            <v>0</v>
          </cell>
          <cell r="EX90">
            <v>0</v>
          </cell>
          <cell r="EY90">
            <v>0</v>
          </cell>
          <cell r="EZ90">
            <v>280</v>
          </cell>
          <cell r="FA90">
            <v>245</v>
          </cell>
          <cell r="FB90">
            <v>455</v>
          </cell>
          <cell r="FC90">
            <v>420</v>
          </cell>
          <cell r="FD90">
            <v>350</v>
          </cell>
          <cell r="FE90">
            <v>595</v>
          </cell>
          <cell r="FF90">
            <v>525</v>
          </cell>
          <cell r="FG90">
            <v>420</v>
          </cell>
          <cell r="FH90">
            <v>385</v>
          </cell>
          <cell r="FI90">
            <v>1091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70</v>
          </cell>
          <cell r="FR90">
            <v>105</v>
          </cell>
          <cell r="FS90">
            <v>175</v>
          </cell>
          <cell r="FT90">
            <v>105</v>
          </cell>
          <cell r="FU90">
            <v>70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35</v>
          </cell>
          <cell r="GD90">
            <v>0</v>
          </cell>
          <cell r="GE90">
            <v>35</v>
          </cell>
          <cell r="GF90">
            <v>0</v>
          </cell>
          <cell r="GG90">
            <v>175</v>
          </cell>
          <cell r="GH90">
            <v>105</v>
          </cell>
          <cell r="GI90">
            <v>105</v>
          </cell>
          <cell r="GJ90">
            <v>0</v>
          </cell>
          <cell r="GK90">
            <v>35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95</v>
          </cell>
          <cell r="GR90">
            <v>0</v>
          </cell>
          <cell r="GS90">
            <v>0</v>
          </cell>
          <cell r="GT90">
            <v>70</v>
          </cell>
          <cell r="GU90">
            <v>35</v>
          </cell>
          <cell r="GV90">
            <v>105</v>
          </cell>
          <cell r="GW90">
            <v>0</v>
          </cell>
          <cell r="GX90">
            <v>35</v>
          </cell>
          <cell r="GY90">
            <v>245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245</v>
          </cell>
          <cell r="HE90">
            <v>175</v>
          </cell>
          <cell r="HF90">
            <v>350</v>
          </cell>
          <cell r="HG90">
            <v>280</v>
          </cell>
          <cell r="HH90">
            <v>70</v>
          </cell>
          <cell r="HI90">
            <v>315</v>
          </cell>
          <cell r="HJ90">
            <v>315</v>
          </cell>
          <cell r="HK90">
            <v>630</v>
          </cell>
          <cell r="HL90">
            <v>525</v>
          </cell>
          <cell r="HM90">
            <v>1470</v>
          </cell>
          <cell r="HN90">
            <v>910</v>
          </cell>
          <cell r="HO90">
            <v>350</v>
          </cell>
          <cell r="HP90">
            <v>0</v>
          </cell>
          <cell r="HQ90">
            <v>0</v>
          </cell>
          <cell r="HR90">
            <v>455</v>
          </cell>
          <cell r="HS90">
            <v>280</v>
          </cell>
          <cell r="HT90">
            <v>140</v>
          </cell>
          <cell r="HU90">
            <v>630</v>
          </cell>
          <cell r="HV90">
            <v>385</v>
          </cell>
          <cell r="HW90">
            <v>455</v>
          </cell>
          <cell r="HX90">
            <v>525</v>
          </cell>
          <cell r="HY90">
            <v>735</v>
          </cell>
          <cell r="HZ90">
            <v>595</v>
          </cell>
          <cell r="IA90">
            <v>1225</v>
          </cell>
          <cell r="IB90">
            <v>1925</v>
          </cell>
          <cell r="IC90">
            <v>280</v>
          </cell>
          <cell r="ID90">
            <v>0</v>
          </cell>
          <cell r="IE90">
            <v>0</v>
          </cell>
          <cell r="IF90">
            <v>140</v>
          </cell>
          <cell r="IG90">
            <v>210</v>
          </cell>
          <cell r="IH90">
            <v>70</v>
          </cell>
          <cell r="II90">
            <v>315</v>
          </cell>
          <cell r="IJ90">
            <v>35</v>
          </cell>
          <cell r="IK90">
            <v>140</v>
          </cell>
          <cell r="IL90">
            <v>280</v>
          </cell>
          <cell r="IM90">
            <v>175</v>
          </cell>
          <cell r="IN90">
            <v>280</v>
          </cell>
          <cell r="IO90">
            <v>875</v>
          </cell>
          <cell r="IP90">
            <v>695</v>
          </cell>
          <cell r="IQ90">
            <v>210</v>
          </cell>
          <cell r="IR90">
            <v>0</v>
          </cell>
          <cell r="IS90">
            <v>0</v>
          </cell>
          <cell r="IT90">
            <v>35</v>
          </cell>
          <cell r="IU90">
            <v>140</v>
          </cell>
          <cell r="IV90">
            <v>245</v>
          </cell>
          <cell r="IW90">
            <v>315</v>
          </cell>
          <cell r="IX90">
            <v>245</v>
          </cell>
          <cell r="IY90">
            <v>350</v>
          </cell>
          <cell r="IZ90">
            <v>490</v>
          </cell>
          <cell r="JA90">
            <v>420</v>
          </cell>
          <cell r="JB90">
            <v>350</v>
          </cell>
          <cell r="JC90">
            <v>805</v>
          </cell>
          <cell r="JD90">
            <v>1890</v>
          </cell>
          <cell r="JE90">
            <v>595</v>
          </cell>
          <cell r="JF90">
            <v>0</v>
          </cell>
          <cell r="JG90">
            <v>0</v>
          </cell>
          <cell r="JH90">
            <v>245</v>
          </cell>
          <cell r="JI90">
            <v>315</v>
          </cell>
          <cell r="JJ90">
            <v>35</v>
          </cell>
          <cell r="JK90">
            <v>245</v>
          </cell>
          <cell r="JL90">
            <v>175</v>
          </cell>
          <cell r="JM90">
            <v>210</v>
          </cell>
          <cell r="JN90">
            <v>420</v>
          </cell>
          <cell r="JO90">
            <v>385</v>
          </cell>
          <cell r="JP90">
            <v>385</v>
          </cell>
          <cell r="JQ90">
            <v>1330</v>
          </cell>
          <cell r="JR90">
            <v>2310</v>
          </cell>
          <cell r="JS90">
            <v>595</v>
          </cell>
          <cell r="JT90">
            <v>0</v>
          </cell>
          <cell r="JU90">
            <v>0</v>
          </cell>
          <cell r="JV90">
            <v>70</v>
          </cell>
          <cell r="JW90">
            <v>35</v>
          </cell>
          <cell r="JX90">
            <v>70</v>
          </cell>
          <cell r="JY90">
            <v>70</v>
          </cell>
          <cell r="JZ90">
            <v>140</v>
          </cell>
          <cell r="KA90">
            <v>70</v>
          </cell>
          <cell r="KB90">
            <v>140</v>
          </cell>
          <cell r="KC90">
            <v>70</v>
          </cell>
          <cell r="KD90">
            <v>105</v>
          </cell>
          <cell r="KE90">
            <v>70</v>
          </cell>
          <cell r="KF90">
            <v>525</v>
          </cell>
          <cell r="KG90">
            <v>140</v>
          </cell>
          <cell r="KH90">
            <v>0</v>
          </cell>
          <cell r="KI90">
            <v>0</v>
          </cell>
          <cell r="KJ90">
            <v>140</v>
          </cell>
          <cell r="KK90">
            <v>140</v>
          </cell>
          <cell r="KL90">
            <v>140</v>
          </cell>
          <cell r="KM90">
            <v>140</v>
          </cell>
          <cell r="KN90">
            <v>175</v>
          </cell>
          <cell r="KO90">
            <v>245</v>
          </cell>
          <cell r="KP90">
            <v>280</v>
          </cell>
          <cell r="KQ90">
            <v>280</v>
          </cell>
          <cell r="KR90">
            <v>280</v>
          </cell>
          <cell r="KS90">
            <v>350</v>
          </cell>
          <cell r="KT90">
            <v>455</v>
          </cell>
          <cell r="KU90">
            <v>140</v>
          </cell>
          <cell r="KV90">
            <v>0</v>
          </cell>
          <cell r="KW90">
            <v>0</v>
          </cell>
          <cell r="KX90">
            <v>35</v>
          </cell>
          <cell r="KY90">
            <v>175</v>
          </cell>
          <cell r="KZ90">
            <v>665</v>
          </cell>
          <cell r="LA90">
            <v>455</v>
          </cell>
          <cell r="LB90">
            <v>420</v>
          </cell>
          <cell r="LC90">
            <v>525</v>
          </cell>
          <cell r="LD90">
            <v>385</v>
          </cell>
          <cell r="LE90">
            <v>665</v>
          </cell>
          <cell r="LF90">
            <v>385</v>
          </cell>
          <cell r="LG90">
            <v>-70</v>
          </cell>
          <cell r="LH90">
            <v>483</v>
          </cell>
          <cell r="LI90">
            <v>0</v>
          </cell>
          <cell r="LJ90">
            <v>-175</v>
          </cell>
          <cell r="LK90">
            <v>0</v>
          </cell>
          <cell r="LL90">
            <v>140</v>
          </cell>
          <cell r="LM90">
            <v>280</v>
          </cell>
          <cell r="LN90">
            <v>70</v>
          </cell>
          <cell r="LO90">
            <v>140</v>
          </cell>
          <cell r="LP90">
            <v>0</v>
          </cell>
          <cell r="LQ90">
            <v>70</v>
          </cell>
          <cell r="LR90">
            <v>70</v>
          </cell>
          <cell r="LS90">
            <v>105</v>
          </cell>
          <cell r="LT90">
            <v>35</v>
          </cell>
          <cell r="LU90">
            <v>0</v>
          </cell>
          <cell r="LV90">
            <v>245</v>
          </cell>
          <cell r="LW90">
            <v>0</v>
          </cell>
          <cell r="LX90">
            <v>0</v>
          </cell>
          <cell r="LY90">
            <v>0</v>
          </cell>
          <cell r="LZ90">
            <v>245</v>
          </cell>
          <cell r="MA90">
            <v>350</v>
          </cell>
          <cell r="MB90">
            <v>210</v>
          </cell>
          <cell r="MC90">
            <v>175</v>
          </cell>
          <cell r="MD90">
            <v>315</v>
          </cell>
          <cell r="ME90">
            <v>140</v>
          </cell>
          <cell r="MF90">
            <v>175</v>
          </cell>
          <cell r="MG90">
            <v>350</v>
          </cell>
          <cell r="MH90">
            <v>315</v>
          </cell>
          <cell r="MI90">
            <v>245</v>
          </cell>
          <cell r="MJ90">
            <v>70</v>
          </cell>
          <cell r="MK90">
            <v>105</v>
          </cell>
          <cell r="ML90">
            <v>0</v>
          </cell>
          <cell r="MM90">
            <v>0</v>
          </cell>
          <cell r="MN90">
            <v>140</v>
          </cell>
          <cell r="MO90">
            <v>70</v>
          </cell>
          <cell r="MP90">
            <v>175</v>
          </cell>
          <cell r="MQ90">
            <v>0</v>
          </cell>
          <cell r="MR90">
            <v>105</v>
          </cell>
          <cell r="MS90">
            <v>70</v>
          </cell>
          <cell r="MT90">
            <v>105</v>
          </cell>
          <cell r="MU90">
            <v>140</v>
          </cell>
          <cell r="MV90">
            <v>105</v>
          </cell>
          <cell r="MW90">
            <v>385</v>
          </cell>
          <cell r="MX90">
            <v>124.83</v>
          </cell>
          <cell r="MY90">
            <v>0</v>
          </cell>
          <cell r="MZ90">
            <v>0</v>
          </cell>
          <cell r="NA90">
            <v>0</v>
          </cell>
          <cell r="NB90">
            <v>35</v>
          </cell>
          <cell r="NC90">
            <v>35</v>
          </cell>
          <cell r="ND90">
            <v>70</v>
          </cell>
          <cell r="NE90">
            <v>70</v>
          </cell>
          <cell r="NF90">
            <v>105</v>
          </cell>
          <cell r="NG90">
            <v>35</v>
          </cell>
          <cell r="NH90">
            <v>350</v>
          </cell>
          <cell r="NI90">
            <v>140</v>
          </cell>
          <cell r="NJ90">
            <v>-35</v>
          </cell>
          <cell r="NK90">
            <v>175</v>
          </cell>
          <cell r="NL90">
            <v>294</v>
          </cell>
          <cell r="NM90">
            <v>0</v>
          </cell>
          <cell r="NN90">
            <v>0</v>
          </cell>
          <cell r="NO90">
            <v>0</v>
          </cell>
          <cell r="NP90">
            <v>420</v>
          </cell>
          <cell r="NQ90">
            <v>385</v>
          </cell>
          <cell r="NR90">
            <v>455</v>
          </cell>
          <cell r="NS90">
            <v>210</v>
          </cell>
          <cell r="NT90">
            <v>140</v>
          </cell>
          <cell r="NU90">
            <v>175</v>
          </cell>
          <cell r="NV90">
            <v>280</v>
          </cell>
          <cell r="NW90">
            <v>35</v>
          </cell>
          <cell r="NX90">
            <v>315</v>
          </cell>
          <cell r="NY90">
            <v>980</v>
          </cell>
          <cell r="NZ90">
            <v>910</v>
          </cell>
          <cell r="OA90">
            <v>35</v>
          </cell>
          <cell r="OB90">
            <v>0</v>
          </cell>
          <cell r="OC90">
            <v>0</v>
          </cell>
          <cell r="OD90">
            <v>175</v>
          </cell>
          <cell r="OE90">
            <v>140</v>
          </cell>
          <cell r="OF90">
            <v>147</v>
          </cell>
          <cell r="OG90">
            <v>175</v>
          </cell>
          <cell r="OH90">
            <v>210</v>
          </cell>
          <cell r="OI90">
            <v>350</v>
          </cell>
          <cell r="OJ90">
            <v>315</v>
          </cell>
          <cell r="OK90">
            <v>455</v>
          </cell>
          <cell r="OL90">
            <v>-210</v>
          </cell>
          <cell r="OM90">
            <v>385</v>
          </cell>
          <cell r="ON90">
            <v>420</v>
          </cell>
          <cell r="OO90">
            <v>35</v>
          </cell>
          <cell r="OP90">
            <v>0</v>
          </cell>
          <cell r="OQ90">
            <v>0</v>
          </cell>
          <cell r="OR90">
            <v>105</v>
          </cell>
          <cell r="OS90">
            <v>280</v>
          </cell>
          <cell r="OT90">
            <v>105</v>
          </cell>
          <cell r="OU90">
            <v>175</v>
          </cell>
          <cell r="OV90">
            <v>105</v>
          </cell>
          <cell r="OW90">
            <v>175</v>
          </cell>
          <cell r="OX90">
            <v>385</v>
          </cell>
          <cell r="OY90">
            <v>245</v>
          </cell>
          <cell r="OZ90">
            <v>-35</v>
          </cell>
          <cell r="PA90">
            <v>595</v>
          </cell>
          <cell r="PB90">
            <v>490</v>
          </cell>
          <cell r="PC90">
            <v>0</v>
          </cell>
          <cell r="PD90">
            <v>0</v>
          </cell>
          <cell r="PE90">
            <v>0</v>
          </cell>
          <cell r="PF90">
            <v>349.89</v>
          </cell>
          <cell r="PG90">
            <v>385</v>
          </cell>
          <cell r="PH90">
            <v>210</v>
          </cell>
          <cell r="PI90">
            <v>280</v>
          </cell>
          <cell r="PJ90">
            <v>455</v>
          </cell>
          <cell r="PK90">
            <v>105</v>
          </cell>
          <cell r="PL90">
            <v>420</v>
          </cell>
          <cell r="PM90">
            <v>385</v>
          </cell>
          <cell r="PN90">
            <v>35</v>
          </cell>
          <cell r="PO90">
            <v>560</v>
          </cell>
          <cell r="PP90">
            <v>700</v>
          </cell>
          <cell r="PQ90">
            <v>140</v>
          </cell>
          <cell r="PR90">
            <v>0</v>
          </cell>
          <cell r="PS90">
            <v>0</v>
          </cell>
          <cell r="PT90">
            <v>350</v>
          </cell>
          <cell r="PU90">
            <v>455</v>
          </cell>
          <cell r="PV90">
            <v>350</v>
          </cell>
          <cell r="PW90">
            <v>210</v>
          </cell>
          <cell r="PX90">
            <v>210</v>
          </cell>
          <cell r="PY90">
            <v>245</v>
          </cell>
          <cell r="PZ90">
            <v>350</v>
          </cell>
          <cell r="QA90">
            <v>420</v>
          </cell>
          <cell r="QB90">
            <v>0</v>
          </cell>
          <cell r="QC90">
            <v>805</v>
          </cell>
          <cell r="QD90">
            <v>945</v>
          </cell>
          <cell r="QE90">
            <v>280</v>
          </cell>
          <cell r="QF90">
            <v>0</v>
          </cell>
          <cell r="QG90">
            <v>0</v>
          </cell>
          <cell r="QH90">
            <v>525</v>
          </cell>
          <cell r="QI90">
            <v>665</v>
          </cell>
          <cell r="QJ90">
            <v>770</v>
          </cell>
          <cell r="QK90">
            <v>245</v>
          </cell>
          <cell r="QL90">
            <v>630</v>
          </cell>
          <cell r="QM90">
            <v>420</v>
          </cell>
          <cell r="QN90">
            <v>385</v>
          </cell>
          <cell r="QO90">
            <v>427.5</v>
          </cell>
          <cell r="QP90">
            <v>567.5</v>
          </cell>
          <cell r="QQ90">
            <v>1057.5</v>
          </cell>
          <cell r="QR90">
            <v>1757.5</v>
          </cell>
          <cell r="QS90">
            <v>1013</v>
          </cell>
          <cell r="QT90">
            <v>0</v>
          </cell>
          <cell r="QU90">
            <v>0</v>
          </cell>
          <cell r="QV90">
            <v>2324</v>
          </cell>
          <cell r="QW90">
            <v>1645</v>
          </cell>
          <cell r="QX90">
            <v>1785</v>
          </cell>
          <cell r="QY90">
            <v>1155</v>
          </cell>
          <cell r="QZ90">
            <v>1295</v>
          </cell>
          <cell r="RA90">
            <v>1475.5</v>
          </cell>
          <cell r="RB90">
            <v>1337.5</v>
          </cell>
          <cell r="RC90">
            <v>1400</v>
          </cell>
          <cell r="RD90">
            <v>1692</v>
          </cell>
          <cell r="RE90">
            <v>4432.5</v>
          </cell>
          <cell r="RF90">
            <v>4362.5</v>
          </cell>
          <cell r="RG90">
            <v>1470</v>
          </cell>
          <cell r="RH90">
            <v>0</v>
          </cell>
          <cell r="RI90">
            <v>0</v>
          </cell>
          <cell r="RJ90">
            <v>3490</v>
          </cell>
          <cell r="RK90">
            <v>3645</v>
          </cell>
          <cell r="RL90">
            <v>3855</v>
          </cell>
          <cell r="RM90">
            <v>2662.5</v>
          </cell>
          <cell r="RN90">
            <v>2835</v>
          </cell>
          <cell r="RO90">
            <v>2430</v>
          </cell>
          <cell r="RP90">
            <v>3185</v>
          </cell>
          <cell r="RQ90">
            <v>2450</v>
          </cell>
          <cell r="RR90">
            <v>2885</v>
          </cell>
          <cell r="RS90">
            <v>9096</v>
          </cell>
          <cell r="RT90">
            <v>11020</v>
          </cell>
          <cell r="RU90">
            <v>3009.5</v>
          </cell>
          <cell r="RV90">
            <v>0</v>
          </cell>
          <cell r="RW90">
            <v>7.5</v>
          </cell>
          <cell r="RX90">
            <v>2614</v>
          </cell>
          <cell r="RY90">
            <v>2518.5</v>
          </cell>
          <cell r="RZ90">
            <v>2160</v>
          </cell>
          <cell r="SA90">
            <v>1856.5</v>
          </cell>
          <cell r="SB90">
            <v>1337.5</v>
          </cell>
          <cell r="SC90">
            <v>1090</v>
          </cell>
          <cell r="SD90">
            <v>1085</v>
          </cell>
          <cell r="SE90">
            <v>1435</v>
          </cell>
          <cell r="SF90">
            <v>916.02</v>
          </cell>
          <cell r="SG90">
            <v>4132.5</v>
          </cell>
          <cell r="SH90">
            <v>6049.5</v>
          </cell>
          <cell r="SI90">
            <v>1679</v>
          </cell>
          <cell r="SJ90">
            <v>-175</v>
          </cell>
          <cell r="SK90">
            <v>0</v>
          </cell>
          <cell r="SL90">
            <v>1190</v>
          </cell>
          <cell r="SM90">
            <v>420</v>
          </cell>
          <cell r="SN90">
            <v>1085</v>
          </cell>
          <cell r="SO90">
            <v>1260</v>
          </cell>
          <cell r="SP90">
            <v>2030</v>
          </cell>
          <cell r="SQ90">
            <v>1890</v>
          </cell>
          <cell r="SR90">
            <v>2275</v>
          </cell>
          <cell r="SS90">
            <v>1400</v>
          </cell>
          <cell r="ST90">
            <v>840</v>
          </cell>
          <cell r="SU90">
            <v>3675</v>
          </cell>
          <cell r="SV90">
            <v>6300</v>
          </cell>
          <cell r="SW90">
            <v>630</v>
          </cell>
          <cell r="SX90">
            <v>0</v>
          </cell>
          <cell r="SY90">
            <v>0</v>
          </cell>
          <cell r="SZ90">
            <v>0</v>
          </cell>
          <cell r="TA90">
            <v>0</v>
          </cell>
          <cell r="TB90">
            <v>0</v>
          </cell>
          <cell r="TC90">
            <v>0</v>
          </cell>
          <cell r="TD90">
            <v>0</v>
          </cell>
          <cell r="TE90">
            <v>0</v>
          </cell>
          <cell r="TF90">
            <v>0</v>
          </cell>
          <cell r="TG90">
            <v>0</v>
          </cell>
          <cell r="TH90">
            <v>0</v>
          </cell>
          <cell r="TI90">
            <v>0</v>
          </cell>
          <cell r="TJ90">
            <v>0</v>
          </cell>
          <cell r="TK90">
            <v>0</v>
          </cell>
          <cell r="TL90">
            <v>0</v>
          </cell>
          <cell r="TM90">
            <v>0</v>
          </cell>
          <cell r="TN90">
            <v>0</v>
          </cell>
          <cell r="TO90">
            <v>140</v>
          </cell>
          <cell r="TP90">
            <v>455</v>
          </cell>
          <cell r="TQ90">
            <v>420</v>
          </cell>
          <cell r="TR90">
            <v>420</v>
          </cell>
          <cell r="TS90">
            <v>735</v>
          </cell>
          <cell r="TT90">
            <v>350</v>
          </cell>
          <cell r="TU90">
            <v>245</v>
          </cell>
          <cell r="TV90">
            <v>280</v>
          </cell>
          <cell r="TW90">
            <v>2065</v>
          </cell>
          <cell r="TX90">
            <v>1820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350</v>
          </cell>
          <cell r="UD90">
            <v>595</v>
          </cell>
          <cell r="UE90">
            <v>525</v>
          </cell>
          <cell r="UF90">
            <v>385</v>
          </cell>
          <cell r="UG90">
            <v>385</v>
          </cell>
          <cell r="UH90">
            <v>560</v>
          </cell>
          <cell r="UI90">
            <v>305.08999999999997</v>
          </cell>
          <cell r="UJ90">
            <v>-33.35</v>
          </cell>
          <cell r="UK90">
            <v>1084</v>
          </cell>
          <cell r="UL90">
            <v>448</v>
          </cell>
          <cell r="UM90">
            <v>0</v>
          </cell>
          <cell r="UN90">
            <v>0</v>
          </cell>
          <cell r="UO90">
            <v>0</v>
          </cell>
          <cell r="UP90">
            <v>0</v>
          </cell>
          <cell r="UQ90">
            <v>490</v>
          </cell>
          <cell r="UR90">
            <v>1050</v>
          </cell>
          <cell r="US90">
            <v>1295</v>
          </cell>
          <cell r="UT90">
            <v>980</v>
          </cell>
          <cell r="UU90">
            <v>770</v>
          </cell>
          <cell r="UV90">
            <v>385</v>
          </cell>
          <cell r="UW90">
            <v>493.45</v>
          </cell>
          <cell r="UX90">
            <v>-280.3</v>
          </cell>
          <cell r="UY90">
            <v>2205</v>
          </cell>
          <cell r="UZ90">
            <v>1013</v>
          </cell>
          <cell r="VA90">
            <v>35</v>
          </cell>
          <cell r="VB90">
            <v>-575</v>
          </cell>
          <cell r="VC90">
            <v>-70</v>
          </cell>
          <cell r="VD90">
            <v>300</v>
          </cell>
          <cell r="VE90">
            <v>450</v>
          </cell>
          <cell r="VF90">
            <v>600</v>
          </cell>
          <cell r="VG90">
            <v>450</v>
          </cell>
          <cell r="VH90">
            <v>300</v>
          </cell>
          <cell r="VI90">
            <v>900</v>
          </cell>
          <cell r="VJ90">
            <v>150</v>
          </cell>
          <cell r="VK90">
            <v>260</v>
          </cell>
          <cell r="VL90">
            <v>75</v>
          </cell>
          <cell r="VM90">
            <v>860</v>
          </cell>
          <cell r="VN90">
            <v>820</v>
          </cell>
          <cell r="VO90">
            <v>75</v>
          </cell>
          <cell r="VP90">
            <v>0</v>
          </cell>
          <cell r="VQ90">
            <v>0</v>
          </cell>
          <cell r="VR90">
            <v>0</v>
          </cell>
          <cell r="VS90">
            <v>0</v>
          </cell>
          <cell r="VT90">
            <v>0</v>
          </cell>
          <cell r="VU90">
            <v>0</v>
          </cell>
          <cell r="VV90">
            <v>0</v>
          </cell>
          <cell r="VW90">
            <v>0</v>
          </cell>
          <cell r="VX90">
            <v>0</v>
          </cell>
          <cell r="VY90">
            <v>0</v>
          </cell>
          <cell r="VZ90">
            <v>0</v>
          </cell>
          <cell r="WA90">
            <v>0</v>
          </cell>
          <cell r="WB90">
            <v>100</v>
          </cell>
          <cell r="WC90">
            <v>1500</v>
          </cell>
          <cell r="WD90">
            <v>-525.9</v>
          </cell>
          <cell r="WE90">
            <v>525.9</v>
          </cell>
          <cell r="WF90">
            <v>0</v>
          </cell>
          <cell r="WG90">
            <v>0</v>
          </cell>
          <cell r="WH90">
            <v>0</v>
          </cell>
          <cell r="WI90">
            <v>0</v>
          </cell>
          <cell r="WJ90">
            <v>0</v>
          </cell>
          <cell r="WK90">
            <v>0</v>
          </cell>
          <cell r="WL90">
            <v>0</v>
          </cell>
          <cell r="WM90">
            <v>0</v>
          </cell>
          <cell r="WN90">
            <v>0</v>
          </cell>
          <cell r="WO90">
            <v>0</v>
          </cell>
          <cell r="WP90">
            <v>0</v>
          </cell>
          <cell r="WQ90">
            <v>0</v>
          </cell>
          <cell r="WR90">
            <v>0</v>
          </cell>
          <cell r="WS90">
            <v>0</v>
          </cell>
          <cell r="WT90"/>
          <cell r="WU90"/>
          <cell r="WV90"/>
          <cell r="WW90"/>
          <cell r="WX90"/>
          <cell r="WY90"/>
          <cell r="WZ90"/>
          <cell r="XA90"/>
          <cell r="XB90"/>
          <cell r="XC90"/>
          <cell r="XD90"/>
          <cell r="XE90"/>
          <cell r="XF90"/>
          <cell r="XG90"/>
          <cell r="XH90">
            <v>0</v>
          </cell>
          <cell r="XI90">
            <v>0</v>
          </cell>
          <cell r="XJ90">
            <v>0</v>
          </cell>
          <cell r="XK90">
            <v>0</v>
          </cell>
          <cell r="XL90">
            <v>0</v>
          </cell>
          <cell r="XM90">
            <v>0</v>
          </cell>
          <cell r="XN90">
            <v>0</v>
          </cell>
          <cell r="XO90">
            <v>0</v>
          </cell>
          <cell r="XP90">
            <v>0</v>
          </cell>
          <cell r="XQ90">
            <v>0</v>
          </cell>
          <cell r="XR90">
            <v>0</v>
          </cell>
          <cell r="XS90">
            <v>0</v>
          </cell>
          <cell r="XT90">
            <v>0</v>
          </cell>
          <cell r="XU90">
            <v>0</v>
          </cell>
          <cell r="XV90"/>
          <cell r="XW90"/>
          <cell r="XX90"/>
          <cell r="XY90"/>
          <cell r="XZ90"/>
          <cell r="YA90"/>
          <cell r="YB90"/>
          <cell r="YC90"/>
          <cell r="YD90"/>
          <cell r="YE90"/>
          <cell r="YF90"/>
          <cell r="YG90"/>
          <cell r="YH90"/>
          <cell r="YI90"/>
          <cell r="YJ90">
            <v>1832</v>
          </cell>
          <cell r="YK90">
            <v>1980</v>
          </cell>
          <cell r="YL90">
            <v>2482.66</v>
          </cell>
          <cell r="YM90">
            <v>49.38</v>
          </cell>
          <cell r="YN90">
            <v>0</v>
          </cell>
          <cell r="YO90">
            <v>0</v>
          </cell>
          <cell r="YP90">
            <v>0</v>
          </cell>
          <cell r="YQ90">
            <v>0</v>
          </cell>
          <cell r="YR90">
            <v>0</v>
          </cell>
          <cell r="YS90">
            <v>0</v>
          </cell>
          <cell r="YT90">
            <v>0</v>
          </cell>
          <cell r="YU90">
            <v>0</v>
          </cell>
          <cell r="YV90">
            <v>0</v>
          </cell>
          <cell r="YW90">
            <v>0</v>
          </cell>
          <cell r="YX90"/>
          <cell r="YY90"/>
          <cell r="YZ90"/>
          <cell r="ZA90"/>
          <cell r="ZB90"/>
          <cell r="ZC90"/>
          <cell r="ZD90"/>
          <cell r="ZE90"/>
          <cell r="ZF90"/>
          <cell r="ZG90"/>
          <cell r="ZH90"/>
          <cell r="ZI90"/>
          <cell r="ZJ90"/>
          <cell r="ZK90"/>
          <cell r="ZL90"/>
          <cell r="ZM90"/>
          <cell r="ZN90"/>
          <cell r="ZO90"/>
          <cell r="ZP90"/>
          <cell r="ZQ90"/>
          <cell r="ZR90"/>
          <cell r="ZS90"/>
          <cell r="ZT90"/>
          <cell r="ZU90"/>
          <cell r="ZV90"/>
          <cell r="ZW90"/>
          <cell r="ZX90"/>
          <cell r="ZY90"/>
          <cell r="ZZ90"/>
          <cell r="AAA90"/>
          <cell r="AAB90"/>
          <cell r="AAC90"/>
          <cell r="AAD90"/>
          <cell r="AAE90"/>
          <cell r="AAF90"/>
          <cell r="AAG90"/>
          <cell r="AAH90"/>
          <cell r="AAI90"/>
          <cell r="AAJ90"/>
          <cell r="AAK90"/>
          <cell r="AAL90"/>
          <cell r="AAM90"/>
          <cell r="AAN90">
            <v>585</v>
          </cell>
          <cell r="AAO90">
            <v>150</v>
          </cell>
          <cell r="AAP90">
            <v>350</v>
          </cell>
          <cell r="AAQ90">
            <v>0</v>
          </cell>
          <cell r="AAR90">
            <v>336.29</v>
          </cell>
          <cell r="AAS90">
            <v>0</v>
          </cell>
          <cell r="AAT90">
            <v>0</v>
          </cell>
          <cell r="AAU90">
            <v>0</v>
          </cell>
          <cell r="AAV90">
            <v>0</v>
          </cell>
          <cell r="AAW90">
            <v>0</v>
          </cell>
          <cell r="AAX90">
            <v>0</v>
          </cell>
          <cell r="AAY90">
            <v>0</v>
          </cell>
          <cell r="AAZ90">
            <v>0</v>
          </cell>
          <cell r="ABA90">
            <v>0</v>
          </cell>
          <cell r="ABB90"/>
          <cell r="ABC90"/>
          <cell r="ABD90"/>
          <cell r="ABE90"/>
          <cell r="ABF90"/>
          <cell r="ABG90"/>
          <cell r="ABH90"/>
          <cell r="ABI90"/>
          <cell r="ABJ90"/>
          <cell r="ABK90"/>
          <cell r="ABL90"/>
          <cell r="ABM90"/>
          <cell r="ABN90"/>
          <cell r="ABO90"/>
          <cell r="ABP90">
            <v>793.55</v>
          </cell>
          <cell r="ABQ90">
            <v>0</v>
          </cell>
          <cell r="ABR90">
            <v>0</v>
          </cell>
          <cell r="ABS90">
            <v>0</v>
          </cell>
          <cell r="ABT90">
            <v>0</v>
          </cell>
          <cell r="ABU90">
            <v>0</v>
          </cell>
          <cell r="ABV90">
            <v>0</v>
          </cell>
          <cell r="ABW90">
            <v>0</v>
          </cell>
          <cell r="ABX90">
            <v>0</v>
          </cell>
          <cell r="ABY90">
            <v>0</v>
          </cell>
          <cell r="ABZ90">
            <v>0</v>
          </cell>
          <cell r="ACA90">
            <v>0</v>
          </cell>
          <cell r="ACB90">
            <v>0</v>
          </cell>
          <cell r="ACC90">
            <v>0</v>
          </cell>
          <cell r="ACD90">
            <v>0</v>
          </cell>
          <cell r="ACE90">
            <v>0</v>
          </cell>
          <cell r="ACF90">
            <v>0</v>
          </cell>
          <cell r="ACG90">
            <v>0</v>
          </cell>
          <cell r="ACH90">
            <v>0</v>
          </cell>
          <cell r="ACI90">
            <v>0</v>
          </cell>
          <cell r="ACJ90">
            <v>0</v>
          </cell>
          <cell r="ACK90">
            <v>0</v>
          </cell>
          <cell r="ACL90">
            <v>0</v>
          </cell>
          <cell r="ACM90">
            <v>0</v>
          </cell>
          <cell r="ACN90">
            <v>0</v>
          </cell>
          <cell r="ACO90">
            <v>0</v>
          </cell>
          <cell r="ACP90">
            <v>0</v>
          </cell>
          <cell r="ACQ90">
            <v>0</v>
          </cell>
          <cell r="ACR90">
            <v>1260</v>
          </cell>
          <cell r="ACS90">
            <v>1685</v>
          </cell>
          <cell r="ACT90">
            <v>2435</v>
          </cell>
          <cell r="ACU90">
            <v>1855</v>
          </cell>
          <cell r="ACV90">
            <v>1415</v>
          </cell>
          <cell r="ACW90">
            <v>2240</v>
          </cell>
          <cell r="ACX90">
            <v>2090</v>
          </cell>
          <cell r="ACY90">
            <v>2785</v>
          </cell>
          <cell r="ACZ90">
            <v>1900</v>
          </cell>
          <cell r="ADA90">
            <v>7092.5</v>
          </cell>
          <cell r="ADB90">
            <v>11019.5</v>
          </cell>
          <cell r="ADC90">
            <v>2885</v>
          </cell>
          <cell r="ADD90">
            <v>0</v>
          </cell>
          <cell r="ADE90">
            <v>120</v>
          </cell>
          <cell r="ADF90">
            <v>700</v>
          </cell>
          <cell r="ADG90">
            <v>435</v>
          </cell>
          <cell r="ADH90">
            <v>885</v>
          </cell>
          <cell r="ADI90">
            <v>565</v>
          </cell>
          <cell r="ADJ90">
            <v>420</v>
          </cell>
          <cell r="ADK90">
            <v>500</v>
          </cell>
          <cell r="ADL90">
            <v>600</v>
          </cell>
          <cell r="ADM90">
            <v>200</v>
          </cell>
          <cell r="ADN90">
            <v>200</v>
          </cell>
          <cell r="ADO90">
            <v>0</v>
          </cell>
          <cell r="ADP90">
            <v>0</v>
          </cell>
          <cell r="ADQ90">
            <v>0</v>
          </cell>
          <cell r="ADR90">
            <v>0</v>
          </cell>
          <cell r="ADS90">
            <v>0</v>
          </cell>
          <cell r="ADT90">
            <v>975</v>
          </cell>
          <cell r="ADU90">
            <v>935</v>
          </cell>
          <cell r="ADV90">
            <v>1275</v>
          </cell>
          <cell r="ADW90">
            <v>1310</v>
          </cell>
          <cell r="ADX90">
            <v>855</v>
          </cell>
          <cell r="ADY90">
            <v>760</v>
          </cell>
          <cell r="ADZ90">
            <v>1680</v>
          </cell>
          <cell r="AEA90">
            <v>1275</v>
          </cell>
          <cell r="AEB90">
            <v>1652.5</v>
          </cell>
          <cell r="AEC90">
            <v>6522.5</v>
          </cell>
          <cell r="AED90">
            <v>8185</v>
          </cell>
          <cell r="AEE90">
            <v>1575</v>
          </cell>
          <cell r="AEF90">
            <v>0</v>
          </cell>
          <cell r="AEG90">
            <v>0</v>
          </cell>
          <cell r="AEH90">
            <v>300</v>
          </cell>
          <cell r="AEI90">
            <v>445</v>
          </cell>
          <cell r="AEJ90">
            <v>375</v>
          </cell>
          <cell r="AEK90">
            <v>480</v>
          </cell>
          <cell r="AEL90">
            <v>291</v>
          </cell>
          <cell r="AEM90">
            <v>560</v>
          </cell>
          <cell r="AEN90">
            <v>300</v>
          </cell>
          <cell r="AEO90">
            <v>750</v>
          </cell>
          <cell r="AEP90">
            <v>560</v>
          </cell>
          <cell r="AEQ90">
            <v>1350</v>
          </cell>
          <cell r="AER90">
            <v>3150</v>
          </cell>
          <cell r="AES90">
            <v>785</v>
          </cell>
          <cell r="AET90">
            <v>0</v>
          </cell>
          <cell r="AEU90">
            <v>0</v>
          </cell>
          <cell r="AEV90">
            <v>560</v>
          </cell>
          <cell r="AEW90">
            <v>105</v>
          </cell>
          <cell r="AEX90">
            <v>-35</v>
          </cell>
          <cell r="AEY90">
            <v>210</v>
          </cell>
          <cell r="AEZ90">
            <v>70</v>
          </cell>
          <cell r="AFA90">
            <v>175</v>
          </cell>
          <cell r="AFB90">
            <v>385</v>
          </cell>
          <cell r="AFC90">
            <v>245</v>
          </cell>
          <cell r="AFD90">
            <v>-259.11</v>
          </cell>
          <cell r="AFE90">
            <v>630</v>
          </cell>
          <cell r="AFF90">
            <v>595</v>
          </cell>
          <cell r="AFG90">
            <v>35</v>
          </cell>
          <cell r="AFH90">
            <v>0</v>
          </cell>
          <cell r="AFI90">
            <v>0</v>
          </cell>
          <cell r="AFJ90">
            <v>980</v>
          </cell>
          <cell r="AFK90">
            <v>735</v>
          </cell>
          <cell r="AFL90">
            <v>97.25</v>
          </cell>
          <cell r="AFM90">
            <v>711</v>
          </cell>
          <cell r="AFN90">
            <v>722</v>
          </cell>
          <cell r="AFO90">
            <v>1400</v>
          </cell>
          <cell r="AFP90">
            <v>1925</v>
          </cell>
          <cell r="AFQ90">
            <v>1085</v>
          </cell>
          <cell r="AFR90">
            <v>-1980.83</v>
          </cell>
          <cell r="AFS90">
            <v>2730</v>
          </cell>
          <cell r="AFT90">
            <v>1715</v>
          </cell>
          <cell r="AFU90">
            <v>490</v>
          </cell>
          <cell r="AFV90">
            <v>0</v>
          </cell>
          <cell r="AFW90">
            <v>0</v>
          </cell>
          <cell r="AFX90">
            <v>315</v>
          </cell>
          <cell r="AFY90">
            <v>350</v>
          </cell>
          <cell r="AFZ90">
            <v>630</v>
          </cell>
          <cell r="AGA90">
            <v>595</v>
          </cell>
          <cell r="AGB90">
            <v>595</v>
          </cell>
          <cell r="AGC90">
            <v>945</v>
          </cell>
          <cell r="AGD90">
            <v>1365</v>
          </cell>
          <cell r="AGE90">
            <v>770</v>
          </cell>
          <cell r="AGF90">
            <v>1155</v>
          </cell>
          <cell r="AGG90">
            <v>2800</v>
          </cell>
          <cell r="AGH90">
            <v>3802.35</v>
          </cell>
          <cell r="AGI90">
            <v>1400</v>
          </cell>
          <cell r="AGJ90">
            <v>0</v>
          </cell>
          <cell r="AGK90">
            <v>0</v>
          </cell>
          <cell r="AGL90">
            <v>-147</v>
          </cell>
          <cell r="AGM90">
            <v>140</v>
          </cell>
          <cell r="AGN90">
            <v>245</v>
          </cell>
          <cell r="AGO90">
            <v>315</v>
          </cell>
          <cell r="AGP90">
            <v>105</v>
          </cell>
          <cell r="AGQ90">
            <v>175</v>
          </cell>
          <cell r="AGR90">
            <v>420</v>
          </cell>
          <cell r="AGS90">
            <v>315</v>
          </cell>
          <cell r="AGT90">
            <v>10.71</v>
          </cell>
          <cell r="AGU90">
            <v>1470</v>
          </cell>
          <cell r="AGV90">
            <v>2765</v>
          </cell>
          <cell r="AGW90">
            <v>280</v>
          </cell>
          <cell r="AGX90">
            <v>0</v>
          </cell>
          <cell r="AGY90">
            <v>0</v>
          </cell>
          <cell r="AGZ90"/>
          <cell r="AHA90"/>
        </row>
        <row r="91">
          <cell r="A91" t="str">
            <v>4947-00-00 Damages &amp; Cleaning Fees</v>
          </cell>
          <cell r="B91">
            <v>0</v>
          </cell>
          <cell r="C91">
            <v>0</v>
          </cell>
          <cell r="D91">
            <v>700</v>
          </cell>
          <cell r="E91">
            <v>0</v>
          </cell>
          <cell r="F91">
            <v>0</v>
          </cell>
          <cell r="G91">
            <v>241</v>
          </cell>
          <cell r="H91">
            <v>0</v>
          </cell>
          <cell r="I91">
            <v>50</v>
          </cell>
          <cell r="J91">
            <v>660.86</v>
          </cell>
          <cell r="K91">
            <v>2785.95</v>
          </cell>
          <cell r="L91">
            <v>30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544.82000000000005</v>
          </cell>
          <cell r="S91">
            <v>0</v>
          </cell>
          <cell r="T91">
            <v>1664</v>
          </cell>
          <cell r="U91">
            <v>0</v>
          </cell>
          <cell r="V91">
            <v>112</v>
          </cell>
          <cell r="W91">
            <v>111</v>
          </cell>
          <cell r="X91">
            <v>144</v>
          </cell>
          <cell r="Y91">
            <v>418.15</v>
          </cell>
          <cell r="Z91">
            <v>195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3475</v>
          </cell>
          <cell r="AI91">
            <v>0</v>
          </cell>
          <cell r="AJ91">
            <v>0</v>
          </cell>
          <cell r="AK91">
            <v>907</v>
          </cell>
          <cell r="AL91">
            <v>246.99</v>
          </cell>
          <cell r="AM91">
            <v>4670.6400000000003</v>
          </cell>
          <cell r="AN91">
            <v>519.38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1312.98</v>
          </cell>
          <cell r="AZ91">
            <v>0</v>
          </cell>
          <cell r="BA91">
            <v>6431.48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9</v>
          </cell>
          <cell r="BH91">
            <v>0</v>
          </cell>
          <cell r="BI91">
            <v>3036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1108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1949</v>
          </cell>
          <cell r="BW91">
            <v>2957.5</v>
          </cell>
          <cell r="BX91">
            <v>404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450</v>
          </cell>
          <cell r="CI91">
            <v>1116</v>
          </cell>
          <cell r="CJ91">
            <v>652</v>
          </cell>
          <cell r="CK91">
            <v>177</v>
          </cell>
          <cell r="CL91">
            <v>299</v>
          </cell>
          <cell r="CM91">
            <v>187</v>
          </cell>
          <cell r="CN91">
            <v>0</v>
          </cell>
          <cell r="CO91">
            <v>1316</v>
          </cell>
          <cell r="CP91">
            <v>150</v>
          </cell>
          <cell r="CQ91">
            <v>1690.72</v>
          </cell>
          <cell r="CR91">
            <v>10</v>
          </cell>
          <cell r="CS91">
            <v>0</v>
          </cell>
          <cell r="CT91">
            <v>0</v>
          </cell>
          <cell r="CU91">
            <v>0</v>
          </cell>
          <cell r="CV91">
            <v>61</v>
          </cell>
          <cell r="CW91">
            <v>1361</v>
          </cell>
          <cell r="CX91">
            <v>765</v>
          </cell>
          <cell r="CY91">
            <v>21.99</v>
          </cell>
          <cell r="CZ91">
            <v>528</v>
          </cell>
          <cell r="DA91">
            <v>0</v>
          </cell>
          <cell r="DB91">
            <v>2239</v>
          </cell>
          <cell r="DC91">
            <v>0</v>
          </cell>
          <cell r="DD91">
            <v>74</v>
          </cell>
          <cell r="DE91">
            <v>1175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776</v>
          </cell>
          <cell r="DK91">
            <v>0</v>
          </cell>
          <cell r="DL91">
            <v>0</v>
          </cell>
          <cell r="DM91">
            <v>0</v>
          </cell>
          <cell r="DN91">
            <v>100</v>
          </cell>
          <cell r="DO91">
            <v>157</v>
          </cell>
          <cell r="DP91">
            <v>730</v>
          </cell>
          <cell r="DQ91">
            <v>0</v>
          </cell>
          <cell r="DR91">
            <v>0</v>
          </cell>
          <cell r="DS91">
            <v>182.88</v>
          </cell>
          <cell r="DT91">
            <v>-3876.84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189</v>
          </cell>
          <cell r="DZ91">
            <v>0</v>
          </cell>
          <cell r="EA91">
            <v>1322</v>
          </cell>
          <cell r="EB91">
            <v>431</v>
          </cell>
          <cell r="EC91">
            <v>598.5</v>
          </cell>
          <cell r="ED91">
            <v>2820</v>
          </cell>
          <cell r="EE91">
            <v>414</v>
          </cell>
          <cell r="EF91">
            <v>0</v>
          </cell>
          <cell r="EG91">
            <v>-487.82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195</v>
          </cell>
          <cell r="EN91">
            <v>0</v>
          </cell>
          <cell r="EO91">
            <v>0</v>
          </cell>
          <cell r="EP91">
            <v>1624.55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1156.2</v>
          </cell>
          <cell r="EV91">
            <v>1784.9</v>
          </cell>
          <cell r="EW91">
            <v>0</v>
          </cell>
          <cell r="EX91">
            <v>0</v>
          </cell>
          <cell r="EY91">
            <v>0</v>
          </cell>
          <cell r="EZ91">
            <v>2000</v>
          </cell>
          <cell r="FA91">
            <v>280.08</v>
          </cell>
          <cell r="FB91">
            <v>1612</v>
          </cell>
          <cell r="FC91">
            <v>133.91999999999999</v>
          </cell>
          <cell r="FD91">
            <v>0</v>
          </cell>
          <cell r="FE91">
            <v>0</v>
          </cell>
          <cell r="FF91">
            <v>0</v>
          </cell>
          <cell r="FG91">
            <v>183</v>
          </cell>
          <cell r="FH91">
            <v>581</v>
          </cell>
          <cell r="FI91">
            <v>2007.45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95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105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90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264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372</v>
          </cell>
          <cell r="HF91">
            <v>0</v>
          </cell>
          <cell r="HG91">
            <v>50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234.82</v>
          </cell>
          <cell r="HN91">
            <v>3949.35</v>
          </cell>
          <cell r="HO91">
            <v>71.709999999999994</v>
          </cell>
          <cell r="HP91">
            <v>0</v>
          </cell>
          <cell r="HQ91">
            <v>0</v>
          </cell>
          <cell r="HR91">
            <v>0</v>
          </cell>
          <cell r="HS91">
            <v>90</v>
          </cell>
          <cell r="HT91">
            <v>0</v>
          </cell>
          <cell r="HU91">
            <v>0</v>
          </cell>
          <cell r="HV91">
            <v>928</v>
          </cell>
          <cell r="HW91">
            <v>200</v>
          </cell>
          <cell r="HX91">
            <v>0</v>
          </cell>
          <cell r="HY91">
            <v>0</v>
          </cell>
          <cell r="HZ91">
            <v>0</v>
          </cell>
          <cell r="IA91">
            <v>3098.26</v>
          </cell>
          <cell r="IB91">
            <v>4827.07</v>
          </cell>
          <cell r="IC91">
            <v>395.84</v>
          </cell>
          <cell r="ID91">
            <v>9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1361.39</v>
          </cell>
          <cell r="IP91">
            <v>1764.31</v>
          </cell>
          <cell r="IQ91">
            <v>-22.11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488</v>
          </cell>
          <cell r="JC91">
            <v>507.28</v>
          </cell>
          <cell r="JD91">
            <v>603</v>
          </cell>
          <cell r="JE91">
            <v>349</v>
          </cell>
          <cell r="JF91">
            <v>1002.5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577</v>
          </cell>
          <cell r="JN91">
            <v>0</v>
          </cell>
          <cell r="JO91">
            <v>0</v>
          </cell>
          <cell r="JP91">
            <v>0</v>
          </cell>
          <cell r="JQ91">
            <v>2644.65</v>
          </cell>
          <cell r="JR91">
            <v>2761.44</v>
          </cell>
          <cell r="JS91">
            <v>1456.86</v>
          </cell>
          <cell r="JT91">
            <v>324.38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5050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308</v>
          </cell>
          <cell r="KF91">
            <v>317.76</v>
          </cell>
          <cell r="KG91">
            <v>0</v>
          </cell>
          <cell r="KH91">
            <v>167.5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20</v>
          </cell>
          <cell r="KT91">
            <v>817</v>
          </cell>
          <cell r="KU91">
            <v>0</v>
          </cell>
          <cell r="KV91">
            <v>0</v>
          </cell>
          <cell r="KW91">
            <v>0</v>
          </cell>
          <cell r="KX91">
            <v>381</v>
          </cell>
          <cell r="KY91">
            <v>0</v>
          </cell>
          <cell r="KZ91">
            <v>349</v>
          </cell>
          <cell r="LA91">
            <v>0</v>
          </cell>
          <cell r="LB91">
            <v>0</v>
          </cell>
          <cell r="LC91">
            <v>440.54</v>
          </cell>
          <cell r="LD91">
            <v>0</v>
          </cell>
          <cell r="LE91">
            <v>0</v>
          </cell>
          <cell r="LF91">
            <v>0</v>
          </cell>
          <cell r="LG91">
            <v>1886.2</v>
          </cell>
          <cell r="LH91">
            <v>3512.5</v>
          </cell>
          <cell r="LI91">
            <v>10</v>
          </cell>
          <cell r="LJ91">
            <v>132.13</v>
          </cell>
          <cell r="LK91">
            <v>10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418</v>
          </cell>
          <cell r="LR91">
            <v>0</v>
          </cell>
          <cell r="LS91">
            <v>0</v>
          </cell>
          <cell r="LT91">
            <v>900.19</v>
          </cell>
          <cell r="LU91">
            <v>592.1</v>
          </cell>
          <cell r="LV91">
            <v>236.89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50</v>
          </cell>
          <cell r="MC91">
            <v>100.5</v>
          </cell>
          <cell r="MD91">
            <v>0</v>
          </cell>
          <cell r="ME91">
            <v>0</v>
          </cell>
          <cell r="MF91">
            <v>1283</v>
          </cell>
          <cell r="MG91">
            <v>0</v>
          </cell>
          <cell r="MH91">
            <v>0</v>
          </cell>
          <cell r="MI91">
            <v>372.86</v>
          </cell>
          <cell r="MJ91">
            <v>612.75</v>
          </cell>
          <cell r="MK91">
            <v>110.5</v>
          </cell>
          <cell r="ML91">
            <v>200.74</v>
          </cell>
          <cell r="MM91">
            <v>50</v>
          </cell>
          <cell r="MN91">
            <v>0</v>
          </cell>
          <cell r="MO91">
            <v>227.5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30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I91">
            <v>0</v>
          </cell>
          <cell r="NJ91">
            <v>0</v>
          </cell>
          <cell r="NK91">
            <v>334.68</v>
          </cell>
          <cell r="NL91">
            <v>0</v>
          </cell>
          <cell r="NM91">
            <v>0</v>
          </cell>
          <cell r="NN91">
            <v>0</v>
          </cell>
          <cell r="NO91">
            <v>0</v>
          </cell>
          <cell r="NP91">
            <v>1185</v>
          </cell>
          <cell r="NQ91">
            <v>0</v>
          </cell>
          <cell r="NR91">
            <v>0</v>
          </cell>
          <cell r="NS91">
            <v>1072</v>
          </cell>
          <cell r="NT91">
            <v>0</v>
          </cell>
          <cell r="NU91">
            <v>461.68</v>
          </cell>
          <cell r="NV91">
            <v>0</v>
          </cell>
          <cell r="NW91">
            <v>333</v>
          </cell>
          <cell r="NX91">
            <v>0</v>
          </cell>
          <cell r="NY91">
            <v>1142.75</v>
          </cell>
          <cell r="NZ91">
            <v>2649.15</v>
          </cell>
          <cell r="OA91">
            <v>215</v>
          </cell>
          <cell r="OB91">
            <v>472.3</v>
          </cell>
          <cell r="OC91">
            <v>35</v>
          </cell>
          <cell r="OD91">
            <v>20</v>
          </cell>
          <cell r="OE91">
            <v>0</v>
          </cell>
          <cell r="OF91">
            <v>182</v>
          </cell>
          <cell r="OG91">
            <v>0</v>
          </cell>
          <cell r="OH91">
            <v>1564.73</v>
          </cell>
          <cell r="OI91">
            <v>3</v>
          </cell>
          <cell r="OJ91">
            <v>693.2</v>
          </cell>
          <cell r="OK91">
            <v>0</v>
          </cell>
          <cell r="OL91">
            <v>0</v>
          </cell>
          <cell r="OM91">
            <v>39.69</v>
          </cell>
          <cell r="ON91">
            <v>3171.59</v>
          </cell>
          <cell r="OO91">
            <v>820</v>
          </cell>
          <cell r="OP91">
            <v>0</v>
          </cell>
          <cell r="OQ91">
            <v>0</v>
          </cell>
          <cell r="OR91">
            <v>20.25</v>
          </cell>
          <cell r="OS91">
            <v>0</v>
          </cell>
          <cell r="OT91">
            <v>265</v>
          </cell>
          <cell r="OU91">
            <v>0</v>
          </cell>
          <cell r="OV91">
            <v>0</v>
          </cell>
          <cell r="OW91">
            <v>8331.36</v>
          </cell>
          <cell r="OX91">
            <v>0</v>
          </cell>
          <cell r="OY91">
            <v>0</v>
          </cell>
          <cell r="OZ91">
            <v>-447.93</v>
          </cell>
          <cell r="PA91">
            <v>80</v>
          </cell>
          <cell r="PB91">
            <v>20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681</v>
          </cell>
          <cell r="PI91">
            <v>0</v>
          </cell>
          <cell r="PJ91">
            <v>0</v>
          </cell>
          <cell r="PK91">
            <v>67</v>
          </cell>
          <cell r="PL91">
            <v>0</v>
          </cell>
          <cell r="PM91">
            <v>0</v>
          </cell>
          <cell r="PN91">
            <v>0</v>
          </cell>
          <cell r="PO91">
            <v>2940</v>
          </cell>
          <cell r="PP91">
            <v>868.64</v>
          </cell>
          <cell r="PQ91">
            <v>865.89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230</v>
          </cell>
          <cell r="PX91">
            <v>0</v>
          </cell>
          <cell r="PY91">
            <v>0</v>
          </cell>
          <cell r="PZ91">
            <v>0</v>
          </cell>
          <cell r="QA91">
            <v>0</v>
          </cell>
          <cell r="QB91">
            <v>0</v>
          </cell>
          <cell r="QC91">
            <v>40.07</v>
          </cell>
          <cell r="QD91">
            <v>1387.74</v>
          </cell>
          <cell r="QE91">
            <v>20</v>
          </cell>
          <cell r="QF91">
            <v>0</v>
          </cell>
          <cell r="QG91">
            <v>0</v>
          </cell>
          <cell r="QH91">
            <v>375</v>
          </cell>
          <cell r="QI91">
            <v>900</v>
          </cell>
          <cell r="QJ91">
            <v>2443</v>
          </cell>
          <cell r="QK91">
            <v>272.94</v>
          </cell>
          <cell r="QL91">
            <v>25</v>
          </cell>
          <cell r="QM91">
            <v>1657.48</v>
          </cell>
          <cell r="QN91">
            <v>2335.66</v>
          </cell>
          <cell r="QO91">
            <v>268</v>
          </cell>
          <cell r="QP91">
            <v>183</v>
          </cell>
          <cell r="QQ91">
            <v>1625</v>
          </cell>
          <cell r="QR91">
            <v>1683</v>
          </cell>
          <cell r="QS91">
            <v>807</v>
          </cell>
          <cell r="QT91">
            <v>955</v>
          </cell>
          <cell r="QU91">
            <v>0</v>
          </cell>
          <cell r="QV91">
            <v>7200.04</v>
          </cell>
          <cell r="QW91">
            <v>17609.29</v>
          </cell>
          <cell r="QX91">
            <v>1751.73</v>
          </cell>
          <cell r="QY91">
            <v>1052.3399999999999</v>
          </cell>
          <cell r="QZ91">
            <v>1199.49</v>
          </cell>
          <cell r="RA91">
            <v>6766.42</v>
          </cell>
          <cell r="RB91">
            <v>9846.35</v>
          </cell>
          <cell r="RC91">
            <v>2354.61</v>
          </cell>
          <cell r="RD91">
            <v>2172.91</v>
          </cell>
          <cell r="RE91">
            <v>17501.22</v>
          </cell>
          <cell r="RF91">
            <v>15792</v>
          </cell>
          <cell r="RG91">
            <v>979.5</v>
          </cell>
          <cell r="RH91">
            <v>150</v>
          </cell>
          <cell r="RI91">
            <v>400</v>
          </cell>
          <cell r="RJ91">
            <v>10575.13</v>
          </cell>
          <cell r="RK91">
            <v>15763.81</v>
          </cell>
          <cell r="RL91">
            <v>4740.57</v>
          </cell>
          <cell r="RM91">
            <v>6427.23</v>
          </cell>
          <cell r="RN91">
            <v>5977.5</v>
          </cell>
          <cell r="RO91">
            <v>5146.54</v>
          </cell>
          <cell r="RP91">
            <v>18345.080000000002</v>
          </cell>
          <cell r="RQ91">
            <v>9783.52</v>
          </cell>
          <cell r="RR91">
            <v>13654.13</v>
          </cell>
          <cell r="RS91">
            <v>16684.04</v>
          </cell>
          <cell r="RT91">
            <v>32839.03</v>
          </cell>
          <cell r="RU91">
            <v>4292.78</v>
          </cell>
          <cell r="RV91">
            <v>11854.28</v>
          </cell>
          <cell r="RW91">
            <v>1548.46</v>
          </cell>
          <cell r="RX91">
            <v>7764.81</v>
          </cell>
          <cell r="RY91">
            <v>3672.28</v>
          </cell>
          <cell r="RZ91">
            <v>4148.22</v>
          </cell>
          <cell r="SA91">
            <v>6555.08</v>
          </cell>
          <cell r="SB91">
            <v>1720.5</v>
          </cell>
          <cell r="SC91">
            <v>6639.67</v>
          </cell>
          <cell r="SD91">
            <v>4143.8999999999996</v>
          </cell>
          <cell r="SE91">
            <v>1899.56</v>
          </cell>
          <cell r="SF91">
            <v>1698.67</v>
          </cell>
          <cell r="SG91">
            <v>10653.33</v>
          </cell>
          <cell r="SH91">
            <v>11122.32</v>
          </cell>
          <cell r="SI91">
            <v>879</v>
          </cell>
          <cell r="SJ91">
            <v>4372</v>
          </cell>
          <cell r="SK91">
            <v>1194.73</v>
          </cell>
          <cell r="SL91">
            <v>199</v>
          </cell>
          <cell r="SM91">
            <v>0</v>
          </cell>
          <cell r="SN91">
            <v>24537.599999999999</v>
          </cell>
          <cell r="SO91">
            <v>700</v>
          </cell>
          <cell r="SP91">
            <v>2103</v>
          </cell>
          <cell r="SQ91">
            <v>100</v>
          </cell>
          <cell r="SR91">
            <v>2569.7199999999998</v>
          </cell>
          <cell r="SS91">
            <v>1316</v>
          </cell>
          <cell r="ST91">
            <v>0</v>
          </cell>
          <cell r="SU91">
            <v>8321</v>
          </cell>
          <cell r="SV91">
            <v>3339.23</v>
          </cell>
          <cell r="SW91">
            <v>230</v>
          </cell>
          <cell r="SX91">
            <v>58</v>
          </cell>
          <cell r="SY91">
            <v>10</v>
          </cell>
          <cell r="SZ91">
            <v>667</v>
          </cell>
          <cell r="TA91">
            <v>2086.5</v>
          </cell>
          <cell r="TB91">
            <v>599</v>
          </cell>
          <cell r="TC91">
            <v>613</v>
          </cell>
          <cell r="TD91">
            <v>529</v>
          </cell>
          <cell r="TE91">
            <v>505</v>
          </cell>
          <cell r="TF91">
            <v>322</v>
          </cell>
          <cell r="TG91">
            <v>252</v>
          </cell>
          <cell r="TH91">
            <v>338</v>
          </cell>
          <cell r="TI91">
            <v>3406.5</v>
          </cell>
          <cell r="TJ91">
            <v>1737</v>
          </cell>
          <cell r="TK91">
            <v>679</v>
          </cell>
          <cell r="TL91">
            <v>121</v>
          </cell>
          <cell r="TM91">
            <v>35</v>
          </cell>
          <cell r="TN91">
            <v>0</v>
          </cell>
          <cell r="TO91">
            <v>3771.42</v>
          </cell>
          <cell r="TP91">
            <v>2440</v>
          </cell>
          <cell r="TQ91">
            <v>5000</v>
          </cell>
          <cell r="TR91">
            <v>833</v>
          </cell>
          <cell r="TS91">
            <v>-140</v>
          </cell>
          <cell r="TT91">
            <v>0</v>
          </cell>
          <cell r="TU91">
            <v>0</v>
          </cell>
          <cell r="TV91">
            <v>0</v>
          </cell>
          <cell r="TW91">
            <v>720.22</v>
          </cell>
          <cell r="TX91">
            <v>9747.2199999999993</v>
          </cell>
          <cell r="TY91">
            <v>75</v>
          </cell>
          <cell r="TZ91">
            <v>37.39</v>
          </cell>
          <cell r="UA91">
            <v>0</v>
          </cell>
          <cell r="UB91">
            <v>1233</v>
          </cell>
          <cell r="UC91">
            <v>590</v>
          </cell>
          <cell r="UD91">
            <v>0</v>
          </cell>
          <cell r="UE91">
            <v>0</v>
          </cell>
          <cell r="UF91">
            <v>44.5</v>
          </cell>
          <cell r="UG91">
            <v>931.73</v>
          </cell>
          <cell r="UH91">
            <v>0</v>
          </cell>
          <cell r="UI91">
            <v>268.56</v>
          </cell>
          <cell r="UJ91">
            <v>0</v>
          </cell>
          <cell r="UK91">
            <v>3075.24</v>
          </cell>
          <cell r="UL91">
            <v>2483.5</v>
          </cell>
          <cell r="UM91">
            <v>365</v>
          </cell>
          <cell r="UN91">
            <v>65.48</v>
          </cell>
          <cell r="UO91">
            <v>105</v>
          </cell>
          <cell r="UP91">
            <v>724.5</v>
          </cell>
          <cell r="UQ91">
            <v>544.99</v>
          </cell>
          <cell r="UR91">
            <v>1207.5</v>
          </cell>
          <cell r="US91">
            <v>2480</v>
          </cell>
          <cell r="UT91">
            <v>0</v>
          </cell>
          <cell r="UU91">
            <v>0</v>
          </cell>
          <cell r="UV91">
            <v>0</v>
          </cell>
          <cell r="UW91">
            <v>625.25</v>
          </cell>
          <cell r="UX91">
            <v>10000</v>
          </cell>
          <cell r="UY91">
            <v>-6323.5</v>
          </cell>
          <cell r="UZ91">
            <v>1266.6099999999999</v>
          </cell>
          <cell r="VA91">
            <v>308</v>
          </cell>
          <cell r="VB91">
            <v>70</v>
          </cell>
          <cell r="VC91">
            <v>50</v>
          </cell>
          <cell r="VD91">
            <v>2827.9</v>
          </cell>
          <cell r="VE91">
            <v>2030.5</v>
          </cell>
          <cell r="VF91">
            <v>4263.6400000000003</v>
          </cell>
          <cell r="VG91">
            <v>234.97</v>
          </cell>
          <cell r="VH91">
            <v>1920</v>
          </cell>
          <cell r="VI91">
            <v>1985</v>
          </cell>
          <cell r="VJ91">
            <v>429</v>
          </cell>
          <cell r="VK91">
            <v>2307.38</v>
          </cell>
          <cell r="VL91">
            <v>1237.22</v>
          </cell>
          <cell r="VM91">
            <v>6090.34</v>
          </cell>
          <cell r="VN91">
            <v>6446.43</v>
          </cell>
          <cell r="VO91">
            <v>0</v>
          </cell>
          <cell r="VP91">
            <v>50</v>
          </cell>
          <cell r="VQ91">
            <v>-59</v>
          </cell>
          <cell r="VR91">
            <v>0</v>
          </cell>
          <cell r="VS91">
            <v>0</v>
          </cell>
          <cell r="VT91">
            <v>0</v>
          </cell>
          <cell r="VU91">
            <v>0</v>
          </cell>
          <cell r="VV91">
            <v>0</v>
          </cell>
          <cell r="VW91">
            <v>0</v>
          </cell>
          <cell r="VX91">
            <v>0</v>
          </cell>
          <cell r="VY91">
            <v>0</v>
          </cell>
          <cell r="VZ91">
            <v>0</v>
          </cell>
          <cell r="WA91">
            <v>0</v>
          </cell>
          <cell r="WB91">
            <v>30</v>
          </cell>
          <cell r="WC91">
            <v>258.8</v>
          </cell>
          <cell r="WD91">
            <v>739</v>
          </cell>
          <cell r="WE91">
            <v>170</v>
          </cell>
          <cell r="WF91">
            <v>0</v>
          </cell>
          <cell r="WG91">
            <v>0</v>
          </cell>
          <cell r="WH91">
            <v>0</v>
          </cell>
          <cell r="WI91">
            <v>0</v>
          </cell>
          <cell r="WJ91">
            <v>0</v>
          </cell>
          <cell r="WK91">
            <v>0</v>
          </cell>
          <cell r="WL91">
            <v>0</v>
          </cell>
          <cell r="WM91">
            <v>0</v>
          </cell>
          <cell r="WN91">
            <v>0</v>
          </cell>
          <cell r="WO91">
            <v>0</v>
          </cell>
          <cell r="WP91">
            <v>0</v>
          </cell>
          <cell r="WQ91">
            <v>0</v>
          </cell>
          <cell r="WR91">
            <v>0</v>
          </cell>
          <cell r="WS91">
            <v>0</v>
          </cell>
          <cell r="WT91"/>
          <cell r="WU91"/>
          <cell r="WV91"/>
          <cell r="WW91"/>
          <cell r="WX91"/>
          <cell r="WY91"/>
          <cell r="WZ91"/>
          <cell r="XA91"/>
          <cell r="XB91"/>
          <cell r="XC91"/>
          <cell r="XD91"/>
          <cell r="XE91"/>
          <cell r="XF91"/>
          <cell r="XG91"/>
          <cell r="XH91">
            <v>0</v>
          </cell>
          <cell r="XI91">
            <v>0</v>
          </cell>
          <cell r="XJ91">
            <v>0</v>
          </cell>
          <cell r="XK91">
            <v>0</v>
          </cell>
          <cell r="XL91">
            <v>0</v>
          </cell>
          <cell r="XM91">
            <v>0</v>
          </cell>
          <cell r="XN91">
            <v>0</v>
          </cell>
          <cell r="XO91">
            <v>0</v>
          </cell>
          <cell r="XP91">
            <v>0</v>
          </cell>
          <cell r="XQ91">
            <v>0</v>
          </cell>
          <cell r="XR91">
            <v>0</v>
          </cell>
          <cell r="XS91">
            <v>0</v>
          </cell>
          <cell r="XT91">
            <v>0</v>
          </cell>
          <cell r="XU91">
            <v>0</v>
          </cell>
          <cell r="XV91"/>
          <cell r="XW91"/>
          <cell r="XX91"/>
          <cell r="XY91"/>
          <cell r="XZ91"/>
          <cell r="YA91"/>
          <cell r="YB91"/>
          <cell r="YC91"/>
          <cell r="YD91"/>
          <cell r="YE91"/>
          <cell r="YF91"/>
          <cell r="YG91"/>
          <cell r="YH91"/>
          <cell r="YI91"/>
          <cell r="YJ91">
            <v>616.89</v>
          </cell>
          <cell r="YK91">
            <v>755.77</v>
          </cell>
          <cell r="YL91">
            <v>4837.57</v>
          </cell>
          <cell r="YM91">
            <v>3.87</v>
          </cell>
          <cell r="YN91">
            <v>0</v>
          </cell>
          <cell r="YO91">
            <v>0</v>
          </cell>
          <cell r="YP91">
            <v>0</v>
          </cell>
          <cell r="YQ91">
            <v>0</v>
          </cell>
          <cell r="YR91">
            <v>0</v>
          </cell>
          <cell r="YS91">
            <v>0</v>
          </cell>
          <cell r="YT91">
            <v>0</v>
          </cell>
          <cell r="YU91">
            <v>0</v>
          </cell>
          <cell r="YV91">
            <v>0</v>
          </cell>
          <cell r="YW91">
            <v>0</v>
          </cell>
          <cell r="YX91"/>
          <cell r="YY91"/>
          <cell r="YZ91"/>
          <cell r="ZA91"/>
          <cell r="ZB91"/>
          <cell r="ZC91"/>
          <cell r="ZD91"/>
          <cell r="ZE91"/>
          <cell r="ZF91"/>
          <cell r="ZG91"/>
          <cell r="ZH91"/>
          <cell r="ZI91"/>
          <cell r="ZJ91"/>
          <cell r="ZK91"/>
          <cell r="ZL91"/>
          <cell r="ZM91"/>
          <cell r="ZN91"/>
          <cell r="ZO91"/>
          <cell r="ZP91"/>
          <cell r="ZQ91"/>
          <cell r="ZR91"/>
          <cell r="ZS91"/>
          <cell r="ZT91"/>
          <cell r="ZU91"/>
          <cell r="ZV91"/>
          <cell r="ZW91"/>
          <cell r="ZX91"/>
          <cell r="ZY91"/>
          <cell r="ZZ91"/>
          <cell r="AAA91"/>
          <cell r="AAB91"/>
          <cell r="AAC91"/>
          <cell r="AAD91"/>
          <cell r="AAE91"/>
          <cell r="AAF91"/>
          <cell r="AAG91"/>
          <cell r="AAH91"/>
          <cell r="AAI91"/>
          <cell r="AAJ91"/>
          <cell r="AAK91"/>
          <cell r="AAL91"/>
          <cell r="AAM91"/>
          <cell r="AAN91">
            <v>1538</v>
          </cell>
          <cell r="AAO91">
            <v>1630.84</v>
          </cell>
          <cell r="AAP91">
            <v>489.94</v>
          </cell>
          <cell r="AAQ91">
            <v>3060.38</v>
          </cell>
          <cell r="AAR91">
            <v>120</v>
          </cell>
          <cell r="AAS91">
            <v>0</v>
          </cell>
          <cell r="AAT91">
            <v>0</v>
          </cell>
          <cell r="AAU91">
            <v>0</v>
          </cell>
          <cell r="AAV91">
            <v>0</v>
          </cell>
          <cell r="AAW91">
            <v>0</v>
          </cell>
          <cell r="AAX91">
            <v>0</v>
          </cell>
          <cell r="AAY91">
            <v>0</v>
          </cell>
          <cell r="AAZ91">
            <v>0</v>
          </cell>
          <cell r="ABA91">
            <v>0</v>
          </cell>
          <cell r="ABB91"/>
          <cell r="ABC91"/>
          <cell r="ABD91"/>
          <cell r="ABE91"/>
          <cell r="ABF91"/>
          <cell r="ABG91"/>
          <cell r="ABH91"/>
          <cell r="ABI91"/>
          <cell r="ABJ91"/>
          <cell r="ABK91"/>
          <cell r="ABL91"/>
          <cell r="ABM91"/>
          <cell r="ABN91"/>
          <cell r="ABO91"/>
          <cell r="ABP91">
            <v>1882.97</v>
          </cell>
          <cell r="ABQ91">
            <v>0</v>
          </cell>
          <cell r="ABR91">
            <v>0</v>
          </cell>
          <cell r="ABS91">
            <v>0</v>
          </cell>
          <cell r="ABT91">
            <v>0</v>
          </cell>
          <cell r="ABU91">
            <v>0</v>
          </cell>
          <cell r="ABV91">
            <v>0</v>
          </cell>
          <cell r="ABW91">
            <v>0</v>
          </cell>
          <cell r="ABX91">
            <v>0</v>
          </cell>
          <cell r="ABY91">
            <v>0</v>
          </cell>
          <cell r="ABZ91">
            <v>0</v>
          </cell>
          <cell r="ACA91">
            <v>0</v>
          </cell>
          <cell r="ACB91">
            <v>0</v>
          </cell>
          <cell r="ACC91">
            <v>0</v>
          </cell>
          <cell r="ACD91">
            <v>0</v>
          </cell>
          <cell r="ACE91">
            <v>0</v>
          </cell>
          <cell r="ACF91">
            <v>0</v>
          </cell>
          <cell r="ACG91">
            <v>0</v>
          </cell>
          <cell r="ACH91">
            <v>0</v>
          </cell>
          <cell r="ACI91">
            <v>0</v>
          </cell>
          <cell r="ACJ91">
            <v>0</v>
          </cell>
          <cell r="ACK91">
            <v>0</v>
          </cell>
          <cell r="ACL91">
            <v>0</v>
          </cell>
          <cell r="ACM91">
            <v>0</v>
          </cell>
          <cell r="ACN91">
            <v>0</v>
          </cell>
          <cell r="ACO91">
            <v>0</v>
          </cell>
          <cell r="ACP91">
            <v>0</v>
          </cell>
          <cell r="ACQ91">
            <v>0</v>
          </cell>
          <cell r="ACR91">
            <v>1045</v>
          </cell>
          <cell r="ACS91">
            <v>3060.3</v>
          </cell>
          <cell r="ACT91">
            <v>6663.43</v>
          </cell>
          <cell r="ACU91">
            <v>973</v>
          </cell>
          <cell r="ACV91">
            <v>4602.18</v>
          </cell>
          <cell r="ACW91">
            <v>6250.67</v>
          </cell>
          <cell r="ACX91">
            <v>5068.37</v>
          </cell>
          <cell r="ACY91">
            <v>3940.15</v>
          </cell>
          <cell r="ACZ91">
            <v>2995.28</v>
          </cell>
          <cell r="ADA91">
            <v>3572.13</v>
          </cell>
          <cell r="ADB91">
            <v>7824.15</v>
          </cell>
          <cell r="ADC91">
            <v>1881</v>
          </cell>
          <cell r="ADD91">
            <v>-938.5</v>
          </cell>
          <cell r="ADE91">
            <v>1725</v>
          </cell>
          <cell r="ADF91">
            <v>58</v>
          </cell>
          <cell r="ADG91">
            <v>1385</v>
          </cell>
          <cell r="ADH91">
            <v>584.87</v>
          </cell>
          <cell r="ADI91">
            <v>3268.68</v>
          </cell>
          <cell r="ADJ91">
            <v>0</v>
          </cell>
          <cell r="ADK91">
            <v>1675</v>
          </cell>
          <cell r="ADL91">
            <v>0</v>
          </cell>
          <cell r="ADM91">
            <v>0</v>
          </cell>
          <cell r="ADN91">
            <v>0</v>
          </cell>
          <cell r="ADO91">
            <v>0</v>
          </cell>
          <cell r="ADP91">
            <v>0</v>
          </cell>
          <cell r="ADQ91">
            <v>0</v>
          </cell>
          <cell r="ADR91">
            <v>0</v>
          </cell>
          <cell r="ADS91">
            <v>0</v>
          </cell>
          <cell r="ADT91">
            <v>3494.5</v>
          </cell>
          <cell r="ADU91">
            <v>5602.26</v>
          </cell>
          <cell r="ADV91">
            <v>5080.58</v>
          </cell>
          <cell r="ADW91">
            <v>12654.78</v>
          </cell>
          <cell r="ADX91">
            <v>8531.39</v>
          </cell>
          <cell r="ADY91">
            <v>5426.45</v>
          </cell>
          <cell r="ADZ91">
            <v>3617.5</v>
          </cell>
          <cell r="AEA91">
            <v>3019</v>
          </cell>
          <cell r="AEB91">
            <v>2768.96</v>
          </cell>
          <cell r="AEC91">
            <v>19844.580000000002</v>
          </cell>
          <cell r="AED91">
            <v>11808.03</v>
          </cell>
          <cell r="AEE91">
            <v>781.1</v>
          </cell>
          <cell r="AEF91">
            <v>1334</v>
          </cell>
          <cell r="AEG91">
            <v>331.95</v>
          </cell>
          <cell r="AEH91">
            <v>1580.32</v>
          </cell>
          <cell r="AEI91">
            <v>9159.86</v>
          </cell>
          <cell r="AEJ91">
            <v>4690.7</v>
          </cell>
          <cell r="AEK91">
            <v>5230</v>
          </cell>
          <cell r="AEL91">
            <v>1107.54</v>
          </cell>
          <cell r="AEM91">
            <v>8964.06</v>
          </cell>
          <cell r="AEN91">
            <v>1245.47</v>
          </cell>
          <cell r="AEO91">
            <v>3928.24</v>
          </cell>
          <cell r="AEP91">
            <v>3333.8</v>
          </cell>
          <cell r="AEQ91">
            <v>14184.77</v>
          </cell>
          <cell r="AER91">
            <v>22568.41</v>
          </cell>
          <cell r="AES91">
            <v>2124</v>
          </cell>
          <cell r="AET91">
            <v>345</v>
          </cell>
          <cell r="AEU91">
            <v>175</v>
          </cell>
          <cell r="AEV91">
            <v>-107</v>
          </cell>
          <cell r="AEW91">
            <v>943.87</v>
          </cell>
          <cell r="AEX91">
            <v>1549.55</v>
          </cell>
          <cell r="AEY91">
            <v>0</v>
          </cell>
          <cell r="AEZ91">
            <v>0</v>
          </cell>
          <cell r="AFA91">
            <v>0</v>
          </cell>
          <cell r="AFB91">
            <v>0</v>
          </cell>
          <cell r="AFC91">
            <v>0</v>
          </cell>
          <cell r="AFD91">
            <v>0</v>
          </cell>
          <cell r="AFE91">
            <v>740.89</v>
          </cell>
          <cell r="AFF91">
            <v>1841.36</v>
          </cell>
          <cell r="AFG91">
            <v>611.75</v>
          </cell>
          <cell r="AFH91">
            <v>259</v>
          </cell>
          <cell r="AFI91">
            <v>0</v>
          </cell>
          <cell r="AFJ91">
            <v>2779.03</v>
          </cell>
          <cell r="AFK91">
            <v>960.36</v>
          </cell>
          <cell r="AFL91">
            <v>1870.11</v>
          </cell>
          <cell r="AFM91">
            <v>1612.14</v>
          </cell>
          <cell r="AFN91">
            <v>-384.27</v>
          </cell>
          <cell r="AFO91">
            <v>3001.38</v>
          </cell>
          <cell r="AFP91">
            <v>264.58</v>
          </cell>
          <cell r="AFQ91">
            <v>1004.87</v>
          </cell>
          <cell r="AFR91">
            <v>4096.0600000000004</v>
          </cell>
          <cell r="AFS91">
            <v>-461.53</v>
          </cell>
          <cell r="AFT91">
            <v>4550.2299999999996</v>
          </cell>
          <cell r="AFU91">
            <v>507</v>
          </cell>
          <cell r="AFV91">
            <v>260</v>
          </cell>
          <cell r="AFW91">
            <v>250</v>
          </cell>
          <cell r="AFX91">
            <v>288</v>
          </cell>
          <cell r="AFY91">
            <v>3035.72</v>
          </cell>
          <cell r="AFZ91">
            <v>982</v>
          </cell>
          <cell r="AGA91">
            <v>732</v>
          </cell>
          <cell r="AGB91">
            <v>1457.5</v>
          </cell>
          <cell r="AGC91">
            <v>590</v>
          </cell>
          <cell r="AGD91">
            <v>411.44</v>
          </cell>
          <cell r="AGE91">
            <v>2113</v>
          </cell>
          <cell r="AGF91">
            <v>149</v>
          </cell>
          <cell r="AGG91">
            <v>6619.62</v>
          </cell>
          <cell r="AGH91">
            <v>19016.150000000001</v>
          </cell>
          <cell r="AGI91">
            <v>2869.25</v>
          </cell>
          <cell r="AGJ91">
            <v>431</v>
          </cell>
          <cell r="AGK91">
            <v>300</v>
          </cell>
          <cell r="AGL91">
            <v>492</v>
          </cell>
          <cell r="AGM91">
            <v>5000</v>
          </cell>
          <cell r="AGN91">
            <v>0</v>
          </cell>
          <cell r="AGO91">
            <v>0</v>
          </cell>
          <cell r="AGP91">
            <v>800</v>
          </cell>
          <cell r="AGQ91">
            <v>169</v>
          </cell>
          <cell r="AGR91">
            <v>471</v>
          </cell>
          <cell r="AGS91">
            <v>140</v>
          </cell>
          <cell r="AGT91">
            <v>0</v>
          </cell>
          <cell r="AGU91">
            <v>-217.75</v>
          </cell>
          <cell r="AGV91">
            <v>1315.1</v>
          </cell>
          <cell r="AGW91">
            <v>1059.18</v>
          </cell>
          <cell r="AGX91">
            <v>349.81</v>
          </cell>
          <cell r="AGY91">
            <v>10</v>
          </cell>
          <cell r="AGZ91"/>
          <cell r="AHA91"/>
        </row>
        <row r="92">
          <cell r="A92" t="str">
            <v>4948-00-00 Legal Fee Reimbursement</v>
          </cell>
          <cell r="B92">
            <v>0</v>
          </cell>
          <cell r="C92">
            <v>0</v>
          </cell>
          <cell r="D92">
            <v>239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357.5</v>
          </cell>
          <cell r="R92">
            <v>480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-837.5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2168.5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479.19</v>
          </cell>
          <cell r="BH92">
            <v>895.5</v>
          </cell>
          <cell r="BI92">
            <v>589</v>
          </cell>
          <cell r="BJ92">
            <v>209.41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1245.5</v>
          </cell>
          <cell r="BU92">
            <v>1271.8399999999999</v>
          </cell>
          <cell r="BV92">
            <v>239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1145.5</v>
          </cell>
          <cell r="CJ92">
            <v>585.5</v>
          </cell>
          <cell r="CK92">
            <v>0</v>
          </cell>
          <cell r="CL92">
            <v>348</v>
          </cell>
          <cell r="CM92">
            <v>0</v>
          </cell>
          <cell r="CN92">
            <v>227.55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717</v>
          </cell>
          <cell r="CW92">
            <v>907.97</v>
          </cell>
          <cell r="CX92">
            <v>-26.79</v>
          </cell>
          <cell r="CY92">
            <v>0</v>
          </cell>
          <cell r="CZ92">
            <v>378</v>
          </cell>
          <cell r="DA92">
            <v>165.84</v>
          </cell>
          <cell r="DB92">
            <v>274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411</v>
          </cell>
          <cell r="DK92">
            <v>327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656</v>
          </cell>
          <cell r="DY92">
            <v>239</v>
          </cell>
          <cell r="DZ92">
            <v>535</v>
          </cell>
          <cell r="EA92">
            <v>909</v>
          </cell>
          <cell r="EB92">
            <v>0</v>
          </cell>
          <cell r="EC92">
            <v>1143.5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45</v>
          </cell>
          <cell r="EM92">
            <v>0</v>
          </cell>
          <cell r="EN92">
            <v>0</v>
          </cell>
          <cell r="EO92">
            <v>122.19</v>
          </cell>
          <cell r="EP92">
            <v>225.91</v>
          </cell>
          <cell r="EQ92">
            <v>0</v>
          </cell>
          <cell r="ER92">
            <v>0</v>
          </cell>
          <cell r="ES92">
            <v>1217.5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416.89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>
            <v>163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264</v>
          </cell>
          <cell r="GV92">
            <v>163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497</v>
          </cell>
          <cell r="HF92">
            <v>0</v>
          </cell>
          <cell r="HG92">
            <v>325.5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239</v>
          </cell>
          <cell r="HU92">
            <v>1288.5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239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2545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979.48</v>
          </cell>
          <cell r="JM92">
            <v>330.25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239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2147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1276</v>
          </cell>
          <cell r="MA92">
            <v>200</v>
          </cell>
          <cell r="MB92">
            <v>751</v>
          </cell>
          <cell r="MC92">
            <v>838.17</v>
          </cell>
          <cell r="MD92">
            <v>264</v>
          </cell>
          <cell r="ME92">
            <v>264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287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/>
          <cell r="NC92"/>
          <cell r="ND92"/>
          <cell r="NE92"/>
          <cell r="NF92"/>
          <cell r="NG92"/>
          <cell r="NH92"/>
          <cell r="NI92"/>
          <cell r="NJ92"/>
          <cell r="NK92"/>
          <cell r="NL92"/>
          <cell r="NM92"/>
          <cell r="NN92"/>
          <cell r="NO92"/>
          <cell r="NP92">
            <v>2064</v>
          </cell>
          <cell r="NQ92">
            <v>0</v>
          </cell>
          <cell r="NR92">
            <v>0</v>
          </cell>
          <cell r="NS92">
            <v>539</v>
          </cell>
          <cell r="NT92">
            <v>473</v>
          </cell>
          <cell r="NU92">
            <v>358</v>
          </cell>
          <cell r="NV92">
            <v>0</v>
          </cell>
          <cell r="NW92">
            <v>1638.5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287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298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163</v>
          </cell>
          <cell r="OS92">
            <v>0</v>
          </cell>
          <cell r="OT92">
            <v>0</v>
          </cell>
          <cell r="OU92">
            <v>0</v>
          </cell>
          <cell r="OV92">
            <v>0</v>
          </cell>
          <cell r="OW92">
            <v>616.39</v>
          </cell>
          <cell r="OX92">
            <v>0</v>
          </cell>
          <cell r="OY92">
            <v>0</v>
          </cell>
          <cell r="OZ92">
            <v>0</v>
          </cell>
          <cell r="PA92">
            <v>0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1137.5</v>
          </cell>
          <cell r="PW92">
            <v>168.5</v>
          </cell>
          <cell r="PX92">
            <v>0</v>
          </cell>
          <cell r="PY92">
            <v>0</v>
          </cell>
          <cell r="PZ92">
            <v>0</v>
          </cell>
          <cell r="QA92">
            <v>0</v>
          </cell>
          <cell r="QB92">
            <v>0</v>
          </cell>
          <cell r="QC92">
            <v>0</v>
          </cell>
          <cell r="QD92">
            <v>0</v>
          </cell>
          <cell r="QE92">
            <v>0</v>
          </cell>
          <cell r="QF92">
            <v>0</v>
          </cell>
          <cell r="QG92">
            <v>0</v>
          </cell>
          <cell r="QH92"/>
          <cell r="QI92"/>
          <cell r="QJ92"/>
          <cell r="QK92"/>
          <cell r="QL92"/>
          <cell r="QM92"/>
          <cell r="QN92"/>
          <cell r="QO92"/>
          <cell r="QP92"/>
          <cell r="QQ92"/>
          <cell r="QR92"/>
          <cell r="QS92"/>
          <cell r="QT92"/>
          <cell r="QU92"/>
          <cell r="QV92"/>
          <cell r="QW92"/>
          <cell r="QX92"/>
          <cell r="QY92"/>
          <cell r="QZ92"/>
          <cell r="RA92"/>
          <cell r="RB92"/>
          <cell r="RC92"/>
          <cell r="RD92"/>
          <cell r="RE92"/>
          <cell r="RF92"/>
          <cell r="RG92"/>
          <cell r="RH92"/>
          <cell r="RI92"/>
          <cell r="RJ92"/>
          <cell r="RK92"/>
          <cell r="RL92"/>
          <cell r="RM92"/>
          <cell r="RN92"/>
          <cell r="RO92"/>
          <cell r="RP92"/>
          <cell r="RQ92"/>
          <cell r="RR92"/>
          <cell r="RS92"/>
          <cell r="RT92"/>
          <cell r="RU92"/>
          <cell r="RV92"/>
          <cell r="RW92"/>
          <cell r="RX92"/>
          <cell r="RY92"/>
          <cell r="RZ92"/>
          <cell r="SA92"/>
          <cell r="SB92"/>
          <cell r="SC92"/>
          <cell r="SD92"/>
          <cell r="SE92"/>
          <cell r="SF92"/>
          <cell r="SG92"/>
          <cell r="SH92"/>
          <cell r="SI92"/>
          <cell r="SJ92"/>
          <cell r="SK92"/>
          <cell r="SL92">
            <v>0</v>
          </cell>
          <cell r="SM92">
            <v>503</v>
          </cell>
          <cell r="SN92">
            <v>861.5</v>
          </cell>
          <cell r="SO92">
            <v>529</v>
          </cell>
          <cell r="SP92">
            <v>382</v>
          </cell>
          <cell r="SQ92">
            <v>0</v>
          </cell>
          <cell r="SR92">
            <v>0</v>
          </cell>
          <cell r="SS92">
            <v>1127</v>
          </cell>
          <cell r="ST92">
            <v>0</v>
          </cell>
          <cell r="SU92">
            <v>0</v>
          </cell>
          <cell r="SV92">
            <v>0</v>
          </cell>
          <cell r="SW92">
            <v>0</v>
          </cell>
          <cell r="SX92">
            <v>0</v>
          </cell>
          <cell r="SY92">
            <v>0</v>
          </cell>
          <cell r="SZ92"/>
          <cell r="TA92"/>
          <cell r="TB92"/>
          <cell r="TC92"/>
          <cell r="TD92"/>
          <cell r="TE92"/>
          <cell r="TF92"/>
          <cell r="TG92"/>
          <cell r="TH92"/>
          <cell r="TI92"/>
          <cell r="TJ92"/>
          <cell r="TK92"/>
          <cell r="TL92"/>
          <cell r="TM92"/>
          <cell r="TN92">
            <v>0</v>
          </cell>
          <cell r="TO92">
            <v>888</v>
          </cell>
          <cell r="TP92">
            <v>0</v>
          </cell>
          <cell r="TQ92">
            <v>2060.02</v>
          </cell>
          <cell r="TR92">
            <v>0</v>
          </cell>
          <cell r="TS92">
            <v>0</v>
          </cell>
          <cell r="TT92">
            <v>-0.79</v>
          </cell>
          <cell r="TU92">
            <v>0</v>
          </cell>
          <cell r="TV92">
            <v>0</v>
          </cell>
          <cell r="TW92">
            <v>0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651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1417</v>
          </cell>
          <cell r="UH92">
            <v>284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0</v>
          </cell>
          <cell r="UP92">
            <v>958</v>
          </cell>
          <cell r="UQ92">
            <v>1229</v>
          </cell>
          <cell r="UR92">
            <v>1688</v>
          </cell>
          <cell r="US92">
            <v>675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E92"/>
          <cell r="VF92"/>
          <cell r="VG92"/>
          <cell r="VH92"/>
          <cell r="VI92"/>
          <cell r="VJ92"/>
          <cell r="VK92"/>
          <cell r="VL92"/>
          <cell r="VM92"/>
          <cell r="VN92"/>
          <cell r="VO92"/>
          <cell r="VP92"/>
          <cell r="VQ92"/>
          <cell r="VR92"/>
          <cell r="VS92"/>
          <cell r="VT92"/>
          <cell r="VU92"/>
          <cell r="VV92"/>
          <cell r="VW92"/>
          <cell r="VX92"/>
          <cell r="VY92"/>
          <cell r="VZ92"/>
          <cell r="WA92"/>
          <cell r="WB92"/>
          <cell r="WC92"/>
          <cell r="WD92"/>
          <cell r="WE92"/>
          <cell r="WF92"/>
          <cell r="WG92"/>
          <cell r="WH92"/>
          <cell r="WI92"/>
          <cell r="WJ92"/>
          <cell r="WK92"/>
          <cell r="WL92"/>
          <cell r="WM92"/>
          <cell r="WN92"/>
          <cell r="WO92"/>
          <cell r="WP92"/>
          <cell r="WQ92"/>
          <cell r="WR92"/>
          <cell r="WS92"/>
          <cell r="WT92"/>
          <cell r="WU92"/>
          <cell r="WV92"/>
          <cell r="WW92"/>
          <cell r="WX92"/>
          <cell r="WY92"/>
          <cell r="WZ92"/>
          <cell r="XA92"/>
          <cell r="XB92"/>
          <cell r="XC92"/>
          <cell r="XD92"/>
          <cell r="XE92"/>
          <cell r="XF92"/>
          <cell r="XG92"/>
          <cell r="XH92"/>
          <cell r="XI92"/>
          <cell r="XJ92"/>
          <cell r="XK92"/>
          <cell r="XL92"/>
          <cell r="XM92"/>
          <cell r="XN92"/>
          <cell r="XO92"/>
          <cell r="XP92"/>
          <cell r="XQ92"/>
          <cell r="XR92"/>
          <cell r="XS92"/>
          <cell r="XT92"/>
          <cell r="XU92"/>
          <cell r="XV92"/>
          <cell r="XW92"/>
          <cell r="XX92"/>
          <cell r="XY92"/>
          <cell r="XZ92"/>
          <cell r="YA92"/>
          <cell r="YB92"/>
          <cell r="YC92"/>
          <cell r="YD92"/>
          <cell r="YE92"/>
          <cell r="YF92"/>
          <cell r="YG92"/>
          <cell r="YH92"/>
          <cell r="YI92"/>
          <cell r="YJ92"/>
          <cell r="YK92"/>
          <cell r="YL92"/>
          <cell r="YM92"/>
          <cell r="YN92"/>
          <cell r="YO92"/>
          <cell r="YP92"/>
          <cell r="YQ92"/>
          <cell r="YR92"/>
          <cell r="YS92"/>
          <cell r="YT92"/>
          <cell r="YU92"/>
          <cell r="YV92"/>
          <cell r="YW92"/>
          <cell r="YX92"/>
          <cell r="YY92"/>
          <cell r="YZ92"/>
          <cell r="ZA92"/>
          <cell r="ZB92"/>
          <cell r="ZC92"/>
          <cell r="ZD92"/>
          <cell r="ZE92"/>
          <cell r="ZF92"/>
          <cell r="ZG92"/>
          <cell r="ZH92"/>
          <cell r="ZI92"/>
          <cell r="ZJ92"/>
          <cell r="ZK92"/>
          <cell r="ZL92"/>
          <cell r="ZM92"/>
          <cell r="ZN92"/>
          <cell r="ZO92"/>
          <cell r="ZP92"/>
          <cell r="ZQ92"/>
          <cell r="ZR92"/>
          <cell r="ZS92"/>
          <cell r="ZT92"/>
          <cell r="ZU92"/>
          <cell r="ZV92"/>
          <cell r="ZW92"/>
          <cell r="ZX92"/>
          <cell r="ZY92"/>
          <cell r="ZZ92"/>
          <cell r="AAA92"/>
          <cell r="AAB92"/>
          <cell r="AAC92"/>
          <cell r="AAD92"/>
          <cell r="AAE92"/>
          <cell r="AAF92"/>
          <cell r="AAG92"/>
          <cell r="AAH92"/>
          <cell r="AAI92"/>
          <cell r="AAJ92"/>
          <cell r="AAK92"/>
          <cell r="AAL92"/>
          <cell r="AAM92"/>
          <cell r="AAN92"/>
          <cell r="AAO92"/>
          <cell r="AAP92"/>
          <cell r="AAQ92"/>
          <cell r="AAR92"/>
          <cell r="AAS92"/>
          <cell r="AAT92"/>
          <cell r="AAU92"/>
          <cell r="AAV92"/>
          <cell r="AAW92"/>
          <cell r="AAX92"/>
          <cell r="AAY92"/>
          <cell r="AAZ92"/>
          <cell r="ABA92"/>
          <cell r="ABB92"/>
          <cell r="ABC92"/>
          <cell r="ABD92"/>
          <cell r="ABE92"/>
          <cell r="ABF92"/>
          <cell r="ABG92"/>
          <cell r="ABH92"/>
          <cell r="ABI92"/>
          <cell r="ABJ92"/>
          <cell r="ABK92"/>
          <cell r="ABL92"/>
          <cell r="ABM92"/>
          <cell r="ABN92"/>
          <cell r="ABO92"/>
          <cell r="ABP92"/>
          <cell r="ABQ92"/>
          <cell r="ABR92"/>
          <cell r="ABS92"/>
          <cell r="ABT92"/>
          <cell r="ABU92"/>
          <cell r="ABV92"/>
          <cell r="ABW92"/>
          <cell r="ABX92"/>
          <cell r="ABY92"/>
          <cell r="ABZ92"/>
          <cell r="ACA92"/>
          <cell r="ACB92"/>
          <cell r="ACC92"/>
          <cell r="ACD92"/>
          <cell r="ACE92"/>
          <cell r="ACF92"/>
          <cell r="ACG92"/>
          <cell r="ACH92"/>
          <cell r="ACI92"/>
          <cell r="ACJ92"/>
          <cell r="ACK92"/>
          <cell r="ACL92"/>
          <cell r="ACM92"/>
          <cell r="ACN92"/>
          <cell r="ACO92"/>
          <cell r="ACP92"/>
          <cell r="ACQ92"/>
          <cell r="ACR92">
            <v>0</v>
          </cell>
          <cell r="ACS92">
            <v>0</v>
          </cell>
          <cell r="ACT92">
            <v>0</v>
          </cell>
          <cell r="ACU92">
            <v>0</v>
          </cell>
          <cell r="ACV92">
            <v>0</v>
          </cell>
          <cell r="ACW92">
            <v>0</v>
          </cell>
          <cell r="ACX92">
            <v>0</v>
          </cell>
          <cell r="ACY92">
            <v>0</v>
          </cell>
          <cell r="ACZ92">
            <v>0</v>
          </cell>
          <cell r="ADA92">
            <v>0</v>
          </cell>
          <cell r="ADB92">
            <v>0</v>
          </cell>
          <cell r="ADC92">
            <v>0</v>
          </cell>
          <cell r="ADD92">
            <v>0</v>
          </cell>
          <cell r="ADE92">
            <v>0</v>
          </cell>
          <cell r="ADF92"/>
          <cell r="ADG92"/>
          <cell r="ADH92"/>
          <cell r="ADI92"/>
          <cell r="ADJ92"/>
          <cell r="ADK92"/>
          <cell r="ADL92"/>
          <cell r="ADM92"/>
          <cell r="ADN92"/>
          <cell r="ADO92"/>
          <cell r="ADP92"/>
          <cell r="ADQ92"/>
          <cell r="ADR92"/>
          <cell r="ADS92"/>
          <cell r="ADT92"/>
          <cell r="ADU92"/>
          <cell r="ADV92"/>
          <cell r="ADW92"/>
          <cell r="ADX92"/>
          <cell r="ADY92"/>
          <cell r="ADZ92"/>
          <cell r="AEA92"/>
          <cell r="AEB92"/>
          <cell r="AEC92"/>
          <cell r="AED92"/>
          <cell r="AEE92"/>
          <cell r="AEF92"/>
          <cell r="AEG92"/>
          <cell r="AEH92"/>
          <cell r="AEI92"/>
          <cell r="AEJ92"/>
          <cell r="AEK92"/>
          <cell r="AEL92"/>
          <cell r="AEM92"/>
          <cell r="AEN92"/>
          <cell r="AEO92"/>
          <cell r="AEP92"/>
          <cell r="AEQ92"/>
          <cell r="AER92"/>
          <cell r="AES92"/>
          <cell r="AET92"/>
          <cell r="AEU92"/>
          <cell r="AEV92">
            <v>0</v>
          </cell>
          <cell r="AEW92">
            <v>0</v>
          </cell>
          <cell r="AEX92">
            <v>1734.79</v>
          </cell>
          <cell r="AEY92">
            <v>0</v>
          </cell>
          <cell r="AEZ92">
            <v>2511.4899999999998</v>
          </cell>
          <cell r="AFA92">
            <v>759</v>
          </cell>
          <cell r="AFB92">
            <v>0</v>
          </cell>
          <cell r="AFC92">
            <v>0</v>
          </cell>
          <cell r="AFD92">
            <v>0</v>
          </cell>
          <cell r="AFE92">
            <v>0</v>
          </cell>
          <cell r="AFF92">
            <v>0</v>
          </cell>
          <cell r="AFG92">
            <v>0</v>
          </cell>
          <cell r="AFH92">
            <v>0</v>
          </cell>
          <cell r="AFI92">
            <v>0</v>
          </cell>
          <cell r="AFJ92">
            <v>670</v>
          </cell>
          <cell r="AFK92">
            <v>1160.5</v>
          </cell>
          <cell r="AFL92">
            <v>-8.5</v>
          </cell>
          <cell r="AFM92">
            <v>1758.19</v>
          </cell>
          <cell r="AFN92">
            <v>568</v>
          </cell>
          <cell r="AFO92">
            <v>2778.69</v>
          </cell>
          <cell r="AFP92">
            <v>638.67999999999995</v>
          </cell>
          <cell r="AFQ92">
            <v>2258.5</v>
          </cell>
          <cell r="AFR92">
            <v>0</v>
          </cell>
          <cell r="AFS92">
            <v>0</v>
          </cell>
          <cell r="AFT92">
            <v>0</v>
          </cell>
          <cell r="AFU92">
            <v>0</v>
          </cell>
          <cell r="AFV92">
            <v>0</v>
          </cell>
          <cell r="AFW92">
            <v>0</v>
          </cell>
          <cell r="AFX92">
            <v>1808</v>
          </cell>
          <cell r="AFY92">
            <v>1543.5</v>
          </cell>
          <cell r="AFZ92">
            <v>0</v>
          </cell>
          <cell r="AGA92">
            <v>1341.5</v>
          </cell>
          <cell r="AGB92">
            <v>2808.5</v>
          </cell>
          <cell r="AGC92">
            <v>0</v>
          </cell>
          <cell r="AGD92">
            <v>0</v>
          </cell>
          <cell r="AGE92">
            <v>0</v>
          </cell>
          <cell r="AGF92">
            <v>0</v>
          </cell>
          <cell r="AGG92">
            <v>1268</v>
          </cell>
          <cell r="AGH92">
            <v>20.72</v>
          </cell>
          <cell r="AGI92">
            <v>0</v>
          </cell>
          <cell r="AGJ92">
            <v>0</v>
          </cell>
          <cell r="AGK92">
            <v>0</v>
          </cell>
          <cell r="AGL92">
            <v>0</v>
          </cell>
          <cell r="AGM92">
            <v>0</v>
          </cell>
          <cell r="AGN92">
            <v>159</v>
          </cell>
          <cell r="AGO92">
            <v>442</v>
          </cell>
          <cell r="AGP92">
            <v>727.22</v>
          </cell>
          <cell r="AGQ92">
            <v>174</v>
          </cell>
          <cell r="AGR92">
            <v>0</v>
          </cell>
          <cell r="AGS92">
            <v>750</v>
          </cell>
          <cell r="AGT92">
            <v>0</v>
          </cell>
          <cell r="AGU92">
            <v>0</v>
          </cell>
          <cell r="AGV92">
            <v>0</v>
          </cell>
          <cell r="AGW92">
            <v>0</v>
          </cell>
          <cell r="AGX92">
            <v>0</v>
          </cell>
          <cell r="AGY92">
            <v>0</v>
          </cell>
          <cell r="AGZ92"/>
          <cell r="AHA92"/>
        </row>
        <row r="93">
          <cell r="A93" t="str">
            <v>4953-00-00 Tenant Screening Revenue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35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-191.7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0</v>
          </cell>
          <cell r="NP93">
            <v>0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0</v>
          </cell>
          <cell r="OS93">
            <v>0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>
            <v>0</v>
          </cell>
          <cell r="QI93">
            <v>40</v>
          </cell>
          <cell r="QJ93">
            <v>0</v>
          </cell>
          <cell r="QK93">
            <v>0</v>
          </cell>
          <cell r="QL93">
            <v>0</v>
          </cell>
          <cell r="QM93">
            <v>35</v>
          </cell>
          <cell r="QN93">
            <v>140</v>
          </cell>
          <cell r="QO93">
            <v>0</v>
          </cell>
          <cell r="QP93">
            <v>35</v>
          </cell>
          <cell r="QQ93">
            <v>350</v>
          </cell>
          <cell r="QR93">
            <v>210</v>
          </cell>
          <cell r="QS93">
            <v>35</v>
          </cell>
          <cell r="QT93">
            <v>70</v>
          </cell>
          <cell r="QU93">
            <v>0</v>
          </cell>
          <cell r="QV93">
            <v>560</v>
          </cell>
          <cell r="QW93">
            <v>520</v>
          </cell>
          <cell r="QX93">
            <v>218</v>
          </cell>
          <cell r="QY93">
            <v>-200</v>
          </cell>
          <cell r="QZ93">
            <v>40</v>
          </cell>
          <cell r="RA93">
            <v>222</v>
          </cell>
          <cell r="RB93">
            <v>385</v>
          </cell>
          <cell r="RC93">
            <v>35</v>
          </cell>
          <cell r="RD93">
            <v>770</v>
          </cell>
          <cell r="RE93">
            <v>1175</v>
          </cell>
          <cell r="RF93">
            <v>700</v>
          </cell>
          <cell r="RG93">
            <v>0</v>
          </cell>
          <cell r="RH93">
            <v>70</v>
          </cell>
          <cell r="RI93">
            <v>0</v>
          </cell>
          <cell r="RJ93">
            <v>280</v>
          </cell>
          <cell r="RK93">
            <v>320</v>
          </cell>
          <cell r="RL93">
            <v>320</v>
          </cell>
          <cell r="RM93">
            <v>320</v>
          </cell>
          <cell r="RN93">
            <v>305</v>
          </cell>
          <cell r="RO93">
            <v>595</v>
          </cell>
          <cell r="RP93">
            <v>630</v>
          </cell>
          <cell r="RQ93">
            <v>420</v>
          </cell>
          <cell r="RR93">
            <v>1575</v>
          </cell>
          <cell r="RS93">
            <v>2515</v>
          </cell>
          <cell r="RT93">
            <v>3290</v>
          </cell>
          <cell r="RU93">
            <v>735</v>
          </cell>
          <cell r="RV93">
            <v>840</v>
          </cell>
          <cell r="RW93">
            <v>490</v>
          </cell>
          <cell r="RX93">
            <v>-40</v>
          </cell>
          <cell r="RY93">
            <v>80</v>
          </cell>
          <cell r="RZ93">
            <v>98</v>
          </cell>
          <cell r="SA93">
            <v>480</v>
          </cell>
          <cell r="SB93">
            <v>225</v>
          </cell>
          <cell r="SC93">
            <v>285</v>
          </cell>
          <cell r="SD93">
            <v>80</v>
          </cell>
          <cell r="SE93">
            <v>175</v>
          </cell>
          <cell r="SF93">
            <v>685</v>
          </cell>
          <cell r="SG93">
            <v>1470</v>
          </cell>
          <cell r="SH93">
            <v>560</v>
          </cell>
          <cell r="SI93">
            <v>140</v>
          </cell>
          <cell r="SJ93">
            <v>280</v>
          </cell>
          <cell r="SK93">
            <v>70</v>
          </cell>
          <cell r="SL93">
            <v>210</v>
          </cell>
          <cell r="SM93">
            <v>35</v>
          </cell>
          <cell r="SN93">
            <v>105</v>
          </cell>
          <cell r="SO93">
            <v>420</v>
          </cell>
          <cell r="SP93">
            <v>0</v>
          </cell>
          <cell r="SQ93">
            <v>70</v>
          </cell>
          <cell r="SR93">
            <v>105</v>
          </cell>
          <cell r="SS93">
            <v>0</v>
          </cell>
          <cell r="ST93">
            <v>0</v>
          </cell>
          <cell r="SU93">
            <v>0</v>
          </cell>
          <cell r="SV93">
            <v>325</v>
          </cell>
          <cell r="SW93">
            <v>35</v>
          </cell>
          <cell r="SX93">
            <v>0</v>
          </cell>
          <cell r="SY93">
            <v>0</v>
          </cell>
          <cell r="SZ93">
            <v>0</v>
          </cell>
          <cell r="TA93">
            <v>35</v>
          </cell>
          <cell r="TB93">
            <v>0</v>
          </cell>
          <cell r="TC93">
            <v>0</v>
          </cell>
          <cell r="TD93">
            <v>0</v>
          </cell>
          <cell r="TE93">
            <v>35</v>
          </cell>
          <cell r="TF93">
            <v>0</v>
          </cell>
          <cell r="TG93">
            <v>0</v>
          </cell>
          <cell r="TH93">
            <v>0</v>
          </cell>
          <cell r="TI93">
            <v>0</v>
          </cell>
          <cell r="TJ93">
            <v>150</v>
          </cell>
          <cell r="TK93">
            <v>30</v>
          </cell>
          <cell r="TL93">
            <v>40</v>
          </cell>
          <cell r="TM93">
            <v>40</v>
          </cell>
          <cell r="TN93">
            <v>0</v>
          </cell>
          <cell r="TO93">
            <v>0</v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V93">
            <v>0</v>
          </cell>
          <cell r="TW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105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>
            <v>105</v>
          </cell>
          <cell r="UQ93">
            <v>0</v>
          </cell>
          <cell r="UR93">
            <v>35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35</v>
          </cell>
          <cell r="UX93">
            <v>0</v>
          </cell>
          <cell r="UY93">
            <v>35</v>
          </cell>
          <cell r="UZ93">
            <v>70</v>
          </cell>
          <cell r="VA93">
            <v>0</v>
          </cell>
          <cell r="VB93">
            <v>0</v>
          </cell>
          <cell r="VC93">
            <v>0</v>
          </cell>
          <cell r="VD93">
            <v>135</v>
          </cell>
          <cell r="VE93">
            <v>314</v>
          </cell>
          <cell r="VF93">
            <v>295</v>
          </cell>
          <cell r="VG93">
            <v>140</v>
          </cell>
          <cell r="VH93">
            <v>95</v>
          </cell>
          <cell r="VI93">
            <v>130</v>
          </cell>
          <cell r="VJ93">
            <v>80</v>
          </cell>
          <cell r="VK93">
            <v>160</v>
          </cell>
          <cell r="VL93">
            <v>200</v>
          </cell>
          <cell r="VM93">
            <v>400</v>
          </cell>
          <cell r="VN93">
            <v>480</v>
          </cell>
          <cell r="VO93">
            <v>40</v>
          </cell>
          <cell r="VP93">
            <v>40</v>
          </cell>
          <cell r="VQ93">
            <v>160</v>
          </cell>
          <cell r="VR93">
            <v>0</v>
          </cell>
          <cell r="VS93">
            <v>0</v>
          </cell>
          <cell r="VT93">
            <v>0</v>
          </cell>
          <cell r="VU93">
            <v>0</v>
          </cell>
          <cell r="VV93">
            <v>0</v>
          </cell>
          <cell r="VW93">
            <v>0</v>
          </cell>
          <cell r="VX93">
            <v>0</v>
          </cell>
          <cell r="VY93">
            <v>0</v>
          </cell>
          <cell r="VZ93">
            <v>0</v>
          </cell>
          <cell r="WA93">
            <v>0</v>
          </cell>
          <cell r="WB93">
            <v>2385.6</v>
          </cell>
          <cell r="WC93">
            <v>1825.9</v>
          </cell>
          <cell r="WD93">
            <v>-116.89</v>
          </cell>
          <cell r="WE93">
            <v>365.4</v>
          </cell>
          <cell r="WF93">
            <v>0</v>
          </cell>
          <cell r="WG93">
            <v>0</v>
          </cell>
          <cell r="WH93">
            <v>0</v>
          </cell>
          <cell r="WI93">
            <v>0</v>
          </cell>
          <cell r="WJ93">
            <v>0</v>
          </cell>
          <cell r="WK93">
            <v>0</v>
          </cell>
          <cell r="WL93">
            <v>0</v>
          </cell>
          <cell r="WM93">
            <v>0</v>
          </cell>
          <cell r="WN93">
            <v>0</v>
          </cell>
          <cell r="WO93">
            <v>0</v>
          </cell>
          <cell r="WP93">
            <v>0</v>
          </cell>
          <cell r="WQ93">
            <v>0</v>
          </cell>
          <cell r="WR93">
            <v>0</v>
          </cell>
          <cell r="WS93">
            <v>0</v>
          </cell>
          <cell r="WT93"/>
          <cell r="WU93"/>
          <cell r="WV93"/>
          <cell r="WW93"/>
          <cell r="WX93"/>
          <cell r="WY93"/>
          <cell r="WZ93"/>
          <cell r="XA93"/>
          <cell r="XB93"/>
          <cell r="XC93"/>
          <cell r="XD93"/>
          <cell r="XE93"/>
          <cell r="XF93"/>
          <cell r="XG93"/>
          <cell r="XH93">
            <v>0</v>
          </cell>
          <cell r="XI93">
            <v>0</v>
          </cell>
          <cell r="XJ93">
            <v>0</v>
          </cell>
          <cell r="XK93">
            <v>0</v>
          </cell>
          <cell r="XL93">
            <v>0</v>
          </cell>
          <cell r="XM93">
            <v>0</v>
          </cell>
          <cell r="XN93">
            <v>0</v>
          </cell>
          <cell r="XO93">
            <v>0</v>
          </cell>
          <cell r="XP93">
            <v>0</v>
          </cell>
          <cell r="XQ93">
            <v>0</v>
          </cell>
          <cell r="XR93">
            <v>0</v>
          </cell>
          <cell r="XS93">
            <v>0</v>
          </cell>
          <cell r="XT93">
            <v>0</v>
          </cell>
          <cell r="XU93">
            <v>0</v>
          </cell>
          <cell r="XV93"/>
          <cell r="XW93"/>
          <cell r="XX93"/>
          <cell r="XY93"/>
          <cell r="XZ93"/>
          <cell r="YA93"/>
          <cell r="YB93"/>
          <cell r="YC93"/>
          <cell r="YD93"/>
          <cell r="YE93"/>
          <cell r="YF93"/>
          <cell r="YG93"/>
          <cell r="YH93"/>
          <cell r="YI93"/>
          <cell r="YJ93">
            <v>840</v>
          </cell>
          <cell r="YK93">
            <v>955</v>
          </cell>
          <cell r="YL93">
            <v>720</v>
          </cell>
          <cell r="YM93">
            <v>19.350000000000001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U93">
            <v>0</v>
          </cell>
          <cell r="YV93">
            <v>0</v>
          </cell>
          <cell r="YW93">
            <v>0</v>
          </cell>
          <cell r="YX93"/>
          <cell r="YY93"/>
          <cell r="YZ93"/>
          <cell r="ZA93"/>
          <cell r="ZB93"/>
          <cell r="ZC93"/>
          <cell r="ZD93"/>
          <cell r="ZE93"/>
          <cell r="ZF93"/>
          <cell r="ZG93"/>
          <cell r="ZH93"/>
          <cell r="ZI93"/>
          <cell r="ZJ93"/>
          <cell r="ZK93"/>
          <cell r="ZL93"/>
          <cell r="ZM93"/>
          <cell r="ZN93"/>
          <cell r="ZO93"/>
          <cell r="ZP93"/>
          <cell r="ZQ93"/>
          <cell r="ZR93"/>
          <cell r="ZS93"/>
          <cell r="ZT93"/>
          <cell r="ZU93"/>
          <cell r="ZV93"/>
          <cell r="ZW93"/>
          <cell r="ZX93"/>
          <cell r="ZY93"/>
          <cell r="ZZ93"/>
          <cell r="AAA93"/>
          <cell r="AAB93"/>
          <cell r="AAC93"/>
          <cell r="AAD93"/>
          <cell r="AAE93"/>
          <cell r="AAF93"/>
          <cell r="AAG93"/>
          <cell r="AAH93"/>
          <cell r="AAI93"/>
          <cell r="AAJ93"/>
          <cell r="AAK93"/>
          <cell r="AAL93"/>
          <cell r="AAM93"/>
          <cell r="AAN93">
            <v>0</v>
          </cell>
          <cell r="AAO93">
            <v>0</v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A93">
            <v>0</v>
          </cell>
          <cell r="ABB93"/>
          <cell r="ABC93"/>
          <cell r="ABD93"/>
          <cell r="ABE93"/>
          <cell r="ABF93"/>
          <cell r="ABG93"/>
          <cell r="ABH93"/>
          <cell r="ABI93"/>
          <cell r="ABJ93"/>
          <cell r="ABK93"/>
          <cell r="ABL93"/>
          <cell r="ABM93"/>
          <cell r="ABN93"/>
          <cell r="ABO93"/>
          <cell r="ABP93">
            <v>323.81</v>
          </cell>
          <cell r="ABQ93">
            <v>0</v>
          </cell>
          <cell r="ABR93">
            <v>0</v>
          </cell>
          <cell r="ABS93">
            <v>0</v>
          </cell>
          <cell r="ABT93">
            <v>0</v>
          </cell>
          <cell r="ABU93">
            <v>0</v>
          </cell>
          <cell r="ABV93">
            <v>0</v>
          </cell>
          <cell r="ABW93">
            <v>0</v>
          </cell>
          <cell r="ABX93">
            <v>0</v>
          </cell>
          <cell r="ABY93">
            <v>0</v>
          </cell>
          <cell r="ABZ93">
            <v>0</v>
          </cell>
          <cell r="ACA93">
            <v>0</v>
          </cell>
          <cell r="ACB93">
            <v>0</v>
          </cell>
          <cell r="ACC93">
            <v>0</v>
          </cell>
          <cell r="ACD93">
            <v>0</v>
          </cell>
          <cell r="ACE93">
            <v>0</v>
          </cell>
          <cell r="ACF93">
            <v>0</v>
          </cell>
          <cell r="ACG93">
            <v>0</v>
          </cell>
          <cell r="ACH93">
            <v>0</v>
          </cell>
          <cell r="ACI93">
            <v>0</v>
          </cell>
          <cell r="ACJ93">
            <v>0</v>
          </cell>
          <cell r="ACK93">
            <v>0</v>
          </cell>
          <cell r="ACL93">
            <v>0</v>
          </cell>
          <cell r="ACM93">
            <v>0</v>
          </cell>
          <cell r="ACN93">
            <v>0</v>
          </cell>
          <cell r="ACO93">
            <v>0</v>
          </cell>
          <cell r="ACP93">
            <v>0</v>
          </cell>
          <cell r="ACQ93">
            <v>0</v>
          </cell>
          <cell r="ACR93">
            <v>360</v>
          </cell>
          <cell r="ACS93">
            <v>640</v>
          </cell>
          <cell r="ACT93">
            <v>680</v>
          </cell>
          <cell r="ACU93">
            <v>200</v>
          </cell>
          <cell r="ACV93">
            <v>400</v>
          </cell>
          <cell r="ACW93">
            <v>1160</v>
          </cell>
          <cell r="ACX93">
            <v>640</v>
          </cell>
          <cell r="ACY93">
            <v>280</v>
          </cell>
          <cell r="ACZ93">
            <v>280</v>
          </cell>
          <cell r="ADA93">
            <v>625</v>
          </cell>
          <cell r="ADB93">
            <v>2140</v>
          </cell>
          <cell r="ADC93">
            <v>880</v>
          </cell>
          <cell r="ADD93">
            <v>480</v>
          </cell>
          <cell r="ADE93">
            <v>120</v>
          </cell>
          <cell r="ADF93">
            <v>0</v>
          </cell>
          <cell r="ADG93">
            <v>84</v>
          </cell>
          <cell r="ADH93">
            <v>596</v>
          </cell>
          <cell r="ADI93">
            <v>168</v>
          </cell>
          <cell r="ADJ93">
            <v>42</v>
          </cell>
          <cell r="ADK93">
            <v>168</v>
          </cell>
          <cell r="ADL93">
            <v>210</v>
          </cell>
          <cell r="ADM93">
            <v>0</v>
          </cell>
          <cell r="ADN93">
            <v>0</v>
          </cell>
          <cell r="ADO93">
            <v>0</v>
          </cell>
          <cell r="ADP93">
            <v>0</v>
          </cell>
          <cell r="ADQ93">
            <v>0</v>
          </cell>
          <cell r="ADR93">
            <v>0</v>
          </cell>
          <cell r="ADS93">
            <v>0</v>
          </cell>
          <cell r="ADT93">
            <v>190</v>
          </cell>
          <cell r="ADU93">
            <v>520</v>
          </cell>
          <cell r="ADV93">
            <v>360</v>
          </cell>
          <cell r="ADW93">
            <v>400</v>
          </cell>
          <cell r="ADX93">
            <v>1160</v>
          </cell>
          <cell r="ADY93">
            <v>760</v>
          </cell>
          <cell r="ADZ93">
            <v>280</v>
          </cell>
          <cell r="AEA93">
            <v>560</v>
          </cell>
          <cell r="AEB93">
            <v>760</v>
          </cell>
          <cell r="AEC93">
            <v>1800</v>
          </cell>
          <cell r="AED93">
            <v>1720</v>
          </cell>
          <cell r="AEE93">
            <v>400</v>
          </cell>
          <cell r="AEF93">
            <v>360</v>
          </cell>
          <cell r="AEG93">
            <v>120</v>
          </cell>
          <cell r="AEH93">
            <v>160</v>
          </cell>
          <cell r="AEI93">
            <v>80</v>
          </cell>
          <cell r="AEJ93">
            <v>280</v>
          </cell>
          <cell r="AEK93">
            <v>40</v>
          </cell>
          <cell r="AEL93">
            <v>80</v>
          </cell>
          <cell r="AEM93">
            <v>200</v>
          </cell>
          <cell r="AEN93">
            <v>0</v>
          </cell>
          <cell r="AEO93">
            <v>40</v>
          </cell>
          <cell r="AEP93">
            <v>120</v>
          </cell>
          <cell r="AEQ93">
            <v>520</v>
          </cell>
          <cell r="AER93">
            <v>480</v>
          </cell>
          <cell r="AES93">
            <v>40</v>
          </cell>
          <cell r="AET93">
            <v>0</v>
          </cell>
          <cell r="AEU93">
            <v>0</v>
          </cell>
          <cell r="AEV93">
            <v>0</v>
          </cell>
          <cell r="AEW93">
            <v>0</v>
          </cell>
          <cell r="AEX93">
            <v>0</v>
          </cell>
          <cell r="AEY93">
            <v>0</v>
          </cell>
          <cell r="AEZ93">
            <v>0</v>
          </cell>
          <cell r="AFA93">
            <v>0</v>
          </cell>
          <cell r="AFB93">
            <v>0</v>
          </cell>
          <cell r="AFC93">
            <v>0</v>
          </cell>
          <cell r="AFD93">
            <v>0</v>
          </cell>
          <cell r="AFE93">
            <v>0</v>
          </cell>
          <cell r="AFF93">
            <v>0</v>
          </cell>
          <cell r="AFG93">
            <v>0</v>
          </cell>
          <cell r="AFH93">
            <v>0</v>
          </cell>
          <cell r="AFI93">
            <v>0</v>
          </cell>
          <cell r="AFJ93">
            <v>0</v>
          </cell>
          <cell r="AFK93">
            <v>0</v>
          </cell>
          <cell r="AFL93">
            <v>0</v>
          </cell>
          <cell r="AFM93">
            <v>0</v>
          </cell>
          <cell r="AFN93">
            <v>0</v>
          </cell>
          <cell r="AFO93">
            <v>0</v>
          </cell>
          <cell r="AFP93">
            <v>0</v>
          </cell>
          <cell r="AFQ93">
            <v>0</v>
          </cell>
          <cell r="AFR93">
            <v>0</v>
          </cell>
          <cell r="AFS93">
            <v>0</v>
          </cell>
          <cell r="AFT93">
            <v>0</v>
          </cell>
          <cell r="AFU93">
            <v>0</v>
          </cell>
          <cell r="AFV93">
            <v>0</v>
          </cell>
          <cell r="AFW93">
            <v>0</v>
          </cell>
          <cell r="AFX93">
            <v>0</v>
          </cell>
          <cell r="AFY93">
            <v>0</v>
          </cell>
          <cell r="AFZ93">
            <v>0</v>
          </cell>
          <cell r="AGA93">
            <v>0</v>
          </cell>
          <cell r="AGB93">
            <v>0</v>
          </cell>
          <cell r="AGC93">
            <v>0</v>
          </cell>
          <cell r="AGD93">
            <v>0</v>
          </cell>
          <cell r="AGE93">
            <v>0</v>
          </cell>
          <cell r="AGF93">
            <v>0</v>
          </cell>
          <cell r="AGG93">
            <v>0</v>
          </cell>
          <cell r="AGH93">
            <v>0</v>
          </cell>
          <cell r="AGI93">
            <v>0</v>
          </cell>
          <cell r="AGJ93">
            <v>0</v>
          </cell>
          <cell r="AGK93">
            <v>0</v>
          </cell>
          <cell r="AGL93">
            <v>0</v>
          </cell>
          <cell r="AGM93">
            <v>0</v>
          </cell>
          <cell r="AGN93">
            <v>0</v>
          </cell>
          <cell r="AGO93">
            <v>0</v>
          </cell>
          <cell r="AGP93">
            <v>0</v>
          </cell>
          <cell r="AGQ93">
            <v>0</v>
          </cell>
          <cell r="AGR93">
            <v>0</v>
          </cell>
          <cell r="AGS93">
            <v>0</v>
          </cell>
          <cell r="AGT93">
            <v>0</v>
          </cell>
          <cell r="AGU93">
            <v>0</v>
          </cell>
          <cell r="AGV93">
            <v>0</v>
          </cell>
          <cell r="AGW93">
            <v>0</v>
          </cell>
          <cell r="AGX93">
            <v>0</v>
          </cell>
          <cell r="AGY93">
            <v>0</v>
          </cell>
          <cell r="AGZ93"/>
          <cell r="AHA93"/>
        </row>
        <row r="94">
          <cell r="A94" t="str">
            <v>4960-00-00 Owners Association Dues</v>
          </cell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/>
          <cell r="MA94"/>
          <cell r="MB94"/>
          <cell r="MC94"/>
          <cell r="MD94"/>
          <cell r="ME94"/>
          <cell r="MF94"/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/>
          <cell r="NC94"/>
          <cell r="ND94"/>
          <cell r="NN94"/>
          <cell r="NO94"/>
          <cell r="NP94"/>
          <cell r="NQ94"/>
          <cell r="NR94"/>
          <cell r="NS94"/>
          <cell r="NT94"/>
          <cell r="NU94"/>
          <cell r="NV94"/>
          <cell r="NW94"/>
          <cell r="NX94"/>
          <cell r="NY94"/>
          <cell r="NZ94"/>
          <cell r="OA94"/>
          <cell r="OB94"/>
          <cell r="OC94"/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0</v>
          </cell>
          <cell r="OS94">
            <v>0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0</v>
          </cell>
          <cell r="PA94">
            <v>0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0</v>
          </cell>
          <cell r="PY94">
            <v>0</v>
          </cell>
          <cell r="PZ94">
            <v>0</v>
          </cell>
          <cell r="QA94">
            <v>0</v>
          </cell>
          <cell r="QB94">
            <v>0</v>
          </cell>
          <cell r="QC94">
            <v>0</v>
          </cell>
          <cell r="QD94">
            <v>0</v>
          </cell>
          <cell r="QE94">
            <v>0</v>
          </cell>
          <cell r="QF94">
            <v>0</v>
          </cell>
          <cell r="QG94">
            <v>0</v>
          </cell>
          <cell r="QH94"/>
          <cell r="QI94"/>
          <cell r="QJ94"/>
          <cell r="QK94"/>
          <cell r="QL94"/>
          <cell r="QM94"/>
          <cell r="VE94"/>
          <cell r="VF94"/>
          <cell r="VG94"/>
          <cell r="VH94"/>
          <cell r="VI94"/>
          <cell r="VJ94"/>
          <cell r="VK94"/>
          <cell r="VL94"/>
          <cell r="VM94"/>
          <cell r="VN94"/>
          <cell r="VO94"/>
          <cell r="VP94"/>
          <cell r="VQ94"/>
          <cell r="WF94"/>
          <cell r="WG94"/>
          <cell r="WH94"/>
          <cell r="WI94"/>
          <cell r="WJ94"/>
          <cell r="WK94"/>
          <cell r="WL94"/>
          <cell r="WM94"/>
          <cell r="WN94"/>
          <cell r="WO94"/>
          <cell r="WP94"/>
          <cell r="WQ94"/>
          <cell r="WR94"/>
          <cell r="WS94"/>
          <cell r="WT94"/>
          <cell r="WU94"/>
          <cell r="WV94"/>
          <cell r="WW94"/>
          <cell r="WX94"/>
          <cell r="WY94"/>
          <cell r="WZ94"/>
          <cell r="XA94"/>
          <cell r="XB94"/>
          <cell r="XC94"/>
          <cell r="XD94"/>
          <cell r="XE94"/>
          <cell r="XF94"/>
          <cell r="XG94"/>
          <cell r="XH94"/>
          <cell r="XI94"/>
          <cell r="XJ94"/>
          <cell r="XK94"/>
          <cell r="XL94"/>
          <cell r="XM94"/>
          <cell r="XN94"/>
          <cell r="XO94"/>
          <cell r="XP94"/>
          <cell r="XQ94"/>
          <cell r="XR94"/>
          <cell r="XS94"/>
          <cell r="XT94"/>
          <cell r="XU94"/>
          <cell r="XV94"/>
          <cell r="XW94"/>
          <cell r="XX94"/>
          <cell r="XY94"/>
          <cell r="XZ94"/>
          <cell r="YA94"/>
          <cell r="YB94"/>
          <cell r="YC94"/>
          <cell r="YD94"/>
          <cell r="YE94"/>
          <cell r="YF94"/>
          <cell r="YG94"/>
          <cell r="YH94"/>
          <cell r="YI94"/>
          <cell r="YJ94"/>
          <cell r="YK94"/>
          <cell r="YL94"/>
          <cell r="YM94"/>
          <cell r="YN94"/>
          <cell r="YO94"/>
          <cell r="YP94"/>
          <cell r="YQ94"/>
          <cell r="YR94"/>
          <cell r="YS94"/>
          <cell r="YT94"/>
          <cell r="YU94"/>
          <cell r="YV94"/>
          <cell r="YW94"/>
          <cell r="YX94"/>
          <cell r="YY94"/>
          <cell r="YZ94"/>
          <cell r="ZA94"/>
          <cell r="ZB94"/>
          <cell r="ZC94"/>
          <cell r="ZD94"/>
          <cell r="ZE94"/>
          <cell r="ZF94"/>
          <cell r="ZG94"/>
          <cell r="ZH94"/>
          <cell r="ZI94"/>
          <cell r="ZJ94"/>
          <cell r="ZK94"/>
          <cell r="ZL94"/>
          <cell r="ZM94"/>
          <cell r="ZN94"/>
          <cell r="ZO94"/>
          <cell r="ZP94"/>
          <cell r="ZQ94"/>
          <cell r="ZR94"/>
          <cell r="ZS94"/>
          <cell r="ZT94"/>
          <cell r="ZU94"/>
          <cell r="ZV94"/>
          <cell r="ZW94"/>
          <cell r="ZX94"/>
          <cell r="ZY94"/>
          <cell r="ZZ94"/>
          <cell r="AAA94"/>
          <cell r="AAB94"/>
          <cell r="AAC94"/>
          <cell r="AAD94"/>
          <cell r="AAE94"/>
          <cell r="AAF94"/>
          <cell r="AAG94"/>
          <cell r="AAH94"/>
          <cell r="AAI94"/>
          <cell r="AAJ94"/>
          <cell r="AAK94"/>
          <cell r="AAL94"/>
          <cell r="AAM94"/>
          <cell r="AAN94"/>
          <cell r="AAO94"/>
          <cell r="AAP94"/>
          <cell r="AAQ94"/>
          <cell r="AAR94"/>
          <cell r="AAS94"/>
          <cell r="AAT94"/>
          <cell r="AAU94"/>
          <cell r="AAV94"/>
          <cell r="AAW94"/>
          <cell r="AAX94"/>
          <cell r="AAY94"/>
          <cell r="AAZ94"/>
          <cell r="ABA94"/>
          <cell r="ABB94"/>
          <cell r="ABC94"/>
          <cell r="ABH94"/>
          <cell r="ABI94"/>
          <cell r="ABJ94"/>
          <cell r="ABK94"/>
          <cell r="ABL94"/>
          <cell r="ABM94"/>
          <cell r="ABN94"/>
          <cell r="ABO94"/>
          <cell r="ABP94"/>
          <cell r="ABQ94"/>
          <cell r="ABR94"/>
          <cell r="ABS94"/>
          <cell r="ABT94"/>
          <cell r="ABU94"/>
          <cell r="ABV94"/>
          <cell r="ABW94"/>
          <cell r="ABX94"/>
          <cell r="ABY94"/>
          <cell r="ABZ94"/>
          <cell r="ACA94"/>
          <cell r="ACB94"/>
          <cell r="ACC94"/>
          <cell r="ACD94"/>
          <cell r="ACE94"/>
          <cell r="ACF94"/>
          <cell r="ACG94"/>
          <cell r="ACH94"/>
          <cell r="ACI94"/>
          <cell r="ACJ94"/>
          <cell r="ACK94"/>
          <cell r="ACL94"/>
          <cell r="ACM94"/>
          <cell r="ACN94"/>
          <cell r="ACO94"/>
          <cell r="ACP94"/>
          <cell r="ACQ94"/>
          <cell r="ACR94">
            <v>0</v>
          </cell>
          <cell r="ACS94">
            <v>0</v>
          </cell>
          <cell r="ACT94">
            <v>0</v>
          </cell>
          <cell r="ACU94">
            <v>0</v>
          </cell>
          <cell r="ACV94">
            <v>0</v>
          </cell>
          <cell r="ACW94">
            <v>0</v>
          </cell>
          <cell r="ACX94">
            <v>0</v>
          </cell>
          <cell r="ACY94">
            <v>0</v>
          </cell>
          <cell r="ACZ94">
            <v>0</v>
          </cell>
          <cell r="ADA94">
            <v>0</v>
          </cell>
          <cell r="ADB94">
            <v>0</v>
          </cell>
          <cell r="ADC94">
            <v>0</v>
          </cell>
          <cell r="ADD94">
            <v>0</v>
          </cell>
          <cell r="ADE94">
            <v>0</v>
          </cell>
          <cell r="ADF94"/>
          <cell r="ADG94"/>
          <cell r="ADH94"/>
          <cell r="ADI94"/>
          <cell r="ADJ94"/>
          <cell r="ADK94"/>
          <cell r="ADL94"/>
          <cell r="ADM94"/>
          <cell r="ADN94"/>
          <cell r="ADO94"/>
          <cell r="ADP94"/>
          <cell r="ADQ94"/>
          <cell r="ADR94"/>
          <cell r="ADS94"/>
          <cell r="ADT94"/>
          <cell r="ADU94"/>
          <cell r="ADV94"/>
          <cell r="ADW94"/>
          <cell r="ADX94"/>
          <cell r="ADY94"/>
          <cell r="ADZ94"/>
          <cell r="AEA94"/>
          <cell r="AEB94"/>
          <cell r="AEC94"/>
          <cell r="AED94"/>
          <cell r="AEE94"/>
          <cell r="AEF94"/>
          <cell r="AEG94"/>
          <cell r="AEH94"/>
          <cell r="AEI94"/>
          <cell r="AEJ94"/>
          <cell r="AEK94"/>
          <cell r="AEL94"/>
          <cell r="AEM94"/>
          <cell r="AEN94"/>
          <cell r="AEO94"/>
          <cell r="AEP94"/>
          <cell r="AEQ94"/>
          <cell r="AER94"/>
          <cell r="AES94"/>
          <cell r="AET94"/>
          <cell r="AEU94"/>
          <cell r="AEV94"/>
          <cell r="AEW94"/>
          <cell r="AEX94"/>
          <cell r="AEY94"/>
          <cell r="AEZ94"/>
          <cell r="AFA94"/>
          <cell r="AFB94"/>
          <cell r="AFC94"/>
          <cell r="AFD94"/>
          <cell r="AFE94"/>
          <cell r="AFF94"/>
          <cell r="AFG94"/>
          <cell r="AFH94"/>
          <cell r="AFI94"/>
          <cell r="AFJ94"/>
          <cell r="AFK94"/>
          <cell r="AFL94"/>
          <cell r="AFM94"/>
          <cell r="AFN94"/>
          <cell r="AFO94"/>
          <cell r="AFP94"/>
          <cell r="AFQ94"/>
          <cell r="AFR94"/>
          <cell r="AFS94"/>
          <cell r="AFT94"/>
          <cell r="AFU94"/>
          <cell r="AFV94"/>
          <cell r="AFW94"/>
          <cell r="AFX94">
            <v>0</v>
          </cell>
          <cell r="AFY94">
            <v>0</v>
          </cell>
          <cell r="AFZ94">
            <v>0</v>
          </cell>
          <cell r="AGA94">
            <v>0</v>
          </cell>
          <cell r="AGB94">
            <v>0</v>
          </cell>
          <cell r="AGC94">
            <v>0</v>
          </cell>
          <cell r="AGD94">
            <v>0</v>
          </cell>
          <cell r="AGE94">
            <v>0</v>
          </cell>
          <cell r="AGF94">
            <v>0</v>
          </cell>
          <cell r="AGG94">
            <v>0</v>
          </cell>
          <cell r="AGH94">
            <v>0</v>
          </cell>
          <cell r="AGI94">
            <v>0</v>
          </cell>
          <cell r="AGJ94">
            <v>0</v>
          </cell>
          <cell r="AGK94">
            <v>0</v>
          </cell>
          <cell r="AGL94"/>
          <cell r="AGM94"/>
          <cell r="AGN94"/>
          <cell r="AGO94"/>
          <cell r="AGP94"/>
          <cell r="AGQ94"/>
          <cell r="AGR94"/>
          <cell r="AGS94"/>
          <cell r="AGT94"/>
          <cell r="AGU94"/>
          <cell r="AGV94"/>
          <cell r="AGW94"/>
          <cell r="AGX94"/>
        </row>
        <row r="95">
          <cell r="A95" t="str">
            <v>4960-10-00 Dues - Partnership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  <cell r="LJ95">
            <v>0</v>
          </cell>
          <cell r="LK95">
            <v>0</v>
          </cell>
          <cell r="LL95">
            <v>0</v>
          </cell>
          <cell r="LM95">
            <v>0</v>
          </cell>
          <cell r="LN95">
            <v>0</v>
          </cell>
          <cell r="LO95">
            <v>0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/>
          <cell r="MA95"/>
          <cell r="MB95"/>
          <cell r="MC95"/>
          <cell r="MD95"/>
          <cell r="ME95"/>
          <cell r="MF95"/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/>
          <cell r="NC95"/>
          <cell r="ND95"/>
          <cell r="NN95"/>
          <cell r="NO95"/>
          <cell r="NP95"/>
          <cell r="NQ95"/>
          <cell r="NR95"/>
          <cell r="NS95"/>
          <cell r="NT95"/>
          <cell r="NU95"/>
          <cell r="NV95"/>
          <cell r="NW95"/>
          <cell r="NX95"/>
          <cell r="NY95"/>
          <cell r="NZ95"/>
          <cell r="OA95"/>
          <cell r="OB95"/>
          <cell r="OC95"/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0</v>
          </cell>
          <cell r="OS95">
            <v>0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0</v>
          </cell>
          <cell r="PA95">
            <v>0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0</v>
          </cell>
          <cell r="PY95">
            <v>0</v>
          </cell>
          <cell r="PZ95">
            <v>0</v>
          </cell>
          <cell r="QA95">
            <v>0</v>
          </cell>
          <cell r="QB95">
            <v>0</v>
          </cell>
          <cell r="QC95">
            <v>0</v>
          </cell>
          <cell r="QD95">
            <v>0</v>
          </cell>
          <cell r="QE95">
            <v>0</v>
          </cell>
          <cell r="QF95">
            <v>0</v>
          </cell>
          <cell r="QG95">
            <v>0</v>
          </cell>
          <cell r="QH95"/>
          <cell r="QI95"/>
          <cell r="QJ95"/>
          <cell r="QK95"/>
          <cell r="QL95"/>
          <cell r="QM95"/>
          <cell r="VE95"/>
          <cell r="VF95"/>
          <cell r="VG95"/>
          <cell r="VH95"/>
          <cell r="VI95"/>
          <cell r="VJ95"/>
          <cell r="VK95"/>
          <cell r="VL95"/>
          <cell r="VM95"/>
          <cell r="VN95"/>
          <cell r="VO95"/>
          <cell r="VP95"/>
          <cell r="VQ95"/>
          <cell r="WF95"/>
          <cell r="WG95"/>
          <cell r="WH95"/>
          <cell r="WI95"/>
          <cell r="WJ95"/>
          <cell r="WK95"/>
          <cell r="WL95"/>
          <cell r="WM95"/>
          <cell r="WN95"/>
          <cell r="WO95"/>
          <cell r="WP95"/>
          <cell r="WQ95"/>
          <cell r="WR95"/>
          <cell r="WS95"/>
          <cell r="WT95"/>
          <cell r="WU95"/>
          <cell r="WV95"/>
          <cell r="WW95"/>
          <cell r="WX95"/>
          <cell r="WY95"/>
          <cell r="WZ95"/>
          <cell r="XA95"/>
          <cell r="XB95"/>
          <cell r="XC95"/>
          <cell r="XD95"/>
          <cell r="XE95"/>
          <cell r="XF95"/>
          <cell r="XG95"/>
          <cell r="XH95"/>
          <cell r="XI95"/>
          <cell r="XJ95"/>
          <cell r="XK95"/>
          <cell r="XL95"/>
          <cell r="XM95"/>
          <cell r="XN95"/>
          <cell r="XO95"/>
          <cell r="XP95"/>
          <cell r="XQ95"/>
          <cell r="XR95"/>
          <cell r="XS95"/>
          <cell r="XT95"/>
          <cell r="XU95"/>
          <cell r="XV95"/>
          <cell r="XW95"/>
          <cell r="XX95"/>
          <cell r="XY95"/>
          <cell r="XZ95"/>
          <cell r="YA95"/>
          <cell r="YB95"/>
          <cell r="YC95"/>
          <cell r="YD95"/>
          <cell r="YE95"/>
          <cell r="YF95"/>
          <cell r="YG95"/>
          <cell r="YH95"/>
          <cell r="YI95"/>
          <cell r="YJ95"/>
          <cell r="YK95"/>
          <cell r="YL95"/>
          <cell r="YM95"/>
          <cell r="YN95"/>
          <cell r="YO95"/>
          <cell r="YP95"/>
          <cell r="YQ95"/>
          <cell r="YR95"/>
          <cell r="YS95"/>
          <cell r="YT95"/>
          <cell r="YU95"/>
          <cell r="YV95"/>
          <cell r="YW95"/>
          <cell r="YX95"/>
          <cell r="YY95"/>
          <cell r="YZ95"/>
          <cell r="ZA95"/>
          <cell r="ZB95"/>
          <cell r="ZC95"/>
          <cell r="ZD95"/>
          <cell r="ZE95"/>
          <cell r="ZF95"/>
          <cell r="ZG95"/>
          <cell r="ZH95"/>
          <cell r="ZI95"/>
          <cell r="ZJ95"/>
          <cell r="ZK95"/>
          <cell r="ZL95"/>
          <cell r="ZM95"/>
          <cell r="ZN95"/>
          <cell r="ZO95"/>
          <cell r="ZP95"/>
          <cell r="ZQ95"/>
          <cell r="ZR95"/>
          <cell r="ZS95"/>
          <cell r="ZT95"/>
          <cell r="ZU95"/>
          <cell r="ZV95"/>
          <cell r="ZW95"/>
          <cell r="ZX95"/>
          <cell r="ZY95"/>
          <cell r="ZZ95"/>
          <cell r="AAA95"/>
          <cell r="AAB95"/>
          <cell r="AAC95"/>
          <cell r="AAD95"/>
          <cell r="AAE95"/>
          <cell r="AAF95"/>
          <cell r="AAG95"/>
          <cell r="AAH95"/>
          <cell r="AAI95"/>
          <cell r="AAJ95"/>
          <cell r="AAK95"/>
          <cell r="AAL95"/>
          <cell r="AAM95"/>
          <cell r="AAN95"/>
          <cell r="AAO95"/>
          <cell r="AAP95"/>
          <cell r="AAQ95"/>
          <cell r="AAR95"/>
          <cell r="AAS95"/>
          <cell r="AAT95"/>
          <cell r="AAU95"/>
          <cell r="AAV95"/>
          <cell r="AAW95"/>
          <cell r="AAX95"/>
          <cell r="AAY95"/>
          <cell r="AAZ95"/>
          <cell r="ABA95"/>
          <cell r="ABB95"/>
          <cell r="ABC95"/>
          <cell r="ABH95"/>
          <cell r="ABI95"/>
          <cell r="ABJ95"/>
          <cell r="ABK95"/>
          <cell r="ABL95"/>
          <cell r="ABM95"/>
          <cell r="ABN95"/>
          <cell r="ABO95"/>
          <cell r="ABP95"/>
          <cell r="ABQ95"/>
          <cell r="ABR95"/>
          <cell r="ABS95"/>
          <cell r="ABT95"/>
          <cell r="ABU95"/>
          <cell r="ABV95"/>
          <cell r="ABW95"/>
          <cell r="ABX95"/>
          <cell r="ABY95"/>
          <cell r="ABZ95"/>
          <cell r="ACA95"/>
          <cell r="ACB95"/>
          <cell r="ACC95"/>
          <cell r="ACD95"/>
          <cell r="ACE95"/>
          <cell r="ACF95"/>
          <cell r="ACG95"/>
          <cell r="ACH95"/>
          <cell r="ACI95"/>
          <cell r="ACJ95"/>
          <cell r="ACK95"/>
          <cell r="ACL95"/>
          <cell r="ACM95"/>
          <cell r="ACN95"/>
          <cell r="ACO95"/>
          <cell r="ACP95"/>
          <cell r="ACQ95"/>
          <cell r="ACR95">
            <v>0</v>
          </cell>
          <cell r="ACS95">
            <v>0</v>
          </cell>
          <cell r="ACT95">
            <v>0</v>
          </cell>
          <cell r="ACU95">
            <v>0</v>
          </cell>
          <cell r="ACV95">
            <v>0</v>
          </cell>
          <cell r="ACW95">
            <v>0</v>
          </cell>
          <cell r="ACX95">
            <v>0</v>
          </cell>
          <cell r="ACY95">
            <v>0</v>
          </cell>
          <cell r="ACZ95">
            <v>0</v>
          </cell>
          <cell r="ADA95">
            <v>0</v>
          </cell>
          <cell r="ADB95">
            <v>0</v>
          </cell>
          <cell r="ADC95">
            <v>0</v>
          </cell>
          <cell r="ADD95">
            <v>0</v>
          </cell>
          <cell r="ADE95">
            <v>0</v>
          </cell>
          <cell r="ADF95"/>
          <cell r="ADG95"/>
          <cell r="ADH95"/>
          <cell r="ADI95"/>
          <cell r="ADJ95"/>
          <cell r="ADK95"/>
          <cell r="ADL95"/>
          <cell r="ADM95"/>
          <cell r="ADN95"/>
          <cell r="ADO95"/>
          <cell r="ADP95"/>
          <cell r="ADQ95"/>
          <cell r="ADR95"/>
          <cell r="ADS95"/>
          <cell r="ADT95"/>
          <cell r="ADU95"/>
          <cell r="ADV95"/>
          <cell r="ADW95"/>
          <cell r="ADX95"/>
          <cell r="ADY95"/>
          <cell r="ADZ95"/>
          <cell r="AEA95"/>
          <cell r="AEB95"/>
          <cell r="AEC95"/>
          <cell r="AED95"/>
          <cell r="AEE95"/>
          <cell r="AEF95"/>
          <cell r="AEG95"/>
          <cell r="AEH95"/>
          <cell r="AEI95"/>
          <cell r="AEJ95"/>
          <cell r="AEK95"/>
          <cell r="AEL95"/>
          <cell r="AEM95"/>
          <cell r="AEN95"/>
          <cell r="AEO95"/>
          <cell r="AEP95"/>
          <cell r="AEQ95"/>
          <cell r="AER95"/>
          <cell r="AES95"/>
          <cell r="AET95"/>
          <cell r="AEU95"/>
          <cell r="AEV95"/>
          <cell r="AEW95"/>
          <cell r="AEX95"/>
          <cell r="AEY95"/>
          <cell r="AEZ95"/>
          <cell r="AFA95"/>
          <cell r="AFB95"/>
          <cell r="AFC95"/>
          <cell r="AFD95"/>
          <cell r="AFE95"/>
          <cell r="AFF95"/>
          <cell r="AFG95"/>
          <cell r="AFH95"/>
          <cell r="AFI95"/>
          <cell r="AFJ95"/>
          <cell r="AFK95"/>
          <cell r="AFL95"/>
          <cell r="AFM95"/>
          <cell r="AFN95"/>
          <cell r="AFO95"/>
          <cell r="AFP95"/>
          <cell r="AFQ95"/>
          <cell r="AFR95"/>
          <cell r="AFS95"/>
          <cell r="AFT95"/>
          <cell r="AFU95"/>
          <cell r="AFV95"/>
          <cell r="AFW95"/>
          <cell r="AFX95">
            <v>0</v>
          </cell>
          <cell r="AFY95">
            <v>0</v>
          </cell>
          <cell r="AFZ95">
            <v>0</v>
          </cell>
          <cell r="AGA95">
            <v>0</v>
          </cell>
          <cell r="AGB95">
            <v>0</v>
          </cell>
          <cell r="AGC95">
            <v>0</v>
          </cell>
          <cell r="AGD95">
            <v>0</v>
          </cell>
          <cell r="AGE95">
            <v>0</v>
          </cell>
          <cell r="AGF95">
            <v>0</v>
          </cell>
          <cell r="AGG95">
            <v>0</v>
          </cell>
          <cell r="AGH95">
            <v>0</v>
          </cell>
          <cell r="AGI95">
            <v>0</v>
          </cell>
          <cell r="AGJ95">
            <v>0</v>
          </cell>
          <cell r="AGK95">
            <v>0</v>
          </cell>
          <cell r="AGL95"/>
          <cell r="AGM95"/>
          <cell r="AGN95"/>
          <cell r="AGO95"/>
          <cell r="AGP95"/>
          <cell r="AGQ95"/>
          <cell r="AGR95"/>
          <cell r="AGS95"/>
          <cell r="AGT95"/>
          <cell r="AGU95"/>
          <cell r="AGV95"/>
          <cell r="AGW95"/>
          <cell r="AGX95"/>
        </row>
        <row r="96">
          <cell r="A96" t="str">
            <v>4960-20-00 Dues- Homeownership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  <cell r="LJ96">
            <v>0</v>
          </cell>
          <cell r="LK96">
            <v>0</v>
          </cell>
          <cell r="LL96">
            <v>0</v>
          </cell>
          <cell r="LM96">
            <v>0</v>
          </cell>
          <cell r="LN96">
            <v>0</v>
          </cell>
          <cell r="LO96">
            <v>0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/>
          <cell r="MA96"/>
          <cell r="MB96"/>
          <cell r="MC96"/>
          <cell r="MD96"/>
          <cell r="ME96"/>
          <cell r="MF96"/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/>
          <cell r="NC96"/>
          <cell r="ND96"/>
          <cell r="NN96"/>
          <cell r="NO96"/>
          <cell r="NP96"/>
          <cell r="NQ96"/>
          <cell r="NR96"/>
          <cell r="NS96"/>
          <cell r="NT96"/>
          <cell r="NU96"/>
          <cell r="NV96"/>
          <cell r="NW96"/>
          <cell r="NX96"/>
          <cell r="NY96"/>
          <cell r="NZ96"/>
          <cell r="OA96"/>
          <cell r="OB96"/>
          <cell r="OC96"/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0</v>
          </cell>
          <cell r="OS96">
            <v>0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0</v>
          </cell>
          <cell r="PA96">
            <v>0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0</v>
          </cell>
          <cell r="PY96">
            <v>0</v>
          </cell>
          <cell r="PZ96">
            <v>0</v>
          </cell>
          <cell r="QA96">
            <v>0</v>
          </cell>
          <cell r="QB96">
            <v>0</v>
          </cell>
          <cell r="QC96">
            <v>0</v>
          </cell>
          <cell r="QD96">
            <v>0</v>
          </cell>
          <cell r="QE96">
            <v>0</v>
          </cell>
          <cell r="QF96">
            <v>0</v>
          </cell>
          <cell r="QG96">
            <v>0</v>
          </cell>
          <cell r="QH96"/>
          <cell r="QI96"/>
          <cell r="QJ96"/>
          <cell r="QK96"/>
          <cell r="QL96"/>
          <cell r="QM96"/>
          <cell r="VE96"/>
          <cell r="VF96"/>
          <cell r="VG96"/>
          <cell r="VH96"/>
          <cell r="VI96"/>
          <cell r="VJ96"/>
          <cell r="VK96"/>
          <cell r="VL96"/>
          <cell r="VM96"/>
          <cell r="VN96"/>
          <cell r="VO96"/>
          <cell r="VP96"/>
          <cell r="VQ96"/>
          <cell r="WF96"/>
          <cell r="WG96"/>
          <cell r="WH96"/>
          <cell r="WI96"/>
          <cell r="WJ96"/>
          <cell r="WK96"/>
          <cell r="WL96"/>
          <cell r="WM96"/>
          <cell r="WN96"/>
          <cell r="WO96"/>
          <cell r="WP96"/>
          <cell r="WQ96"/>
          <cell r="WR96"/>
          <cell r="WS96"/>
          <cell r="WT96"/>
          <cell r="WU96"/>
          <cell r="WV96"/>
          <cell r="WW96"/>
          <cell r="WX96"/>
          <cell r="WY96"/>
          <cell r="WZ96"/>
          <cell r="XA96"/>
          <cell r="XB96"/>
          <cell r="XC96"/>
          <cell r="XD96"/>
          <cell r="XE96"/>
          <cell r="XF96"/>
          <cell r="XG96"/>
          <cell r="XH96"/>
          <cell r="XI96"/>
          <cell r="XJ96"/>
          <cell r="XK96"/>
          <cell r="XL96"/>
          <cell r="XM96"/>
          <cell r="XN96"/>
          <cell r="XO96"/>
          <cell r="XP96"/>
          <cell r="XQ96"/>
          <cell r="XR96"/>
          <cell r="XS96"/>
          <cell r="XT96"/>
          <cell r="XU96"/>
          <cell r="XV96"/>
          <cell r="XW96"/>
          <cell r="XX96"/>
          <cell r="XY96"/>
          <cell r="XZ96"/>
          <cell r="YA96"/>
          <cell r="YB96"/>
          <cell r="YC96"/>
          <cell r="YD96"/>
          <cell r="YE96"/>
          <cell r="YF96"/>
          <cell r="YG96"/>
          <cell r="YH96"/>
          <cell r="YI96"/>
          <cell r="YJ96"/>
          <cell r="YK96"/>
          <cell r="YL96"/>
          <cell r="YM96"/>
          <cell r="YN96"/>
          <cell r="YO96"/>
          <cell r="YP96"/>
          <cell r="YQ96"/>
          <cell r="YR96"/>
          <cell r="YS96"/>
          <cell r="YT96"/>
          <cell r="YU96"/>
          <cell r="YV96"/>
          <cell r="YW96"/>
          <cell r="YX96"/>
          <cell r="YY96"/>
          <cell r="YZ96"/>
          <cell r="ZA96"/>
          <cell r="ZB96"/>
          <cell r="ZC96"/>
          <cell r="ZD96"/>
          <cell r="ZE96"/>
          <cell r="ZF96"/>
          <cell r="ZG96"/>
          <cell r="ZH96"/>
          <cell r="ZI96"/>
          <cell r="ZJ96"/>
          <cell r="ZK96"/>
          <cell r="ZL96"/>
          <cell r="ZM96"/>
          <cell r="ZN96"/>
          <cell r="ZO96"/>
          <cell r="ZP96"/>
          <cell r="ZQ96"/>
          <cell r="ZR96"/>
          <cell r="ZS96"/>
          <cell r="ZT96"/>
          <cell r="ZU96"/>
          <cell r="ZV96"/>
          <cell r="ZW96"/>
          <cell r="ZX96"/>
          <cell r="ZY96"/>
          <cell r="ZZ96"/>
          <cell r="AAA96"/>
          <cell r="AAB96"/>
          <cell r="AAC96"/>
          <cell r="AAD96"/>
          <cell r="AAE96"/>
          <cell r="AAF96"/>
          <cell r="AAG96"/>
          <cell r="AAH96"/>
          <cell r="AAI96"/>
          <cell r="AAJ96"/>
          <cell r="AAK96"/>
          <cell r="AAL96"/>
          <cell r="AAM96"/>
          <cell r="AAN96"/>
          <cell r="AAO96"/>
          <cell r="AAP96"/>
          <cell r="AAQ96"/>
          <cell r="AAR96"/>
          <cell r="AAS96"/>
          <cell r="AAT96"/>
          <cell r="AAU96"/>
          <cell r="AAV96"/>
          <cell r="AAW96"/>
          <cell r="AAX96"/>
          <cell r="AAY96"/>
          <cell r="AAZ96"/>
          <cell r="ABA96"/>
          <cell r="ABB96"/>
          <cell r="ABC96"/>
          <cell r="ABH96"/>
          <cell r="ABI96"/>
          <cell r="ABJ96"/>
          <cell r="ABK96"/>
          <cell r="ABL96"/>
          <cell r="ABM96"/>
          <cell r="ABN96"/>
          <cell r="ABO96"/>
          <cell r="ABP96"/>
          <cell r="ABQ96"/>
          <cell r="ABR96"/>
          <cell r="ABS96"/>
          <cell r="ABT96"/>
          <cell r="ABU96"/>
          <cell r="ABV96"/>
          <cell r="ABW96"/>
          <cell r="ABX96"/>
          <cell r="ABY96"/>
          <cell r="ABZ96"/>
          <cell r="ACA96"/>
          <cell r="ACB96"/>
          <cell r="ACC96"/>
          <cell r="ACD96"/>
          <cell r="ACE96"/>
          <cell r="ACF96"/>
          <cell r="ACG96"/>
          <cell r="ACH96"/>
          <cell r="ACI96"/>
          <cell r="ACJ96"/>
          <cell r="ACK96"/>
          <cell r="ACL96"/>
          <cell r="ACM96"/>
          <cell r="ACN96"/>
          <cell r="ACO96"/>
          <cell r="ACP96"/>
          <cell r="ACQ96"/>
          <cell r="ACR96">
            <v>0</v>
          </cell>
          <cell r="ACS96">
            <v>0</v>
          </cell>
          <cell r="ACT96">
            <v>0</v>
          </cell>
          <cell r="ACU96">
            <v>0</v>
          </cell>
          <cell r="ACV96">
            <v>0</v>
          </cell>
          <cell r="ACW96">
            <v>0</v>
          </cell>
          <cell r="ACX96">
            <v>0</v>
          </cell>
          <cell r="ACY96">
            <v>0</v>
          </cell>
          <cell r="ACZ96">
            <v>0</v>
          </cell>
          <cell r="ADA96">
            <v>0</v>
          </cell>
          <cell r="ADB96">
            <v>0</v>
          </cell>
          <cell r="ADC96">
            <v>0</v>
          </cell>
          <cell r="ADD96">
            <v>0</v>
          </cell>
          <cell r="ADE96">
            <v>0</v>
          </cell>
          <cell r="ADF96"/>
          <cell r="ADG96"/>
          <cell r="ADH96"/>
          <cell r="ADI96"/>
          <cell r="ADJ96"/>
          <cell r="ADK96"/>
          <cell r="ADL96"/>
          <cell r="ADM96"/>
          <cell r="ADN96"/>
          <cell r="ADO96"/>
          <cell r="ADP96"/>
          <cell r="ADQ96"/>
          <cell r="ADR96"/>
          <cell r="ADS96"/>
          <cell r="ADT96"/>
          <cell r="ADU96"/>
          <cell r="ADV96"/>
          <cell r="ADW96"/>
          <cell r="ADX96"/>
          <cell r="ADY96"/>
          <cell r="ADZ96"/>
          <cell r="AEA96"/>
          <cell r="AEB96"/>
          <cell r="AEC96"/>
          <cell r="AED96"/>
          <cell r="AEE96"/>
          <cell r="AEF96"/>
          <cell r="AEG96"/>
          <cell r="AEH96"/>
          <cell r="AEI96"/>
          <cell r="AEJ96"/>
          <cell r="AEK96"/>
          <cell r="AEL96"/>
          <cell r="AEM96"/>
          <cell r="AEN96"/>
          <cell r="AEO96"/>
          <cell r="AEP96"/>
          <cell r="AEQ96"/>
          <cell r="AER96"/>
          <cell r="AES96"/>
          <cell r="AET96"/>
          <cell r="AEU96"/>
          <cell r="AEV96"/>
          <cell r="AEW96"/>
          <cell r="AEX96"/>
          <cell r="AEY96"/>
          <cell r="AEZ96"/>
          <cell r="AFA96"/>
          <cell r="AFB96"/>
          <cell r="AFC96"/>
          <cell r="AFD96"/>
          <cell r="AFE96"/>
          <cell r="AFF96"/>
          <cell r="AFG96"/>
          <cell r="AFH96"/>
          <cell r="AFI96"/>
          <cell r="AFJ96"/>
          <cell r="AFK96"/>
          <cell r="AFL96"/>
          <cell r="AFM96"/>
          <cell r="AFN96"/>
          <cell r="AFO96"/>
          <cell r="AFP96"/>
          <cell r="AFQ96"/>
          <cell r="AFR96"/>
          <cell r="AFS96"/>
          <cell r="AFT96"/>
          <cell r="AFU96"/>
          <cell r="AFV96"/>
          <cell r="AFW96"/>
          <cell r="AFX96">
            <v>0</v>
          </cell>
          <cell r="AFY96">
            <v>0</v>
          </cell>
          <cell r="AFZ96">
            <v>0</v>
          </cell>
          <cell r="AGA96">
            <v>0</v>
          </cell>
          <cell r="AGB96">
            <v>0</v>
          </cell>
          <cell r="AGC96">
            <v>0</v>
          </cell>
          <cell r="AGD96">
            <v>0</v>
          </cell>
          <cell r="AGE96">
            <v>0</v>
          </cell>
          <cell r="AGF96">
            <v>0</v>
          </cell>
          <cell r="AGG96">
            <v>0</v>
          </cell>
          <cell r="AGH96">
            <v>0</v>
          </cell>
          <cell r="AGI96">
            <v>0</v>
          </cell>
          <cell r="AGJ96">
            <v>0</v>
          </cell>
          <cell r="AGK96">
            <v>0</v>
          </cell>
          <cell r="AGL96"/>
          <cell r="AGM96"/>
          <cell r="AGN96"/>
          <cell r="AGO96"/>
          <cell r="AGP96"/>
          <cell r="AGQ96"/>
          <cell r="AGR96"/>
          <cell r="AGS96"/>
          <cell r="AGT96"/>
          <cell r="AGU96"/>
          <cell r="AGV96"/>
          <cell r="AGW96"/>
          <cell r="AGX96"/>
        </row>
        <row r="97">
          <cell r="A97" t="str">
            <v>4960-30-00 Dues - Affordable Home Owners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  <cell r="LJ97">
            <v>0</v>
          </cell>
          <cell r="LK97">
            <v>0</v>
          </cell>
          <cell r="LL97">
            <v>0</v>
          </cell>
          <cell r="LM97">
            <v>0</v>
          </cell>
          <cell r="LN97">
            <v>0</v>
          </cell>
          <cell r="LO97">
            <v>0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/>
          <cell r="MA97"/>
          <cell r="MB97"/>
          <cell r="MC97"/>
          <cell r="MD97"/>
          <cell r="ME97"/>
          <cell r="MF97"/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/>
          <cell r="NC97"/>
          <cell r="ND97"/>
          <cell r="NN97"/>
          <cell r="NO97"/>
          <cell r="NP97"/>
          <cell r="NQ97"/>
          <cell r="NR97"/>
          <cell r="NS97"/>
          <cell r="NT97"/>
          <cell r="NU97"/>
          <cell r="NV97"/>
          <cell r="NW97"/>
          <cell r="NX97"/>
          <cell r="NY97"/>
          <cell r="NZ97"/>
          <cell r="OA97"/>
          <cell r="OB97"/>
          <cell r="OC97"/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0</v>
          </cell>
          <cell r="OS97">
            <v>0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0</v>
          </cell>
          <cell r="PA97">
            <v>0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0</v>
          </cell>
          <cell r="PY97">
            <v>0</v>
          </cell>
          <cell r="PZ97">
            <v>0</v>
          </cell>
          <cell r="QA97">
            <v>0</v>
          </cell>
          <cell r="QB97">
            <v>0</v>
          </cell>
          <cell r="QC97">
            <v>0</v>
          </cell>
          <cell r="QD97">
            <v>0</v>
          </cell>
          <cell r="QE97">
            <v>0</v>
          </cell>
          <cell r="QF97">
            <v>0</v>
          </cell>
          <cell r="QG97">
            <v>0</v>
          </cell>
          <cell r="QH97"/>
          <cell r="QI97"/>
          <cell r="QJ97"/>
          <cell r="QK97"/>
          <cell r="QL97"/>
          <cell r="QM97"/>
          <cell r="VE97"/>
          <cell r="VF97"/>
          <cell r="VG97"/>
          <cell r="VH97"/>
          <cell r="VI97"/>
          <cell r="VJ97"/>
          <cell r="VK97"/>
          <cell r="VL97"/>
          <cell r="VM97"/>
          <cell r="VN97"/>
          <cell r="VO97"/>
          <cell r="VP97"/>
          <cell r="VQ97"/>
          <cell r="WF97"/>
          <cell r="WG97"/>
          <cell r="WH97"/>
          <cell r="WI97"/>
          <cell r="WJ97"/>
          <cell r="WK97"/>
          <cell r="WL97"/>
          <cell r="WM97"/>
          <cell r="WN97"/>
          <cell r="WO97"/>
          <cell r="WP97"/>
          <cell r="WQ97"/>
          <cell r="WR97"/>
          <cell r="WS97"/>
          <cell r="WT97"/>
          <cell r="WU97"/>
          <cell r="WV97"/>
          <cell r="WW97"/>
          <cell r="WX97"/>
          <cell r="WY97"/>
          <cell r="WZ97"/>
          <cell r="XA97"/>
          <cell r="XB97"/>
          <cell r="XC97"/>
          <cell r="XD97"/>
          <cell r="XE97"/>
          <cell r="XF97"/>
          <cell r="XG97"/>
          <cell r="XH97"/>
          <cell r="XI97"/>
          <cell r="XJ97"/>
          <cell r="XK97"/>
          <cell r="XL97"/>
          <cell r="XM97"/>
          <cell r="XN97"/>
          <cell r="XO97"/>
          <cell r="XP97"/>
          <cell r="XQ97"/>
          <cell r="XR97"/>
          <cell r="XS97"/>
          <cell r="XT97"/>
          <cell r="XU97"/>
          <cell r="XV97"/>
          <cell r="XW97"/>
          <cell r="XX97"/>
          <cell r="XY97"/>
          <cell r="XZ97"/>
          <cell r="YA97"/>
          <cell r="YB97"/>
          <cell r="YC97"/>
          <cell r="YD97"/>
          <cell r="YE97"/>
          <cell r="YF97"/>
          <cell r="YG97"/>
          <cell r="YH97"/>
          <cell r="YI97"/>
          <cell r="YJ97"/>
          <cell r="YK97"/>
          <cell r="YL97"/>
          <cell r="YM97"/>
          <cell r="YN97"/>
          <cell r="YO97"/>
          <cell r="YP97"/>
          <cell r="YQ97"/>
          <cell r="YR97"/>
          <cell r="YS97"/>
          <cell r="YT97"/>
          <cell r="YU97"/>
          <cell r="YV97"/>
          <cell r="YW97"/>
          <cell r="YX97"/>
          <cell r="YY97"/>
          <cell r="YZ97"/>
          <cell r="ZA97"/>
          <cell r="ZB97"/>
          <cell r="ZC97"/>
          <cell r="ZD97"/>
          <cell r="ZE97"/>
          <cell r="ZF97"/>
          <cell r="ZG97"/>
          <cell r="ZH97"/>
          <cell r="ZI97"/>
          <cell r="ZJ97"/>
          <cell r="ZK97"/>
          <cell r="ZL97"/>
          <cell r="ZM97"/>
          <cell r="ZN97"/>
          <cell r="ZO97"/>
          <cell r="ZP97"/>
          <cell r="ZQ97"/>
          <cell r="ZR97"/>
          <cell r="ZS97"/>
          <cell r="ZT97"/>
          <cell r="ZU97"/>
          <cell r="ZV97"/>
          <cell r="ZW97"/>
          <cell r="ZX97"/>
          <cell r="ZY97"/>
          <cell r="ZZ97"/>
          <cell r="AAA97"/>
          <cell r="AAB97"/>
          <cell r="AAC97"/>
          <cell r="AAD97"/>
          <cell r="AAE97"/>
          <cell r="AAF97"/>
          <cell r="AAG97"/>
          <cell r="AAH97"/>
          <cell r="AAI97"/>
          <cell r="AAJ97"/>
          <cell r="AAK97"/>
          <cell r="AAL97"/>
          <cell r="AAM97"/>
          <cell r="AAN97"/>
          <cell r="AAO97"/>
          <cell r="AAP97"/>
          <cell r="AAQ97"/>
          <cell r="AAR97"/>
          <cell r="AAS97"/>
          <cell r="AAT97"/>
          <cell r="AAU97"/>
          <cell r="AAV97"/>
          <cell r="AAW97"/>
          <cell r="AAX97"/>
          <cell r="AAY97"/>
          <cell r="AAZ97"/>
          <cell r="ABA97"/>
          <cell r="ABB97"/>
          <cell r="ABC97"/>
          <cell r="ABH97"/>
          <cell r="ABI97"/>
          <cell r="ABJ97"/>
          <cell r="ABK97"/>
          <cell r="ABL97"/>
          <cell r="ABM97"/>
          <cell r="ABN97"/>
          <cell r="ABO97"/>
          <cell r="ABP97"/>
          <cell r="ABQ97"/>
          <cell r="ABR97"/>
          <cell r="ABS97"/>
          <cell r="ABT97"/>
          <cell r="ABU97"/>
          <cell r="ABV97"/>
          <cell r="ABW97"/>
          <cell r="ABX97"/>
          <cell r="ABY97"/>
          <cell r="ABZ97"/>
          <cell r="ACA97"/>
          <cell r="ACB97"/>
          <cell r="ACC97"/>
          <cell r="ACD97"/>
          <cell r="ACE97"/>
          <cell r="ACF97"/>
          <cell r="ACG97"/>
          <cell r="ACH97"/>
          <cell r="ACI97"/>
          <cell r="ACJ97"/>
          <cell r="ACK97"/>
          <cell r="ACL97"/>
          <cell r="ACM97"/>
          <cell r="ACN97"/>
          <cell r="ACO97"/>
          <cell r="ACP97"/>
          <cell r="ACQ97"/>
          <cell r="ACR97">
            <v>0</v>
          </cell>
          <cell r="ACS97">
            <v>0</v>
          </cell>
          <cell r="ACT97">
            <v>0</v>
          </cell>
          <cell r="ACU97">
            <v>0</v>
          </cell>
          <cell r="ACV97">
            <v>0</v>
          </cell>
          <cell r="ACW97">
            <v>0</v>
          </cell>
          <cell r="ACX97">
            <v>0</v>
          </cell>
          <cell r="ACY97">
            <v>0</v>
          </cell>
          <cell r="ACZ97">
            <v>0</v>
          </cell>
          <cell r="ADA97">
            <v>0</v>
          </cell>
          <cell r="ADB97">
            <v>0</v>
          </cell>
          <cell r="ADC97">
            <v>0</v>
          </cell>
          <cell r="ADD97">
            <v>0</v>
          </cell>
          <cell r="ADE97">
            <v>0</v>
          </cell>
          <cell r="ADF97"/>
          <cell r="ADG97"/>
          <cell r="ADH97"/>
          <cell r="ADI97"/>
          <cell r="ADJ97"/>
          <cell r="ADK97"/>
          <cell r="ADL97"/>
          <cell r="ADM97"/>
          <cell r="ADN97"/>
          <cell r="ADO97"/>
          <cell r="ADP97"/>
          <cell r="ADQ97"/>
          <cell r="ADR97"/>
          <cell r="ADS97"/>
          <cell r="ADT97"/>
          <cell r="ADU97"/>
          <cell r="ADV97"/>
          <cell r="ADW97"/>
          <cell r="ADX97"/>
          <cell r="ADY97"/>
          <cell r="ADZ97"/>
          <cell r="AEA97"/>
          <cell r="AEB97"/>
          <cell r="AEC97"/>
          <cell r="AED97"/>
          <cell r="AEE97"/>
          <cell r="AEF97"/>
          <cell r="AEG97"/>
          <cell r="AEH97"/>
          <cell r="AEI97"/>
          <cell r="AEJ97"/>
          <cell r="AEK97"/>
          <cell r="AEL97"/>
          <cell r="AEM97"/>
          <cell r="AEN97"/>
          <cell r="AEO97"/>
          <cell r="AEP97"/>
          <cell r="AEQ97"/>
          <cell r="AER97"/>
          <cell r="AES97"/>
          <cell r="AET97"/>
          <cell r="AEU97"/>
          <cell r="AEV97"/>
          <cell r="AEW97"/>
          <cell r="AEX97"/>
          <cell r="AEY97"/>
          <cell r="AEZ97"/>
          <cell r="AFA97"/>
          <cell r="AFB97"/>
          <cell r="AFC97"/>
          <cell r="AFD97"/>
          <cell r="AFE97"/>
          <cell r="AFF97"/>
          <cell r="AFG97"/>
          <cell r="AFH97"/>
          <cell r="AFI97"/>
          <cell r="AFJ97"/>
          <cell r="AFK97"/>
          <cell r="AFL97"/>
          <cell r="AFM97"/>
          <cell r="AFN97"/>
          <cell r="AFO97"/>
          <cell r="AFP97"/>
          <cell r="AFQ97"/>
          <cell r="AFR97"/>
          <cell r="AFS97"/>
          <cell r="AFT97"/>
          <cell r="AFU97"/>
          <cell r="AFV97"/>
          <cell r="AFW97"/>
          <cell r="AFX97">
            <v>0</v>
          </cell>
          <cell r="AFY97">
            <v>0</v>
          </cell>
          <cell r="AFZ97">
            <v>0</v>
          </cell>
          <cell r="AGA97">
            <v>0</v>
          </cell>
          <cell r="AGB97">
            <v>0</v>
          </cell>
          <cell r="AGC97">
            <v>0</v>
          </cell>
          <cell r="AGD97">
            <v>0</v>
          </cell>
          <cell r="AGE97">
            <v>0</v>
          </cell>
          <cell r="AGF97">
            <v>0</v>
          </cell>
          <cell r="AGG97">
            <v>0</v>
          </cell>
          <cell r="AGH97">
            <v>0</v>
          </cell>
          <cell r="AGI97">
            <v>0</v>
          </cell>
          <cell r="AGJ97">
            <v>0</v>
          </cell>
          <cell r="AGK97">
            <v>0</v>
          </cell>
          <cell r="AGL97"/>
          <cell r="AGM97"/>
          <cell r="AGN97"/>
          <cell r="AGO97"/>
          <cell r="AGP97"/>
          <cell r="AGQ97"/>
          <cell r="AGR97"/>
          <cell r="AGS97"/>
          <cell r="AGT97"/>
          <cell r="AGU97"/>
          <cell r="AGV97"/>
          <cell r="AGW97"/>
          <cell r="AGX97"/>
        </row>
        <row r="98">
          <cell r="A98" t="str">
            <v>4960-60-00 Due - Trenton Terrace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  <cell r="LN98">
            <v>0</v>
          </cell>
          <cell r="LO98">
            <v>0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/>
          <cell r="MA98"/>
          <cell r="MB98"/>
          <cell r="MC98"/>
          <cell r="MD98"/>
          <cell r="ME98"/>
          <cell r="MF98"/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/>
          <cell r="NC98"/>
          <cell r="ND98"/>
          <cell r="NN98"/>
          <cell r="NO98"/>
          <cell r="NP98"/>
          <cell r="NQ98"/>
          <cell r="NR98"/>
          <cell r="NS98"/>
          <cell r="NT98"/>
          <cell r="NU98"/>
          <cell r="NV98"/>
          <cell r="NW98"/>
          <cell r="NX98"/>
          <cell r="NY98"/>
          <cell r="NZ98"/>
          <cell r="OA98"/>
          <cell r="OB98"/>
          <cell r="OC98"/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0</v>
          </cell>
          <cell r="OS98">
            <v>0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0</v>
          </cell>
          <cell r="PA98">
            <v>0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0</v>
          </cell>
          <cell r="PY98">
            <v>0</v>
          </cell>
          <cell r="PZ98">
            <v>0</v>
          </cell>
          <cell r="QA98">
            <v>0</v>
          </cell>
          <cell r="QB98">
            <v>0</v>
          </cell>
          <cell r="QC98">
            <v>0</v>
          </cell>
          <cell r="QD98">
            <v>0</v>
          </cell>
          <cell r="QE98">
            <v>0</v>
          </cell>
          <cell r="QF98">
            <v>0</v>
          </cell>
          <cell r="QG98">
            <v>0</v>
          </cell>
          <cell r="QH98"/>
          <cell r="QI98"/>
          <cell r="QJ98"/>
          <cell r="QK98"/>
          <cell r="QL98"/>
          <cell r="QM98"/>
          <cell r="VE98"/>
          <cell r="VF98"/>
          <cell r="VG98"/>
          <cell r="VH98"/>
          <cell r="VI98"/>
          <cell r="VJ98"/>
          <cell r="VK98"/>
          <cell r="VL98"/>
          <cell r="VM98"/>
          <cell r="VN98"/>
          <cell r="VO98"/>
          <cell r="VP98"/>
          <cell r="VQ98"/>
          <cell r="WF98"/>
          <cell r="WG98"/>
          <cell r="WH98"/>
          <cell r="WI98"/>
          <cell r="WJ98"/>
          <cell r="WK98"/>
          <cell r="WL98"/>
          <cell r="WM98"/>
          <cell r="WN98"/>
          <cell r="WO98"/>
          <cell r="WP98"/>
          <cell r="WQ98"/>
          <cell r="WR98"/>
          <cell r="WS98"/>
          <cell r="WT98"/>
          <cell r="WU98"/>
          <cell r="WV98"/>
          <cell r="WW98"/>
          <cell r="WX98"/>
          <cell r="WY98"/>
          <cell r="WZ98"/>
          <cell r="XA98"/>
          <cell r="XB98"/>
          <cell r="XC98"/>
          <cell r="XD98"/>
          <cell r="XE98"/>
          <cell r="XF98"/>
          <cell r="XG98"/>
          <cell r="XH98"/>
          <cell r="XI98"/>
          <cell r="XJ98"/>
          <cell r="XK98"/>
          <cell r="XL98"/>
          <cell r="XM98"/>
          <cell r="XN98"/>
          <cell r="XO98"/>
          <cell r="XP98"/>
          <cell r="XQ98"/>
          <cell r="XR98"/>
          <cell r="XS98"/>
          <cell r="XT98"/>
          <cell r="XU98"/>
          <cell r="XV98"/>
          <cell r="XW98"/>
          <cell r="XX98"/>
          <cell r="XY98"/>
          <cell r="XZ98"/>
          <cell r="YA98"/>
          <cell r="YB98"/>
          <cell r="YC98"/>
          <cell r="YD98"/>
          <cell r="YE98"/>
          <cell r="YF98"/>
          <cell r="YG98"/>
          <cell r="YH98"/>
          <cell r="YI98"/>
          <cell r="YJ98"/>
          <cell r="YK98"/>
          <cell r="YL98"/>
          <cell r="YM98"/>
          <cell r="YN98"/>
          <cell r="YO98"/>
          <cell r="YP98"/>
          <cell r="YQ98"/>
          <cell r="YR98"/>
          <cell r="YS98"/>
          <cell r="YT98"/>
          <cell r="YU98"/>
          <cell r="YV98"/>
          <cell r="YW98"/>
          <cell r="YX98"/>
          <cell r="YY98"/>
          <cell r="YZ98"/>
          <cell r="ZA98"/>
          <cell r="ZB98"/>
          <cell r="ZC98"/>
          <cell r="ZD98"/>
          <cell r="ZE98"/>
          <cell r="ZF98"/>
          <cell r="ZG98"/>
          <cell r="ZH98"/>
          <cell r="ZI98"/>
          <cell r="ZJ98"/>
          <cell r="ZK98"/>
          <cell r="ZL98"/>
          <cell r="ZM98"/>
          <cell r="ZN98"/>
          <cell r="ZO98"/>
          <cell r="ZP98"/>
          <cell r="ZQ98"/>
          <cell r="ZR98"/>
          <cell r="ZS98"/>
          <cell r="ZT98"/>
          <cell r="ZU98"/>
          <cell r="ZV98"/>
          <cell r="ZW98"/>
          <cell r="ZX98"/>
          <cell r="ZY98"/>
          <cell r="ZZ98"/>
          <cell r="AAA98"/>
          <cell r="AAB98"/>
          <cell r="AAC98"/>
          <cell r="AAD98"/>
          <cell r="AAE98"/>
          <cell r="AAF98"/>
          <cell r="AAG98"/>
          <cell r="AAH98"/>
          <cell r="AAI98"/>
          <cell r="AAJ98"/>
          <cell r="AAK98"/>
          <cell r="AAL98"/>
          <cell r="AAM98"/>
          <cell r="AAN98"/>
          <cell r="AAO98"/>
          <cell r="AAP98"/>
          <cell r="AAQ98"/>
          <cell r="AAR98"/>
          <cell r="AAS98"/>
          <cell r="AAT98"/>
          <cell r="AAU98"/>
          <cell r="AAV98"/>
          <cell r="AAW98"/>
          <cell r="AAX98"/>
          <cell r="AAY98"/>
          <cell r="AAZ98"/>
          <cell r="ABA98"/>
          <cell r="ABB98"/>
          <cell r="ABC98"/>
          <cell r="ABH98"/>
          <cell r="ABI98"/>
          <cell r="ABJ98"/>
          <cell r="ABK98"/>
          <cell r="ABL98"/>
          <cell r="ABM98"/>
          <cell r="ABN98"/>
          <cell r="ABO98"/>
          <cell r="ABP98"/>
          <cell r="ABQ98"/>
          <cell r="ABR98"/>
          <cell r="ABS98"/>
          <cell r="ABT98"/>
          <cell r="ABU98"/>
          <cell r="ABV98"/>
          <cell r="ABW98"/>
          <cell r="ABX98"/>
          <cell r="ABY98"/>
          <cell r="ABZ98"/>
          <cell r="ACA98"/>
          <cell r="ACB98"/>
          <cell r="ACC98"/>
          <cell r="ACD98"/>
          <cell r="ACE98"/>
          <cell r="ACF98"/>
          <cell r="ACG98"/>
          <cell r="ACH98"/>
          <cell r="ACI98"/>
          <cell r="ACJ98"/>
          <cell r="ACK98"/>
          <cell r="ACL98"/>
          <cell r="ACM98"/>
          <cell r="ACN98"/>
          <cell r="ACO98"/>
          <cell r="ACP98"/>
          <cell r="ACQ98"/>
          <cell r="ACR98">
            <v>0</v>
          </cell>
          <cell r="ACS98">
            <v>0</v>
          </cell>
          <cell r="ACT98">
            <v>0</v>
          </cell>
          <cell r="ACU98">
            <v>0</v>
          </cell>
          <cell r="ACV98">
            <v>0</v>
          </cell>
          <cell r="ACW98">
            <v>0</v>
          </cell>
          <cell r="ACX98">
            <v>0</v>
          </cell>
          <cell r="ACY98">
            <v>0</v>
          </cell>
          <cell r="ACZ98">
            <v>0</v>
          </cell>
          <cell r="ADA98">
            <v>0</v>
          </cell>
          <cell r="ADB98">
            <v>0</v>
          </cell>
          <cell r="ADC98">
            <v>0</v>
          </cell>
          <cell r="ADD98">
            <v>0</v>
          </cell>
          <cell r="ADE98">
            <v>0</v>
          </cell>
          <cell r="ADF98"/>
          <cell r="ADG98"/>
          <cell r="ADH98"/>
          <cell r="ADI98"/>
          <cell r="ADJ98"/>
          <cell r="ADK98"/>
          <cell r="ADL98"/>
          <cell r="ADM98"/>
          <cell r="ADN98"/>
          <cell r="ADO98"/>
          <cell r="ADP98"/>
          <cell r="ADQ98"/>
          <cell r="ADR98"/>
          <cell r="ADS98"/>
          <cell r="ADT98"/>
          <cell r="ADU98"/>
          <cell r="ADV98"/>
          <cell r="ADW98"/>
          <cell r="ADX98"/>
          <cell r="ADY98"/>
          <cell r="ADZ98"/>
          <cell r="AEA98"/>
          <cell r="AEB98"/>
          <cell r="AEC98"/>
          <cell r="AED98"/>
          <cell r="AEE98"/>
          <cell r="AEF98"/>
          <cell r="AEG98"/>
          <cell r="AEH98"/>
          <cell r="AEI98"/>
          <cell r="AEJ98"/>
          <cell r="AEK98"/>
          <cell r="AEL98"/>
          <cell r="AEM98"/>
          <cell r="AEN98"/>
          <cell r="AEO98"/>
          <cell r="AEP98"/>
          <cell r="AEQ98"/>
          <cell r="AER98"/>
          <cell r="AES98"/>
          <cell r="AET98"/>
          <cell r="AEU98"/>
          <cell r="AEV98"/>
          <cell r="AEW98"/>
          <cell r="AEX98"/>
          <cell r="AEY98"/>
          <cell r="AEZ98"/>
          <cell r="AFA98"/>
          <cell r="AFB98"/>
          <cell r="AFC98"/>
          <cell r="AFD98"/>
          <cell r="AFE98"/>
          <cell r="AFF98"/>
          <cell r="AFG98"/>
          <cell r="AFH98"/>
          <cell r="AFI98"/>
          <cell r="AFJ98"/>
          <cell r="AFK98"/>
          <cell r="AFL98"/>
          <cell r="AFM98"/>
          <cell r="AFN98"/>
          <cell r="AFO98"/>
          <cell r="AFP98"/>
          <cell r="AFQ98"/>
          <cell r="AFR98"/>
          <cell r="AFS98"/>
          <cell r="AFT98"/>
          <cell r="AFU98"/>
          <cell r="AFV98"/>
          <cell r="AFW98"/>
          <cell r="AFX98">
            <v>0</v>
          </cell>
          <cell r="AFY98">
            <v>0</v>
          </cell>
          <cell r="AFZ98">
            <v>0</v>
          </cell>
          <cell r="AGA98">
            <v>0</v>
          </cell>
          <cell r="AGB98">
            <v>0</v>
          </cell>
          <cell r="AGC98">
            <v>0</v>
          </cell>
          <cell r="AGD98">
            <v>0</v>
          </cell>
          <cell r="AGE98">
            <v>0</v>
          </cell>
          <cell r="AGF98">
            <v>0</v>
          </cell>
          <cell r="AGG98">
            <v>0</v>
          </cell>
          <cell r="AGH98">
            <v>0</v>
          </cell>
          <cell r="AGI98">
            <v>0</v>
          </cell>
          <cell r="AGJ98">
            <v>0</v>
          </cell>
          <cell r="AGK98">
            <v>0</v>
          </cell>
          <cell r="AGL98"/>
          <cell r="AGM98"/>
          <cell r="AGN98"/>
          <cell r="AGO98"/>
          <cell r="AGP98"/>
          <cell r="AGQ98"/>
          <cell r="AGR98"/>
          <cell r="AGS98"/>
          <cell r="AGT98"/>
          <cell r="AGU98"/>
          <cell r="AGV98"/>
          <cell r="AGW98"/>
          <cell r="AGX98"/>
        </row>
        <row r="99">
          <cell r="A99" t="str">
            <v>4971-00-00 PH Procedure Fee Inc from TC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  <cell r="LJ99">
            <v>0</v>
          </cell>
          <cell r="LK99">
            <v>0</v>
          </cell>
          <cell r="LL99">
            <v>0</v>
          </cell>
          <cell r="LM99">
            <v>0</v>
          </cell>
          <cell r="LN99">
            <v>0</v>
          </cell>
          <cell r="LO99">
            <v>0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/>
          <cell r="MA99"/>
          <cell r="MB99"/>
          <cell r="MC99"/>
          <cell r="MD99"/>
          <cell r="ME99"/>
          <cell r="MF99"/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/>
          <cell r="NC99"/>
          <cell r="ND99"/>
          <cell r="NN99"/>
          <cell r="NO99"/>
          <cell r="NP99"/>
          <cell r="NQ99"/>
          <cell r="NR99"/>
          <cell r="NS99"/>
          <cell r="NT99"/>
          <cell r="NU99"/>
          <cell r="NV99"/>
          <cell r="NW99"/>
          <cell r="NX99"/>
          <cell r="NY99"/>
          <cell r="NZ99"/>
          <cell r="OA99"/>
          <cell r="OB99"/>
          <cell r="OC99"/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0</v>
          </cell>
          <cell r="OS99">
            <v>0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0</v>
          </cell>
          <cell r="PA99">
            <v>0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0</v>
          </cell>
          <cell r="PY99">
            <v>0</v>
          </cell>
          <cell r="PZ99">
            <v>0</v>
          </cell>
          <cell r="QA99">
            <v>0</v>
          </cell>
          <cell r="QB99">
            <v>0</v>
          </cell>
          <cell r="QC99">
            <v>0</v>
          </cell>
          <cell r="QD99">
            <v>0</v>
          </cell>
          <cell r="QE99">
            <v>0</v>
          </cell>
          <cell r="QF99">
            <v>0</v>
          </cell>
          <cell r="QG99">
            <v>0</v>
          </cell>
          <cell r="QH99"/>
          <cell r="QI99"/>
          <cell r="QJ99"/>
          <cell r="QK99"/>
          <cell r="QL99"/>
          <cell r="QM99"/>
          <cell r="VE99"/>
          <cell r="VF99"/>
          <cell r="VG99"/>
          <cell r="VH99"/>
          <cell r="VI99"/>
          <cell r="VJ99"/>
          <cell r="VK99"/>
          <cell r="VL99"/>
          <cell r="VM99"/>
          <cell r="VN99"/>
          <cell r="VO99"/>
          <cell r="VP99"/>
          <cell r="VQ99"/>
          <cell r="WF99"/>
          <cell r="WG99"/>
          <cell r="WH99"/>
          <cell r="WI99"/>
          <cell r="WJ99"/>
          <cell r="WK99"/>
          <cell r="WL99"/>
          <cell r="WM99"/>
          <cell r="WN99"/>
          <cell r="WO99"/>
          <cell r="WP99"/>
          <cell r="WQ99"/>
          <cell r="WR99"/>
          <cell r="WS99"/>
          <cell r="WT99"/>
          <cell r="WU99"/>
          <cell r="WV99"/>
          <cell r="WW99"/>
          <cell r="WX99"/>
          <cell r="WY99"/>
          <cell r="WZ99"/>
          <cell r="XA99"/>
          <cell r="XB99"/>
          <cell r="XC99"/>
          <cell r="XD99"/>
          <cell r="XE99"/>
          <cell r="XF99"/>
          <cell r="XG99"/>
          <cell r="XH99"/>
          <cell r="XI99"/>
          <cell r="XJ99"/>
          <cell r="XK99"/>
          <cell r="XL99"/>
          <cell r="XM99"/>
          <cell r="XN99"/>
          <cell r="XO99"/>
          <cell r="XP99"/>
          <cell r="XQ99"/>
          <cell r="XR99"/>
          <cell r="XS99"/>
          <cell r="XT99"/>
          <cell r="XU99"/>
          <cell r="XV99"/>
          <cell r="XW99"/>
          <cell r="XX99"/>
          <cell r="XY99"/>
          <cell r="XZ99"/>
          <cell r="YA99"/>
          <cell r="YB99"/>
          <cell r="YC99"/>
          <cell r="YD99"/>
          <cell r="YE99"/>
          <cell r="YF99"/>
          <cell r="YG99"/>
          <cell r="YH99"/>
          <cell r="YI99"/>
          <cell r="YJ99"/>
          <cell r="YK99"/>
          <cell r="YL99"/>
          <cell r="YM99"/>
          <cell r="YN99"/>
          <cell r="YO99"/>
          <cell r="YP99"/>
          <cell r="YQ99"/>
          <cell r="YR99"/>
          <cell r="YS99"/>
          <cell r="YT99"/>
          <cell r="YU99"/>
          <cell r="YV99"/>
          <cell r="YW99"/>
          <cell r="YX99"/>
          <cell r="YY99"/>
          <cell r="YZ99"/>
          <cell r="ZA99"/>
          <cell r="ZB99"/>
          <cell r="ZC99"/>
          <cell r="ZD99"/>
          <cell r="ZE99"/>
          <cell r="ZF99"/>
          <cell r="ZG99"/>
          <cell r="ZH99"/>
          <cell r="ZI99"/>
          <cell r="ZJ99"/>
          <cell r="ZK99"/>
          <cell r="ZL99"/>
          <cell r="ZM99"/>
          <cell r="ZN99"/>
          <cell r="ZO99"/>
          <cell r="ZP99"/>
          <cell r="ZQ99"/>
          <cell r="ZR99"/>
          <cell r="ZS99"/>
          <cell r="ZT99"/>
          <cell r="ZU99"/>
          <cell r="ZV99"/>
          <cell r="ZW99"/>
          <cell r="ZX99"/>
          <cell r="ZY99"/>
          <cell r="ZZ99"/>
          <cell r="AAA99"/>
          <cell r="AAB99"/>
          <cell r="AAC99"/>
          <cell r="AAD99"/>
          <cell r="AAE99"/>
          <cell r="AAF99"/>
          <cell r="AAG99"/>
          <cell r="AAH99"/>
          <cell r="AAI99"/>
          <cell r="AAJ99"/>
          <cell r="AAK99"/>
          <cell r="AAL99"/>
          <cell r="AAM99"/>
          <cell r="AAN99"/>
          <cell r="AAO99"/>
          <cell r="AAP99"/>
          <cell r="AAQ99"/>
          <cell r="AAR99"/>
          <cell r="AAS99"/>
          <cell r="AAT99"/>
          <cell r="AAU99"/>
          <cell r="AAV99"/>
          <cell r="AAW99"/>
          <cell r="AAX99"/>
          <cell r="AAY99"/>
          <cell r="AAZ99"/>
          <cell r="ABA99"/>
          <cell r="ABB99"/>
          <cell r="ABC99"/>
          <cell r="ABH99"/>
          <cell r="ABI99"/>
          <cell r="ABJ99"/>
          <cell r="ABK99"/>
          <cell r="ABL99"/>
          <cell r="ABM99"/>
          <cell r="ABN99"/>
          <cell r="ABO99"/>
          <cell r="ABP99"/>
          <cell r="ABQ99"/>
          <cell r="ABR99"/>
          <cell r="ABS99"/>
          <cell r="ABT99"/>
          <cell r="ABU99"/>
          <cell r="ABV99"/>
          <cell r="ABW99"/>
          <cell r="ABX99"/>
          <cell r="ABY99"/>
          <cell r="ABZ99"/>
          <cell r="ACA99"/>
          <cell r="ACB99"/>
          <cell r="ACC99"/>
          <cell r="ACD99"/>
          <cell r="ACE99"/>
          <cell r="ACF99"/>
          <cell r="ACG99"/>
          <cell r="ACH99"/>
          <cell r="ACI99"/>
          <cell r="ACJ99"/>
          <cell r="ACK99"/>
          <cell r="ACL99"/>
          <cell r="ACM99"/>
          <cell r="ACN99"/>
          <cell r="ACO99"/>
          <cell r="ACP99"/>
          <cell r="ACQ99"/>
          <cell r="ACR99">
            <v>0</v>
          </cell>
          <cell r="ACS99">
            <v>0</v>
          </cell>
          <cell r="ACT99">
            <v>0</v>
          </cell>
          <cell r="ACU99">
            <v>0</v>
          </cell>
          <cell r="ACV99">
            <v>0</v>
          </cell>
          <cell r="ACW99">
            <v>0</v>
          </cell>
          <cell r="ACX99">
            <v>0</v>
          </cell>
          <cell r="ACY99">
            <v>0</v>
          </cell>
          <cell r="ACZ99">
            <v>0</v>
          </cell>
          <cell r="ADA99">
            <v>0</v>
          </cell>
          <cell r="ADB99">
            <v>0</v>
          </cell>
          <cell r="ADC99">
            <v>0</v>
          </cell>
          <cell r="ADD99">
            <v>0</v>
          </cell>
          <cell r="ADE99">
            <v>0</v>
          </cell>
          <cell r="ADF99"/>
          <cell r="ADG99"/>
          <cell r="ADH99"/>
          <cell r="ADI99"/>
          <cell r="ADJ99"/>
          <cell r="ADK99"/>
          <cell r="ADL99"/>
          <cell r="ADM99"/>
          <cell r="ADN99"/>
          <cell r="ADO99"/>
          <cell r="ADP99"/>
          <cell r="ADQ99"/>
          <cell r="ADR99"/>
          <cell r="ADS99"/>
          <cell r="ADT99"/>
          <cell r="ADU99"/>
          <cell r="ADV99"/>
          <cell r="ADW99"/>
          <cell r="ADX99"/>
          <cell r="ADY99"/>
          <cell r="ADZ99"/>
          <cell r="AEA99"/>
          <cell r="AEB99"/>
          <cell r="AEC99"/>
          <cell r="AED99"/>
          <cell r="AEE99"/>
          <cell r="AEF99"/>
          <cell r="AEG99"/>
          <cell r="AEH99"/>
          <cell r="AEI99"/>
          <cell r="AEJ99"/>
          <cell r="AEK99"/>
          <cell r="AEL99"/>
          <cell r="AEM99"/>
          <cell r="AEN99"/>
          <cell r="AEO99"/>
          <cell r="AEP99"/>
          <cell r="AEQ99"/>
          <cell r="AER99"/>
          <cell r="AES99"/>
          <cell r="AET99"/>
          <cell r="AEU99"/>
          <cell r="AEV99"/>
          <cell r="AEW99"/>
          <cell r="AEX99"/>
          <cell r="AEY99"/>
          <cell r="AEZ99"/>
          <cell r="AFA99"/>
          <cell r="AFB99"/>
          <cell r="AFC99"/>
          <cell r="AFD99"/>
          <cell r="AFE99"/>
          <cell r="AFF99"/>
          <cell r="AFG99"/>
          <cell r="AFH99"/>
          <cell r="AFI99"/>
          <cell r="AFJ99"/>
          <cell r="AFK99"/>
          <cell r="AFL99"/>
          <cell r="AFM99"/>
          <cell r="AFN99"/>
          <cell r="AFO99"/>
          <cell r="AFP99"/>
          <cell r="AFQ99"/>
          <cell r="AFR99"/>
          <cell r="AFS99"/>
          <cell r="AFT99"/>
          <cell r="AFU99"/>
          <cell r="AFV99"/>
          <cell r="AFW99"/>
          <cell r="AFX99">
            <v>0</v>
          </cell>
          <cell r="AFY99">
            <v>0</v>
          </cell>
          <cell r="AFZ99">
            <v>0</v>
          </cell>
          <cell r="AGA99">
            <v>0</v>
          </cell>
          <cell r="AGB99">
            <v>0</v>
          </cell>
          <cell r="AGC99">
            <v>0</v>
          </cell>
          <cell r="AGD99">
            <v>0</v>
          </cell>
          <cell r="AGE99">
            <v>0</v>
          </cell>
          <cell r="AGF99">
            <v>0</v>
          </cell>
          <cell r="AGG99">
            <v>0</v>
          </cell>
          <cell r="AGH99">
            <v>0</v>
          </cell>
          <cell r="AGI99">
            <v>0</v>
          </cell>
          <cell r="AGJ99">
            <v>0</v>
          </cell>
          <cell r="AGK99">
            <v>0</v>
          </cell>
          <cell r="AGL99"/>
          <cell r="AGM99"/>
          <cell r="AGN99"/>
          <cell r="AGO99"/>
          <cell r="AGP99"/>
          <cell r="AGQ99"/>
          <cell r="AGR99"/>
          <cell r="AGS99"/>
          <cell r="AGT99"/>
          <cell r="AGU99"/>
          <cell r="AGV99"/>
          <cell r="AGW99"/>
          <cell r="AGX99"/>
        </row>
        <row r="100">
          <cell r="A100" t="str">
            <v>4972-00-00 Tenant Services Fee Inc from TC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>
            <v>0</v>
          </cell>
          <cell r="LK100">
            <v>0</v>
          </cell>
          <cell r="LL100">
            <v>0</v>
          </cell>
          <cell r="LM100">
            <v>0</v>
          </cell>
          <cell r="LN100">
            <v>0</v>
          </cell>
          <cell r="LO100">
            <v>0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/>
          <cell r="MA100"/>
          <cell r="MB100"/>
          <cell r="MC100"/>
          <cell r="MD100"/>
          <cell r="ME100"/>
          <cell r="MF100"/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/>
          <cell r="NC100"/>
          <cell r="ND100"/>
          <cell r="NN100"/>
          <cell r="NO100"/>
          <cell r="NP100"/>
          <cell r="NQ100"/>
          <cell r="NR100"/>
          <cell r="NS100"/>
          <cell r="NT100"/>
          <cell r="NU100"/>
          <cell r="NV100"/>
          <cell r="NW100"/>
          <cell r="NX100"/>
          <cell r="NY100"/>
          <cell r="NZ100"/>
          <cell r="OA100"/>
          <cell r="OB100"/>
          <cell r="OC100"/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0</v>
          </cell>
          <cell r="OS100">
            <v>0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0</v>
          </cell>
          <cell r="PA100">
            <v>0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0</v>
          </cell>
          <cell r="PY100">
            <v>0</v>
          </cell>
          <cell r="PZ100">
            <v>0</v>
          </cell>
          <cell r="QA100">
            <v>0</v>
          </cell>
          <cell r="QB100">
            <v>0</v>
          </cell>
          <cell r="QC100">
            <v>0</v>
          </cell>
          <cell r="QD100">
            <v>0</v>
          </cell>
          <cell r="QE100">
            <v>0</v>
          </cell>
          <cell r="QF100">
            <v>0</v>
          </cell>
          <cell r="QG100">
            <v>0</v>
          </cell>
          <cell r="QH100"/>
          <cell r="QI100"/>
          <cell r="QJ100"/>
          <cell r="QK100"/>
          <cell r="QL100"/>
          <cell r="QM100"/>
          <cell r="VE100"/>
          <cell r="VF100"/>
          <cell r="VG100"/>
          <cell r="VH100"/>
          <cell r="VI100"/>
          <cell r="VJ100"/>
          <cell r="VK100"/>
          <cell r="VL100"/>
          <cell r="VM100"/>
          <cell r="VN100"/>
          <cell r="VO100"/>
          <cell r="VP100"/>
          <cell r="VQ100"/>
          <cell r="WF100"/>
          <cell r="WG100"/>
          <cell r="WH100"/>
          <cell r="WI100"/>
          <cell r="WJ100"/>
          <cell r="WK100"/>
          <cell r="WL100"/>
          <cell r="WM100"/>
          <cell r="WN100"/>
          <cell r="WO100"/>
          <cell r="WP100"/>
          <cell r="WQ100"/>
          <cell r="WR100"/>
          <cell r="WS100"/>
          <cell r="WT100"/>
          <cell r="WU100"/>
          <cell r="WV100"/>
          <cell r="WW100"/>
          <cell r="WX100"/>
          <cell r="WY100"/>
          <cell r="WZ100"/>
          <cell r="XA100"/>
          <cell r="XB100"/>
          <cell r="XC100"/>
          <cell r="XD100"/>
          <cell r="XE100"/>
          <cell r="XF100"/>
          <cell r="XG100"/>
          <cell r="XH100"/>
          <cell r="XI100"/>
          <cell r="XJ100"/>
          <cell r="XK100"/>
          <cell r="XL100"/>
          <cell r="XM100"/>
          <cell r="XN100"/>
          <cell r="XO100"/>
          <cell r="XP100"/>
          <cell r="XQ100"/>
          <cell r="XR100"/>
          <cell r="XS100"/>
          <cell r="XT100"/>
          <cell r="XU100"/>
          <cell r="XV100"/>
          <cell r="XW100"/>
          <cell r="XX100"/>
          <cell r="XY100"/>
          <cell r="XZ100"/>
          <cell r="YA100"/>
          <cell r="YB100"/>
          <cell r="YC100"/>
          <cell r="YD100"/>
          <cell r="YE100"/>
          <cell r="YF100"/>
          <cell r="YG100"/>
          <cell r="YH100"/>
          <cell r="YI100"/>
          <cell r="YJ100"/>
          <cell r="YK100"/>
          <cell r="YL100"/>
          <cell r="YM100"/>
          <cell r="YN100"/>
          <cell r="YO100"/>
          <cell r="YP100"/>
          <cell r="YQ100"/>
          <cell r="YR100"/>
          <cell r="YS100"/>
          <cell r="YT100"/>
          <cell r="YU100"/>
          <cell r="YV100"/>
          <cell r="YW100"/>
          <cell r="YX100"/>
          <cell r="YY100"/>
          <cell r="YZ100"/>
          <cell r="ZA100"/>
          <cell r="ZB100"/>
          <cell r="ZC100"/>
          <cell r="ZD100"/>
          <cell r="ZE100"/>
          <cell r="ZF100"/>
          <cell r="ZG100"/>
          <cell r="ZH100"/>
          <cell r="ZI100"/>
          <cell r="ZJ100"/>
          <cell r="ZK100"/>
          <cell r="ZL100"/>
          <cell r="ZM100"/>
          <cell r="ZN100"/>
          <cell r="ZO100"/>
          <cell r="ZP100"/>
          <cell r="ZQ100"/>
          <cell r="ZR100"/>
          <cell r="ZS100"/>
          <cell r="ZT100"/>
          <cell r="ZU100"/>
          <cell r="ZV100"/>
          <cell r="ZW100"/>
          <cell r="ZX100"/>
          <cell r="ZY100"/>
          <cell r="ZZ100"/>
          <cell r="AAA100"/>
          <cell r="AAB100"/>
          <cell r="AAC100"/>
          <cell r="AAD100"/>
          <cell r="AAE100"/>
          <cell r="AAF100"/>
          <cell r="AAG100"/>
          <cell r="AAH100"/>
          <cell r="AAI100"/>
          <cell r="AAJ100"/>
          <cell r="AAK100"/>
          <cell r="AAL100"/>
          <cell r="AAM100"/>
          <cell r="AAN100"/>
          <cell r="AAO100"/>
          <cell r="AAP100"/>
          <cell r="AAQ100"/>
          <cell r="AAR100"/>
          <cell r="AAS100"/>
          <cell r="AAT100"/>
          <cell r="AAU100"/>
          <cell r="AAV100"/>
          <cell r="AAW100"/>
          <cell r="AAX100"/>
          <cell r="AAY100"/>
          <cell r="AAZ100"/>
          <cell r="ABA100"/>
          <cell r="ABB100"/>
          <cell r="ABC100"/>
          <cell r="ABH100"/>
          <cell r="ABI100"/>
          <cell r="ABJ100"/>
          <cell r="ABK100"/>
          <cell r="ABL100"/>
          <cell r="ABM100"/>
          <cell r="ABN100"/>
          <cell r="ABO100"/>
          <cell r="ABP100"/>
          <cell r="ABQ100"/>
          <cell r="ABR100"/>
          <cell r="ABS100"/>
          <cell r="ABT100"/>
          <cell r="ABU100"/>
          <cell r="ABV100"/>
          <cell r="ABW100"/>
          <cell r="ABX100"/>
          <cell r="ABY100"/>
          <cell r="ABZ100"/>
          <cell r="ACA100"/>
          <cell r="ACB100"/>
          <cell r="ACC100"/>
          <cell r="ACD100"/>
          <cell r="ACE100"/>
          <cell r="ACF100"/>
          <cell r="ACG100"/>
          <cell r="ACH100"/>
          <cell r="ACI100"/>
          <cell r="ACJ100"/>
          <cell r="ACK100"/>
          <cell r="ACL100"/>
          <cell r="ACM100"/>
          <cell r="ACN100"/>
          <cell r="ACO100"/>
          <cell r="ACP100"/>
          <cell r="ACQ100"/>
          <cell r="ACR100">
            <v>0</v>
          </cell>
          <cell r="ACS100">
            <v>0</v>
          </cell>
          <cell r="ACT100">
            <v>0</v>
          </cell>
          <cell r="ACU100">
            <v>0</v>
          </cell>
          <cell r="ACV100">
            <v>0</v>
          </cell>
          <cell r="ACW100">
            <v>0</v>
          </cell>
          <cell r="ACX100">
            <v>0</v>
          </cell>
          <cell r="ACY100">
            <v>0</v>
          </cell>
          <cell r="ACZ100">
            <v>0</v>
          </cell>
          <cell r="ADA100">
            <v>0</v>
          </cell>
          <cell r="ADB100">
            <v>0</v>
          </cell>
          <cell r="ADC100">
            <v>0</v>
          </cell>
          <cell r="ADD100">
            <v>0</v>
          </cell>
          <cell r="ADE100">
            <v>0</v>
          </cell>
          <cell r="ADF100"/>
          <cell r="ADG100"/>
          <cell r="ADH100"/>
          <cell r="ADI100"/>
          <cell r="ADJ100"/>
          <cell r="ADK100"/>
          <cell r="ADL100"/>
          <cell r="ADM100"/>
          <cell r="ADN100"/>
          <cell r="ADO100"/>
          <cell r="ADP100"/>
          <cell r="ADQ100"/>
          <cell r="ADR100"/>
          <cell r="ADS100"/>
          <cell r="ADT100"/>
          <cell r="ADU100"/>
          <cell r="ADV100"/>
          <cell r="ADW100"/>
          <cell r="ADX100"/>
          <cell r="ADY100"/>
          <cell r="ADZ100"/>
          <cell r="AEA100"/>
          <cell r="AEB100"/>
          <cell r="AEC100"/>
          <cell r="AED100"/>
          <cell r="AEE100"/>
          <cell r="AEF100"/>
          <cell r="AEG100"/>
          <cell r="AEH100"/>
          <cell r="AEI100"/>
          <cell r="AEJ100"/>
          <cell r="AEK100"/>
          <cell r="AEL100"/>
          <cell r="AEM100"/>
          <cell r="AEN100"/>
          <cell r="AEO100"/>
          <cell r="AEP100"/>
          <cell r="AEQ100"/>
          <cell r="AER100"/>
          <cell r="AES100"/>
          <cell r="AET100"/>
          <cell r="AEU100"/>
          <cell r="AEV100"/>
          <cell r="AEW100"/>
          <cell r="AEX100"/>
          <cell r="AEY100"/>
          <cell r="AEZ100"/>
          <cell r="AFA100"/>
          <cell r="AFB100"/>
          <cell r="AFC100"/>
          <cell r="AFD100"/>
          <cell r="AFE100"/>
          <cell r="AFF100"/>
          <cell r="AFG100"/>
          <cell r="AFH100"/>
          <cell r="AFI100"/>
          <cell r="AFJ100"/>
          <cell r="AFK100"/>
          <cell r="AFL100"/>
          <cell r="AFM100"/>
          <cell r="AFN100"/>
          <cell r="AFO100"/>
          <cell r="AFP100"/>
          <cell r="AFQ100"/>
          <cell r="AFR100"/>
          <cell r="AFS100"/>
          <cell r="AFT100"/>
          <cell r="AFU100"/>
          <cell r="AFV100"/>
          <cell r="AFW100"/>
          <cell r="AFX100">
            <v>0</v>
          </cell>
          <cell r="AFY100">
            <v>0</v>
          </cell>
          <cell r="AFZ100">
            <v>0</v>
          </cell>
          <cell r="AGA100">
            <v>0</v>
          </cell>
          <cell r="AGB100">
            <v>0</v>
          </cell>
          <cell r="AGC100">
            <v>0</v>
          </cell>
          <cell r="AGD100">
            <v>0</v>
          </cell>
          <cell r="AGE100">
            <v>0</v>
          </cell>
          <cell r="AGF100">
            <v>0</v>
          </cell>
          <cell r="AGG100">
            <v>0</v>
          </cell>
          <cell r="AGH100">
            <v>0</v>
          </cell>
          <cell r="AGI100">
            <v>0</v>
          </cell>
          <cell r="AGJ100">
            <v>0</v>
          </cell>
          <cell r="AGK100">
            <v>0</v>
          </cell>
          <cell r="AGL100"/>
          <cell r="AGM100"/>
          <cell r="AGN100"/>
          <cell r="AGO100"/>
          <cell r="AGP100"/>
          <cell r="AGQ100"/>
          <cell r="AGR100"/>
          <cell r="AGS100"/>
          <cell r="AGT100"/>
          <cell r="AGU100"/>
          <cell r="AGV100"/>
          <cell r="AGW100"/>
          <cell r="AGX100"/>
        </row>
        <row r="101">
          <cell r="A101" t="str">
            <v>4973-00-00 Resident Svcs Pgm Fees from TC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CG101"/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87.35</v>
          </cell>
          <cell r="KC101">
            <v>0</v>
          </cell>
          <cell r="KD101">
            <v>0</v>
          </cell>
          <cell r="KE101">
            <v>142.07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  <cell r="LJ101">
            <v>0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/>
          <cell r="MA101"/>
          <cell r="MB101"/>
          <cell r="MC101"/>
          <cell r="MD101"/>
          <cell r="ME101"/>
          <cell r="MF101"/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/>
          <cell r="NC101"/>
          <cell r="ND101"/>
          <cell r="NN101"/>
          <cell r="NO101"/>
          <cell r="NP101"/>
          <cell r="NQ101"/>
          <cell r="NR101"/>
          <cell r="NS101"/>
          <cell r="NT101"/>
          <cell r="NU101"/>
          <cell r="NV101"/>
          <cell r="NW101"/>
          <cell r="NX101"/>
          <cell r="NY101"/>
          <cell r="NZ101"/>
          <cell r="OA101"/>
          <cell r="OB101"/>
          <cell r="OC101"/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0</v>
          </cell>
          <cell r="OS101">
            <v>0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0</v>
          </cell>
          <cell r="PA101">
            <v>0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0</v>
          </cell>
          <cell r="PY101">
            <v>0</v>
          </cell>
          <cell r="PZ101">
            <v>0</v>
          </cell>
          <cell r="QA101">
            <v>0</v>
          </cell>
          <cell r="QB101">
            <v>0</v>
          </cell>
          <cell r="QC101">
            <v>0</v>
          </cell>
          <cell r="QD101">
            <v>0</v>
          </cell>
          <cell r="QE101">
            <v>0</v>
          </cell>
          <cell r="QF101">
            <v>0</v>
          </cell>
          <cell r="QG101">
            <v>0</v>
          </cell>
          <cell r="QH101"/>
          <cell r="QI101"/>
          <cell r="QJ101"/>
          <cell r="QK101"/>
          <cell r="QL101"/>
          <cell r="QM101"/>
          <cell r="SL101">
            <v>0</v>
          </cell>
          <cell r="SM101">
            <v>0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595.75</v>
          </cell>
          <cell r="SU101">
            <v>0</v>
          </cell>
          <cell r="SV101">
            <v>0</v>
          </cell>
          <cell r="SW101">
            <v>0</v>
          </cell>
          <cell r="SX101">
            <v>0</v>
          </cell>
          <cell r="SY101">
            <v>0</v>
          </cell>
          <cell r="VE101"/>
          <cell r="VF101"/>
          <cell r="VG101"/>
          <cell r="VH101"/>
          <cell r="VI101"/>
          <cell r="VJ101"/>
          <cell r="VK101"/>
          <cell r="VL101"/>
          <cell r="VM101"/>
          <cell r="VN101"/>
          <cell r="VO101"/>
          <cell r="VP101"/>
          <cell r="VQ101"/>
          <cell r="VR101"/>
          <cell r="VS101"/>
          <cell r="VT101"/>
          <cell r="VU101"/>
          <cell r="VV101"/>
          <cell r="VW101"/>
          <cell r="VX101"/>
          <cell r="VY101"/>
          <cell r="VZ101"/>
          <cell r="WA101"/>
          <cell r="WB101"/>
          <cell r="WC101"/>
          <cell r="WD101"/>
          <cell r="WE101"/>
          <cell r="WF101"/>
          <cell r="WG101"/>
          <cell r="WH101"/>
          <cell r="WI101"/>
          <cell r="WJ101"/>
          <cell r="WK101"/>
          <cell r="WL101"/>
          <cell r="WM101"/>
          <cell r="WN101"/>
          <cell r="WO101"/>
          <cell r="WP101"/>
          <cell r="WQ101"/>
          <cell r="WR101"/>
          <cell r="WS101"/>
          <cell r="WT101"/>
          <cell r="WU101"/>
          <cell r="WV101"/>
          <cell r="WW101"/>
          <cell r="WX101"/>
          <cell r="WY101"/>
          <cell r="WZ101"/>
          <cell r="XA101"/>
          <cell r="XB101"/>
          <cell r="XC101"/>
          <cell r="XD101"/>
          <cell r="XE101"/>
          <cell r="XF101"/>
          <cell r="XG101"/>
          <cell r="XH101"/>
          <cell r="XI101"/>
          <cell r="XJ101"/>
          <cell r="XK101"/>
          <cell r="XL101"/>
          <cell r="XM101"/>
          <cell r="XN101"/>
          <cell r="XO101"/>
          <cell r="XP101"/>
          <cell r="XQ101"/>
          <cell r="XR101"/>
          <cell r="XS101"/>
          <cell r="XT101"/>
          <cell r="XU101"/>
          <cell r="XV101"/>
          <cell r="XW101"/>
          <cell r="XX101"/>
          <cell r="XY101"/>
          <cell r="XZ101"/>
          <cell r="YA101"/>
          <cell r="YB101"/>
          <cell r="YC101"/>
          <cell r="YD101"/>
          <cell r="YE101"/>
          <cell r="YF101"/>
          <cell r="YG101"/>
          <cell r="YH101"/>
          <cell r="YI101"/>
          <cell r="YJ101"/>
          <cell r="YK101"/>
          <cell r="YL101"/>
          <cell r="YM101"/>
          <cell r="YN101"/>
          <cell r="YO101"/>
          <cell r="YP101"/>
          <cell r="YQ101"/>
          <cell r="YR101"/>
          <cell r="YS101"/>
          <cell r="YT101"/>
          <cell r="YU101"/>
          <cell r="YV101"/>
          <cell r="YW101"/>
          <cell r="YX101"/>
          <cell r="YY101"/>
          <cell r="YZ101"/>
          <cell r="ZA101"/>
          <cell r="ZB101"/>
          <cell r="ZC101"/>
          <cell r="ZD101"/>
          <cell r="ZE101"/>
          <cell r="ZF101"/>
          <cell r="ZG101"/>
          <cell r="ZH101"/>
          <cell r="ZI101"/>
          <cell r="ZJ101"/>
          <cell r="ZK101"/>
          <cell r="ZL101"/>
          <cell r="ZM101"/>
          <cell r="ZN101"/>
          <cell r="ZO101"/>
          <cell r="ZP101"/>
          <cell r="ZQ101"/>
          <cell r="ZR101"/>
          <cell r="ZS101"/>
          <cell r="ZT101"/>
          <cell r="ZU101"/>
          <cell r="ZV101"/>
          <cell r="ZW101"/>
          <cell r="ZX101"/>
          <cell r="ZY101"/>
          <cell r="ZZ101"/>
          <cell r="AAA101"/>
          <cell r="AAB101"/>
          <cell r="AAC101"/>
          <cell r="AAD101"/>
          <cell r="AAE101"/>
          <cell r="AAF101"/>
          <cell r="AAG101"/>
          <cell r="AAH101"/>
          <cell r="AAI101"/>
          <cell r="AAJ101"/>
          <cell r="AAK101"/>
          <cell r="AAL101"/>
          <cell r="AAM101"/>
          <cell r="AAN101"/>
          <cell r="AAO101"/>
          <cell r="AAP101"/>
          <cell r="AAQ101"/>
          <cell r="AAR101"/>
          <cell r="AAS101"/>
          <cell r="AAT101"/>
          <cell r="AAU101"/>
          <cell r="AAV101"/>
          <cell r="AAW101"/>
          <cell r="AAX101"/>
          <cell r="AAY101"/>
          <cell r="AAZ101"/>
          <cell r="ABA101"/>
          <cell r="ABB101"/>
          <cell r="ABC101"/>
          <cell r="ABH101"/>
          <cell r="ABI101"/>
          <cell r="ABJ101"/>
          <cell r="ABK101"/>
          <cell r="ABL101"/>
          <cell r="ABM101"/>
          <cell r="ABN101"/>
          <cell r="ABO101"/>
          <cell r="ABP101"/>
          <cell r="ABQ101"/>
          <cell r="ABR101"/>
          <cell r="ABS101"/>
          <cell r="ABT101"/>
          <cell r="ABU101"/>
          <cell r="ABV101"/>
          <cell r="ABW101"/>
          <cell r="ABX101"/>
          <cell r="ABY101"/>
          <cell r="ABZ101"/>
          <cell r="ACA101"/>
          <cell r="ACB101"/>
          <cell r="ACC101"/>
          <cell r="ACD101"/>
          <cell r="ACE101"/>
          <cell r="ACF101"/>
          <cell r="ACG101"/>
          <cell r="ACH101"/>
          <cell r="ACI101"/>
          <cell r="ACJ101"/>
          <cell r="ACK101"/>
          <cell r="ACL101"/>
          <cell r="ACM101"/>
          <cell r="ACN101"/>
          <cell r="ACO101"/>
          <cell r="ACP101"/>
          <cell r="ACQ101"/>
          <cell r="ACR101">
            <v>0</v>
          </cell>
          <cell r="ACS101">
            <v>0</v>
          </cell>
          <cell r="ACT101">
            <v>0</v>
          </cell>
          <cell r="ACU101">
            <v>0</v>
          </cell>
          <cell r="ACV101">
            <v>0</v>
          </cell>
          <cell r="ACW101">
            <v>0</v>
          </cell>
          <cell r="ACX101">
            <v>0</v>
          </cell>
          <cell r="ACY101">
            <v>0</v>
          </cell>
          <cell r="ACZ101">
            <v>0</v>
          </cell>
          <cell r="ADA101">
            <v>0</v>
          </cell>
          <cell r="ADB101">
            <v>0</v>
          </cell>
          <cell r="ADC101">
            <v>0</v>
          </cell>
          <cell r="ADD101">
            <v>0</v>
          </cell>
          <cell r="ADE101">
            <v>0</v>
          </cell>
          <cell r="ADF101"/>
          <cell r="ADG101"/>
          <cell r="ADH101"/>
          <cell r="ADI101"/>
          <cell r="ADJ101"/>
          <cell r="ADK101"/>
          <cell r="ADL101"/>
          <cell r="ADM101"/>
          <cell r="ADN101"/>
          <cell r="ADO101"/>
          <cell r="ADP101"/>
          <cell r="ADQ101"/>
          <cell r="ADR101"/>
          <cell r="ADS101"/>
          <cell r="ADT101"/>
          <cell r="ADU101"/>
          <cell r="ADV101"/>
          <cell r="ADW101"/>
          <cell r="ADX101"/>
          <cell r="ADY101"/>
          <cell r="ADZ101"/>
          <cell r="AEA101"/>
          <cell r="AEB101"/>
          <cell r="AEC101"/>
          <cell r="AED101"/>
          <cell r="AEE101"/>
          <cell r="AEF101"/>
          <cell r="AEG101"/>
          <cell r="AEH101"/>
          <cell r="AEI101"/>
          <cell r="AEJ101"/>
          <cell r="AEK101"/>
          <cell r="AEL101"/>
          <cell r="AEM101"/>
          <cell r="AEN101"/>
          <cell r="AEO101"/>
          <cell r="AEP101"/>
          <cell r="AEQ101"/>
          <cell r="AER101"/>
          <cell r="AES101"/>
          <cell r="AET101"/>
          <cell r="AEU101"/>
          <cell r="AEV101"/>
          <cell r="AEW101"/>
          <cell r="AEX101"/>
          <cell r="AEY101"/>
          <cell r="AEZ101"/>
          <cell r="AFA101"/>
          <cell r="AFB101"/>
          <cell r="AFC101"/>
          <cell r="AFD101"/>
          <cell r="AFE101"/>
          <cell r="AFF101"/>
          <cell r="AFG101"/>
          <cell r="AFH101"/>
          <cell r="AFI101"/>
          <cell r="AFJ101"/>
          <cell r="AFK101"/>
          <cell r="AFL101"/>
          <cell r="AFM101"/>
          <cell r="AFN101"/>
          <cell r="AFO101"/>
          <cell r="AFP101"/>
          <cell r="AFQ101"/>
          <cell r="AFR101"/>
          <cell r="AFS101"/>
          <cell r="AFT101"/>
          <cell r="AFU101"/>
          <cell r="AFV101"/>
          <cell r="AFW101"/>
          <cell r="AFX101">
            <v>0</v>
          </cell>
          <cell r="AFY101">
            <v>0</v>
          </cell>
          <cell r="AFZ101">
            <v>0</v>
          </cell>
          <cell r="AGA101">
            <v>0</v>
          </cell>
          <cell r="AGB101">
            <v>0</v>
          </cell>
          <cell r="AGC101">
            <v>0</v>
          </cell>
          <cell r="AGD101">
            <v>0</v>
          </cell>
          <cell r="AGE101">
            <v>0</v>
          </cell>
          <cell r="AGF101">
            <v>0</v>
          </cell>
          <cell r="AGG101">
            <v>0</v>
          </cell>
          <cell r="AGH101">
            <v>0</v>
          </cell>
          <cell r="AGI101">
            <v>0</v>
          </cell>
          <cell r="AGJ101">
            <v>0</v>
          </cell>
          <cell r="AGK101">
            <v>0</v>
          </cell>
          <cell r="AGL101"/>
          <cell r="AGM101"/>
          <cell r="AGN101"/>
          <cell r="AGO101"/>
          <cell r="AGP101"/>
          <cell r="AGQ101"/>
          <cell r="AGR101"/>
          <cell r="AGS101"/>
          <cell r="AGT101"/>
          <cell r="AGU101"/>
          <cell r="AGV101"/>
          <cell r="AGW101"/>
          <cell r="AGX101"/>
        </row>
        <row r="102">
          <cell r="A102" t="str">
            <v>Portability Revenue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0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0</v>
          </cell>
          <cell r="NG102">
            <v>0</v>
          </cell>
          <cell r="NH102">
            <v>0</v>
          </cell>
          <cell r="NI102">
            <v>0</v>
          </cell>
          <cell r="NJ102">
            <v>0</v>
          </cell>
          <cell r="NK102">
            <v>0</v>
          </cell>
          <cell r="NL102">
            <v>0</v>
          </cell>
          <cell r="NM102">
            <v>0</v>
          </cell>
          <cell r="NN102">
            <v>0</v>
          </cell>
          <cell r="NO102">
            <v>0</v>
          </cell>
          <cell r="NP102">
            <v>0</v>
          </cell>
          <cell r="NQ102">
            <v>0</v>
          </cell>
          <cell r="NR102">
            <v>0</v>
          </cell>
          <cell r="NS102">
            <v>0</v>
          </cell>
          <cell r="NT102">
            <v>0</v>
          </cell>
          <cell r="NU102">
            <v>0</v>
          </cell>
          <cell r="NV102">
            <v>0</v>
          </cell>
          <cell r="NW102">
            <v>0</v>
          </cell>
          <cell r="NX102">
            <v>0</v>
          </cell>
          <cell r="NY102">
            <v>0</v>
          </cell>
          <cell r="NZ102">
            <v>0</v>
          </cell>
          <cell r="OA102">
            <v>0</v>
          </cell>
          <cell r="OB102">
            <v>0</v>
          </cell>
          <cell r="OC102">
            <v>0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0</v>
          </cell>
          <cell r="OS102">
            <v>0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0</v>
          </cell>
          <cell r="PA102">
            <v>0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0</v>
          </cell>
          <cell r="PY102">
            <v>0</v>
          </cell>
          <cell r="PZ102">
            <v>0</v>
          </cell>
          <cell r="QA102">
            <v>0</v>
          </cell>
          <cell r="QB102">
            <v>0</v>
          </cell>
          <cell r="QC102">
            <v>0</v>
          </cell>
          <cell r="QD102">
            <v>0</v>
          </cell>
          <cell r="QE102">
            <v>0</v>
          </cell>
          <cell r="QF102">
            <v>0</v>
          </cell>
          <cell r="QG102">
            <v>0</v>
          </cell>
          <cell r="QH102"/>
          <cell r="QI102"/>
          <cell r="QJ102"/>
          <cell r="QK102"/>
          <cell r="QL102"/>
          <cell r="QM102"/>
          <cell r="VE102"/>
          <cell r="VF102"/>
          <cell r="VG102"/>
          <cell r="VH102"/>
          <cell r="VI102"/>
          <cell r="VJ102"/>
          <cell r="VK102"/>
          <cell r="VL102"/>
          <cell r="VM102"/>
          <cell r="VN102"/>
          <cell r="VO102"/>
          <cell r="VP102"/>
          <cell r="VQ102"/>
          <cell r="VR102"/>
          <cell r="VS102"/>
          <cell r="VT102"/>
          <cell r="VU102"/>
          <cell r="VV102"/>
          <cell r="VW102"/>
          <cell r="VX102"/>
          <cell r="VY102"/>
          <cell r="VZ102"/>
          <cell r="WA102"/>
          <cell r="WB102"/>
          <cell r="WC102"/>
          <cell r="WD102"/>
          <cell r="WE102"/>
          <cell r="WF102"/>
          <cell r="WG102"/>
          <cell r="WH102"/>
          <cell r="WI102"/>
          <cell r="WJ102"/>
          <cell r="WK102"/>
          <cell r="WL102"/>
          <cell r="WM102"/>
          <cell r="WN102"/>
          <cell r="WO102"/>
          <cell r="WP102"/>
          <cell r="WQ102"/>
          <cell r="WR102"/>
          <cell r="WS102"/>
          <cell r="WT102"/>
          <cell r="WU102"/>
          <cell r="WV102"/>
          <cell r="WW102"/>
          <cell r="WX102"/>
          <cell r="WY102"/>
          <cell r="WZ102"/>
          <cell r="XA102"/>
          <cell r="XB102"/>
          <cell r="XC102"/>
          <cell r="XD102"/>
          <cell r="XE102"/>
          <cell r="XF102"/>
          <cell r="XG102"/>
          <cell r="XH102"/>
          <cell r="XI102"/>
          <cell r="XJ102"/>
          <cell r="XK102"/>
          <cell r="XL102"/>
          <cell r="XM102"/>
          <cell r="XN102"/>
          <cell r="XO102"/>
          <cell r="XP102"/>
          <cell r="XQ102"/>
          <cell r="XR102"/>
          <cell r="XS102"/>
          <cell r="XT102"/>
          <cell r="XU102"/>
          <cell r="XV102"/>
          <cell r="XW102"/>
          <cell r="XX102"/>
          <cell r="XY102"/>
          <cell r="XZ102"/>
          <cell r="YA102"/>
          <cell r="YB102"/>
          <cell r="YC102"/>
          <cell r="YD102"/>
          <cell r="YE102"/>
          <cell r="YF102"/>
          <cell r="YG102"/>
          <cell r="YH102"/>
          <cell r="YI102"/>
          <cell r="YJ102"/>
          <cell r="YK102"/>
          <cell r="YL102"/>
          <cell r="YM102"/>
          <cell r="YN102"/>
          <cell r="YO102"/>
          <cell r="YP102"/>
          <cell r="YQ102"/>
          <cell r="YR102"/>
          <cell r="YS102"/>
          <cell r="YT102"/>
          <cell r="YU102"/>
          <cell r="YV102"/>
          <cell r="YW102"/>
          <cell r="YX102"/>
          <cell r="YY102"/>
          <cell r="YZ102"/>
          <cell r="ZA102"/>
          <cell r="ZB102"/>
          <cell r="ZC102"/>
          <cell r="ZD102"/>
          <cell r="ZE102"/>
          <cell r="ZF102"/>
          <cell r="ZG102"/>
          <cell r="ZH102"/>
          <cell r="ZI102"/>
          <cell r="ZJ102"/>
          <cell r="ZK102"/>
          <cell r="ZL102"/>
          <cell r="ZM102"/>
          <cell r="ZN102"/>
          <cell r="ZO102"/>
          <cell r="ZP102"/>
          <cell r="ZQ102"/>
          <cell r="ZR102"/>
          <cell r="ZS102"/>
          <cell r="ZT102"/>
          <cell r="ZU102"/>
          <cell r="ZV102"/>
          <cell r="ZW102"/>
          <cell r="ZX102"/>
          <cell r="ZY102"/>
          <cell r="ZZ102"/>
          <cell r="AAA102"/>
          <cell r="AAB102"/>
          <cell r="AAC102"/>
          <cell r="AAD102"/>
          <cell r="AAE102"/>
          <cell r="AAF102"/>
          <cell r="AAG102"/>
          <cell r="AAH102"/>
          <cell r="AAI102"/>
          <cell r="AAJ102"/>
          <cell r="AAK102"/>
          <cell r="AAL102"/>
          <cell r="AAM102"/>
          <cell r="AAN102"/>
          <cell r="AAO102"/>
          <cell r="AAP102"/>
          <cell r="AAQ102"/>
          <cell r="AAR102"/>
          <cell r="AAS102"/>
          <cell r="AAT102"/>
          <cell r="AAU102"/>
          <cell r="AAV102"/>
          <cell r="AAW102"/>
          <cell r="AAX102"/>
          <cell r="AAY102"/>
          <cell r="AAZ102"/>
          <cell r="ABA102"/>
          <cell r="ABB102"/>
          <cell r="ABC102"/>
          <cell r="ABD102"/>
          <cell r="ABE102"/>
          <cell r="ABF102"/>
          <cell r="ABG102"/>
          <cell r="ABH102"/>
          <cell r="ABI102"/>
          <cell r="ABJ102"/>
          <cell r="ABK102"/>
          <cell r="ABL102"/>
          <cell r="ABM102"/>
          <cell r="ABN102"/>
          <cell r="ABO102"/>
          <cell r="ABP102"/>
          <cell r="ABQ102"/>
          <cell r="ABR102"/>
          <cell r="ABS102"/>
          <cell r="ABT102"/>
          <cell r="ABU102"/>
          <cell r="ABV102"/>
          <cell r="ABW102"/>
          <cell r="ABX102"/>
          <cell r="ABY102"/>
          <cell r="ABZ102"/>
          <cell r="ACA102"/>
          <cell r="ACB102"/>
          <cell r="ACC102"/>
          <cell r="ACD102"/>
          <cell r="ACE102"/>
          <cell r="ACF102"/>
          <cell r="ACG102"/>
          <cell r="ACH102"/>
          <cell r="ACI102"/>
          <cell r="ACJ102"/>
          <cell r="ACK102"/>
          <cell r="ACL102"/>
          <cell r="ACM102"/>
          <cell r="ACN102"/>
          <cell r="ACO102"/>
          <cell r="ACP102"/>
          <cell r="ACQ102"/>
          <cell r="ACR102">
            <v>0</v>
          </cell>
          <cell r="ACS102">
            <v>0</v>
          </cell>
          <cell r="ACT102">
            <v>0</v>
          </cell>
          <cell r="ACU102">
            <v>0</v>
          </cell>
          <cell r="ACV102">
            <v>0</v>
          </cell>
          <cell r="ACW102">
            <v>0</v>
          </cell>
          <cell r="ACX102">
            <v>0</v>
          </cell>
          <cell r="ACY102">
            <v>0</v>
          </cell>
          <cell r="ACZ102">
            <v>0</v>
          </cell>
          <cell r="ADA102">
            <v>0</v>
          </cell>
          <cell r="ADB102">
            <v>0</v>
          </cell>
          <cell r="ADC102">
            <v>0</v>
          </cell>
          <cell r="ADD102">
            <v>0</v>
          </cell>
          <cell r="ADE102">
            <v>0</v>
          </cell>
          <cell r="ADF102"/>
          <cell r="ADG102"/>
          <cell r="ADH102"/>
          <cell r="ADI102"/>
          <cell r="ADJ102"/>
          <cell r="ADK102"/>
          <cell r="ADL102"/>
          <cell r="ADM102"/>
          <cell r="ADN102"/>
          <cell r="ADO102"/>
          <cell r="ADP102"/>
          <cell r="ADQ102"/>
          <cell r="ADR102"/>
          <cell r="ADS102"/>
          <cell r="ADT102"/>
          <cell r="ADU102"/>
          <cell r="ADV102"/>
          <cell r="ADW102"/>
          <cell r="ADX102"/>
          <cell r="ADY102"/>
          <cell r="ADZ102"/>
          <cell r="AEA102"/>
          <cell r="AEB102"/>
          <cell r="AEC102"/>
          <cell r="AED102"/>
          <cell r="AEE102"/>
          <cell r="AEF102"/>
          <cell r="AEG102"/>
          <cell r="AEH102"/>
          <cell r="AEI102"/>
          <cell r="AEJ102"/>
          <cell r="AEK102"/>
          <cell r="AEL102"/>
          <cell r="AEM102"/>
          <cell r="AEN102"/>
          <cell r="AEO102"/>
          <cell r="AEP102"/>
          <cell r="AEQ102"/>
          <cell r="AER102"/>
          <cell r="AES102"/>
          <cell r="AET102"/>
          <cell r="AEU102"/>
          <cell r="AEV102"/>
          <cell r="AEW102"/>
          <cell r="AEX102"/>
          <cell r="AEY102"/>
          <cell r="AEZ102"/>
          <cell r="AFA102"/>
          <cell r="AFB102"/>
          <cell r="AFC102"/>
          <cell r="AFD102"/>
          <cell r="AFE102"/>
          <cell r="AFF102"/>
          <cell r="AFG102"/>
          <cell r="AFH102"/>
          <cell r="AFI102"/>
          <cell r="AFJ102"/>
          <cell r="AFK102"/>
          <cell r="AFL102"/>
          <cell r="AFM102"/>
          <cell r="AFN102"/>
          <cell r="AFO102"/>
          <cell r="AFP102"/>
          <cell r="AFQ102"/>
          <cell r="AFR102"/>
          <cell r="AFS102"/>
          <cell r="AFT102"/>
          <cell r="AFU102"/>
          <cell r="AFV102"/>
          <cell r="AFW102"/>
          <cell r="AFX102">
            <v>0</v>
          </cell>
          <cell r="AFY102">
            <v>0</v>
          </cell>
          <cell r="AFZ102">
            <v>0</v>
          </cell>
          <cell r="AGA102">
            <v>0</v>
          </cell>
          <cell r="AGB102">
            <v>0</v>
          </cell>
          <cell r="AGC102">
            <v>0</v>
          </cell>
          <cell r="AGD102">
            <v>0</v>
          </cell>
          <cell r="AGE102">
            <v>0</v>
          </cell>
          <cell r="AGF102">
            <v>0</v>
          </cell>
          <cell r="AGG102">
            <v>0</v>
          </cell>
          <cell r="AGH102">
            <v>0</v>
          </cell>
          <cell r="AGI102">
            <v>0</v>
          </cell>
          <cell r="AGJ102">
            <v>0</v>
          </cell>
          <cell r="AGK102">
            <v>0</v>
          </cell>
          <cell r="AGL102"/>
          <cell r="AGM102"/>
          <cell r="AGN102"/>
          <cell r="AGO102"/>
          <cell r="AGP102"/>
          <cell r="AGQ102"/>
          <cell r="AGR102"/>
          <cell r="AGS102"/>
          <cell r="AGT102"/>
          <cell r="AGU102"/>
          <cell r="AGV102"/>
          <cell r="AGW102"/>
          <cell r="AGX102"/>
          <cell r="AGY102"/>
          <cell r="AGZ102"/>
          <cell r="AHA102"/>
        </row>
        <row r="103">
          <cell r="A103" t="str">
            <v>4865-00-00 HAP Billback - PortIn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0</v>
          </cell>
          <cell r="NI103">
            <v>0</v>
          </cell>
          <cell r="NJ103">
            <v>0</v>
          </cell>
          <cell r="NK103">
            <v>0</v>
          </cell>
          <cell r="NL103">
            <v>0</v>
          </cell>
          <cell r="NM103">
            <v>0</v>
          </cell>
          <cell r="NN103">
            <v>0</v>
          </cell>
          <cell r="NO103">
            <v>0</v>
          </cell>
          <cell r="NP103">
            <v>0</v>
          </cell>
          <cell r="NQ103">
            <v>0</v>
          </cell>
          <cell r="NR103">
            <v>0</v>
          </cell>
          <cell r="NS103">
            <v>0</v>
          </cell>
          <cell r="NT103">
            <v>0</v>
          </cell>
          <cell r="NU103">
            <v>0</v>
          </cell>
          <cell r="NV103">
            <v>0</v>
          </cell>
          <cell r="NW103">
            <v>0</v>
          </cell>
          <cell r="NX103">
            <v>0</v>
          </cell>
          <cell r="NY103">
            <v>0</v>
          </cell>
          <cell r="NZ103">
            <v>0</v>
          </cell>
          <cell r="OA103">
            <v>0</v>
          </cell>
          <cell r="OB103">
            <v>0</v>
          </cell>
          <cell r="OC103">
            <v>0</v>
          </cell>
          <cell r="OD103">
            <v>0</v>
          </cell>
          <cell r="OE103">
            <v>0</v>
          </cell>
          <cell r="OF103">
            <v>0</v>
          </cell>
          <cell r="OG103">
            <v>0</v>
          </cell>
          <cell r="OH103">
            <v>0</v>
          </cell>
          <cell r="OI103">
            <v>0</v>
          </cell>
          <cell r="OJ103">
            <v>0</v>
          </cell>
          <cell r="OK103">
            <v>0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0</v>
          </cell>
          <cell r="OS103">
            <v>0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0</v>
          </cell>
          <cell r="PA103">
            <v>0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0</v>
          </cell>
          <cell r="PY103">
            <v>0</v>
          </cell>
          <cell r="PZ103">
            <v>0</v>
          </cell>
          <cell r="QA103">
            <v>0</v>
          </cell>
          <cell r="QB103">
            <v>0</v>
          </cell>
          <cell r="QC103">
            <v>0</v>
          </cell>
          <cell r="QD103">
            <v>0</v>
          </cell>
          <cell r="QE103">
            <v>0</v>
          </cell>
          <cell r="QF103">
            <v>0</v>
          </cell>
          <cell r="QG103">
            <v>0</v>
          </cell>
          <cell r="QH103"/>
          <cell r="QI103"/>
          <cell r="QJ103"/>
          <cell r="QK103"/>
          <cell r="QL103"/>
          <cell r="QM103"/>
          <cell r="QR103"/>
          <cell r="QS103"/>
          <cell r="QT103"/>
          <cell r="QU103"/>
          <cell r="QX103"/>
          <cell r="QY103"/>
          <cell r="RA103"/>
          <cell r="RB103"/>
          <cell r="RC103"/>
          <cell r="RE103"/>
          <cell r="RG103"/>
          <cell r="RH103"/>
          <cell r="RK103"/>
          <cell r="RL103"/>
          <cell r="RM103"/>
          <cell r="RN103"/>
          <cell r="RQ103"/>
          <cell r="RR103"/>
          <cell r="RT103"/>
          <cell r="RU103"/>
          <cell r="RV103"/>
          <cell r="RW103"/>
          <cell r="RX103"/>
          <cell r="RY103"/>
          <cell r="RZ103"/>
          <cell r="SA103"/>
          <cell r="SB103"/>
          <cell r="SD103"/>
          <cell r="SE103"/>
          <cell r="SF103"/>
          <cell r="SG103"/>
          <cell r="SI103"/>
          <cell r="SJ103"/>
          <cell r="SM103"/>
          <cell r="SQ103"/>
          <cell r="SW103"/>
          <cell r="SX103"/>
          <cell r="SY103"/>
          <cell r="SZ103"/>
          <cell r="TB103"/>
          <cell r="TE103"/>
          <cell r="TK103"/>
          <cell r="TM103"/>
          <cell r="TN103"/>
          <cell r="TO103"/>
          <cell r="TP103"/>
          <cell r="TQ103"/>
          <cell r="TR103"/>
          <cell r="TS103"/>
          <cell r="UB103"/>
          <cell r="UC103"/>
          <cell r="UE103"/>
          <cell r="UF103"/>
          <cell r="UH103"/>
          <cell r="UI103"/>
          <cell r="UJ103"/>
          <cell r="UL103"/>
          <cell r="UM103"/>
          <cell r="UN103"/>
          <cell r="UO103"/>
          <cell r="UW103"/>
          <cell r="UY103"/>
          <cell r="UZ103"/>
          <cell r="VA103"/>
          <cell r="VC103"/>
          <cell r="VE103"/>
          <cell r="VF103"/>
          <cell r="VG103"/>
          <cell r="VH103"/>
          <cell r="VI103"/>
          <cell r="VJ103"/>
          <cell r="VK103"/>
          <cell r="VL103"/>
          <cell r="VM103"/>
          <cell r="VN103"/>
          <cell r="VO103"/>
          <cell r="VP103"/>
          <cell r="VQ103"/>
          <cell r="VR103"/>
          <cell r="VS103"/>
          <cell r="VT103"/>
          <cell r="VU103"/>
          <cell r="VV103"/>
          <cell r="VW103"/>
          <cell r="VX103"/>
          <cell r="VY103"/>
          <cell r="VZ103"/>
          <cell r="WA103"/>
          <cell r="WB103"/>
          <cell r="WC103"/>
          <cell r="WD103"/>
          <cell r="WE103"/>
          <cell r="WF103"/>
          <cell r="WG103"/>
          <cell r="WH103"/>
          <cell r="WI103"/>
          <cell r="WJ103"/>
          <cell r="WK103"/>
          <cell r="WL103"/>
          <cell r="WM103"/>
          <cell r="WN103"/>
          <cell r="WO103"/>
          <cell r="WP103"/>
          <cell r="WQ103"/>
          <cell r="WR103"/>
          <cell r="WS103"/>
          <cell r="WT103"/>
          <cell r="WU103"/>
          <cell r="WV103"/>
          <cell r="WW103"/>
          <cell r="WX103"/>
          <cell r="WY103"/>
          <cell r="WZ103"/>
          <cell r="XA103"/>
          <cell r="XB103"/>
          <cell r="XC103"/>
          <cell r="XD103"/>
          <cell r="XE103"/>
          <cell r="XF103"/>
          <cell r="XG103"/>
          <cell r="XH103"/>
          <cell r="XI103"/>
          <cell r="XJ103"/>
          <cell r="XK103"/>
          <cell r="XL103"/>
          <cell r="XM103"/>
          <cell r="XN103"/>
          <cell r="XO103"/>
          <cell r="XP103"/>
          <cell r="XQ103"/>
          <cell r="XR103"/>
          <cell r="XS103"/>
          <cell r="XT103"/>
          <cell r="XU103"/>
          <cell r="XV103"/>
          <cell r="XW103"/>
          <cell r="XX103"/>
          <cell r="XY103"/>
          <cell r="XZ103"/>
          <cell r="YA103"/>
          <cell r="YB103"/>
          <cell r="YC103"/>
          <cell r="YD103"/>
          <cell r="YE103"/>
          <cell r="YF103"/>
          <cell r="YG103"/>
          <cell r="YH103"/>
          <cell r="YI103"/>
          <cell r="YJ103"/>
          <cell r="YK103"/>
          <cell r="YL103"/>
          <cell r="YM103"/>
          <cell r="YN103"/>
          <cell r="YO103"/>
          <cell r="YP103"/>
          <cell r="YQ103"/>
          <cell r="YR103"/>
          <cell r="YS103"/>
          <cell r="YT103"/>
          <cell r="YU103"/>
          <cell r="YV103"/>
          <cell r="YW103"/>
          <cell r="YX103"/>
          <cell r="YY103"/>
          <cell r="YZ103"/>
          <cell r="ZA103"/>
          <cell r="ZB103"/>
          <cell r="ZC103"/>
          <cell r="ZD103"/>
          <cell r="ZE103"/>
          <cell r="ZF103"/>
          <cell r="ZG103"/>
          <cell r="ZH103"/>
          <cell r="ZI103"/>
          <cell r="ZJ103"/>
          <cell r="ZK103"/>
          <cell r="ZL103"/>
          <cell r="ZM103"/>
          <cell r="ZN103"/>
          <cell r="ZO103"/>
          <cell r="ZP103"/>
          <cell r="ZQ103"/>
          <cell r="ZR103"/>
          <cell r="ZS103"/>
          <cell r="ZT103"/>
          <cell r="ZU103"/>
          <cell r="ZV103"/>
          <cell r="ZW103"/>
          <cell r="ZX103"/>
          <cell r="ZY103"/>
          <cell r="ZZ103"/>
          <cell r="AAA103"/>
          <cell r="AAB103"/>
          <cell r="AAC103"/>
          <cell r="AAD103"/>
          <cell r="AAE103"/>
          <cell r="AAF103"/>
          <cell r="AAG103"/>
          <cell r="AAH103"/>
          <cell r="AAI103"/>
          <cell r="AAJ103"/>
          <cell r="AAK103"/>
          <cell r="AAL103"/>
          <cell r="AAM103"/>
          <cell r="AAN103"/>
          <cell r="AAO103"/>
          <cell r="AAP103"/>
          <cell r="AAQ103"/>
          <cell r="AAR103"/>
          <cell r="AAS103"/>
          <cell r="AAT103"/>
          <cell r="AAU103"/>
          <cell r="AAV103"/>
          <cell r="AAW103"/>
          <cell r="AAX103"/>
          <cell r="AAY103"/>
          <cell r="AAZ103"/>
          <cell r="ABA103"/>
          <cell r="ABB103"/>
          <cell r="ABC103"/>
          <cell r="ABD103"/>
          <cell r="ABE103"/>
          <cell r="ABF103"/>
          <cell r="ABG103"/>
          <cell r="ABH103"/>
          <cell r="ABI103"/>
          <cell r="ABJ103"/>
          <cell r="ABK103"/>
          <cell r="ABL103"/>
          <cell r="ABM103"/>
          <cell r="ABN103"/>
          <cell r="ABO103"/>
          <cell r="ABP103"/>
          <cell r="ABQ103"/>
          <cell r="ABR103"/>
          <cell r="ABS103"/>
          <cell r="ABT103"/>
          <cell r="ABU103"/>
          <cell r="ABV103"/>
          <cell r="ABW103"/>
          <cell r="ABX103"/>
          <cell r="ABY103"/>
          <cell r="ABZ103"/>
          <cell r="ACA103"/>
          <cell r="ACB103"/>
          <cell r="ACC103"/>
          <cell r="ACD103"/>
          <cell r="ACE103"/>
          <cell r="ACF103"/>
          <cell r="ACG103"/>
          <cell r="ACH103"/>
          <cell r="ACI103"/>
          <cell r="ACJ103"/>
          <cell r="ACK103"/>
          <cell r="ACL103"/>
          <cell r="ACM103"/>
          <cell r="ACN103"/>
          <cell r="ACO103"/>
          <cell r="ACP103"/>
          <cell r="ACQ103"/>
          <cell r="ACR103">
            <v>0</v>
          </cell>
          <cell r="ACS103">
            <v>0</v>
          </cell>
          <cell r="ACT103">
            <v>0</v>
          </cell>
          <cell r="ACU103">
            <v>0</v>
          </cell>
          <cell r="ACV103">
            <v>0</v>
          </cell>
          <cell r="ACW103">
            <v>0</v>
          </cell>
          <cell r="ACX103">
            <v>0</v>
          </cell>
          <cell r="ACY103">
            <v>0</v>
          </cell>
          <cell r="ACZ103">
            <v>0</v>
          </cell>
          <cell r="ADA103">
            <v>0</v>
          </cell>
          <cell r="ADB103">
            <v>0</v>
          </cell>
          <cell r="ADC103">
            <v>0</v>
          </cell>
          <cell r="ADD103">
            <v>0</v>
          </cell>
          <cell r="ADE103">
            <v>0</v>
          </cell>
          <cell r="ADF103"/>
          <cell r="ADG103"/>
          <cell r="ADH103"/>
          <cell r="ADI103"/>
          <cell r="ADJ103"/>
          <cell r="ADK103"/>
          <cell r="ADL103"/>
          <cell r="ADM103"/>
          <cell r="ADN103"/>
          <cell r="ADO103"/>
          <cell r="ADP103"/>
          <cell r="ADQ103"/>
          <cell r="ADR103"/>
          <cell r="ADS103"/>
          <cell r="ADT103"/>
          <cell r="ADU103"/>
          <cell r="ADV103"/>
          <cell r="ADW103"/>
          <cell r="ADX103"/>
          <cell r="ADY103"/>
          <cell r="ADZ103"/>
          <cell r="AEA103"/>
          <cell r="AEB103"/>
          <cell r="AEC103"/>
          <cell r="AED103"/>
          <cell r="AEE103"/>
          <cell r="AEF103"/>
          <cell r="AEG103"/>
          <cell r="AEH103"/>
          <cell r="AEI103"/>
          <cell r="AEJ103"/>
          <cell r="AEK103"/>
          <cell r="AEL103"/>
          <cell r="AEM103"/>
          <cell r="AEN103"/>
          <cell r="AEO103"/>
          <cell r="AEP103"/>
          <cell r="AEQ103"/>
          <cell r="AER103"/>
          <cell r="AES103"/>
          <cell r="AET103"/>
          <cell r="AEU103"/>
          <cell r="AEV103"/>
          <cell r="AEW103"/>
          <cell r="AEX103"/>
          <cell r="AEY103"/>
          <cell r="AEZ103"/>
          <cell r="AFA103"/>
          <cell r="AFB103"/>
          <cell r="AFC103"/>
          <cell r="AFD103"/>
          <cell r="AFE103"/>
          <cell r="AFF103"/>
          <cell r="AFG103"/>
          <cell r="AFH103"/>
          <cell r="AFI103"/>
          <cell r="AFJ103"/>
          <cell r="AFK103"/>
          <cell r="AFL103"/>
          <cell r="AFM103"/>
          <cell r="AFN103"/>
          <cell r="AFO103"/>
          <cell r="AFP103"/>
          <cell r="AFQ103"/>
          <cell r="AFR103"/>
          <cell r="AFS103"/>
          <cell r="AFT103"/>
          <cell r="AFU103"/>
          <cell r="AFV103"/>
          <cell r="AFW103"/>
          <cell r="AFX103">
            <v>0</v>
          </cell>
          <cell r="AFY103">
            <v>0</v>
          </cell>
          <cell r="AFZ103">
            <v>0</v>
          </cell>
          <cell r="AGA103">
            <v>0</v>
          </cell>
          <cell r="AGB103">
            <v>0</v>
          </cell>
          <cell r="AGC103">
            <v>0</v>
          </cell>
          <cell r="AGD103">
            <v>0</v>
          </cell>
          <cell r="AGE103">
            <v>0</v>
          </cell>
          <cell r="AGF103">
            <v>0</v>
          </cell>
          <cell r="AGG103">
            <v>0</v>
          </cell>
          <cell r="AGH103">
            <v>0</v>
          </cell>
          <cell r="AGI103">
            <v>0</v>
          </cell>
          <cell r="AGJ103">
            <v>0</v>
          </cell>
          <cell r="AGK103">
            <v>0</v>
          </cell>
          <cell r="AGL103"/>
          <cell r="AGM103"/>
          <cell r="AGN103"/>
          <cell r="AGO103"/>
          <cell r="AGP103"/>
          <cell r="AGQ103"/>
          <cell r="AGR103"/>
          <cell r="AGS103"/>
          <cell r="AGT103"/>
          <cell r="AGU103"/>
          <cell r="AGV103"/>
          <cell r="AGW103"/>
          <cell r="AGX103"/>
          <cell r="AGY103"/>
          <cell r="AGZ103"/>
          <cell r="AHA103"/>
        </row>
        <row r="104">
          <cell r="A104" t="str">
            <v>4865-10-00 Admin Billback - PortIn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  <cell r="LJ104">
            <v>0</v>
          </cell>
          <cell r="LK104">
            <v>0</v>
          </cell>
          <cell r="LL104">
            <v>0</v>
          </cell>
          <cell r="LM104">
            <v>0</v>
          </cell>
          <cell r="LN104">
            <v>0</v>
          </cell>
          <cell r="LO104">
            <v>0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I104">
            <v>0</v>
          </cell>
          <cell r="NJ104">
            <v>0</v>
          </cell>
          <cell r="NK104">
            <v>0</v>
          </cell>
          <cell r="NL104">
            <v>0</v>
          </cell>
          <cell r="NM104">
            <v>0</v>
          </cell>
          <cell r="NN104">
            <v>0</v>
          </cell>
          <cell r="NO104">
            <v>0</v>
          </cell>
          <cell r="NP104">
            <v>0</v>
          </cell>
          <cell r="NQ104">
            <v>0</v>
          </cell>
          <cell r="NR104">
            <v>0</v>
          </cell>
          <cell r="NS104">
            <v>0</v>
          </cell>
          <cell r="NT104">
            <v>0</v>
          </cell>
          <cell r="NU104">
            <v>0</v>
          </cell>
          <cell r="NV104">
            <v>0</v>
          </cell>
          <cell r="NW104">
            <v>0</v>
          </cell>
          <cell r="NX104">
            <v>0</v>
          </cell>
          <cell r="NY104">
            <v>0</v>
          </cell>
          <cell r="NZ104">
            <v>0</v>
          </cell>
          <cell r="OA104">
            <v>0</v>
          </cell>
          <cell r="OB104">
            <v>0</v>
          </cell>
          <cell r="OC104">
            <v>0</v>
          </cell>
          <cell r="OD104">
            <v>0</v>
          </cell>
          <cell r="OE104">
            <v>0</v>
          </cell>
          <cell r="OF104">
            <v>0</v>
          </cell>
          <cell r="OG104">
            <v>0</v>
          </cell>
          <cell r="OH104">
            <v>0</v>
          </cell>
          <cell r="OI104">
            <v>0</v>
          </cell>
          <cell r="OJ104">
            <v>0</v>
          </cell>
          <cell r="OK104">
            <v>0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0</v>
          </cell>
          <cell r="OS104">
            <v>0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0</v>
          </cell>
          <cell r="PA104">
            <v>0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0</v>
          </cell>
          <cell r="PY104">
            <v>0</v>
          </cell>
          <cell r="PZ104">
            <v>0</v>
          </cell>
          <cell r="QA104">
            <v>0</v>
          </cell>
          <cell r="QB104">
            <v>0</v>
          </cell>
          <cell r="QC104">
            <v>0</v>
          </cell>
          <cell r="QD104">
            <v>0</v>
          </cell>
          <cell r="QE104">
            <v>0</v>
          </cell>
          <cell r="QF104">
            <v>0</v>
          </cell>
          <cell r="QG104">
            <v>0</v>
          </cell>
          <cell r="QH104"/>
          <cell r="QI104"/>
          <cell r="QJ104"/>
          <cell r="QK104"/>
          <cell r="QL104"/>
          <cell r="QM104"/>
          <cell r="QN104"/>
          <cell r="QO104"/>
          <cell r="QP104"/>
          <cell r="QQ104"/>
          <cell r="QR104"/>
          <cell r="QS104"/>
          <cell r="QT104"/>
          <cell r="QU104"/>
          <cell r="QX104"/>
          <cell r="QY104"/>
          <cell r="QZ104"/>
          <cell r="RA104"/>
          <cell r="RB104"/>
          <cell r="RC104"/>
          <cell r="RD104"/>
          <cell r="RE104"/>
          <cell r="RF104"/>
          <cell r="RG104"/>
          <cell r="RH104"/>
          <cell r="RI104"/>
          <cell r="RJ104"/>
          <cell r="RK104"/>
          <cell r="RL104"/>
          <cell r="RM104"/>
          <cell r="RN104"/>
          <cell r="RO104"/>
          <cell r="RP104"/>
          <cell r="RQ104"/>
          <cell r="RR104"/>
          <cell r="RS104"/>
          <cell r="RT104"/>
          <cell r="RU104"/>
          <cell r="RV104"/>
          <cell r="RW104"/>
          <cell r="RX104"/>
          <cell r="RY104"/>
          <cell r="RZ104"/>
          <cell r="SA104"/>
          <cell r="SB104"/>
          <cell r="SC104"/>
          <cell r="SD104"/>
          <cell r="SE104"/>
          <cell r="SF104"/>
          <cell r="SG104"/>
          <cell r="SH104"/>
          <cell r="SI104"/>
          <cell r="SJ104"/>
          <cell r="SK104"/>
          <cell r="SL104"/>
          <cell r="SM104"/>
          <cell r="SN104"/>
          <cell r="SO104"/>
          <cell r="SP104"/>
          <cell r="SQ104"/>
          <cell r="SR104"/>
          <cell r="SS104"/>
          <cell r="ST104"/>
          <cell r="SU104"/>
          <cell r="SV104"/>
          <cell r="SW104"/>
          <cell r="SX104"/>
          <cell r="SY104"/>
          <cell r="SZ104"/>
          <cell r="TA104"/>
          <cell r="TB104"/>
          <cell r="TC104"/>
          <cell r="TD104"/>
          <cell r="TE104"/>
          <cell r="TF104"/>
          <cell r="TG104"/>
          <cell r="TH104"/>
          <cell r="TI104"/>
          <cell r="TJ104"/>
          <cell r="TK104"/>
          <cell r="TL104"/>
          <cell r="TM104"/>
          <cell r="TN104"/>
          <cell r="TP104"/>
          <cell r="TQ104"/>
          <cell r="TR104"/>
          <cell r="TS104"/>
          <cell r="UE104"/>
          <cell r="UF104"/>
          <cell r="UH104"/>
          <cell r="UI104"/>
          <cell r="UJ104"/>
          <cell r="UL104"/>
          <cell r="UM104"/>
          <cell r="UN104"/>
          <cell r="UO104"/>
          <cell r="UY104"/>
          <cell r="UZ104"/>
          <cell r="VC104"/>
          <cell r="VE104"/>
          <cell r="VF104"/>
          <cell r="VG104"/>
          <cell r="VH104"/>
          <cell r="VI104"/>
          <cell r="VJ104"/>
          <cell r="VK104"/>
          <cell r="VL104"/>
          <cell r="VM104"/>
          <cell r="VN104"/>
          <cell r="VO104"/>
          <cell r="VP104"/>
          <cell r="VQ104"/>
          <cell r="VR104"/>
          <cell r="VS104"/>
          <cell r="VT104"/>
          <cell r="VU104"/>
          <cell r="VV104"/>
          <cell r="VW104"/>
          <cell r="VX104"/>
          <cell r="VY104"/>
          <cell r="VZ104"/>
          <cell r="WA104"/>
          <cell r="WB104"/>
          <cell r="WC104"/>
          <cell r="WD104"/>
          <cell r="WE104"/>
          <cell r="WF104"/>
          <cell r="WG104"/>
          <cell r="WH104"/>
          <cell r="WI104"/>
          <cell r="WJ104"/>
          <cell r="WK104"/>
          <cell r="WL104"/>
          <cell r="WM104"/>
          <cell r="WN104"/>
          <cell r="WO104"/>
          <cell r="WP104"/>
          <cell r="WQ104"/>
          <cell r="WR104"/>
          <cell r="WS104"/>
          <cell r="WT104"/>
          <cell r="WU104"/>
          <cell r="WV104"/>
          <cell r="WW104"/>
          <cell r="WX104"/>
          <cell r="WY104"/>
          <cell r="WZ104"/>
          <cell r="XA104"/>
          <cell r="XB104"/>
          <cell r="XC104"/>
          <cell r="XD104"/>
          <cell r="XE104"/>
          <cell r="XF104"/>
          <cell r="XG104"/>
          <cell r="XH104"/>
          <cell r="XI104"/>
          <cell r="XJ104"/>
          <cell r="XK104"/>
          <cell r="XL104"/>
          <cell r="XM104"/>
          <cell r="XN104"/>
          <cell r="XO104"/>
          <cell r="XP104"/>
          <cell r="XQ104"/>
          <cell r="XR104"/>
          <cell r="XS104"/>
          <cell r="XT104"/>
          <cell r="XU104"/>
          <cell r="XV104"/>
          <cell r="XW104"/>
          <cell r="XX104"/>
          <cell r="XY104"/>
          <cell r="XZ104"/>
          <cell r="YA104"/>
          <cell r="YB104"/>
          <cell r="YC104"/>
          <cell r="YD104"/>
          <cell r="YE104"/>
          <cell r="YF104"/>
          <cell r="YG104"/>
          <cell r="YH104"/>
          <cell r="YI104"/>
          <cell r="YJ104"/>
          <cell r="YK104"/>
          <cell r="YL104"/>
          <cell r="YM104"/>
          <cell r="YN104"/>
          <cell r="YO104"/>
          <cell r="YP104"/>
          <cell r="YQ104"/>
          <cell r="YR104"/>
          <cell r="YS104"/>
          <cell r="YT104"/>
          <cell r="YU104"/>
          <cell r="YV104"/>
          <cell r="YW104"/>
          <cell r="YX104"/>
          <cell r="YY104"/>
          <cell r="YZ104"/>
          <cell r="ZA104"/>
          <cell r="ZB104"/>
          <cell r="ZC104"/>
          <cell r="ZD104"/>
          <cell r="ZE104"/>
          <cell r="ZF104"/>
          <cell r="ZG104"/>
          <cell r="ZH104"/>
          <cell r="ZI104"/>
          <cell r="ZJ104"/>
          <cell r="ZK104"/>
          <cell r="ZL104"/>
          <cell r="ZM104"/>
          <cell r="ZN104"/>
          <cell r="ZO104"/>
          <cell r="ZP104"/>
          <cell r="ZQ104"/>
          <cell r="ZR104"/>
          <cell r="ZS104"/>
          <cell r="ZT104"/>
          <cell r="ZU104"/>
          <cell r="ZV104"/>
          <cell r="ZW104"/>
          <cell r="ZX104"/>
          <cell r="ZY104"/>
          <cell r="ZZ104"/>
          <cell r="AAA104"/>
          <cell r="AAB104"/>
          <cell r="AAC104"/>
          <cell r="AAD104"/>
          <cell r="AAE104"/>
          <cell r="AAF104"/>
          <cell r="AAG104"/>
          <cell r="AAH104"/>
          <cell r="AAI104"/>
          <cell r="AAJ104"/>
          <cell r="AAK104"/>
          <cell r="AAL104"/>
          <cell r="AAM104"/>
          <cell r="AAN104"/>
          <cell r="AAO104"/>
          <cell r="AAP104"/>
          <cell r="AAQ104"/>
          <cell r="AAR104"/>
          <cell r="AAS104"/>
          <cell r="AAT104"/>
          <cell r="AAU104"/>
          <cell r="AAV104"/>
          <cell r="AAW104"/>
          <cell r="AAX104"/>
          <cell r="AAY104"/>
          <cell r="AAZ104"/>
          <cell r="ABA104"/>
          <cell r="ABB104"/>
          <cell r="ABC104"/>
          <cell r="ABD104"/>
          <cell r="ABE104"/>
          <cell r="ABF104"/>
          <cell r="ABG104"/>
          <cell r="ABH104"/>
          <cell r="ABI104"/>
          <cell r="ABJ104"/>
          <cell r="ABK104"/>
          <cell r="ABL104"/>
          <cell r="ABM104"/>
          <cell r="ABN104"/>
          <cell r="ABO104"/>
          <cell r="ABP104"/>
          <cell r="ABQ104"/>
          <cell r="ABR104"/>
          <cell r="ABS104"/>
          <cell r="ABT104"/>
          <cell r="ABU104"/>
          <cell r="ABV104"/>
          <cell r="ABW104"/>
          <cell r="ABX104"/>
          <cell r="ABY104"/>
          <cell r="ABZ104"/>
          <cell r="ACA104"/>
          <cell r="ACB104"/>
          <cell r="ACC104"/>
          <cell r="ACD104"/>
          <cell r="ACE104"/>
          <cell r="ACF104"/>
          <cell r="ACG104"/>
          <cell r="ACH104"/>
          <cell r="ACI104"/>
          <cell r="ACJ104"/>
          <cell r="ACK104"/>
          <cell r="ACL104"/>
          <cell r="ACM104"/>
          <cell r="ACN104"/>
          <cell r="ACO104"/>
          <cell r="ACP104"/>
          <cell r="ACQ104"/>
          <cell r="ACR104">
            <v>0</v>
          </cell>
          <cell r="ACS104">
            <v>0</v>
          </cell>
          <cell r="ACT104">
            <v>0</v>
          </cell>
          <cell r="ACU104">
            <v>0</v>
          </cell>
          <cell r="ACV104">
            <v>0</v>
          </cell>
          <cell r="ACW104">
            <v>0</v>
          </cell>
          <cell r="ACX104">
            <v>0</v>
          </cell>
          <cell r="ACY104">
            <v>0</v>
          </cell>
          <cell r="ACZ104">
            <v>0</v>
          </cell>
          <cell r="ADA104">
            <v>0</v>
          </cell>
          <cell r="ADB104">
            <v>0</v>
          </cell>
          <cell r="ADC104">
            <v>0</v>
          </cell>
          <cell r="ADD104">
            <v>0</v>
          </cell>
          <cell r="ADE104">
            <v>0</v>
          </cell>
          <cell r="ADF104"/>
          <cell r="ADG104"/>
          <cell r="ADH104"/>
          <cell r="ADI104"/>
          <cell r="ADJ104"/>
          <cell r="ADK104"/>
          <cell r="ADL104"/>
          <cell r="ADM104"/>
          <cell r="ADN104"/>
          <cell r="ADO104"/>
          <cell r="ADP104"/>
          <cell r="ADQ104"/>
          <cell r="ADR104"/>
          <cell r="ADS104"/>
          <cell r="ADT104"/>
          <cell r="ADU104"/>
          <cell r="ADV104"/>
          <cell r="ADW104"/>
          <cell r="ADX104"/>
          <cell r="ADY104"/>
          <cell r="ADZ104"/>
          <cell r="AEA104"/>
          <cell r="AEB104"/>
          <cell r="AEC104"/>
          <cell r="AED104"/>
          <cell r="AEE104"/>
          <cell r="AEF104"/>
          <cell r="AEG104"/>
          <cell r="AEH104"/>
          <cell r="AEI104"/>
          <cell r="AEJ104"/>
          <cell r="AEK104"/>
          <cell r="AEL104"/>
          <cell r="AEM104"/>
          <cell r="AEN104"/>
          <cell r="AEO104"/>
          <cell r="AEP104"/>
          <cell r="AEQ104"/>
          <cell r="AER104"/>
          <cell r="AES104"/>
          <cell r="AET104"/>
          <cell r="AEU104"/>
          <cell r="AEV104"/>
          <cell r="AEW104"/>
          <cell r="AEX104"/>
          <cell r="AEY104"/>
          <cell r="AEZ104"/>
          <cell r="AFA104"/>
          <cell r="AFB104"/>
          <cell r="AFC104"/>
          <cell r="AFD104"/>
          <cell r="AFE104"/>
          <cell r="AFF104"/>
          <cell r="AFG104"/>
          <cell r="AFH104"/>
          <cell r="AFI104"/>
          <cell r="AFJ104"/>
          <cell r="AFK104"/>
          <cell r="AFL104"/>
          <cell r="AFM104"/>
          <cell r="AFN104"/>
          <cell r="AFO104"/>
          <cell r="AFP104"/>
          <cell r="AFQ104"/>
          <cell r="AFR104"/>
          <cell r="AFS104"/>
          <cell r="AFT104"/>
          <cell r="AFU104"/>
          <cell r="AFV104"/>
          <cell r="AFW104"/>
          <cell r="AFX104">
            <v>0</v>
          </cell>
          <cell r="AFY104">
            <v>0</v>
          </cell>
          <cell r="AFZ104">
            <v>0</v>
          </cell>
          <cell r="AGA104">
            <v>0</v>
          </cell>
          <cell r="AGB104">
            <v>0</v>
          </cell>
          <cell r="AGC104">
            <v>0</v>
          </cell>
          <cell r="AGD104">
            <v>0</v>
          </cell>
          <cell r="AGE104">
            <v>0</v>
          </cell>
          <cell r="AGF104">
            <v>0</v>
          </cell>
          <cell r="AGG104">
            <v>0</v>
          </cell>
          <cell r="AGH104">
            <v>0</v>
          </cell>
          <cell r="AGI104">
            <v>0</v>
          </cell>
          <cell r="AGJ104">
            <v>0</v>
          </cell>
          <cell r="AGK104">
            <v>0</v>
          </cell>
          <cell r="AGL104"/>
          <cell r="AGM104"/>
          <cell r="AGN104"/>
          <cell r="AGO104"/>
          <cell r="AGP104"/>
          <cell r="AGQ104"/>
          <cell r="AGR104"/>
          <cell r="AGS104"/>
          <cell r="AGT104"/>
          <cell r="AGU104"/>
          <cell r="AGV104"/>
          <cell r="AGW104"/>
          <cell r="AGX104"/>
          <cell r="AGY104"/>
          <cell r="AGZ104"/>
          <cell r="AHA104"/>
        </row>
        <row r="105">
          <cell r="A105" t="str">
            <v>Other Revenue Source</v>
          </cell>
          <cell r="B105">
            <v>0</v>
          </cell>
          <cell r="C105">
            <v>153.27000000000001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47.42</v>
          </cell>
          <cell r="M105">
            <v>0</v>
          </cell>
          <cell r="N105">
            <v>1005.55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28800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0.6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67.739999999999995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7.29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44</v>
          </cell>
          <cell r="DO105">
            <v>-44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279.89999999999998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595.98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20.45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62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10</v>
          </cell>
          <cell r="HM105">
            <v>0</v>
          </cell>
          <cell r="HN105">
            <v>225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200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550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87</v>
          </cell>
          <cell r="JL105">
            <v>0</v>
          </cell>
          <cell r="JM105">
            <v>0</v>
          </cell>
          <cell r="JN105">
            <v>0</v>
          </cell>
          <cell r="JO105">
            <v>6400.73</v>
          </cell>
          <cell r="JP105">
            <v>0</v>
          </cell>
          <cell r="JQ105">
            <v>0</v>
          </cell>
          <cell r="JR105">
            <v>315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1590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18865.3</v>
          </cell>
          <cell r="LI105">
            <v>0</v>
          </cell>
          <cell r="LJ105">
            <v>0</v>
          </cell>
          <cell r="LK105">
            <v>0</v>
          </cell>
          <cell r="LL105">
            <v>0</v>
          </cell>
          <cell r="LM105">
            <v>0</v>
          </cell>
          <cell r="LN105">
            <v>0</v>
          </cell>
          <cell r="LO105">
            <v>0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300</v>
          </cell>
          <cell r="MK105">
            <v>0</v>
          </cell>
          <cell r="ML105">
            <v>0</v>
          </cell>
          <cell r="MM105">
            <v>0</v>
          </cell>
          <cell r="MN105">
            <v>297.06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300</v>
          </cell>
          <cell r="NC105">
            <v>0</v>
          </cell>
          <cell r="ND105">
            <v>0</v>
          </cell>
          <cell r="NE105">
            <v>0</v>
          </cell>
          <cell r="NF105">
            <v>0</v>
          </cell>
          <cell r="NG105">
            <v>0</v>
          </cell>
          <cell r="NH105">
            <v>0</v>
          </cell>
          <cell r="NI105">
            <v>0</v>
          </cell>
          <cell r="NJ105">
            <v>0</v>
          </cell>
          <cell r="NK105">
            <v>750</v>
          </cell>
          <cell r="NL105">
            <v>0</v>
          </cell>
          <cell r="NM105">
            <v>0</v>
          </cell>
          <cell r="NN105">
            <v>0</v>
          </cell>
          <cell r="NO105">
            <v>0</v>
          </cell>
          <cell r="NP105">
            <v>1044.01</v>
          </cell>
          <cell r="NQ105">
            <v>0</v>
          </cell>
          <cell r="NR105">
            <v>0</v>
          </cell>
          <cell r="NS105">
            <v>0</v>
          </cell>
          <cell r="NT105">
            <v>0</v>
          </cell>
          <cell r="NU105">
            <v>0</v>
          </cell>
          <cell r="NV105">
            <v>0</v>
          </cell>
          <cell r="NW105">
            <v>0</v>
          </cell>
          <cell r="NX105">
            <v>0</v>
          </cell>
          <cell r="NY105">
            <v>9000</v>
          </cell>
          <cell r="NZ105">
            <v>1800</v>
          </cell>
          <cell r="OA105">
            <v>0</v>
          </cell>
          <cell r="OB105">
            <v>0</v>
          </cell>
          <cell r="OC105">
            <v>0</v>
          </cell>
          <cell r="OD105">
            <v>0</v>
          </cell>
          <cell r="OE105">
            <v>0</v>
          </cell>
          <cell r="OF105">
            <v>0</v>
          </cell>
          <cell r="OG105">
            <v>0</v>
          </cell>
          <cell r="OH105">
            <v>0</v>
          </cell>
          <cell r="OI105">
            <v>0</v>
          </cell>
          <cell r="OJ105">
            <v>0</v>
          </cell>
          <cell r="OK105">
            <v>0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0</v>
          </cell>
          <cell r="OS105">
            <v>0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0</v>
          </cell>
          <cell r="PA105">
            <v>0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116.64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0</v>
          </cell>
          <cell r="PY105">
            <v>0</v>
          </cell>
          <cell r="PZ105">
            <v>0</v>
          </cell>
          <cell r="QA105">
            <v>0</v>
          </cell>
          <cell r="QB105">
            <v>0</v>
          </cell>
          <cell r="QC105">
            <v>0</v>
          </cell>
          <cell r="QD105">
            <v>0</v>
          </cell>
          <cell r="QE105">
            <v>0</v>
          </cell>
          <cell r="QF105">
            <v>0</v>
          </cell>
          <cell r="QG105">
            <v>0</v>
          </cell>
          <cell r="QH105">
            <v>280.07</v>
          </cell>
          <cell r="QI105">
            <v>138.13999999999999</v>
          </cell>
          <cell r="QJ105">
            <v>138</v>
          </cell>
          <cell r="QK105">
            <v>0</v>
          </cell>
          <cell r="QL105">
            <v>92.27</v>
          </cell>
          <cell r="QM105">
            <v>5763.39</v>
          </cell>
          <cell r="QN105">
            <v>1105.6300000000001</v>
          </cell>
          <cell r="QO105">
            <v>7276.2</v>
          </cell>
          <cell r="QP105">
            <v>5815.58</v>
          </cell>
          <cell r="QQ105">
            <v>37426.01</v>
          </cell>
          <cell r="QR105">
            <v>696</v>
          </cell>
          <cell r="QS105">
            <v>10</v>
          </cell>
          <cell r="QT105">
            <v>0</v>
          </cell>
          <cell r="QU105">
            <v>40</v>
          </cell>
          <cell r="QV105">
            <v>559.41999999999996</v>
          </cell>
          <cell r="QW105">
            <v>9843.07</v>
          </cell>
          <cell r="QX105">
            <v>2710.6</v>
          </cell>
          <cell r="QY105">
            <v>330</v>
          </cell>
          <cell r="QZ105">
            <v>646.46</v>
          </cell>
          <cell r="RA105">
            <v>6148.91</v>
          </cell>
          <cell r="RB105">
            <v>7474.9</v>
          </cell>
          <cell r="RC105">
            <v>17225.3</v>
          </cell>
          <cell r="RD105">
            <v>7802.03</v>
          </cell>
          <cell r="RE105">
            <v>28843.93</v>
          </cell>
          <cell r="RF105">
            <v>6415.57</v>
          </cell>
          <cell r="RG105">
            <v>429.65</v>
          </cell>
          <cell r="RH105">
            <v>0</v>
          </cell>
          <cell r="RI105">
            <v>25</v>
          </cell>
          <cell r="RJ105">
            <v>23828.11</v>
          </cell>
          <cell r="RK105">
            <v>-2968.31</v>
          </cell>
          <cell r="RL105">
            <v>3099.9</v>
          </cell>
          <cell r="RM105">
            <v>1025.05</v>
          </cell>
          <cell r="RN105">
            <v>711.48</v>
          </cell>
          <cell r="RO105">
            <v>6162.54</v>
          </cell>
          <cell r="RP105">
            <v>7643.39</v>
          </cell>
          <cell r="RQ105">
            <v>29823.93</v>
          </cell>
          <cell r="RR105">
            <v>10408.98</v>
          </cell>
          <cell r="RS105">
            <v>7264.97</v>
          </cell>
          <cell r="RT105">
            <v>4147.84</v>
          </cell>
          <cell r="RU105">
            <v>35</v>
          </cell>
          <cell r="RV105">
            <v>1178.81</v>
          </cell>
          <cell r="RW105">
            <v>50</v>
          </cell>
          <cell r="RX105">
            <v>398.52</v>
          </cell>
          <cell r="RY105">
            <v>317.07</v>
          </cell>
          <cell r="RZ105">
            <v>208.41</v>
          </cell>
          <cell r="SA105">
            <v>508.92</v>
          </cell>
          <cell r="SB105">
            <v>888.98</v>
          </cell>
          <cell r="SC105">
            <v>5007.38</v>
          </cell>
          <cell r="SD105">
            <v>2965.76</v>
          </cell>
          <cell r="SE105">
            <v>17559.78</v>
          </cell>
          <cell r="SF105">
            <v>5414.75</v>
          </cell>
          <cell r="SG105">
            <v>9461</v>
          </cell>
          <cell r="SH105">
            <v>1239.6300000000001</v>
          </cell>
          <cell r="SI105">
            <v>182.14</v>
          </cell>
          <cell r="SJ105">
            <v>0</v>
          </cell>
          <cell r="SK105">
            <v>65</v>
          </cell>
          <cell r="SL105">
            <v>1146.27</v>
          </cell>
          <cell r="SM105">
            <v>450</v>
          </cell>
          <cell r="SN105">
            <v>600</v>
          </cell>
          <cell r="SO105">
            <v>5772.46</v>
          </cell>
          <cell r="SP105">
            <v>-3080</v>
          </cell>
          <cell r="SQ105">
            <v>7076.49</v>
          </cell>
          <cell r="SR105">
            <v>3698.71</v>
          </cell>
          <cell r="SS105">
            <v>33888.14</v>
          </cell>
          <cell r="ST105">
            <v>5681.02</v>
          </cell>
          <cell r="SU105">
            <v>0</v>
          </cell>
          <cell r="SV105">
            <v>6611.14</v>
          </cell>
          <cell r="SW105">
            <v>304.25</v>
          </cell>
          <cell r="SX105">
            <v>0</v>
          </cell>
          <cell r="SY105">
            <v>0</v>
          </cell>
          <cell r="SZ105">
            <v>100</v>
          </cell>
          <cell r="TA105">
            <v>0</v>
          </cell>
          <cell r="TB105">
            <v>50</v>
          </cell>
          <cell r="TC105">
            <v>3360.63</v>
          </cell>
          <cell r="TD105">
            <v>11202.05</v>
          </cell>
          <cell r="TE105">
            <v>661.13</v>
          </cell>
          <cell r="TF105">
            <v>1115.27</v>
          </cell>
          <cell r="TG105">
            <v>6249.59</v>
          </cell>
          <cell r="TH105">
            <v>330.88</v>
          </cell>
          <cell r="TI105">
            <v>0</v>
          </cell>
          <cell r="TJ105">
            <v>0</v>
          </cell>
          <cell r="TK105">
            <v>0</v>
          </cell>
          <cell r="TL105">
            <v>0</v>
          </cell>
          <cell r="TM105">
            <v>0</v>
          </cell>
          <cell r="TN105">
            <v>200</v>
          </cell>
          <cell r="TO105">
            <v>0.01</v>
          </cell>
          <cell r="TP105">
            <v>0</v>
          </cell>
          <cell r="TQ105">
            <v>11305.65</v>
          </cell>
          <cell r="TR105">
            <v>56368.05</v>
          </cell>
          <cell r="TS105">
            <v>523.65</v>
          </cell>
          <cell r="TT105">
            <v>7899.38</v>
          </cell>
          <cell r="TU105">
            <v>763945.08</v>
          </cell>
          <cell r="TV105">
            <v>1676.36</v>
          </cell>
          <cell r="TW105">
            <v>1242149.19</v>
          </cell>
          <cell r="TX105">
            <v>1227000</v>
          </cell>
          <cell r="TY105">
            <v>446</v>
          </cell>
          <cell r="TZ105">
            <v>0</v>
          </cell>
          <cell r="UA105">
            <v>0</v>
          </cell>
          <cell r="UB105">
            <v>0</v>
          </cell>
          <cell r="UC105">
            <v>0</v>
          </cell>
          <cell r="UD105">
            <v>0</v>
          </cell>
          <cell r="UE105">
            <v>472.46</v>
          </cell>
          <cell r="UF105">
            <v>0</v>
          </cell>
          <cell r="UG105">
            <v>2822.75</v>
          </cell>
          <cell r="UH105">
            <v>1664.41</v>
          </cell>
          <cell r="UI105">
            <v>10880.75</v>
          </cell>
          <cell r="UJ105">
            <v>7417.41</v>
          </cell>
          <cell r="UK105">
            <v>0</v>
          </cell>
          <cell r="UL105">
            <v>16.190000000000001</v>
          </cell>
          <cell r="UM105">
            <v>500.14</v>
          </cell>
          <cell r="UN105">
            <v>0</v>
          </cell>
          <cell r="UO105">
            <v>0</v>
          </cell>
          <cell r="UP105">
            <v>0</v>
          </cell>
          <cell r="UQ105">
            <v>222</v>
          </cell>
          <cell r="UR105">
            <v>50.05</v>
          </cell>
          <cell r="US105">
            <v>0</v>
          </cell>
          <cell r="UT105">
            <v>0</v>
          </cell>
          <cell r="UU105">
            <v>3159.75</v>
          </cell>
          <cell r="UV105">
            <v>2367.17</v>
          </cell>
          <cell r="UW105">
            <v>25686.99</v>
          </cell>
          <cell r="UX105">
            <v>5805.39</v>
          </cell>
          <cell r="UY105">
            <v>-28</v>
          </cell>
          <cell r="UZ105">
            <v>0</v>
          </cell>
          <cell r="VA105">
            <v>0</v>
          </cell>
          <cell r="VB105">
            <v>0</v>
          </cell>
          <cell r="VC105">
            <v>0</v>
          </cell>
          <cell r="VD105">
            <v>0</v>
          </cell>
          <cell r="VE105">
            <v>0</v>
          </cell>
          <cell r="VF105">
            <v>0</v>
          </cell>
          <cell r="VG105">
            <v>0</v>
          </cell>
          <cell r="VH105">
            <v>0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642.95000000000005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0</v>
          </cell>
          <cell r="VS105">
            <v>0</v>
          </cell>
          <cell r="VT105">
            <v>0</v>
          </cell>
          <cell r="VU105">
            <v>0</v>
          </cell>
          <cell r="VV105">
            <v>0</v>
          </cell>
          <cell r="VW105">
            <v>0</v>
          </cell>
          <cell r="VX105">
            <v>0</v>
          </cell>
          <cell r="VY105">
            <v>0</v>
          </cell>
          <cell r="VZ105">
            <v>0</v>
          </cell>
          <cell r="WA105">
            <v>0</v>
          </cell>
          <cell r="WB105">
            <v>2251.6</v>
          </cell>
          <cell r="WC105">
            <v>0</v>
          </cell>
          <cell r="WD105">
            <v>100</v>
          </cell>
          <cell r="WE105">
            <v>0</v>
          </cell>
          <cell r="WF105">
            <v>0</v>
          </cell>
          <cell r="WG105">
            <v>0</v>
          </cell>
          <cell r="WH105">
            <v>0</v>
          </cell>
          <cell r="WI105">
            <v>0</v>
          </cell>
          <cell r="WJ105">
            <v>0</v>
          </cell>
          <cell r="WK105">
            <v>0</v>
          </cell>
          <cell r="WL105">
            <v>0</v>
          </cell>
          <cell r="WM105">
            <v>0</v>
          </cell>
          <cell r="WN105">
            <v>0</v>
          </cell>
          <cell r="WO105">
            <v>0</v>
          </cell>
          <cell r="WP105">
            <v>0</v>
          </cell>
          <cell r="WQ105">
            <v>0</v>
          </cell>
          <cell r="WR105">
            <v>0</v>
          </cell>
          <cell r="WS105">
            <v>0</v>
          </cell>
          <cell r="WT105"/>
          <cell r="WU105"/>
          <cell r="WV105"/>
          <cell r="WW105"/>
          <cell r="WX105"/>
          <cell r="WY105"/>
          <cell r="WZ105"/>
          <cell r="XA105"/>
          <cell r="XB105"/>
          <cell r="XC105"/>
          <cell r="XD105"/>
          <cell r="XE105"/>
          <cell r="XF105"/>
          <cell r="XG105"/>
          <cell r="XH105">
            <v>0</v>
          </cell>
          <cell r="XI105">
            <v>0</v>
          </cell>
          <cell r="XJ105">
            <v>0</v>
          </cell>
          <cell r="XK105">
            <v>0</v>
          </cell>
          <cell r="XL105">
            <v>0</v>
          </cell>
          <cell r="XM105">
            <v>0</v>
          </cell>
          <cell r="XN105">
            <v>0</v>
          </cell>
          <cell r="XO105">
            <v>0</v>
          </cell>
          <cell r="XP105">
            <v>0</v>
          </cell>
          <cell r="XQ105">
            <v>0</v>
          </cell>
          <cell r="XR105">
            <v>0</v>
          </cell>
          <cell r="XS105">
            <v>0</v>
          </cell>
          <cell r="XT105">
            <v>0</v>
          </cell>
          <cell r="XU105">
            <v>0</v>
          </cell>
          <cell r="XV105"/>
          <cell r="XW105"/>
          <cell r="XX105"/>
          <cell r="XY105"/>
          <cell r="XZ105"/>
          <cell r="YA105"/>
          <cell r="YB105"/>
          <cell r="YC105"/>
          <cell r="YD105"/>
          <cell r="YE105"/>
          <cell r="YF105"/>
          <cell r="YG105"/>
          <cell r="YH105"/>
          <cell r="YI105"/>
          <cell r="YJ105">
            <v>586.69000000000005</v>
          </cell>
          <cell r="YK105">
            <v>25</v>
          </cell>
          <cell r="YL105">
            <v>30</v>
          </cell>
          <cell r="YM105">
            <v>187.77</v>
          </cell>
          <cell r="YN105">
            <v>129536.08</v>
          </cell>
          <cell r="YO105">
            <v>0</v>
          </cell>
          <cell r="YP105">
            <v>0</v>
          </cell>
          <cell r="YQ105">
            <v>0</v>
          </cell>
          <cell r="YR105">
            <v>0</v>
          </cell>
          <cell r="YS105">
            <v>0</v>
          </cell>
          <cell r="YT105">
            <v>0</v>
          </cell>
          <cell r="YU105">
            <v>0</v>
          </cell>
          <cell r="YV105">
            <v>0</v>
          </cell>
          <cell r="YW105">
            <v>0</v>
          </cell>
          <cell r="YX105"/>
          <cell r="YY105"/>
          <cell r="YZ105"/>
          <cell r="ZA105"/>
          <cell r="ZB105"/>
          <cell r="ZC105"/>
          <cell r="ZD105"/>
          <cell r="ZE105"/>
          <cell r="ZF105"/>
          <cell r="ZG105"/>
          <cell r="ZH105"/>
          <cell r="ZI105"/>
          <cell r="ZJ105"/>
          <cell r="ZK105"/>
          <cell r="ZL105"/>
          <cell r="ZM105"/>
          <cell r="ZN105"/>
          <cell r="ZO105"/>
          <cell r="ZP105"/>
          <cell r="ZQ105"/>
          <cell r="ZR105"/>
          <cell r="ZS105"/>
          <cell r="ZT105"/>
          <cell r="ZU105"/>
          <cell r="ZV105"/>
          <cell r="ZW105"/>
          <cell r="ZX105"/>
          <cell r="ZY105"/>
          <cell r="ZZ105"/>
          <cell r="AAA105"/>
          <cell r="AAB105"/>
          <cell r="AAC105"/>
          <cell r="AAD105"/>
          <cell r="AAE105"/>
          <cell r="AAF105"/>
          <cell r="AAG105"/>
          <cell r="AAH105"/>
          <cell r="AAI105"/>
          <cell r="AAJ105"/>
          <cell r="AAK105"/>
          <cell r="AAL105"/>
          <cell r="AAM105"/>
          <cell r="AAN105">
            <v>468</v>
          </cell>
          <cell r="AAO105">
            <v>0</v>
          </cell>
          <cell r="AAP105">
            <v>637.89</v>
          </cell>
          <cell r="AAQ105">
            <v>0</v>
          </cell>
          <cell r="AAR105">
            <v>218.5</v>
          </cell>
          <cell r="AAS105">
            <v>0</v>
          </cell>
          <cell r="AAT105">
            <v>0</v>
          </cell>
          <cell r="AAU105">
            <v>-0.01</v>
          </cell>
          <cell r="AAV105">
            <v>0</v>
          </cell>
          <cell r="AAW105">
            <v>0</v>
          </cell>
          <cell r="AAX105">
            <v>0</v>
          </cell>
          <cell r="AAY105">
            <v>0</v>
          </cell>
          <cell r="AAZ105">
            <v>0</v>
          </cell>
          <cell r="ABA105">
            <v>0</v>
          </cell>
          <cell r="ABB105"/>
          <cell r="ABC105"/>
          <cell r="ABD105"/>
          <cell r="ABE105"/>
          <cell r="ABF105"/>
          <cell r="ABG105"/>
          <cell r="ABH105"/>
          <cell r="ABI105"/>
          <cell r="ABJ105"/>
          <cell r="ABK105"/>
          <cell r="ABL105"/>
          <cell r="ABM105"/>
          <cell r="ABN105"/>
          <cell r="ABO105"/>
          <cell r="ABP105">
            <v>262</v>
          </cell>
          <cell r="ABQ105">
            <v>0</v>
          </cell>
          <cell r="ABR105">
            <v>0</v>
          </cell>
          <cell r="ABS105">
            <v>0</v>
          </cell>
          <cell r="ABT105">
            <v>0</v>
          </cell>
          <cell r="ABU105">
            <v>0</v>
          </cell>
          <cell r="ABV105">
            <v>0</v>
          </cell>
          <cell r="ABW105">
            <v>0</v>
          </cell>
          <cell r="ABX105">
            <v>0</v>
          </cell>
          <cell r="ABY105">
            <v>0</v>
          </cell>
          <cell r="ABZ105">
            <v>0</v>
          </cell>
          <cell r="ACA105">
            <v>0</v>
          </cell>
          <cell r="ACB105">
            <v>0</v>
          </cell>
          <cell r="ACC105">
            <v>0</v>
          </cell>
          <cell r="ACD105">
            <v>0</v>
          </cell>
          <cell r="ACE105">
            <v>0</v>
          </cell>
          <cell r="ACF105">
            <v>0</v>
          </cell>
          <cell r="ACG105">
            <v>0</v>
          </cell>
          <cell r="ACH105">
            <v>0</v>
          </cell>
          <cell r="ACI105">
            <v>0</v>
          </cell>
          <cell r="ACJ105">
            <v>0</v>
          </cell>
          <cell r="ACK105">
            <v>0</v>
          </cell>
          <cell r="ACL105">
            <v>0</v>
          </cell>
          <cell r="ACM105">
            <v>0</v>
          </cell>
          <cell r="ACN105">
            <v>0</v>
          </cell>
          <cell r="ACO105">
            <v>0</v>
          </cell>
          <cell r="ACP105">
            <v>0</v>
          </cell>
          <cell r="ACQ105">
            <v>0</v>
          </cell>
          <cell r="ACR105">
            <v>1627</v>
          </cell>
          <cell r="ACS105">
            <v>1303.9100000000001</v>
          </cell>
          <cell r="ACT105">
            <v>1467.75</v>
          </cell>
          <cell r="ACU105">
            <v>1276.9000000000001</v>
          </cell>
          <cell r="ACV105">
            <v>2440.9499999999998</v>
          </cell>
          <cell r="ACW105">
            <v>1225.83</v>
          </cell>
          <cell r="ACX105">
            <v>1398.34</v>
          </cell>
          <cell r="ACY105">
            <v>1729.79</v>
          </cell>
          <cell r="ACZ105">
            <v>3224.07</v>
          </cell>
          <cell r="ADA105">
            <v>4899.67</v>
          </cell>
          <cell r="ADB105">
            <v>6052</v>
          </cell>
          <cell r="ADC105">
            <v>2660</v>
          </cell>
          <cell r="ADD105">
            <v>1510</v>
          </cell>
          <cell r="ADE105">
            <v>430</v>
          </cell>
          <cell r="ADF105">
            <v>5</v>
          </cell>
          <cell r="ADG105">
            <v>0</v>
          </cell>
          <cell r="ADH105">
            <v>0.33</v>
          </cell>
          <cell r="ADI105">
            <v>0</v>
          </cell>
          <cell r="ADJ105">
            <v>0</v>
          </cell>
          <cell r="ADK105">
            <v>0.02</v>
          </cell>
          <cell r="ADL105">
            <v>1548.37</v>
          </cell>
          <cell r="ADM105">
            <v>61953.08</v>
          </cell>
          <cell r="ADN105">
            <v>81</v>
          </cell>
          <cell r="ADO105">
            <v>0</v>
          </cell>
          <cell r="ADP105">
            <v>0</v>
          </cell>
          <cell r="ADQ105">
            <v>0</v>
          </cell>
          <cell r="ADR105">
            <v>0</v>
          </cell>
          <cell r="ADS105">
            <v>0</v>
          </cell>
          <cell r="ADT105">
            <v>0</v>
          </cell>
          <cell r="ADU105">
            <v>750</v>
          </cell>
          <cell r="ADV105">
            <v>100</v>
          </cell>
          <cell r="ADW105">
            <v>1202</v>
          </cell>
          <cell r="ADX105">
            <v>137.52000000000001</v>
          </cell>
          <cell r="ADY105">
            <v>189.61</v>
          </cell>
          <cell r="ADZ105">
            <v>50</v>
          </cell>
          <cell r="AEA105">
            <v>0</v>
          </cell>
          <cell r="AEB105">
            <v>0</v>
          </cell>
          <cell r="AEC105">
            <v>635</v>
          </cell>
          <cell r="AED105">
            <v>0</v>
          </cell>
          <cell r="AEE105">
            <v>50</v>
          </cell>
          <cell r="AEF105">
            <v>500</v>
          </cell>
          <cell r="AEG105">
            <v>0</v>
          </cell>
          <cell r="AEH105">
            <v>0</v>
          </cell>
          <cell r="AEI105">
            <v>0</v>
          </cell>
          <cell r="AEJ105">
            <v>5005.49</v>
          </cell>
          <cell r="AEK105">
            <v>1964.85</v>
          </cell>
          <cell r="AEL105">
            <v>10819</v>
          </cell>
          <cell r="AEM105">
            <v>703.67</v>
          </cell>
          <cell r="AEN105">
            <v>892.21</v>
          </cell>
          <cell r="AEO105">
            <v>4604.49</v>
          </cell>
          <cell r="AEP105">
            <v>1861.65</v>
          </cell>
          <cell r="AEQ105">
            <v>4279.63</v>
          </cell>
          <cell r="AER105">
            <v>2017.53</v>
          </cell>
          <cell r="AES105">
            <v>0</v>
          </cell>
          <cell r="AET105">
            <v>0</v>
          </cell>
          <cell r="AEU105">
            <v>0</v>
          </cell>
          <cell r="AEV105">
            <v>-512.75</v>
          </cell>
          <cell r="AEW105">
            <v>0</v>
          </cell>
          <cell r="AEX105">
            <v>62</v>
          </cell>
          <cell r="AEY105">
            <v>0</v>
          </cell>
          <cell r="AEZ105">
            <v>105</v>
          </cell>
          <cell r="AFA105">
            <v>0</v>
          </cell>
          <cell r="AFB105">
            <v>0</v>
          </cell>
          <cell r="AFC105">
            <v>0</v>
          </cell>
          <cell r="AFD105">
            <v>0</v>
          </cell>
          <cell r="AFE105">
            <v>25.02</v>
          </cell>
          <cell r="AFF105">
            <v>1200</v>
          </cell>
          <cell r="AFG105">
            <v>0</v>
          </cell>
          <cell r="AFH105">
            <v>0</v>
          </cell>
          <cell r="AFI105">
            <v>0</v>
          </cell>
          <cell r="AFJ105">
            <v>10997.47</v>
          </cell>
          <cell r="AFK105">
            <v>0</v>
          </cell>
          <cell r="AFL105">
            <v>120.4</v>
          </cell>
          <cell r="AFM105">
            <v>0</v>
          </cell>
          <cell r="AFN105">
            <v>245</v>
          </cell>
          <cell r="AFO105">
            <v>0</v>
          </cell>
          <cell r="AFP105">
            <v>0</v>
          </cell>
          <cell r="AFQ105">
            <v>0</v>
          </cell>
          <cell r="AFR105">
            <v>0</v>
          </cell>
          <cell r="AFS105">
            <v>1713.31</v>
          </cell>
          <cell r="AFT105">
            <v>4195.28</v>
          </cell>
          <cell r="AFU105">
            <v>34</v>
          </cell>
          <cell r="AFV105">
            <v>0</v>
          </cell>
          <cell r="AFW105">
            <v>0</v>
          </cell>
          <cell r="AFX105">
            <v>-930.86</v>
          </cell>
          <cell r="AFY105">
            <v>664.74</v>
          </cell>
          <cell r="AFZ105">
            <v>8651.6</v>
          </cell>
          <cell r="AGA105">
            <v>0</v>
          </cell>
          <cell r="AGB105">
            <v>200</v>
          </cell>
          <cell r="AGC105">
            <v>1695.68</v>
          </cell>
          <cell r="AGD105">
            <v>1418.09</v>
          </cell>
          <cell r="AGE105">
            <v>0</v>
          </cell>
          <cell r="AGF105">
            <v>0</v>
          </cell>
          <cell r="AGG105">
            <v>3401.59</v>
          </cell>
          <cell r="AGH105">
            <v>10546.56</v>
          </cell>
          <cell r="AGI105">
            <v>0</v>
          </cell>
          <cell r="AGJ105">
            <v>0</v>
          </cell>
          <cell r="AGK105">
            <v>0</v>
          </cell>
          <cell r="AGL105">
            <v>1049.3399999999999</v>
          </cell>
          <cell r="AGM105">
            <v>0</v>
          </cell>
          <cell r="AGN105">
            <v>0</v>
          </cell>
          <cell r="AGO105">
            <v>-5</v>
          </cell>
          <cell r="AGP105">
            <v>0</v>
          </cell>
          <cell r="AGQ105">
            <v>0</v>
          </cell>
          <cell r="AGR105">
            <v>0</v>
          </cell>
          <cell r="AGS105">
            <v>0</v>
          </cell>
          <cell r="AGT105">
            <v>0</v>
          </cell>
          <cell r="AGU105">
            <v>3401.58</v>
          </cell>
          <cell r="AGV105">
            <v>1500</v>
          </cell>
          <cell r="AGW105">
            <v>0</v>
          </cell>
          <cell r="AGX105">
            <v>0</v>
          </cell>
          <cell r="AGY105">
            <v>0</v>
          </cell>
          <cell r="AGZ105"/>
          <cell r="AHA105"/>
        </row>
        <row r="106">
          <cell r="A106" t="str">
            <v>4310-12-00 Operating Contribution Earned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0</v>
          </cell>
          <cell r="NG106">
            <v>0</v>
          </cell>
          <cell r="NH106">
            <v>0</v>
          </cell>
          <cell r="NI106">
            <v>0</v>
          </cell>
          <cell r="NJ106">
            <v>0</v>
          </cell>
          <cell r="NK106">
            <v>0</v>
          </cell>
          <cell r="NL106">
            <v>0</v>
          </cell>
          <cell r="NM106">
            <v>0</v>
          </cell>
          <cell r="NN106">
            <v>0</v>
          </cell>
          <cell r="NO106">
            <v>0</v>
          </cell>
          <cell r="NP106">
            <v>0</v>
          </cell>
          <cell r="NQ106">
            <v>0</v>
          </cell>
          <cell r="NR106">
            <v>0</v>
          </cell>
          <cell r="NS106">
            <v>0</v>
          </cell>
          <cell r="NT106">
            <v>0</v>
          </cell>
          <cell r="NU106">
            <v>0</v>
          </cell>
          <cell r="NV106">
            <v>0</v>
          </cell>
          <cell r="NW106">
            <v>0</v>
          </cell>
          <cell r="NX106">
            <v>0</v>
          </cell>
          <cell r="NY106">
            <v>0</v>
          </cell>
          <cell r="NZ106">
            <v>0</v>
          </cell>
          <cell r="OA106">
            <v>0</v>
          </cell>
          <cell r="OB106">
            <v>0</v>
          </cell>
          <cell r="OC106">
            <v>0</v>
          </cell>
          <cell r="OD106">
            <v>0</v>
          </cell>
          <cell r="OE106">
            <v>0</v>
          </cell>
          <cell r="OF106">
            <v>0</v>
          </cell>
          <cell r="OG106">
            <v>0</v>
          </cell>
          <cell r="OH106">
            <v>0</v>
          </cell>
          <cell r="OI106">
            <v>0</v>
          </cell>
          <cell r="OJ106">
            <v>0</v>
          </cell>
          <cell r="OK106">
            <v>0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0</v>
          </cell>
          <cell r="OS106">
            <v>0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0</v>
          </cell>
          <cell r="PA106">
            <v>0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0</v>
          </cell>
          <cell r="PY106">
            <v>0</v>
          </cell>
          <cell r="PZ106">
            <v>0</v>
          </cell>
          <cell r="QA106">
            <v>0</v>
          </cell>
          <cell r="QB106">
            <v>0</v>
          </cell>
          <cell r="QC106">
            <v>0</v>
          </cell>
          <cell r="QD106">
            <v>0</v>
          </cell>
          <cell r="QE106">
            <v>0</v>
          </cell>
          <cell r="QF106">
            <v>0</v>
          </cell>
          <cell r="QG106">
            <v>0</v>
          </cell>
          <cell r="QH106"/>
          <cell r="QI106"/>
          <cell r="QJ106"/>
          <cell r="QK106"/>
          <cell r="QL106"/>
          <cell r="QM106"/>
          <cell r="QN106"/>
          <cell r="QO106"/>
          <cell r="QP106"/>
          <cell r="QQ106"/>
          <cell r="QR106"/>
          <cell r="QX106"/>
          <cell r="QY106"/>
          <cell r="QZ106"/>
          <cell r="RA106"/>
          <cell r="RB106"/>
          <cell r="RC106"/>
          <cell r="RD106"/>
          <cell r="RE106"/>
          <cell r="RF106"/>
          <cell r="RG106"/>
          <cell r="RH106"/>
          <cell r="RI106"/>
          <cell r="RJ106"/>
          <cell r="RK106"/>
          <cell r="RL106"/>
          <cell r="RM106"/>
          <cell r="RN106"/>
          <cell r="RO106"/>
          <cell r="RP106"/>
          <cell r="RQ106"/>
          <cell r="RR106"/>
          <cell r="RS106"/>
          <cell r="RT106"/>
          <cell r="RU106"/>
          <cell r="RV106"/>
          <cell r="RW106"/>
          <cell r="RX106"/>
          <cell r="RY106"/>
          <cell r="RZ106"/>
          <cell r="SA106"/>
          <cell r="SB106"/>
          <cell r="SC106"/>
          <cell r="SD106"/>
          <cell r="SE106"/>
          <cell r="SF106"/>
          <cell r="SG106"/>
          <cell r="SH106"/>
          <cell r="SI106"/>
          <cell r="SJ106"/>
          <cell r="SK106"/>
          <cell r="SL106"/>
          <cell r="SM106"/>
          <cell r="SN106"/>
          <cell r="SO106"/>
          <cell r="SP106"/>
          <cell r="SQ106"/>
          <cell r="SR106"/>
          <cell r="SS106"/>
          <cell r="ST106"/>
          <cell r="SU106"/>
          <cell r="SV106"/>
          <cell r="SW106"/>
          <cell r="SX106"/>
          <cell r="SY106"/>
          <cell r="SZ106"/>
          <cell r="TA106"/>
          <cell r="TB106"/>
          <cell r="TC106"/>
          <cell r="TD106"/>
          <cell r="TE106"/>
          <cell r="TF106"/>
          <cell r="TG106"/>
          <cell r="TH106"/>
          <cell r="TI106"/>
          <cell r="TJ106"/>
          <cell r="TK106"/>
          <cell r="TL106"/>
          <cell r="TM106"/>
          <cell r="TN106"/>
          <cell r="VE106"/>
          <cell r="VF106"/>
          <cell r="VG106"/>
          <cell r="VH106"/>
          <cell r="VI106"/>
          <cell r="VJ106"/>
          <cell r="VK106"/>
          <cell r="VL106"/>
          <cell r="VM106"/>
          <cell r="VN106"/>
          <cell r="VO106"/>
          <cell r="VP106"/>
          <cell r="VQ106"/>
          <cell r="VR106"/>
          <cell r="VS106"/>
          <cell r="VT106"/>
          <cell r="VU106"/>
          <cell r="VV106"/>
          <cell r="VW106"/>
          <cell r="VX106"/>
          <cell r="VY106"/>
          <cell r="VZ106"/>
          <cell r="WA106"/>
          <cell r="WB106"/>
          <cell r="WC106"/>
          <cell r="WD106"/>
          <cell r="WE106"/>
          <cell r="WF106"/>
          <cell r="WG106"/>
          <cell r="WH106"/>
          <cell r="WI106"/>
          <cell r="WJ106"/>
          <cell r="WK106"/>
          <cell r="WL106"/>
          <cell r="WM106"/>
          <cell r="WN106"/>
          <cell r="WO106"/>
          <cell r="WP106"/>
          <cell r="WQ106"/>
          <cell r="WR106"/>
          <cell r="WS106"/>
          <cell r="WT106"/>
          <cell r="WU106"/>
          <cell r="WV106"/>
          <cell r="WW106"/>
          <cell r="WX106"/>
          <cell r="WY106"/>
          <cell r="WZ106"/>
          <cell r="XA106"/>
          <cell r="XB106"/>
          <cell r="XC106"/>
          <cell r="XD106"/>
          <cell r="XE106"/>
          <cell r="XF106"/>
          <cell r="XG106"/>
          <cell r="XH106"/>
          <cell r="XI106"/>
          <cell r="XJ106"/>
          <cell r="XK106"/>
          <cell r="XL106"/>
          <cell r="XM106"/>
          <cell r="XN106"/>
          <cell r="XO106"/>
          <cell r="XP106"/>
          <cell r="XQ106"/>
          <cell r="XR106"/>
          <cell r="XS106"/>
          <cell r="XT106"/>
          <cell r="XU106"/>
          <cell r="XV106"/>
          <cell r="XW106"/>
          <cell r="XX106"/>
          <cell r="XY106"/>
          <cell r="XZ106"/>
          <cell r="YA106"/>
          <cell r="YB106"/>
          <cell r="YC106"/>
          <cell r="YD106"/>
          <cell r="YE106"/>
          <cell r="YF106"/>
          <cell r="YG106"/>
          <cell r="YH106"/>
          <cell r="YI106"/>
          <cell r="YJ106"/>
          <cell r="YK106"/>
          <cell r="YL106"/>
          <cell r="YM106"/>
          <cell r="YN106"/>
          <cell r="YO106"/>
          <cell r="YP106"/>
          <cell r="YQ106"/>
          <cell r="YR106"/>
          <cell r="YS106"/>
          <cell r="YT106"/>
          <cell r="YU106"/>
          <cell r="YV106"/>
          <cell r="YW106"/>
          <cell r="YX106"/>
          <cell r="YY106"/>
          <cell r="YZ106"/>
          <cell r="ZA106"/>
          <cell r="ZB106"/>
          <cell r="ZC106"/>
          <cell r="ZD106"/>
          <cell r="ZE106"/>
          <cell r="ZF106"/>
          <cell r="ZG106"/>
          <cell r="ZH106"/>
          <cell r="ZI106"/>
          <cell r="ZJ106"/>
          <cell r="ZK106"/>
          <cell r="ZL106"/>
          <cell r="ZM106"/>
          <cell r="ZN106"/>
          <cell r="ZO106"/>
          <cell r="ZP106"/>
          <cell r="ZQ106"/>
          <cell r="ZR106"/>
          <cell r="ZS106"/>
          <cell r="ZT106"/>
          <cell r="ZU106"/>
          <cell r="ZV106"/>
          <cell r="ZW106"/>
          <cell r="ZX106"/>
          <cell r="ZY106"/>
          <cell r="ZZ106"/>
          <cell r="AAA106"/>
          <cell r="AAB106"/>
          <cell r="AAC106"/>
          <cell r="AAD106"/>
          <cell r="AAE106"/>
          <cell r="AAF106"/>
          <cell r="AAG106"/>
          <cell r="AAH106"/>
          <cell r="AAI106"/>
          <cell r="AAJ106"/>
          <cell r="AAK106"/>
          <cell r="AAL106"/>
          <cell r="AAM106"/>
          <cell r="AAN106"/>
          <cell r="AAO106"/>
          <cell r="AAP106"/>
          <cell r="AAQ106"/>
          <cell r="AAR106"/>
          <cell r="AAS106"/>
          <cell r="AAT106"/>
          <cell r="AAU106"/>
          <cell r="AAV106"/>
          <cell r="AAW106"/>
          <cell r="AAX106"/>
          <cell r="AAY106"/>
          <cell r="AAZ106"/>
          <cell r="ABA106"/>
          <cell r="ABB106"/>
          <cell r="ABC106"/>
          <cell r="ABD106"/>
          <cell r="ABE106"/>
          <cell r="ABF106"/>
          <cell r="ABG106"/>
          <cell r="ABH106"/>
          <cell r="ABI106"/>
          <cell r="ABJ106"/>
          <cell r="ABK106"/>
          <cell r="ABL106"/>
          <cell r="ABM106"/>
          <cell r="ABN106"/>
          <cell r="ABO106"/>
          <cell r="ABP106"/>
          <cell r="ABQ106"/>
          <cell r="ABR106"/>
          <cell r="ABS106"/>
          <cell r="ABT106"/>
          <cell r="ABU106"/>
          <cell r="ABV106"/>
          <cell r="ABW106"/>
          <cell r="ABX106"/>
          <cell r="ABY106"/>
          <cell r="ABZ106"/>
          <cell r="ACA106"/>
          <cell r="ACB106"/>
          <cell r="ACC106"/>
          <cell r="ACD106"/>
          <cell r="ACE106"/>
          <cell r="ACF106"/>
          <cell r="ACG106"/>
          <cell r="ACH106"/>
          <cell r="ACI106"/>
          <cell r="ACJ106"/>
          <cell r="ACK106"/>
          <cell r="ACL106"/>
          <cell r="ACM106"/>
          <cell r="ACN106"/>
          <cell r="ACO106"/>
          <cell r="ACP106"/>
          <cell r="ACQ106"/>
          <cell r="ACR106">
            <v>0</v>
          </cell>
          <cell r="ACS106">
            <v>0</v>
          </cell>
          <cell r="ACT106">
            <v>0</v>
          </cell>
          <cell r="ACU106">
            <v>0</v>
          </cell>
          <cell r="ACV106">
            <v>0</v>
          </cell>
          <cell r="ACW106">
            <v>0</v>
          </cell>
          <cell r="ACX106">
            <v>0</v>
          </cell>
          <cell r="ACY106">
            <v>0</v>
          </cell>
          <cell r="ACZ106">
            <v>0</v>
          </cell>
          <cell r="ADA106">
            <v>0</v>
          </cell>
          <cell r="ADB106">
            <v>0</v>
          </cell>
          <cell r="ADC106">
            <v>0</v>
          </cell>
          <cell r="ADD106">
            <v>0</v>
          </cell>
          <cell r="ADE106">
            <v>0</v>
          </cell>
          <cell r="ADF106"/>
          <cell r="ADG106"/>
          <cell r="ADH106"/>
          <cell r="ADI106"/>
          <cell r="ADJ106"/>
          <cell r="ADK106"/>
          <cell r="ADL106"/>
          <cell r="ADM106"/>
          <cell r="ADN106"/>
          <cell r="ADO106"/>
          <cell r="ADP106"/>
          <cell r="ADQ106"/>
          <cell r="ADR106"/>
          <cell r="ADS106"/>
          <cell r="ADT106"/>
          <cell r="ADU106"/>
          <cell r="ADV106"/>
          <cell r="ADW106"/>
          <cell r="ADX106"/>
          <cell r="ADY106"/>
          <cell r="ADZ106"/>
          <cell r="AEA106"/>
          <cell r="AEB106"/>
          <cell r="AEC106"/>
          <cell r="AED106"/>
          <cell r="AEE106"/>
          <cell r="AEF106"/>
          <cell r="AEG106"/>
          <cell r="AEH106"/>
          <cell r="AEI106"/>
          <cell r="AEJ106"/>
          <cell r="AEK106"/>
          <cell r="AEL106"/>
          <cell r="AEM106"/>
          <cell r="AEN106"/>
          <cell r="AEO106"/>
          <cell r="AEP106"/>
          <cell r="AEQ106"/>
          <cell r="AER106"/>
          <cell r="AES106"/>
          <cell r="AET106"/>
          <cell r="AEU106"/>
          <cell r="AEV106"/>
          <cell r="AEW106"/>
          <cell r="AEX106"/>
          <cell r="AEY106"/>
          <cell r="AEZ106"/>
          <cell r="AFA106"/>
          <cell r="AFB106"/>
          <cell r="AFC106"/>
          <cell r="AFD106"/>
          <cell r="AFE106"/>
          <cell r="AFF106"/>
          <cell r="AFG106"/>
          <cell r="AFH106"/>
          <cell r="AFI106"/>
          <cell r="AFJ106"/>
          <cell r="AFK106"/>
          <cell r="AFL106"/>
          <cell r="AFM106"/>
          <cell r="AFN106"/>
          <cell r="AFO106"/>
          <cell r="AFP106"/>
          <cell r="AFQ106"/>
          <cell r="AFR106"/>
          <cell r="AFS106"/>
          <cell r="AFT106"/>
          <cell r="AFU106"/>
          <cell r="AFV106"/>
          <cell r="AFW106"/>
          <cell r="AFX106">
            <v>0</v>
          </cell>
          <cell r="AFY106">
            <v>0</v>
          </cell>
          <cell r="AFZ106">
            <v>0</v>
          </cell>
          <cell r="AGA106">
            <v>0</v>
          </cell>
          <cell r="AGB106">
            <v>0</v>
          </cell>
          <cell r="AGC106">
            <v>0</v>
          </cell>
          <cell r="AGD106">
            <v>0</v>
          </cell>
          <cell r="AGE106">
            <v>0</v>
          </cell>
          <cell r="AGF106">
            <v>0</v>
          </cell>
          <cell r="AGG106">
            <v>0</v>
          </cell>
          <cell r="AGH106">
            <v>0</v>
          </cell>
          <cell r="AGI106">
            <v>0</v>
          </cell>
          <cell r="AGJ106">
            <v>0</v>
          </cell>
          <cell r="AGK106">
            <v>0</v>
          </cell>
          <cell r="AGL106"/>
          <cell r="AGM106"/>
          <cell r="AGN106"/>
          <cell r="AGO106"/>
          <cell r="AGP106"/>
          <cell r="AGQ106"/>
          <cell r="AGR106"/>
          <cell r="AGS106"/>
          <cell r="AGT106"/>
          <cell r="AGU106"/>
          <cell r="AGV106"/>
          <cell r="AGW106"/>
          <cell r="AGX106"/>
          <cell r="AGY106"/>
          <cell r="AGZ106"/>
          <cell r="AHA106"/>
        </row>
        <row r="107">
          <cell r="A107" t="str">
            <v>4820-00-00 Other Revenue</v>
          </cell>
          <cell r="B107">
            <v>0</v>
          </cell>
          <cell r="C107">
            <v>153.27000000000001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47.42</v>
          </cell>
          <cell r="M107">
            <v>0</v>
          </cell>
          <cell r="N107">
            <v>1005.55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28800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0.6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67.739999999999995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7.29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44</v>
          </cell>
          <cell r="DO107">
            <v>-44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279.89999999999998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595.98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20.45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62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10</v>
          </cell>
          <cell r="HM107">
            <v>0</v>
          </cell>
          <cell r="HN107">
            <v>225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200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550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87</v>
          </cell>
          <cell r="JL107">
            <v>0</v>
          </cell>
          <cell r="JM107">
            <v>0</v>
          </cell>
          <cell r="JN107">
            <v>0</v>
          </cell>
          <cell r="JO107">
            <v>6400.73</v>
          </cell>
          <cell r="JP107">
            <v>0</v>
          </cell>
          <cell r="JQ107">
            <v>0</v>
          </cell>
          <cell r="JR107">
            <v>315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1590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18865.3</v>
          </cell>
          <cell r="LI107">
            <v>0</v>
          </cell>
          <cell r="LJ107">
            <v>0</v>
          </cell>
          <cell r="LK107">
            <v>0</v>
          </cell>
          <cell r="LL107">
            <v>0</v>
          </cell>
          <cell r="LM107">
            <v>0</v>
          </cell>
          <cell r="LN107">
            <v>0</v>
          </cell>
          <cell r="LO107">
            <v>0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300</v>
          </cell>
          <cell r="MK107">
            <v>0</v>
          </cell>
          <cell r="ML107">
            <v>0</v>
          </cell>
          <cell r="MM107">
            <v>0</v>
          </cell>
          <cell r="MN107">
            <v>297.06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300</v>
          </cell>
          <cell r="NC107">
            <v>0</v>
          </cell>
          <cell r="ND107">
            <v>0</v>
          </cell>
          <cell r="NE107">
            <v>0</v>
          </cell>
          <cell r="NF107">
            <v>0</v>
          </cell>
          <cell r="NG107">
            <v>0</v>
          </cell>
          <cell r="NH107">
            <v>0</v>
          </cell>
          <cell r="NI107">
            <v>0</v>
          </cell>
          <cell r="NJ107">
            <v>0</v>
          </cell>
          <cell r="NK107">
            <v>750</v>
          </cell>
          <cell r="NL107">
            <v>0</v>
          </cell>
          <cell r="NM107">
            <v>0</v>
          </cell>
          <cell r="NN107">
            <v>0</v>
          </cell>
          <cell r="NO107">
            <v>0</v>
          </cell>
          <cell r="NP107">
            <v>1044.01</v>
          </cell>
          <cell r="NQ107">
            <v>0</v>
          </cell>
          <cell r="NR107">
            <v>0</v>
          </cell>
          <cell r="NS107">
            <v>0</v>
          </cell>
          <cell r="NT107">
            <v>0</v>
          </cell>
          <cell r="NU107">
            <v>0</v>
          </cell>
          <cell r="NV107">
            <v>0</v>
          </cell>
          <cell r="NW107">
            <v>0</v>
          </cell>
          <cell r="NX107">
            <v>0</v>
          </cell>
          <cell r="NY107">
            <v>7000</v>
          </cell>
          <cell r="NZ107">
            <v>1800</v>
          </cell>
          <cell r="OA107">
            <v>0</v>
          </cell>
          <cell r="OB107">
            <v>0</v>
          </cell>
          <cell r="OC107">
            <v>0</v>
          </cell>
          <cell r="OD107">
            <v>0</v>
          </cell>
          <cell r="OE107">
            <v>0</v>
          </cell>
          <cell r="OF107">
            <v>0</v>
          </cell>
          <cell r="OG107">
            <v>0</v>
          </cell>
          <cell r="OH107">
            <v>0</v>
          </cell>
          <cell r="OI107">
            <v>0</v>
          </cell>
          <cell r="OJ107">
            <v>0</v>
          </cell>
          <cell r="OK107">
            <v>0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0</v>
          </cell>
          <cell r="OS107">
            <v>0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0</v>
          </cell>
          <cell r="PA107">
            <v>0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116.64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0</v>
          </cell>
          <cell r="PY107">
            <v>0</v>
          </cell>
          <cell r="PZ107">
            <v>0</v>
          </cell>
          <cell r="QA107">
            <v>0</v>
          </cell>
          <cell r="QB107">
            <v>0</v>
          </cell>
          <cell r="QC107">
            <v>0</v>
          </cell>
          <cell r="QD107">
            <v>0</v>
          </cell>
          <cell r="QE107">
            <v>0</v>
          </cell>
          <cell r="QF107">
            <v>0</v>
          </cell>
          <cell r="QG107">
            <v>0</v>
          </cell>
          <cell r="QH107">
            <v>280.07</v>
          </cell>
          <cell r="QI107">
            <v>138.13999999999999</v>
          </cell>
          <cell r="QJ107">
            <v>138</v>
          </cell>
          <cell r="QK107">
            <v>0</v>
          </cell>
          <cell r="QL107">
            <v>92.27</v>
          </cell>
          <cell r="QM107">
            <v>4668.1099999999997</v>
          </cell>
          <cell r="QN107">
            <v>1105.6300000000001</v>
          </cell>
          <cell r="QO107">
            <v>7276.2</v>
          </cell>
          <cell r="QP107">
            <v>5815.58</v>
          </cell>
          <cell r="QQ107">
            <v>37036.269999999997</v>
          </cell>
          <cell r="QR107">
            <v>221</v>
          </cell>
          <cell r="QS107">
            <v>10</v>
          </cell>
          <cell r="QT107">
            <v>0</v>
          </cell>
          <cell r="QU107">
            <v>40</v>
          </cell>
          <cell r="QV107">
            <v>210.26</v>
          </cell>
          <cell r="QW107">
            <v>9843.07</v>
          </cell>
          <cell r="QX107">
            <v>145</v>
          </cell>
          <cell r="QY107">
            <v>330</v>
          </cell>
          <cell r="QZ107">
            <v>239.93</v>
          </cell>
          <cell r="RA107">
            <v>5151.57</v>
          </cell>
          <cell r="RB107">
            <v>4931.57</v>
          </cell>
          <cell r="RC107">
            <v>17225.3</v>
          </cell>
          <cell r="RD107">
            <v>7802.03</v>
          </cell>
          <cell r="RE107">
            <v>27528</v>
          </cell>
          <cell r="RF107">
            <v>542.99</v>
          </cell>
          <cell r="RG107">
            <v>10</v>
          </cell>
          <cell r="RH107">
            <v>0</v>
          </cell>
          <cell r="RI107">
            <v>25</v>
          </cell>
          <cell r="RJ107">
            <v>23256.11</v>
          </cell>
          <cell r="RK107">
            <v>-4296.26</v>
          </cell>
          <cell r="RL107">
            <v>2988</v>
          </cell>
          <cell r="RM107">
            <v>445</v>
          </cell>
          <cell r="RN107">
            <v>552.73</v>
          </cell>
          <cell r="RO107">
            <v>5388.34</v>
          </cell>
          <cell r="RP107">
            <v>7643.39</v>
          </cell>
          <cell r="RQ107">
            <v>29823.93</v>
          </cell>
          <cell r="RR107">
            <v>9108.98</v>
          </cell>
          <cell r="RS107">
            <v>7003</v>
          </cell>
          <cell r="RT107">
            <v>1136.1500000000001</v>
          </cell>
          <cell r="RU107">
            <v>35</v>
          </cell>
          <cell r="RV107">
            <v>40</v>
          </cell>
          <cell r="RW107">
            <v>50</v>
          </cell>
          <cell r="RX107">
            <v>75.150000000000006</v>
          </cell>
          <cell r="RY107">
            <v>317.07</v>
          </cell>
          <cell r="RZ107">
            <v>105</v>
          </cell>
          <cell r="SA107">
            <v>270</v>
          </cell>
          <cell r="SB107">
            <v>430.91</v>
          </cell>
          <cell r="SC107">
            <v>4701.99</v>
          </cell>
          <cell r="SD107">
            <v>2681.12</v>
          </cell>
          <cell r="SE107">
            <v>16932.96</v>
          </cell>
          <cell r="SF107">
            <v>5162.0600000000004</v>
          </cell>
          <cell r="SG107">
            <v>7204</v>
          </cell>
          <cell r="SH107">
            <v>976.5</v>
          </cell>
          <cell r="SI107">
            <v>5</v>
          </cell>
          <cell r="SJ107">
            <v>0</v>
          </cell>
          <cell r="SK107">
            <v>65</v>
          </cell>
          <cell r="SL107">
            <v>229.16</v>
          </cell>
          <cell r="SM107">
            <v>450</v>
          </cell>
          <cell r="SN107">
            <v>600</v>
          </cell>
          <cell r="SO107">
            <v>766.55</v>
          </cell>
          <cell r="SP107">
            <v>475</v>
          </cell>
          <cell r="SQ107">
            <v>7076.49</v>
          </cell>
          <cell r="SR107">
            <v>3698.71</v>
          </cell>
          <cell r="SS107">
            <v>33888.14</v>
          </cell>
          <cell r="ST107">
            <v>5681.02</v>
          </cell>
          <cell r="SU107">
            <v>0</v>
          </cell>
          <cell r="SV107">
            <v>1192.08</v>
          </cell>
          <cell r="SW107">
            <v>285</v>
          </cell>
          <cell r="SX107">
            <v>0</v>
          </cell>
          <cell r="SY107">
            <v>0</v>
          </cell>
          <cell r="SZ107">
            <v>100</v>
          </cell>
          <cell r="TA107">
            <v>0</v>
          </cell>
          <cell r="TB107">
            <v>50</v>
          </cell>
          <cell r="TC107">
            <v>3360.63</v>
          </cell>
          <cell r="TD107">
            <v>11202.05</v>
          </cell>
          <cell r="TE107">
            <v>661.13</v>
          </cell>
          <cell r="TF107">
            <v>1115.27</v>
          </cell>
          <cell r="TG107">
            <v>6249.59</v>
          </cell>
          <cell r="TH107">
            <v>330.88</v>
          </cell>
          <cell r="TI107">
            <v>0</v>
          </cell>
          <cell r="TJ107">
            <v>0</v>
          </cell>
          <cell r="TK107">
            <v>0</v>
          </cell>
          <cell r="TL107">
            <v>0</v>
          </cell>
          <cell r="TM107">
            <v>0</v>
          </cell>
          <cell r="TN107">
            <v>200</v>
          </cell>
          <cell r="TO107">
            <v>0.01</v>
          </cell>
          <cell r="TP107">
            <v>0</v>
          </cell>
          <cell r="TQ107">
            <v>11305.65</v>
          </cell>
          <cell r="TR107">
            <v>56368.05</v>
          </cell>
          <cell r="TS107">
            <v>523.65</v>
          </cell>
          <cell r="TT107">
            <v>7899.38</v>
          </cell>
          <cell r="TU107">
            <v>763945.08</v>
          </cell>
          <cell r="TV107">
            <v>1676.36</v>
          </cell>
          <cell r="TW107">
            <v>1242149.19</v>
          </cell>
          <cell r="TX107">
            <v>1227000</v>
          </cell>
          <cell r="TY107">
            <v>0</v>
          </cell>
          <cell r="TZ107">
            <v>0</v>
          </cell>
          <cell r="UA107">
            <v>0</v>
          </cell>
          <cell r="UB107">
            <v>0</v>
          </cell>
          <cell r="UC107">
            <v>0</v>
          </cell>
          <cell r="UD107">
            <v>0</v>
          </cell>
          <cell r="UE107">
            <v>472.46</v>
          </cell>
          <cell r="UF107">
            <v>0</v>
          </cell>
          <cell r="UG107">
            <v>2822.75</v>
          </cell>
          <cell r="UH107">
            <v>1664.41</v>
          </cell>
          <cell r="UI107">
            <v>10880.75</v>
          </cell>
          <cell r="UJ107">
            <v>7417.41</v>
          </cell>
          <cell r="UK107">
            <v>0</v>
          </cell>
          <cell r="UL107">
            <v>16.190000000000001</v>
          </cell>
          <cell r="UM107">
            <v>0</v>
          </cell>
          <cell r="UN107">
            <v>0</v>
          </cell>
          <cell r="UO107">
            <v>0</v>
          </cell>
          <cell r="UP107">
            <v>0</v>
          </cell>
          <cell r="UQ107">
            <v>222</v>
          </cell>
          <cell r="UR107">
            <v>50.05</v>
          </cell>
          <cell r="US107">
            <v>0</v>
          </cell>
          <cell r="UT107">
            <v>0</v>
          </cell>
          <cell r="UU107">
            <v>3159.75</v>
          </cell>
          <cell r="UV107">
            <v>2367.17</v>
          </cell>
          <cell r="UW107">
            <v>25686.99</v>
          </cell>
          <cell r="UX107">
            <v>5805.39</v>
          </cell>
          <cell r="UY107">
            <v>-28</v>
          </cell>
          <cell r="UZ107">
            <v>0</v>
          </cell>
          <cell r="VA107">
            <v>0</v>
          </cell>
          <cell r="VB107">
            <v>0</v>
          </cell>
          <cell r="VC107">
            <v>0</v>
          </cell>
          <cell r="VD107">
            <v>0</v>
          </cell>
          <cell r="VE107">
            <v>0</v>
          </cell>
          <cell r="VF107">
            <v>0</v>
          </cell>
          <cell r="VG107">
            <v>0</v>
          </cell>
          <cell r="VH107">
            <v>0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0</v>
          </cell>
          <cell r="VS107">
            <v>0</v>
          </cell>
          <cell r="VT107">
            <v>0</v>
          </cell>
          <cell r="VU107">
            <v>0</v>
          </cell>
          <cell r="VV107">
            <v>0</v>
          </cell>
          <cell r="VW107">
            <v>0</v>
          </cell>
          <cell r="VX107">
            <v>0</v>
          </cell>
          <cell r="VY107">
            <v>0</v>
          </cell>
          <cell r="VZ107">
            <v>0</v>
          </cell>
          <cell r="WA107">
            <v>0</v>
          </cell>
          <cell r="WB107">
            <v>2251.6</v>
          </cell>
          <cell r="WC107">
            <v>0</v>
          </cell>
          <cell r="WD107">
            <v>100</v>
          </cell>
          <cell r="WE107">
            <v>0</v>
          </cell>
          <cell r="WF107">
            <v>0</v>
          </cell>
          <cell r="WG107">
            <v>0</v>
          </cell>
          <cell r="WH107">
            <v>0</v>
          </cell>
          <cell r="WI107">
            <v>0</v>
          </cell>
          <cell r="WJ107">
            <v>0</v>
          </cell>
          <cell r="WK107">
            <v>0</v>
          </cell>
          <cell r="WL107">
            <v>0</v>
          </cell>
          <cell r="WM107">
            <v>0</v>
          </cell>
          <cell r="WN107">
            <v>0</v>
          </cell>
          <cell r="WO107">
            <v>0</v>
          </cell>
          <cell r="WP107">
            <v>0</v>
          </cell>
          <cell r="WQ107">
            <v>0</v>
          </cell>
          <cell r="WR107">
            <v>0</v>
          </cell>
          <cell r="WS107">
            <v>0</v>
          </cell>
          <cell r="WT107"/>
          <cell r="WU107"/>
          <cell r="WV107"/>
          <cell r="WW107"/>
          <cell r="WX107"/>
          <cell r="WY107"/>
          <cell r="WZ107"/>
          <cell r="XA107"/>
          <cell r="XB107"/>
          <cell r="XC107"/>
          <cell r="XD107"/>
          <cell r="XE107"/>
          <cell r="XF107"/>
          <cell r="XG107"/>
          <cell r="XH107">
            <v>0</v>
          </cell>
          <cell r="XI107">
            <v>0</v>
          </cell>
          <cell r="XJ107">
            <v>0</v>
          </cell>
          <cell r="XK107">
            <v>0</v>
          </cell>
          <cell r="XL107">
            <v>0</v>
          </cell>
          <cell r="XM107">
            <v>0</v>
          </cell>
          <cell r="XN107">
            <v>0</v>
          </cell>
          <cell r="XO107">
            <v>0</v>
          </cell>
          <cell r="XP107">
            <v>0</v>
          </cell>
          <cell r="XQ107">
            <v>0</v>
          </cell>
          <cell r="XR107">
            <v>0</v>
          </cell>
          <cell r="XS107">
            <v>0</v>
          </cell>
          <cell r="XT107">
            <v>0</v>
          </cell>
          <cell r="XU107">
            <v>0</v>
          </cell>
          <cell r="XV107"/>
          <cell r="XW107"/>
          <cell r="XX107"/>
          <cell r="XY107"/>
          <cell r="XZ107"/>
          <cell r="YA107"/>
          <cell r="YB107"/>
          <cell r="YC107"/>
          <cell r="YD107"/>
          <cell r="YE107"/>
          <cell r="YF107"/>
          <cell r="YG107"/>
          <cell r="YH107"/>
          <cell r="YI107"/>
          <cell r="YJ107">
            <v>0</v>
          </cell>
          <cell r="YK107">
            <v>0</v>
          </cell>
          <cell r="YL107">
            <v>0</v>
          </cell>
          <cell r="YM107">
            <v>0</v>
          </cell>
          <cell r="YN107">
            <v>129536.08</v>
          </cell>
          <cell r="YO107">
            <v>0</v>
          </cell>
          <cell r="YP107">
            <v>0</v>
          </cell>
          <cell r="YQ107">
            <v>0</v>
          </cell>
          <cell r="YR107">
            <v>0</v>
          </cell>
          <cell r="YS107">
            <v>0</v>
          </cell>
          <cell r="YT107">
            <v>0</v>
          </cell>
          <cell r="YU107">
            <v>0</v>
          </cell>
          <cell r="YV107">
            <v>0</v>
          </cell>
          <cell r="YW107">
            <v>0</v>
          </cell>
          <cell r="YX107"/>
          <cell r="YY107"/>
          <cell r="YZ107"/>
          <cell r="ZA107"/>
          <cell r="ZB107"/>
          <cell r="ZC107"/>
          <cell r="ZD107"/>
          <cell r="ZE107"/>
          <cell r="ZF107"/>
          <cell r="ZG107"/>
          <cell r="ZH107"/>
          <cell r="ZI107"/>
          <cell r="ZJ107"/>
          <cell r="ZK107"/>
          <cell r="ZL107"/>
          <cell r="ZM107"/>
          <cell r="ZN107"/>
          <cell r="ZO107"/>
          <cell r="ZP107"/>
          <cell r="ZQ107"/>
          <cell r="ZR107"/>
          <cell r="ZS107"/>
          <cell r="ZT107"/>
          <cell r="ZU107"/>
          <cell r="ZV107"/>
          <cell r="ZW107"/>
          <cell r="ZX107"/>
          <cell r="ZY107"/>
          <cell r="ZZ107"/>
          <cell r="AAA107"/>
          <cell r="AAB107"/>
          <cell r="AAC107"/>
          <cell r="AAD107"/>
          <cell r="AAE107"/>
          <cell r="AAF107"/>
          <cell r="AAG107"/>
          <cell r="AAH107"/>
          <cell r="AAI107"/>
          <cell r="AAJ107"/>
          <cell r="AAK107"/>
          <cell r="AAL107"/>
          <cell r="AAM107"/>
          <cell r="AAN107">
            <v>255</v>
          </cell>
          <cell r="AAO107">
            <v>0</v>
          </cell>
          <cell r="AAP107">
            <v>232.29</v>
          </cell>
          <cell r="AAQ107">
            <v>0</v>
          </cell>
          <cell r="AAR107">
            <v>0</v>
          </cell>
          <cell r="AAS107">
            <v>0</v>
          </cell>
          <cell r="AAT107">
            <v>0</v>
          </cell>
          <cell r="AAU107">
            <v>-0.01</v>
          </cell>
          <cell r="AAV107">
            <v>0</v>
          </cell>
          <cell r="AAW107">
            <v>0</v>
          </cell>
          <cell r="AAX107">
            <v>0</v>
          </cell>
          <cell r="AAY107">
            <v>0</v>
          </cell>
          <cell r="AAZ107">
            <v>0</v>
          </cell>
          <cell r="ABA107">
            <v>0</v>
          </cell>
          <cell r="ABB107"/>
          <cell r="ABC107"/>
          <cell r="ABD107"/>
          <cell r="ABE107"/>
          <cell r="ABF107"/>
          <cell r="ABG107"/>
          <cell r="ABH107"/>
          <cell r="ABI107"/>
          <cell r="ABJ107"/>
          <cell r="ABK107"/>
          <cell r="ABL107"/>
          <cell r="ABM107"/>
          <cell r="ABN107"/>
          <cell r="ABO107"/>
          <cell r="ABP107">
            <v>262</v>
          </cell>
          <cell r="ABQ107">
            <v>0</v>
          </cell>
          <cell r="ABR107">
            <v>0</v>
          </cell>
          <cell r="ABS107">
            <v>0</v>
          </cell>
          <cell r="ABT107">
            <v>0</v>
          </cell>
          <cell r="ABU107">
            <v>0</v>
          </cell>
          <cell r="ABV107">
            <v>0</v>
          </cell>
          <cell r="ABW107">
            <v>0</v>
          </cell>
          <cell r="ABX107">
            <v>0</v>
          </cell>
          <cell r="ABY107">
            <v>0</v>
          </cell>
          <cell r="ABZ107">
            <v>0</v>
          </cell>
          <cell r="ACA107">
            <v>0</v>
          </cell>
          <cell r="ACB107">
            <v>0</v>
          </cell>
          <cell r="ACC107">
            <v>0</v>
          </cell>
          <cell r="ACD107">
            <v>0</v>
          </cell>
          <cell r="ACE107">
            <v>0</v>
          </cell>
          <cell r="ACF107">
            <v>0</v>
          </cell>
          <cell r="ACG107">
            <v>0</v>
          </cell>
          <cell r="ACH107">
            <v>0</v>
          </cell>
          <cell r="ACI107">
            <v>0</v>
          </cell>
          <cell r="ACJ107">
            <v>0</v>
          </cell>
          <cell r="ACK107">
            <v>0</v>
          </cell>
          <cell r="ACL107">
            <v>0</v>
          </cell>
          <cell r="ACM107">
            <v>0</v>
          </cell>
          <cell r="ACN107">
            <v>0</v>
          </cell>
          <cell r="ACO107">
            <v>0</v>
          </cell>
          <cell r="ACP107">
            <v>0</v>
          </cell>
          <cell r="ACQ107">
            <v>0</v>
          </cell>
          <cell r="ACR107">
            <v>1360</v>
          </cell>
          <cell r="ACS107">
            <v>1250</v>
          </cell>
          <cell r="ACT107">
            <v>1180</v>
          </cell>
          <cell r="ACU107">
            <v>1140</v>
          </cell>
          <cell r="ACV107">
            <v>1165.95</v>
          </cell>
          <cell r="ACW107">
            <v>1188.33</v>
          </cell>
          <cell r="ACX107">
            <v>1375.84</v>
          </cell>
          <cell r="ACY107">
            <v>1312.32</v>
          </cell>
          <cell r="ACZ107">
            <v>1366.31</v>
          </cell>
          <cell r="ADA107">
            <v>4642.17</v>
          </cell>
          <cell r="ADB107">
            <v>6052</v>
          </cell>
          <cell r="ADC107">
            <v>2660</v>
          </cell>
          <cell r="ADD107">
            <v>1510</v>
          </cell>
          <cell r="ADE107">
            <v>430</v>
          </cell>
          <cell r="ADF107">
            <v>5</v>
          </cell>
          <cell r="ADG107">
            <v>0</v>
          </cell>
          <cell r="ADH107">
            <v>0.33</v>
          </cell>
          <cell r="ADI107">
            <v>0</v>
          </cell>
          <cell r="ADJ107">
            <v>0</v>
          </cell>
          <cell r="ADK107">
            <v>0.02</v>
          </cell>
          <cell r="ADL107">
            <v>1548.37</v>
          </cell>
          <cell r="ADM107">
            <v>61953.08</v>
          </cell>
          <cell r="ADN107">
            <v>81</v>
          </cell>
          <cell r="ADO107">
            <v>0</v>
          </cell>
          <cell r="ADP107">
            <v>0</v>
          </cell>
          <cell r="ADQ107">
            <v>0</v>
          </cell>
          <cell r="ADR107">
            <v>0</v>
          </cell>
          <cell r="ADS107">
            <v>0</v>
          </cell>
          <cell r="ADT107">
            <v>0</v>
          </cell>
          <cell r="ADU107">
            <v>0</v>
          </cell>
          <cell r="ADV107">
            <v>0</v>
          </cell>
          <cell r="ADW107">
            <v>0</v>
          </cell>
          <cell r="ADX107">
            <v>0</v>
          </cell>
          <cell r="ADY107">
            <v>0</v>
          </cell>
          <cell r="ADZ107">
            <v>50</v>
          </cell>
          <cell r="AEA107">
            <v>0</v>
          </cell>
          <cell r="AEB107">
            <v>0</v>
          </cell>
          <cell r="AEC107">
            <v>0</v>
          </cell>
          <cell r="AED107">
            <v>0</v>
          </cell>
          <cell r="AEE107">
            <v>0</v>
          </cell>
          <cell r="AEF107">
            <v>500</v>
          </cell>
          <cell r="AEG107">
            <v>0</v>
          </cell>
          <cell r="AEH107">
            <v>0</v>
          </cell>
          <cell r="AEI107">
            <v>0</v>
          </cell>
          <cell r="AEJ107">
            <v>250</v>
          </cell>
          <cell r="AEK107">
            <v>808.56</v>
          </cell>
          <cell r="AEL107">
            <v>10697.5</v>
          </cell>
          <cell r="AEM107">
            <v>636.66999999999996</v>
          </cell>
          <cell r="AEN107">
            <v>892.21</v>
          </cell>
          <cell r="AEO107">
            <v>4604.49</v>
          </cell>
          <cell r="AEP107">
            <v>831.2</v>
          </cell>
          <cell r="AEQ107">
            <v>4234.6899999999996</v>
          </cell>
          <cell r="AER107">
            <v>17.53</v>
          </cell>
          <cell r="AES107">
            <v>0</v>
          </cell>
          <cell r="AET107">
            <v>0</v>
          </cell>
          <cell r="AEU107">
            <v>0</v>
          </cell>
          <cell r="AEV107">
            <v>-532</v>
          </cell>
          <cell r="AEW107">
            <v>0</v>
          </cell>
          <cell r="AEX107">
            <v>62</v>
          </cell>
          <cell r="AEY107">
            <v>0</v>
          </cell>
          <cell r="AEZ107">
            <v>105</v>
          </cell>
          <cell r="AFA107">
            <v>0</v>
          </cell>
          <cell r="AFB107">
            <v>0</v>
          </cell>
          <cell r="AFC107">
            <v>0</v>
          </cell>
          <cell r="AFD107">
            <v>0</v>
          </cell>
          <cell r="AFE107">
            <v>25.02</v>
          </cell>
          <cell r="AFF107">
            <v>1200</v>
          </cell>
          <cell r="AFG107">
            <v>0</v>
          </cell>
          <cell r="AFH107">
            <v>0</v>
          </cell>
          <cell r="AFI107">
            <v>0</v>
          </cell>
          <cell r="AFJ107">
            <v>10997.47</v>
          </cell>
          <cell r="AFK107">
            <v>0</v>
          </cell>
          <cell r="AFL107">
            <v>120.4</v>
          </cell>
          <cell r="AFM107">
            <v>0</v>
          </cell>
          <cell r="AFN107">
            <v>245</v>
          </cell>
          <cell r="AFO107">
            <v>0</v>
          </cell>
          <cell r="AFP107">
            <v>0</v>
          </cell>
          <cell r="AFQ107">
            <v>0</v>
          </cell>
          <cell r="AFR107">
            <v>0</v>
          </cell>
          <cell r="AFS107">
            <v>1713.31</v>
          </cell>
          <cell r="AFT107">
            <v>4195.28</v>
          </cell>
          <cell r="AFU107">
            <v>34</v>
          </cell>
          <cell r="AFV107">
            <v>0</v>
          </cell>
          <cell r="AFW107">
            <v>0</v>
          </cell>
          <cell r="AFX107">
            <v>-4264.09</v>
          </cell>
          <cell r="AFY107">
            <v>171.93</v>
          </cell>
          <cell r="AFZ107">
            <v>237.39</v>
          </cell>
          <cell r="AGA107">
            <v>0</v>
          </cell>
          <cell r="AGB107">
            <v>200</v>
          </cell>
          <cell r="AGC107">
            <v>1695.68</v>
          </cell>
          <cell r="AGD107">
            <v>1418.09</v>
          </cell>
          <cell r="AGE107">
            <v>0</v>
          </cell>
          <cell r="AGF107">
            <v>0</v>
          </cell>
          <cell r="AGG107">
            <v>3401.59</v>
          </cell>
          <cell r="AGH107">
            <v>10583.56</v>
          </cell>
          <cell r="AGI107">
            <v>0</v>
          </cell>
          <cell r="AGJ107">
            <v>0</v>
          </cell>
          <cell r="AGK107">
            <v>0</v>
          </cell>
          <cell r="AGL107">
            <v>1044.3399999999999</v>
          </cell>
          <cell r="AGM107">
            <v>0</v>
          </cell>
          <cell r="AGN107">
            <v>0</v>
          </cell>
          <cell r="AGO107">
            <v>0</v>
          </cell>
          <cell r="AGP107">
            <v>0</v>
          </cell>
          <cell r="AGQ107">
            <v>0</v>
          </cell>
          <cell r="AGR107">
            <v>0</v>
          </cell>
          <cell r="AGS107">
            <v>0</v>
          </cell>
          <cell r="AGT107">
            <v>0</v>
          </cell>
          <cell r="AGU107">
            <v>3401.58</v>
          </cell>
          <cell r="AGV107">
            <v>1500</v>
          </cell>
          <cell r="AGW107">
            <v>0</v>
          </cell>
          <cell r="AGX107">
            <v>0</v>
          </cell>
          <cell r="AGY107">
            <v>0</v>
          </cell>
          <cell r="AGZ107"/>
          <cell r="AHA107"/>
        </row>
        <row r="108">
          <cell r="A108" t="str">
            <v>4820-01-00 Conduit Financing Revenue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  <cell r="LJ108">
            <v>0</v>
          </cell>
          <cell r="LK108">
            <v>0</v>
          </cell>
          <cell r="LL108">
            <v>0</v>
          </cell>
          <cell r="LM108">
            <v>0</v>
          </cell>
          <cell r="LN108">
            <v>0</v>
          </cell>
          <cell r="LO108">
            <v>0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/>
          <cell r="MA108"/>
          <cell r="MB108"/>
          <cell r="MC108"/>
          <cell r="MD108"/>
          <cell r="ME108"/>
          <cell r="MF108"/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/>
          <cell r="NC108"/>
          <cell r="ND108"/>
          <cell r="NN108"/>
          <cell r="NO108"/>
          <cell r="NP108"/>
          <cell r="NQ108"/>
          <cell r="NR108"/>
          <cell r="NS108"/>
          <cell r="NT108"/>
          <cell r="NU108"/>
          <cell r="NV108"/>
          <cell r="NW108"/>
          <cell r="NX108"/>
          <cell r="NY108"/>
          <cell r="NZ108"/>
          <cell r="OA108"/>
          <cell r="OB108"/>
          <cell r="OC108"/>
          <cell r="OD108">
            <v>0</v>
          </cell>
          <cell r="OE108">
            <v>0</v>
          </cell>
          <cell r="OF108">
            <v>0</v>
          </cell>
          <cell r="OG108">
            <v>0</v>
          </cell>
          <cell r="OH108">
            <v>0</v>
          </cell>
          <cell r="OI108">
            <v>0</v>
          </cell>
          <cell r="OJ108">
            <v>0</v>
          </cell>
          <cell r="OK108">
            <v>0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0</v>
          </cell>
          <cell r="OS108">
            <v>0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0</v>
          </cell>
          <cell r="PA108">
            <v>0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0</v>
          </cell>
          <cell r="PY108">
            <v>0</v>
          </cell>
          <cell r="PZ108">
            <v>0</v>
          </cell>
          <cell r="QA108">
            <v>0</v>
          </cell>
          <cell r="QB108">
            <v>0</v>
          </cell>
          <cell r="QC108">
            <v>0</v>
          </cell>
          <cell r="QD108">
            <v>0</v>
          </cell>
          <cell r="QE108">
            <v>0</v>
          </cell>
          <cell r="QF108">
            <v>0</v>
          </cell>
          <cell r="QG108">
            <v>0</v>
          </cell>
          <cell r="QH108"/>
          <cell r="QI108"/>
          <cell r="QJ108"/>
          <cell r="QK108"/>
          <cell r="QL108"/>
          <cell r="QM108"/>
          <cell r="VE108"/>
          <cell r="VF108"/>
          <cell r="VG108"/>
          <cell r="VH108"/>
          <cell r="VI108"/>
          <cell r="VJ108"/>
          <cell r="VK108"/>
          <cell r="VL108"/>
          <cell r="VM108"/>
          <cell r="VN108"/>
          <cell r="VO108"/>
          <cell r="VP108"/>
          <cell r="VQ108"/>
          <cell r="WF108"/>
          <cell r="WG108"/>
          <cell r="WH108"/>
          <cell r="WI108"/>
          <cell r="WJ108"/>
          <cell r="WK108"/>
          <cell r="WL108"/>
          <cell r="WM108"/>
          <cell r="WN108"/>
          <cell r="WO108"/>
          <cell r="WP108"/>
          <cell r="WQ108"/>
          <cell r="WR108"/>
          <cell r="WS108"/>
          <cell r="WT108"/>
          <cell r="WU108"/>
          <cell r="WV108"/>
          <cell r="WW108"/>
          <cell r="WX108"/>
          <cell r="WY108"/>
          <cell r="WZ108"/>
          <cell r="XA108"/>
          <cell r="XB108"/>
          <cell r="XC108"/>
          <cell r="XD108"/>
          <cell r="XE108"/>
          <cell r="XF108"/>
          <cell r="XG108"/>
          <cell r="XH108"/>
          <cell r="XI108"/>
          <cell r="XJ108"/>
          <cell r="XK108"/>
          <cell r="XL108"/>
          <cell r="XM108"/>
          <cell r="XN108"/>
          <cell r="XO108"/>
          <cell r="XP108"/>
          <cell r="XQ108"/>
          <cell r="XR108"/>
          <cell r="XS108"/>
          <cell r="XT108"/>
          <cell r="XU108"/>
          <cell r="XV108"/>
          <cell r="XW108"/>
          <cell r="XX108"/>
          <cell r="XY108"/>
          <cell r="XZ108"/>
          <cell r="YA108"/>
          <cell r="YB108"/>
          <cell r="YC108"/>
          <cell r="YD108"/>
          <cell r="YE108"/>
          <cell r="YF108"/>
          <cell r="YG108"/>
          <cell r="YH108"/>
          <cell r="YI108"/>
          <cell r="YJ108"/>
          <cell r="YK108"/>
          <cell r="YL108"/>
          <cell r="YM108"/>
          <cell r="YN108"/>
          <cell r="YO108"/>
          <cell r="YP108"/>
          <cell r="YQ108"/>
          <cell r="YR108"/>
          <cell r="YS108"/>
          <cell r="YT108"/>
          <cell r="YU108"/>
          <cell r="YV108"/>
          <cell r="YW108"/>
          <cell r="YX108"/>
          <cell r="YY108"/>
          <cell r="YZ108"/>
          <cell r="ZA108"/>
          <cell r="ZB108"/>
          <cell r="ZC108"/>
          <cell r="ZD108"/>
          <cell r="ZE108"/>
          <cell r="ZF108"/>
          <cell r="ZG108"/>
          <cell r="ZH108"/>
          <cell r="ZI108"/>
          <cell r="ZJ108"/>
          <cell r="ZK108"/>
          <cell r="ZL108"/>
          <cell r="ZM108"/>
          <cell r="ZN108"/>
          <cell r="ZO108"/>
          <cell r="ZP108"/>
          <cell r="ZQ108"/>
          <cell r="ZR108"/>
          <cell r="ZS108"/>
          <cell r="ZT108"/>
          <cell r="ZU108"/>
          <cell r="ZV108"/>
          <cell r="ZW108"/>
          <cell r="ZX108"/>
          <cell r="ZY108"/>
          <cell r="ZZ108"/>
          <cell r="AAA108"/>
          <cell r="AAB108"/>
          <cell r="AAC108"/>
          <cell r="AAD108"/>
          <cell r="AAE108"/>
          <cell r="AAF108"/>
          <cell r="AAG108"/>
          <cell r="AAH108"/>
          <cell r="AAI108"/>
          <cell r="AAJ108"/>
          <cell r="AAK108"/>
          <cell r="AAL108"/>
          <cell r="AAM108"/>
          <cell r="AAN108"/>
          <cell r="AAO108"/>
          <cell r="AAP108"/>
          <cell r="AAQ108"/>
          <cell r="AAR108"/>
          <cell r="AAS108"/>
          <cell r="AAT108"/>
          <cell r="AAU108"/>
          <cell r="AAV108"/>
          <cell r="AAW108"/>
          <cell r="AAX108"/>
          <cell r="AAY108"/>
          <cell r="AAZ108"/>
          <cell r="ABA108"/>
          <cell r="ABB108"/>
          <cell r="ABC108"/>
          <cell r="ABH108"/>
          <cell r="ABI108"/>
          <cell r="ABJ108"/>
          <cell r="ABK108"/>
          <cell r="ABL108"/>
          <cell r="ABM108"/>
          <cell r="ABN108"/>
          <cell r="ABO108"/>
          <cell r="ABP108"/>
          <cell r="ABQ108"/>
          <cell r="ABR108"/>
          <cell r="ABS108"/>
          <cell r="ABT108"/>
          <cell r="ABU108"/>
          <cell r="ABV108"/>
          <cell r="ABW108"/>
          <cell r="ABX108"/>
          <cell r="ABY108"/>
          <cell r="ABZ108"/>
          <cell r="ACA108"/>
          <cell r="ACB108"/>
          <cell r="ACC108"/>
          <cell r="ACD108"/>
          <cell r="ACE108"/>
          <cell r="ACF108"/>
          <cell r="ACG108"/>
          <cell r="ACH108"/>
          <cell r="ACI108"/>
          <cell r="ACJ108"/>
          <cell r="ACK108"/>
          <cell r="ACL108"/>
          <cell r="ACM108"/>
          <cell r="ACN108"/>
          <cell r="ACO108"/>
          <cell r="ACP108"/>
          <cell r="ACQ108"/>
          <cell r="ACR108">
            <v>0</v>
          </cell>
          <cell r="ACS108">
            <v>0</v>
          </cell>
          <cell r="ACT108">
            <v>0</v>
          </cell>
          <cell r="ACU108">
            <v>0</v>
          </cell>
          <cell r="ACV108">
            <v>0</v>
          </cell>
          <cell r="ACW108">
            <v>0</v>
          </cell>
          <cell r="ACX108">
            <v>0</v>
          </cell>
          <cell r="ACY108">
            <v>0</v>
          </cell>
          <cell r="ACZ108">
            <v>0</v>
          </cell>
          <cell r="ADA108">
            <v>0</v>
          </cell>
          <cell r="ADB108">
            <v>0</v>
          </cell>
          <cell r="ADC108">
            <v>0</v>
          </cell>
          <cell r="ADD108">
            <v>0</v>
          </cell>
          <cell r="ADE108">
            <v>0</v>
          </cell>
          <cell r="ADF108"/>
          <cell r="ADG108"/>
          <cell r="ADH108"/>
          <cell r="ADI108"/>
          <cell r="ADJ108"/>
          <cell r="ADK108"/>
          <cell r="ADL108"/>
          <cell r="ADM108"/>
          <cell r="ADN108"/>
          <cell r="ADO108"/>
          <cell r="ADP108"/>
          <cell r="ADQ108"/>
          <cell r="ADR108"/>
          <cell r="ADS108"/>
          <cell r="ADT108"/>
          <cell r="ADU108"/>
          <cell r="ADV108"/>
          <cell r="ADW108"/>
          <cell r="ADX108"/>
          <cell r="ADY108"/>
          <cell r="ADZ108"/>
          <cell r="AEA108"/>
          <cell r="AEB108"/>
          <cell r="AEC108"/>
          <cell r="AED108"/>
          <cell r="AEE108"/>
          <cell r="AEF108"/>
          <cell r="AEG108"/>
          <cell r="AEH108"/>
          <cell r="AEI108"/>
          <cell r="AEJ108"/>
          <cell r="AEK108"/>
          <cell r="AEL108"/>
          <cell r="AEM108"/>
          <cell r="AEN108"/>
          <cell r="AEO108"/>
          <cell r="AEP108"/>
          <cell r="AEQ108"/>
          <cell r="AER108"/>
          <cell r="AES108"/>
          <cell r="AET108"/>
          <cell r="AEU108"/>
          <cell r="AEV108"/>
          <cell r="AEW108"/>
          <cell r="AEX108"/>
          <cell r="AEY108"/>
          <cell r="AEZ108"/>
          <cell r="AFA108"/>
          <cell r="AFB108"/>
          <cell r="AFC108"/>
          <cell r="AFD108"/>
          <cell r="AFE108"/>
          <cell r="AFF108"/>
          <cell r="AFG108"/>
          <cell r="AFH108"/>
          <cell r="AFI108"/>
          <cell r="AFJ108"/>
          <cell r="AFK108"/>
          <cell r="AFL108"/>
          <cell r="AFM108"/>
          <cell r="AFN108"/>
          <cell r="AFO108"/>
          <cell r="AFP108"/>
          <cell r="AFQ108"/>
          <cell r="AFR108"/>
          <cell r="AFS108"/>
          <cell r="AFT108"/>
          <cell r="AFU108"/>
          <cell r="AFV108"/>
          <cell r="AFW108"/>
          <cell r="AFX108">
            <v>0</v>
          </cell>
          <cell r="AFY108">
            <v>0</v>
          </cell>
          <cell r="AFZ108">
            <v>0</v>
          </cell>
          <cell r="AGA108">
            <v>0</v>
          </cell>
          <cell r="AGB108">
            <v>0</v>
          </cell>
          <cell r="AGC108">
            <v>0</v>
          </cell>
          <cell r="AGD108">
            <v>0</v>
          </cell>
          <cell r="AGE108">
            <v>0</v>
          </cell>
          <cell r="AGF108">
            <v>0</v>
          </cell>
          <cell r="AGG108">
            <v>0</v>
          </cell>
          <cell r="AGH108">
            <v>0</v>
          </cell>
          <cell r="AGI108">
            <v>0</v>
          </cell>
          <cell r="AGJ108">
            <v>0</v>
          </cell>
          <cell r="AGK108">
            <v>0</v>
          </cell>
          <cell r="AGL108"/>
          <cell r="AGM108"/>
          <cell r="AGN108"/>
          <cell r="AGO108"/>
          <cell r="AGP108"/>
          <cell r="AGQ108"/>
          <cell r="AGR108"/>
          <cell r="AGS108"/>
          <cell r="AGT108"/>
          <cell r="AGU108"/>
          <cell r="AGV108"/>
          <cell r="AGW108"/>
          <cell r="AGX108"/>
        </row>
        <row r="109">
          <cell r="A109" t="str">
            <v>4820-10-00 Retro Admin Recovery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/>
          <cell r="MA109"/>
          <cell r="MB109"/>
          <cell r="MC109"/>
          <cell r="MD109"/>
          <cell r="ME109"/>
          <cell r="MF109"/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/>
          <cell r="NC109"/>
          <cell r="ND109"/>
          <cell r="NN109"/>
          <cell r="NO109"/>
          <cell r="NP109"/>
          <cell r="NQ109"/>
          <cell r="NR109"/>
          <cell r="NS109"/>
          <cell r="NT109"/>
          <cell r="NU109"/>
          <cell r="NV109"/>
          <cell r="NW109"/>
          <cell r="NX109"/>
          <cell r="NY109"/>
          <cell r="NZ109"/>
          <cell r="OA109"/>
          <cell r="OB109"/>
          <cell r="OC109"/>
          <cell r="OD109">
            <v>0</v>
          </cell>
          <cell r="OE109">
            <v>0</v>
          </cell>
          <cell r="OF109">
            <v>0</v>
          </cell>
          <cell r="OG109">
            <v>0</v>
          </cell>
          <cell r="OH109">
            <v>0</v>
          </cell>
          <cell r="OI109">
            <v>0</v>
          </cell>
          <cell r="OJ109">
            <v>0</v>
          </cell>
          <cell r="OK109">
            <v>0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0</v>
          </cell>
          <cell r="OS109">
            <v>0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0</v>
          </cell>
          <cell r="PA109">
            <v>0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0</v>
          </cell>
          <cell r="PY109">
            <v>0</v>
          </cell>
          <cell r="PZ109">
            <v>0</v>
          </cell>
          <cell r="QA109">
            <v>0</v>
          </cell>
          <cell r="QB109">
            <v>0</v>
          </cell>
          <cell r="QC109">
            <v>0</v>
          </cell>
          <cell r="QD109">
            <v>0</v>
          </cell>
          <cell r="QE109">
            <v>0</v>
          </cell>
          <cell r="QF109">
            <v>0</v>
          </cell>
          <cell r="QG109">
            <v>0</v>
          </cell>
          <cell r="QH109"/>
          <cell r="QI109"/>
          <cell r="QJ109"/>
          <cell r="QK109"/>
          <cell r="QL109"/>
          <cell r="QM109"/>
          <cell r="VE109"/>
          <cell r="VF109"/>
          <cell r="VG109"/>
          <cell r="VH109"/>
          <cell r="VI109"/>
          <cell r="VJ109"/>
          <cell r="VK109"/>
          <cell r="VL109"/>
          <cell r="VM109"/>
          <cell r="VN109"/>
          <cell r="VO109"/>
          <cell r="VP109"/>
          <cell r="VQ109"/>
          <cell r="WF109"/>
          <cell r="WG109"/>
          <cell r="WH109"/>
          <cell r="WI109"/>
          <cell r="WJ109"/>
          <cell r="WK109"/>
          <cell r="WL109"/>
          <cell r="WM109"/>
          <cell r="WN109"/>
          <cell r="WO109"/>
          <cell r="WP109"/>
          <cell r="WQ109"/>
          <cell r="WR109"/>
          <cell r="WS109"/>
          <cell r="WT109"/>
          <cell r="WU109"/>
          <cell r="WV109"/>
          <cell r="WW109"/>
          <cell r="WX109"/>
          <cell r="WY109"/>
          <cell r="WZ109"/>
          <cell r="XA109"/>
          <cell r="XB109"/>
          <cell r="XC109"/>
          <cell r="XD109"/>
          <cell r="XE109"/>
          <cell r="XF109"/>
          <cell r="XG109"/>
          <cell r="XH109"/>
          <cell r="XI109"/>
          <cell r="XJ109"/>
          <cell r="XK109"/>
          <cell r="XL109"/>
          <cell r="XM109"/>
          <cell r="XN109"/>
          <cell r="XO109"/>
          <cell r="XP109"/>
          <cell r="XQ109"/>
          <cell r="XR109"/>
          <cell r="XS109"/>
          <cell r="XT109"/>
          <cell r="XU109"/>
          <cell r="XV109"/>
          <cell r="XW109"/>
          <cell r="XX109"/>
          <cell r="XY109"/>
          <cell r="XZ109"/>
          <cell r="YA109"/>
          <cell r="YB109"/>
          <cell r="YC109"/>
          <cell r="YD109"/>
          <cell r="YE109"/>
          <cell r="YF109"/>
          <cell r="YG109"/>
          <cell r="YH109"/>
          <cell r="YI109"/>
          <cell r="YJ109"/>
          <cell r="YK109"/>
          <cell r="YL109"/>
          <cell r="YM109"/>
          <cell r="YN109"/>
          <cell r="YO109"/>
          <cell r="YP109"/>
          <cell r="YQ109"/>
          <cell r="YR109"/>
          <cell r="YS109"/>
          <cell r="YT109"/>
          <cell r="YU109"/>
          <cell r="YV109"/>
          <cell r="YW109"/>
          <cell r="YX109"/>
          <cell r="YY109"/>
          <cell r="YZ109"/>
          <cell r="ZA109"/>
          <cell r="ZB109"/>
          <cell r="ZC109"/>
          <cell r="ZD109"/>
          <cell r="ZE109"/>
          <cell r="ZF109"/>
          <cell r="ZG109"/>
          <cell r="ZH109"/>
          <cell r="ZI109"/>
          <cell r="ZJ109"/>
          <cell r="ZK109"/>
          <cell r="ZL109"/>
          <cell r="ZM109"/>
          <cell r="ZN109"/>
          <cell r="ZO109"/>
          <cell r="ZP109"/>
          <cell r="ZQ109"/>
          <cell r="ZR109"/>
          <cell r="ZS109"/>
          <cell r="ZT109"/>
          <cell r="ZU109"/>
          <cell r="ZV109"/>
          <cell r="ZW109"/>
          <cell r="ZX109"/>
          <cell r="ZY109"/>
          <cell r="ZZ109"/>
          <cell r="AAA109"/>
          <cell r="AAB109"/>
          <cell r="AAC109"/>
          <cell r="AAD109"/>
          <cell r="AAE109"/>
          <cell r="AAF109"/>
          <cell r="AAG109"/>
          <cell r="AAH109"/>
          <cell r="AAI109"/>
          <cell r="AAJ109"/>
          <cell r="AAK109"/>
          <cell r="AAL109"/>
          <cell r="AAM109"/>
          <cell r="AAN109"/>
          <cell r="AAO109"/>
          <cell r="AAP109"/>
          <cell r="AAQ109"/>
          <cell r="AAR109"/>
          <cell r="AAS109"/>
          <cell r="AAT109"/>
          <cell r="AAU109"/>
          <cell r="AAV109"/>
          <cell r="AAW109"/>
          <cell r="AAX109"/>
          <cell r="AAY109"/>
          <cell r="AAZ109"/>
          <cell r="ABA109"/>
          <cell r="ABB109"/>
          <cell r="ABC109"/>
          <cell r="ABH109"/>
          <cell r="ABI109"/>
          <cell r="ABJ109"/>
          <cell r="ABK109"/>
          <cell r="ABL109"/>
          <cell r="ABM109"/>
          <cell r="ABN109"/>
          <cell r="ABO109"/>
          <cell r="ABP109"/>
          <cell r="ABQ109"/>
          <cell r="ABR109"/>
          <cell r="ABS109"/>
          <cell r="ABT109"/>
          <cell r="ABU109"/>
          <cell r="ABV109"/>
          <cell r="ABW109"/>
          <cell r="ABX109"/>
          <cell r="ABY109"/>
          <cell r="ABZ109"/>
          <cell r="ACA109"/>
          <cell r="ACB109"/>
          <cell r="ACC109"/>
          <cell r="ACD109"/>
          <cell r="ACE109"/>
          <cell r="ACF109"/>
          <cell r="ACG109"/>
          <cell r="ACH109"/>
          <cell r="ACI109"/>
          <cell r="ACJ109"/>
          <cell r="ACK109"/>
          <cell r="ACL109"/>
          <cell r="ACM109"/>
          <cell r="ACN109"/>
          <cell r="ACO109"/>
          <cell r="ACP109"/>
          <cell r="ACQ109"/>
          <cell r="ACR109">
            <v>0</v>
          </cell>
          <cell r="ACS109">
            <v>0</v>
          </cell>
          <cell r="ACT109">
            <v>0</v>
          </cell>
          <cell r="ACU109">
            <v>0</v>
          </cell>
          <cell r="ACV109">
            <v>0</v>
          </cell>
          <cell r="ACW109">
            <v>0</v>
          </cell>
          <cell r="ACX109">
            <v>0</v>
          </cell>
          <cell r="ACY109">
            <v>0</v>
          </cell>
          <cell r="ACZ109">
            <v>0</v>
          </cell>
          <cell r="ADA109">
            <v>0</v>
          </cell>
          <cell r="ADB109">
            <v>0</v>
          </cell>
          <cell r="ADC109">
            <v>0</v>
          </cell>
          <cell r="ADD109">
            <v>0</v>
          </cell>
          <cell r="ADE109">
            <v>0</v>
          </cell>
          <cell r="ADF109"/>
          <cell r="ADG109"/>
          <cell r="ADH109"/>
          <cell r="ADI109"/>
          <cell r="ADJ109"/>
          <cell r="ADK109"/>
          <cell r="ADL109"/>
          <cell r="ADM109"/>
          <cell r="ADN109"/>
          <cell r="ADO109"/>
          <cell r="ADP109"/>
          <cell r="ADQ109"/>
          <cell r="ADR109"/>
          <cell r="ADS109"/>
          <cell r="ADT109"/>
          <cell r="ADU109"/>
          <cell r="ADV109"/>
          <cell r="ADW109"/>
          <cell r="ADX109"/>
          <cell r="ADY109"/>
          <cell r="ADZ109"/>
          <cell r="AEA109"/>
          <cell r="AEB109"/>
          <cell r="AEC109"/>
          <cell r="AED109"/>
          <cell r="AEE109"/>
          <cell r="AEF109"/>
          <cell r="AEG109"/>
          <cell r="AEH109"/>
          <cell r="AEI109"/>
          <cell r="AEJ109"/>
          <cell r="AEK109"/>
          <cell r="AEL109"/>
          <cell r="AEM109"/>
          <cell r="AEN109"/>
          <cell r="AEO109"/>
          <cell r="AEP109"/>
          <cell r="AEQ109"/>
          <cell r="AER109"/>
          <cell r="AES109"/>
          <cell r="AET109"/>
          <cell r="AEU109"/>
          <cell r="AEV109"/>
          <cell r="AEW109"/>
          <cell r="AEX109"/>
          <cell r="AEY109"/>
          <cell r="AEZ109"/>
          <cell r="AFA109"/>
          <cell r="AFB109"/>
          <cell r="AFC109"/>
          <cell r="AFD109"/>
          <cell r="AFE109"/>
          <cell r="AFF109"/>
          <cell r="AFG109"/>
          <cell r="AFH109"/>
          <cell r="AFI109"/>
          <cell r="AFJ109"/>
          <cell r="AFK109"/>
          <cell r="AFL109"/>
          <cell r="AFM109"/>
          <cell r="AFN109"/>
          <cell r="AFO109"/>
          <cell r="AFP109"/>
          <cell r="AFQ109"/>
          <cell r="AFR109"/>
          <cell r="AFS109"/>
          <cell r="AFT109"/>
          <cell r="AFU109"/>
          <cell r="AFV109"/>
          <cell r="AFW109"/>
          <cell r="AFX109">
            <v>0</v>
          </cell>
          <cell r="AFY109">
            <v>0</v>
          </cell>
          <cell r="AFZ109">
            <v>0</v>
          </cell>
          <cell r="AGA109">
            <v>0</v>
          </cell>
          <cell r="AGB109">
            <v>0</v>
          </cell>
          <cell r="AGC109">
            <v>0</v>
          </cell>
          <cell r="AGD109">
            <v>0</v>
          </cell>
          <cell r="AGE109">
            <v>0</v>
          </cell>
          <cell r="AGF109">
            <v>0</v>
          </cell>
          <cell r="AGG109">
            <v>0</v>
          </cell>
          <cell r="AGH109">
            <v>0</v>
          </cell>
          <cell r="AGI109">
            <v>0</v>
          </cell>
          <cell r="AGJ109">
            <v>0</v>
          </cell>
          <cell r="AGK109">
            <v>0</v>
          </cell>
          <cell r="AGL109"/>
          <cell r="AGM109"/>
          <cell r="AGN109"/>
          <cell r="AGO109"/>
          <cell r="AGP109"/>
          <cell r="AGQ109"/>
          <cell r="AGR109"/>
          <cell r="AGS109"/>
          <cell r="AGT109"/>
          <cell r="AGU109"/>
          <cell r="AGV109"/>
          <cell r="AGW109"/>
          <cell r="AGX109"/>
        </row>
        <row r="110">
          <cell r="A110" t="str">
            <v>4822-00-00 Other Revenue In-Kind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  <cell r="LJ110">
            <v>0</v>
          </cell>
          <cell r="LK110">
            <v>0</v>
          </cell>
          <cell r="LL110">
            <v>0</v>
          </cell>
          <cell r="LM110">
            <v>0</v>
          </cell>
          <cell r="LN110">
            <v>0</v>
          </cell>
          <cell r="LO110">
            <v>0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0</v>
          </cell>
          <cell r="NG110">
            <v>0</v>
          </cell>
          <cell r="NH110">
            <v>0</v>
          </cell>
          <cell r="NI110">
            <v>0</v>
          </cell>
          <cell r="NJ110">
            <v>0</v>
          </cell>
          <cell r="NK110">
            <v>0</v>
          </cell>
          <cell r="NL110">
            <v>0</v>
          </cell>
          <cell r="NM110">
            <v>0</v>
          </cell>
          <cell r="NN110">
            <v>0</v>
          </cell>
          <cell r="NO110">
            <v>0</v>
          </cell>
          <cell r="NP110">
            <v>0</v>
          </cell>
          <cell r="NQ110">
            <v>0</v>
          </cell>
          <cell r="NR110">
            <v>0</v>
          </cell>
          <cell r="NS110">
            <v>0</v>
          </cell>
          <cell r="NT110">
            <v>0</v>
          </cell>
          <cell r="NU110">
            <v>0</v>
          </cell>
          <cell r="NV110">
            <v>0</v>
          </cell>
          <cell r="NW110">
            <v>0</v>
          </cell>
          <cell r="NX110">
            <v>0</v>
          </cell>
          <cell r="NY110">
            <v>0</v>
          </cell>
          <cell r="NZ110">
            <v>0</v>
          </cell>
          <cell r="OA110">
            <v>0</v>
          </cell>
          <cell r="OB110">
            <v>0</v>
          </cell>
          <cell r="OC110">
            <v>0</v>
          </cell>
          <cell r="OD110">
            <v>0</v>
          </cell>
          <cell r="OE110">
            <v>0</v>
          </cell>
          <cell r="OF110">
            <v>0</v>
          </cell>
          <cell r="OG110">
            <v>0</v>
          </cell>
          <cell r="OH110">
            <v>0</v>
          </cell>
          <cell r="OI110">
            <v>0</v>
          </cell>
          <cell r="OJ110">
            <v>0</v>
          </cell>
          <cell r="OK110">
            <v>0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0</v>
          </cell>
          <cell r="OS110">
            <v>0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0</v>
          </cell>
          <cell r="PA110">
            <v>0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0</v>
          </cell>
          <cell r="PY110">
            <v>0</v>
          </cell>
          <cell r="PZ110">
            <v>0</v>
          </cell>
          <cell r="QA110">
            <v>0</v>
          </cell>
          <cell r="QB110">
            <v>0</v>
          </cell>
          <cell r="QC110">
            <v>0</v>
          </cell>
          <cell r="QD110">
            <v>0</v>
          </cell>
          <cell r="QE110">
            <v>0</v>
          </cell>
          <cell r="QF110">
            <v>0</v>
          </cell>
          <cell r="QG110">
            <v>0</v>
          </cell>
          <cell r="QH110"/>
          <cell r="QI110"/>
          <cell r="QJ110"/>
          <cell r="QK110"/>
          <cell r="QL110"/>
          <cell r="QM110"/>
          <cell r="VE110"/>
          <cell r="VF110"/>
          <cell r="VG110"/>
          <cell r="VH110"/>
          <cell r="VI110"/>
          <cell r="VJ110"/>
          <cell r="VK110"/>
          <cell r="VL110"/>
          <cell r="VM110"/>
          <cell r="VN110"/>
          <cell r="VO110"/>
          <cell r="VP110"/>
          <cell r="VQ110"/>
          <cell r="VR110"/>
          <cell r="VS110"/>
          <cell r="VT110"/>
          <cell r="VU110"/>
          <cell r="VV110"/>
          <cell r="VW110"/>
          <cell r="VX110"/>
          <cell r="VY110"/>
          <cell r="VZ110"/>
          <cell r="WA110"/>
          <cell r="WB110"/>
          <cell r="WC110"/>
          <cell r="WD110"/>
          <cell r="WE110"/>
          <cell r="WF110"/>
          <cell r="WG110"/>
          <cell r="WH110"/>
          <cell r="WI110"/>
          <cell r="WJ110"/>
          <cell r="WK110"/>
          <cell r="WL110"/>
          <cell r="WM110"/>
          <cell r="WN110"/>
          <cell r="WO110"/>
          <cell r="WP110"/>
          <cell r="WQ110"/>
          <cell r="WR110"/>
          <cell r="WS110"/>
          <cell r="WT110"/>
          <cell r="WU110"/>
          <cell r="WV110"/>
          <cell r="WW110"/>
          <cell r="WX110"/>
          <cell r="WY110"/>
          <cell r="WZ110"/>
          <cell r="XA110"/>
          <cell r="XB110"/>
          <cell r="XC110"/>
          <cell r="XD110"/>
          <cell r="XE110"/>
          <cell r="XF110"/>
          <cell r="XG110"/>
          <cell r="XH110"/>
          <cell r="XI110"/>
          <cell r="XJ110"/>
          <cell r="XK110"/>
          <cell r="XL110"/>
          <cell r="XM110"/>
          <cell r="XN110"/>
          <cell r="XO110"/>
          <cell r="XP110"/>
          <cell r="XQ110"/>
          <cell r="XR110"/>
          <cell r="XS110"/>
          <cell r="XT110"/>
          <cell r="XU110"/>
          <cell r="XV110"/>
          <cell r="XW110"/>
          <cell r="XX110"/>
          <cell r="XY110"/>
          <cell r="XZ110"/>
          <cell r="YA110"/>
          <cell r="YB110"/>
          <cell r="YC110"/>
          <cell r="YD110"/>
          <cell r="YE110"/>
          <cell r="YF110"/>
          <cell r="YG110"/>
          <cell r="YH110"/>
          <cell r="YI110"/>
          <cell r="YJ110"/>
          <cell r="YK110"/>
          <cell r="YL110"/>
          <cell r="YM110"/>
          <cell r="YN110"/>
          <cell r="YO110"/>
          <cell r="YP110"/>
          <cell r="YQ110"/>
          <cell r="YR110"/>
          <cell r="YS110"/>
          <cell r="YT110"/>
          <cell r="YU110"/>
          <cell r="YV110"/>
          <cell r="YW110"/>
          <cell r="YX110"/>
          <cell r="YY110"/>
          <cell r="YZ110"/>
          <cell r="ZA110"/>
          <cell r="ZB110"/>
          <cell r="ZC110"/>
          <cell r="ZD110"/>
          <cell r="ZE110"/>
          <cell r="ZF110"/>
          <cell r="ZG110"/>
          <cell r="ZH110"/>
          <cell r="ZI110"/>
          <cell r="ZJ110"/>
          <cell r="ZK110"/>
          <cell r="ZL110"/>
          <cell r="ZM110"/>
          <cell r="ZN110"/>
          <cell r="ZO110"/>
          <cell r="ZP110"/>
          <cell r="ZQ110"/>
          <cell r="ZR110"/>
          <cell r="ZS110"/>
          <cell r="ZT110"/>
          <cell r="ZU110"/>
          <cell r="ZV110"/>
          <cell r="ZW110"/>
          <cell r="ZX110"/>
          <cell r="ZY110"/>
          <cell r="ZZ110"/>
          <cell r="AAA110"/>
          <cell r="AAB110"/>
          <cell r="AAC110"/>
          <cell r="AAD110"/>
          <cell r="AAE110"/>
          <cell r="AAF110"/>
          <cell r="AAG110"/>
          <cell r="AAH110"/>
          <cell r="AAI110"/>
          <cell r="AAJ110"/>
          <cell r="AAK110"/>
          <cell r="AAL110"/>
          <cell r="AAM110"/>
          <cell r="AAN110"/>
          <cell r="AAO110"/>
          <cell r="AAP110"/>
          <cell r="AAQ110"/>
          <cell r="AAR110"/>
          <cell r="AAS110"/>
          <cell r="AAT110"/>
          <cell r="AAU110"/>
          <cell r="AAV110"/>
          <cell r="AAW110"/>
          <cell r="AAX110"/>
          <cell r="AAY110"/>
          <cell r="AAZ110"/>
          <cell r="ABA110"/>
          <cell r="ABB110"/>
          <cell r="ABC110"/>
          <cell r="ABD110"/>
          <cell r="ABE110"/>
          <cell r="ABF110"/>
          <cell r="ABG110"/>
          <cell r="ABH110"/>
          <cell r="ABI110"/>
          <cell r="ABJ110"/>
          <cell r="ABK110"/>
          <cell r="ABL110"/>
          <cell r="ABM110"/>
          <cell r="ABN110"/>
          <cell r="ABO110"/>
          <cell r="ABP110"/>
          <cell r="ABQ110"/>
          <cell r="ABR110"/>
          <cell r="ABS110"/>
          <cell r="ABT110"/>
          <cell r="ABU110"/>
          <cell r="ABV110"/>
          <cell r="ABW110"/>
          <cell r="ABX110"/>
          <cell r="ABY110"/>
          <cell r="ABZ110"/>
          <cell r="ACA110"/>
          <cell r="ACB110"/>
          <cell r="ACC110"/>
          <cell r="ACD110"/>
          <cell r="ACE110"/>
          <cell r="ACF110"/>
          <cell r="ACG110"/>
          <cell r="ACH110"/>
          <cell r="ACI110"/>
          <cell r="ACJ110"/>
          <cell r="ACK110"/>
          <cell r="ACL110"/>
          <cell r="ACM110"/>
          <cell r="ACN110"/>
          <cell r="ACO110"/>
          <cell r="ACP110"/>
          <cell r="ACQ110"/>
          <cell r="ACR110">
            <v>0</v>
          </cell>
          <cell r="ACS110">
            <v>0</v>
          </cell>
          <cell r="ACT110">
            <v>0</v>
          </cell>
          <cell r="ACU110">
            <v>0</v>
          </cell>
          <cell r="ACV110">
            <v>0</v>
          </cell>
          <cell r="ACW110">
            <v>0</v>
          </cell>
          <cell r="ACX110">
            <v>0</v>
          </cell>
          <cell r="ACY110">
            <v>0</v>
          </cell>
          <cell r="ACZ110">
            <v>0</v>
          </cell>
          <cell r="ADA110">
            <v>0</v>
          </cell>
          <cell r="ADB110">
            <v>0</v>
          </cell>
          <cell r="ADC110">
            <v>0</v>
          </cell>
          <cell r="ADD110">
            <v>0</v>
          </cell>
          <cell r="ADE110">
            <v>0</v>
          </cell>
          <cell r="ADF110"/>
          <cell r="ADG110"/>
          <cell r="ADH110"/>
          <cell r="ADI110"/>
          <cell r="ADJ110"/>
          <cell r="ADK110"/>
          <cell r="ADL110"/>
          <cell r="ADM110"/>
          <cell r="ADN110"/>
          <cell r="ADO110"/>
          <cell r="ADP110"/>
          <cell r="ADQ110"/>
          <cell r="ADR110"/>
          <cell r="ADS110"/>
          <cell r="ADT110"/>
          <cell r="ADU110"/>
          <cell r="ADV110"/>
          <cell r="ADW110"/>
          <cell r="ADX110"/>
          <cell r="ADY110"/>
          <cell r="ADZ110"/>
          <cell r="AEA110"/>
          <cell r="AEB110"/>
          <cell r="AEC110"/>
          <cell r="AED110"/>
          <cell r="AEE110"/>
          <cell r="AEF110"/>
          <cell r="AEG110"/>
          <cell r="AEH110"/>
          <cell r="AEI110"/>
          <cell r="AEJ110"/>
          <cell r="AEK110"/>
          <cell r="AEL110"/>
          <cell r="AEM110"/>
          <cell r="AEN110"/>
          <cell r="AEO110"/>
          <cell r="AEP110"/>
          <cell r="AEQ110"/>
          <cell r="AER110"/>
          <cell r="AES110"/>
          <cell r="AET110"/>
          <cell r="AEU110"/>
          <cell r="AEV110"/>
          <cell r="AEW110"/>
          <cell r="AEX110"/>
          <cell r="AEY110"/>
          <cell r="AEZ110"/>
          <cell r="AFA110"/>
          <cell r="AFB110"/>
          <cell r="AFC110"/>
          <cell r="AFD110"/>
          <cell r="AFE110"/>
          <cell r="AFF110"/>
          <cell r="AFG110"/>
          <cell r="AFH110"/>
          <cell r="AFI110"/>
          <cell r="AFJ110"/>
          <cell r="AFK110"/>
          <cell r="AFL110"/>
          <cell r="AFM110"/>
          <cell r="AFN110"/>
          <cell r="AFO110"/>
          <cell r="AFP110"/>
          <cell r="AFQ110"/>
          <cell r="AFR110"/>
          <cell r="AFS110"/>
          <cell r="AFT110"/>
          <cell r="AFU110"/>
          <cell r="AFV110"/>
          <cell r="AFW110"/>
          <cell r="AFX110">
            <v>0</v>
          </cell>
          <cell r="AFY110">
            <v>0</v>
          </cell>
          <cell r="AFZ110">
            <v>0</v>
          </cell>
          <cell r="AGA110">
            <v>0</v>
          </cell>
          <cell r="AGB110">
            <v>0</v>
          </cell>
          <cell r="AGC110">
            <v>0</v>
          </cell>
          <cell r="AGD110">
            <v>0</v>
          </cell>
          <cell r="AGE110">
            <v>0</v>
          </cell>
          <cell r="AGF110">
            <v>0</v>
          </cell>
          <cell r="AGG110">
            <v>0</v>
          </cell>
          <cell r="AGH110">
            <v>0</v>
          </cell>
          <cell r="AGI110">
            <v>0</v>
          </cell>
          <cell r="AGJ110">
            <v>0</v>
          </cell>
          <cell r="AGK110">
            <v>0</v>
          </cell>
          <cell r="AGL110"/>
          <cell r="AGM110"/>
          <cell r="AGN110"/>
          <cell r="AGO110"/>
          <cell r="AGP110"/>
          <cell r="AGQ110"/>
          <cell r="AGR110"/>
          <cell r="AGS110"/>
          <cell r="AGT110"/>
          <cell r="AGU110"/>
          <cell r="AGV110"/>
          <cell r="AGW110"/>
          <cell r="AGX110"/>
          <cell r="AGY110"/>
          <cell r="AGZ110"/>
          <cell r="AHA110"/>
        </row>
        <row r="111">
          <cell r="A111" t="str">
            <v>4824-00-00 Foundation Revenue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  <cell r="LJ111">
            <v>0</v>
          </cell>
          <cell r="LK111">
            <v>0</v>
          </cell>
          <cell r="LL111">
            <v>0</v>
          </cell>
          <cell r="LM111">
            <v>0</v>
          </cell>
          <cell r="LN111">
            <v>0</v>
          </cell>
          <cell r="LO111">
            <v>0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/>
          <cell r="MA111"/>
          <cell r="MB111"/>
          <cell r="MC111"/>
          <cell r="MD111"/>
          <cell r="ME111"/>
          <cell r="MF111"/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/>
          <cell r="NC111"/>
          <cell r="ND111"/>
          <cell r="NN111"/>
          <cell r="NO111"/>
          <cell r="NP111"/>
          <cell r="NQ111"/>
          <cell r="NR111"/>
          <cell r="NS111"/>
          <cell r="NT111"/>
          <cell r="NU111"/>
          <cell r="NV111"/>
          <cell r="NW111"/>
          <cell r="NX111"/>
          <cell r="NY111"/>
          <cell r="NZ111"/>
          <cell r="OA111"/>
          <cell r="OB111"/>
          <cell r="OC111"/>
          <cell r="OD111">
            <v>0</v>
          </cell>
          <cell r="OE111">
            <v>0</v>
          </cell>
          <cell r="OF111">
            <v>0</v>
          </cell>
          <cell r="OG111">
            <v>0</v>
          </cell>
          <cell r="OH111">
            <v>0</v>
          </cell>
          <cell r="OI111">
            <v>0</v>
          </cell>
          <cell r="OJ111">
            <v>0</v>
          </cell>
          <cell r="OK111">
            <v>0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0</v>
          </cell>
          <cell r="OS111">
            <v>0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0</v>
          </cell>
          <cell r="PA111">
            <v>0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0</v>
          </cell>
          <cell r="PY111">
            <v>0</v>
          </cell>
          <cell r="PZ111">
            <v>0</v>
          </cell>
          <cell r="QA111">
            <v>0</v>
          </cell>
          <cell r="QB111">
            <v>0</v>
          </cell>
          <cell r="QC111">
            <v>0</v>
          </cell>
          <cell r="QD111">
            <v>0</v>
          </cell>
          <cell r="QE111">
            <v>0</v>
          </cell>
          <cell r="QF111">
            <v>0</v>
          </cell>
          <cell r="QG111">
            <v>0</v>
          </cell>
          <cell r="QH111"/>
          <cell r="QI111"/>
          <cell r="QJ111"/>
          <cell r="QK111"/>
          <cell r="QL111"/>
          <cell r="QM111"/>
          <cell r="VE111"/>
          <cell r="VF111"/>
          <cell r="VG111"/>
          <cell r="VH111"/>
          <cell r="VI111"/>
          <cell r="VJ111"/>
          <cell r="VK111"/>
          <cell r="VL111"/>
          <cell r="VM111"/>
          <cell r="VN111"/>
          <cell r="VO111"/>
          <cell r="VP111"/>
          <cell r="VQ111"/>
          <cell r="WF111"/>
          <cell r="WG111"/>
          <cell r="WH111"/>
          <cell r="WI111"/>
          <cell r="WJ111"/>
          <cell r="WK111"/>
          <cell r="WL111"/>
          <cell r="WM111"/>
          <cell r="WN111"/>
          <cell r="WO111"/>
          <cell r="WP111"/>
          <cell r="WQ111"/>
          <cell r="WR111"/>
          <cell r="WS111"/>
          <cell r="WT111"/>
          <cell r="WU111"/>
          <cell r="WV111"/>
          <cell r="WW111"/>
          <cell r="WX111"/>
          <cell r="WY111"/>
          <cell r="WZ111"/>
          <cell r="XA111"/>
          <cell r="XB111"/>
          <cell r="XC111"/>
          <cell r="XD111"/>
          <cell r="XE111"/>
          <cell r="XF111"/>
          <cell r="XG111"/>
          <cell r="XH111"/>
          <cell r="XI111"/>
          <cell r="XJ111"/>
          <cell r="XK111"/>
          <cell r="XL111"/>
          <cell r="XM111"/>
          <cell r="XN111"/>
          <cell r="XO111"/>
          <cell r="XP111"/>
          <cell r="XQ111"/>
          <cell r="XR111"/>
          <cell r="XS111"/>
          <cell r="XT111"/>
          <cell r="XU111"/>
          <cell r="XV111"/>
          <cell r="XW111"/>
          <cell r="XX111"/>
          <cell r="XY111"/>
          <cell r="XZ111"/>
          <cell r="YA111"/>
          <cell r="YB111"/>
          <cell r="YC111"/>
          <cell r="YD111"/>
          <cell r="YE111"/>
          <cell r="YF111"/>
          <cell r="YG111"/>
          <cell r="YH111"/>
          <cell r="YI111"/>
          <cell r="YJ111"/>
          <cell r="YK111"/>
          <cell r="YL111"/>
          <cell r="YM111"/>
          <cell r="YN111"/>
          <cell r="YO111"/>
          <cell r="YP111"/>
          <cell r="YQ111"/>
          <cell r="YR111"/>
          <cell r="YS111"/>
          <cell r="YT111"/>
          <cell r="YU111"/>
          <cell r="YV111"/>
          <cell r="YW111"/>
          <cell r="YX111"/>
          <cell r="YY111"/>
          <cell r="YZ111"/>
          <cell r="ZA111"/>
          <cell r="ZB111"/>
          <cell r="ZC111"/>
          <cell r="ZD111"/>
          <cell r="ZE111"/>
          <cell r="ZF111"/>
          <cell r="ZG111"/>
          <cell r="ZH111"/>
          <cell r="ZI111"/>
          <cell r="ZJ111"/>
          <cell r="ZK111"/>
          <cell r="ZL111"/>
          <cell r="ZM111"/>
          <cell r="ZN111"/>
          <cell r="ZO111"/>
          <cell r="ZP111"/>
          <cell r="ZQ111"/>
          <cell r="ZR111"/>
          <cell r="ZS111"/>
          <cell r="ZT111"/>
          <cell r="ZU111"/>
          <cell r="ZV111"/>
          <cell r="ZW111"/>
          <cell r="ZX111"/>
          <cell r="ZY111"/>
          <cell r="ZZ111"/>
          <cell r="AAA111"/>
          <cell r="AAB111"/>
          <cell r="AAC111"/>
          <cell r="AAD111"/>
          <cell r="AAE111"/>
          <cell r="AAF111"/>
          <cell r="AAG111"/>
          <cell r="AAH111"/>
          <cell r="AAI111"/>
          <cell r="AAJ111"/>
          <cell r="AAK111"/>
          <cell r="AAL111"/>
          <cell r="AAM111"/>
          <cell r="AAN111"/>
          <cell r="AAO111"/>
          <cell r="AAP111"/>
          <cell r="AAQ111"/>
          <cell r="AAR111"/>
          <cell r="AAS111"/>
          <cell r="AAT111"/>
          <cell r="AAU111"/>
          <cell r="AAV111"/>
          <cell r="AAW111"/>
          <cell r="AAX111"/>
          <cell r="AAY111"/>
          <cell r="AAZ111"/>
          <cell r="ABA111"/>
          <cell r="ABB111"/>
          <cell r="ABC111"/>
          <cell r="ABH111"/>
          <cell r="ABI111"/>
          <cell r="ABJ111"/>
          <cell r="ABK111"/>
          <cell r="ABL111"/>
          <cell r="ABM111"/>
          <cell r="ABN111"/>
          <cell r="ABO111"/>
          <cell r="ABP111"/>
          <cell r="ABQ111"/>
          <cell r="ABR111"/>
          <cell r="ABS111"/>
          <cell r="ABT111"/>
          <cell r="ABU111"/>
          <cell r="ABV111"/>
          <cell r="ABW111"/>
          <cell r="ABX111"/>
          <cell r="ABY111"/>
          <cell r="ABZ111"/>
          <cell r="ACA111"/>
          <cell r="ACB111"/>
          <cell r="ACC111"/>
          <cell r="ACD111"/>
          <cell r="ACE111"/>
          <cell r="ACF111"/>
          <cell r="ACG111"/>
          <cell r="ACH111"/>
          <cell r="ACI111"/>
          <cell r="ACJ111"/>
          <cell r="ACK111"/>
          <cell r="ACL111"/>
          <cell r="ACM111"/>
          <cell r="ACN111"/>
          <cell r="ACO111"/>
          <cell r="ACP111"/>
          <cell r="ACQ111"/>
          <cell r="ACR111">
            <v>0</v>
          </cell>
          <cell r="ACS111">
            <v>0</v>
          </cell>
          <cell r="ACT111">
            <v>0</v>
          </cell>
          <cell r="ACU111">
            <v>0</v>
          </cell>
          <cell r="ACV111">
            <v>0</v>
          </cell>
          <cell r="ACW111">
            <v>0</v>
          </cell>
          <cell r="ACX111">
            <v>0</v>
          </cell>
          <cell r="ACY111">
            <v>0</v>
          </cell>
          <cell r="ACZ111">
            <v>0</v>
          </cell>
          <cell r="ADA111">
            <v>0</v>
          </cell>
          <cell r="ADB111">
            <v>0</v>
          </cell>
          <cell r="ADC111">
            <v>0</v>
          </cell>
          <cell r="ADD111">
            <v>0</v>
          </cell>
          <cell r="ADE111">
            <v>0</v>
          </cell>
          <cell r="ADF111"/>
          <cell r="ADG111"/>
          <cell r="ADH111"/>
          <cell r="ADI111"/>
          <cell r="ADJ111"/>
          <cell r="ADK111"/>
          <cell r="ADL111"/>
          <cell r="ADM111"/>
          <cell r="ADN111"/>
          <cell r="ADO111"/>
          <cell r="ADP111"/>
          <cell r="ADQ111"/>
          <cell r="ADR111"/>
          <cell r="ADS111"/>
          <cell r="ADT111"/>
          <cell r="ADU111"/>
          <cell r="ADV111"/>
          <cell r="ADW111"/>
          <cell r="ADX111"/>
          <cell r="ADY111"/>
          <cell r="ADZ111"/>
          <cell r="AEA111"/>
          <cell r="AEB111"/>
          <cell r="AEC111"/>
          <cell r="AED111"/>
          <cell r="AEE111"/>
          <cell r="AEF111"/>
          <cell r="AEG111"/>
          <cell r="AEH111"/>
          <cell r="AEI111"/>
          <cell r="AEJ111"/>
          <cell r="AEK111"/>
          <cell r="AEL111"/>
          <cell r="AEM111"/>
          <cell r="AEN111"/>
          <cell r="AEO111"/>
          <cell r="AEP111"/>
          <cell r="AEQ111"/>
          <cell r="AER111"/>
          <cell r="AES111"/>
          <cell r="AET111"/>
          <cell r="AEU111"/>
          <cell r="AEV111"/>
          <cell r="AEW111"/>
          <cell r="AEX111"/>
          <cell r="AEY111"/>
          <cell r="AEZ111"/>
          <cell r="AFA111"/>
          <cell r="AFB111"/>
          <cell r="AFC111"/>
          <cell r="AFD111"/>
          <cell r="AFE111"/>
          <cell r="AFF111"/>
          <cell r="AFG111"/>
          <cell r="AFH111"/>
          <cell r="AFI111"/>
          <cell r="AFJ111"/>
          <cell r="AFK111"/>
          <cell r="AFL111"/>
          <cell r="AFM111"/>
          <cell r="AFN111"/>
          <cell r="AFO111"/>
          <cell r="AFP111"/>
          <cell r="AFQ111"/>
          <cell r="AFR111"/>
          <cell r="AFS111"/>
          <cell r="AFT111"/>
          <cell r="AFU111"/>
          <cell r="AFV111"/>
          <cell r="AFW111"/>
          <cell r="AFX111">
            <v>0</v>
          </cell>
          <cell r="AFY111">
            <v>0</v>
          </cell>
          <cell r="AFZ111">
            <v>0</v>
          </cell>
          <cell r="AGA111">
            <v>0</v>
          </cell>
          <cell r="AGB111">
            <v>0</v>
          </cell>
          <cell r="AGC111">
            <v>0</v>
          </cell>
          <cell r="AGD111">
            <v>0</v>
          </cell>
          <cell r="AGE111">
            <v>0</v>
          </cell>
          <cell r="AGF111">
            <v>0</v>
          </cell>
          <cell r="AGG111">
            <v>0</v>
          </cell>
          <cell r="AGH111">
            <v>0</v>
          </cell>
          <cell r="AGI111">
            <v>0</v>
          </cell>
          <cell r="AGJ111">
            <v>0</v>
          </cell>
          <cell r="AGK111">
            <v>0</v>
          </cell>
          <cell r="AGL111"/>
          <cell r="AGM111"/>
          <cell r="AGN111"/>
          <cell r="AGO111"/>
          <cell r="AGP111"/>
          <cell r="AGQ111"/>
          <cell r="AGR111"/>
          <cell r="AGS111"/>
          <cell r="AGT111"/>
          <cell r="AGU111"/>
          <cell r="AGV111"/>
          <cell r="AGW111"/>
          <cell r="AGX111"/>
        </row>
        <row r="112">
          <cell r="A112" t="str">
            <v>4905-00-00 Consulting Revenue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  <cell r="LJ112">
            <v>0</v>
          </cell>
          <cell r="LK112">
            <v>0</v>
          </cell>
          <cell r="LL112">
            <v>0</v>
          </cell>
          <cell r="LM112">
            <v>0</v>
          </cell>
          <cell r="LN112">
            <v>0</v>
          </cell>
          <cell r="LO112">
            <v>0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/>
          <cell r="MA112"/>
          <cell r="MB112"/>
          <cell r="MC112"/>
          <cell r="MD112"/>
          <cell r="ME112"/>
          <cell r="MF112"/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/>
          <cell r="NC112"/>
          <cell r="ND112"/>
          <cell r="NN112"/>
          <cell r="NO112"/>
          <cell r="NP112"/>
          <cell r="NQ112"/>
          <cell r="NR112"/>
          <cell r="NS112"/>
          <cell r="NT112"/>
          <cell r="NU112"/>
          <cell r="NV112"/>
          <cell r="NW112"/>
          <cell r="NX112"/>
          <cell r="NY112"/>
          <cell r="NZ112"/>
          <cell r="OA112"/>
          <cell r="OB112"/>
          <cell r="OC112"/>
          <cell r="OD112">
            <v>0</v>
          </cell>
          <cell r="OE112">
            <v>0</v>
          </cell>
          <cell r="OF112">
            <v>0</v>
          </cell>
          <cell r="OG112">
            <v>0</v>
          </cell>
          <cell r="OH112">
            <v>0</v>
          </cell>
          <cell r="OI112">
            <v>0</v>
          </cell>
          <cell r="OJ112">
            <v>0</v>
          </cell>
          <cell r="OK112">
            <v>0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0</v>
          </cell>
          <cell r="OS112">
            <v>0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0</v>
          </cell>
          <cell r="PA112">
            <v>0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0</v>
          </cell>
          <cell r="PY112">
            <v>0</v>
          </cell>
          <cell r="PZ112">
            <v>0</v>
          </cell>
          <cell r="QA112">
            <v>0</v>
          </cell>
          <cell r="QB112">
            <v>0</v>
          </cell>
          <cell r="QC112">
            <v>0</v>
          </cell>
          <cell r="QD112">
            <v>0</v>
          </cell>
          <cell r="QE112">
            <v>0</v>
          </cell>
          <cell r="QF112">
            <v>0</v>
          </cell>
          <cell r="QG112">
            <v>0</v>
          </cell>
          <cell r="QH112"/>
          <cell r="QI112"/>
          <cell r="QJ112"/>
          <cell r="QK112"/>
          <cell r="QL112"/>
          <cell r="QM112"/>
          <cell r="VE112"/>
          <cell r="VF112"/>
          <cell r="VG112"/>
          <cell r="VH112"/>
          <cell r="VI112"/>
          <cell r="VJ112"/>
          <cell r="VK112"/>
          <cell r="VL112"/>
          <cell r="VM112"/>
          <cell r="VN112"/>
          <cell r="VO112"/>
          <cell r="VP112"/>
          <cell r="VQ112"/>
          <cell r="WF112"/>
          <cell r="WG112"/>
          <cell r="WH112"/>
          <cell r="WI112"/>
          <cell r="WJ112"/>
          <cell r="WK112"/>
          <cell r="WL112"/>
          <cell r="WM112"/>
          <cell r="WN112"/>
          <cell r="WO112"/>
          <cell r="WP112"/>
          <cell r="WQ112"/>
          <cell r="WR112"/>
          <cell r="WS112"/>
          <cell r="WT112"/>
          <cell r="WU112"/>
          <cell r="WV112"/>
          <cell r="WW112"/>
          <cell r="WX112"/>
          <cell r="WY112"/>
          <cell r="WZ112"/>
          <cell r="XA112"/>
          <cell r="XB112"/>
          <cell r="XC112"/>
          <cell r="XD112"/>
          <cell r="XE112"/>
          <cell r="XF112"/>
          <cell r="XG112"/>
          <cell r="XH112"/>
          <cell r="XI112"/>
          <cell r="XJ112"/>
          <cell r="XK112"/>
          <cell r="XL112"/>
          <cell r="XM112"/>
          <cell r="XN112"/>
          <cell r="XO112"/>
          <cell r="XP112"/>
          <cell r="XQ112"/>
          <cell r="XR112"/>
          <cell r="XS112"/>
          <cell r="XT112"/>
          <cell r="XU112"/>
          <cell r="XV112"/>
          <cell r="XW112"/>
          <cell r="XX112"/>
          <cell r="XY112"/>
          <cell r="XZ112"/>
          <cell r="YA112"/>
          <cell r="YB112"/>
          <cell r="YC112"/>
          <cell r="YD112"/>
          <cell r="YE112"/>
          <cell r="YF112"/>
          <cell r="YG112"/>
          <cell r="YH112"/>
          <cell r="YI112"/>
          <cell r="YJ112"/>
          <cell r="YK112"/>
          <cell r="YL112"/>
          <cell r="YM112"/>
          <cell r="YN112"/>
          <cell r="YO112"/>
          <cell r="YP112"/>
          <cell r="YQ112"/>
          <cell r="YR112"/>
          <cell r="YS112"/>
          <cell r="YT112"/>
          <cell r="YU112"/>
          <cell r="YV112"/>
          <cell r="YW112"/>
          <cell r="YX112"/>
          <cell r="YY112"/>
          <cell r="YZ112"/>
          <cell r="ZA112"/>
          <cell r="ZB112"/>
          <cell r="ZC112"/>
          <cell r="ZD112"/>
          <cell r="ZE112"/>
          <cell r="ZF112"/>
          <cell r="ZG112"/>
          <cell r="ZH112"/>
          <cell r="ZI112"/>
          <cell r="ZJ112"/>
          <cell r="ZK112"/>
          <cell r="ZL112"/>
          <cell r="ZM112"/>
          <cell r="ZN112"/>
          <cell r="ZO112"/>
          <cell r="ZP112"/>
          <cell r="ZQ112"/>
          <cell r="ZR112"/>
          <cell r="ZS112"/>
          <cell r="ZT112"/>
          <cell r="ZU112"/>
          <cell r="ZV112"/>
          <cell r="ZW112"/>
          <cell r="ZX112"/>
          <cell r="ZY112"/>
          <cell r="ZZ112"/>
          <cell r="AAA112"/>
          <cell r="AAB112"/>
          <cell r="AAC112"/>
          <cell r="AAD112"/>
          <cell r="AAE112"/>
          <cell r="AAF112"/>
          <cell r="AAG112"/>
          <cell r="AAH112"/>
          <cell r="AAI112"/>
          <cell r="AAJ112"/>
          <cell r="AAK112"/>
          <cell r="AAL112"/>
          <cell r="AAM112"/>
          <cell r="AAN112"/>
          <cell r="AAO112"/>
          <cell r="AAP112"/>
          <cell r="AAQ112"/>
          <cell r="AAR112"/>
          <cell r="AAS112"/>
          <cell r="AAT112"/>
          <cell r="AAU112"/>
          <cell r="AAV112"/>
          <cell r="AAW112"/>
          <cell r="AAX112"/>
          <cell r="AAY112"/>
          <cell r="AAZ112"/>
          <cell r="ABA112"/>
          <cell r="ABB112"/>
          <cell r="ABC112"/>
          <cell r="ABH112"/>
          <cell r="ABI112"/>
          <cell r="ABJ112"/>
          <cell r="ABK112"/>
          <cell r="ABL112"/>
          <cell r="ABM112"/>
          <cell r="ABN112"/>
          <cell r="ABO112"/>
          <cell r="ABP112"/>
          <cell r="ABQ112"/>
          <cell r="ABR112"/>
          <cell r="ABS112"/>
          <cell r="ABT112"/>
          <cell r="ABU112"/>
          <cell r="ABV112"/>
          <cell r="ABW112"/>
          <cell r="ABX112"/>
          <cell r="ABY112"/>
          <cell r="ABZ112"/>
          <cell r="ACA112"/>
          <cell r="ACB112"/>
          <cell r="ACC112"/>
          <cell r="ACD112"/>
          <cell r="ACE112"/>
          <cell r="ACF112"/>
          <cell r="ACG112"/>
          <cell r="ACH112"/>
          <cell r="ACI112"/>
          <cell r="ACJ112"/>
          <cell r="ACK112"/>
          <cell r="ACL112"/>
          <cell r="ACM112"/>
          <cell r="ACN112"/>
          <cell r="ACO112"/>
          <cell r="ACP112"/>
          <cell r="ACQ112"/>
          <cell r="ACR112">
            <v>0</v>
          </cell>
          <cell r="ACS112">
            <v>0</v>
          </cell>
          <cell r="ACT112">
            <v>0</v>
          </cell>
          <cell r="ACU112">
            <v>0</v>
          </cell>
          <cell r="ACV112">
            <v>0</v>
          </cell>
          <cell r="ACW112">
            <v>0</v>
          </cell>
          <cell r="ACX112">
            <v>0</v>
          </cell>
          <cell r="ACY112">
            <v>0</v>
          </cell>
          <cell r="ACZ112">
            <v>0</v>
          </cell>
          <cell r="ADA112">
            <v>0</v>
          </cell>
          <cell r="ADB112">
            <v>0</v>
          </cell>
          <cell r="ADC112">
            <v>0</v>
          </cell>
          <cell r="ADD112">
            <v>0</v>
          </cell>
          <cell r="ADE112">
            <v>0</v>
          </cell>
          <cell r="ADF112"/>
          <cell r="ADG112"/>
          <cell r="ADH112"/>
          <cell r="ADI112"/>
          <cell r="ADJ112"/>
          <cell r="ADK112"/>
          <cell r="ADL112"/>
          <cell r="ADM112"/>
          <cell r="ADN112"/>
          <cell r="ADO112"/>
          <cell r="ADP112"/>
          <cell r="ADQ112"/>
          <cell r="ADR112"/>
          <cell r="ADS112"/>
          <cell r="ADT112"/>
          <cell r="ADU112"/>
          <cell r="ADV112"/>
          <cell r="ADW112"/>
          <cell r="ADX112"/>
          <cell r="ADY112"/>
          <cell r="ADZ112"/>
          <cell r="AEA112"/>
          <cell r="AEB112"/>
          <cell r="AEC112"/>
          <cell r="AED112"/>
          <cell r="AEE112"/>
          <cell r="AEF112"/>
          <cell r="AEG112"/>
          <cell r="AEH112"/>
          <cell r="AEI112"/>
          <cell r="AEJ112"/>
          <cell r="AEK112"/>
          <cell r="AEL112"/>
          <cell r="AEM112"/>
          <cell r="AEN112"/>
          <cell r="AEO112"/>
          <cell r="AEP112"/>
          <cell r="AEQ112"/>
          <cell r="AER112"/>
          <cell r="AES112"/>
          <cell r="AET112"/>
          <cell r="AEU112"/>
          <cell r="AEV112"/>
          <cell r="AEW112"/>
          <cell r="AEX112"/>
          <cell r="AEY112"/>
          <cell r="AEZ112"/>
          <cell r="AFA112"/>
          <cell r="AFB112"/>
          <cell r="AFC112"/>
          <cell r="AFD112"/>
          <cell r="AFE112"/>
          <cell r="AFF112"/>
          <cell r="AFG112"/>
          <cell r="AFH112"/>
          <cell r="AFI112"/>
          <cell r="AFJ112"/>
          <cell r="AFK112"/>
          <cell r="AFL112"/>
          <cell r="AFM112"/>
          <cell r="AFN112"/>
          <cell r="AFO112"/>
          <cell r="AFP112"/>
          <cell r="AFQ112"/>
          <cell r="AFR112"/>
          <cell r="AFS112"/>
          <cell r="AFT112"/>
          <cell r="AFU112"/>
          <cell r="AFV112"/>
          <cell r="AFW112"/>
          <cell r="AFX112">
            <v>0</v>
          </cell>
          <cell r="AFY112">
            <v>0</v>
          </cell>
          <cell r="AFZ112">
            <v>0</v>
          </cell>
          <cell r="AGA112">
            <v>0</v>
          </cell>
          <cell r="AGB112">
            <v>0</v>
          </cell>
          <cell r="AGC112">
            <v>0</v>
          </cell>
          <cell r="AGD112">
            <v>0</v>
          </cell>
          <cell r="AGE112">
            <v>0</v>
          </cell>
          <cell r="AGF112">
            <v>0</v>
          </cell>
          <cell r="AGG112">
            <v>0</v>
          </cell>
          <cell r="AGH112">
            <v>0</v>
          </cell>
          <cell r="AGI112">
            <v>0</v>
          </cell>
          <cell r="AGJ112">
            <v>0</v>
          </cell>
          <cell r="AGK112">
            <v>0</v>
          </cell>
          <cell r="AGL112"/>
          <cell r="AGM112"/>
          <cell r="AGN112"/>
          <cell r="AGO112"/>
          <cell r="AGP112"/>
          <cell r="AGQ112"/>
          <cell r="AGR112"/>
          <cell r="AGS112"/>
          <cell r="AGT112"/>
          <cell r="AGU112"/>
          <cell r="AGV112"/>
          <cell r="AGW112"/>
          <cell r="AGX112"/>
        </row>
        <row r="113">
          <cell r="A113" t="str">
            <v>4910-03-00 Auditing Fees -Revenue</v>
          </cell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CG113"/>
          <cell r="CH113"/>
          <cell r="CI113"/>
          <cell r="CJ113"/>
          <cell r="CK113"/>
          <cell r="CL113"/>
          <cell r="CM113"/>
          <cell r="CN113"/>
          <cell r="CO113"/>
          <cell r="CP113"/>
          <cell r="CQ113"/>
          <cell r="CR113"/>
          <cell r="CS113"/>
          <cell r="CT113"/>
          <cell r="CU113"/>
          <cell r="CV113"/>
          <cell r="CW113"/>
          <cell r="CX113"/>
          <cell r="DN113"/>
          <cell r="DO113"/>
          <cell r="DP113"/>
          <cell r="DQ113"/>
          <cell r="DR113"/>
          <cell r="DS113"/>
          <cell r="DT113"/>
          <cell r="DU113"/>
          <cell r="DV113"/>
          <cell r="DW113"/>
          <cell r="DX113"/>
          <cell r="DY113"/>
          <cell r="DZ113"/>
          <cell r="EA113"/>
          <cell r="EB113"/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  <cell r="LJ113">
            <v>0</v>
          </cell>
          <cell r="LK113">
            <v>0</v>
          </cell>
          <cell r="LL113">
            <v>0</v>
          </cell>
          <cell r="LM113">
            <v>0</v>
          </cell>
          <cell r="LN113">
            <v>0</v>
          </cell>
          <cell r="LO113">
            <v>0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/>
          <cell r="MA113"/>
          <cell r="MB113"/>
          <cell r="MC113"/>
          <cell r="MD113"/>
          <cell r="ME113"/>
          <cell r="MF113"/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/>
          <cell r="NC113"/>
          <cell r="ND113"/>
          <cell r="NN113"/>
          <cell r="NO113"/>
          <cell r="NP113"/>
          <cell r="NQ113"/>
          <cell r="NR113"/>
          <cell r="NS113"/>
          <cell r="NT113"/>
          <cell r="NU113"/>
          <cell r="NV113"/>
          <cell r="NW113"/>
          <cell r="NX113"/>
          <cell r="NY113"/>
          <cell r="NZ113"/>
          <cell r="OA113"/>
          <cell r="OB113"/>
          <cell r="OC113"/>
          <cell r="OD113">
            <v>0</v>
          </cell>
          <cell r="OE113">
            <v>0</v>
          </cell>
          <cell r="OF113">
            <v>0</v>
          </cell>
          <cell r="OG113">
            <v>0</v>
          </cell>
          <cell r="OH113">
            <v>0</v>
          </cell>
          <cell r="OI113">
            <v>0</v>
          </cell>
          <cell r="OJ113">
            <v>0</v>
          </cell>
          <cell r="OK113">
            <v>0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0</v>
          </cell>
          <cell r="OS113">
            <v>0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0</v>
          </cell>
          <cell r="PA113">
            <v>0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0</v>
          </cell>
          <cell r="PY113">
            <v>0</v>
          </cell>
          <cell r="PZ113">
            <v>0</v>
          </cell>
          <cell r="QA113">
            <v>0</v>
          </cell>
          <cell r="QB113">
            <v>0</v>
          </cell>
          <cell r="QC113">
            <v>0</v>
          </cell>
          <cell r="QD113">
            <v>0</v>
          </cell>
          <cell r="QE113">
            <v>0</v>
          </cell>
          <cell r="QF113">
            <v>0</v>
          </cell>
          <cell r="QG113">
            <v>0</v>
          </cell>
          <cell r="QH113"/>
          <cell r="QI113"/>
          <cell r="QJ113"/>
          <cell r="QK113"/>
          <cell r="QL113"/>
          <cell r="QM113"/>
          <cell r="VE113"/>
          <cell r="VF113"/>
          <cell r="VG113"/>
          <cell r="VH113"/>
          <cell r="VI113"/>
          <cell r="VJ113"/>
          <cell r="VK113"/>
          <cell r="VL113"/>
          <cell r="VM113"/>
          <cell r="VN113"/>
          <cell r="VO113"/>
          <cell r="VP113"/>
          <cell r="VQ113"/>
          <cell r="WF113"/>
          <cell r="WG113"/>
          <cell r="WH113"/>
          <cell r="WI113"/>
          <cell r="WJ113"/>
          <cell r="WK113"/>
          <cell r="WL113"/>
          <cell r="WM113"/>
          <cell r="WN113"/>
          <cell r="WO113"/>
          <cell r="WP113"/>
          <cell r="WQ113"/>
          <cell r="WR113"/>
          <cell r="WS113"/>
          <cell r="WT113"/>
          <cell r="WU113"/>
          <cell r="WV113"/>
          <cell r="WW113"/>
          <cell r="WX113"/>
          <cell r="WY113"/>
          <cell r="WZ113"/>
          <cell r="XA113"/>
          <cell r="XB113"/>
          <cell r="XC113"/>
          <cell r="XD113"/>
          <cell r="XE113"/>
          <cell r="XF113"/>
          <cell r="XG113"/>
          <cell r="XH113"/>
          <cell r="XI113"/>
          <cell r="XJ113"/>
          <cell r="XK113"/>
          <cell r="XL113"/>
          <cell r="XM113"/>
          <cell r="XN113"/>
          <cell r="XO113"/>
          <cell r="XP113"/>
          <cell r="XQ113"/>
          <cell r="XR113"/>
          <cell r="XS113"/>
          <cell r="XT113"/>
          <cell r="XU113"/>
          <cell r="XV113"/>
          <cell r="XW113"/>
          <cell r="XX113"/>
          <cell r="XY113"/>
          <cell r="XZ113"/>
          <cell r="YA113"/>
          <cell r="YB113"/>
          <cell r="YC113"/>
          <cell r="YD113"/>
          <cell r="YE113"/>
          <cell r="YF113"/>
          <cell r="YG113"/>
          <cell r="YH113"/>
          <cell r="YI113"/>
          <cell r="YJ113"/>
          <cell r="YK113"/>
          <cell r="YL113"/>
          <cell r="YM113"/>
          <cell r="YN113"/>
          <cell r="YO113"/>
          <cell r="YP113"/>
          <cell r="YQ113"/>
          <cell r="YR113"/>
          <cell r="YS113"/>
          <cell r="YT113"/>
          <cell r="YU113"/>
          <cell r="YV113"/>
          <cell r="YW113"/>
          <cell r="YX113"/>
          <cell r="YY113"/>
          <cell r="YZ113"/>
          <cell r="ZA113"/>
          <cell r="ZB113"/>
          <cell r="ZC113"/>
          <cell r="ZD113"/>
          <cell r="ZE113"/>
          <cell r="ZF113"/>
          <cell r="ZG113"/>
          <cell r="ZH113"/>
          <cell r="ZI113"/>
          <cell r="ZJ113"/>
          <cell r="ZK113"/>
          <cell r="ZL113"/>
          <cell r="ZM113"/>
          <cell r="ZN113"/>
          <cell r="ZO113"/>
          <cell r="ZP113"/>
          <cell r="ZQ113"/>
          <cell r="ZR113"/>
          <cell r="ZS113"/>
          <cell r="ZT113"/>
          <cell r="ZU113"/>
          <cell r="ZV113"/>
          <cell r="ZW113"/>
          <cell r="ZX113"/>
          <cell r="ZY113"/>
          <cell r="ZZ113"/>
          <cell r="AAA113"/>
          <cell r="AAB113"/>
          <cell r="AAC113"/>
          <cell r="AAD113"/>
          <cell r="AAE113"/>
          <cell r="AAF113"/>
          <cell r="AAG113"/>
          <cell r="AAH113"/>
          <cell r="AAI113"/>
          <cell r="AAJ113"/>
          <cell r="AAK113"/>
          <cell r="AAL113"/>
          <cell r="AAM113"/>
          <cell r="AAN113"/>
          <cell r="AAO113"/>
          <cell r="AAP113"/>
          <cell r="AAQ113"/>
          <cell r="AAR113"/>
          <cell r="AAS113"/>
          <cell r="AAT113"/>
          <cell r="AAU113"/>
          <cell r="AAV113"/>
          <cell r="AAW113"/>
          <cell r="AAX113"/>
          <cell r="AAY113"/>
          <cell r="AAZ113"/>
          <cell r="ABA113"/>
          <cell r="ABB113"/>
          <cell r="ABC113"/>
          <cell r="ABH113"/>
          <cell r="ABI113"/>
          <cell r="ABJ113"/>
          <cell r="ABK113"/>
          <cell r="ABL113"/>
          <cell r="ABM113"/>
          <cell r="ABN113"/>
          <cell r="ABO113"/>
          <cell r="ABP113"/>
          <cell r="ABQ113"/>
          <cell r="ABR113"/>
          <cell r="ABS113"/>
          <cell r="ABT113"/>
          <cell r="ABU113"/>
          <cell r="ABV113"/>
          <cell r="ABW113"/>
          <cell r="ABX113"/>
          <cell r="ABY113"/>
          <cell r="ABZ113"/>
          <cell r="ACA113"/>
          <cell r="ACB113"/>
          <cell r="ACC113"/>
          <cell r="ACD113"/>
          <cell r="ACE113"/>
          <cell r="ACF113"/>
          <cell r="ACG113"/>
          <cell r="ACH113"/>
          <cell r="ACI113"/>
          <cell r="ACJ113"/>
          <cell r="ACK113"/>
          <cell r="ACL113"/>
          <cell r="ACM113"/>
          <cell r="ACN113"/>
          <cell r="ACO113"/>
          <cell r="ACP113"/>
          <cell r="ACQ113"/>
          <cell r="ACR113">
            <v>0</v>
          </cell>
          <cell r="ACS113">
            <v>0</v>
          </cell>
          <cell r="ACT113">
            <v>0</v>
          </cell>
          <cell r="ACU113">
            <v>0</v>
          </cell>
          <cell r="ACV113">
            <v>0</v>
          </cell>
          <cell r="ACW113">
            <v>0</v>
          </cell>
          <cell r="ACX113">
            <v>0</v>
          </cell>
          <cell r="ACY113">
            <v>0</v>
          </cell>
          <cell r="ACZ113">
            <v>0</v>
          </cell>
          <cell r="ADA113">
            <v>0</v>
          </cell>
          <cell r="ADB113">
            <v>0</v>
          </cell>
          <cell r="ADC113">
            <v>0</v>
          </cell>
          <cell r="ADD113">
            <v>0</v>
          </cell>
          <cell r="ADE113">
            <v>0</v>
          </cell>
          <cell r="ADF113"/>
          <cell r="ADG113"/>
          <cell r="ADH113"/>
          <cell r="ADI113"/>
          <cell r="ADJ113"/>
          <cell r="ADK113"/>
          <cell r="ADL113"/>
          <cell r="ADM113"/>
          <cell r="ADN113"/>
          <cell r="ADO113"/>
          <cell r="ADP113"/>
          <cell r="ADQ113"/>
          <cell r="ADR113"/>
          <cell r="ADS113"/>
          <cell r="ADT113"/>
          <cell r="ADU113"/>
          <cell r="ADV113"/>
          <cell r="ADW113"/>
          <cell r="ADX113"/>
          <cell r="ADY113"/>
          <cell r="ADZ113"/>
          <cell r="AEA113"/>
          <cell r="AEB113"/>
          <cell r="AEC113"/>
          <cell r="AED113"/>
          <cell r="AEE113"/>
          <cell r="AEF113"/>
          <cell r="AEG113"/>
          <cell r="AEH113"/>
          <cell r="AEI113"/>
          <cell r="AEJ113"/>
          <cell r="AEK113"/>
          <cell r="AEL113"/>
          <cell r="AEM113"/>
          <cell r="AEN113"/>
          <cell r="AEO113"/>
          <cell r="AEP113"/>
          <cell r="AEQ113"/>
          <cell r="AER113"/>
          <cell r="AES113"/>
          <cell r="AET113"/>
          <cell r="AEU113"/>
          <cell r="AEV113"/>
          <cell r="AEW113"/>
          <cell r="AEX113"/>
          <cell r="AEY113"/>
          <cell r="AEZ113"/>
          <cell r="AFA113"/>
          <cell r="AFB113"/>
          <cell r="AFC113"/>
          <cell r="AFD113"/>
          <cell r="AFE113"/>
          <cell r="AFF113"/>
          <cell r="AFG113"/>
          <cell r="AFH113"/>
          <cell r="AFI113"/>
          <cell r="AFJ113"/>
          <cell r="AFK113"/>
          <cell r="AFL113"/>
          <cell r="AFM113"/>
          <cell r="AFN113"/>
          <cell r="AFO113"/>
          <cell r="AFP113"/>
          <cell r="AFQ113"/>
          <cell r="AFR113"/>
          <cell r="AFS113"/>
          <cell r="AFT113"/>
          <cell r="AFU113"/>
          <cell r="AFV113"/>
          <cell r="AFW113"/>
          <cell r="AFX113">
            <v>0</v>
          </cell>
          <cell r="AFY113">
            <v>0</v>
          </cell>
          <cell r="AFZ113">
            <v>0</v>
          </cell>
          <cell r="AGA113">
            <v>0</v>
          </cell>
          <cell r="AGB113">
            <v>0</v>
          </cell>
          <cell r="AGC113">
            <v>0</v>
          </cell>
          <cell r="AGD113">
            <v>0</v>
          </cell>
          <cell r="AGE113">
            <v>0</v>
          </cell>
          <cell r="AGF113">
            <v>0</v>
          </cell>
          <cell r="AGG113">
            <v>0</v>
          </cell>
          <cell r="AGH113">
            <v>0</v>
          </cell>
          <cell r="AGI113">
            <v>0</v>
          </cell>
          <cell r="AGJ113">
            <v>0</v>
          </cell>
          <cell r="AGK113">
            <v>0</v>
          </cell>
          <cell r="AGL113"/>
          <cell r="AGM113"/>
          <cell r="AGN113"/>
          <cell r="AGO113"/>
          <cell r="AGP113"/>
          <cell r="AGQ113"/>
          <cell r="AGR113"/>
          <cell r="AGS113"/>
          <cell r="AGT113"/>
          <cell r="AGU113"/>
          <cell r="AGV113"/>
          <cell r="AGW113"/>
          <cell r="AGX113"/>
        </row>
        <row r="114">
          <cell r="A114" t="str">
            <v>4910-04-00 PH Bookkeeping Fees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  <cell r="LJ114">
            <v>0</v>
          </cell>
          <cell r="LK114">
            <v>0</v>
          </cell>
          <cell r="LL114">
            <v>0</v>
          </cell>
          <cell r="LM114">
            <v>0</v>
          </cell>
          <cell r="LN114">
            <v>0</v>
          </cell>
          <cell r="LO114">
            <v>0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/>
          <cell r="MA114"/>
          <cell r="MB114"/>
          <cell r="MC114"/>
          <cell r="MD114"/>
          <cell r="ME114"/>
          <cell r="MF114"/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/>
          <cell r="NC114"/>
          <cell r="ND114"/>
          <cell r="NN114"/>
          <cell r="NO114"/>
          <cell r="NP114"/>
          <cell r="NQ114"/>
          <cell r="NR114"/>
          <cell r="NS114"/>
          <cell r="NT114"/>
          <cell r="NU114"/>
          <cell r="NV114"/>
          <cell r="NW114"/>
          <cell r="NX114"/>
          <cell r="NY114"/>
          <cell r="NZ114"/>
          <cell r="OA114"/>
          <cell r="OB114"/>
          <cell r="OC114"/>
          <cell r="OD114">
            <v>0</v>
          </cell>
          <cell r="OE114">
            <v>0</v>
          </cell>
          <cell r="OF114">
            <v>0</v>
          </cell>
          <cell r="OG114">
            <v>0</v>
          </cell>
          <cell r="OH114">
            <v>0</v>
          </cell>
          <cell r="OI114">
            <v>0</v>
          </cell>
          <cell r="OJ114">
            <v>0</v>
          </cell>
          <cell r="OK114">
            <v>0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0</v>
          </cell>
          <cell r="OS114">
            <v>0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0</v>
          </cell>
          <cell r="PA114">
            <v>0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0</v>
          </cell>
          <cell r="PY114">
            <v>0</v>
          </cell>
          <cell r="PZ114">
            <v>0</v>
          </cell>
          <cell r="QA114">
            <v>0</v>
          </cell>
          <cell r="QB114">
            <v>0</v>
          </cell>
          <cell r="QC114">
            <v>0</v>
          </cell>
          <cell r="QD114">
            <v>0</v>
          </cell>
          <cell r="QE114">
            <v>0</v>
          </cell>
          <cell r="QF114">
            <v>0</v>
          </cell>
          <cell r="QG114">
            <v>0</v>
          </cell>
          <cell r="QH114"/>
          <cell r="QI114"/>
          <cell r="QJ114"/>
          <cell r="QK114"/>
          <cell r="QL114"/>
          <cell r="QM114"/>
          <cell r="VE114"/>
          <cell r="VF114"/>
          <cell r="VG114"/>
          <cell r="VH114"/>
          <cell r="VI114"/>
          <cell r="VJ114"/>
          <cell r="VK114"/>
          <cell r="VL114"/>
          <cell r="VM114"/>
          <cell r="VN114"/>
          <cell r="VO114"/>
          <cell r="VP114"/>
          <cell r="VQ114"/>
          <cell r="WF114"/>
          <cell r="WG114"/>
          <cell r="WH114"/>
          <cell r="WI114"/>
          <cell r="WJ114"/>
          <cell r="WK114"/>
          <cell r="WL114"/>
          <cell r="WM114"/>
          <cell r="WN114"/>
          <cell r="WO114"/>
          <cell r="WP114"/>
          <cell r="WQ114"/>
          <cell r="WR114"/>
          <cell r="WS114"/>
          <cell r="WT114"/>
          <cell r="WU114"/>
          <cell r="WV114"/>
          <cell r="WW114"/>
          <cell r="WX114"/>
          <cell r="WY114"/>
          <cell r="WZ114"/>
          <cell r="XA114"/>
          <cell r="XB114"/>
          <cell r="XC114"/>
          <cell r="XD114"/>
          <cell r="XE114"/>
          <cell r="XF114"/>
          <cell r="XG114"/>
          <cell r="XH114"/>
          <cell r="XI114"/>
          <cell r="XJ114"/>
          <cell r="XK114"/>
          <cell r="XL114"/>
          <cell r="XM114"/>
          <cell r="XN114"/>
          <cell r="XO114"/>
          <cell r="XP114"/>
          <cell r="XQ114"/>
          <cell r="XR114"/>
          <cell r="XS114"/>
          <cell r="XT114"/>
          <cell r="XU114"/>
          <cell r="XV114"/>
          <cell r="XW114"/>
          <cell r="XX114"/>
          <cell r="XY114"/>
          <cell r="XZ114"/>
          <cell r="YA114"/>
          <cell r="YB114"/>
          <cell r="YC114"/>
          <cell r="YD114"/>
          <cell r="YE114"/>
          <cell r="YF114"/>
          <cell r="YG114"/>
          <cell r="YH114"/>
          <cell r="YI114"/>
          <cell r="YJ114"/>
          <cell r="YK114"/>
          <cell r="YL114"/>
          <cell r="YM114"/>
          <cell r="YN114"/>
          <cell r="YO114"/>
          <cell r="YP114"/>
          <cell r="YQ114"/>
          <cell r="YR114"/>
          <cell r="YS114"/>
          <cell r="YT114"/>
          <cell r="YU114"/>
          <cell r="YV114"/>
          <cell r="YW114"/>
          <cell r="YX114"/>
          <cell r="YY114"/>
          <cell r="YZ114"/>
          <cell r="ZA114"/>
          <cell r="ZB114"/>
          <cell r="ZC114"/>
          <cell r="ZD114"/>
          <cell r="ZE114"/>
          <cell r="ZF114"/>
          <cell r="ZG114"/>
          <cell r="ZH114"/>
          <cell r="ZI114"/>
          <cell r="ZJ114"/>
          <cell r="ZK114"/>
          <cell r="ZL114"/>
          <cell r="ZM114"/>
          <cell r="ZN114"/>
          <cell r="ZO114"/>
          <cell r="ZP114"/>
          <cell r="ZQ114"/>
          <cell r="ZR114"/>
          <cell r="ZS114"/>
          <cell r="ZT114"/>
          <cell r="ZU114"/>
          <cell r="ZV114"/>
          <cell r="ZW114"/>
          <cell r="ZX114"/>
          <cell r="ZY114"/>
          <cell r="ZZ114"/>
          <cell r="AAA114"/>
          <cell r="AAB114"/>
          <cell r="AAC114"/>
          <cell r="AAD114"/>
          <cell r="AAE114"/>
          <cell r="AAF114"/>
          <cell r="AAG114"/>
          <cell r="AAH114"/>
          <cell r="AAI114"/>
          <cell r="AAJ114"/>
          <cell r="AAK114"/>
          <cell r="AAL114"/>
          <cell r="AAM114"/>
          <cell r="AAN114"/>
          <cell r="AAO114"/>
          <cell r="AAP114"/>
          <cell r="AAQ114"/>
          <cell r="AAR114"/>
          <cell r="AAS114"/>
          <cell r="AAT114"/>
          <cell r="AAU114"/>
          <cell r="AAV114"/>
          <cell r="AAW114"/>
          <cell r="AAX114"/>
          <cell r="AAY114"/>
          <cell r="AAZ114"/>
          <cell r="ABA114"/>
          <cell r="ABB114"/>
          <cell r="ABC114"/>
          <cell r="ABH114"/>
          <cell r="ABI114"/>
          <cell r="ABJ114"/>
          <cell r="ABK114"/>
          <cell r="ABL114"/>
          <cell r="ABM114"/>
          <cell r="ABN114"/>
          <cell r="ABO114"/>
          <cell r="ABP114"/>
          <cell r="ABQ114"/>
          <cell r="ABR114"/>
          <cell r="ABS114"/>
          <cell r="ABT114"/>
          <cell r="ABU114"/>
          <cell r="ABV114"/>
          <cell r="ABW114"/>
          <cell r="ABX114"/>
          <cell r="ABY114"/>
          <cell r="ABZ114"/>
          <cell r="ACA114"/>
          <cell r="ACB114"/>
          <cell r="ACC114"/>
          <cell r="ACD114"/>
          <cell r="ACE114"/>
          <cell r="ACF114"/>
          <cell r="ACG114"/>
          <cell r="ACH114"/>
          <cell r="ACI114"/>
          <cell r="ACJ114"/>
          <cell r="ACK114"/>
          <cell r="ACL114"/>
          <cell r="ACM114"/>
          <cell r="ACN114"/>
          <cell r="ACO114"/>
          <cell r="ACP114"/>
          <cell r="ACQ114"/>
          <cell r="ACR114">
            <v>0</v>
          </cell>
          <cell r="ACS114">
            <v>0</v>
          </cell>
          <cell r="ACT114">
            <v>0</v>
          </cell>
          <cell r="ACU114">
            <v>0</v>
          </cell>
          <cell r="ACV114">
            <v>0</v>
          </cell>
          <cell r="ACW114">
            <v>0</v>
          </cell>
          <cell r="ACX114">
            <v>0</v>
          </cell>
          <cell r="ACY114">
            <v>0</v>
          </cell>
          <cell r="ACZ114">
            <v>0</v>
          </cell>
          <cell r="ADA114">
            <v>0</v>
          </cell>
          <cell r="ADB114">
            <v>0</v>
          </cell>
          <cell r="ADC114">
            <v>0</v>
          </cell>
          <cell r="ADD114">
            <v>0</v>
          </cell>
          <cell r="ADE114">
            <v>0</v>
          </cell>
          <cell r="ADF114"/>
          <cell r="ADG114"/>
          <cell r="ADH114"/>
          <cell r="ADI114"/>
          <cell r="ADJ114"/>
          <cell r="ADK114"/>
          <cell r="ADL114"/>
          <cell r="ADM114"/>
          <cell r="ADN114"/>
          <cell r="ADO114"/>
          <cell r="ADP114"/>
          <cell r="ADQ114"/>
          <cell r="ADR114"/>
          <cell r="ADS114"/>
          <cell r="ADT114"/>
          <cell r="ADU114"/>
          <cell r="ADV114"/>
          <cell r="ADW114"/>
          <cell r="ADX114"/>
          <cell r="ADY114"/>
          <cell r="ADZ114"/>
          <cell r="AEA114"/>
          <cell r="AEB114"/>
          <cell r="AEC114"/>
          <cell r="AED114"/>
          <cell r="AEE114"/>
          <cell r="AEF114"/>
          <cell r="AEG114"/>
          <cell r="AEH114"/>
          <cell r="AEI114"/>
          <cell r="AEJ114"/>
          <cell r="AEK114"/>
          <cell r="AEL114"/>
          <cell r="AEM114"/>
          <cell r="AEN114"/>
          <cell r="AEO114"/>
          <cell r="AEP114"/>
          <cell r="AEQ114"/>
          <cell r="AER114"/>
          <cell r="AES114"/>
          <cell r="AET114"/>
          <cell r="AEU114"/>
          <cell r="AEV114"/>
          <cell r="AEW114"/>
          <cell r="AEX114"/>
          <cell r="AEY114"/>
          <cell r="AEZ114"/>
          <cell r="AFA114"/>
          <cell r="AFB114"/>
          <cell r="AFC114"/>
          <cell r="AFD114"/>
          <cell r="AFE114"/>
          <cell r="AFF114"/>
          <cell r="AFG114"/>
          <cell r="AFH114"/>
          <cell r="AFI114"/>
          <cell r="AFJ114"/>
          <cell r="AFK114"/>
          <cell r="AFL114"/>
          <cell r="AFM114"/>
          <cell r="AFN114"/>
          <cell r="AFO114"/>
          <cell r="AFP114"/>
          <cell r="AFQ114"/>
          <cell r="AFR114"/>
          <cell r="AFS114"/>
          <cell r="AFT114"/>
          <cell r="AFU114"/>
          <cell r="AFV114"/>
          <cell r="AFW114"/>
          <cell r="AFX114">
            <v>0</v>
          </cell>
          <cell r="AFY114">
            <v>0</v>
          </cell>
          <cell r="AFZ114">
            <v>0</v>
          </cell>
          <cell r="AGA114">
            <v>0</v>
          </cell>
          <cell r="AGB114">
            <v>0</v>
          </cell>
          <cell r="AGC114">
            <v>0</v>
          </cell>
          <cell r="AGD114">
            <v>0</v>
          </cell>
          <cell r="AGE114">
            <v>0</v>
          </cell>
          <cell r="AGF114">
            <v>0</v>
          </cell>
          <cell r="AGG114">
            <v>0</v>
          </cell>
          <cell r="AGH114">
            <v>0</v>
          </cell>
          <cell r="AGI114">
            <v>0</v>
          </cell>
          <cell r="AGJ114">
            <v>0</v>
          </cell>
          <cell r="AGK114">
            <v>0</v>
          </cell>
          <cell r="AGL114"/>
          <cell r="AGM114"/>
          <cell r="AGN114"/>
          <cell r="AGO114"/>
          <cell r="AGP114"/>
          <cell r="AGQ114"/>
          <cell r="AGR114"/>
          <cell r="AGS114"/>
          <cell r="AGT114"/>
          <cell r="AGU114"/>
          <cell r="AGV114"/>
          <cell r="AGW114"/>
          <cell r="AGX114"/>
        </row>
        <row r="115">
          <cell r="A115" t="str">
            <v>4910-06-00 Capital Fund Admin Fee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  <cell r="LJ115">
            <v>0</v>
          </cell>
          <cell r="LK115">
            <v>0</v>
          </cell>
          <cell r="LL115">
            <v>0</v>
          </cell>
          <cell r="LM115">
            <v>0</v>
          </cell>
          <cell r="LN115">
            <v>0</v>
          </cell>
          <cell r="LO115">
            <v>0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/>
          <cell r="MA115"/>
          <cell r="MB115"/>
          <cell r="MC115"/>
          <cell r="MD115"/>
          <cell r="ME115"/>
          <cell r="MF115"/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/>
          <cell r="NC115"/>
          <cell r="ND115"/>
          <cell r="NN115"/>
          <cell r="NO115"/>
          <cell r="NP115"/>
          <cell r="NQ115"/>
          <cell r="NR115"/>
          <cell r="NS115"/>
          <cell r="NT115"/>
          <cell r="NU115"/>
          <cell r="NV115"/>
          <cell r="NW115"/>
          <cell r="NX115"/>
          <cell r="NY115"/>
          <cell r="NZ115"/>
          <cell r="OA115"/>
          <cell r="OB115"/>
          <cell r="OC115"/>
          <cell r="OD115">
            <v>0</v>
          </cell>
          <cell r="OE115">
            <v>0</v>
          </cell>
          <cell r="OF115">
            <v>0</v>
          </cell>
          <cell r="OG115">
            <v>0</v>
          </cell>
          <cell r="OH115">
            <v>0</v>
          </cell>
          <cell r="OI115">
            <v>0</v>
          </cell>
          <cell r="OJ115">
            <v>0</v>
          </cell>
          <cell r="OK115">
            <v>0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0</v>
          </cell>
          <cell r="OS115">
            <v>0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0</v>
          </cell>
          <cell r="PA115">
            <v>0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0</v>
          </cell>
          <cell r="PY115">
            <v>0</v>
          </cell>
          <cell r="PZ115">
            <v>0</v>
          </cell>
          <cell r="QA115">
            <v>0</v>
          </cell>
          <cell r="QB115">
            <v>0</v>
          </cell>
          <cell r="QC115">
            <v>0</v>
          </cell>
          <cell r="QD115">
            <v>0</v>
          </cell>
          <cell r="QE115">
            <v>0</v>
          </cell>
          <cell r="QF115">
            <v>0</v>
          </cell>
          <cell r="QG115">
            <v>0</v>
          </cell>
          <cell r="QH115"/>
          <cell r="QI115"/>
          <cell r="QJ115"/>
          <cell r="QK115"/>
          <cell r="QL115"/>
          <cell r="QM115"/>
          <cell r="VE115"/>
          <cell r="VF115"/>
          <cell r="VG115"/>
          <cell r="VH115"/>
          <cell r="VI115"/>
          <cell r="VJ115"/>
          <cell r="VK115"/>
          <cell r="VL115"/>
          <cell r="VM115"/>
          <cell r="VN115"/>
          <cell r="VO115"/>
          <cell r="VP115"/>
          <cell r="VQ115"/>
          <cell r="WF115"/>
          <cell r="WG115"/>
          <cell r="WH115"/>
          <cell r="WI115"/>
          <cell r="WJ115"/>
          <cell r="WK115"/>
          <cell r="WL115"/>
          <cell r="WM115"/>
          <cell r="WN115"/>
          <cell r="WO115"/>
          <cell r="WP115"/>
          <cell r="WQ115"/>
          <cell r="WR115"/>
          <cell r="WS115"/>
          <cell r="WT115"/>
          <cell r="WU115"/>
          <cell r="WV115"/>
          <cell r="WW115"/>
          <cell r="WX115"/>
          <cell r="WY115"/>
          <cell r="WZ115"/>
          <cell r="XA115"/>
          <cell r="XB115"/>
          <cell r="XC115"/>
          <cell r="XD115"/>
          <cell r="XE115"/>
          <cell r="XF115"/>
          <cell r="XG115"/>
          <cell r="XH115"/>
          <cell r="XI115"/>
          <cell r="XJ115"/>
          <cell r="XK115"/>
          <cell r="XL115"/>
          <cell r="XM115"/>
          <cell r="XN115"/>
          <cell r="XO115"/>
          <cell r="XP115"/>
          <cell r="XQ115"/>
          <cell r="XR115"/>
          <cell r="XS115"/>
          <cell r="XT115"/>
          <cell r="XU115"/>
          <cell r="XV115"/>
          <cell r="XW115"/>
          <cell r="XX115"/>
          <cell r="XY115"/>
          <cell r="XZ115"/>
          <cell r="YA115"/>
          <cell r="YB115"/>
          <cell r="YC115"/>
          <cell r="YD115"/>
          <cell r="YE115"/>
          <cell r="YF115"/>
          <cell r="YG115"/>
          <cell r="YH115"/>
          <cell r="YI115"/>
          <cell r="YJ115"/>
          <cell r="YK115"/>
          <cell r="YL115"/>
          <cell r="YM115"/>
          <cell r="YN115"/>
          <cell r="YO115"/>
          <cell r="YP115"/>
          <cell r="YQ115"/>
          <cell r="YR115"/>
          <cell r="YS115"/>
          <cell r="YT115"/>
          <cell r="YU115"/>
          <cell r="YV115"/>
          <cell r="YW115"/>
          <cell r="YX115"/>
          <cell r="YY115"/>
          <cell r="YZ115"/>
          <cell r="ZA115"/>
          <cell r="ZB115"/>
          <cell r="ZC115"/>
          <cell r="ZD115"/>
          <cell r="ZE115"/>
          <cell r="ZF115"/>
          <cell r="ZG115"/>
          <cell r="ZH115"/>
          <cell r="ZI115"/>
          <cell r="ZJ115"/>
          <cell r="ZK115"/>
          <cell r="ZL115"/>
          <cell r="ZM115"/>
          <cell r="ZN115"/>
          <cell r="ZO115"/>
          <cell r="ZP115"/>
          <cell r="ZQ115"/>
          <cell r="ZR115"/>
          <cell r="ZS115"/>
          <cell r="ZT115"/>
          <cell r="ZU115"/>
          <cell r="ZV115"/>
          <cell r="ZW115"/>
          <cell r="ZX115"/>
          <cell r="ZY115"/>
          <cell r="ZZ115"/>
          <cell r="AAA115"/>
          <cell r="AAB115"/>
          <cell r="AAC115"/>
          <cell r="AAD115"/>
          <cell r="AAE115"/>
          <cell r="AAF115"/>
          <cell r="AAG115"/>
          <cell r="AAH115"/>
          <cell r="AAI115"/>
          <cell r="AAJ115"/>
          <cell r="AAK115"/>
          <cell r="AAL115"/>
          <cell r="AAM115"/>
          <cell r="AAN115"/>
          <cell r="AAO115"/>
          <cell r="AAP115"/>
          <cell r="AAQ115"/>
          <cell r="AAR115"/>
          <cell r="AAS115"/>
          <cell r="AAT115"/>
          <cell r="AAU115"/>
          <cell r="AAV115"/>
          <cell r="AAW115"/>
          <cell r="AAX115"/>
          <cell r="AAY115"/>
          <cell r="AAZ115"/>
          <cell r="ABA115"/>
          <cell r="ABB115"/>
          <cell r="ABC115"/>
          <cell r="ABH115"/>
          <cell r="ABI115"/>
          <cell r="ABJ115"/>
          <cell r="ABK115"/>
          <cell r="ABL115"/>
          <cell r="ABM115"/>
          <cell r="ABN115"/>
          <cell r="ABO115"/>
          <cell r="ABP115"/>
          <cell r="ABQ115"/>
          <cell r="ABR115"/>
          <cell r="ABS115"/>
          <cell r="ABT115"/>
          <cell r="ABU115"/>
          <cell r="ABV115"/>
          <cell r="ABW115"/>
          <cell r="ABX115"/>
          <cell r="ABY115"/>
          <cell r="ABZ115"/>
          <cell r="ACA115"/>
          <cell r="ACB115"/>
          <cell r="ACC115"/>
          <cell r="ACD115"/>
          <cell r="ACE115"/>
          <cell r="ACF115"/>
          <cell r="ACG115"/>
          <cell r="ACH115"/>
          <cell r="ACI115"/>
          <cell r="ACJ115"/>
          <cell r="ACK115"/>
          <cell r="ACL115"/>
          <cell r="ACM115"/>
          <cell r="ACN115"/>
          <cell r="ACO115"/>
          <cell r="ACP115"/>
          <cell r="ACQ115"/>
          <cell r="ACR115">
            <v>0</v>
          </cell>
          <cell r="ACS115">
            <v>0</v>
          </cell>
          <cell r="ACT115">
            <v>0</v>
          </cell>
          <cell r="ACU115">
            <v>0</v>
          </cell>
          <cell r="ACV115">
            <v>0</v>
          </cell>
          <cell r="ACW115">
            <v>0</v>
          </cell>
          <cell r="ACX115">
            <v>0</v>
          </cell>
          <cell r="ACY115">
            <v>0</v>
          </cell>
          <cell r="ACZ115">
            <v>0</v>
          </cell>
          <cell r="ADA115">
            <v>0</v>
          </cell>
          <cell r="ADB115">
            <v>0</v>
          </cell>
          <cell r="ADC115">
            <v>0</v>
          </cell>
          <cell r="ADD115">
            <v>0</v>
          </cell>
          <cell r="ADE115">
            <v>0</v>
          </cell>
          <cell r="ADF115"/>
          <cell r="ADG115"/>
          <cell r="ADH115"/>
          <cell r="ADI115"/>
          <cell r="ADJ115"/>
          <cell r="ADK115"/>
          <cell r="ADL115"/>
          <cell r="ADM115"/>
          <cell r="ADN115"/>
          <cell r="ADO115"/>
          <cell r="ADP115"/>
          <cell r="ADQ115"/>
          <cell r="ADR115"/>
          <cell r="ADS115"/>
          <cell r="ADT115"/>
          <cell r="ADU115"/>
          <cell r="ADV115"/>
          <cell r="ADW115"/>
          <cell r="ADX115"/>
          <cell r="ADY115"/>
          <cell r="ADZ115"/>
          <cell r="AEA115"/>
          <cell r="AEB115"/>
          <cell r="AEC115"/>
          <cell r="AED115"/>
          <cell r="AEE115"/>
          <cell r="AEF115"/>
          <cell r="AEG115"/>
          <cell r="AEH115"/>
          <cell r="AEI115"/>
          <cell r="AEJ115"/>
          <cell r="AEK115"/>
          <cell r="AEL115"/>
          <cell r="AEM115"/>
          <cell r="AEN115"/>
          <cell r="AEO115"/>
          <cell r="AEP115"/>
          <cell r="AEQ115"/>
          <cell r="AER115"/>
          <cell r="AES115"/>
          <cell r="AET115"/>
          <cell r="AEU115"/>
          <cell r="AEV115"/>
          <cell r="AEW115"/>
          <cell r="AEX115"/>
          <cell r="AEY115"/>
          <cell r="AEZ115"/>
          <cell r="AFA115"/>
          <cell r="AFB115"/>
          <cell r="AFC115"/>
          <cell r="AFD115"/>
          <cell r="AFE115"/>
          <cell r="AFF115"/>
          <cell r="AFG115"/>
          <cell r="AFH115"/>
          <cell r="AFI115"/>
          <cell r="AFJ115"/>
          <cell r="AFK115"/>
          <cell r="AFL115"/>
          <cell r="AFM115"/>
          <cell r="AFN115"/>
          <cell r="AFO115"/>
          <cell r="AFP115"/>
          <cell r="AFQ115"/>
          <cell r="AFR115"/>
          <cell r="AFS115"/>
          <cell r="AFT115"/>
          <cell r="AFU115"/>
          <cell r="AFV115"/>
          <cell r="AFW115"/>
          <cell r="AFX115">
            <v>0</v>
          </cell>
          <cell r="AFY115">
            <v>0</v>
          </cell>
          <cell r="AFZ115">
            <v>0</v>
          </cell>
          <cell r="AGA115">
            <v>0</v>
          </cell>
          <cell r="AGB115">
            <v>0</v>
          </cell>
          <cell r="AGC115">
            <v>0</v>
          </cell>
          <cell r="AGD115">
            <v>0</v>
          </cell>
          <cell r="AGE115">
            <v>0</v>
          </cell>
          <cell r="AGF115">
            <v>0</v>
          </cell>
          <cell r="AGG115">
            <v>0</v>
          </cell>
          <cell r="AGH115">
            <v>0</v>
          </cell>
          <cell r="AGI115">
            <v>0</v>
          </cell>
          <cell r="AGJ115">
            <v>0</v>
          </cell>
          <cell r="AGK115">
            <v>0</v>
          </cell>
          <cell r="AGL115"/>
          <cell r="AGM115"/>
          <cell r="AGN115"/>
          <cell r="AGO115"/>
          <cell r="AGP115"/>
          <cell r="AGQ115"/>
          <cell r="AGR115"/>
          <cell r="AGS115"/>
          <cell r="AGT115"/>
          <cell r="AGU115"/>
          <cell r="AGV115"/>
          <cell r="AGW115"/>
          <cell r="AGX115"/>
        </row>
        <row r="116">
          <cell r="A116" t="str">
            <v>4910-08-00 Rent Assistance (Sec 8) Admin Fee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  <cell r="LJ116">
            <v>0</v>
          </cell>
          <cell r="LK116">
            <v>0</v>
          </cell>
          <cell r="LL116">
            <v>0</v>
          </cell>
          <cell r="LM116">
            <v>0</v>
          </cell>
          <cell r="LN116">
            <v>0</v>
          </cell>
          <cell r="LO116">
            <v>0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/>
          <cell r="MA116"/>
          <cell r="MB116"/>
          <cell r="MC116"/>
          <cell r="MD116"/>
          <cell r="ME116"/>
          <cell r="MF116"/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/>
          <cell r="NC116"/>
          <cell r="ND116"/>
          <cell r="NN116"/>
          <cell r="NO116"/>
          <cell r="NP116"/>
          <cell r="NQ116"/>
          <cell r="NR116"/>
          <cell r="NS116"/>
          <cell r="NT116"/>
          <cell r="NU116"/>
          <cell r="NV116"/>
          <cell r="NW116"/>
          <cell r="NX116"/>
          <cell r="NY116"/>
          <cell r="NZ116"/>
          <cell r="OA116"/>
          <cell r="OB116"/>
          <cell r="OC116"/>
          <cell r="OD116">
            <v>0</v>
          </cell>
          <cell r="OE116">
            <v>0</v>
          </cell>
          <cell r="OF116">
            <v>0</v>
          </cell>
          <cell r="OG116">
            <v>0</v>
          </cell>
          <cell r="OH116">
            <v>0</v>
          </cell>
          <cell r="OI116">
            <v>0</v>
          </cell>
          <cell r="OJ116">
            <v>0</v>
          </cell>
          <cell r="OK116">
            <v>0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0</v>
          </cell>
          <cell r="OS116">
            <v>0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0</v>
          </cell>
          <cell r="PY116">
            <v>0</v>
          </cell>
          <cell r="PZ116">
            <v>0</v>
          </cell>
          <cell r="QA116">
            <v>0</v>
          </cell>
          <cell r="QB116">
            <v>0</v>
          </cell>
          <cell r="QC116">
            <v>0</v>
          </cell>
          <cell r="QD116">
            <v>0</v>
          </cell>
          <cell r="QE116">
            <v>0</v>
          </cell>
          <cell r="QF116">
            <v>0</v>
          </cell>
          <cell r="QG116">
            <v>0</v>
          </cell>
          <cell r="QH116"/>
          <cell r="QI116"/>
          <cell r="QJ116"/>
          <cell r="QK116"/>
          <cell r="QL116"/>
          <cell r="QM116"/>
          <cell r="VE116"/>
          <cell r="VF116"/>
          <cell r="VG116"/>
          <cell r="VH116"/>
          <cell r="VI116"/>
          <cell r="VJ116"/>
          <cell r="VK116"/>
          <cell r="VL116"/>
          <cell r="VM116"/>
          <cell r="VN116"/>
          <cell r="VO116"/>
          <cell r="VP116"/>
          <cell r="VQ116"/>
          <cell r="WF116"/>
          <cell r="WG116"/>
          <cell r="WH116"/>
          <cell r="WI116"/>
          <cell r="WJ116"/>
          <cell r="WK116"/>
          <cell r="WL116"/>
          <cell r="WM116"/>
          <cell r="WN116"/>
          <cell r="WO116"/>
          <cell r="WP116"/>
          <cell r="WQ116"/>
          <cell r="WR116"/>
          <cell r="WS116"/>
          <cell r="WT116"/>
          <cell r="WU116"/>
          <cell r="WV116"/>
          <cell r="WW116"/>
          <cell r="WX116"/>
          <cell r="WY116"/>
          <cell r="WZ116"/>
          <cell r="XA116"/>
          <cell r="XB116"/>
          <cell r="XC116"/>
          <cell r="XD116"/>
          <cell r="XE116"/>
          <cell r="XF116"/>
          <cell r="XG116"/>
          <cell r="XH116"/>
          <cell r="XI116"/>
          <cell r="XJ116"/>
          <cell r="XK116"/>
          <cell r="XL116"/>
          <cell r="XM116"/>
          <cell r="XN116"/>
          <cell r="XO116"/>
          <cell r="XP116"/>
          <cell r="XQ116"/>
          <cell r="XR116"/>
          <cell r="XS116"/>
          <cell r="XT116"/>
          <cell r="XU116"/>
          <cell r="XV116"/>
          <cell r="XW116"/>
          <cell r="XX116"/>
          <cell r="XY116"/>
          <cell r="XZ116"/>
          <cell r="YA116"/>
          <cell r="YB116"/>
          <cell r="YC116"/>
          <cell r="YD116"/>
          <cell r="YE116"/>
          <cell r="YF116"/>
          <cell r="YG116"/>
          <cell r="YH116"/>
          <cell r="YI116"/>
          <cell r="YJ116"/>
          <cell r="YK116"/>
          <cell r="YL116"/>
          <cell r="YM116"/>
          <cell r="YN116"/>
          <cell r="YO116"/>
          <cell r="YP116"/>
          <cell r="YQ116"/>
          <cell r="YR116"/>
          <cell r="YS116"/>
          <cell r="YT116"/>
          <cell r="YU116"/>
          <cell r="YV116"/>
          <cell r="YW116"/>
          <cell r="YX116"/>
          <cell r="YY116"/>
          <cell r="YZ116"/>
          <cell r="ZA116"/>
          <cell r="ZB116"/>
          <cell r="ZC116"/>
          <cell r="ZD116"/>
          <cell r="ZE116"/>
          <cell r="ZF116"/>
          <cell r="ZG116"/>
          <cell r="ZH116"/>
          <cell r="ZI116"/>
          <cell r="ZJ116"/>
          <cell r="ZK116"/>
          <cell r="ZL116"/>
          <cell r="ZM116"/>
          <cell r="ZN116"/>
          <cell r="ZO116"/>
          <cell r="ZP116"/>
          <cell r="ZQ116"/>
          <cell r="ZR116"/>
          <cell r="ZS116"/>
          <cell r="ZT116"/>
          <cell r="ZU116"/>
          <cell r="ZV116"/>
          <cell r="ZW116"/>
          <cell r="ZX116"/>
          <cell r="ZY116"/>
          <cell r="ZZ116"/>
          <cell r="AAA116"/>
          <cell r="AAB116"/>
          <cell r="AAC116"/>
          <cell r="AAD116"/>
          <cell r="AAE116"/>
          <cell r="AAF116"/>
          <cell r="AAG116"/>
          <cell r="AAH116"/>
          <cell r="AAI116"/>
          <cell r="AAJ116"/>
          <cell r="AAK116"/>
          <cell r="AAL116"/>
          <cell r="AAM116"/>
          <cell r="AAN116"/>
          <cell r="AAO116"/>
          <cell r="AAP116"/>
          <cell r="AAQ116"/>
          <cell r="AAR116"/>
          <cell r="AAS116"/>
          <cell r="AAT116"/>
          <cell r="AAU116"/>
          <cell r="AAV116"/>
          <cell r="AAW116"/>
          <cell r="AAX116"/>
          <cell r="AAY116"/>
          <cell r="AAZ116"/>
          <cell r="ABA116"/>
          <cell r="ABB116"/>
          <cell r="ABC116"/>
          <cell r="ABH116"/>
          <cell r="ABI116"/>
          <cell r="ABJ116"/>
          <cell r="ABK116"/>
          <cell r="ABL116"/>
          <cell r="ABM116"/>
          <cell r="ABN116"/>
          <cell r="ABO116"/>
          <cell r="ABP116"/>
          <cell r="ABQ116"/>
          <cell r="ABR116"/>
          <cell r="ABS116"/>
          <cell r="ABT116"/>
          <cell r="ABU116"/>
          <cell r="ABV116"/>
          <cell r="ABW116"/>
          <cell r="ABX116"/>
          <cell r="ABY116"/>
          <cell r="ABZ116"/>
          <cell r="ACA116"/>
          <cell r="ACB116"/>
          <cell r="ACC116"/>
          <cell r="ACD116"/>
          <cell r="ACE116"/>
          <cell r="ACF116"/>
          <cell r="ACG116"/>
          <cell r="ACH116"/>
          <cell r="ACI116"/>
          <cell r="ACJ116"/>
          <cell r="ACK116"/>
          <cell r="ACL116"/>
          <cell r="ACM116"/>
          <cell r="ACN116"/>
          <cell r="ACO116"/>
          <cell r="ACP116"/>
          <cell r="ACQ116"/>
          <cell r="ACR116">
            <v>0</v>
          </cell>
          <cell r="ACS116">
            <v>0</v>
          </cell>
          <cell r="ACT116">
            <v>0</v>
          </cell>
          <cell r="ACU116">
            <v>0</v>
          </cell>
          <cell r="ACV116">
            <v>0</v>
          </cell>
          <cell r="ACW116">
            <v>0</v>
          </cell>
          <cell r="ACX116">
            <v>0</v>
          </cell>
          <cell r="ACY116">
            <v>0</v>
          </cell>
          <cell r="ACZ116">
            <v>0</v>
          </cell>
          <cell r="ADA116">
            <v>0</v>
          </cell>
          <cell r="ADB116">
            <v>0</v>
          </cell>
          <cell r="ADC116">
            <v>0</v>
          </cell>
          <cell r="ADD116">
            <v>0</v>
          </cell>
          <cell r="ADE116">
            <v>0</v>
          </cell>
          <cell r="ADF116"/>
          <cell r="ADG116"/>
          <cell r="ADH116"/>
          <cell r="ADI116"/>
          <cell r="ADJ116"/>
          <cell r="ADK116"/>
          <cell r="ADL116"/>
          <cell r="ADM116"/>
          <cell r="ADN116"/>
          <cell r="ADO116"/>
          <cell r="ADP116"/>
          <cell r="ADQ116"/>
          <cell r="ADR116"/>
          <cell r="ADS116"/>
          <cell r="ADT116"/>
          <cell r="ADU116"/>
          <cell r="ADV116"/>
          <cell r="ADW116"/>
          <cell r="ADX116"/>
          <cell r="ADY116"/>
          <cell r="ADZ116"/>
          <cell r="AEA116"/>
          <cell r="AEB116"/>
          <cell r="AEC116"/>
          <cell r="AED116"/>
          <cell r="AEE116"/>
          <cell r="AEF116"/>
          <cell r="AEG116"/>
          <cell r="AEH116"/>
          <cell r="AEI116"/>
          <cell r="AEJ116"/>
          <cell r="AEK116"/>
          <cell r="AEL116"/>
          <cell r="AEM116"/>
          <cell r="AEN116"/>
          <cell r="AEO116"/>
          <cell r="AEP116"/>
          <cell r="AEQ116"/>
          <cell r="AER116"/>
          <cell r="AES116"/>
          <cell r="AET116"/>
          <cell r="AEU116"/>
          <cell r="AEV116"/>
          <cell r="AEW116"/>
          <cell r="AEX116"/>
          <cell r="AEY116"/>
          <cell r="AEZ116"/>
          <cell r="AFA116"/>
          <cell r="AFB116"/>
          <cell r="AFC116"/>
          <cell r="AFD116"/>
          <cell r="AFE116"/>
          <cell r="AFF116"/>
          <cell r="AFG116"/>
          <cell r="AFH116"/>
          <cell r="AFI116"/>
          <cell r="AFJ116"/>
          <cell r="AFK116"/>
          <cell r="AFL116"/>
          <cell r="AFM116"/>
          <cell r="AFN116"/>
          <cell r="AFO116"/>
          <cell r="AFP116"/>
          <cell r="AFQ116"/>
          <cell r="AFR116"/>
          <cell r="AFS116"/>
          <cell r="AFT116"/>
          <cell r="AFU116"/>
          <cell r="AFV116"/>
          <cell r="AFW116"/>
          <cell r="AFX116">
            <v>0</v>
          </cell>
          <cell r="AFY116">
            <v>0</v>
          </cell>
          <cell r="AFZ116">
            <v>0</v>
          </cell>
          <cell r="AGA116">
            <v>0</v>
          </cell>
          <cell r="AGB116">
            <v>0</v>
          </cell>
          <cell r="AGC116">
            <v>0</v>
          </cell>
          <cell r="AGD116">
            <v>0</v>
          </cell>
          <cell r="AGE116">
            <v>0</v>
          </cell>
          <cell r="AGF116">
            <v>0</v>
          </cell>
          <cell r="AGG116">
            <v>0</v>
          </cell>
          <cell r="AGH116">
            <v>0</v>
          </cell>
          <cell r="AGI116">
            <v>0</v>
          </cell>
          <cell r="AGJ116">
            <v>0</v>
          </cell>
          <cell r="AGK116">
            <v>0</v>
          </cell>
          <cell r="AGL116"/>
          <cell r="AGM116"/>
          <cell r="AGN116"/>
          <cell r="AGO116"/>
          <cell r="AGP116"/>
          <cell r="AGQ116"/>
          <cell r="AGR116"/>
          <cell r="AGS116"/>
          <cell r="AGT116"/>
          <cell r="AGU116"/>
          <cell r="AGV116"/>
          <cell r="AGW116"/>
          <cell r="AGX116"/>
        </row>
        <row r="117">
          <cell r="A117" t="str">
            <v>4910-10-00 Affordable Hsg Mgmt Fee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  <cell r="LJ117">
            <v>0</v>
          </cell>
          <cell r="LK117">
            <v>0</v>
          </cell>
          <cell r="LL117">
            <v>0</v>
          </cell>
          <cell r="LM117">
            <v>0</v>
          </cell>
          <cell r="LN117">
            <v>0</v>
          </cell>
          <cell r="LO117">
            <v>0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/>
          <cell r="MA117"/>
          <cell r="MB117"/>
          <cell r="MC117"/>
          <cell r="MD117"/>
          <cell r="ME117"/>
          <cell r="MF117"/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/>
          <cell r="NC117"/>
          <cell r="ND117"/>
          <cell r="NN117"/>
          <cell r="NO117"/>
          <cell r="NP117"/>
          <cell r="NQ117"/>
          <cell r="NR117"/>
          <cell r="NS117"/>
          <cell r="NT117"/>
          <cell r="NU117"/>
          <cell r="NV117"/>
          <cell r="NW117"/>
          <cell r="NX117"/>
          <cell r="NY117"/>
          <cell r="NZ117"/>
          <cell r="OA117"/>
          <cell r="OB117"/>
          <cell r="OC117"/>
          <cell r="OD117">
            <v>0</v>
          </cell>
          <cell r="OE117">
            <v>0</v>
          </cell>
          <cell r="OF117">
            <v>0</v>
          </cell>
          <cell r="OG117">
            <v>0</v>
          </cell>
          <cell r="OH117">
            <v>0</v>
          </cell>
          <cell r="OI117">
            <v>0</v>
          </cell>
          <cell r="OJ117">
            <v>0</v>
          </cell>
          <cell r="OK117">
            <v>0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0</v>
          </cell>
          <cell r="OS117">
            <v>0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0</v>
          </cell>
          <cell r="PY117">
            <v>0</v>
          </cell>
          <cell r="PZ117">
            <v>0</v>
          </cell>
          <cell r="QA117">
            <v>0</v>
          </cell>
          <cell r="QB117">
            <v>0</v>
          </cell>
          <cell r="QC117">
            <v>0</v>
          </cell>
          <cell r="QD117">
            <v>0</v>
          </cell>
          <cell r="QE117">
            <v>0</v>
          </cell>
          <cell r="QF117">
            <v>0</v>
          </cell>
          <cell r="QG117">
            <v>0</v>
          </cell>
          <cell r="QH117"/>
          <cell r="QI117"/>
          <cell r="QJ117"/>
          <cell r="QK117"/>
          <cell r="QL117"/>
          <cell r="QM117"/>
          <cell r="VE117"/>
          <cell r="VF117"/>
          <cell r="VG117"/>
          <cell r="VH117"/>
          <cell r="VI117"/>
          <cell r="VJ117"/>
          <cell r="VK117"/>
          <cell r="VL117"/>
          <cell r="VM117"/>
          <cell r="VN117"/>
          <cell r="VO117"/>
          <cell r="VP117"/>
          <cell r="VQ117"/>
          <cell r="WF117"/>
          <cell r="WG117"/>
          <cell r="WH117"/>
          <cell r="WI117"/>
          <cell r="WJ117"/>
          <cell r="WK117"/>
          <cell r="WL117"/>
          <cell r="WM117"/>
          <cell r="WN117"/>
          <cell r="WO117"/>
          <cell r="WP117"/>
          <cell r="WQ117"/>
          <cell r="WR117"/>
          <cell r="WS117"/>
          <cell r="WT117"/>
          <cell r="WU117"/>
          <cell r="WV117"/>
          <cell r="WW117"/>
          <cell r="WX117"/>
          <cell r="WY117"/>
          <cell r="WZ117"/>
          <cell r="XA117"/>
          <cell r="XB117"/>
          <cell r="XC117"/>
          <cell r="XD117"/>
          <cell r="XE117"/>
          <cell r="XF117"/>
          <cell r="XG117"/>
          <cell r="XH117"/>
          <cell r="XI117"/>
          <cell r="XJ117"/>
          <cell r="XK117"/>
          <cell r="XL117"/>
          <cell r="XM117"/>
          <cell r="XN117"/>
          <cell r="XO117"/>
          <cell r="XP117"/>
          <cell r="XQ117"/>
          <cell r="XR117"/>
          <cell r="XS117"/>
          <cell r="XT117"/>
          <cell r="XU117"/>
          <cell r="XV117"/>
          <cell r="XW117"/>
          <cell r="XX117"/>
          <cell r="XY117"/>
          <cell r="XZ117"/>
          <cell r="YA117"/>
          <cell r="YB117"/>
          <cell r="YC117"/>
          <cell r="YD117"/>
          <cell r="YE117"/>
          <cell r="YF117"/>
          <cell r="YG117"/>
          <cell r="YH117"/>
          <cell r="YI117"/>
          <cell r="YJ117"/>
          <cell r="YK117"/>
          <cell r="YL117"/>
          <cell r="YM117"/>
          <cell r="YN117"/>
          <cell r="YO117"/>
          <cell r="YP117"/>
          <cell r="YQ117"/>
          <cell r="YR117"/>
          <cell r="YS117"/>
          <cell r="YT117"/>
          <cell r="YU117"/>
          <cell r="YV117"/>
          <cell r="YW117"/>
          <cell r="YX117"/>
          <cell r="YY117"/>
          <cell r="YZ117"/>
          <cell r="ZA117"/>
          <cell r="ZB117"/>
          <cell r="ZC117"/>
          <cell r="ZD117"/>
          <cell r="ZE117"/>
          <cell r="ZF117"/>
          <cell r="ZG117"/>
          <cell r="ZH117"/>
          <cell r="ZI117"/>
          <cell r="ZJ117"/>
          <cell r="ZK117"/>
          <cell r="ZL117"/>
          <cell r="ZM117"/>
          <cell r="ZN117"/>
          <cell r="ZO117"/>
          <cell r="ZP117"/>
          <cell r="ZQ117"/>
          <cell r="ZR117"/>
          <cell r="ZS117"/>
          <cell r="ZT117"/>
          <cell r="ZU117"/>
          <cell r="ZV117"/>
          <cell r="ZW117"/>
          <cell r="ZX117"/>
          <cell r="ZY117"/>
          <cell r="ZZ117"/>
          <cell r="AAA117"/>
          <cell r="AAB117"/>
          <cell r="AAC117"/>
          <cell r="AAD117"/>
          <cell r="AAE117"/>
          <cell r="AAF117"/>
          <cell r="AAG117"/>
          <cell r="AAH117"/>
          <cell r="AAI117"/>
          <cell r="AAJ117"/>
          <cell r="AAK117"/>
          <cell r="AAL117"/>
          <cell r="AAM117"/>
          <cell r="AAN117"/>
          <cell r="AAO117"/>
          <cell r="AAP117"/>
          <cell r="AAQ117"/>
          <cell r="AAR117"/>
          <cell r="AAS117"/>
          <cell r="AAT117"/>
          <cell r="AAU117"/>
          <cell r="AAV117"/>
          <cell r="AAW117"/>
          <cell r="AAX117"/>
          <cell r="AAY117"/>
          <cell r="AAZ117"/>
          <cell r="ABA117"/>
          <cell r="ABB117"/>
          <cell r="ABC117"/>
          <cell r="ABH117"/>
          <cell r="ABI117"/>
          <cell r="ABJ117"/>
          <cell r="ABK117"/>
          <cell r="ABL117"/>
          <cell r="ABM117"/>
          <cell r="ABN117"/>
          <cell r="ABO117"/>
          <cell r="ABP117"/>
          <cell r="ABQ117"/>
          <cell r="ABR117"/>
          <cell r="ABS117"/>
          <cell r="ABT117"/>
          <cell r="ABU117"/>
          <cell r="ABV117"/>
          <cell r="ABW117"/>
          <cell r="ABX117"/>
          <cell r="ABY117"/>
          <cell r="ABZ117"/>
          <cell r="ACA117"/>
          <cell r="ACB117"/>
          <cell r="ACC117"/>
          <cell r="ACD117"/>
          <cell r="ACE117"/>
          <cell r="ACF117"/>
          <cell r="ACG117"/>
          <cell r="ACH117"/>
          <cell r="ACI117"/>
          <cell r="ACJ117"/>
          <cell r="ACK117"/>
          <cell r="ACL117"/>
          <cell r="ACM117"/>
          <cell r="ACN117"/>
          <cell r="ACO117"/>
          <cell r="ACP117"/>
          <cell r="ACQ117"/>
          <cell r="ACR117">
            <v>0</v>
          </cell>
          <cell r="ACS117">
            <v>0</v>
          </cell>
          <cell r="ACT117">
            <v>0</v>
          </cell>
          <cell r="ACU117">
            <v>0</v>
          </cell>
          <cell r="ACV117">
            <v>0</v>
          </cell>
          <cell r="ACW117">
            <v>0</v>
          </cell>
          <cell r="ACX117">
            <v>0</v>
          </cell>
          <cell r="ACY117">
            <v>0</v>
          </cell>
          <cell r="ACZ117">
            <v>0</v>
          </cell>
          <cell r="ADA117">
            <v>0</v>
          </cell>
          <cell r="ADB117">
            <v>0</v>
          </cell>
          <cell r="ADC117">
            <v>0</v>
          </cell>
          <cell r="ADD117">
            <v>0</v>
          </cell>
          <cell r="ADE117">
            <v>0</v>
          </cell>
          <cell r="ADF117"/>
          <cell r="ADG117"/>
          <cell r="ADH117"/>
          <cell r="ADI117"/>
          <cell r="ADJ117"/>
          <cell r="ADK117"/>
          <cell r="ADL117"/>
          <cell r="ADM117"/>
          <cell r="ADN117"/>
          <cell r="ADO117"/>
          <cell r="ADP117"/>
          <cell r="ADQ117"/>
          <cell r="ADR117"/>
          <cell r="ADS117"/>
          <cell r="ADT117"/>
          <cell r="ADU117"/>
          <cell r="ADV117"/>
          <cell r="ADW117"/>
          <cell r="ADX117"/>
          <cell r="ADY117"/>
          <cell r="ADZ117"/>
          <cell r="AEA117"/>
          <cell r="AEB117"/>
          <cell r="AEC117"/>
          <cell r="AED117"/>
          <cell r="AEE117"/>
          <cell r="AEF117"/>
          <cell r="AEG117"/>
          <cell r="AEH117"/>
          <cell r="AEI117"/>
          <cell r="AEJ117"/>
          <cell r="AEK117"/>
          <cell r="AEL117"/>
          <cell r="AEM117"/>
          <cell r="AEN117"/>
          <cell r="AEO117"/>
          <cell r="AEP117"/>
          <cell r="AEQ117"/>
          <cell r="AER117"/>
          <cell r="AES117"/>
          <cell r="AET117"/>
          <cell r="AEU117"/>
          <cell r="AEV117"/>
          <cell r="AEW117"/>
          <cell r="AEX117"/>
          <cell r="AEY117"/>
          <cell r="AEZ117"/>
          <cell r="AFA117"/>
          <cell r="AFB117"/>
          <cell r="AFC117"/>
          <cell r="AFD117"/>
          <cell r="AFE117"/>
          <cell r="AFF117"/>
          <cell r="AFG117"/>
          <cell r="AFH117"/>
          <cell r="AFI117"/>
          <cell r="AFJ117"/>
          <cell r="AFK117"/>
          <cell r="AFL117"/>
          <cell r="AFM117"/>
          <cell r="AFN117"/>
          <cell r="AFO117"/>
          <cell r="AFP117"/>
          <cell r="AFQ117"/>
          <cell r="AFR117"/>
          <cell r="AFS117"/>
          <cell r="AFT117"/>
          <cell r="AFU117"/>
          <cell r="AFV117"/>
          <cell r="AFW117"/>
          <cell r="AFX117">
            <v>0</v>
          </cell>
          <cell r="AFY117">
            <v>0</v>
          </cell>
          <cell r="AFZ117">
            <v>0</v>
          </cell>
          <cell r="AGA117">
            <v>0</v>
          </cell>
          <cell r="AGB117">
            <v>0</v>
          </cell>
          <cell r="AGC117">
            <v>0</v>
          </cell>
          <cell r="AGD117">
            <v>0</v>
          </cell>
          <cell r="AGE117">
            <v>0</v>
          </cell>
          <cell r="AGF117">
            <v>0</v>
          </cell>
          <cell r="AGG117">
            <v>0</v>
          </cell>
          <cell r="AGH117">
            <v>0</v>
          </cell>
          <cell r="AGI117">
            <v>0</v>
          </cell>
          <cell r="AGJ117">
            <v>0</v>
          </cell>
          <cell r="AGK117">
            <v>0</v>
          </cell>
          <cell r="AGL117"/>
          <cell r="AGM117"/>
          <cell r="AGN117"/>
          <cell r="AGO117"/>
          <cell r="AGP117"/>
          <cell r="AGQ117"/>
          <cell r="AGR117"/>
          <cell r="AGS117"/>
          <cell r="AGT117"/>
          <cell r="AGU117"/>
          <cell r="AGV117"/>
          <cell r="AGW117"/>
          <cell r="AGX117"/>
        </row>
        <row r="118">
          <cell r="A118" t="str">
            <v>4910-12-00 Development Admin Fee</v>
          </cell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  <cell r="LJ118">
            <v>0</v>
          </cell>
          <cell r="LK118">
            <v>0</v>
          </cell>
          <cell r="LL118">
            <v>0</v>
          </cell>
          <cell r="LM118">
            <v>0</v>
          </cell>
          <cell r="LN118">
            <v>0</v>
          </cell>
          <cell r="LO118">
            <v>0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/>
          <cell r="MA118"/>
          <cell r="MB118"/>
          <cell r="MC118"/>
          <cell r="MD118"/>
          <cell r="ME118"/>
          <cell r="MF118"/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/>
          <cell r="NC118"/>
          <cell r="ND118"/>
          <cell r="NN118"/>
          <cell r="NO118"/>
          <cell r="NP118"/>
          <cell r="NQ118"/>
          <cell r="NR118"/>
          <cell r="NS118"/>
          <cell r="NT118"/>
          <cell r="NU118"/>
          <cell r="NV118"/>
          <cell r="NW118"/>
          <cell r="NX118"/>
          <cell r="NY118"/>
          <cell r="NZ118"/>
          <cell r="OA118"/>
          <cell r="OB118"/>
          <cell r="OC118"/>
          <cell r="OD118">
            <v>0</v>
          </cell>
          <cell r="OE118">
            <v>0</v>
          </cell>
          <cell r="OF118">
            <v>0</v>
          </cell>
          <cell r="OG118">
            <v>0</v>
          </cell>
          <cell r="OH118">
            <v>0</v>
          </cell>
          <cell r="OI118">
            <v>0</v>
          </cell>
          <cell r="OJ118">
            <v>0</v>
          </cell>
          <cell r="OK118">
            <v>0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0</v>
          </cell>
          <cell r="OS118">
            <v>0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0</v>
          </cell>
          <cell r="PY118">
            <v>0</v>
          </cell>
          <cell r="PZ118">
            <v>0</v>
          </cell>
          <cell r="QA118">
            <v>0</v>
          </cell>
          <cell r="QB118">
            <v>0</v>
          </cell>
          <cell r="QC118">
            <v>0</v>
          </cell>
          <cell r="QD118">
            <v>0</v>
          </cell>
          <cell r="QE118">
            <v>0</v>
          </cell>
          <cell r="QF118">
            <v>0</v>
          </cell>
          <cell r="QG118">
            <v>0</v>
          </cell>
          <cell r="QH118"/>
          <cell r="QI118"/>
          <cell r="QJ118"/>
          <cell r="QK118"/>
          <cell r="QL118"/>
          <cell r="QM118"/>
          <cell r="VE118"/>
          <cell r="VF118"/>
          <cell r="VG118"/>
          <cell r="VH118"/>
          <cell r="VI118"/>
          <cell r="VJ118"/>
          <cell r="VK118"/>
          <cell r="VL118"/>
          <cell r="VM118"/>
          <cell r="VN118"/>
          <cell r="VO118"/>
          <cell r="VP118"/>
          <cell r="VQ118"/>
          <cell r="WF118"/>
          <cell r="WG118"/>
          <cell r="WH118"/>
          <cell r="WI118"/>
          <cell r="WJ118"/>
          <cell r="WK118"/>
          <cell r="WL118"/>
          <cell r="WM118"/>
          <cell r="WN118"/>
          <cell r="WO118"/>
          <cell r="WP118"/>
          <cell r="WQ118"/>
          <cell r="WR118"/>
          <cell r="WS118"/>
          <cell r="WT118"/>
          <cell r="WU118"/>
          <cell r="WV118"/>
          <cell r="WW118"/>
          <cell r="WX118"/>
          <cell r="WY118"/>
          <cell r="WZ118"/>
          <cell r="XA118"/>
          <cell r="XB118"/>
          <cell r="XC118"/>
          <cell r="XD118"/>
          <cell r="XE118"/>
          <cell r="XF118"/>
          <cell r="XG118"/>
          <cell r="XH118"/>
          <cell r="XI118"/>
          <cell r="XJ118"/>
          <cell r="XK118"/>
          <cell r="XL118"/>
          <cell r="XM118"/>
          <cell r="XN118"/>
          <cell r="XO118"/>
          <cell r="XP118"/>
          <cell r="XQ118"/>
          <cell r="XR118"/>
          <cell r="XS118"/>
          <cell r="XT118"/>
          <cell r="XU118"/>
          <cell r="XV118"/>
          <cell r="XW118"/>
          <cell r="XX118"/>
          <cell r="XY118"/>
          <cell r="XZ118"/>
          <cell r="YA118"/>
          <cell r="YB118"/>
          <cell r="YC118"/>
          <cell r="YD118"/>
          <cell r="YE118"/>
          <cell r="YF118"/>
          <cell r="YG118"/>
          <cell r="YH118"/>
          <cell r="YI118"/>
          <cell r="YJ118"/>
          <cell r="YK118"/>
          <cell r="YL118"/>
          <cell r="YM118"/>
          <cell r="YN118"/>
          <cell r="YO118"/>
          <cell r="YP118"/>
          <cell r="YQ118"/>
          <cell r="YR118"/>
          <cell r="YS118"/>
          <cell r="YT118"/>
          <cell r="YU118"/>
          <cell r="YV118"/>
          <cell r="YW118"/>
          <cell r="YX118"/>
          <cell r="YY118"/>
          <cell r="YZ118"/>
          <cell r="ZA118"/>
          <cell r="ZB118"/>
          <cell r="ZC118"/>
          <cell r="ZD118"/>
          <cell r="ZE118"/>
          <cell r="ZF118"/>
          <cell r="ZG118"/>
          <cell r="ZH118"/>
          <cell r="ZI118"/>
          <cell r="ZJ118"/>
          <cell r="ZK118"/>
          <cell r="ZL118"/>
          <cell r="ZM118"/>
          <cell r="ZN118"/>
          <cell r="ZO118"/>
          <cell r="ZP118"/>
          <cell r="ZQ118"/>
          <cell r="ZR118"/>
          <cell r="ZS118"/>
          <cell r="ZT118"/>
          <cell r="ZU118"/>
          <cell r="ZV118"/>
          <cell r="ZW118"/>
          <cell r="ZX118"/>
          <cell r="ZY118"/>
          <cell r="ZZ118"/>
          <cell r="AAA118"/>
          <cell r="AAB118"/>
          <cell r="AAC118"/>
          <cell r="AAD118"/>
          <cell r="AAE118"/>
          <cell r="AAF118"/>
          <cell r="AAG118"/>
          <cell r="AAH118"/>
          <cell r="AAI118"/>
          <cell r="AAJ118"/>
          <cell r="AAK118"/>
          <cell r="AAL118"/>
          <cell r="AAM118"/>
          <cell r="AAN118"/>
          <cell r="AAO118"/>
          <cell r="AAP118"/>
          <cell r="AAQ118"/>
          <cell r="AAR118"/>
          <cell r="AAS118"/>
          <cell r="AAT118"/>
          <cell r="AAU118"/>
          <cell r="AAV118"/>
          <cell r="AAW118"/>
          <cell r="AAX118"/>
          <cell r="AAY118"/>
          <cell r="AAZ118"/>
          <cell r="ABA118"/>
          <cell r="ABB118"/>
          <cell r="ABC118"/>
          <cell r="ABH118"/>
          <cell r="ABI118"/>
          <cell r="ABJ118"/>
          <cell r="ABK118"/>
          <cell r="ABL118"/>
          <cell r="ABM118"/>
          <cell r="ABN118"/>
          <cell r="ABO118"/>
          <cell r="ABP118"/>
          <cell r="ABQ118"/>
          <cell r="ABR118"/>
          <cell r="ABS118"/>
          <cell r="ABT118"/>
          <cell r="ABU118"/>
          <cell r="ABV118"/>
          <cell r="ABW118"/>
          <cell r="ABX118"/>
          <cell r="ABY118"/>
          <cell r="ABZ118"/>
          <cell r="ACA118"/>
          <cell r="ACB118"/>
          <cell r="ACC118"/>
          <cell r="ACD118"/>
          <cell r="ACE118"/>
          <cell r="ACF118"/>
          <cell r="ACG118"/>
          <cell r="ACH118"/>
          <cell r="ACI118"/>
          <cell r="ACJ118"/>
          <cell r="ACK118"/>
          <cell r="ACL118"/>
          <cell r="ACM118"/>
          <cell r="ACN118"/>
          <cell r="ACO118"/>
          <cell r="ACP118"/>
          <cell r="ACQ118"/>
          <cell r="ACR118">
            <v>0</v>
          </cell>
          <cell r="ACS118">
            <v>0</v>
          </cell>
          <cell r="ACT118">
            <v>0</v>
          </cell>
          <cell r="ACU118">
            <v>0</v>
          </cell>
          <cell r="ACV118">
            <v>0</v>
          </cell>
          <cell r="ACW118">
            <v>0</v>
          </cell>
          <cell r="ACX118">
            <v>0</v>
          </cell>
          <cell r="ACY118">
            <v>0</v>
          </cell>
          <cell r="ACZ118">
            <v>0</v>
          </cell>
          <cell r="ADA118">
            <v>0</v>
          </cell>
          <cell r="ADB118">
            <v>0</v>
          </cell>
          <cell r="ADC118">
            <v>0</v>
          </cell>
          <cell r="ADD118">
            <v>0</v>
          </cell>
          <cell r="ADE118">
            <v>0</v>
          </cell>
          <cell r="ADF118"/>
          <cell r="ADG118"/>
          <cell r="ADH118"/>
          <cell r="ADI118"/>
          <cell r="ADJ118"/>
          <cell r="ADK118"/>
          <cell r="ADL118"/>
          <cell r="ADM118"/>
          <cell r="ADN118"/>
          <cell r="ADO118"/>
          <cell r="ADP118"/>
          <cell r="ADQ118"/>
          <cell r="ADR118"/>
          <cell r="ADS118"/>
          <cell r="ADT118"/>
          <cell r="ADU118"/>
          <cell r="ADV118"/>
          <cell r="ADW118"/>
          <cell r="ADX118"/>
          <cell r="ADY118"/>
          <cell r="ADZ118"/>
          <cell r="AEA118"/>
          <cell r="AEB118"/>
          <cell r="AEC118"/>
          <cell r="AED118"/>
          <cell r="AEE118"/>
          <cell r="AEF118"/>
          <cell r="AEG118"/>
          <cell r="AEH118"/>
          <cell r="AEI118"/>
          <cell r="AEJ118"/>
          <cell r="AEK118"/>
          <cell r="AEL118"/>
          <cell r="AEM118"/>
          <cell r="AEN118"/>
          <cell r="AEO118"/>
          <cell r="AEP118"/>
          <cell r="AEQ118"/>
          <cell r="AER118"/>
          <cell r="AES118"/>
          <cell r="AET118"/>
          <cell r="AEU118"/>
          <cell r="AEV118"/>
          <cell r="AEW118"/>
          <cell r="AEX118"/>
          <cell r="AEY118"/>
          <cell r="AEZ118"/>
          <cell r="AFA118"/>
          <cell r="AFB118"/>
          <cell r="AFC118"/>
          <cell r="AFD118"/>
          <cell r="AFE118"/>
          <cell r="AFF118"/>
          <cell r="AFG118"/>
          <cell r="AFH118"/>
          <cell r="AFI118"/>
          <cell r="AFJ118"/>
          <cell r="AFK118"/>
          <cell r="AFL118"/>
          <cell r="AFM118"/>
          <cell r="AFN118"/>
          <cell r="AFO118"/>
          <cell r="AFP118"/>
          <cell r="AFQ118"/>
          <cell r="AFR118"/>
          <cell r="AFS118"/>
          <cell r="AFT118"/>
          <cell r="AFU118"/>
          <cell r="AFV118"/>
          <cell r="AFW118"/>
          <cell r="AFX118">
            <v>0</v>
          </cell>
          <cell r="AFY118">
            <v>0</v>
          </cell>
          <cell r="AFZ118">
            <v>0</v>
          </cell>
          <cell r="AGA118">
            <v>0</v>
          </cell>
          <cell r="AGB118">
            <v>0</v>
          </cell>
          <cell r="AGC118">
            <v>0</v>
          </cell>
          <cell r="AGD118">
            <v>0</v>
          </cell>
          <cell r="AGE118">
            <v>0</v>
          </cell>
          <cell r="AGF118">
            <v>0</v>
          </cell>
          <cell r="AGG118">
            <v>0</v>
          </cell>
          <cell r="AGH118">
            <v>0</v>
          </cell>
          <cell r="AGI118">
            <v>0</v>
          </cell>
          <cell r="AGJ118">
            <v>0</v>
          </cell>
          <cell r="AGK118">
            <v>0</v>
          </cell>
          <cell r="AGL118"/>
          <cell r="AGM118"/>
          <cell r="AGN118"/>
          <cell r="AGO118"/>
          <cell r="AGP118"/>
          <cell r="AGQ118"/>
          <cell r="AGR118"/>
          <cell r="AGS118"/>
          <cell r="AGT118"/>
          <cell r="AGU118"/>
          <cell r="AGV118"/>
          <cell r="AGW118"/>
          <cell r="AGX118"/>
        </row>
        <row r="119">
          <cell r="A119" t="str">
            <v>4910-01-60 Prov for Potentially Uncoll N/R</v>
          </cell>
          <cell r="NO119"/>
          <cell r="NP119"/>
          <cell r="NQ119"/>
          <cell r="NR119"/>
          <cell r="OR119"/>
          <cell r="OS119"/>
          <cell r="OT119"/>
          <cell r="OU119"/>
          <cell r="OV119"/>
        </row>
        <row r="120">
          <cell r="A120" t="str">
            <v>4925-00-00 Donations Received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>
            <v>0</v>
          </cell>
          <cell r="LK120">
            <v>0</v>
          </cell>
          <cell r="LL120">
            <v>0</v>
          </cell>
          <cell r="LM120">
            <v>0</v>
          </cell>
          <cell r="LN120">
            <v>0</v>
          </cell>
          <cell r="LO120">
            <v>0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0</v>
          </cell>
          <cell r="NG120">
            <v>0</v>
          </cell>
          <cell r="NH120">
            <v>0</v>
          </cell>
          <cell r="NI120">
            <v>0</v>
          </cell>
          <cell r="NJ120">
            <v>0</v>
          </cell>
          <cell r="NK120">
            <v>0</v>
          </cell>
          <cell r="NL120">
            <v>0</v>
          </cell>
          <cell r="NM120">
            <v>0</v>
          </cell>
          <cell r="NN120">
            <v>0</v>
          </cell>
          <cell r="NO120">
            <v>0</v>
          </cell>
          <cell r="NP120">
            <v>0</v>
          </cell>
          <cell r="NQ120">
            <v>0</v>
          </cell>
          <cell r="NR120">
            <v>0</v>
          </cell>
          <cell r="NS120">
            <v>0</v>
          </cell>
          <cell r="NT120">
            <v>0</v>
          </cell>
          <cell r="NU120">
            <v>0</v>
          </cell>
          <cell r="NV120">
            <v>0</v>
          </cell>
          <cell r="NW120">
            <v>0</v>
          </cell>
          <cell r="NX120">
            <v>0</v>
          </cell>
          <cell r="NY120">
            <v>2000</v>
          </cell>
          <cell r="NZ120">
            <v>0</v>
          </cell>
          <cell r="OA120">
            <v>0</v>
          </cell>
          <cell r="OB120">
            <v>0</v>
          </cell>
          <cell r="OC120">
            <v>0</v>
          </cell>
          <cell r="OD120">
            <v>0</v>
          </cell>
          <cell r="OE120">
            <v>0</v>
          </cell>
          <cell r="OF120">
            <v>0</v>
          </cell>
          <cell r="OG120">
            <v>0</v>
          </cell>
          <cell r="OH120">
            <v>0</v>
          </cell>
          <cell r="OI120">
            <v>0</v>
          </cell>
          <cell r="OJ120">
            <v>0</v>
          </cell>
          <cell r="OK120">
            <v>0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0</v>
          </cell>
          <cell r="OS120">
            <v>0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0</v>
          </cell>
          <cell r="PY120">
            <v>0</v>
          </cell>
          <cell r="PZ120">
            <v>0</v>
          </cell>
          <cell r="QA120">
            <v>0</v>
          </cell>
          <cell r="QB120">
            <v>0</v>
          </cell>
          <cell r="QC120">
            <v>0</v>
          </cell>
          <cell r="QD120">
            <v>0</v>
          </cell>
          <cell r="QE120">
            <v>0</v>
          </cell>
          <cell r="QF120">
            <v>0</v>
          </cell>
          <cell r="QG120">
            <v>0</v>
          </cell>
          <cell r="QH120"/>
          <cell r="QI120"/>
          <cell r="QJ120"/>
          <cell r="QK120"/>
          <cell r="QL120"/>
          <cell r="QM120"/>
          <cell r="QR120"/>
          <cell r="QX120"/>
          <cell r="QY120"/>
          <cell r="RA120"/>
          <cell r="RC120"/>
          <cell r="RH120"/>
          <cell r="RL120"/>
          <cell r="RN120"/>
          <cell r="RO120"/>
          <cell r="RQ120"/>
          <cell r="RR120"/>
          <cell r="RT120"/>
          <cell r="RU120"/>
          <cell r="RV120"/>
          <cell r="RW120"/>
          <cell r="RX120"/>
          <cell r="RZ120"/>
          <cell r="SG120"/>
          <cell r="SJ120"/>
          <cell r="SM120"/>
          <cell r="SQ120"/>
          <cell r="SZ120"/>
          <cell r="TE120"/>
          <cell r="TN120"/>
          <cell r="TO120"/>
          <cell r="UB120"/>
          <cell r="UC120"/>
          <cell r="UL120"/>
          <cell r="UW120"/>
          <cell r="UY120"/>
          <cell r="VA120"/>
          <cell r="VE120"/>
          <cell r="VF120"/>
          <cell r="VG120"/>
          <cell r="VH120"/>
          <cell r="VI120"/>
          <cell r="VJ120"/>
          <cell r="VK120"/>
          <cell r="VL120"/>
          <cell r="VM120"/>
          <cell r="VN120"/>
          <cell r="VO120"/>
          <cell r="VP120"/>
          <cell r="VQ120"/>
          <cell r="VR120"/>
          <cell r="VS120"/>
          <cell r="VT120"/>
          <cell r="VU120"/>
          <cell r="VV120"/>
          <cell r="VW120"/>
          <cell r="VX120"/>
          <cell r="VY120"/>
          <cell r="VZ120"/>
          <cell r="WA120"/>
          <cell r="WB120"/>
          <cell r="WC120"/>
          <cell r="WD120"/>
          <cell r="WE120"/>
          <cell r="WF120"/>
          <cell r="WG120"/>
          <cell r="WH120"/>
          <cell r="WI120"/>
          <cell r="WJ120"/>
          <cell r="WK120"/>
          <cell r="WL120"/>
          <cell r="WM120"/>
          <cell r="WN120"/>
          <cell r="WO120"/>
          <cell r="WP120"/>
          <cell r="WQ120"/>
          <cell r="WR120"/>
          <cell r="WS120"/>
          <cell r="WT120"/>
          <cell r="WU120"/>
          <cell r="WV120"/>
          <cell r="WW120"/>
          <cell r="WX120"/>
          <cell r="WY120"/>
          <cell r="WZ120"/>
          <cell r="XA120"/>
          <cell r="XB120"/>
          <cell r="XC120"/>
          <cell r="XD120"/>
          <cell r="XE120"/>
          <cell r="XF120"/>
          <cell r="XG120"/>
          <cell r="XH120"/>
          <cell r="XI120"/>
          <cell r="XJ120"/>
          <cell r="XK120"/>
          <cell r="XL120"/>
          <cell r="XM120"/>
          <cell r="XN120"/>
          <cell r="XO120"/>
          <cell r="XP120"/>
          <cell r="XQ120"/>
          <cell r="XR120"/>
          <cell r="XS120"/>
          <cell r="XT120"/>
          <cell r="XU120"/>
          <cell r="XV120"/>
          <cell r="XW120"/>
          <cell r="XX120"/>
          <cell r="XY120"/>
          <cell r="XZ120"/>
          <cell r="YA120"/>
          <cell r="YB120"/>
          <cell r="YC120"/>
          <cell r="YD120"/>
          <cell r="YE120"/>
          <cell r="YF120"/>
          <cell r="YG120"/>
          <cell r="YH120"/>
          <cell r="YI120"/>
          <cell r="YJ120"/>
          <cell r="YK120"/>
          <cell r="YL120"/>
          <cell r="YM120"/>
          <cell r="YN120"/>
          <cell r="YO120"/>
          <cell r="YP120"/>
          <cell r="YQ120"/>
          <cell r="YR120"/>
          <cell r="YS120"/>
          <cell r="YT120"/>
          <cell r="YU120"/>
          <cell r="YV120"/>
          <cell r="YW120"/>
          <cell r="YX120"/>
          <cell r="YY120"/>
          <cell r="YZ120"/>
          <cell r="ZA120"/>
          <cell r="ZB120"/>
          <cell r="ZC120"/>
          <cell r="ZD120"/>
          <cell r="ZE120"/>
          <cell r="ZF120"/>
          <cell r="ZG120"/>
          <cell r="ZH120"/>
          <cell r="ZI120"/>
          <cell r="ZJ120"/>
          <cell r="ZK120"/>
          <cell r="ZL120"/>
          <cell r="ZM120"/>
          <cell r="ZN120"/>
          <cell r="ZO120"/>
          <cell r="ZP120"/>
          <cell r="ZQ120"/>
          <cell r="ZR120"/>
          <cell r="ZS120"/>
          <cell r="ZT120"/>
          <cell r="ZU120"/>
          <cell r="ZV120"/>
          <cell r="ZW120"/>
          <cell r="ZX120"/>
          <cell r="ZY120"/>
          <cell r="ZZ120"/>
          <cell r="AAA120"/>
          <cell r="AAB120"/>
          <cell r="AAC120"/>
          <cell r="AAD120"/>
          <cell r="AAE120"/>
          <cell r="AAF120"/>
          <cell r="AAG120"/>
          <cell r="AAH120"/>
          <cell r="AAI120"/>
          <cell r="AAJ120"/>
          <cell r="AAK120"/>
          <cell r="AAL120"/>
          <cell r="AAM120"/>
          <cell r="AAN120"/>
          <cell r="AAO120"/>
          <cell r="AAP120"/>
          <cell r="AAQ120"/>
          <cell r="AAR120"/>
          <cell r="AAS120"/>
          <cell r="AAT120"/>
          <cell r="AAU120"/>
          <cell r="AAV120"/>
          <cell r="AAW120"/>
          <cell r="AAX120"/>
          <cell r="AAY120"/>
          <cell r="AAZ120"/>
          <cell r="ABA120"/>
          <cell r="ABB120"/>
          <cell r="ABC120"/>
          <cell r="ABD120"/>
          <cell r="ABE120"/>
          <cell r="ABF120"/>
          <cell r="ABG120"/>
          <cell r="ABH120"/>
          <cell r="ABI120"/>
          <cell r="ABJ120"/>
          <cell r="ABK120"/>
          <cell r="ABL120"/>
          <cell r="ABM120"/>
          <cell r="ABN120"/>
          <cell r="ABO120"/>
          <cell r="ABP120"/>
          <cell r="ABQ120"/>
          <cell r="ABR120"/>
          <cell r="ABS120"/>
          <cell r="ABT120"/>
          <cell r="ABU120"/>
          <cell r="ABV120"/>
          <cell r="ABW120"/>
          <cell r="ABX120"/>
          <cell r="ABY120"/>
          <cell r="ABZ120"/>
          <cell r="ACA120"/>
          <cell r="ACB120"/>
          <cell r="ACC120"/>
          <cell r="ACD120"/>
          <cell r="ACE120"/>
          <cell r="ACF120"/>
          <cell r="ACG120"/>
          <cell r="ACH120"/>
          <cell r="ACI120"/>
          <cell r="ACJ120"/>
          <cell r="ACK120"/>
          <cell r="ACL120"/>
          <cell r="ACM120"/>
          <cell r="ACN120"/>
          <cell r="ACO120"/>
          <cell r="ACP120"/>
          <cell r="ACQ120"/>
          <cell r="ACR120">
            <v>0</v>
          </cell>
          <cell r="ACS120">
            <v>0</v>
          </cell>
          <cell r="ACT120">
            <v>0</v>
          </cell>
          <cell r="ACU120">
            <v>0</v>
          </cell>
          <cell r="ACV120">
            <v>0</v>
          </cell>
          <cell r="ACW120">
            <v>0</v>
          </cell>
          <cell r="ACX120">
            <v>0</v>
          </cell>
          <cell r="ACY120">
            <v>0</v>
          </cell>
          <cell r="ACZ120">
            <v>0</v>
          </cell>
          <cell r="ADA120">
            <v>0</v>
          </cell>
          <cell r="ADB120">
            <v>0</v>
          </cell>
          <cell r="ADC120">
            <v>0</v>
          </cell>
          <cell r="ADD120">
            <v>0</v>
          </cell>
          <cell r="ADE120">
            <v>0</v>
          </cell>
          <cell r="ADF120"/>
          <cell r="ADG120"/>
          <cell r="ADH120"/>
          <cell r="ADI120"/>
          <cell r="ADJ120"/>
          <cell r="ADK120"/>
          <cell r="ADL120"/>
          <cell r="ADM120"/>
          <cell r="ADN120"/>
          <cell r="ADO120"/>
          <cell r="ADP120"/>
          <cell r="ADQ120"/>
          <cell r="ADR120"/>
          <cell r="ADS120"/>
          <cell r="ADT120"/>
          <cell r="ADU120"/>
          <cell r="ADV120"/>
          <cell r="ADW120"/>
          <cell r="ADX120"/>
          <cell r="ADY120"/>
          <cell r="ADZ120"/>
          <cell r="AEA120"/>
          <cell r="AEB120"/>
          <cell r="AEC120"/>
          <cell r="AED120"/>
          <cell r="AEE120"/>
          <cell r="AEF120"/>
          <cell r="AEG120"/>
          <cell r="AEH120"/>
          <cell r="AEI120"/>
          <cell r="AEJ120"/>
          <cell r="AEK120"/>
          <cell r="AEL120"/>
          <cell r="AEM120"/>
          <cell r="AEN120"/>
          <cell r="AEO120"/>
          <cell r="AEP120"/>
          <cell r="AEQ120"/>
          <cell r="AER120"/>
          <cell r="AES120"/>
          <cell r="AET120"/>
          <cell r="AEU120"/>
          <cell r="AEV120"/>
          <cell r="AEW120"/>
          <cell r="AEX120"/>
          <cell r="AEY120"/>
          <cell r="AEZ120"/>
          <cell r="AFA120"/>
          <cell r="AFB120"/>
          <cell r="AFC120"/>
          <cell r="AFD120"/>
          <cell r="AFE120"/>
          <cell r="AFF120"/>
          <cell r="AFG120"/>
          <cell r="AFH120"/>
          <cell r="AFI120"/>
          <cell r="AFJ120"/>
          <cell r="AFK120"/>
          <cell r="AFL120"/>
          <cell r="AFM120"/>
          <cell r="AFN120"/>
          <cell r="AFO120"/>
          <cell r="AFP120"/>
          <cell r="AFQ120"/>
          <cell r="AFR120"/>
          <cell r="AFS120"/>
          <cell r="AFT120"/>
          <cell r="AFU120"/>
          <cell r="AFV120"/>
          <cell r="AFW120"/>
          <cell r="AFX120">
            <v>0</v>
          </cell>
          <cell r="AFY120">
            <v>0</v>
          </cell>
          <cell r="AFZ120">
            <v>0</v>
          </cell>
          <cell r="AGA120">
            <v>0</v>
          </cell>
          <cell r="AGB120">
            <v>0</v>
          </cell>
          <cell r="AGC120">
            <v>0</v>
          </cell>
          <cell r="AGD120">
            <v>0</v>
          </cell>
          <cell r="AGE120">
            <v>0</v>
          </cell>
          <cell r="AGF120">
            <v>0</v>
          </cell>
          <cell r="AGG120">
            <v>0</v>
          </cell>
          <cell r="AGH120">
            <v>0</v>
          </cell>
          <cell r="AGI120">
            <v>0</v>
          </cell>
          <cell r="AGJ120">
            <v>0</v>
          </cell>
          <cell r="AGK120">
            <v>0</v>
          </cell>
          <cell r="AGL120"/>
          <cell r="AGM120"/>
          <cell r="AGN120"/>
          <cell r="AGO120"/>
          <cell r="AGP120"/>
          <cell r="AGQ120"/>
          <cell r="AGR120"/>
          <cell r="AGS120"/>
          <cell r="AGT120"/>
          <cell r="AGU120"/>
          <cell r="AGV120"/>
          <cell r="AGW120"/>
          <cell r="AGX120"/>
          <cell r="AGY120"/>
          <cell r="AGZ120"/>
          <cell r="AHA120"/>
        </row>
        <row r="121">
          <cell r="A121" t="str">
            <v>4940-00-00 Sale Of Scrap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  <cell r="LJ121">
            <v>0</v>
          </cell>
          <cell r="LK121">
            <v>0</v>
          </cell>
          <cell r="LL121">
            <v>0</v>
          </cell>
          <cell r="LM121">
            <v>0</v>
          </cell>
          <cell r="LN121">
            <v>0</v>
          </cell>
          <cell r="LO121">
            <v>0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I121">
            <v>0</v>
          </cell>
          <cell r="NJ121">
            <v>0</v>
          </cell>
          <cell r="NK121">
            <v>0</v>
          </cell>
          <cell r="NL121">
            <v>0</v>
          </cell>
          <cell r="NM121">
            <v>0</v>
          </cell>
          <cell r="NN121">
            <v>0</v>
          </cell>
          <cell r="NO121">
            <v>0</v>
          </cell>
          <cell r="NP121">
            <v>0</v>
          </cell>
          <cell r="NQ121">
            <v>0</v>
          </cell>
          <cell r="NR121">
            <v>0</v>
          </cell>
          <cell r="NS121">
            <v>0</v>
          </cell>
          <cell r="NT121">
            <v>0</v>
          </cell>
          <cell r="NU121">
            <v>0</v>
          </cell>
          <cell r="NV121">
            <v>0</v>
          </cell>
          <cell r="NW121">
            <v>0</v>
          </cell>
          <cell r="NX121">
            <v>0</v>
          </cell>
          <cell r="NY121">
            <v>0</v>
          </cell>
          <cell r="NZ121">
            <v>0</v>
          </cell>
          <cell r="OA121">
            <v>0</v>
          </cell>
          <cell r="OB121">
            <v>0</v>
          </cell>
          <cell r="OC121">
            <v>0</v>
          </cell>
          <cell r="OD121">
            <v>0</v>
          </cell>
          <cell r="OE121">
            <v>0</v>
          </cell>
          <cell r="OF121">
            <v>0</v>
          </cell>
          <cell r="OG121">
            <v>0</v>
          </cell>
          <cell r="OH121">
            <v>0</v>
          </cell>
          <cell r="OI121">
            <v>0</v>
          </cell>
          <cell r="OJ121">
            <v>0</v>
          </cell>
          <cell r="OK121">
            <v>0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0</v>
          </cell>
          <cell r="OS121">
            <v>0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0</v>
          </cell>
          <cell r="PY121">
            <v>0</v>
          </cell>
          <cell r="PZ121">
            <v>0</v>
          </cell>
          <cell r="QA121">
            <v>0</v>
          </cell>
          <cell r="QB121">
            <v>0</v>
          </cell>
          <cell r="QC121">
            <v>0</v>
          </cell>
          <cell r="QD121">
            <v>0</v>
          </cell>
          <cell r="QE121">
            <v>0</v>
          </cell>
          <cell r="QF121">
            <v>0</v>
          </cell>
          <cell r="QG121">
            <v>0</v>
          </cell>
          <cell r="QH121"/>
          <cell r="QI121"/>
          <cell r="QJ121"/>
          <cell r="QK121"/>
          <cell r="QL121"/>
          <cell r="QM121"/>
          <cell r="VE121"/>
          <cell r="VF121"/>
          <cell r="VG121"/>
          <cell r="VH121"/>
          <cell r="VI121"/>
          <cell r="VJ121"/>
          <cell r="VK121"/>
          <cell r="VL121"/>
          <cell r="VM121"/>
          <cell r="VN121"/>
          <cell r="VO121"/>
          <cell r="VP121"/>
          <cell r="VQ121"/>
          <cell r="VR121"/>
          <cell r="VS121"/>
          <cell r="VT121"/>
          <cell r="VU121"/>
          <cell r="VV121"/>
          <cell r="VW121"/>
          <cell r="VX121"/>
          <cell r="VY121"/>
          <cell r="VZ121"/>
          <cell r="WA121"/>
          <cell r="WB121"/>
          <cell r="WC121"/>
          <cell r="WD121"/>
          <cell r="WE121"/>
          <cell r="WF121"/>
          <cell r="WG121"/>
          <cell r="WH121"/>
          <cell r="WI121"/>
          <cell r="WJ121"/>
          <cell r="WK121"/>
          <cell r="WL121"/>
          <cell r="WM121"/>
          <cell r="WN121"/>
          <cell r="WO121"/>
          <cell r="WP121"/>
          <cell r="WQ121"/>
          <cell r="WR121"/>
          <cell r="WS121"/>
          <cell r="WT121"/>
          <cell r="WU121"/>
          <cell r="WV121"/>
          <cell r="WW121"/>
          <cell r="WX121"/>
          <cell r="WY121"/>
          <cell r="WZ121"/>
          <cell r="XA121"/>
          <cell r="XB121"/>
          <cell r="XC121"/>
          <cell r="XD121"/>
          <cell r="XE121"/>
          <cell r="XF121"/>
          <cell r="XG121"/>
          <cell r="XH121"/>
          <cell r="XI121"/>
          <cell r="XJ121"/>
          <cell r="XK121"/>
          <cell r="XL121"/>
          <cell r="XM121"/>
          <cell r="XN121"/>
          <cell r="XO121"/>
          <cell r="XP121"/>
          <cell r="XQ121"/>
          <cell r="XR121"/>
          <cell r="XS121"/>
          <cell r="XT121"/>
          <cell r="XU121"/>
          <cell r="XV121"/>
          <cell r="XW121"/>
          <cell r="XX121"/>
          <cell r="XY121"/>
          <cell r="XZ121"/>
          <cell r="YA121"/>
          <cell r="YB121"/>
          <cell r="YC121"/>
          <cell r="YD121"/>
          <cell r="YE121"/>
          <cell r="YF121"/>
          <cell r="YG121"/>
          <cell r="YH121"/>
          <cell r="YI121"/>
          <cell r="YJ121"/>
          <cell r="YK121"/>
          <cell r="YL121"/>
          <cell r="YM121"/>
          <cell r="YN121"/>
          <cell r="YO121"/>
          <cell r="YP121"/>
          <cell r="YQ121"/>
          <cell r="YR121"/>
          <cell r="YS121"/>
          <cell r="YT121"/>
          <cell r="YU121"/>
          <cell r="YV121"/>
          <cell r="YW121"/>
          <cell r="YX121"/>
          <cell r="YY121"/>
          <cell r="YZ121"/>
          <cell r="ZA121"/>
          <cell r="ZB121"/>
          <cell r="ZC121"/>
          <cell r="ZD121"/>
          <cell r="ZE121"/>
          <cell r="ZF121"/>
          <cell r="ZG121"/>
          <cell r="ZH121"/>
          <cell r="ZI121"/>
          <cell r="ZJ121"/>
          <cell r="ZK121"/>
          <cell r="ZL121"/>
          <cell r="ZM121"/>
          <cell r="ZN121"/>
          <cell r="ZO121"/>
          <cell r="ZP121"/>
          <cell r="ZQ121"/>
          <cell r="ZR121"/>
          <cell r="ZS121"/>
          <cell r="ZT121"/>
          <cell r="ZU121"/>
          <cell r="ZV121"/>
          <cell r="ZW121"/>
          <cell r="ZX121"/>
          <cell r="ZY121"/>
          <cell r="ZZ121"/>
          <cell r="AAA121"/>
          <cell r="AAB121"/>
          <cell r="AAC121"/>
          <cell r="AAD121"/>
          <cell r="AAE121"/>
          <cell r="AAF121"/>
          <cell r="AAG121"/>
          <cell r="AAH121"/>
          <cell r="AAI121"/>
          <cell r="AAJ121"/>
          <cell r="AAK121"/>
          <cell r="AAL121"/>
          <cell r="AAM121"/>
          <cell r="AAN121"/>
          <cell r="AAO121"/>
          <cell r="AAP121"/>
          <cell r="AAQ121"/>
          <cell r="AAR121"/>
          <cell r="AAS121"/>
          <cell r="AAT121"/>
          <cell r="AAU121"/>
          <cell r="AAV121"/>
          <cell r="AAW121"/>
          <cell r="AAX121"/>
          <cell r="AAY121"/>
          <cell r="AAZ121"/>
          <cell r="ABA121"/>
          <cell r="ABB121"/>
          <cell r="ABC121"/>
          <cell r="ABD121"/>
          <cell r="ABE121"/>
          <cell r="ABF121"/>
          <cell r="ABG121"/>
          <cell r="ABH121"/>
          <cell r="ABI121"/>
          <cell r="ABJ121"/>
          <cell r="ABK121"/>
          <cell r="ABL121"/>
          <cell r="ABM121"/>
          <cell r="ABN121"/>
          <cell r="ABO121"/>
          <cell r="ABP121"/>
          <cell r="ABQ121"/>
          <cell r="ABR121"/>
          <cell r="ABS121"/>
          <cell r="ABT121"/>
          <cell r="ABU121"/>
          <cell r="ABV121"/>
          <cell r="ABW121"/>
          <cell r="ABX121"/>
          <cell r="ABY121"/>
          <cell r="ABZ121"/>
          <cell r="ACA121"/>
          <cell r="ACB121"/>
          <cell r="ACC121"/>
          <cell r="ACD121"/>
          <cell r="ACE121"/>
          <cell r="ACF121"/>
          <cell r="ACG121"/>
          <cell r="ACH121"/>
          <cell r="ACI121"/>
          <cell r="ACJ121"/>
          <cell r="ACK121"/>
          <cell r="ACL121"/>
          <cell r="ACM121"/>
          <cell r="ACN121"/>
          <cell r="ACO121"/>
          <cell r="ACP121"/>
          <cell r="ACQ121"/>
          <cell r="ACR121">
            <v>0</v>
          </cell>
          <cell r="ACS121">
            <v>0</v>
          </cell>
          <cell r="ACT121">
            <v>0</v>
          </cell>
          <cell r="ACU121">
            <v>0</v>
          </cell>
          <cell r="ACV121">
            <v>0</v>
          </cell>
          <cell r="ACW121">
            <v>0</v>
          </cell>
          <cell r="ACX121">
            <v>0</v>
          </cell>
          <cell r="ACY121">
            <v>0</v>
          </cell>
          <cell r="ACZ121">
            <v>0</v>
          </cell>
          <cell r="ADA121">
            <v>0</v>
          </cell>
          <cell r="ADB121">
            <v>0</v>
          </cell>
          <cell r="ADC121">
            <v>0</v>
          </cell>
          <cell r="ADD121">
            <v>0</v>
          </cell>
          <cell r="ADE121">
            <v>0</v>
          </cell>
          <cell r="ADF121"/>
          <cell r="ADG121"/>
          <cell r="ADH121"/>
          <cell r="ADI121"/>
          <cell r="ADJ121"/>
          <cell r="ADK121"/>
          <cell r="ADL121"/>
          <cell r="ADM121"/>
          <cell r="ADN121"/>
          <cell r="ADO121"/>
          <cell r="ADP121"/>
          <cell r="ADQ121"/>
          <cell r="ADR121"/>
          <cell r="ADS121"/>
          <cell r="ADT121"/>
          <cell r="ADU121"/>
          <cell r="ADV121"/>
          <cell r="ADW121"/>
          <cell r="ADX121"/>
          <cell r="ADY121"/>
          <cell r="ADZ121"/>
          <cell r="AEA121"/>
          <cell r="AEB121"/>
          <cell r="AEC121"/>
          <cell r="AED121"/>
          <cell r="AEE121"/>
          <cell r="AEF121"/>
          <cell r="AEG121"/>
          <cell r="AEH121"/>
          <cell r="AEI121"/>
          <cell r="AEJ121"/>
          <cell r="AEK121"/>
          <cell r="AEL121"/>
          <cell r="AEM121"/>
          <cell r="AEN121"/>
          <cell r="AEO121"/>
          <cell r="AEP121"/>
          <cell r="AEQ121"/>
          <cell r="AER121"/>
          <cell r="AES121"/>
          <cell r="AET121"/>
          <cell r="AEU121"/>
          <cell r="AEV121"/>
          <cell r="AEW121"/>
          <cell r="AEX121"/>
          <cell r="AEY121"/>
          <cell r="AEZ121"/>
          <cell r="AFA121"/>
          <cell r="AFB121"/>
          <cell r="AFC121"/>
          <cell r="AFD121"/>
          <cell r="AFE121"/>
          <cell r="AFF121"/>
          <cell r="AFG121"/>
          <cell r="AFH121"/>
          <cell r="AFI121"/>
          <cell r="AFJ121"/>
          <cell r="AFK121"/>
          <cell r="AFL121"/>
          <cell r="AFM121"/>
          <cell r="AFN121"/>
          <cell r="AFO121"/>
          <cell r="AFP121"/>
          <cell r="AFQ121"/>
          <cell r="AFR121"/>
          <cell r="AFS121"/>
          <cell r="AFT121"/>
          <cell r="AFU121"/>
          <cell r="AFV121"/>
          <cell r="AFW121"/>
          <cell r="AFX121">
            <v>0</v>
          </cell>
          <cell r="AFY121">
            <v>0</v>
          </cell>
          <cell r="AFZ121">
            <v>0</v>
          </cell>
          <cell r="AGA121">
            <v>0</v>
          </cell>
          <cell r="AGB121">
            <v>0</v>
          </cell>
          <cell r="AGC121">
            <v>0</v>
          </cell>
          <cell r="AGD121">
            <v>0</v>
          </cell>
          <cell r="AGE121">
            <v>0</v>
          </cell>
          <cell r="AGF121">
            <v>0</v>
          </cell>
          <cell r="AGG121">
            <v>0</v>
          </cell>
          <cell r="AGH121">
            <v>0</v>
          </cell>
          <cell r="AGI121">
            <v>0</v>
          </cell>
          <cell r="AGJ121">
            <v>0</v>
          </cell>
          <cell r="AGK121">
            <v>0</v>
          </cell>
          <cell r="AGL121"/>
          <cell r="AGM121"/>
          <cell r="AGN121"/>
          <cell r="AGO121"/>
          <cell r="AGP121"/>
          <cell r="AGQ121"/>
          <cell r="AGR121"/>
          <cell r="AGS121"/>
          <cell r="AGT121"/>
          <cell r="AGU121"/>
          <cell r="AGV121"/>
          <cell r="AGW121"/>
          <cell r="AGX121"/>
          <cell r="AGY121"/>
          <cell r="AGZ121"/>
          <cell r="AHA121"/>
        </row>
        <row r="122">
          <cell r="A122" t="str">
            <v>4950-00-00 Discounts Taken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  <cell r="LJ122">
            <v>0</v>
          </cell>
          <cell r="LK122">
            <v>0</v>
          </cell>
          <cell r="LL122">
            <v>0</v>
          </cell>
          <cell r="LM122">
            <v>0</v>
          </cell>
          <cell r="LN122">
            <v>0</v>
          </cell>
          <cell r="LO122">
            <v>0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0</v>
          </cell>
          <cell r="NG122">
            <v>0</v>
          </cell>
          <cell r="NH122">
            <v>0</v>
          </cell>
          <cell r="NI122">
            <v>0</v>
          </cell>
          <cell r="NJ122">
            <v>0</v>
          </cell>
          <cell r="NK122">
            <v>0</v>
          </cell>
          <cell r="NL122">
            <v>0</v>
          </cell>
          <cell r="NM122">
            <v>0</v>
          </cell>
          <cell r="NN122">
            <v>0</v>
          </cell>
          <cell r="NO122">
            <v>0</v>
          </cell>
          <cell r="NP122">
            <v>0</v>
          </cell>
          <cell r="NQ122">
            <v>0</v>
          </cell>
          <cell r="NR122">
            <v>0</v>
          </cell>
          <cell r="NS122">
            <v>0</v>
          </cell>
          <cell r="NT122">
            <v>0</v>
          </cell>
          <cell r="NU122">
            <v>0</v>
          </cell>
          <cell r="NV122">
            <v>0</v>
          </cell>
          <cell r="NW122">
            <v>0</v>
          </cell>
          <cell r="NX122">
            <v>0</v>
          </cell>
          <cell r="NY122">
            <v>0</v>
          </cell>
          <cell r="NZ122">
            <v>0</v>
          </cell>
          <cell r="OA122">
            <v>0</v>
          </cell>
          <cell r="OB122">
            <v>0</v>
          </cell>
          <cell r="OC122">
            <v>0</v>
          </cell>
          <cell r="OD122">
            <v>0</v>
          </cell>
          <cell r="OE122">
            <v>0</v>
          </cell>
          <cell r="OF122">
            <v>0</v>
          </cell>
          <cell r="OG122">
            <v>0</v>
          </cell>
          <cell r="OH122">
            <v>0</v>
          </cell>
          <cell r="OI122">
            <v>0</v>
          </cell>
          <cell r="OJ122">
            <v>0</v>
          </cell>
          <cell r="OK122">
            <v>0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0</v>
          </cell>
          <cell r="OS122">
            <v>0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0</v>
          </cell>
          <cell r="PY122">
            <v>0</v>
          </cell>
          <cell r="PZ122">
            <v>0</v>
          </cell>
          <cell r="QA122">
            <v>0</v>
          </cell>
          <cell r="QB122">
            <v>0</v>
          </cell>
          <cell r="QC122">
            <v>0</v>
          </cell>
          <cell r="QD122">
            <v>0</v>
          </cell>
          <cell r="QE122">
            <v>0</v>
          </cell>
          <cell r="QF122">
            <v>0</v>
          </cell>
          <cell r="QG122">
            <v>0</v>
          </cell>
          <cell r="QH122"/>
          <cell r="QI122"/>
          <cell r="QJ122"/>
          <cell r="QK122"/>
          <cell r="QL122"/>
          <cell r="QM122"/>
          <cell r="QN122"/>
          <cell r="QO122"/>
          <cell r="QP122"/>
          <cell r="QQ122"/>
          <cell r="QR122"/>
          <cell r="QX122"/>
          <cell r="QY122"/>
          <cell r="QZ122"/>
          <cell r="RA122"/>
          <cell r="RB122"/>
          <cell r="RC122"/>
          <cell r="RD122"/>
          <cell r="RE122"/>
          <cell r="RF122"/>
          <cell r="RG122"/>
          <cell r="RH122"/>
          <cell r="RI122"/>
          <cell r="RJ122"/>
          <cell r="RK122"/>
          <cell r="RL122"/>
          <cell r="RM122"/>
          <cell r="RN122"/>
          <cell r="RO122"/>
          <cell r="RP122"/>
          <cell r="RQ122"/>
          <cell r="RR122"/>
          <cell r="RS122"/>
          <cell r="RT122"/>
          <cell r="RU122"/>
          <cell r="RV122"/>
          <cell r="RW122"/>
          <cell r="RX122"/>
          <cell r="RY122"/>
          <cell r="RZ122"/>
          <cell r="SA122"/>
          <cell r="SB122"/>
          <cell r="SC122"/>
          <cell r="SD122"/>
          <cell r="SE122"/>
          <cell r="SF122"/>
          <cell r="SG122"/>
          <cell r="SH122"/>
          <cell r="SI122"/>
          <cell r="SJ122"/>
          <cell r="SK122"/>
          <cell r="SL122"/>
          <cell r="SM122"/>
          <cell r="SN122"/>
          <cell r="SO122"/>
          <cell r="SP122"/>
          <cell r="SQ122"/>
          <cell r="SR122"/>
          <cell r="SS122"/>
          <cell r="ST122"/>
          <cell r="SU122"/>
          <cell r="SV122"/>
          <cell r="SW122"/>
          <cell r="SX122"/>
          <cell r="SY122"/>
          <cell r="SZ122"/>
          <cell r="TA122"/>
          <cell r="TB122"/>
          <cell r="TC122"/>
          <cell r="TD122"/>
          <cell r="TE122"/>
          <cell r="TF122"/>
          <cell r="TG122"/>
          <cell r="TH122"/>
          <cell r="TI122"/>
          <cell r="TJ122"/>
          <cell r="TK122"/>
          <cell r="TL122"/>
          <cell r="TM122"/>
          <cell r="TN122"/>
          <cell r="VE122"/>
          <cell r="VF122"/>
          <cell r="VG122"/>
          <cell r="VH122"/>
          <cell r="VI122"/>
          <cell r="VJ122"/>
          <cell r="VK122"/>
          <cell r="VL122"/>
          <cell r="VM122"/>
          <cell r="VN122"/>
          <cell r="VO122"/>
          <cell r="VP122"/>
          <cell r="VQ122"/>
          <cell r="VR122"/>
          <cell r="VS122"/>
          <cell r="VT122"/>
          <cell r="VU122"/>
          <cell r="VV122"/>
          <cell r="VW122"/>
          <cell r="VX122"/>
          <cell r="VY122"/>
          <cell r="VZ122"/>
          <cell r="WA122"/>
          <cell r="WB122"/>
          <cell r="WC122"/>
          <cell r="WD122"/>
          <cell r="WE122"/>
          <cell r="WF122"/>
          <cell r="WG122"/>
          <cell r="WH122"/>
          <cell r="WI122"/>
          <cell r="WJ122"/>
          <cell r="WK122"/>
          <cell r="WL122"/>
          <cell r="WM122"/>
          <cell r="WN122"/>
          <cell r="WO122"/>
          <cell r="WP122"/>
          <cell r="WQ122"/>
          <cell r="WR122"/>
          <cell r="WS122"/>
          <cell r="WT122"/>
          <cell r="WU122"/>
          <cell r="WV122"/>
          <cell r="WW122"/>
          <cell r="WX122"/>
          <cell r="WY122"/>
          <cell r="WZ122"/>
          <cell r="XA122"/>
          <cell r="XB122"/>
          <cell r="XC122"/>
          <cell r="XD122"/>
          <cell r="XE122"/>
          <cell r="XF122"/>
          <cell r="XG122"/>
          <cell r="XH122"/>
          <cell r="XI122"/>
          <cell r="XJ122"/>
          <cell r="XK122"/>
          <cell r="XL122"/>
          <cell r="XM122"/>
          <cell r="XN122"/>
          <cell r="XO122"/>
          <cell r="XP122"/>
          <cell r="XQ122"/>
          <cell r="XR122"/>
          <cell r="XS122"/>
          <cell r="XT122"/>
          <cell r="XU122"/>
          <cell r="XV122"/>
          <cell r="XW122"/>
          <cell r="XX122"/>
          <cell r="XY122"/>
          <cell r="XZ122"/>
          <cell r="YA122"/>
          <cell r="YB122"/>
          <cell r="YC122"/>
          <cell r="YD122"/>
          <cell r="YE122"/>
          <cell r="YF122"/>
          <cell r="YG122"/>
          <cell r="YH122"/>
          <cell r="YI122"/>
          <cell r="YJ122"/>
          <cell r="YK122"/>
          <cell r="YL122"/>
          <cell r="YM122"/>
          <cell r="YN122"/>
          <cell r="YO122"/>
          <cell r="YP122"/>
          <cell r="YQ122"/>
          <cell r="YR122"/>
          <cell r="YS122"/>
          <cell r="YT122"/>
          <cell r="YU122"/>
          <cell r="YV122"/>
          <cell r="YW122"/>
          <cell r="YX122"/>
          <cell r="YY122"/>
          <cell r="YZ122"/>
          <cell r="ZA122"/>
          <cell r="ZB122"/>
          <cell r="ZC122"/>
          <cell r="ZD122"/>
          <cell r="ZE122"/>
          <cell r="ZF122"/>
          <cell r="ZG122"/>
          <cell r="ZH122"/>
          <cell r="ZI122"/>
          <cell r="ZJ122"/>
          <cell r="ZK122"/>
          <cell r="ZL122"/>
          <cell r="ZM122"/>
          <cell r="ZN122"/>
          <cell r="ZO122"/>
          <cell r="ZP122"/>
          <cell r="ZQ122"/>
          <cell r="ZR122"/>
          <cell r="ZS122"/>
          <cell r="ZT122"/>
          <cell r="ZU122"/>
          <cell r="ZV122"/>
          <cell r="ZW122"/>
          <cell r="ZX122"/>
          <cell r="ZY122"/>
          <cell r="ZZ122"/>
          <cell r="AAA122"/>
          <cell r="AAB122"/>
          <cell r="AAC122"/>
          <cell r="AAD122"/>
          <cell r="AAE122"/>
          <cell r="AAF122"/>
          <cell r="AAG122"/>
          <cell r="AAH122"/>
          <cell r="AAI122"/>
          <cell r="AAJ122"/>
          <cell r="AAK122"/>
          <cell r="AAL122"/>
          <cell r="AAM122"/>
          <cell r="AAN122"/>
          <cell r="AAO122"/>
          <cell r="AAP122"/>
          <cell r="AAQ122"/>
          <cell r="AAR122"/>
          <cell r="AAS122"/>
          <cell r="AAT122"/>
          <cell r="AAU122"/>
          <cell r="AAV122"/>
          <cell r="AAW122"/>
          <cell r="AAX122"/>
          <cell r="AAY122"/>
          <cell r="AAZ122"/>
          <cell r="ABA122"/>
          <cell r="ABB122"/>
          <cell r="ABC122"/>
          <cell r="ABD122"/>
          <cell r="ABE122"/>
          <cell r="ABF122"/>
          <cell r="ABG122"/>
          <cell r="ABH122"/>
          <cell r="ABI122"/>
          <cell r="ABJ122"/>
          <cell r="ABK122"/>
          <cell r="ABL122"/>
          <cell r="ABM122"/>
          <cell r="ABN122"/>
          <cell r="ABO122"/>
          <cell r="ABP122"/>
          <cell r="ABQ122"/>
          <cell r="ABR122"/>
          <cell r="ABS122"/>
          <cell r="ABT122"/>
          <cell r="ABU122"/>
          <cell r="ABV122"/>
          <cell r="ABW122"/>
          <cell r="ABX122"/>
          <cell r="ABY122"/>
          <cell r="ABZ122"/>
          <cell r="ACA122"/>
          <cell r="ACB122"/>
          <cell r="ACC122"/>
          <cell r="ACD122"/>
          <cell r="ACE122"/>
          <cell r="ACF122"/>
          <cell r="ACG122"/>
          <cell r="ACH122"/>
          <cell r="ACI122"/>
          <cell r="ACJ122"/>
          <cell r="ACK122"/>
          <cell r="ACL122"/>
          <cell r="ACM122"/>
          <cell r="ACN122"/>
          <cell r="ACO122"/>
          <cell r="ACP122"/>
          <cell r="ACQ122"/>
          <cell r="ACR122">
            <v>0</v>
          </cell>
          <cell r="ACS122">
            <v>0</v>
          </cell>
          <cell r="ACT122">
            <v>0</v>
          </cell>
          <cell r="ACU122">
            <v>0</v>
          </cell>
          <cell r="ACV122">
            <v>0</v>
          </cell>
          <cell r="ACW122">
            <v>0</v>
          </cell>
          <cell r="ACX122">
            <v>0</v>
          </cell>
          <cell r="ACY122">
            <v>0</v>
          </cell>
          <cell r="ACZ122">
            <v>0</v>
          </cell>
          <cell r="ADA122">
            <v>0</v>
          </cell>
          <cell r="ADB122">
            <v>0</v>
          </cell>
          <cell r="ADC122">
            <v>0</v>
          </cell>
          <cell r="ADD122">
            <v>0</v>
          </cell>
          <cell r="ADE122">
            <v>0</v>
          </cell>
          <cell r="ADF122"/>
          <cell r="ADG122"/>
          <cell r="ADH122"/>
          <cell r="ADI122"/>
          <cell r="ADJ122"/>
          <cell r="ADK122"/>
          <cell r="ADL122"/>
          <cell r="ADM122"/>
          <cell r="ADN122"/>
          <cell r="ADO122"/>
          <cell r="ADP122"/>
          <cell r="ADQ122"/>
          <cell r="ADR122"/>
          <cell r="ADS122"/>
          <cell r="ADT122"/>
          <cell r="ADU122"/>
          <cell r="ADV122"/>
          <cell r="ADW122"/>
          <cell r="ADX122"/>
          <cell r="ADY122"/>
          <cell r="ADZ122"/>
          <cell r="AEA122"/>
          <cell r="AEB122"/>
          <cell r="AEC122"/>
          <cell r="AED122"/>
          <cell r="AEE122"/>
          <cell r="AEF122"/>
          <cell r="AEG122"/>
          <cell r="AEH122"/>
          <cell r="AEI122"/>
          <cell r="AEJ122"/>
          <cell r="AEK122"/>
          <cell r="AEL122"/>
          <cell r="AEM122"/>
          <cell r="AEN122"/>
          <cell r="AEO122"/>
          <cell r="AEP122"/>
          <cell r="AEQ122"/>
          <cell r="AER122"/>
          <cell r="AES122"/>
          <cell r="AET122"/>
          <cell r="AEU122"/>
          <cell r="AEV122"/>
          <cell r="AEW122"/>
          <cell r="AEX122"/>
          <cell r="AEY122"/>
          <cell r="AEZ122"/>
          <cell r="AFA122"/>
          <cell r="AFB122"/>
          <cell r="AFC122"/>
          <cell r="AFD122"/>
          <cell r="AFE122"/>
          <cell r="AFF122"/>
          <cell r="AFG122"/>
          <cell r="AFH122"/>
          <cell r="AFI122"/>
          <cell r="AFJ122"/>
          <cell r="AFK122"/>
          <cell r="AFL122"/>
          <cell r="AFM122"/>
          <cell r="AFN122"/>
          <cell r="AFO122"/>
          <cell r="AFP122"/>
          <cell r="AFQ122"/>
          <cell r="AFR122"/>
          <cell r="AFS122"/>
          <cell r="AFT122"/>
          <cell r="AFU122"/>
          <cell r="AFV122"/>
          <cell r="AFW122"/>
          <cell r="AFX122">
            <v>0</v>
          </cell>
          <cell r="AFY122">
            <v>0</v>
          </cell>
          <cell r="AFZ122">
            <v>0</v>
          </cell>
          <cell r="AGA122">
            <v>0</v>
          </cell>
          <cell r="AGB122">
            <v>0</v>
          </cell>
          <cell r="AGC122">
            <v>0</v>
          </cell>
          <cell r="AGD122">
            <v>0</v>
          </cell>
          <cell r="AGE122">
            <v>0</v>
          </cell>
          <cell r="AGF122">
            <v>0</v>
          </cell>
          <cell r="AGG122">
            <v>0</v>
          </cell>
          <cell r="AGH122">
            <v>0</v>
          </cell>
          <cell r="AGI122">
            <v>0</v>
          </cell>
          <cell r="AGJ122">
            <v>0</v>
          </cell>
          <cell r="AGK122">
            <v>0</v>
          </cell>
          <cell r="AGL122"/>
          <cell r="AGM122"/>
          <cell r="AGN122"/>
          <cell r="AGO122"/>
          <cell r="AGP122"/>
          <cell r="AGQ122"/>
          <cell r="AGR122"/>
          <cell r="AGS122"/>
          <cell r="AGT122"/>
          <cell r="AGU122"/>
          <cell r="AGV122"/>
          <cell r="AGW122"/>
          <cell r="AGX122"/>
          <cell r="AGY122"/>
          <cell r="AGZ122"/>
          <cell r="AHA122"/>
        </row>
        <row r="123">
          <cell r="A123" t="str">
            <v>4955-00-00 Fraud &amp; Bad Debt Recovery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>
            <v>0</v>
          </cell>
          <cell r="OI123">
            <v>0</v>
          </cell>
          <cell r="OJ123">
            <v>0</v>
          </cell>
          <cell r="OK123">
            <v>0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0</v>
          </cell>
          <cell r="OS123">
            <v>0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0</v>
          </cell>
          <cell r="PY123">
            <v>0</v>
          </cell>
          <cell r="PZ123">
            <v>0</v>
          </cell>
          <cell r="QA123">
            <v>0</v>
          </cell>
          <cell r="QB123">
            <v>0</v>
          </cell>
          <cell r="QC123">
            <v>0</v>
          </cell>
          <cell r="QD123">
            <v>0</v>
          </cell>
          <cell r="QE123">
            <v>0</v>
          </cell>
          <cell r="QF123">
            <v>0</v>
          </cell>
          <cell r="QG123">
            <v>0</v>
          </cell>
          <cell r="QH123">
            <v>0</v>
          </cell>
          <cell r="QI123">
            <v>0</v>
          </cell>
          <cell r="QJ123">
            <v>0</v>
          </cell>
          <cell r="QK123">
            <v>0</v>
          </cell>
          <cell r="QL123">
            <v>0</v>
          </cell>
          <cell r="QM123">
            <v>1095.28</v>
          </cell>
          <cell r="QN123">
            <v>0</v>
          </cell>
          <cell r="QO123">
            <v>0</v>
          </cell>
          <cell r="QP123">
            <v>0</v>
          </cell>
          <cell r="QQ123">
            <v>389.74</v>
          </cell>
          <cell r="QR123">
            <v>475</v>
          </cell>
          <cell r="QS123">
            <v>0</v>
          </cell>
          <cell r="QT123">
            <v>0</v>
          </cell>
          <cell r="QU123">
            <v>0</v>
          </cell>
          <cell r="QV123">
            <v>349.16</v>
          </cell>
          <cell r="QW123">
            <v>0</v>
          </cell>
          <cell r="QX123">
            <v>2565.6</v>
          </cell>
          <cell r="QY123">
            <v>0</v>
          </cell>
          <cell r="QZ123">
            <v>406.53</v>
          </cell>
          <cell r="RA123">
            <v>997.34</v>
          </cell>
          <cell r="RB123">
            <v>2543.33</v>
          </cell>
          <cell r="RC123">
            <v>0</v>
          </cell>
          <cell r="RD123">
            <v>0</v>
          </cell>
          <cell r="RE123">
            <v>1315.93</v>
          </cell>
          <cell r="RF123">
            <v>5872.58</v>
          </cell>
          <cell r="RG123">
            <v>419.65</v>
          </cell>
          <cell r="RH123">
            <v>0</v>
          </cell>
          <cell r="RI123">
            <v>0</v>
          </cell>
          <cell r="RJ123">
            <v>572</v>
          </cell>
          <cell r="RK123">
            <v>1327.95</v>
          </cell>
          <cell r="RL123">
            <v>111.9</v>
          </cell>
          <cell r="RM123">
            <v>580.04999999999995</v>
          </cell>
          <cell r="RN123">
            <v>158.75</v>
          </cell>
          <cell r="RO123">
            <v>774.2</v>
          </cell>
          <cell r="RP123">
            <v>0</v>
          </cell>
          <cell r="RQ123">
            <v>0</v>
          </cell>
          <cell r="RR123">
            <v>1300</v>
          </cell>
          <cell r="RS123">
            <v>261.97000000000003</v>
          </cell>
          <cell r="RT123">
            <v>3011.69</v>
          </cell>
          <cell r="RU123">
            <v>0</v>
          </cell>
          <cell r="RV123">
            <v>1138.81</v>
          </cell>
          <cell r="RW123">
            <v>0</v>
          </cell>
          <cell r="RX123">
            <v>323.37</v>
          </cell>
          <cell r="RY123">
            <v>0</v>
          </cell>
          <cell r="RZ123">
            <v>103.41</v>
          </cell>
          <cell r="SA123">
            <v>238.92</v>
          </cell>
          <cell r="SB123">
            <v>458.07</v>
          </cell>
          <cell r="SC123">
            <v>305.39</v>
          </cell>
          <cell r="SD123">
            <v>284.64</v>
          </cell>
          <cell r="SE123">
            <v>626.82000000000005</v>
          </cell>
          <cell r="SF123">
            <v>252.69</v>
          </cell>
          <cell r="SG123">
            <v>2257</v>
          </cell>
          <cell r="SH123">
            <v>263.13</v>
          </cell>
          <cell r="SI123">
            <v>177.14</v>
          </cell>
          <cell r="SJ123">
            <v>0</v>
          </cell>
          <cell r="SK123">
            <v>0</v>
          </cell>
          <cell r="SL123">
            <v>917.11</v>
          </cell>
          <cell r="SM123">
            <v>0</v>
          </cell>
          <cell r="SN123">
            <v>0</v>
          </cell>
          <cell r="SO123">
            <v>5005.91</v>
          </cell>
          <cell r="SP123">
            <v>-3555</v>
          </cell>
          <cell r="SQ123">
            <v>0</v>
          </cell>
          <cell r="SR123">
            <v>0</v>
          </cell>
          <cell r="SS123">
            <v>0</v>
          </cell>
          <cell r="ST123">
            <v>0</v>
          </cell>
          <cell r="SU123">
            <v>0</v>
          </cell>
          <cell r="SV123">
            <v>5419.06</v>
          </cell>
          <cell r="SW123">
            <v>19.25</v>
          </cell>
          <cell r="SX123">
            <v>0</v>
          </cell>
          <cell r="SY123">
            <v>0</v>
          </cell>
          <cell r="SZ123">
            <v>0</v>
          </cell>
          <cell r="TA123">
            <v>0</v>
          </cell>
          <cell r="TB123">
            <v>0</v>
          </cell>
          <cell r="TC123">
            <v>0</v>
          </cell>
          <cell r="TD123">
            <v>0</v>
          </cell>
          <cell r="TE123">
            <v>0</v>
          </cell>
          <cell r="TF123">
            <v>0</v>
          </cell>
          <cell r="TG123">
            <v>0</v>
          </cell>
          <cell r="TH123">
            <v>0</v>
          </cell>
          <cell r="TI123">
            <v>0</v>
          </cell>
          <cell r="TJ123">
            <v>0</v>
          </cell>
          <cell r="TK123">
            <v>0</v>
          </cell>
          <cell r="TL123">
            <v>0</v>
          </cell>
          <cell r="TM123">
            <v>0</v>
          </cell>
          <cell r="TN123">
            <v>0</v>
          </cell>
          <cell r="TO123">
            <v>0</v>
          </cell>
          <cell r="TP123">
            <v>0</v>
          </cell>
          <cell r="TQ123">
            <v>0</v>
          </cell>
          <cell r="TR123">
            <v>0</v>
          </cell>
          <cell r="TS123">
            <v>0</v>
          </cell>
          <cell r="TT123">
            <v>0</v>
          </cell>
          <cell r="TU123">
            <v>0</v>
          </cell>
          <cell r="TV123">
            <v>0</v>
          </cell>
          <cell r="TW123">
            <v>0</v>
          </cell>
          <cell r="TX123">
            <v>0</v>
          </cell>
          <cell r="TY123">
            <v>446</v>
          </cell>
          <cell r="TZ123">
            <v>0</v>
          </cell>
          <cell r="UA123">
            <v>0</v>
          </cell>
          <cell r="UB123">
            <v>0</v>
          </cell>
          <cell r="UC123">
            <v>0</v>
          </cell>
          <cell r="UD123">
            <v>0</v>
          </cell>
          <cell r="UE123">
            <v>0</v>
          </cell>
          <cell r="UF123">
            <v>0</v>
          </cell>
          <cell r="UG123">
            <v>0</v>
          </cell>
          <cell r="UH123">
            <v>0</v>
          </cell>
          <cell r="UI123">
            <v>0</v>
          </cell>
          <cell r="UJ123">
            <v>0</v>
          </cell>
          <cell r="UK123">
            <v>0</v>
          </cell>
          <cell r="UL123">
            <v>0</v>
          </cell>
          <cell r="UM123">
            <v>500.14</v>
          </cell>
          <cell r="UN123">
            <v>0</v>
          </cell>
          <cell r="UO123">
            <v>0</v>
          </cell>
          <cell r="UP123">
            <v>0</v>
          </cell>
          <cell r="UQ123">
            <v>0</v>
          </cell>
          <cell r="UR123">
            <v>0</v>
          </cell>
          <cell r="US123">
            <v>0</v>
          </cell>
          <cell r="UT123">
            <v>0</v>
          </cell>
          <cell r="UU123">
            <v>0</v>
          </cell>
          <cell r="UV123">
            <v>0</v>
          </cell>
          <cell r="UW123">
            <v>0</v>
          </cell>
          <cell r="UX123">
            <v>0</v>
          </cell>
          <cell r="UY123">
            <v>0</v>
          </cell>
          <cell r="UZ123">
            <v>0</v>
          </cell>
          <cell r="VA123">
            <v>0</v>
          </cell>
          <cell r="VB123">
            <v>0</v>
          </cell>
          <cell r="VC123">
            <v>0</v>
          </cell>
          <cell r="VD123">
            <v>0</v>
          </cell>
          <cell r="VE123">
            <v>0</v>
          </cell>
          <cell r="VF123">
            <v>0</v>
          </cell>
          <cell r="VG123">
            <v>0</v>
          </cell>
          <cell r="VH123">
            <v>0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642.95000000000005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0</v>
          </cell>
          <cell r="VS123">
            <v>0</v>
          </cell>
          <cell r="VT123">
            <v>0</v>
          </cell>
          <cell r="VU123">
            <v>0</v>
          </cell>
          <cell r="VV123">
            <v>0</v>
          </cell>
          <cell r="VW123">
            <v>0</v>
          </cell>
          <cell r="VX123">
            <v>0</v>
          </cell>
          <cell r="VY123">
            <v>0</v>
          </cell>
          <cell r="VZ123">
            <v>0</v>
          </cell>
          <cell r="WA123">
            <v>0</v>
          </cell>
          <cell r="WB123">
            <v>0</v>
          </cell>
          <cell r="WC123">
            <v>0</v>
          </cell>
          <cell r="WD123">
            <v>0</v>
          </cell>
          <cell r="WE123">
            <v>0</v>
          </cell>
          <cell r="WF123">
            <v>0</v>
          </cell>
          <cell r="WG123">
            <v>0</v>
          </cell>
          <cell r="WH123">
            <v>0</v>
          </cell>
          <cell r="WI123">
            <v>0</v>
          </cell>
          <cell r="WJ123">
            <v>0</v>
          </cell>
          <cell r="WK123">
            <v>0</v>
          </cell>
          <cell r="WL123">
            <v>0</v>
          </cell>
          <cell r="WM123">
            <v>0</v>
          </cell>
          <cell r="WN123">
            <v>0</v>
          </cell>
          <cell r="WO123">
            <v>0</v>
          </cell>
          <cell r="WP123">
            <v>0</v>
          </cell>
          <cell r="WQ123">
            <v>0</v>
          </cell>
          <cell r="WR123">
            <v>0</v>
          </cell>
          <cell r="WS123">
            <v>0</v>
          </cell>
          <cell r="WT123"/>
          <cell r="WU123"/>
          <cell r="WV123"/>
          <cell r="WW123"/>
          <cell r="WX123"/>
          <cell r="WY123"/>
          <cell r="WZ123"/>
          <cell r="XA123"/>
          <cell r="XB123"/>
          <cell r="XC123"/>
          <cell r="XD123"/>
          <cell r="XE123"/>
          <cell r="XF123"/>
          <cell r="XG123"/>
          <cell r="XH123">
            <v>0</v>
          </cell>
          <cell r="XI123">
            <v>0</v>
          </cell>
          <cell r="XJ123">
            <v>0</v>
          </cell>
          <cell r="XK123">
            <v>0</v>
          </cell>
          <cell r="XL123">
            <v>0</v>
          </cell>
          <cell r="XM123">
            <v>0</v>
          </cell>
          <cell r="XN123">
            <v>0</v>
          </cell>
          <cell r="XO123">
            <v>0</v>
          </cell>
          <cell r="XP123">
            <v>0</v>
          </cell>
          <cell r="XQ123">
            <v>0</v>
          </cell>
          <cell r="XR123">
            <v>0</v>
          </cell>
          <cell r="XS123">
            <v>0</v>
          </cell>
          <cell r="XT123">
            <v>0</v>
          </cell>
          <cell r="XU123">
            <v>0</v>
          </cell>
          <cell r="XV123"/>
          <cell r="XW123"/>
          <cell r="XX123"/>
          <cell r="XY123"/>
          <cell r="XZ123"/>
          <cell r="YA123"/>
          <cell r="YB123"/>
          <cell r="YC123"/>
          <cell r="YD123"/>
          <cell r="YE123"/>
          <cell r="YF123"/>
          <cell r="YG123"/>
          <cell r="YH123"/>
          <cell r="YI123"/>
          <cell r="YJ123">
            <v>586.69000000000005</v>
          </cell>
          <cell r="YK123">
            <v>25</v>
          </cell>
          <cell r="YL123">
            <v>30</v>
          </cell>
          <cell r="YM123">
            <v>187.77</v>
          </cell>
          <cell r="YN123">
            <v>0</v>
          </cell>
          <cell r="YO123">
            <v>0</v>
          </cell>
          <cell r="YP123">
            <v>0</v>
          </cell>
          <cell r="YQ123">
            <v>0</v>
          </cell>
          <cell r="YR123">
            <v>0</v>
          </cell>
          <cell r="YS123">
            <v>0</v>
          </cell>
          <cell r="YT123">
            <v>0</v>
          </cell>
          <cell r="YU123">
            <v>0</v>
          </cell>
          <cell r="YV123">
            <v>0</v>
          </cell>
          <cell r="YW123">
            <v>0</v>
          </cell>
          <cell r="YX123"/>
          <cell r="YY123"/>
          <cell r="YZ123"/>
          <cell r="ZA123"/>
          <cell r="ZB123"/>
          <cell r="ZC123"/>
          <cell r="ZD123"/>
          <cell r="ZE123"/>
          <cell r="ZF123"/>
          <cell r="ZG123"/>
          <cell r="ZH123"/>
          <cell r="ZI123"/>
          <cell r="ZJ123"/>
          <cell r="ZK123"/>
          <cell r="ZL123"/>
          <cell r="ZM123"/>
          <cell r="ZN123"/>
          <cell r="ZO123"/>
          <cell r="ZP123"/>
          <cell r="ZQ123"/>
          <cell r="ZR123"/>
          <cell r="ZS123"/>
          <cell r="ZT123"/>
          <cell r="ZU123"/>
          <cell r="ZV123"/>
          <cell r="ZW123"/>
          <cell r="ZX123"/>
          <cell r="ZY123"/>
          <cell r="ZZ123"/>
          <cell r="AAA123"/>
          <cell r="AAB123"/>
          <cell r="AAC123"/>
          <cell r="AAD123"/>
          <cell r="AAE123"/>
          <cell r="AAF123"/>
          <cell r="AAG123"/>
          <cell r="AAH123"/>
          <cell r="AAI123"/>
          <cell r="AAJ123"/>
          <cell r="AAK123"/>
          <cell r="AAL123"/>
          <cell r="AAM123"/>
          <cell r="AAN123">
            <v>213</v>
          </cell>
          <cell r="AAO123">
            <v>0</v>
          </cell>
          <cell r="AAP123">
            <v>405.6</v>
          </cell>
          <cell r="AAQ123">
            <v>0</v>
          </cell>
          <cell r="AAR123">
            <v>218.5</v>
          </cell>
          <cell r="AAS123">
            <v>0</v>
          </cell>
          <cell r="AAT123">
            <v>0</v>
          </cell>
          <cell r="AAU123">
            <v>0</v>
          </cell>
          <cell r="AAV123">
            <v>0</v>
          </cell>
          <cell r="AAW123">
            <v>0</v>
          </cell>
          <cell r="AAX123">
            <v>0</v>
          </cell>
          <cell r="AAY123">
            <v>0</v>
          </cell>
          <cell r="AAZ123">
            <v>0</v>
          </cell>
          <cell r="ABA123">
            <v>0</v>
          </cell>
          <cell r="ABB123"/>
          <cell r="ABC123"/>
          <cell r="ABD123"/>
          <cell r="ABE123"/>
          <cell r="ABF123"/>
          <cell r="ABG123"/>
          <cell r="ABH123"/>
          <cell r="ABI123"/>
          <cell r="ABJ123"/>
          <cell r="ABK123"/>
          <cell r="ABL123"/>
          <cell r="ABM123"/>
          <cell r="ABN123"/>
          <cell r="ABO123"/>
          <cell r="ABP123">
            <v>0</v>
          </cell>
          <cell r="ABQ123">
            <v>0</v>
          </cell>
          <cell r="ABR123">
            <v>0</v>
          </cell>
          <cell r="ABS123">
            <v>0</v>
          </cell>
          <cell r="ABT123">
            <v>0</v>
          </cell>
          <cell r="ABU123">
            <v>0</v>
          </cell>
          <cell r="ABV123">
            <v>0</v>
          </cell>
          <cell r="ABW123">
            <v>0</v>
          </cell>
          <cell r="ABX123">
            <v>0</v>
          </cell>
          <cell r="ABY123">
            <v>0</v>
          </cell>
          <cell r="ABZ123">
            <v>0</v>
          </cell>
          <cell r="ACA123">
            <v>0</v>
          </cell>
          <cell r="ACB123">
            <v>0</v>
          </cell>
          <cell r="ACC123">
            <v>0</v>
          </cell>
          <cell r="ACD123">
            <v>0</v>
          </cell>
          <cell r="ACE123">
            <v>0</v>
          </cell>
          <cell r="ACF123">
            <v>0</v>
          </cell>
          <cell r="ACG123">
            <v>0</v>
          </cell>
          <cell r="ACH123">
            <v>0</v>
          </cell>
          <cell r="ACI123">
            <v>0</v>
          </cell>
          <cell r="ACJ123">
            <v>0</v>
          </cell>
          <cell r="ACK123">
            <v>0</v>
          </cell>
          <cell r="ACL123">
            <v>0</v>
          </cell>
          <cell r="ACM123">
            <v>0</v>
          </cell>
          <cell r="ACN123">
            <v>0</v>
          </cell>
          <cell r="ACO123">
            <v>0</v>
          </cell>
          <cell r="ACP123">
            <v>0</v>
          </cell>
          <cell r="ACQ123">
            <v>0</v>
          </cell>
          <cell r="ACR123">
            <v>267</v>
          </cell>
          <cell r="ACS123">
            <v>53.91</v>
          </cell>
          <cell r="ACT123">
            <v>287.75</v>
          </cell>
          <cell r="ACU123">
            <v>136.9</v>
          </cell>
          <cell r="ACV123">
            <v>1275</v>
          </cell>
          <cell r="ACW123">
            <v>37.5</v>
          </cell>
          <cell r="ACX123">
            <v>22.5</v>
          </cell>
          <cell r="ACY123">
            <v>417.47</v>
          </cell>
          <cell r="ACZ123">
            <v>1857.76</v>
          </cell>
          <cell r="ADA123">
            <v>257.5</v>
          </cell>
          <cell r="ADB123">
            <v>0</v>
          </cell>
          <cell r="ADC123">
            <v>0</v>
          </cell>
          <cell r="ADD123">
            <v>0</v>
          </cell>
          <cell r="ADE123">
            <v>0</v>
          </cell>
          <cell r="ADF123">
            <v>0</v>
          </cell>
          <cell r="ADG123">
            <v>0</v>
          </cell>
          <cell r="ADH123">
            <v>0</v>
          </cell>
          <cell r="ADI123">
            <v>0</v>
          </cell>
          <cell r="ADJ123">
            <v>0</v>
          </cell>
          <cell r="ADK123">
            <v>0</v>
          </cell>
          <cell r="ADL123">
            <v>0</v>
          </cell>
          <cell r="ADM123">
            <v>0</v>
          </cell>
          <cell r="ADN123">
            <v>0</v>
          </cell>
          <cell r="ADO123">
            <v>0</v>
          </cell>
          <cell r="ADP123">
            <v>0</v>
          </cell>
          <cell r="ADQ123">
            <v>0</v>
          </cell>
          <cell r="ADR123">
            <v>0</v>
          </cell>
          <cell r="ADS123">
            <v>0</v>
          </cell>
          <cell r="ADT123">
            <v>0</v>
          </cell>
          <cell r="ADU123">
            <v>750</v>
          </cell>
          <cell r="ADV123">
            <v>100</v>
          </cell>
          <cell r="ADW123">
            <v>1202</v>
          </cell>
          <cell r="ADX123">
            <v>137.52000000000001</v>
          </cell>
          <cell r="ADY123">
            <v>189.61</v>
          </cell>
          <cell r="ADZ123">
            <v>0</v>
          </cell>
          <cell r="AEA123">
            <v>0</v>
          </cell>
          <cell r="AEB123">
            <v>0</v>
          </cell>
          <cell r="AEC123">
            <v>635</v>
          </cell>
          <cell r="AED123">
            <v>0</v>
          </cell>
          <cell r="AEE123">
            <v>50</v>
          </cell>
          <cell r="AEF123">
            <v>0</v>
          </cell>
          <cell r="AEG123">
            <v>0</v>
          </cell>
          <cell r="AEH123">
            <v>0</v>
          </cell>
          <cell r="AEI123">
            <v>0</v>
          </cell>
          <cell r="AEJ123">
            <v>4755.49</v>
          </cell>
          <cell r="AEK123">
            <v>1156.29</v>
          </cell>
          <cell r="AEL123">
            <v>121.5</v>
          </cell>
          <cell r="AEM123">
            <v>67</v>
          </cell>
          <cell r="AEN123">
            <v>0</v>
          </cell>
          <cell r="AEO123">
            <v>0</v>
          </cell>
          <cell r="AEP123">
            <v>1030.45</v>
          </cell>
          <cell r="AEQ123">
            <v>44.94</v>
          </cell>
          <cell r="AER123">
            <v>2000</v>
          </cell>
          <cell r="AES123">
            <v>0</v>
          </cell>
          <cell r="AET123">
            <v>0</v>
          </cell>
          <cell r="AEU123">
            <v>0</v>
          </cell>
          <cell r="AEV123">
            <v>19.25</v>
          </cell>
          <cell r="AEW123">
            <v>0</v>
          </cell>
          <cell r="AEX123">
            <v>0</v>
          </cell>
          <cell r="AEY123">
            <v>0</v>
          </cell>
          <cell r="AEZ123">
            <v>0</v>
          </cell>
          <cell r="AFA123">
            <v>0</v>
          </cell>
          <cell r="AFB123">
            <v>0</v>
          </cell>
          <cell r="AFC123">
            <v>0</v>
          </cell>
          <cell r="AFD123">
            <v>0</v>
          </cell>
          <cell r="AFE123">
            <v>0</v>
          </cell>
          <cell r="AFF123">
            <v>0</v>
          </cell>
          <cell r="AFG123">
            <v>0</v>
          </cell>
          <cell r="AFH123">
            <v>0</v>
          </cell>
          <cell r="AFI123">
            <v>0</v>
          </cell>
          <cell r="AFJ123">
            <v>0</v>
          </cell>
          <cell r="AFK123">
            <v>0</v>
          </cell>
          <cell r="AFL123">
            <v>0</v>
          </cell>
          <cell r="AFM123">
            <v>0</v>
          </cell>
          <cell r="AFN123">
            <v>0</v>
          </cell>
          <cell r="AFO123">
            <v>0</v>
          </cell>
          <cell r="AFP123">
            <v>0</v>
          </cell>
          <cell r="AFQ123">
            <v>0</v>
          </cell>
          <cell r="AFR123">
            <v>0</v>
          </cell>
          <cell r="AFS123">
            <v>0</v>
          </cell>
          <cell r="AFT123">
            <v>0</v>
          </cell>
          <cell r="AFU123">
            <v>0</v>
          </cell>
          <cell r="AFV123">
            <v>0</v>
          </cell>
          <cell r="AFW123">
            <v>0</v>
          </cell>
          <cell r="AFX123">
            <v>3333.23</v>
          </cell>
          <cell r="AFY123">
            <v>492.81</v>
          </cell>
          <cell r="AFZ123">
            <v>8414.2099999999991</v>
          </cell>
          <cell r="AGA123">
            <v>0</v>
          </cell>
          <cell r="AGB123">
            <v>0</v>
          </cell>
          <cell r="AGC123">
            <v>0</v>
          </cell>
          <cell r="AGD123">
            <v>0</v>
          </cell>
          <cell r="AGE123">
            <v>0</v>
          </cell>
          <cell r="AGF123">
            <v>0</v>
          </cell>
          <cell r="AGG123">
            <v>0</v>
          </cell>
          <cell r="AGH123">
            <v>-37</v>
          </cell>
          <cell r="AGI123">
            <v>0</v>
          </cell>
          <cell r="AGJ123">
            <v>0</v>
          </cell>
          <cell r="AGK123">
            <v>0</v>
          </cell>
          <cell r="AGL123">
            <v>5</v>
          </cell>
          <cell r="AGM123">
            <v>0</v>
          </cell>
          <cell r="AGN123">
            <v>0</v>
          </cell>
          <cell r="AGO123">
            <v>-5</v>
          </cell>
          <cell r="AGP123">
            <v>0</v>
          </cell>
          <cell r="AGQ123">
            <v>0</v>
          </cell>
          <cell r="AGR123">
            <v>0</v>
          </cell>
          <cell r="AGS123">
            <v>0</v>
          </cell>
          <cell r="AGT123">
            <v>0</v>
          </cell>
          <cell r="AGU123">
            <v>0</v>
          </cell>
          <cell r="AGV123">
            <v>0</v>
          </cell>
          <cell r="AGW123">
            <v>0</v>
          </cell>
          <cell r="AGX123">
            <v>0</v>
          </cell>
          <cell r="AGY123">
            <v>0</v>
          </cell>
          <cell r="AGZ123"/>
          <cell r="AHA123"/>
        </row>
        <row r="124">
          <cell r="A124" t="str">
            <v>4970-00-00 Receipts From Non Expendable Equipment Not Replaced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  <cell r="LJ124">
            <v>0</v>
          </cell>
          <cell r="LK124">
            <v>0</v>
          </cell>
          <cell r="LL124">
            <v>0</v>
          </cell>
          <cell r="LM124">
            <v>0</v>
          </cell>
          <cell r="LN124">
            <v>0</v>
          </cell>
          <cell r="LO124">
            <v>0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I124">
            <v>0</v>
          </cell>
          <cell r="NJ124">
            <v>0</v>
          </cell>
          <cell r="NK124">
            <v>0</v>
          </cell>
          <cell r="NL124">
            <v>0</v>
          </cell>
          <cell r="NM124">
            <v>0</v>
          </cell>
          <cell r="NN124">
            <v>0</v>
          </cell>
          <cell r="NO124">
            <v>0</v>
          </cell>
          <cell r="NP124">
            <v>0</v>
          </cell>
          <cell r="NQ124">
            <v>0</v>
          </cell>
          <cell r="NR124">
            <v>0</v>
          </cell>
          <cell r="NS124">
            <v>0</v>
          </cell>
          <cell r="NT124">
            <v>0</v>
          </cell>
          <cell r="NU124">
            <v>0</v>
          </cell>
          <cell r="NV124">
            <v>0</v>
          </cell>
          <cell r="NW124">
            <v>0</v>
          </cell>
          <cell r="NX124">
            <v>0</v>
          </cell>
          <cell r="NY124">
            <v>0</v>
          </cell>
          <cell r="NZ124">
            <v>0</v>
          </cell>
          <cell r="OA124">
            <v>0</v>
          </cell>
          <cell r="OB124">
            <v>0</v>
          </cell>
          <cell r="OC124">
            <v>0</v>
          </cell>
          <cell r="OD124">
            <v>0</v>
          </cell>
          <cell r="OE124">
            <v>0</v>
          </cell>
          <cell r="OF124">
            <v>0</v>
          </cell>
          <cell r="OG124">
            <v>0</v>
          </cell>
          <cell r="OH124">
            <v>0</v>
          </cell>
          <cell r="OI124">
            <v>0</v>
          </cell>
          <cell r="OJ124">
            <v>0</v>
          </cell>
          <cell r="OK124">
            <v>0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0</v>
          </cell>
          <cell r="OS124">
            <v>0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0</v>
          </cell>
          <cell r="PY124">
            <v>0</v>
          </cell>
          <cell r="PZ124">
            <v>0</v>
          </cell>
          <cell r="QA124">
            <v>0</v>
          </cell>
          <cell r="QB124">
            <v>0</v>
          </cell>
          <cell r="QC124">
            <v>0</v>
          </cell>
          <cell r="QD124">
            <v>0</v>
          </cell>
          <cell r="QE124">
            <v>0</v>
          </cell>
          <cell r="QF124">
            <v>0</v>
          </cell>
          <cell r="QG124">
            <v>0</v>
          </cell>
          <cell r="QH124"/>
          <cell r="QI124"/>
          <cell r="QJ124"/>
          <cell r="QK124"/>
          <cell r="QL124"/>
          <cell r="QM124"/>
          <cell r="VE124"/>
          <cell r="VF124"/>
          <cell r="VG124"/>
          <cell r="VH124"/>
          <cell r="VI124"/>
          <cell r="VJ124"/>
          <cell r="VK124"/>
          <cell r="VL124"/>
          <cell r="VM124"/>
          <cell r="VN124"/>
          <cell r="VO124"/>
          <cell r="VP124"/>
          <cell r="VQ124"/>
          <cell r="VR124"/>
          <cell r="VS124"/>
          <cell r="VT124"/>
          <cell r="VU124"/>
          <cell r="VV124"/>
          <cell r="VW124"/>
          <cell r="VX124"/>
          <cell r="VY124"/>
          <cell r="VZ124"/>
          <cell r="WA124"/>
          <cell r="WB124"/>
          <cell r="WC124"/>
          <cell r="WD124"/>
          <cell r="WE124"/>
          <cell r="WF124"/>
          <cell r="WG124"/>
          <cell r="WH124"/>
          <cell r="WI124"/>
          <cell r="WJ124"/>
          <cell r="WK124"/>
          <cell r="WL124"/>
          <cell r="WM124"/>
          <cell r="WN124"/>
          <cell r="WO124"/>
          <cell r="WP124"/>
          <cell r="WQ124"/>
          <cell r="WR124"/>
          <cell r="WS124"/>
          <cell r="WT124"/>
          <cell r="WU124"/>
          <cell r="WV124"/>
          <cell r="WW124"/>
          <cell r="WX124"/>
          <cell r="WY124"/>
          <cell r="WZ124"/>
          <cell r="XA124"/>
          <cell r="XB124"/>
          <cell r="XC124"/>
          <cell r="XD124"/>
          <cell r="XE124"/>
          <cell r="XF124"/>
          <cell r="XG124"/>
          <cell r="XH124"/>
          <cell r="XI124"/>
          <cell r="XJ124"/>
          <cell r="XK124"/>
          <cell r="XL124"/>
          <cell r="XM124"/>
          <cell r="XN124"/>
          <cell r="XO124"/>
          <cell r="XP124"/>
          <cell r="XQ124"/>
          <cell r="XR124"/>
          <cell r="XS124"/>
          <cell r="XT124"/>
          <cell r="XU124"/>
          <cell r="XV124"/>
          <cell r="XW124"/>
          <cell r="XX124"/>
          <cell r="XY124"/>
          <cell r="XZ124"/>
          <cell r="YA124"/>
          <cell r="YB124"/>
          <cell r="YC124"/>
          <cell r="YD124"/>
          <cell r="YE124"/>
          <cell r="YF124"/>
          <cell r="YG124"/>
          <cell r="YH124"/>
          <cell r="YI124"/>
          <cell r="YJ124"/>
          <cell r="YK124"/>
          <cell r="YL124"/>
          <cell r="YM124"/>
          <cell r="YN124"/>
          <cell r="YO124"/>
          <cell r="YP124"/>
          <cell r="YQ124"/>
          <cell r="YR124"/>
          <cell r="YS124"/>
          <cell r="YT124"/>
          <cell r="YU124"/>
          <cell r="YV124"/>
          <cell r="YW124"/>
          <cell r="YX124"/>
          <cell r="YY124"/>
          <cell r="YZ124"/>
          <cell r="ZA124"/>
          <cell r="ZB124"/>
          <cell r="ZC124"/>
          <cell r="ZD124"/>
          <cell r="ZE124"/>
          <cell r="ZF124"/>
          <cell r="ZG124"/>
          <cell r="ZH124"/>
          <cell r="ZI124"/>
          <cell r="ZJ124"/>
          <cell r="ZK124"/>
          <cell r="ZL124"/>
          <cell r="ZM124"/>
          <cell r="ZN124"/>
          <cell r="ZO124"/>
          <cell r="ZP124"/>
          <cell r="ZQ124"/>
          <cell r="ZR124"/>
          <cell r="ZS124"/>
          <cell r="ZT124"/>
          <cell r="ZU124"/>
          <cell r="ZV124"/>
          <cell r="ZW124"/>
          <cell r="ZX124"/>
          <cell r="ZY124"/>
          <cell r="ZZ124"/>
          <cell r="AAA124"/>
          <cell r="AAB124"/>
          <cell r="AAC124"/>
          <cell r="AAD124"/>
          <cell r="AAE124"/>
          <cell r="AAF124"/>
          <cell r="AAG124"/>
          <cell r="AAH124"/>
          <cell r="AAI124"/>
          <cell r="AAJ124"/>
          <cell r="AAK124"/>
          <cell r="AAL124"/>
          <cell r="AAM124"/>
          <cell r="AAN124"/>
          <cell r="AAO124"/>
          <cell r="AAP124"/>
          <cell r="AAQ124"/>
          <cell r="AAR124"/>
          <cell r="AAS124"/>
          <cell r="AAT124"/>
          <cell r="AAU124"/>
          <cell r="AAV124"/>
          <cell r="AAW124"/>
          <cell r="AAX124"/>
          <cell r="AAY124"/>
          <cell r="AAZ124"/>
          <cell r="ABA124"/>
          <cell r="ABB124"/>
          <cell r="ABC124"/>
          <cell r="ABD124"/>
          <cell r="ABE124"/>
          <cell r="ABF124"/>
          <cell r="ABG124"/>
          <cell r="ABH124"/>
          <cell r="ABI124"/>
          <cell r="ABJ124"/>
          <cell r="ABK124"/>
          <cell r="ABL124"/>
          <cell r="ABM124"/>
          <cell r="ABN124"/>
          <cell r="ABO124"/>
          <cell r="ABP124"/>
          <cell r="ABQ124"/>
          <cell r="ABR124"/>
          <cell r="ABS124"/>
          <cell r="ABT124"/>
          <cell r="ABU124"/>
          <cell r="ABV124"/>
          <cell r="ABW124"/>
          <cell r="ABX124"/>
          <cell r="ABY124"/>
          <cell r="ABZ124"/>
          <cell r="ACA124"/>
          <cell r="ACB124"/>
          <cell r="ACC124"/>
          <cell r="ACD124"/>
          <cell r="ACE124"/>
          <cell r="ACF124"/>
          <cell r="ACG124"/>
          <cell r="ACH124"/>
          <cell r="ACI124"/>
          <cell r="ACJ124"/>
          <cell r="ACK124"/>
          <cell r="ACL124"/>
          <cell r="ACM124"/>
          <cell r="ACN124"/>
          <cell r="ACO124"/>
          <cell r="ACP124"/>
          <cell r="ACQ124"/>
          <cell r="ACR124">
            <v>0</v>
          </cell>
          <cell r="ACS124">
            <v>0</v>
          </cell>
          <cell r="ACT124">
            <v>0</v>
          </cell>
          <cell r="ACU124">
            <v>0</v>
          </cell>
          <cell r="ACV124">
            <v>0</v>
          </cell>
          <cell r="ACW124">
            <v>0</v>
          </cell>
          <cell r="ACX124">
            <v>0</v>
          </cell>
          <cell r="ACY124">
            <v>0</v>
          </cell>
          <cell r="ACZ124">
            <v>0</v>
          </cell>
          <cell r="ADA124">
            <v>0</v>
          </cell>
          <cell r="ADB124">
            <v>0</v>
          </cell>
          <cell r="ADC124">
            <v>0</v>
          </cell>
          <cell r="ADD124">
            <v>0</v>
          </cell>
          <cell r="ADE124">
            <v>0</v>
          </cell>
          <cell r="ADF124"/>
          <cell r="ADG124"/>
          <cell r="ADH124"/>
          <cell r="ADI124"/>
          <cell r="ADJ124"/>
          <cell r="ADK124"/>
          <cell r="ADL124"/>
          <cell r="ADM124"/>
          <cell r="ADN124"/>
          <cell r="ADO124"/>
          <cell r="ADP124"/>
          <cell r="ADQ124"/>
          <cell r="ADR124"/>
          <cell r="ADS124"/>
          <cell r="ADT124"/>
          <cell r="ADU124"/>
          <cell r="ADV124"/>
          <cell r="ADW124"/>
          <cell r="ADX124"/>
          <cell r="ADY124"/>
          <cell r="ADZ124"/>
          <cell r="AEA124"/>
          <cell r="AEB124"/>
          <cell r="AEC124"/>
          <cell r="AED124"/>
          <cell r="AEE124"/>
          <cell r="AEF124"/>
          <cell r="AEG124"/>
          <cell r="AEH124"/>
          <cell r="AEI124"/>
          <cell r="AEJ124"/>
          <cell r="AEK124"/>
          <cell r="AEL124"/>
          <cell r="AEM124"/>
          <cell r="AEN124"/>
          <cell r="AEO124"/>
          <cell r="AEP124"/>
          <cell r="AEQ124"/>
          <cell r="AER124"/>
          <cell r="AES124"/>
          <cell r="AET124"/>
          <cell r="AEU124"/>
          <cell r="AEV124"/>
          <cell r="AEW124"/>
          <cell r="AEX124"/>
          <cell r="AEY124"/>
          <cell r="AEZ124"/>
          <cell r="AFA124"/>
          <cell r="AFB124"/>
          <cell r="AFC124"/>
          <cell r="AFD124"/>
          <cell r="AFE124"/>
          <cell r="AFF124"/>
          <cell r="AFG124"/>
          <cell r="AFH124"/>
          <cell r="AFI124"/>
          <cell r="AFJ124"/>
          <cell r="AFK124"/>
          <cell r="AFL124"/>
          <cell r="AFM124"/>
          <cell r="AFN124"/>
          <cell r="AFO124"/>
          <cell r="AFP124"/>
          <cell r="AFQ124"/>
          <cell r="AFR124"/>
          <cell r="AFS124"/>
          <cell r="AFT124"/>
          <cell r="AFU124"/>
          <cell r="AFV124"/>
          <cell r="AFW124"/>
          <cell r="AFX124">
            <v>0</v>
          </cell>
          <cell r="AFY124">
            <v>0</v>
          </cell>
          <cell r="AFZ124">
            <v>0</v>
          </cell>
          <cell r="AGA124">
            <v>0</v>
          </cell>
          <cell r="AGB124">
            <v>0</v>
          </cell>
          <cell r="AGC124">
            <v>0</v>
          </cell>
          <cell r="AGD124">
            <v>0</v>
          </cell>
          <cell r="AGE124">
            <v>0</v>
          </cell>
          <cell r="AGF124">
            <v>0</v>
          </cell>
          <cell r="AGG124">
            <v>0</v>
          </cell>
          <cell r="AGH124">
            <v>0</v>
          </cell>
          <cell r="AGI124">
            <v>0</v>
          </cell>
          <cell r="AGJ124">
            <v>0</v>
          </cell>
          <cell r="AGK124">
            <v>0</v>
          </cell>
          <cell r="AGL124"/>
          <cell r="AGM124"/>
          <cell r="AGN124"/>
          <cell r="AGO124"/>
          <cell r="AGP124"/>
          <cell r="AGQ124"/>
          <cell r="AGR124"/>
          <cell r="AGS124"/>
          <cell r="AGT124"/>
          <cell r="AGU124"/>
          <cell r="AGV124"/>
          <cell r="AGW124"/>
          <cell r="AGX124"/>
          <cell r="AGY124"/>
          <cell r="AGZ124"/>
          <cell r="AHA124"/>
        </row>
        <row r="125">
          <cell r="A125" t="str">
            <v>6827-00-00 Inter-Governmental Revenues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S125"/>
          <cell r="LT125"/>
          <cell r="LU125"/>
          <cell r="LV125"/>
          <cell r="LW125"/>
          <cell r="LX125"/>
          <cell r="LY125"/>
          <cell r="LZ125"/>
          <cell r="MA125"/>
          <cell r="MB125"/>
          <cell r="MC125"/>
          <cell r="MD125"/>
          <cell r="ME125"/>
          <cell r="MF125"/>
          <cell r="MP125"/>
          <cell r="MQ125"/>
          <cell r="MR125"/>
          <cell r="MS125"/>
          <cell r="MT125"/>
          <cell r="MU125"/>
          <cell r="MV125"/>
          <cell r="MW125"/>
          <cell r="MX125"/>
          <cell r="MY125"/>
          <cell r="MZ125"/>
          <cell r="NA125"/>
          <cell r="NB125"/>
          <cell r="NC125"/>
          <cell r="ND125"/>
          <cell r="NO125"/>
          <cell r="NP125"/>
          <cell r="NQ125"/>
          <cell r="NR125"/>
          <cell r="NS125"/>
          <cell r="NT125"/>
          <cell r="NU125"/>
          <cell r="NV125"/>
          <cell r="NW125"/>
          <cell r="NX125"/>
          <cell r="NY125"/>
          <cell r="NZ125"/>
          <cell r="OA125"/>
          <cell r="OB125"/>
          <cell r="OC125"/>
          <cell r="OD125"/>
          <cell r="OE125"/>
          <cell r="OR125"/>
          <cell r="OS125"/>
          <cell r="OT125"/>
          <cell r="OU125"/>
          <cell r="OV125"/>
          <cell r="OW125"/>
          <cell r="OX125"/>
          <cell r="OY125"/>
          <cell r="OZ125"/>
          <cell r="PA125"/>
          <cell r="PB125"/>
          <cell r="PC125"/>
          <cell r="PD125"/>
          <cell r="PE125"/>
          <cell r="PF125"/>
          <cell r="PG125"/>
          <cell r="PH125"/>
          <cell r="PI125"/>
          <cell r="PZ125"/>
          <cell r="QA125"/>
          <cell r="QB125"/>
          <cell r="QC125"/>
          <cell r="QD125"/>
          <cell r="QE125"/>
          <cell r="QF125"/>
          <cell r="QG125"/>
          <cell r="QH125"/>
          <cell r="QI125"/>
          <cell r="QJ125"/>
          <cell r="QK125"/>
          <cell r="QL125"/>
          <cell r="QM125"/>
          <cell r="VE125"/>
          <cell r="VF125"/>
          <cell r="VG125"/>
          <cell r="VH125"/>
          <cell r="VI125"/>
          <cell r="VJ125"/>
          <cell r="VK125"/>
          <cell r="VL125"/>
          <cell r="VM125"/>
          <cell r="VN125"/>
          <cell r="VO125"/>
          <cell r="VP125"/>
          <cell r="VQ125"/>
          <cell r="WF125"/>
          <cell r="WG125"/>
          <cell r="WH125"/>
          <cell r="WI125"/>
          <cell r="WJ125"/>
          <cell r="WK125"/>
          <cell r="WL125"/>
          <cell r="WM125"/>
          <cell r="WN125"/>
          <cell r="WO125"/>
          <cell r="WP125"/>
          <cell r="WQ125"/>
          <cell r="WR125"/>
          <cell r="WS125"/>
          <cell r="WT125"/>
          <cell r="WU125"/>
          <cell r="WV125"/>
          <cell r="WW125"/>
          <cell r="WX125"/>
          <cell r="WY125"/>
          <cell r="WZ125"/>
          <cell r="XA125"/>
          <cell r="XB125"/>
          <cell r="XC125"/>
          <cell r="XD125"/>
          <cell r="XE125"/>
          <cell r="XF125"/>
          <cell r="XG125"/>
          <cell r="XH125"/>
          <cell r="XI125"/>
          <cell r="XJ125"/>
          <cell r="XK125"/>
          <cell r="XL125"/>
          <cell r="XM125"/>
          <cell r="XN125"/>
          <cell r="XO125"/>
          <cell r="XP125"/>
          <cell r="XQ125"/>
          <cell r="XR125"/>
          <cell r="XS125"/>
          <cell r="XT125"/>
          <cell r="XU125"/>
          <cell r="XV125"/>
          <cell r="XW125"/>
          <cell r="XX125"/>
          <cell r="XY125"/>
          <cell r="XZ125"/>
          <cell r="YA125"/>
          <cell r="YB125"/>
          <cell r="YC125"/>
          <cell r="YD125"/>
          <cell r="YE125"/>
          <cell r="YF125"/>
          <cell r="YG125"/>
          <cell r="YH125"/>
          <cell r="YI125"/>
          <cell r="YJ125"/>
          <cell r="YK125"/>
          <cell r="YL125"/>
          <cell r="YM125"/>
          <cell r="YN125"/>
          <cell r="YO125"/>
          <cell r="YP125"/>
          <cell r="YQ125"/>
          <cell r="YR125"/>
          <cell r="YS125"/>
          <cell r="YT125"/>
          <cell r="YU125"/>
          <cell r="YV125"/>
          <cell r="YW125"/>
          <cell r="YX125"/>
          <cell r="YY125"/>
          <cell r="YZ125"/>
          <cell r="ZA125"/>
          <cell r="ZB125"/>
          <cell r="ZC125"/>
          <cell r="ZD125"/>
          <cell r="ZE125"/>
          <cell r="ZF125"/>
          <cell r="ZG125"/>
          <cell r="ZH125"/>
          <cell r="ZI125"/>
          <cell r="ZJ125"/>
          <cell r="ZK125"/>
          <cell r="ZL125"/>
          <cell r="ZM125"/>
          <cell r="ZN125"/>
          <cell r="ZO125"/>
          <cell r="ZP125"/>
          <cell r="ZQ125"/>
          <cell r="ZR125"/>
          <cell r="ZS125"/>
          <cell r="ZT125"/>
          <cell r="ZU125"/>
          <cell r="ZV125"/>
          <cell r="ZW125"/>
          <cell r="ZX125"/>
          <cell r="ZY125"/>
          <cell r="ZZ125"/>
          <cell r="AAA125"/>
          <cell r="AAB125"/>
          <cell r="AAC125"/>
          <cell r="AAD125"/>
          <cell r="AAE125"/>
          <cell r="AAF125"/>
          <cell r="AAG125"/>
          <cell r="AAH125"/>
          <cell r="AAI125"/>
          <cell r="AAJ125"/>
          <cell r="AAK125"/>
          <cell r="AAL125"/>
          <cell r="AAM125"/>
          <cell r="AAN125"/>
          <cell r="AAO125"/>
          <cell r="AAP125"/>
          <cell r="AAQ125"/>
          <cell r="AAR125"/>
          <cell r="AAS125"/>
          <cell r="AAT125"/>
          <cell r="AAU125"/>
          <cell r="AAV125"/>
          <cell r="AAW125"/>
          <cell r="AAX125"/>
          <cell r="AAY125"/>
          <cell r="AAZ125"/>
          <cell r="ABA125"/>
          <cell r="ABB125"/>
          <cell r="ABC125"/>
          <cell r="ABJ125"/>
          <cell r="ABK125"/>
          <cell r="ABL125"/>
          <cell r="ABM125"/>
          <cell r="ABN125"/>
          <cell r="ABO125"/>
          <cell r="ABP125"/>
          <cell r="ABQ125"/>
          <cell r="ABR125"/>
          <cell r="ABS125"/>
          <cell r="ABT125"/>
          <cell r="ABU125"/>
          <cell r="ABV125"/>
          <cell r="ABW125"/>
          <cell r="ABX125"/>
          <cell r="ABY125"/>
          <cell r="ABZ125"/>
          <cell r="ACA125"/>
          <cell r="ACB125"/>
          <cell r="ACC125"/>
          <cell r="ACD125"/>
          <cell r="ACE125"/>
          <cell r="ACF125"/>
          <cell r="ACG125"/>
          <cell r="ACH125"/>
          <cell r="ACI125"/>
          <cell r="ACJ125"/>
          <cell r="ACK125"/>
          <cell r="ACL125"/>
          <cell r="ACM125"/>
          <cell r="ACN125"/>
          <cell r="ACO125"/>
          <cell r="ACP125"/>
          <cell r="ACQ125"/>
          <cell r="ACR125"/>
          <cell r="ACS125"/>
          <cell r="ACT125"/>
          <cell r="ACU125"/>
          <cell r="ACV125"/>
          <cell r="ACW125"/>
          <cell r="ACX125"/>
          <cell r="ACY125"/>
          <cell r="ACZ125"/>
          <cell r="ADA125"/>
          <cell r="ADB125"/>
          <cell r="ADC125"/>
          <cell r="ADD125"/>
          <cell r="ADE125"/>
          <cell r="ADF125"/>
          <cell r="ADG125"/>
          <cell r="ADH125"/>
          <cell r="ADI125"/>
          <cell r="ADJ125"/>
          <cell r="ADK125"/>
          <cell r="ADL125"/>
          <cell r="ADM125"/>
          <cell r="ADN125"/>
          <cell r="ADO125"/>
          <cell r="ADP125"/>
          <cell r="ADQ125"/>
          <cell r="ADR125"/>
          <cell r="ADS125"/>
          <cell r="ADT125"/>
          <cell r="ADU125"/>
          <cell r="ADV125"/>
          <cell r="ADW125"/>
          <cell r="ADX125"/>
          <cell r="ADY125"/>
          <cell r="ADZ125"/>
          <cell r="AEA125"/>
          <cell r="AEB125"/>
          <cell r="AEC125"/>
          <cell r="AED125"/>
          <cell r="AEE125"/>
          <cell r="AEF125"/>
          <cell r="AEG125"/>
          <cell r="AEH125"/>
          <cell r="AEI125"/>
          <cell r="AEJ125"/>
          <cell r="AEK125"/>
          <cell r="AEL125"/>
          <cell r="AEM125"/>
          <cell r="AEN125"/>
          <cell r="AEO125"/>
          <cell r="AEP125"/>
          <cell r="AEQ125"/>
          <cell r="AER125"/>
          <cell r="AES125"/>
          <cell r="AET125"/>
          <cell r="AEU125"/>
          <cell r="AEV125"/>
          <cell r="AEW125"/>
          <cell r="AEX125"/>
          <cell r="AEY125"/>
          <cell r="AEZ125"/>
          <cell r="AFA125"/>
          <cell r="AFB125"/>
          <cell r="AFC125"/>
          <cell r="AFD125"/>
          <cell r="AFE125"/>
          <cell r="AFF125"/>
          <cell r="AFG125"/>
          <cell r="AFH125"/>
          <cell r="AFI125"/>
          <cell r="AFJ125"/>
          <cell r="AFK125"/>
          <cell r="AFL125"/>
          <cell r="AFM125"/>
          <cell r="AFN125"/>
          <cell r="AFO125"/>
          <cell r="AFP125"/>
          <cell r="AFQ125"/>
          <cell r="AFR125"/>
          <cell r="AFS125"/>
          <cell r="AFT125"/>
          <cell r="AFU125"/>
          <cell r="AFV125"/>
          <cell r="AFW125"/>
          <cell r="AFX125"/>
          <cell r="AFY125"/>
          <cell r="AFZ125"/>
          <cell r="AGA125"/>
          <cell r="AGB125"/>
          <cell r="AGC125"/>
          <cell r="AGD125"/>
          <cell r="AGE125"/>
          <cell r="AGF125"/>
          <cell r="AGG125"/>
          <cell r="AGH125"/>
          <cell r="AGI125"/>
          <cell r="AGJ125"/>
          <cell r="AGK125"/>
          <cell r="AGL125"/>
          <cell r="AGM125"/>
          <cell r="AGN125"/>
          <cell r="AGO125"/>
          <cell r="AGP125"/>
          <cell r="AGQ125"/>
          <cell r="AGR125"/>
          <cell r="AGS125"/>
          <cell r="AGT125"/>
          <cell r="AGU125"/>
          <cell r="AGV125"/>
          <cell r="AGW125"/>
          <cell r="AGX125"/>
          <cell r="AGY125"/>
          <cell r="AGZ125"/>
          <cell r="AHA125"/>
        </row>
        <row r="126">
          <cell r="A126" t="str">
            <v>ARRA Operating Revenue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  <cell r="CR126"/>
          <cell r="CS126"/>
          <cell r="CT126"/>
          <cell r="CU126"/>
          <cell r="CV126"/>
          <cell r="CW126"/>
          <cell r="CX126"/>
          <cell r="CY126"/>
          <cell r="CZ126"/>
          <cell r="DA126"/>
          <cell r="DB126"/>
          <cell r="DC126"/>
          <cell r="DD126"/>
          <cell r="DE126"/>
          <cell r="DF126"/>
          <cell r="DG126"/>
          <cell r="DH126"/>
          <cell r="DI126"/>
          <cell r="DJ126"/>
          <cell r="DK126"/>
          <cell r="DL126"/>
          <cell r="DM126"/>
          <cell r="DN126"/>
          <cell r="DO126"/>
          <cell r="DP126"/>
          <cell r="DQ126"/>
          <cell r="DR126"/>
          <cell r="DS126"/>
          <cell r="DT126"/>
          <cell r="DU126"/>
          <cell r="DV126"/>
          <cell r="DW126"/>
          <cell r="DX126"/>
          <cell r="DY126"/>
          <cell r="DZ126"/>
          <cell r="EA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  <cell r="LJ126">
            <v>0</v>
          </cell>
          <cell r="LK126">
            <v>0</v>
          </cell>
          <cell r="LL126">
            <v>0</v>
          </cell>
          <cell r="LM126">
            <v>0</v>
          </cell>
          <cell r="LN126">
            <v>0</v>
          </cell>
          <cell r="LO126">
            <v>0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/>
          <cell r="MA126"/>
          <cell r="MB126"/>
          <cell r="MC126"/>
          <cell r="MD126"/>
          <cell r="ME126"/>
          <cell r="MF126"/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0</v>
          </cell>
          <cell r="NG126">
            <v>0</v>
          </cell>
          <cell r="NH126">
            <v>0</v>
          </cell>
          <cell r="NI126">
            <v>0</v>
          </cell>
          <cell r="NJ126">
            <v>0</v>
          </cell>
          <cell r="NK126">
            <v>0</v>
          </cell>
          <cell r="NL126">
            <v>0</v>
          </cell>
          <cell r="NM126">
            <v>0</v>
          </cell>
          <cell r="NN126">
            <v>0</v>
          </cell>
          <cell r="NO126">
            <v>0</v>
          </cell>
          <cell r="NP126"/>
          <cell r="NQ126"/>
          <cell r="NR126"/>
          <cell r="NS126"/>
          <cell r="NT126"/>
          <cell r="NU126"/>
          <cell r="NV126"/>
          <cell r="NW126"/>
          <cell r="NX126"/>
          <cell r="NY126"/>
          <cell r="NZ126"/>
          <cell r="OA126"/>
          <cell r="OB126"/>
          <cell r="OC126"/>
          <cell r="OD126">
            <v>0</v>
          </cell>
          <cell r="OE126">
            <v>0</v>
          </cell>
          <cell r="OF126">
            <v>0</v>
          </cell>
          <cell r="OG126">
            <v>0</v>
          </cell>
          <cell r="OH126">
            <v>0</v>
          </cell>
          <cell r="OI126">
            <v>0</v>
          </cell>
          <cell r="OJ126">
            <v>0</v>
          </cell>
          <cell r="OK126">
            <v>0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0</v>
          </cell>
          <cell r="OS126">
            <v>0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0</v>
          </cell>
          <cell r="PY126">
            <v>0</v>
          </cell>
          <cell r="PZ126">
            <v>0</v>
          </cell>
          <cell r="QA126">
            <v>0</v>
          </cell>
          <cell r="QB126">
            <v>0</v>
          </cell>
          <cell r="QC126">
            <v>0</v>
          </cell>
          <cell r="QD126">
            <v>0</v>
          </cell>
          <cell r="QE126">
            <v>0</v>
          </cell>
          <cell r="QF126">
            <v>0</v>
          </cell>
          <cell r="QG126">
            <v>0</v>
          </cell>
          <cell r="QH126"/>
          <cell r="QI126"/>
          <cell r="QJ126"/>
          <cell r="QK126"/>
          <cell r="QL126"/>
          <cell r="QM126"/>
          <cell r="VE126"/>
          <cell r="VF126"/>
          <cell r="VG126"/>
          <cell r="VH126"/>
          <cell r="VI126"/>
          <cell r="VJ126"/>
          <cell r="VK126"/>
          <cell r="VL126"/>
          <cell r="VM126"/>
          <cell r="VN126"/>
          <cell r="VO126"/>
          <cell r="VP126"/>
          <cell r="VQ126"/>
          <cell r="WF126"/>
          <cell r="WG126"/>
          <cell r="WH126"/>
          <cell r="WI126"/>
          <cell r="WJ126"/>
          <cell r="WK126"/>
          <cell r="WL126"/>
          <cell r="WM126"/>
          <cell r="WN126"/>
          <cell r="WO126"/>
          <cell r="WP126"/>
          <cell r="WQ126"/>
          <cell r="WR126"/>
          <cell r="WS126"/>
          <cell r="WT126"/>
          <cell r="WU126"/>
          <cell r="WV126"/>
          <cell r="WW126"/>
          <cell r="WX126"/>
          <cell r="WY126"/>
          <cell r="WZ126"/>
          <cell r="XA126"/>
          <cell r="XB126"/>
          <cell r="XC126"/>
          <cell r="XD126"/>
          <cell r="XE126"/>
          <cell r="XF126"/>
          <cell r="XG126"/>
          <cell r="XH126"/>
          <cell r="XI126"/>
          <cell r="XJ126"/>
          <cell r="XK126"/>
          <cell r="XL126"/>
          <cell r="XM126"/>
          <cell r="XN126"/>
          <cell r="XO126"/>
          <cell r="XP126"/>
          <cell r="XQ126"/>
          <cell r="XR126"/>
          <cell r="XS126"/>
          <cell r="XT126"/>
          <cell r="XU126"/>
          <cell r="XV126"/>
          <cell r="XW126"/>
          <cell r="XX126"/>
          <cell r="XY126"/>
          <cell r="XZ126"/>
          <cell r="YA126"/>
          <cell r="YB126"/>
          <cell r="YC126"/>
          <cell r="YD126"/>
          <cell r="YE126"/>
          <cell r="YF126"/>
          <cell r="YG126"/>
          <cell r="YH126"/>
          <cell r="YI126"/>
          <cell r="YJ126"/>
          <cell r="YK126"/>
          <cell r="YL126"/>
          <cell r="YM126"/>
          <cell r="YN126"/>
          <cell r="YO126"/>
          <cell r="YP126"/>
          <cell r="YQ126"/>
          <cell r="YR126"/>
          <cell r="YS126"/>
          <cell r="YT126"/>
          <cell r="YU126"/>
          <cell r="YV126"/>
          <cell r="YW126"/>
          <cell r="YX126"/>
          <cell r="YY126"/>
          <cell r="YZ126"/>
          <cell r="ZA126"/>
          <cell r="ZB126"/>
          <cell r="ZC126"/>
          <cell r="ZD126"/>
          <cell r="ZE126"/>
          <cell r="ZF126"/>
          <cell r="ZG126"/>
          <cell r="ZH126"/>
          <cell r="ZI126"/>
          <cell r="ZJ126"/>
          <cell r="ZK126"/>
          <cell r="ZL126"/>
          <cell r="ZM126"/>
          <cell r="ZN126"/>
          <cell r="ZO126"/>
          <cell r="ZP126"/>
          <cell r="ZQ126"/>
          <cell r="ZR126"/>
          <cell r="ZS126"/>
          <cell r="ZT126"/>
          <cell r="ZU126"/>
          <cell r="ZV126"/>
          <cell r="ZW126"/>
          <cell r="ZX126"/>
          <cell r="ZY126"/>
          <cell r="ZZ126"/>
          <cell r="AAA126"/>
          <cell r="AAB126"/>
          <cell r="AAC126"/>
          <cell r="AAD126"/>
          <cell r="AAE126"/>
          <cell r="AAF126"/>
          <cell r="AAG126"/>
          <cell r="AAH126"/>
          <cell r="AAI126"/>
          <cell r="AAJ126"/>
          <cell r="AAK126"/>
          <cell r="AAL126"/>
          <cell r="AAM126"/>
          <cell r="AAN126"/>
          <cell r="AAO126"/>
          <cell r="AAP126"/>
          <cell r="AAQ126"/>
          <cell r="AAR126"/>
          <cell r="AAS126"/>
          <cell r="AAT126"/>
          <cell r="AAU126"/>
          <cell r="AAV126"/>
          <cell r="AAW126"/>
          <cell r="AAX126"/>
          <cell r="AAY126"/>
          <cell r="AAZ126"/>
          <cell r="ABA126"/>
          <cell r="ABB126"/>
          <cell r="ABC126"/>
          <cell r="ABH126"/>
          <cell r="ABI126"/>
          <cell r="ABJ126"/>
          <cell r="ABK126"/>
          <cell r="ABL126"/>
          <cell r="ABM126"/>
          <cell r="ABN126"/>
          <cell r="ABO126"/>
          <cell r="ABP126"/>
          <cell r="ABQ126"/>
          <cell r="ABR126"/>
          <cell r="ABS126"/>
          <cell r="ABT126"/>
          <cell r="ABU126"/>
          <cell r="ABV126"/>
          <cell r="ABW126"/>
          <cell r="ABX126"/>
          <cell r="ABY126"/>
          <cell r="ABZ126"/>
          <cell r="ACA126"/>
          <cell r="ACB126"/>
          <cell r="ACC126"/>
          <cell r="ACD126"/>
          <cell r="ACE126"/>
          <cell r="ACF126"/>
          <cell r="ACG126"/>
          <cell r="ACH126"/>
          <cell r="ACI126"/>
          <cell r="ACJ126"/>
          <cell r="ACK126"/>
          <cell r="ACL126"/>
          <cell r="ACM126"/>
          <cell r="ACN126"/>
          <cell r="ACO126"/>
          <cell r="ACP126"/>
          <cell r="ACQ126"/>
          <cell r="ACR126">
            <v>0</v>
          </cell>
          <cell r="ACS126">
            <v>0</v>
          </cell>
          <cell r="ACT126">
            <v>0</v>
          </cell>
          <cell r="ACU126">
            <v>0</v>
          </cell>
          <cell r="ACV126">
            <v>0</v>
          </cell>
          <cell r="ACW126">
            <v>0</v>
          </cell>
          <cell r="ACX126">
            <v>0</v>
          </cell>
          <cell r="ACY126">
            <v>0</v>
          </cell>
          <cell r="ACZ126">
            <v>0</v>
          </cell>
          <cell r="ADA126">
            <v>0</v>
          </cell>
          <cell r="ADB126">
            <v>0</v>
          </cell>
          <cell r="ADC126">
            <v>0</v>
          </cell>
          <cell r="ADD126">
            <v>0</v>
          </cell>
          <cell r="ADE126">
            <v>0</v>
          </cell>
          <cell r="ADF126"/>
          <cell r="ADG126"/>
          <cell r="ADH126"/>
          <cell r="ADI126"/>
          <cell r="ADJ126"/>
          <cell r="ADK126"/>
          <cell r="ADL126"/>
          <cell r="ADM126"/>
          <cell r="ADN126"/>
          <cell r="ADO126"/>
          <cell r="ADP126"/>
          <cell r="ADQ126"/>
          <cell r="ADR126"/>
          <cell r="ADS126"/>
          <cell r="ADT126"/>
          <cell r="ADU126"/>
          <cell r="ADV126"/>
          <cell r="ADW126"/>
          <cell r="ADX126"/>
          <cell r="ADY126"/>
          <cell r="ADZ126"/>
          <cell r="AEA126"/>
          <cell r="AEB126"/>
          <cell r="AEC126"/>
          <cell r="AED126"/>
          <cell r="AEE126"/>
          <cell r="AEF126"/>
          <cell r="AEG126"/>
          <cell r="AEH126"/>
          <cell r="AEI126"/>
          <cell r="AEJ126"/>
          <cell r="AEK126"/>
          <cell r="AEL126"/>
          <cell r="AEM126"/>
          <cell r="AEN126"/>
          <cell r="AEO126"/>
          <cell r="AEP126"/>
          <cell r="AEQ126"/>
          <cell r="AER126"/>
          <cell r="AES126"/>
          <cell r="AET126"/>
          <cell r="AEU126"/>
          <cell r="AEV126"/>
          <cell r="AEW126"/>
          <cell r="AEX126"/>
          <cell r="AEY126"/>
          <cell r="AEZ126"/>
          <cell r="AFA126"/>
          <cell r="AFB126"/>
          <cell r="AFC126"/>
          <cell r="AFD126"/>
          <cell r="AFE126"/>
          <cell r="AFF126"/>
          <cell r="AFG126"/>
          <cell r="AFH126"/>
          <cell r="AFI126"/>
          <cell r="AFJ126"/>
          <cell r="AFK126"/>
          <cell r="AFL126"/>
          <cell r="AFM126"/>
          <cell r="AFN126"/>
          <cell r="AFO126"/>
          <cell r="AFP126"/>
          <cell r="AFQ126"/>
          <cell r="AFR126"/>
          <cell r="AFS126"/>
          <cell r="AFT126"/>
          <cell r="AFU126"/>
          <cell r="AFV126"/>
          <cell r="AFW126"/>
          <cell r="AFX126">
            <v>0</v>
          </cell>
          <cell r="AFY126">
            <v>0</v>
          </cell>
          <cell r="AFZ126">
            <v>0</v>
          </cell>
          <cell r="AGA126">
            <v>0</v>
          </cell>
          <cell r="AGB126">
            <v>0</v>
          </cell>
          <cell r="AGC126">
            <v>0</v>
          </cell>
          <cell r="AGD126">
            <v>0</v>
          </cell>
          <cell r="AGE126">
            <v>0</v>
          </cell>
          <cell r="AGF126">
            <v>0</v>
          </cell>
          <cell r="AGG126">
            <v>0</v>
          </cell>
          <cell r="AGH126">
            <v>0</v>
          </cell>
          <cell r="AGI126">
            <v>0</v>
          </cell>
          <cell r="AGJ126">
            <v>0</v>
          </cell>
          <cell r="AGK126">
            <v>0</v>
          </cell>
          <cell r="AGL126"/>
          <cell r="AGM126"/>
          <cell r="AGN126"/>
          <cell r="AGO126"/>
          <cell r="AGP126"/>
          <cell r="AGQ126"/>
          <cell r="AGR126"/>
          <cell r="AGS126"/>
          <cell r="AGT126"/>
          <cell r="AGU126"/>
          <cell r="AGV126"/>
          <cell r="AGW126"/>
          <cell r="AGX126"/>
          <cell r="AGY126"/>
          <cell r="AGZ126"/>
          <cell r="AHA126"/>
        </row>
        <row r="127">
          <cell r="A127" t="str">
            <v>4710-00-00 ARRA-HUD Operating Revenue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FF127"/>
          <cell r="FG127"/>
          <cell r="FH127"/>
          <cell r="FI127"/>
          <cell r="FJ127"/>
          <cell r="FK127"/>
          <cell r="FL127"/>
          <cell r="FM127"/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/>
          <cell r="HE127"/>
          <cell r="HF127"/>
          <cell r="HG127"/>
          <cell r="HH127"/>
          <cell r="HI127"/>
          <cell r="HJ127"/>
          <cell r="HK127"/>
          <cell r="HL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0</v>
          </cell>
          <cell r="LK127">
            <v>0</v>
          </cell>
          <cell r="LL127">
            <v>0</v>
          </cell>
          <cell r="LM127">
            <v>0</v>
          </cell>
          <cell r="LN127">
            <v>0</v>
          </cell>
          <cell r="LO127">
            <v>0</v>
          </cell>
          <cell r="LP127">
            <v>0</v>
          </cell>
          <cell r="LQ127">
            <v>0</v>
          </cell>
          <cell r="LR127">
            <v>0</v>
          </cell>
          <cell r="LS127">
            <v>0</v>
          </cell>
          <cell r="LT127">
            <v>0</v>
          </cell>
          <cell r="LU127">
            <v>0</v>
          </cell>
          <cell r="LV127">
            <v>0</v>
          </cell>
          <cell r="LW127">
            <v>0</v>
          </cell>
          <cell r="LX127">
            <v>0</v>
          </cell>
          <cell r="LY127">
            <v>0</v>
          </cell>
          <cell r="LZ127"/>
          <cell r="MA127"/>
          <cell r="MB127"/>
          <cell r="MC127"/>
          <cell r="MD127"/>
          <cell r="ME127"/>
          <cell r="MF127"/>
          <cell r="MN127">
            <v>0</v>
          </cell>
          <cell r="MO127">
            <v>0</v>
          </cell>
          <cell r="MP127">
            <v>0</v>
          </cell>
          <cell r="MQ127">
            <v>0</v>
          </cell>
          <cell r="MR127">
            <v>0</v>
          </cell>
          <cell r="MS127">
            <v>0</v>
          </cell>
          <cell r="MT127">
            <v>0</v>
          </cell>
          <cell r="MU127">
            <v>0</v>
          </cell>
          <cell r="MV127">
            <v>0</v>
          </cell>
          <cell r="MW127">
            <v>0</v>
          </cell>
          <cell r="MX127">
            <v>0</v>
          </cell>
          <cell r="MY127">
            <v>0</v>
          </cell>
          <cell r="MZ127">
            <v>0</v>
          </cell>
          <cell r="NA127">
            <v>0</v>
          </cell>
          <cell r="NB127">
            <v>0</v>
          </cell>
          <cell r="NC127">
            <v>0</v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0</v>
          </cell>
          <cell r="NI127">
            <v>0</v>
          </cell>
          <cell r="NJ127">
            <v>0</v>
          </cell>
          <cell r="NK127">
            <v>0</v>
          </cell>
          <cell r="NL127">
            <v>0</v>
          </cell>
          <cell r="NM127">
            <v>0</v>
          </cell>
          <cell r="NN127">
            <v>0</v>
          </cell>
          <cell r="NO127">
            <v>0</v>
          </cell>
          <cell r="NP127"/>
          <cell r="NQ127"/>
          <cell r="NR127"/>
          <cell r="NS127"/>
          <cell r="NT127"/>
          <cell r="NU127"/>
          <cell r="NV127"/>
          <cell r="NW127"/>
          <cell r="NX127"/>
          <cell r="NY127"/>
          <cell r="NZ127"/>
          <cell r="OA127"/>
          <cell r="OB127"/>
          <cell r="OC127"/>
          <cell r="OD127">
            <v>0</v>
          </cell>
          <cell r="OE127">
            <v>0</v>
          </cell>
          <cell r="OF127">
            <v>0</v>
          </cell>
          <cell r="OG127">
            <v>0</v>
          </cell>
          <cell r="OH127">
            <v>0</v>
          </cell>
          <cell r="OI127">
            <v>0</v>
          </cell>
          <cell r="OJ127">
            <v>0</v>
          </cell>
          <cell r="OK127">
            <v>0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0</v>
          </cell>
          <cell r="OQ127">
            <v>0</v>
          </cell>
          <cell r="OR127">
            <v>0</v>
          </cell>
          <cell r="OS127">
            <v>0</v>
          </cell>
          <cell r="OT127">
            <v>0</v>
          </cell>
          <cell r="OU127">
            <v>0</v>
          </cell>
          <cell r="OV127">
            <v>0</v>
          </cell>
          <cell r="OW127">
            <v>0</v>
          </cell>
          <cell r="OX127">
            <v>0</v>
          </cell>
          <cell r="OY127">
            <v>0</v>
          </cell>
          <cell r="OZ127">
            <v>0</v>
          </cell>
          <cell r="PA127">
            <v>0</v>
          </cell>
          <cell r="PB127">
            <v>0</v>
          </cell>
          <cell r="PC127">
            <v>0</v>
          </cell>
          <cell r="PD127">
            <v>0</v>
          </cell>
          <cell r="PE127">
            <v>0</v>
          </cell>
          <cell r="PF127">
            <v>0</v>
          </cell>
          <cell r="PG127">
            <v>0</v>
          </cell>
          <cell r="PH127">
            <v>0</v>
          </cell>
          <cell r="PI127">
            <v>0</v>
          </cell>
          <cell r="PJ127">
            <v>0</v>
          </cell>
          <cell r="PK127">
            <v>0</v>
          </cell>
          <cell r="PL127">
            <v>0</v>
          </cell>
          <cell r="PM127">
            <v>0</v>
          </cell>
          <cell r="PN127">
            <v>0</v>
          </cell>
          <cell r="PO127">
            <v>0</v>
          </cell>
          <cell r="PP127">
            <v>0</v>
          </cell>
          <cell r="PQ127">
            <v>0</v>
          </cell>
          <cell r="PR127">
            <v>0</v>
          </cell>
          <cell r="PS127">
            <v>0</v>
          </cell>
          <cell r="PT127">
            <v>0</v>
          </cell>
          <cell r="PU127">
            <v>0</v>
          </cell>
          <cell r="PV127">
            <v>0</v>
          </cell>
          <cell r="PW127">
            <v>0</v>
          </cell>
          <cell r="PX127">
            <v>0</v>
          </cell>
          <cell r="PY127">
            <v>0</v>
          </cell>
          <cell r="PZ127">
            <v>0</v>
          </cell>
          <cell r="QA127">
            <v>0</v>
          </cell>
          <cell r="QB127">
            <v>0</v>
          </cell>
          <cell r="QC127">
            <v>0</v>
          </cell>
          <cell r="QD127">
            <v>0</v>
          </cell>
          <cell r="QE127">
            <v>0</v>
          </cell>
          <cell r="QF127">
            <v>0</v>
          </cell>
          <cell r="QG127">
            <v>0</v>
          </cell>
          <cell r="QH127"/>
          <cell r="QI127"/>
          <cell r="QJ127"/>
          <cell r="QK127"/>
          <cell r="QL127"/>
          <cell r="QM127"/>
          <cell r="VE127"/>
          <cell r="VF127"/>
          <cell r="VG127"/>
          <cell r="VH127"/>
          <cell r="VI127"/>
          <cell r="VJ127"/>
          <cell r="VK127"/>
          <cell r="VL127"/>
          <cell r="VM127"/>
          <cell r="VN127"/>
          <cell r="VO127"/>
          <cell r="VP127"/>
          <cell r="VQ127"/>
          <cell r="WF127"/>
          <cell r="WG127"/>
          <cell r="WH127"/>
          <cell r="WI127"/>
          <cell r="WJ127"/>
          <cell r="WK127"/>
          <cell r="WL127"/>
          <cell r="WM127"/>
          <cell r="WN127"/>
          <cell r="WO127"/>
          <cell r="WP127"/>
          <cell r="WQ127"/>
          <cell r="WR127"/>
          <cell r="WS127"/>
          <cell r="WT127"/>
          <cell r="WU127"/>
          <cell r="WV127"/>
          <cell r="WW127"/>
          <cell r="WX127"/>
          <cell r="WY127"/>
          <cell r="WZ127"/>
          <cell r="XA127"/>
          <cell r="XB127"/>
          <cell r="XC127"/>
          <cell r="XD127"/>
          <cell r="XE127"/>
          <cell r="XF127"/>
          <cell r="XG127"/>
          <cell r="XH127"/>
          <cell r="XI127"/>
          <cell r="XJ127"/>
          <cell r="XK127"/>
          <cell r="XL127"/>
          <cell r="XM127"/>
          <cell r="XN127"/>
          <cell r="XO127"/>
          <cell r="XP127"/>
          <cell r="XQ127"/>
          <cell r="XR127"/>
          <cell r="XS127"/>
          <cell r="XT127"/>
          <cell r="XU127"/>
          <cell r="XV127"/>
          <cell r="XW127"/>
          <cell r="XX127"/>
          <cell r="XY127"/>
          <cell r="XZ127"/>
          <cell r="YA127"/>
          <cell r="YB127"/>
          <cell r="YC127"/>
          <cell r="YD127"/>
          <cell r="YE127"/>
          <cell r="YF127"/>
          <cell r="YG127"/>
          <cell r="YH127"/>
          <cell r="YI127"/>
          <cell r="YJ127"/>
          <cell r="YK127"/>
          <cell r="YL127"/>
          <cell r="YM127"/>
          <cell r="YN127"/>
          <cell r="YO127"/>
          <cell r="YP127"/>
          <cell r="YQ127"/>
          <cell r="YR127"/>
          <cell r="YS127"/>
          <cell r="YT127"/>
          <cell r="YU127"/>
          <cell r="YV127"/>
          <cell r="YW127"/>
          <cell r="YX127"/>
          <cell r="YY127"/>
          <cell r="YZ127"/>
          <cell r="ZA127"/>
          <cell r="ZB127"/>
          <cell r="ZC127"/>
          <cell r="ZD127"/>
          <cell r="ZE127"/>
          <cell r="ZF127"/>
          <cell r="ZG127"/>
          <cell r="ZH127"/>
          <cell r="ZI127"/>
          <cell r="ZJ127"/>
          <cell r="ZK127"/>
          <cell r="ZL127"/>
          <cell r="ZM127"/>
          <cell r="ZN127"/>
          <cell r="ZO127"/>
          <cell r="ZP127"/>
          <cell r="ZQ127"/>
          <cell r="ZR127"/>
          <cell r="ZS127"/>
          <cell r="ZT127"/>
          <cell r="ZU127"/>
          <cell r="ZV127"/>
          <cell r="ZW127"/>
          <cell r="ZX127"/>
          <cell r="ZY127"/>
          <cell r="ZZ127"/>
          <cell r="AAA127"/>
          <cell r="AAB127"/>
          <cell r="AAC127"/>
          <cell r="AAD127"/>
          <cell r="AAE127"/>
          <cell r="AAF127"/>
          <cell r="AAG127"/>
          <cell r="AAH127"/>
          <cell r="AAI127"/>
          <cell r="AAJ127"/>
          <cell r="AAK127"/>
          <cell r="AAL127"/>
          <cell r="AAM127"/>
          <cell r="AAN127"/>
          <cell r="AAO127"/>
          <cell r="AAP127"/>
          <cell r="AAQ127"/>
          <cell r="AAR127"/>
          <cell r="AAS127"/>
          <cell r="AAT127"/>
          <cell r="AAU127"/>
          <cell r="AAV127"/>
          <cell r="AAW127"/>
          <cell r="AAX127"/>
          <cell r="AAY127"/>
          <cell r="AAZ127"/>
          <cell r="ABA127"/>
          <cell r="ABB127"/>
          <cell r="ABC127"/>
          <cell r="ABH127"/>
          <cell r="ABI127"/>
          <cell r="ABJ127"/>
          <cell r="ABK127"/>
          <cell r="ABL127"/>
          <cell r="ABM127"/>
          <cell r="ABN127"/>
          <cell r="ABO127"/>
          <cell r="ABP127"/>
          <cell r="ABQ127"/>
          <cell r="ABR127"/>
          <cell r="ABS127"/>
          <cell r="ABT127"/>
          <cell r="ABU127"/>
          <cell r="ABV127"/>
          <cell r="ABW127"/>
          <cell r="ABX127"/>
          <cell r="ABY127"/>
          <cell r="ABZ127"/>
          <cell r="ACA127"/>
          <cell r="ACB127"/>
          <cell r="ACC127"/>
          <cell r="ACD127"/>
          <cell r="ACE127"/>
          <cell r="ACF127"/>
          <cell r="ACG127"/>
          <cell r="ACH127"/>
          <cell r="ACI127"/>
          <cell r="ACJ127"/>
          <cell r="ACK127"/>
          <cell r="ACL127"/>
          <cell r="ACM127"/>
          <cell r="ACN127"/>
          <cell r="ACO127"/>
          <cell r="ACP127"/>
          <cell r="ACQ127"/>
          <cell r="ACR127">
            <v>0</v>
          </cell>
          <cell r="ACS127">
            <v>0</v>
          </cell>
          <cell r="ACT127">
            <v>0</v>
          </cell>
          <cell r="ACU127">
            <v>0</v>
          </cell>
          <cell r="ACV127">
            <v>0</v>
          </cell>
          <cell r="ACW127">
            <v>0</v>
          </cell>
          <cell r="ACX127">
            <v>0</v>
          </cell>
          <cell r="ACY127">
            <v>0</v>
          </cell>
          <cell r="ACZ127">
            <v>0</v>
          </cell>
          <cell r="ADA127">
            <v>0</v>
          </cell>
          <cell r="ADB127">
            <v>0</v>
          </cell>
          <cell r="ADC127">
            <v>0</v>
          </cell>
          <cell r="ADD127">
            <v>0</v>
          </cell>
          <cell r="ADE127">
            <v>0</v>
          </cell>
          <cell r="ADF127"/>
          <cell r="ADG127"/>
          <cell r="ADH127"/>
          <cell r="ADI127"/>
          <cell r="ADJ127"/>
          <cell r="ADK127"/>
          <cell r="ADL127"/>
          <cell r="ADM127"/>
          <cell r="ADN127"/>
          <cell r="ADO127"/>
          <cell r="ADP127"/>
          <cell r="ADQ127"/>
          <cell r="ADR127"/>
          <cell r="ADS127"/>
          <cell r="ADT127"/>
          <cell r="ADU127"/>
          <cell r="ADV127"/>
          <cell r="ADW127"/>
          <cell r="ADX127"/>
          <cell r="ADY127"/>
          <cell r="ADZ127"/>
          <cell r="AEA127"/>
          <cell r="AEB127"/>
          <cell r="AEC127"/>
          <cell r="AED127"/>
          <cell r="AEE127"/>
          <cell r="AEF127"/>
          <cell r="AEG127"/>
          <cell r="AEH127"/>
          <cell r="AEI127"/>
          <cell r="AEJ127"/>
          <cell r="AEK127"/>
          <cell r="AEL127"/>
          <cell r="AEM127"/>
          <cell r="AEN127"/>
          <cell r="AEO127"/>
          <cell r="AEP127"/>
          <cell r="AEQ127"/>
          <cell r="AER127"/>
          <cell r="AES127"/>
          <cell r="AET127"/>
          <cell r="AEU127"/>
          <cell r="AEV127"/>
          <cell r="AEW127"/>
          <cell r="AEX127"/>
          <cell r="AEY127"/>
          <cell r="AEZ127"/>
          <cell r="AFA127"/>
          <cell r="AFB127"/>
          <cell r="AFC127"/>
          <cell r="AFD127"/>
          <cell r="AFE127"/>
          <cell r="AFF127"/>
          <cell r="AFG127"/>
          <cell r="AFH127"/>
          <cell r="AFI127"/>
          <cell r="AFJ127"/>
          <cell r="AFK127"/>
          <cell r="AFL127"/>
          <cell r="AFM127"/>
          <cell r="AFN127"/>
          <cell r="AFO127"/>
          <cell r="AFP127"/>
          <cell r="AFQ127"/>
          <cell r="AFR127"/>
          <cell r="AFS127"/>
          <cell r="AFT127"/>
          <cell r="AFU127"/>
          <cell r="AFV127"/>
          <cell r="AFW127"/>
          <cell r="AFX127">
            <v>0</v>
          </cell>
          <cell r="AFY127">
            <v>0</v>
          </cell>
          <cell r="AFZ127">
            <v>0</v>
          </cell>
          <cell r="AGA127">
            <v>0</v>
          </cell>
          <cell r="AGB127">
            <v>0</v>
          </cell>
          <cell r="AGC127">
            <v>0</v>
          </cell>
          <cell r="AGD127">
            <v>0</v>
          </cell>
          <cell r="AGE127">
            <v>0</v>
          </cell>
          <cell r="AGF127">
            <v>0</v>
          </cell>
          <cell r="AGG127">
            <v>0</v>
          </cell>
          <cell r="AGH127">
            <v>0</v>
          </cell>
          <cell r="AGI127">
            <v>0</v>
          </cell>
          <cell r="AGJ127">
            <v>0</v>
          </cell>
          <cell r="AGK127">
            <v>0</v>
          </cell>
          <cell r="AGL127"/>
          <cell r="AGM127"/>
          <cell r="AGN127"/>
          <cell r="AGO127"/>
          <cell r="AGP127"/>
          <cell r="AGQ127"/>
          <cell r="AGR127"/>
          <cell r="AGS127"/>
          <cell r="AGT127"/>
          <cell r="AGU127"/>
          <cell r="AGV127"/>
          <cell r="AGW127"/>
          <cell r="AGX127"/>
          <cell r="AGY127"/>
          <cell r="AGZ127"/>
          <cell r="AHA127"/>
        </row>
        <row r="128">
          <cell r="A128" t="str">
            <v>4720-00-00 ARRA-EFS Natl Board Prgm Operating Revenue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/>
          <cell r="CS128"/>
          <cell r="CT128"/>
          <cell r="CU128"/>
          <cell r="CV128"/>
          <cell r="CW128"/>
          <cell r="CX128"/>
          <cell r="DN128"/>
          <cell r="DO128"/>
          <cell r="DP128"/>
          <cell r="DQ128"/>
          <cell r="DR128"/>
          <cell r="DS128"/>
          <cell r="DT128"/>
          <cell r="DU128"/>
          <cell r="DV128"/>
          <cell r="DW128"/>
          <cell r="DX128"/>
          <cell r="DY128"/>
          <cell r="DZ128"/>
          <cell r="EA128"/>
          <cell r="EB128"/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>
            <v>0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0</v>
          </cell>
          <cell r="LQ128">
            <v>0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0</v>
          </cell>
          <cell r="LZ128"/>
          <cell r="MA128"/>
          <cell r="MB128"/>
          <cell r="MC128"/>
          <cell r="MD128"/>
          <cell r="ME128"/>
          <cell r="MF128"/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/>
          <cell r="NC128"/>
          <cell r="ND128"/>
          <cell r="NN128"/>
          <cell r="NO128"/>
          <cell r="NP128"/>
          <cell r="NQ128"/>
          <cell r="NR128"/>
          <cell r="NS128"/>
          <cell r="NT128"/>
          <cell r="NU128"/>
          <cell r="NV128"/>
          <cell r="NW128"/>
          <cell r="NX128"/>
          <cell r="NY128"/>
          <cell r="NZ128"/>
          <cell r="OA128"/>
          <cell r="OB128"/>
          <cell r="OC128"/>
          <cell r="OD128">
            <v>0</v>
          </cell>
          <cell r="OE128">
            <v>0</v>
          </cell>
          <cell r="OF128">
            <v>0</v>
          </cell>
          <cell r="OG128">
            <v>0</v>
          </cell>
          <cell r="OH128">
            <v>0</v>
          </cell>
          <cell r="OI128">
            <v>0</v>
          </cell>
          <cell r="OJ128">
            <v>0</v>
          </cell>
          <cell r="OK128">
            <v>0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0</v>
          </cell>
          <cell r="OQ128">
            <v>0</v>
          </cell>
          <cell r="OR128">
            <v>0</v>
          </cell>
          <cell r="OS128">
            <v>0</v>
          </cell>
          <cell r="OT128">
            <v>0</v>
          </cell>
          <cell r="OU128">
            <v>0</v>
          </cell>
          <cell r="OV128">
            <v>0</v>
          </cell>
          <cell r="OW128">
            <v>0</v>
          </cell>
          <cell r="OX128">
            <v>0</v>
          </cell>
          <cell r="OY128">
            <v>0</v>
          </cell>
          <cell r="OZ128">
            <v>0</v>
          </cell>
          <cell r="PA128">
            <v>0</v>
          </cell>
          <cell r="PB128">
            <v>0</v>
          </cell>
          <cell r="PC128">
            <v>0</v>
          </cell>
          <cell r="PD128">
            <v>0</v>
          </cell>
          <cell r="PE128">
            <v>0</v>
          </cell>
          <cell r="PF128">
            <v>0</v>
          </cell>
          <cell r="PG128">
            <v>0</v>
          </cell>
          <cell r="PH128">
            <v>0</v>
          </cell>
          <cell r="PI128">
            <v>0</v>
          </cell>
          <cell r="PJ128">
            <v>0</v>
          </cell>
          <cell r="PK128">
            <v>0</v>
          </cell>
          <cell r="PL128">
            <v>0</v>
          </cell>
          <cell r="PM128">
            <v>0</v>
          </cell>
          <cell r="PN128">
            <v>0</v>
          </cell>
          <cell r="PO128">
            <v>0</v>
          </cell>
          <cell r="PP128">
            <v>0</v>
          </cell>
          <cell r="PQ128">
            <v>0</v>
          </cell>
          <cell r="PR128">
            <v>0</v>
          </cell>
          <cell r="PS128">
            <v>0</v>
          </cell>
          <cell r="PT128">
            <v>0</v>
          </cell>
          <cell r="PU128">
            <v>0</v>
          </cell>
          <cell r="PV128">
            <v>0</v>
          </cell>
          <cell r="PW128">
            <v>0</v>
          </cell>
          <cell r="PX128">
            <v>0</v>
          </cell>
          <cell r="PY128">
            <v>0</v>
          </cell>
          <cell r="PZ128">
            <v>0</v>
          </cell>
          <cell r="QA128">
            <v>0</v>
          </cell>
          <cell r="QB128">
            <v>0</v>
          </cell>
          <cell r="QC128">
            <v>0</v>
          </cell>
          <cell r="QD128">
            <v>0</v>
          </cell>
          <cell r="QE128">
            <v>0</v>
          </cell>
          <cell r="QF128">
            <v>0</v>
          </cell>
          <cell r="QG128">
            <v>0</v>
          </cell>
          <cell r="QH128"/>
          <cell r="QI128"/>
          <cell r="QJ128"/>
          <cell r="QK128"/>
          <cell r="QL128"/>
          <cell r="QM128"/>
          <cell r="VE128"/>
          <cell r="VF128"/>
          <cell r="VG128"/>
          <cell r="VH128"/>
          <cell r="VI128"/>
          <cell r="VJ128"/>
          <cell r="VK128"/>
          <cell r="VL128"/>
          <cell r="VM128"/>
          <cell r="VN128"/>
          <cell r="VO128"/>
          <cell r="VP128"/>
          <cell r="VQ128"/>
          <cell r="WF128"/>
          <cell r="WG128"/>
          <cell r="WH128"/>
          <cell r="WI128"/>
          <cell r="WJ128"/>
          <cell r="WK128"/>
          <cell r="WL128"/>
          <cell r="WM128"/>
          <cell r="WN128"/>
          <cell r="WO128"/>
          <cell r="WP128"/>
          <cell r="WQ128"/>
          <cell r="WR128"/>
          <cell r="WS128"/>
          <cell r="WT128"/>
          <cell r="WU128"/>
          <cell r="WV128"/>
          <cell r="WW128"/>
          <cell r="WX128"/>
          <cell r="WY128"/>
          <cell r="WZ128"/>
          <cell r="XA128"/>
          <cell r="XB128"/>
          <cell r="XC128"/>
          <cell r="XD128"/>
          <cell r="XE128"/>
          <cell r="XF128"/>
          <cell r="XG128"/>
          <cell r="XH128"/>
          <cell r="XI128"/>
          <cell r="XJ128"/>
          <cell r="XK128"/>
          <cell r="XL128"/>
          <cell r="XM128"/>
          <cell r="XN128"/>
          <cell r="XO128"/>
          <cell r="XP128"/>
          <cell r="XQ128"/>
          <cell r="XR128"/>
          <cell r="XS128"/>
          <cell r="XT128"/>
          <cell r="XU128"/>
          <cell r="XV128"/>
          <cell r="XW128"/>
          <cell r="XX128"/>
          <cell r="XY128"/>
          <cell r="XZ128"/>
          <cell r="YA128"/>
          <cell r="YB128"/>
          <cell r="YC128"/>
          <cell r="YD128"/>
          <cell r="YE128"/>
          <cell r="YF128"/>
          <cell r="YG128"/>
          <cell r="YH128"/>
          <cell r="YI128"/>
          <cell r="YJ128"/>
          <cell r="YK128"/>
          <cell r="YL128"/>
          <cell r="YM128"/>
          <cell r="YN128"/>
          <cell r="YO128"/>
          <cell r="YP128"/>
          <cell r="YQ128"/>
          <cell r="YR128"/>
          <cell r="YS128"/>
          <cell r="YT128"/>
          <cell r="YU128"/>
          <cell r="YV128"/>
          <cell r="YW128"/>
          <cell r="YX128"/>
          <cell r="YY128"/>
          <cell r="YZ128"/>
          <cell r="ZA128"/>
          <cell r="ZB128"/>
          <cell r="ZC128"/>
          <cell r="ZD128"/>
          <cell r="ZE128"/>
          <cell r="ZF128"/>
          <cell r="ZG128"/>
          <cell r="ZH128"/>
          <cell r="ZI128"/>
          <cell r="ZJ128"/>
          <cell r="ZK128"/>
          <cell r="ZL128"/>
          <cell r="ZM128"/>
          <cell r="ZN128"/>
          <cell r="ZO128"/>
          <cell r="ZP128"/>
          <cell r="ZQ128"/>
          <cell r="ZR128"/>
          <cell r="ZS128"/>
          <cell r="ZT128"/>
          <cell r="ZU128"/>
          <cell r="ZV128"/>
          <cell r="ZW128"/>
          <cell r="ZX128"/>
          <cell r="ZY128"/>
          <cell r="ZZ128"/>
          <cell r="AAA128"/>
          <cell r="AAB128"/>
          <cell r="AAC128"/>
          <cell r="AAD128"/>
          <cell r="AAE128"/>
          <cell r="AAF128"/>
          <cell r="AAG128"/>
          <cell r="AAH128"/>
          <cell r="AAI128"/>
          <cell r="AAJ128"/>
          <cell r="AAK128"/>
          <cell r="AAL128"/>
          <cell r="AAM128"/>
          <cell r="AAN128"/>
          <cell r="AAO128"/>
          <cell r="AAP128"/>
          <cell r="AAQ128"/>
          <cell r="AAR128"/>
          <cell r="AAS128"/>
          <cell r="AAT128"/>
          <cell r="AAU128"/>
          <cell r="AAV128"/>
          <cell r="AAW128"/>
          <cell r="AAX128"/>
          <cell r="AAY128"/>
          <cell r="AAZ128"/>
          <cell r="ABA128"/>
          <cell r="ABB128"/>
          <cell r="ABC128"/>
          <cell r="ABH128"/>
          <cell r="ABI128"/>
          <cell r="ABJ128"/>
          <cell r="ABK128"/>
          <cell r="ABL128"/>
          <cell r="ABM128"/>
          <cell r="ABN128"/>
          <cell r="ABO128"/>
          <cell r="ABP128"/>
          <cell r="ABQ128"/>
          <cell r="ABR128"/>
          <cell r="ABS128"/>
          <cell r="ABT128"/>
          <cell r="ABU128"/>
          <cell r="ABV128"/>
          <cell r="ABW128"/>
          <cell r="ABX128"/>
          <cell r="ABY128"/>
          <cell r="ABZ128"/>
          <cell r="ACA128"/>
          <cell r="ACB128"/>
          <cell r="ACC128"/>
          <cell r="ACD128"/>
          <cell r="ACE128"/>
          <cell r="ACF128"/>
          <cell r="ACG128"/>
          <cell r="ACH128"/>
          <cell r="ACI128"/>
          <cell r="ACJ128"/>
          <cell r="ACK128"/>
          <cell r="ACL128"/>
          <cell r="ACM128"/>
          <cell r="ACN128"/>
          <cell r="ACO128"/>
          <cell r="ACP128"/>
          <cell r="ACQ128"/>
          <cell r="ACR128">
            <v>0</v>
          </cell>
          <cell r="ACS128">
            <v>0</v>
          </cell>
          <cell r="ACT128">
            <v>0</v>
          </cell>
          <cell r="ACU128">
            <v>0</v>
          </cell>
          <cell r="ACV128">
            <v>0</v>
          </cell>
          <cell r="ACW128">
            <v>0</v>
          </cell>
          <cell r="ACX128">
            <v>0</v>
          </cell>
          <cell r="ACY128">
            <v>0</v>
          </cell>
          <cell r="ACZ128">
            <v>0</v>
          </cell>
          <cell r="ADA128">
            <v>0</v>
          </cell>
          <cell r="ADB128">
            <v>0</v>
          </cell>
          <cell r="ADC128">
            <v>0</v>
          </cell>
          <cell r="ADD128">
            <v>0</v>
          </cell>
          <cell r="ADE128">
            <v>0</v>
          </cell>
          <cell r="ADF128"/>
          <cell r="ADG128"/>
          <cell r="ADH128"/>
          <cell r="ADI128"/>
          <cell r="ADJ128"/>
          <cell r="ADK128"/>
          <cell r="ADL128"/>
          <cell r="ADM128"/>
          <cell r="ADN128"/>
          <cell r="ADO128"/>
          <cell r="ADP128"/>
          <cell r="ADQ128"/>
          <cell r="ADR128"/>
          <cell r="ADS128"/>
          <cell r="ADT128"/>
          <cell r="ADU128"/>
          <cell r="ADV128"/>
          <cell r="ADW128"/>
          <cell r="ADX128"/>
          <cell r="ADY128"/>
          <cell r="ADZ128"/>
          <cell r="AEA128"/>
          <cell r="AEB128"/>
          <cell r="AEC128"/>
          <cell r="AED128"/>
          <cell r="AEE128"/>
          <cell r="AEF128"/>
          <cell r="AEG128"/>
          <cell r="AEH128"/>
          <cell r="AEI128"/>
          <cell r="AEJ128"/>
          <cell r="AEK128"/>
          <cell r="AEL128"/>
          <cell r="AEM128"/>
          <cell r="AEN128"/>
          <cell r="AEO128"/>
          <cell r="AEP128"/>
          <cell r="AEQ128"/>
          <cell r="AER128"/>
          <cell r="AES128"/>
          <cell r="AET128"/>
          <cell r="AEU128"/>
          <cell r="AEV128"/>
          <cell r="AEW128"/>
          <cell r="AEX128"/>
          <cell r="AEY128"/>
          <cell r="AEZ128"/>
          <cell r="AFA128"/>
          <cell r="AFB128"/>
          <cell r="AFC128"/>
          <cell r="AFD128"/>
          <cell r="AFE128"/>
          <cell r="AFF128"/>
          <cell r="AFG128"/>
          <cell r="AFH128"/>
          <cell r="AFI128"/>
          <cell r="AFJ128"/>
          <cell r="AFK128"/>
          <cell r="AFL128"/>
          <cell r="AFM128"/>
          <cell r="AFN128"/>
          <cell r="AFO128"/>
          <cell r="AFP128"/>
          <cell r="AFQ128"/>
          <cell r="AFR128"/>
          <cell r="AFS128"/>
          <cell r="AFT128"/>
          <cell r="AFU128"/>
          <cell r="AFV128"/>
          <cell r="AFW128"/>
          <cell r="AFX128">
            <v>0</v>
          </cell>
          <cell r="AFY128">
            <v>0</v>
          </cell>
          <cell r="AFZ128">
            <v>0</v>
          </cell>
          <cell r="AGA128">
            <v>0</v>
          </cell>
          <cell r="AGB128">
            <v>0</v>
          </cell>
          <cell r="AGC128">
            <v>0</v>
          </cell>
          <cell r="AGD128">
            <v>0</v>
          </cell>
          <cell r="AGE128">
            <v>0</v>
          </cell>
          <cell r="AGF128">
            <v>0</v>
          </cell>
          <cell r="AGG128">
            <v>0</v>
          </cell>
          <cell r="AGH128">
            <v>0</v>
          </cell>
          <cell r="AGI128">
            <v>0</v>
          </cell>
          <cell r="AGJ128">
            <v>0</v>
          </cell>
          <cell r="AGK128">
            <v>0</v>
          </cell>
          <cell r="AGL128"/>
          <cell r="AGM128"/>
          <cell r="AGN128"/>
          <cell r="AGO128"/>
          <cell r="AGP128"/>
          <cell r="AGQ128"/>
          <cell r="AGR128"/>
          <cell r="AGS128"/>
          <cell r="AGT128"/>
          <cell r="AGU128"/>
          <cell r="AGV128"/>
          <cell r="AGW128"/>
          <cell r="AGX128"/>
        </row>
        <row r="129">
          <cell r="A129" t="str">
            <v>4730-00-00 ARRA-Schools Families Hsg Op Rev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/>
          <cell r="CS129"/>
          <cell r="CT129"/>
          <cell r="CU129"/>
          <cell r="CV129"/>
          <cell r="CW129"/>
          <cell r="CX129"/>
          <cell r="DN129"/>
          <cell r="DO129"/>
          <cell r="DP129"/>
          <cell r="DQ129"/>
          <cell r="DR129"/>
          <cell r="DS129"/>
          <cell r="DT129"/>
          <cell r="DU129"/>
          <cell r="DV129"/>
          <cell r="DW129"/>
          <cell r="DX129"/>
          <cell r="DY129"/>
          <cell r="DZ129"/>
          <cell r="EA129"/>
          <cell r="EB129"/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>
            <v>0</v>
          </cell>
          <cell r="LK129">
            <v>0</v>
          </cell>
          <cell r="LL129">
            <v>0</v>
          </cell>
          <cell r="LM129">
            <v>0</v>
          </cell>
          <cell r="LN129">
            <v>0</v>
          </cell>
          <cell r="LO129">
            <v>0</v>
          </cell>
          <cell r="LP129">
            <v>0</v>
          </cell>
          <cell r="LQ129">
            <v>0</v>
          </cell>
          <cell r="LR129">
            <v>0</v>
          </cell>
          <cell r="LS129">
            <v>0</v>
          </cell>
          <cell r="LT129">
            <v>0</v>
          </cell>
          <cell r="LU129">
            <v>0</v>
          </cell>
          <cell r="LV129">
            <v>0</v>
          </cell>
          <cell r="LW129">
            <v>0</v>
          </cell>
          <cell r="LX129">
            <v>0</v>
          </cell>
          <cell r="LY129">
            <v>0</v>
          </cell>
          <cell r="LZ129"/>
          <cell r="MA129"/>
          <cell r="MB129"/>
          <cell r="MC129"/>
          <cell r="MD129"/>
          <cell r="ME129"/>
          <cell r="MF129"/>
          <cell r="MN129">
            <v>0</v>
          </cell>
          <cell r="MO129">
            <v>0</v>
          </cell>
          <cell r="MP129">
            <v>0</v>
          </cell>
          <cell r="MQ129">
            <v>0</v>
          </cell>
          <cell r="MR129">
            <v>0</v>
          </cell>
          <cell r="MS129">
            <v>0</v>
          </cell>
          <cell r="MT129">
            <v>0</v>
          </cell>
          <cell r="MU129">
            <v>0</v>
          </cell>
          <cell r="MV129">
            <v>0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/>
          <cell r="NC129"/>
          <cell r="ND129"/>
          <cell r="NN129"/>
          <cell r="NO129"/>
          <cell r="NP129"/>
          <cell r="NQ129"/>
          <cell r="NR129"/>
          <cell r="NS129"/>
          <cell r="NT129"/>
          <cell r="NU129"/>
          <cell r="NV129"/>
          <cell r="NW129"/>
          <cell r="NX129"/>
          <cell r="NY129"/>
          <cell r="NZ129"/>
          <cell r="OA129"/>
          <cell r="OB129"/>
          <cell r="OC129"/>
          <cell r="OD129">
            <v>0</v>
          </cell>
          <cell r="OE129">
            <v>0</v>
          </cell>
          <cell r="OF129">
            <v>0</v>
          </cell>
          <cell r="OG129">
            <v>0</v>
          </cell>
          <cell r="OH129">
            <v>0</v>
          </cell>
          <cell r="OI129">
            <v>0</v>
          </cell>
          <cell r="OJ129">
            <v>0</v>
          </cell>
          <cell r="OK129">
            <v>0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0</v>
          </cell>
          <cell r="OQ129">
            <v>0</v>
          </cell>
          <cell r="OR129">
            <v>0</v>
          </cell>
          <cell r="OS129">
            <v>0</v>
          </cell>
          <cell r="OT129">
            <v>0</v>
          </cell>
          <cell r="OU129">
            <v>0</v>
          </cell>
          <cell r="OV129">
            <v>0</v>
          </cell>
          <cell r="OW129">
            <v>0</v>
          </cell>
          <cell r="OX129">
            <v>0</v>
          </cell>
          <cell r="OY129">
            <v>0</v>
          </cell>
          <cell r="OZ129">
            <v>0</v>
          </cell>
          <cell r="PA129">
            <v>0</v>
          </cell>
          <cell r="PB129">
            <v>0</v>
          </cell>
          <cell r="PC129">
            <v>0</v>
          </cell>
          <cell r="PD129">
            <v>0</v>
          </cell>
          <cell r="PE129">
            <v>0</v>
          </cell>
          <cell r="PF129">
            <v>0</v>
          </cell>
          <cell r="PG129">
            <v>0</v>
          </cell>
          <cell r="PH129">
            <v>0</v>
          </cell>
          <cell r="PI129">
            <v>0</v>
          </cell>
          <cell r="PJ129">
            <v>0</v>
          </cell>
          <cell r="PK129">
            <v>0</v>
          </cell>
          <cell r="PL129">
            <v>0</v>
          </cell>
          <cell r="PM129">
            <v>0</v>
          </cell>
          <cell r="PN129">
            <v>0</v>
          </cell>
          <cell r="PO129">
            <v>0</v>
          </cell>
          <cell r="PP129">
            <v>0</v>
          </cell>
          <cell r="PQ129">
            <v>0</v>
          </cell>
          <cell r="PR129">
            <v>0</v>
          </cell>
          <cell r="PS129">
            <v>0</v>
          </cell>
          <cell r="PT129">
            <v>0</v>
          </cell>
          <cell r="PU129">
            <v>0</v>
          </cell>
          <cell r="PV129">
            <v>0</v>
          </cell>
          <cell r="PW129">
            <v>0</v>
          </cell>
          <cell r="PX129">
            <v>0</v>
          </cell>
          <cell r="PY129">
            <v>0</v>
          </cell>
          <cell r="PZ129">
            <v>0</v>
          </cell>
          <cell r="QA129">
            <v>0</v>
          </cell>
          <cell r="QB129">
            <v>0</v>
          </cell>
          <cell r="QC129">
            <v>0</v>
          </cell>
          <cell r="QD129">
            <v>0</v>
          </cell>
          <cell r="QE129">
            <v>0</v>
          </cell>
          <cell r="QF129">
            <v>0</v>
          </cell>
          <cell r="QG129">
            <v>0</v>
          </cell>
          <cell r="QH129"/>
          <cell r="QI129"/>
          <cell r="QJ129"/>
          <cell r="QK129"/>
          <cell r="QL129"/>
          <cell r="QM129"/>
          <cell r="VE129"/>
          <cell r="VF129"/>
          <cell r="VG129"/>
          <cell r="VH129"/>
          <cell r="VI129"/>
          <cell r="VJ129"/>
          <cell r="VK129"/>
          <cell r="VL129"/>
          <cell r="VM129"/>
          <cell r="VN129"/>
          <cell r="VO129"/>
          <cell r="VP129"/>
          <cell r="VQ129"/>
          <cell r="WF129"/>
          <cell r="WG129"/>
          <cell r="WH129"/>
          <cell r="WI129"/>
          <cell r="WJ129"/>
          <cell r="WK129"/>
          <cell r="WL129"/>
          <cell r="WM129"/>
          <cell r="WN129"/>
          <cell r="WO129"/>
          <cell r="WP129"/>
          <cell r="WQ129"/>
          <cell r="WR129"/>
          <cell r="WS129"/>
          <cell r="WT129"/>
          <cell r="WU129"/>
          <cell r="WV129"/>
          <cell r="WW129"/>
          <cell r="WX129"/>
          <cell r="WY129"/>
          <cell r="WZ129"/>
          <cell r="XA129"/>
          <cell r="XB129"/>
          <cell r="XC129"/>
          <cell r="XD129"/>
          <cell r="XE129"/>
          <cell r="XF129"/>
          <cell r="XG129"/>
          <cell r="XH129"/>
          <cell r="XI129"/>
          <cell r="XJ129"/>
          <cell r="XK129"/>
          <cell r="XL129"/>
          <cell r="XM129"/>
          <cell r="XN129"/>
          <cell r="XO129"/>
          <cell r="XP129"/>
          <cell r="XQ129"/>
          <cell r="XR129"/>
          <cell r="XS129"/>
          <cell r="XT129"/>
          <cell r="XU129"/>
          <cell r="XV129"/>
          <cell r="XW129"/>
          <cell r="XX129"/>
          <cell r="XY129"/>
          <cell r="XZ129"/>
          <cell r="YA129"/>
          <cell r="YB129"/>
          <cell r="YC129"/>
          <cell r="YD129"/>
          <cell r="YE129"/>
          <cell r="YF129"/>
          <cell r="YG129"/>
          <cell r="YH129"/>
          <cell r="YI129"/>
          <cell r="YJ129"/>
          <cell r="YK129"/>
          <cell r="YL129"/>
          <cell r="YM129"/>
          <cell r="YN129"/>
          <cell r="YO129"/>
          <cell r="YP129"/>
          <cell r="YQ129"/>
          <cell r="YR129"/>
          <cell r="YS129"/>
          <cell r="YT129"/>
          <cell r="YU129"/>
          <cell r="YV129"/>
          <cell r="YW129"/>
          <cell r="YX129"/>
          <cell r="YY129"/>
          <cell r="YZ129"/>
          <cell r="ZA129"/>
          <cell r="ZB129"/>
          <cell r="ZC129"/>
          <cell r="ZD129"/>
          <cell r="ZE129"/>
          <cell r="ZF129"/>
          <cell r="ZG129"/>
          <cell r="ZH129"/>
          <cell r="ZI129"/>
          <cell r="ZJ129"/>
          <cell r="ZK129"/>
          <cell r="ZL129"/>
          <cell r="ZM129"/>
          <cell r="ZN129"/>
          <cell r="ZO129"/>
          <cell r="ZP129"/>
          <cell r="ZQ129"/>
          <cell r="ZR129"/>
          <cell r="ZS129"/>
          <cell r="ZT129"/>
          <cell r="ZU129"/>
          <cell r="ZV129"/>
          <cell r="ZW129"/>
          <cell r="ZX129"/>
          <cell r="ZY129"/>
          <cell r="ZZ129"/>
          <cell r="AAA129"/>
          <cell r="AAB129"/>
          <cell r="AAC129"/>
          <cell r="AAD129"/>
          <cell r="AAE129"/>
          <cell r="AAF129"/>
          <cell r="AAG129"/>
          <cell r="AAH129"/>
          <cell r="AAI129"/>
          <cell r="AAJ129"/>
          <cell r="AAK129"/>
          <cell r="AAL129"/>
          <cell r="AAM129"/>
          <cell r="AAN129"/>
          <cell r="AAO129"/>
          <cell r="AAP129"/>
          <cell r="AAQ129"/>
          <cell r="AAR129"/>
          <cell r="AAS129"/>
          <cell r="AAT129"/>
          <cell r="AAU129"/>
          <cell r="AAV129"/>
          <cell r="AAW129"/>
          <cell r="AAX129"/>
          <cell r="AAY129"/>
          <cell r="AAZ129"/>
          <cell r="ABA129"/>
          <cell r="ABB129"/>
          <cell r="ABC129"/>
          <cell r="ABH129"/>
          <cell r="ABI129"/>
          <cell r="ABJ129"/>
          <cell r="ABK129"/>
          <cell r="ABL129"/>
          <cell r="ABM129"/>
          <cell r="ABN129"/>
          <cell r="ABO129"/>
          <cell r="ABP129"/>
          <cell r="ABQ129"/>
          <cell r="ABR129"/>
          <cell r="ABS129"/>
          <cell r="ABT129"/>
          <cell r="ABU129"/>
          <cell r="ABV129"/>
          <cell r="ABW129"/>
          <cell r="ABX129"/>
          <cell r="ABY129"/>
          <cell r="ABZ129"/>
          <cell r="ACA129"/>
          <cell r="ACB129"/>
          <cell r="ACC129"/>
          <cell r="ACD129"/>
          <cell r="ACE129"/>
          <cell r="ACF129"/>
          <cell r="ACG129"/>
          <cell r="ACH129"/>
          <cell r="ACI129"/>
          <cell r="ACJ129"/>
          <cell r="ACK129"/>
          <cell r="ACL129"/>
          <cell r="ACM129"/>
          <cell r="ACN129"/>
          <cell r="ACO129"/>
          <cell r="ACP129"/>
          <cell r="ACQ129"/>
          <cell r="ACR129">
            <v>0</v>
          </cell>
          <cell r="ACS129">
            <v>0</v>
          </cell>
          <cell r="ACT129">
            <v>0</v>
          </cell>
          <cell r="ACU129">
            <v>0</v>
          </cell>
          <cell r="ACV129">
            <v>0</v>
          </cell>
          <cell r="ACW129">
            <v>0</v>
          </cell>
          <cell r="ACX129">
            <v>0</v>
          </cell>
          <cell r="ACY129">
            <v>0</v>
          </cell>
          <cell r="ACZ129">
            <v>0</v>
          </cell>
          <cell r="ADA129">
            <v>0</v>
          </cell>
          <cell r="ADB129">
            <v>0</v>
          </cell>
          <cell r="ADC129">
            <v>0</v>
          </cell>
          <cell r="ADD129">
            <v>0</v>
          </cell>
          <cell r="ADE129">
            <v>0</v>
          </cell>
          <cell r="ADF129"/>
          <cell r="ADG129"/>
          <cell r="ADH129"/>
          <cell r="ADI129"/>
          <cell r="ADJ129"/>
          <cell r="ADK129"/>
          <cell r="ADL129"/>
          <cell r="ADM129"/>
          <cell r="ADN129"/>
          <cell r="ADO129"/>
          <cell r="ADP129"/>
          <cell r="ADQ129"/>
          <cell r="ADR129"/>
          <cell r="ADS129"/>
          <cell r="ADT129"/>
          <cell r="ADU129"/>
          <cell r="ADV129"/>
          <cell r="ADW129"/>
          <cell r="ADX129"/>
          <cell r="ADY129"/>
          <cell r="ADZ129"/>
          <cell r="AEA129"/>
          <cell r="AEB129"/>
          <cell r="AEC129"/>
          <cell r="AED129"/>
          <cell r="AEE129"/>
          <cell r="AEF129"/>
          <cell r="AEG129"/>
          <cell r="AEH129"/>
          <cell r="AEI129"/>
          <cell r="AEJ129"/>
          <cell r="AEK129"/>
          <cell r="AEL129"/>
          <cell r="AEM129"/>
          <cell r="AEN129"/>
          <cell r="AEO129"/>
          <cell r="AEP129"/>
          <cell r="AEQ129"/>
          <cell r="AER129"/>
          <cell r="AES129"/>
          <cell r="AET129"/>
          <cell r="AEU129"/>
          <cell r="AEV129"/>
          <cell r="AEW129"/>
          <cell r="AEX129"/>
          <cell r="AEY129"/>
          <cell r="AEZ129"/>
          <cell r="AFA129"/>
          <cell r="AFB129"/>
          <cell r="AFC129"/>
          <cell r="AFD129"/>
          <cell r="AFE129"/>
          <cell r="AFF129"/>
          <cell r="AFG129"/>
          <cell r="AFH129"/>
          <cell r="AFI129"/>
          <cell r="AFJ129"/>
          <cell r="AFK129"/>
          <cell r="AFL129"/>
          <cell r="AFM129"/>
          <cell r="AFN129"/>
          <cell r="AFO129"/>
          <cell r="AFP129"/>
          <cell r="AFQ129"/>
          <cell r="AFR129"/>
          <cell r="AFS129"/>
          <cell r="AFT129"/>
          <cell r="AFU129"/>
          <cell r="AFV129"/>
          <cell r="AFW129"/>
          <cell r="AFX129">
            <v>0</v>
          </cell>
          <cell r="AFY129">
            <v>0</v>
          </cell>
          <cell r="AFZ129">
            <v>0</v>
          </cell>
          <cell r="AGA129">
            <v>0</v>
          </cell>
          <cell r="AGB129">
            <v>0</v>
          </cell>
          <cell r="AGC129">
            <v>0</v>
          </cell>
          <cell r="AGD129">
            <v>0</v>
          </cell>
          <cell r="AGE129">
            <v>0</v>
          </cell>
          <cell r="AGF129">
            <v>0</v>
          </cell>
          <cell r="AGG129">
            <v>0</v>
          </cell>
          <cell r="AGH129">
            <v>0</v>
          </cell>
          <cell r="AGI129">
            <v>0</v>
          </cell>
          <cell r="AGJ129">
            <v>0</v>
          </cell>
          <cell r="AGK129">
            <v>0</v>
          </cell>
          <cell r="AGL129"/>
          <cell r="AGM129"/>
          <cell r="AGN129"/>
          <cell r="AGO129"/>
          <cell r="AGP129"/>
          <cell r="AGQ129"/>
          <cell r="AGR129"/>
          <cell r="AGS129"/>
          <cell r="AGT129"/>
          <cell r="AGU129"/>
          <cell r="AGV129"/>
          <cell r="AGW129"/>
          <cell r="AGX129"/>
        </row>
        <row r="130">
          <cell r="A130" t="str">
            <v>4740-00-00 ARRA-Hmls Prev Rapid Rehousing Op Rev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  <cell r="LJ130">
            <v>0</v>
          </cell>
          <cell r="LK130">
            <v>0</v>
          </cell>
          <cell r="LL130">
            <v>0</v>
          </cell>
          <cell r="LM130">
            <v>0</v>
          </cell>
          <cell r="LN130">
            <v>0</v>
          </cell>
          <cell r="LO130">
            <v>0</v>
          </cell>
          <cell r="LP130">
            <v>0</v>
          </cell>
          <cell r="LQ130">
            <v>0</v>
          </cell>
          <cell r="LR130">
            <v>0</v>
          </cell>
          <cell r="LS130">
            <v>0</v>
          </cell>
          <cell r="LT130">
            <v>0</v>
          </cell>
          <cell r="LU130">
            <v>0</v>
          </cell>
          <cell r="LV130">
            <v>0</v>
          </cell>
          <cell r="LW130">
            <v>0</v>
          </cell>
          <cell r="LX130">
            <v>0</v>
          </cell>
          <cell r="LY130">
            <v>0</v>
          </cell>
          <cell r="LZ130"/>
          <cell r="MA130"/>
          <cell r="MB130"/>
          <cell r="MC130"/>
          <cell r="MD130"/>
          <cell r="ME130"/>
          <cell r="MF130"/>
          <cell r="MN130">
            <v>0</v>
          </cell>
          <cell r="MO130">
            <v>0</v>
          </cell>
          <cell r="MP130">
            <v>0</v>
          </cell>
          <cell r="MQ130">
            <v>0</v>
          </cell>
          <cell r="MR130">
            <v>0</v>
          </cell>
          <cell r="MS130">
            <v>0</v>
          </cell>
          <cell r="MT130">
            <v>0</v>
          </cell>
          <cell r="MU130">
            <v>0</v>
          </cell>
          <cell r="MV130">
            <v>0</v>
          </cell>
          <cell r="MW130">
            <v>0</v>
          </cell>
          <cell r="MX130">
            <v>0</v>
          </cell>
          <cell r="MY130">
            <v>0</v>
          </cell>
          <cell r="MZ130">
            <v>0</v>
          </cell>
          <cell r="NA130">
            <v>0</v>
          </cell>
          <cell r="NB130"/>
          <cell r="NC130"/>
          <cell r="ND130"/>
          <cell r="NN130"/>
          <cell r="NO130"/>
          <cell r="NP130"/>
          <cell r="NQ130"/>
          <cell r="NR130"/>
          <cell r="NS130"/>
          <cell r="NT130"/>
          <cell r="NU130"/>
          <cell r="NV130"/>
          <cell r="NW130"/>
          <cell r="NX130"/>
          <cell r="NY130"/>
          <cell r="NZ130"/>
          <cell r="OA130"/>
          <cell r="OB130"/>
          <cell r="OC130"/>
          <cell r="OD130">
            <v>0</v>
          </cell>
          <cell r="OE130">
            <v>0</v>
          </cell>
          <cell r="OF130">
            <v>0</v>
          </cell>
          <cell r="OG130">
            <v>0</v>
          </cell>
          <cell r="OH130">
            <v>0</v>
          </cell>
          <cell r="OI130">
            <v>0</v>
          </cell>
          <cell r="OJ130">
            <v>0</v>
          </cell>
          <cell r="OK130">
            <v>0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0</v>
          </cell>
          <cell r="OQ130">
            <v>0</v>
          </cell>
          <cell r="OR130">
            <v>0</v>
          </cell>
          <cell r="OS130">
            <v>0</v>
          </cell>
          <cell r="OT130">
            <v>0</v>
          </cell>
          <cell r="OU130">
            <v>0</v>
          </cell>
          <cell r="OV130">
            <v>0</v>
          </cell>
          <cell r="OW130">
            <v>0</v>
          </cell>
          <cell r="OX130">
            <v>0</v>
          </cell>
          <cell r="OY130">
            <v>0</v>
          </cell>
          <cell r="OZ130">
            <v>0</v>
          </cell>
          <cell r="PA130">
            <v>0</v>
          </cell>
          <cell r="PB130">
            <v>0</v>
          </cell>
          <cell r="PC130">
            <v>0</v>
          </cell>
          <cell r="PD130">
            <v>0</v>
          </cell>
          <cell r="PE130">
            <v>0</v>
          </cell>
          <cell r="PF130">
            <v>0</v>
          </cell>
          <cell r="PG130">
            <v>0</v>
          </cell>
          <cell r="PH130">
            <v>0</v>
          </cell>
          <cell r="PI130">
            <v>0</v>
          </cell>
          <cell r="PJ130">
            <v>0</v>
          </cell>
          <cell r="PK130">
            <v>0</v>
          </cell>
          <cell r="PL130">
            <v>0</v>
          </cell>
          <cell r="PM130">
            <v>0</v>
          </cell>
          <cell r="PN130">
            <v>0</v>
          </cell>
          <cell r="PO130">
            <v>0</v>
          </cell>
          <cell r="PP130">
            <v>0</v>
          </cell>
          <cell r="PQ130">
            <v>0</v>
          </cell>
          <cell r="PR130">
            <v>0</v>
          </cell>
          <cell r="PS130">
            <v>0</v>
          </cell>
          <cell r="PT130">
            <v>0</v>
          </cell>
          <cell r="PU130">
            <v>0</v>
          </cell>
          <cell r="PV130">
            <v>0</v>
          </cell>
          <cell r="PW130">
            <v>0</v>
          </cell>
          <cell r="PX130">
            <v>0</v>
          </cell>
          <cell r="PY130">
            <v>0</v>
          </cell>
          <cell r="PZ130">
            <v>0</v>
          </cell>
          <cell r="QA130">
            <v>0</v>
          </cell>
          <cell r="QB130">
            <v>0</v>
          </cell>
          <cell r="QC130">
            <v>0</v>
          </cell>
          <cell r="QD130">
            <v>0</v>
          </cell>
          <cell r="QE130">
            <v>0</v>
          </cell>
          <cell r="QF130">
            <v>0</v>
          </cell>
          <cell r="QG130">
            <v>0</v>
          </cell>
          <cell r="QH130"/>
          <cell r="QI130"/>
          <cell r="QJ130"/>
          <cell r="QK130"/>
          <cell r="QL130"/>
          <cell r="QM130"/>
          <cell r="VE130"/>
          <cell r="VF130"/>
          <cell r="VG130"/>
          <cell r="VH130"/>
          <cell r="VI130"/>
          <cell r="VJ130"/>
          <cell r="VK130"/>
          <cell r="VL130"/>
          <cell r="VM130"/>
          <cell r="VN130"/>
          <cell r="VO130"/>
          <cell r="VP130"/>
          <cell r="VQ130"/>
          <cell r="WF130"/>
          <cell r="WG130"/>
          <cell r="WH130"/>
          <cell r="WI130"/>
          <cell r="WJ130"/>
          <cell r="WK130"/>
          <cell r="WL130"/>
          <cell r="WM130"/>
          <cell r="WN130"/>
          <cell r="WO130"/>
          <cell r="WP130"/>
          <cell r="WQ130"/>
          <cell r="WR130"/>
          <cell r="WS130"/>
          <cell r="WT130"/>
          <cell r="WU130"/>
          <cell r="WV130"/>
          <cell r="WW130"/>
          <cell r="WX130"/>
          <cell r="WY130"/>
          <cell r="WZ130"/>
          <cell r="XA130"/>
          <cell r="XB130"/>
          <cell r="XC130"/>
          <cell r="XD130"/>
          <cell r="XE130"/>
          <cell r="XF130"/>
          <cell r="XG130"/>
          <cell r="XH130"/>
          <cell r="XI130"/>
          <cell r="XJ130"/>
          <cell r="XK130"/>
          <cell r="XL130"/>
          <cell r="XM130"/>
          <cell r="XN130"/>
          <cell r="XO130"/>
          <cell r="XP130"/>
          <cell r="XQ130"/>
          <cell r="XR130"/>
          <cell r="XS130"/>
          <cell r="XT130"/>
          <cell r="XU130"/>
          <cell r="XV130"/>
          <cell r="XW130"/>
          <cell r="XX130"/>
          <cell r="XY130"/>
          <cell r="XZ130"/>
          <cell r="YA130"/>
          <cell r="YB130"/>
          <cell r="YC130"/>
          <cell r="YD130"/>
          <cell r="YE130"/>
          <cell r="YF130"/>
          <cell r="YG130"/>
          <cell r="YH130"/>
          <cell r="YI130"/>
          <cell r="YJ130"/>
          <cell r="YK130"/>
          <cell r="YL130"/>
          <cell r="YM130"/>
          <cell r="YN130"/>
          <cell r="YO130"/>
          <cell r="YP130"/>
          <cell r="YQ130"/>
          <cell r="YR130"/>
          <cell r="YS130"/>
          <cell r="YT130"/>
          <cell r="YU130"/>
          <cell r="YV130"/>
          <cell r="YW130"/>
          <cell r="YX130"/>
          <cell r="YY130"/>
          <cell r="YZ130"/>
          <cell r="ZA130"/>
          <cell r="ZB130"/>
          <cell r="ZC130"/>
          <cell r="ZD130"/>
          <cell r="ZE130"/>
          <cell r="ZF130"/>
          <cell r="ZG130"/>
          <cell r="ZH130"/>
          <cell r="ZI130"/>
          <cell r="ZJ130"/>
          <cell r="ZK130"/>
          <cell r="ZL130"/>
          <cell r="ZM130"/>
          <cell r="ZN130"/>
          <cell r="ZO130"/>
          <cell r="ZP130"/>
          <cell r="ZQ130"/>
          <cell r="ZR130"/>
          <cell r="ZS130"/>
          <cell r="ZT130"/>
          <cell r="ZU130"/>
          <cell r="ZV130"/>
          <cell r="ZW130"/>
          <cell r="ZX130"/>
          <cell r="ZY130"/>
          <cell r="ZZ130"/>
          <cell r="AAA130"/>
          <cell r="AAB130"/>
          <cell r="AAC130"/>
          <cell r="AAD130"/>
          <cell r="AAE130"/>
          <cell r="AAF130"/>
          <cell r="AAG130"/>
          <cell r="AAH130"/>
          <cell r="AAI130"/>
          <cell r="AAJ130"/>
          <cell r="AAK130"/>
          <cell r="AAL130"/>
          <cell r="AAM130"/>
          <cell r="AAN130"/>
          <cell r="AAO130"/>
          <cell r="AAP130"/>
          <cell r="AAQ130"/>
          <cell r="AAR130"/>
          <cell r="AAS130"/>
          <cell r="AAT130"/>
          <cell r="AAU130"/>
          <cell r="AAV130"/>
          <cell r="AAW130"/>
          <cell r="AAX130"/>
          <cell r="AAY130"/>
          <cell r="AAZ130"/>
          <cell r="ABA130"/>
          <cell r="ABB130"/>
          <cell r="ABC130"/>
          <cell r="ABH130"/>
          <cell r="ABI130"/>
          <cell r="ABJ130"/>
          <cell r="ABK130"/>
          <cell r="ABL130"/>
          <cell r="ABM130"/>
          <cell r="ABN130"/>
          <cell r="ABO130"/>
          <cell r="ABP130"/>
          <cell r="ABQ130"/>
          <cell r="ABR130"/>
          <cell r="ABS130"/>
          <cell r="ABT130"/>
          <cell r="ABU130"/>
          <cell r="ABV130"/>
          <cell r="ABW130"/>
          <cell r="ABX130"/>
          <cell r="ABY130"/>
          <cell r="ABZ130"/>
          <cell r="ACA130"/>
          <cell r="ACB130"/>
          <cell r="ACC130"/>
          <cell r="ACD130"/>
          <cell r="ACE130"/>
          <cell r="ACF130"/>
          <cell r="ACG130"/>
          <cell r="ACH130"/>
          <cell r="ACI130"/>
          <cell r="ACJ130"/>
          <cell r="ACK130"/>
          <cell r="ACL130"/>
          <cell r="ACM130"/>
          <cell r="ACN130"/>
          <cell r="ACO130"/>
          <cell r="ACP130"/>
          <cell r="ACQ130"/>
          <cell r="ACR130">
            <v>0</v>
          </cell>
          <cell r="ACS130">
            <v>0</v>
          </cell>
          <cell r="ACT130">
            <v>0</v>
          </cell>
          <cell r="ACU130">
            <v>0</v>
          </cell>
          <cell r="ACV130">
            <v>0</v>
          </cell>
          <cell r="ACW130">
            <v>0</v>
          </cell>
          <cell r="ACX130">
            <v>0</v>
          </cell>
          <cell r="ACY130">
            <v>0</v>
          </cell>
          <cell r="ACZ130">
            <v>0</v>
          </cell>
          <cell r="ADA130">
            <v>0</v>
          </cell>
          <cell r="ADB130">
            <v>0</v>
          </cell>
          <cell r="ADC130">
            <v>0</v>
          </cell>
          <cell r="ADD130">
            <v>0</v>
          </cell>
          <cell r="ADE130">
            <v>0</v>
          </cell>
          <cell r="ADF130"/>
          <cell r="ADG130"/>
          <cell r="ADH130"/>
          <cell r="ADI130"/>
          <cell r="ADJ130"/>
          <cell r="ADK130"/>
          <cell r="ADL130"/>
          <cell r="ADM130"/>
          <cell r="ADN130"/>
          <cell r="ADO130"/>
          <cell r="ADP130"/>
          <cell r="ADQ130"/>
          <cell r="ADR130"/>
          <cell r="ADS130"/>
          <cell r="ADT130"/>
          <cell r="ADU130"/>
          <cell r="ADV130"/>
          <cell r="ADW130"/>
          <cell r="ADX130"/>
          <cell r="ADY130"/>
          <cell r="ADZ130"/>
          <cell r="AEA130"/>
          <cell r="AEB130"/>
          <cell r="AEC130"/>
          <cell r="AED130"/>
          <cell r="AEE130"/>
          <cell r="AEF130"/>
          <cell r="AEG130"/>
          <cell r="AEH130"/>
          <cell r="AEI130"/>
          <cell r="AEJ130"/>
          <cell r="AEK130"/>
          <cell r="AEL130"/>
          <cell r="AEM130"/>
          <cell r="AEN130"/>
          <cell r="AEO130"/>
          <cell r="AEP130"/>
          <cell r="AEQ130"/>
          <cell r="AER130"/>
          <cell r="AES130"/>
          <cell r="AET130"/>
          <cell r="AEU130"/>
          <cell r="AEV130"/>
          <cell r="AEW130"/>
          <cell r="AEX130"/>
          <cell r="AEY130"/>
          <cell r="AEZ130"/>
          <cell r="AFA130"/>
          <cell r="AFB130"/>
          <cell r="AFC130"/>
          <cell r="AFD130"/>
          <cell r="AFE130"/>
          <cell r="AFF130"/>
          <cell r="AFG130"/>
          <cell r="AFH130"/>
          <cell r="AFI130"/>
          <cell r="AFJ130"/>
          <cell r="AFK130"/>
          <cell r="AFL130"/>
          <cell r="AFM130"/>
          <cell r="AFN130"/>
          <cell r="AFO130"/>
          <cell r="AFP130"/>
          <cell r="AFQ130"/>
          <cell r="AFR130"/>
          <cell r="AFS130"/>
          <cell r="AFT130"/>
          <cell r="AFU130"/>
          <cell r="AFV130"/>
          <cell r="AFW130"/>
          <cell r="AFX130">
            <v>0</v>
          </cell>
          <cell r="AFY130">
            <v>0</v>
          </cell>
          <cell r="AFZ130">
            <v>0</v>
          </cell>
          <cell r="AGA130">
            <v>0</v>
          </cell>
          <cell r="AGB130">
            <v>0</v>
          </cell>
          <cell r="AGC130">
            <v>0</v>
          </cell>
          <cell r="AGD130">
            <v>0</v>
          </cell>
          <cell r="AGE130">
            <v>0</v>
          </cell>
          <cell r="AGF130">
            <v>0</v>
          </cell>
          <cell r="AGG130">
            <v>0</v>
          </cell>
          <cell r="AGH130">
            <v>0</v>
          </cell>
          <cell r="AGI130">
            <v>0</v>
          </cell>
          <cell r="AGJ130">
            <v>0</v>
          </cell>
          <cell r="AGK130">
            <v>0</v>
          </cell>
          <cell r="AGL130"/>
          <cell r="AGM130"/>
          <cell r="AGN130"/>
          <cell r="AGO130"/>
          <cell r="AGP130"/>
          <cell r="AGQ130"/>
          <cell r="AGR130"/>
          <cell r="AGS130"/>
          <cell r="AGT130"/>
          <cell r="AGU130"/>
          <cell r="AGV130"/>
          <cell r="AGW130"/>
          <cell r="AGX130"/>
        </row>
        <row r="131">
          <cell r="A131" t="str">
            <v>4750-00-00 ARRA Competitive Grant-RAC Gap Financing Prjt Revenue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0</v>
          </cell>
          <cell r="LM131">
            <v>0</v>
          </cell>
          <cell r="LN131">
            <v>0</v>
          </cell>
          <cell r="LO131">
            <v>0</v>
          </cell>
          <cell r="LP131">
            <v>0</v>
          </cell>
          <cell r="LQ131">
            <v>0</v>
          </cell>
          <cell r="LR131">
            <v>0</v>
          </cell>
          <cell r="LS131">
            <v>0</v>
          </cell>
          <cell r="LT131">
            <v>0</v>
          </cell>
          <cell r="LU131">
            <v>0</v>
          </cell>
          <cell r="LV131">
            <v>0</v>
          </cell>
          <cell r="LW131">
            <v>0</v>
          </cell>
          <cell r="LX131">
            <v>0</v>
          </cell>
          <cell r="LY131">
            <v>0</v>
          </cell>
          <cell r="LZ131"/>
          <cell r="MA131"/>
          <cell r="MB131"/>
          <cell r="MC131"/>
          <cell r="MD131"/>
          <cell r="ME131"/>
          <cell r="MF131"/>
          <cell r="MN131">
            <v>0</v>
          </cell>
          <cell r="MO131">
            <v>0</v>
          </cell>
          <cell r="MP131">
            <v>0</v>
          </cell>
          <cell r="MQ131">
            <v>0</v>
          </cell>
          <cell r="MR131">
            <v>0</v>
          </cell>
          <cell r="MS131">
            <v>0</v>
          </cell>
          <cell r="MT131">
            <v>0</v>
          </cell>
          <cell r="MU131">
            <v>0</v>
          </cell>
          <cell r="MV131">
            <v>0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/>
          <cell r="NC131"/>
          <cell r="ND131"/>
          <cell r="NN131"/>
          <cell r="NO131"/>
          <cell r="NP131"/>
          <cell r="NQ131"/>
          <cell r="NR131"/>
          <cell r="NS131"/>
          <cell r="NT131"/>
          <cell r="NU131"/>
          <cell r="NV131"/>
          <cell r="NW131"/>
          <cell r="NX131"/>
          <cell r="NY131"/>
          <cell r="NZ131"/>
          <cell r="OA131"/>
          <cell r="OB131"/>
          <cell r="OC131"/>
          <cell r="OD131">
            <v>0</v>
          </cell>
          <cell r="OE131">
            <v>0</v>
          </cell>
          <cell r="OF131">
            <v>0</v>
          </cell>
          <cell r="OG131">
            <v>0</v>
          </cell>
          <cell r="OH131">
            <v>0</v>
          </cell>
          <cell r="OI131">
            <v>0</v>
          </cell>
          <cell r="OJ131">
            <v>0</v>
          </cell>
          <cell r="OK131">
            <v>0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0</v>
          </cell>
          <cell r="OQ131">
            <v>0</v>
          </cell>
          <cell r="OR131">
            <v>0</v>
          </cell>
          <cell r="OS131">
            <v>0</v>
          </cell>
          <cell r="OT131">
            <v>0</v>
          </cell>
          <cell r="OU131">
            <v>0</v>
          </cell>
          <cell r="OV131">
            <v>0</v>
          </cell>
          <cell r="OW131">
            <v>0</v>
          </cell>
          <cell r="OX131">
            <v>0</v>
          </cell>
          <cell r="OY131">
            <v>0</v>
          </cell>
          <cell r="OZ131">
            <v>0</v>
          </cell>
          <cell r="PA131">
            <v>0</v>
          </cell>
          <cell r="PB131">
            <v>0</v>
          </cell>
          <cell r="PC131">
            <v>0</v>
          </cell>
          <cell r="PD131">
            <v>0</v>
          </cell>
          <cell r="PE131">
            <v>0</v>
          </cell>
          <cell r="PF131">
            <v>0</v>
          </cell>
          <cell r="PG131">
            <v>0</v>
          </cell>
          <cell r="PH131">
            <v>0</v>
          </cell>
          <cell r="PI131">
            <v>0</v>
          </cell>
          <cell r="PJ131">
            <v>0</v>
          </cell>
          <cell r="PK131">
            <v>0</v>
          </cell>
          <cell r="PL131">
            <v>0</v>
          </cell>
          <cell r="PM131">
            <v>0</v>
          </cell>
          <cell r="PN131">
            <v>0</v>
          </cell>
          <cell r="PO131">
            <v>0</v>
          </cell>
          <cell r="PP131">
            <v>0</v>
          </cell>
          <cell r="PQ131">
            <v>0</v>
          </cell>
          <cell r="PR131">
            <v>0</v>
          </cell>
          <cell r="PS131">
            <v>0</v>
          </cell>
          <cell r="PT131">
            <v>0</v>
          </cell>
          <cell r="PU131">
            <v>0</v>
          </cell>
          <cell r="PV131">
            <v>0</v>
          </cell>
          <cell r="PW131">
            <v>0</v>
          </cell>
          <cell r="PX131">
            <v>0</v>
          </cell>
          <cell r="PY131">
            <v>0</v>
          </cell>
          <cell r="PZ131">
            <v>0</v>
          </cell>
          <cell r="QA131">
            <v>0</v>
          </cell>
          <cell r="QB131">
            <v>0</v>
          </cell>
          <cell r="QC131">
            <v>0</v>
          </cell>
          <cell r="QD131">
            <v>0</v>
          </cell>
          <cell r="QE131">
            <v>0</v>
          </cell>
          <cell r="QF131">
            <v>0</v>
          </cell>
          <cell r="QG131">
            <v>0</v>
          </cell>
          <cell r="QH131"/>
          <cell r="QI131"/>
          <cell r="QJ131"/>
          <cell r="QK131"/>
          <cell r="QL131"/>
          <cell r="QM131"/>
          <cell r="VE131"/>
          <cell r="VF131"/>
          <cell r="VG131"/>
          <cell r="VH131"/>
          <cell r="VI131"/>
          <cell r="VJ131"/>
          <cell r="VK131"/>
          <cell r="VL131"/>
          <cell r="VM131"/>
          <cell r="VN131"/>
          <cell r="VO131"/>
          <cell r="VP131"/>
          <cell r="VQ131"/>
          <cell r="WF131"/>
          <cell r="WG131"/>
          <cell r="WH131"/>
          <cell r="WI131"/>
          <cell r="WJ131"/>
          <cell r="WK131"/>
          <cell r="WL131"/>
          <cell r="WM131"/>
          <cell r="WN131"/>
          <cell r="WO131"/>
          <cell r="WP131"/>
          <cell r="WQ131"/>
          <cell r="WR131"/>
          <cell r="WS131"/>
          <cell r="WT131"/>
          <cell r="WU131"/>
          <cell r="WV131"/>
          <cell r="WW131"/>
          <cell r="WX131"/>
          <cell r="WY131"/>
          <cell r="WZ131"/>
          <cell r="XA131"/>
          <cell r="XB131"/>
          <cell r="XC131"/>
          <cell r="XD131"/>
          <cell r="XE131"/>
          <cell r="XF131"/>
          <cell r="XG131"/>
          <cell r="XH131"/>
          <cell r="XI131"/>
          <cell r="XJ131"/>
          <cell r="XK131"/>
          <cell r="XL131"/>
          <cell r="XM131"/>
          <cell r="XN131"/>
          <cell r="XO131"/>
          <cell r="XP131"/>
          <cell r="XQ131"/>
          <cell r="XR131"/>
          <cell r="XS131"/>
          <cell r="XT131"/>
          <cell r="XU131"/>
          <cell r="XV131"/>
          <cell r="XW131"/>
          <cell r="XX131"/>
          <cell r="XY131"/>
          <cell r="XZ131"/>
          <cell r="YA131"/>
          <cell r="YB131"/>
          <cell r="YC131"/>
          <cell r="YD131"/>
          <cell r="YE131"/>
          <cell r="YF131"/>
          <cell r="YG131"/>
          <cell r="YH131"/>
          <cell r="YI131"/>
          <cell r="YJ131"/>
          <cell r="YK131"/>
          <cell r="YL131"/>
          <cell r="YM131"/>
          <cell r="YN131"/>
          <cell r="YO131"/>
          <cell r="YP131"/>
          <cell r="YQ131"/>
          <cell r="YR131"/>
          <cell r="YS131"/>
          <cell r="YT131"/>
          <cell r="YU131"/>
          <cell r="YV131"/>
          <cell r="YW131"/>
          <cell r="YX131"/>
          <cell r="YY131"/>
          <cell r="YZ131"/>
          <cell r="ZA131"/>
          <cell r="ZB131"/>
          <cell r="ZC131"/>
          <cell r="ZD131"/>
          <cell r="ZE131"/>
          <cell r="ZF131"/>
          <cell r="ZG131"/>
          <cell r="ZH131"/>
          <cell r="ZI131"/>
          <cell r="ZJ131"/>
          <cell r="ZK131"/>
          <cell r="ZL131"/>
          <cell r="ZM131"/>
          <cell r="ZN131"/>
          <cell r="ZO131"/>
          <cell r="ZP131"/>
          <cell r="ZQ131"/>
          <cell r="ZR131"/>
          <cell r="ZS131"/>
          <cell r="ZT131"/>
          <cell r="ZU131"/>
          <cell r="ZV131"/>
          <cell r="ZW131"/>
          <cell r="ZX131"/>
          <cell r="ZY131"/>
          <cell r="ZZ131"/>
          <cell r="AAA131"/>
          <cell r="AAB131"/>
          <cell r="AAC131"/>
          <cell r="AAD131"/>
          <cell r="AAE131"/>
          <cell r="AAF131"/>
          <cell r="AAG131"/>
          <cell r="AAH131"/>
          <cell r="AAI131"/>
          <cell r="AAJ131"/>
          <cell r="AAK131"/>
          <cell r="AAL131"/>
          <cell r="AAM131"/>
          <cell r="AAN131"/>
          <cell r="AAO131"/>
          <cell r="AAP131"/>
          <cell r="AAQ131"/>
          <cell r="AAR131"/>
          <cell r="AAS131"/>
          <cell r="AAT131"/>
          <cell r="AAU131"/>
          <cell r="AAV131"/>
          <cell r="AAW131"/>
          <cell r="AAX131"/>
          <cell r="AAY131"/>
          <cell r="AAZ131"/>
          <cell r="ABA131"/>
          <cell r="ABB131"/>
          <cell r="ABC131"/>
          <cell r="ABH131"/>
          <cell r="ABI131"/>
          <cell r="ABJ131"/>
          <cell r="ABK131"/>
          <cell r="ABL131"/>
          <cell r="ABM131"/>
          <cell r="ABN131"/>
          <cell r="ABO131"/>
          <cell r="ABP131"/>
          <cell r="ABQ131"/>
          <cell r="ABR131"/>
          <cell r="ABS131"/>
          <cell r="ABT131"/>
          <cell r="ABU131"/>
          <cell r="ABV131"/>
          <cell r="ABW131"/>
          <cell r="ABX131"/>
          <cell r="ABY131"/>
          <cell r="ABZ131"/>
          <cell r="ACA131"/>
          <cell r="ACB131"/>
          <cell r="ACC131"/>
          <cell r="ACD131"/>
          <cell r="ACE131"/>
          <cell r="ACF131"/>
          <cell r="ACG131"/>
          <cell r="ACH131"/>
          <cell r="ACI131"/>
          <cell r="ACJ131"/>
          <cell r="ACK131"/>
          <cell r="ACL131"/>
          <cell r="ACM131"/>
          <cell r="ACN131"/>
          <cell r="ACO131"/>
          <cell r="ACP131"/>
          <cell r="ACQ131"/>
          <cell r="ACR131">
            <v>0</v>
          </cell>
          <cell r="ACS131">
            <v>0</v>
          </cell>
          <cell r="ACT131">
            <v>0</v>
          </cell>
          <cell r="ACU131">
            <v>0</v>
          </cell>
          <cell r="ACV131">
            <v>0</v>
          </cell>
          <cell r="ACW131">
            <v>0</v>
          </cell>
          <cell r="ACX131">
            <v>0</v>
          </cell>
          <cell r="ACY131">
            <v>0</v>
          </cell>
          <cell r="ACZ131">
            <v>0</v>
          </cell>
          <cell r="ADA131">
            <v>0</v>
          </cell>
          <cell r="ADB131">
            <v>0</v>
          </cell>
          <cell r="ADC131">
            <v>0</v>
          </cell>
          <cell r="ADD131">
            <v>0</v>
          </cell>
          <cell r="ADE131">
            <v>0</v>
          </cell>
          <cell r="ADF131"/>
          <cell r="ADG131"/>
          <cell r="ADH131"/>
          <cell r="ADI131"/>
          <cell r="ADJ131"/>
          <cell r="ADK131"/>
          <cell r="ADL131"/>
          <cell r="ADM131"/>
          <cell r="ADN131"/>
          <cell r="ADO131"/>
          <cell r="ADP131"/>
          <cell r="ADQ131"/>
          <cell r="ADR131"/>
          <cell r="ADS131"/>
          <cell r="ADT131"/>
          <cell r="ADU131"/>
          <cell r="ADV131"/>
          <cell r="ADW131"/>
          <cell r="ADX131"/>
          <cell r="ADY131"/>
          <cell r="ADZ131"/>
          <cell r="AEA131"/>
          <cell r="AEB131"/>
          <cell r="AEC131"/>
          <cell r="AED131"/>
          <cell r="AEE131"/>
          <cell r="AEF131"/>
          <cell r="AEG131"/>
          <cell r="AEH131"/>
          <cell r="AEI131"/>
          <cell r="AEJ131"/>
          <cell r="AEK131"/>
          <cell r="AEL131"/>
          <cell r="AEM131"/>
          <cell r="AEN131"/>
          <cell r="AEO131"/>
          <cell r="AEP131"/>
          <cell r="AEQ131"/>
          <cell r="AER131"/>
          <cell r="AES131"/>
          <cell r="AET131"/>
          <cell r="AEU131"/>
          <cell r="AEV131"/>
          <cell r="AEW131"/>
          <cell r="AEX131"/>
          <cell r="AEY131"/>
          <cell r="AEZ131"/>
          <cell r="AFA131"/>
          <cell r="AFB131"/>
          <cell r="AFC131"/>
          <cell r="AFD131"/>
          <cell r="AFE131"/>
          <cell r="AFF131"/>
          <cell r="AFG131"/>
          <cell r="AFH131"/>
          <cell r="AFI131"/>
          <cell r="AFJ131"/>
          <cell r="AFK131"/>
          <cell r="AFL131"/>
          <cell r="AFM131"/>
          <cell r="AFN131"/>
          <cell r="AFO131"/>
          <cell r="AFP131"/>
          <cell r="AFQ131"/>
          <cell r="AFR131"/>
          <cell r="AFS131"/>
          <cell r="AFT131"/>
          <cell r="AFU131"/>
          <cell r="AFV131"/>
          <cell r="AFW131"/>
          <cell r="AFX131">
            <v>0</v>
          </cell>
          <cell r="AFY131">
            <v>0</v>
          </cell>
          <cell r="AFZ131">
            <v>0</v>
          </cell>
          <cell r="AGA131">
            <v>0</v>
          </cell>
          <cell r="AGB131">
            <v>0</v>
          </cell>
          <cell r="AGC131">
            <v>0</v>
          </cell>
          <cell r="AGD131">
            <v>0</v>
          </cell>
          <cell r="AGE131">
            <v>0</v>
          </cell>
          <cell r="AGF131">
            <v>0</v>
          </cell>
          <cell r="AGG131">
            <v>0</v>
          </cell>
          <cell r="AGH131">
            <v>0</v>
          </cell>
          <cell r="AGI131">
            <v>0</v>
          </cell>
          <cell r="AGJ131">
            <v>0</v>
          </cell>
          <cell r="AGK131">
            <v>0</v>
          </cell>
          <cell r="AGL131"/>
          <cell r="AGM131"/>
          <cell r="AGN131"/>
          <cell r="AGO131"/>
          <cell r="AGP131"/>
          <cell r="AGQ131"/>
          <cell r="AGR131"/>
          <cell r="AGS131"/>
          <cell r="AGT131"/>
          <cell r="AGU131"/>
          <cell r="AGV131"/>
          <cell r="AGW131"/>
          <cell r="AGX131"/>
        </row>
        <row r="132">
          <cell r="A132" t="str">
            <v>4760-00-00 ARRA Competitive Grant-Demar Green Bld Prjt Revenue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  <cell r="LJ132">
            <v>0</v>
          </cell>
          <cell r="LK132">
            <v>0</v>
          </cell>
          <cell r="LL132">
            <v>0</v>
          </cell>
          <cell r="LM132">
            <v>0</v>
          </cell>
          <cell r="LN132">
            <v>0</v>
          </cell>
          <cell r="LO132">
            <v>0</v>
          </cell>
          <cell r="LP132">
            <v>0</v>
          </cell>
          <cell r="LQ132">
            <v>0</v>
          </cell>
          <cell r="LR132">
            <v>0</v>
          </cell>
          <cell r="LS132">
            <v>0</v>
          </cell>
          <cell r="LT132">
            <v>0</v>
          </cell>
          <cell r="LU132">
            <v>0</v>
          </cell>
          <cell r="LV132">
            <v>0</v>
          </cell>
          <cell r="LW132">
            <v>0</v>
          </cell>
          <cell r="LX132">
            <v>0</v>
          </cell>
          <cell r="LY132">
            <v>0</v>
          </cell>
          <cell r="LZ132"/>
          <cell r="MA132"/>
          <cell r="MB132"/>
          <cell r="MC132"/>
          <cell r="MD132"/>
          <cell r="ME132"/>
          <cell r="MF132"/>
          <cell r="MN132">
            <v>0</v>
          </cell>
          <cell r="MO132">
            <v>0</v>
          </cell>
          <cell r="MP132">
            <v>0</v>
          </cell>
          <cell r="MQ132">
            <v>0</v>
          </cell>
          <cell r="MR132">
            <v>0</v>
          </cell>
          <cell r="MS132">
            <v>0</v>
          </cell>
          <cell r="MT132">
            <v>0</v>
          </cell>
          <cell r="MU132">
            <v>0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0</v>
          </cell>
          <cell r="NA132">
            <v>0</v>
          </cell>
          <cell r="NB132"/>
          <cell r="NC132"/>
          <cell r="ND132"/>
          <cell r="NN132"/>
          <cell r="NO132"/>
          <cell r="NP132"/>
          <cell r="NQ132"/>
          <cell r="NR132"/>
          <cell r="NS132"/>
          <cell r="NT132"/>
          <cell r="NU132"/>
          <cell r="NV132"/>
          <cell r="NW132"/>
          <cell r="NX132"/>
          <cell r="NY132"/>
          <cell r="NZ132"/>
          <cell r="OA132"/>
          <cell r="OB132"/>
          <cell r="OC132"/>
          <cell r="OD132">
            <v>0</v>
          </cell>
          <cell r="OE132">
            <v>0</v>
          </cell>
          <cell r="OF132">
            <v>0</v>
          </cell>
          <cell r="OG132">
            <v>0</v>
          </cell>
          <cell r="OH132">
            <v>0</v>
          </cell>
          <cell r="OI132">
            <v>0</v>
          </cell>
          <cell r="OJ132">
            <v>0</v>
          </cell>
          <cell r="OK132">
            <v>0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0</v>
          </cell>
          <cell r="OQ132">
            <v>0</v>
          </cell>
          <cell r="OR132">
            <v>0</v>
          </cell>
          <cell r="OS132">
            <v>0</v>
          </cell>
          <cell r="OT132">
            <v>0</v>
          </cell>
          <cell r="OU132">
            <v>0</v>
          </cell>
          <cell r="OV132">
            <v>0</v>
          </cell>
          <cell r="OW132">
            <v>0</v>
          </cell>
          <cell r="OX132">
            <v>0</v>
          </cell>
          <cell r="OY132">
            <v>0</v>
          </cell>
          <cell r="OZ132">
            <v>0</v>
          </cell>
          <cell r="PA132">
            <v>0</v>
          </cell>
          <cell r="PB132">
            <v>0</v>
          </cell>
          <cell r="PC132">
            <v>0</v>
          </cell>
          <cell r="PD132">
            <v>0</v>
          </cell>
          <cell r="PE132">
            <v>0</v>
          </cell>
          <cell r="PF132">
            <v>0</v>
          </cell>
          <cell r="PG132">
            <v>0</v>
          </cell>
          <cell r="PH132">
            <v>0</v>
          </cell>
          <cell r="PI132">
            <v>0</v>
          </cell>
          <cell r="PJ132">
            <v>0</v>
          </cell>
          <cell r="PK132">
            <v>0</v>
          </cell>
          <cell r="PL132">
            <v>0</v>
          </cell>
          <cell r="PM132">
            <v>0</v>
          </cell>
          <cell r="PN132">
            <v>0</v>
          </cell>
          <cell r="PO132">
            <v>0</v>
          </cell>
          <cell r="PP132">
            <v>0</v>
          </cell>
          <cell r="PQ132">
            <v>0</v>
          </cell>
          <cell r="PR132">
            <v>0</v>
          </cell>
          <cell r="PS132">
            <v>0</v>
          </cell>
          <cell r="PT132">
            <v>0</v>
          </cell>
          <cell r="PU132">
            <v>0</v>
          </cell>
          <cell r="PV132">
            <v>0</v>
          </cell>
          <cell r="PW132">
            <v>0</v>
          </cell>
          <cell r="PX132">
            <v>0</v>
          </cell>
          <cell r="PY132">
            <v>0</v>
          </cell>
          <cell r="PZ132">
            <v>0</v>
          </cell>
          <cell r="QA132">
            <v>0</v>
          </cell>
          <cell r="QB132">
            <v>0</v>
          </cell>
          <cell r="QC132">
            <v>0</v>
          </cell>
          <cell r="QD132">
            <v>0</v>
          </cell>
          <cell r="QE132">
            <v>0</v>
          </cell>
          <cell r="QF132">
            <v>0</v>
          </cell>
          <cell r="QG132">
            <v>0</v>
          </cell>
          <cell r="QH132"/>
          <cell r="QI132"/>
          <cell r="QJ132"/>
          <cell r="QK132"/>
          <cell r="QL132"/>
          <cell r="QM132"/>
          <cell r="VE132"/>
          <cell r="VF132"/>
          <cell r="VG132"/>
          <cell r="VH132"/>
          <cell r="VI132"/>
          <cell r="VJ132"/>
          <cell r="VK132"/>
          <cell r="VL132"/>
          <cell r="VM132"/>
          <cell r="VN132"/>
          <cell r="VO132"/>
          <cell r="VP132"/>
          <cell r="VQ132"/>
          <cell r="WF132"/>
          <cell r="WG132"/>
          <cell r="WH132"/>
          <cell r="WI132"/>
          <cell r="WJ132"/>
          <cell r="WK132"/>
          <cell r="WL132"/>
          <cell r="WM132"/>
          <cell r="WN132"/>
          <cell r="WO132"/>
          <cell r="WP132"/>
          <cell r="WQ132"/>
          <cell r="WR132"/>
          <cell r="WS132"/>
          <cell r="WT132"/>
          <cell r="WU132"/>
          <cell r="WV132"/>
          <cell r="WW132"/>
          <cell r="WX132"/>
          <cell r="WY132"/>
          <cell r="WZ132"/>
          <cell r="XA132"/>
          <cell r="XB132"/>
          <cell r="XC132"/>
          <cell r="XD132"/>
          <cell r="XE132"/>
          <cell r="XF132"/>
          <cell r="XG132"/>
          <cell r="XH132"/>
          <cell r="XI132"/>
          <cell r="XJ132"/>
          <cell r="XK132"/>
          <cell r="XL132"/>
          <cell r="XM132"/>
          <cell r="XN132"/>
          <cell r="XO132"/>
          <cell r="XP132"/>
          <cell r="XQ132"/>
          <cell r="XR132"/>
          <cell r="XS132"/>
          <cell r="XT132"/>
          <cell r="XU132"/>
          <cell r="XV132"/>
          <cell r="XW132"/>
          <cell r="XX132"/>
          <cell r="XY132"/>
          <cell r="XZ132"/>
          <cell r="YA132"/>
          <cell r="YB132"/>
          <cell r="YC132"/>
          <cell r="YD132"/>
          <cell r="YE132"/>
          <cell r="YF132"/>
          <cell r="YG132"/>
          <cell r="YH132"/>
          <cell r="YI132"/>
          <cell r="YJ132"/>
          <cell r="YK132"/>
          <cell r="YL132"/>
          <cell r="YM132"/>
          <cell r="YN132"/>
          <cell r="YO132"/>
          <cell r="YP132"/>
          <cell r="YQ132"/>
          <cell r="YR132"/>
          <cell r="YS132"/>
          <cell r="YT132"/>
          <cell r="YU132"/>
          <cell r="YV132"/>
          <cell r="YW132"/>
          <cell r="YX132"/>
          <cell r="YY132"/>
          <cell r="YZ132"/>
          <cell r="ZA132"/>
          <cell r="ZB132"/>
          <cell r="ZC132"/>
          <cell r="ZD132"/>
          <cell r="ZE132"/>
          <cell r="ZF132"/>
          <cell r="ZG132"/>
          <cell r="ZH132"/>
          <cell r="ZI132"/>
          <cell r="ZJ132"/>
          <cell r="ZK132"/>
          <cell r="ZL132"/>
          <cell r="ZM132"/>
          <cell r="ZN132"/>
          <cell r="ZO132"/>
          <cell r="ZP132"/>
          <cell r="ZQ132"/>
          <cell r="ZR132"/>
          <cell r="ZS132"/>
          <cell r="ZT132"/>
          <cell r="ZU132"/>
          <cell r="ZV132"/>
          <cell r="ZW132"/>
          <cell r="ZX132"/>
          <cell r="ZY132"/>
          <cell r="ZZ132"/>
          <cell r="AAA132"/>
          <cell r="AAB132"/>
          <cell r="AAC132"/>
          <cell r="AAD132"/>
          <cell r="AAE132"/>
          <cell r="AAF132"/>
          <cell r="AAG132"/>
          <cell r="AAH132"/>
          <cell r="AAI132"/>
          <cell r="AAJ132"/>
          <cell r="AAK132"/>
          <cell r="AAL132"/>
          <cell r="AAM132"/>
          <cell r="AAN132"/>
          <cell r="AAO132"/>
          <cell r="AAP132"/>
          <cell r="AAQ132"/>
          <cell r="AAR132"/>
          <cell r="AAS132"/>
          <cell r="AAT132"/>
          <cell r="AAU132"/>
          <cell r="AAV132"/>
          <cell r="AAW132"/>
          <cell r="AAX132"/>
          <cell r="AAY132"/>
          <cell r="AAZ132"/>
          <cell r="ABA132"/>
          <cell r="ABB132"/>
          <cell r="ABC132"/>
          <cell r="ABH132"/>
          <cell r="ABI132"/>
          <cell r="ABJ132"/>
          <cell r="ABK132"/>
          <cell r="ABL132"/>
          <cell r="ABM132"/>
          <cell r="ABN132"/>
          <cell r="ABO132"/>
          <cell r="ABP132"/>
          <cell r="ABQ132"/>
          <cell r="ABR132"/>
          <cell r="ABS132"/>
          <cell r="ABT132"/>
          <cell r="ABU132"/>
          <cell r="ABV132"/>
          <cell r="ABW132"/>
          <cell r="ABX132"/>
          <cell r="ABY132"/>
          <cell r="ABZ132"/>
          <cell r="ACA132"/>
          <cell r="ACB132"/>
          <cell r="ACC132"/>
          <cell r="ACD132"/>
          <cell r="ACE132"/>
          <cell r="ACF132"/>
          <cell r="ACG132"/>
          <cell r="ACH132"/>
          <cell r="ACI132"/>
          <cell r="ACJ132"/>
          <cell r="ACK132"/>
          <cell r="ACL132"/>
          <cell r="ACM132"/>
          <cell r="ACN132"/>
          <cell r="ACO132"/>
          <cell r="ACP132"/>
          <cell r="ACQ132"/>
          <cell r="ACR132">
            <v>0</v>
          </cell>
          <cell r="ACS132">
            <v>0</v>
          </cell>
          <cell r="ACT132">
            <v>0</v>
          </cell>
          <cell r="ACU132">
            <v>0</v>
          </cell>
          <cell r="ACV132">
            <v>0</v>
          </cell>
          <cell r="ACW132">
            <v>0</v>
          </cell>
          <cell r="ACX132">
            <v>0</v>
          </cell>
          <cell r="ACY132">
            <v>0</v>
          </cell>
          <cell r="ACZ132">
            <v>0</v>
          </cell>
          <cell r="ADA132">
            <v>0</v>
          </cell>
          <cell r="ADB132">
            <v>0</v>
          </cell>
          <cell r="ADC132">
            <v>0</v>
          </cell>
          <cell r="ADD132">
            <v>0</v>
          </cell>
          <cell r="ADE132">
            <v>0</v>
          </cell>
          <cell r="ADF132"/>
          <cell r="ADG132"/>
          <cell r="ADH132"/>
          <cell r="ADI132"/>
          <cell r="ADJ132"/>
          <cell r="ADK132"/>
          <cell r="ADL132"/>
          <cell r="ADM132"/>
          <cell r="ADN132"/>
          <cell r="ADO132"/>
          <cell r="ADP132"/>
          <cell r="ADQ132"/>
          <cell r="ADR132"/>
          <cell r="ADS132"/>
          <cell r="ADT132"/>
          <cell r="ADU132"/>
          <cell r="ADV132"/>
          <cell r="ADW132"/>
          <cell r="ADX132"/>
          <cell r="ADY132"/>
          <cell r="ADZ132"/>
          <cell r="AEA132"/>
          <cell r="AEB132"/>
          <cell r="AEC132"/>
          <cell r="AED132"/>
          <cell r="AEE132"/>
          <cell r="AEF132"/>
          <cell r="AEG132"/>
          <cell r="AEH132"/>
          <cell r="AEI132"/>
          <cell r="AEJ132"/>
          <cell r="AEK132"/>
          <cell r="AEL132"/>
          <cell r="AEM132"/>
          <cell r="AEN132"/>
          <cell r="AEO132"/>
          <cell r="AEP132"/>
          <cell r="AEQ132"/>
          <cell r="AER132"/>
          <cell r="AES132"/>
          <cell r="AET132"/>
          <cell r="AEU132"/>
          <cell r="AEV132"/>
          <cell r="AEW132"/>
          <cell r="AEX132"/>
          <cell r="AEY132"/>
          <cell r="AEZ132"/>
          <cell r="AFA132"/>
          <cell r="AFB132"/>
          <cell r="AFC132"/>
          <cell r="AFD132"/>
          <cell r="AFE132"/>
          <cell r="AFF132"/>
          <cell r="AFG132"/>
          <cell r="AFH132"/>
          <cell r="AFI132"/>
          <cell r="AFJ132"/>
          <cell r="AFK132"/>
          <cell r="AFL132"/>
          <cell r="AFM132"/>
          <cell r="AFN132"/>
          <cell r="AFO132"/>
          <cell r="AFP132"/>
          <cell r="AFQ132"/>
          <cell r="AFR132"/>
          <cell r="AFS132"/>
          <cell r="AFT132"/>
          <cell r="AFU132"/>
          <cell r="AFV132"/>
          <cell r="AFW132"/>
          <cell r="AFX132">
            <v>0</v>
          </cell>
          <cell r="AFY132">
            <v>0</v>
          </cell>
          <cell r="AFZ132">
            <v>0</v>
          </cell>
          <cell r="AGA132">
            <v>0</v>
          </cell>
          <cell r="AGB132">
            <v>0</v>
          </cell>
          <cell r="AGC132">
            <v>0</v>
          </cell>
          <cell r="AGD132">
            <v>0</v>
          </cell>
          <cell r="AGE132">
            <v>0</v>
          </cell>
          <cell r="AGF132">
            <v>0</v>
          </cell>
          <cell r="AGG132">
            <v>0</v>
          </cell>
          <cell r="AGH132">
            <v>0</v>
          </cell>
          <cell r="AGI132">
            <v>0</v>
          </cell>
          <cell r="AGJ132">
            <v>0</v>
          </cell>
          <cell r="AGK132">
            <v>0</v>
          </cell>
          <cell r="AGL132"/>
          <cell r="AGM132"/>
          <cell r="AGN132"/>
          <cell r="AGO132"/>
          <cell r="AGP132"/>
          <cell r="AGQ132"/>
          <cell r="AGR132"/>
          <cell r="AGS132"/>
          <cell r="AGT132"/>
          <cell r="AGU132"/>
          <cell r="AGV132"/>
          <cell r="AGW132"/>
          <cell r="AGX132"/>
        </row>
        <row r="133">
          <cell r="A133" t="str">
            <v>4770-00-00 ARRA-Section 8 Subsidy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  <cell r="LJ133">
            <v>0</v>
          </cell>
          <cell r="LK133">
            <v>0</v>
          </cell>
          <cell r="LL133">
            <v>0</v>
          </cell>
          <cell r="LM133">
            <v>0</v>
          </cell>
          <cell r="LN133">
            <v>0</v>
          </cell>
          <cell r="LO133">
            <v>0</v>
          </cell>
          <cell r="LP133">
            <v>0</v>
          </cell>
          <cell r="LQ133">
            <v>0</v>
          </cell>
          <cell r="LR133">
            <v>0</v>
          </cell>
          <cell r="LS133">
            <v>0</v>
          </cell>
          <cell r="LT133">
            <v>0</v>
          </cell>
          <cell r="LU133">
            <v>0</v>
          </cell>
          <cell r="LV133">
            <v>0</v>
          </cell>
          <cell r="LW133">
            <v>0</v>
          </cell>
          <cell r="LX133">
            <v>0</v>
          </cell>
          <cell r="LY133">
            <v>0</v>
          </cell>
          <cell r="LZ133"/>
          <cell r="MA133"/>
          <cell r="MB133"/>
          <cell r="MC133"/>
          <cell r="MD133"/>
          <cell r="ME133"/>
          <cell r="MF133"/>
          <cell r="MN133">
            <v>0</v>
          </cell>
          <cell r="MO133">
            <v>0</v>
          </cell>
          <cell r="MP133">
            <v>0</v>
          </cell>
          <cell r="MQ133">
            <v>0</v>
          </cell>
          <cell r="MR133">
            <v>0</v>
          </cell>
          <cell r="MS133">
            <v>0</v>
          </cell>
          <cell r="MT133">
            <v>0</v>
          </cell>
          <cell r="MU133">
            <v>0</v>
          </cell>
          <cell r="MV133">
            <v>0</v>
          </cell>
          <cell r="MW133">
            <v>0</v>
          </cell>
          <cell r="MX133">
            <v>0</v>
          </cell>
          <cell r="MY133">
            <v>0</v>
          </cell>
          <cell r="MZ133">
            <v>0</v>
          </cell>
          <cell r="NA133">
            <v>0</v>
          </cell>
          <cell r="NB133"/>
          <cell r="NC133"/>
          <cell r="ND133"/>
          <cell r="NN133"/>
          <cell r="NO133"/>
          <cell r="NP133"/>
          <cell r="NQ133"/>
          <cell r="NR133"/>
          <cell r="NS133"/>
          <cell r="NT133"/>
          <cell r="NU133"/>
          <cell r="NV133"/>
          <cell r="NW133"/>
          <cell r="NX133"/>
          <cell r="NY133"/>
          <cell r="NZ133"/>
          <cell r="OA133"/>
          <cell r="OB133"/>
          <cell r="OC133"/>
          <cell r="OD133">
            <v>0</v>
          </cell>
          <cell r="OE133">
            <v>0</v>
          </cell>
          <cell r="OF133">
            <v>0</v>
          </cell>
          <cell r="OG133">
            <v>0</v>
          </cell>
          <cell r="OH133">
            <v>0</v>
          </cell>
          <cell r="OI133">
            <v>0</v>
          </cell>
          <cell r="OJ133">
            <v>0</v>
          </cell>
          <cell r="OK133">
            <v>0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0</v>
          </cell>
          <cell r="OQ133">
            <v>0</v>
          </cell>
          <cell r="OR133">
            <v>0</v>
          </cell>
          <cell r="OS133">
            <v>0</v>
          </cell>
          <cell r="OT133">
            <v>0</v>
          </cell>
          <cell r="OU133">
            <v>0</v>
          </cell>
          <cell r="OV133">
            <v>0</v>
          </cell>
          <cell r="OW133">
            <v>0</v>
          </cell>
          <cell r="OX133">
            <v>0</v>
          </cell>
          <cell r="OY133">
            <v>0</v>
          </cell>
          <cell r="OZ133">
            <v>0</v>
          </cell>
          <cell r="PA133">
            <v>0</v>
          </cell>
          <cell r="PB133">
            <v>0</v>
          </cell>
          <cell r="PC133">
            <v>0</v>
          </cell>
          <cell r="PD133">
            <v>0</v>
          </cell>
          <cell r="PE133">
            <v>0</v>
          </cell>
          <cell r="PF133">
            <v>0</v>
          </cell>
          <cell r="PG133">
            <v>0</v>
          </cell>
          <cell r="PH133">
            <v>0</v>
          </cell>
          <cell r="PI133">
            <v>0</v>
          </cell>
          <cell r="PJ133">
            <v>0</v>
          </cell>
          <cell r="PK133">
            <v>0</v>
          </cell>
          <cell r="PL133">
            <v>0</v>
          </cell>
          <cell r="PM133">
            <v>0</v>
          </cell>
          <cell r="PN133">
            <v>0</v>
          </cell>
          <cell r="PO133">
            <v>0</v>
          </cell>
          <cell r="PP133">
            <v>0</v>
          </cell>
          <cell r="PQ133">
            <v>0</v>
          </cell>
          <cell r="PR133">
            <v>0</v>
          </cell>
          <cell r="PS133">
            <v>0</v>
          </cell>
          <cell r="PT133">
            <v>0</v>
          </cell>
          <cell r="PU133">
            <v>0</v>
          </cell>
          <cell r="PV133">
            <v>0</v>
          </cell>
          <cell r="PW133">
            <v>0</v>
          </cell>
          <cell r="PX133">
            <v>0</v>
          </cell>
          <cell r="PY133">
            <v>0</v>
          </cell>
          <cell r="PZ133">
            <v>0</v>
          </cell>
          <cell r="QA133">
            <v>0</v>
          </cell>
          <cell r="QB133">
            <v>0</v>
          </cell>
          <cell r="QC133">
            <v>0</v>
          </cell>
          <cell r="QD133">
            <v>0</v>
          </cell>
          <cell r="QE133">
            <v>0</v>
          </cell>
          <cell r="QF133">
            <v>0</v>
          </cell>
          <cell r="QG133">
            <v>0</v>
          </cell>
          <cell r="QH133"/>
          <cell r="QI133"/>
          <cell r="QJ133"/>
          <cell r="QK133"/>
          <cell r="QL133"/>
          <cell r="QM133"/>
          <cell r="VE133"/>
          <cell r="VF133"/>
          <cell r="VG133"/>
          <cell r="VH133"/>
          <cell r="VI133"/>
          <cell r="VJ133"/>
          <cell r="VK133"/>
          <cell r="VL133"/>
          <cell r="VM133"/>
          <cell r="VN133"/>
          <cell r="VO133"/>
          <cell r="VP133"/>
          <cell r="VQ133"/>
          <cell r="VR133"/>
          <cell r="VS133"/>
          <cell r="VT133"/>
          <cell r="VU133"/>
          <cell r="VV133"/>
          <cell r="VW133"/>
          <cell r="VX133"/>
          <cell r="VY133"/>
          <cell r="VZ133"/>
          <cell r="WA133"/>
          <cell r="WB133"/>
          <cell r="WC133"/>
          <cell r="WD133"/>
          <cell r="WE133"/>
          <cell r="WF133"/>
          <cell r="WG133"/>
          <cell r="WH133"/>
          <cell r="WI133"/>
          <cell r="WJ133"/>
          <cell r="WK133"/>
          <cell r="WL133"/>
          <cell r="WM133"/>
          <cell r="WN133"/>
          <cell r="WO133"/>
          <cell r="WP133"/>
          <cell r="WQ133"/>
          <cell r="WR133"/>
          <cell r="WS133"/>
          <cell r="WT133"/>
          <cell r="WU133"/>
          <cell r="WV133"/>
          <cell r="WW133"/>
          <cell r="WX133"/>
          <cell r="WY133"/>
          <cell r="WZ133"/>
          <cell r="XA133"/>
          <cell r="XB133"/>
          <cell r="XC133"/>
          <cell r="XD133"/>
          <cell r="XE133"/>
          <cell r="XF133"/>
          <cell r="XG133"/>
          <cell r="XH133"/>
          <cell r="XI133"/>
          <cell r="XJ133"/>
          <cell r="XK133"/>
          <cell r="XL133"/>
          <cell r="XM133"/>
          <cell r="XN133"/>
          <cell r="XO133"/>
          <cell r="XP133"/>
          <cell r="XQ133"/>
          <cell r="XR133"/>
          <cell r="XS133"/>
          <cell r="XT133"/>
          <cell r="XU133"/>
          <cell r="XV133"/>
          <cell r="XW133"/>
          <cell r="XX133"/>
          <cell r="XY133"/>
          <cell r="XZ133"/>
          <cell r="YA133"/>
          <cell r="YB133"/>
          <cell r="YC133"/>
          <cell r="YD133"/>
          <cell r="YE133"/>
          <cell r="YF133"/>
          <cell r="YG133"/>
          <cell r="YH133"/>
          <cell r="YI133"/>
          <cell r="YJ133"/>
          <cell r="YK133"/>
          <cell r="YL133"/>
          <cell r="YM133"/>
          <cell r="YN133"/>
          <cell r="YO133"/>
          <cell r="YP133"/>
          <cell r="YQ133"/>
          <cell r="YR133"/>
          <cell r="YS133"/>
          <cell r="YT133"/>
          <cell r="YU133"/>
          <cell r="YV133"/>
          <cell r="YW133"/>
          <cell r="YX133"/>
          <cell r="YY133"/>
          <cell r="YZ133"/>
          <cell r="ZA133"/>
          <cell r="ZB133"/>
          <cell r="ZC133"/>
          <cell r="ZD133"/>
          <cell r="ZE133"/>
          <cell r="ZF133"/>
          <cell r="ZG133"/>
          <cell r="ZH133"/>
          <cell r="ZI133"/>
          <cell r="ZJ133"/>
          <cell r="ZK133"/>
          <cell r="ZL133"/>
          <cell r="ZM133"/>
          <cell r="ZN133"/>
          <cell r="ZO133"/>
          <cell r="ZP133"/>
          <cell r="ZQ133"/>
          <cell r="ZR133"/>
          <cell r="ZS133"/>
          <cell r="ZT133"/>
          <cell r="ZU133"/>
          <cell r="ZV133"/>
          <cell r="ZW133"/>
          <cell r="ZX133"/>
          <cell r="ZY133"/>
          <cell r="ZZ133"/>
          <cell r="AAA133"/>
          <cell r="AAB133"/>
          <cell r="AAC133"/>
          <cell r="AAD133"/>
          <cell r="AAE133"/>
          <cell r="AAF133"/>
          <cell r="AAG133"/>
          <cell r="AAH133"/>
          <cell r="AAI133"/>
          <cell r="AAJ133"/>
          <cell r="AAK133"/>
          <cell r="AAL133"/>
          <cell r="AAM133"/>
          <cell r="AAN133"/>
          <cell r="AAO133"/>
          <cell r="AAP133"/>
          <cell r="AAQ133"/>
          <cell r="AAR133"/>
          <cell r="AAS133"/>
          <cell r="AAT133"/>
          <cell r="AAU133"/>
          <cell r="AAV133"/>
          <cell r="AAW133"/>
          <cell r="AAX133"/>
          <cell r="AAY133"/>
          <cell r="AAZ133"/>
          <cell r="ABA133"/>
          <cell r="ABB133"/>
          <cell r="ABC133"/>
          <cell r="ABD133"/>
          <cell r="ABE133"/>
          <cell r="ABF133"/>
          <cell r="ABG133"/>
          <cell r="ABH133"/>
          <cell r="ABI133"/>
          <cell r="ABJ133"/>
          <cell r="ABK133"/>
          <cell r="ABL133"/>
          <cell r="ABM133"/>
          <cell r="ABN133"/>
          <cell r="ABO133"/>
          <cell r="ABP133"/>
          <cell r="ABQ133"/>
          <cell r="ABR133"/>
          <cell r="ABS133"/>
          <cell r="ABT133"/>
          <cell r="ABU133"/>
          <cell r="ABV133"/>
          <cell r="ABW133"/>
          <cell r="ABX133"/>
          <cell r="ABY133"/>
          <cell r="ABZ133"/>
          <cell r="ACA133"/>
          <cell r="ACB133"/>
          <cell r="ACC133"/>
          <cell r="ACD133"/>
          <cell r="ACE133"/>
          <cell r="ACF133"/>
          <cell r="ACG133"/>
          <cell r="ACH133"/>
          <cell r="ACI133"/>
          <cell r="ACJ133"/>
          <cell r="ACK133"/>
          <cell r="ACL133"/>
          <cell r="ACM133"/>
          <cell r="ACN133"/>
          <cell r="ACO133"/>
          <cell r="ACP133"/>
          <cell r="ACQ133"/>
          <cell r="ACR133">
            <v>0</v>
          </cell>
          <cell r="ACS133">
            <v>0</v>
          </cell>
          <cell r="ACT133">
            <v>0</v>
          </cell>
          <cell r="ACU133">
            <v>0</v>
          </cell>
          <cell r="ACV133">
            <v>0</v>
          </cell>
          <cell r="ACW133">
            <v>0</v>
          </cell>
          <cell r="ACX133">
            <v>0</v>
          </cell>
          <cell r="ACY133">
            <v>0</v>
          </cell>
          <cell r="ACZ133">
            <v>0</v>
          </cell>
          <cell r="ADA133">
            <v>0</v>
          </cell>
          <cell r="ADB133">
            <v>0</v>
          </cell>
          <cell r="ADC133">
            <v>0</v>
          </cell>
          <cell r="ADD133">
            <v>0</v>
          </cell>
          <cell r="ADE133">
            <v>0</v>
          </cell>
          <cell r="ADF133"/>
          <cell r="ADG133"/>
          <cell r="ADH133"/>
          <cell r="ADI133"/>
          <cell r="ADJ133"/>
          <cell r="ADK133"/>
          <cell r="ADL133"/>
          <cell r="ADM133"/>
          <cell r="ADN133"/>
          <cell r="ADO133"/>
          <cell r="ADP133"/>
          <cell r="ADQ133"/>
          <cell r="ADR133"/>
          <cell r="ADS133"/>
          <cell r="ADT133"/>
          <cell r="ADU133"/>
          <cell r="ADV133"/>
          <cell r="ADW133"/>
          <cell r="ADX133"/>
          <cell r="ADY133"/>
          <cell r="ADZ133"/>
          <cell r="AEA133"/>
          <cell r="AEB133"/>
          <cell r="AEC133"/>
          <cell r="AED133"/>
          <cell r="AEE133"/>
          <cell r="AEF133"/>
          <cell r="AEG133"/>
          <cell r="AEH133"/>
          <cell r="AEI133"/>
          <cell r="AEJ133"/>
          <cell r="AEK133"/>
          <cell r="AEL133"/>
          <cell r="AEM133"/>
          <cell r="AEN133"/>
          <cell r="AEO133"/>
          <cell r="AEP133"/>
          <cell r="AEQ133"/>
          <cell r="AER133"/>
          <cell r="AES133"/>
          <cell r="AET133"/>
          <cell r="AEU133"/>
          <cell r="AEV133"/>
          <cell r="AEW133"/>
          <cell r="AEX133"/>
          <cell r="AEY133"/>
          <cell r="AEZ133"/>
          <cell r="AFA133"/>
          <cell r="AFB133"/>
          <cell r="AFC133"/>
          <cell r="AFD133"/>
          <cell r="AFE133"/>
          <cell r="AFF133"/>
          <cell r="AFG133"/>
          <cell r="AFH133"/>
          <cell r="AFI133"/>
          <cell r="AFJ133"/>
          <cell r="AFK133"/>
          <cell r="AFL133"/>
          <cell r="AFM133"/>
          <cell r="AFN133"/>
          <cell r="AFO133"/>
          <cell r="AFP133"/>
          <cell r="AFQ133"/>
          <cell r="AFR133"/>
          <cell r="AFS133"/>
          <cell r="AFT133"/>
          <cell r="AFU133"/>
          <cell r="AFV133"/>
          <cell r="AFW133"/>
          <cell r="AFX133">
            <v>0</v>
          </cell>
          <cell r="AFY133">
            <v>0</v>
          </cell>
          <cell r="AFZ133">
            <v>0</v>
          </cell>
          <cell r="AGA133">
            <v>0</v>
          </cell>
          <cell r="AGB133">
            <v>0</v>
          </cell>
          <cell r="AGC133">
            <v>0</v>
          </cell>
          <cell r="AGD133">
            <v>0</v>
          </cell>
          <cell r="AGE133">
            <v>0</v>
          </cell>
          <cell r="AGF133">
            <v>0</v>
          </cell>
          <cell r="AGG133">
            <v>0</v>
          </cell>
          <cell r="AGH133">
            <v>0</v>
          </cell>
          <cell r="AGI133">
            <v>0</v>
          </cell>
          <cell r="AGJ133">
            <v>0</v>
          </cell>
          <cell r="AGK133">
            <v>0</v>
          </cell>
          <cell r="AGL133"/>
          <cell r="AGM133"/>
          <cell r="AGN133"/>
          <cell r="AGO133"/>
          <cell r="AGP133"/>
          <cell r="AGQ133"/>
          <cell r="AGR133"/>
          <cell r="AGS133"/>
          <cell r="AGT133"/>
          <cell r="AGU133"/>
          <cell r="AGV133"/>
          <cell r="AGW133"/>
          <cell r="AGX133"/>
          <cell r="AGY133"/>
          <cell r="AGZ133"/>
          <cell r="AHA133"/>
        </row>
        <row r="134">
          <cell r="A134" t="str">
            <v>Total IA Revenue</v>
          </cell>
          <cell r="B134">
            <v>339.39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4027.37</v>
          </cell>
          <cell r="J134">
            <v>0</v>
          </cell>
          <cell r="K134">
            <v>15434.09</v>
          </cell>
          <cell r="L134">
            <v>323.83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>
            <v>0</v>
          </cell>
          <cell r="CI134">
            <v>0</v>
          </cell>
          <cell r="CJ134">
            <v>333.74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1248.6400000000001</v>
          </cell>
          <cell r="CP134">
            <v>258.51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2351.1999999999998</v>
          </cell>
          <cell r="DD134">
            <v>0</v>
          </cell>
          <cell r="DE134">
            <v>3389.6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980.52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1931.82</v>
          </cell>
          <cell r="FA134">
            <v>1751.75</v>
          </cell>
          <cell r="FB134">
            <v>1568.61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6742.36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3649.2</v>
          </cell>
          <cell r="HL134">
            <v>19221.64</v>
          </cell>
          <cell r="HM134">
            <v>198.28</v>
          </cell>
          <cell r="HN134">
            <v>10893.03</v>
          </cell>
          <cell r="HO134">
            <v>3147.73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122.1</v>
          </cell>
          <cell r="HY134">
            <v>0</v>
          </cell>
          <cell r="HZ134">
            <v>0</v>
          </cell>
          <cell r="IA134">
            <v>0</v>
          </cell>
          <cell r="IB134">
            <v>9251.18</v>
          </cell>
          <cell r="IC134">
            <v>1298.02</v>
          </cell>
          <cell r="ID134">
            <v>0</v>
          </cell>
          <cell r="IE134">
            <v>0</v>
          </cell>
          <cell r="IF134"/>
          <cell r="IG134"/>
          <cell r="IH134"/>
          <cell r="II134"/>
          <cell r="IJ134"/>
          <cell r="IK134"/>
          <cell r="IL134"/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  <cell r="LJ134">
            <v>0</v>
          </cell>
          <cell r="LK134">
            <v>0</v>
          </cell>
          <cell r="LL134">
            <v>0</v>
          </cell>
          <cell r="LM134">
            <v>0</v>
          </cell>
          <cell r="LN134">
            <v>0</v>
          </cell>
          <cell r="LO134">
            <v>0</v>
          </cell>
          <cell r="LP134">
            <v>0</v>
          </cell>
          <cell r="LQ134">
            <v>0</v>
          </cell>
          <cell r="LR134">
            <v>0</v>
          </cell>
          <cell r="LS134">
            <v>0</v>
          </cell>
          <cell r="LT134">
            <v>0</v>
          </cell>
          <cell r="LU134">
            <v>0</v>
          </cell>
          <cell r="LV134">
            <v>0</v>
          </cell>
          <cell r="LW134">
            <v>0</v>
          </cell>
          <cell r="LX134">
            <v>0</v>
          </cell>
          <cell r="LY134">
            <v>0</v>
          </cell>
          <cell r="LZ134">
            <v>0</v>
          </cell>
          <cell r="MA134">
            <v>0</v>
          </cell>
          <cell r="MB134">
            <v>0</v>
          </cell>
          <cell r="MC134">
            <v>0</v>
          </cell>
          <cell r="MD134">
            <v>0</v>
          </cell>
          <cell r="ME134">
            <v>0</v>
          </cell>
          <cell r="MF134">
            <v>0</v>
          </cell>
          <cell r="MG134">
            <v>0</v>
          </cell>
          <cell r="MH134">
            <v>0</v>
          </cell>
          <cell r="MI134">
            <v>0</v>
          </cell>
          <cell r="MJ134">
            <v>0</v>
          </cell>
          <cell r="MK134">
            <v>0</v>
          </cell>
          <cell r="ML134">
            <v>0</v>
          </cell>
          <cell r="MM134">
            <v>0</v>
          </cell>
          <cell r="MN134">
            <v>0</v>
          </cell>
          <cell r="MO134">
            <v>0</v>
          </cell>
          <cell r="MP134">
            <v>0</v>
          </cell>
          <cell r="MQ134">
            <v>0</v>
          </cell>
          <cell r="MR134">
            <v>0</v>
          </cell>
          <cell r="MS134">
            <v>0</v>
          </cell>
          <cell r="MT134">
            <v>0</v>
          </cell>
          <cell r="MU134">
            <v>0</v>
          </cell>
          <cell r="MV134">
            <v>0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>
            <v>0</v>
          </cell>
          <cell r="NC134">
            <v>0</v>
          </cell>
          <cell r="ND134">
            <v>0</v>
          </cell>
          <cell r="NE134">
            <v>0</v>
          </cell>
          <cell r="NF134">
            <v>0</v>
          </cell>
          <cell r="NG134">
            <v>0</v>
          </cell>
          <cell r="NH134">
            <v>0</v>
          </cell>
          <cell r="NI134">
            <v>0</v>
          </cell>
          <cell r="NJ134">
            <v>0</v>
          </cell>
          <cell r="NK134">
            <v>0</v>
          </cell>
          <cell r="NL134">
            <v>0</v>
          </cell>
          <cell r="NM134">
            <v>0</v>
          </cell>
          <cell r="NN134">
            <v>0</v>
          </cell>
          <cell r="NO134">
            <v>0</v>
          </cell>
          <cell r="NP134">
            <v>315.75</v>
          </cell>
          <cell r="NQ134">
            <v>0</v>
          </cell>
          <cell r="NR134">
            <v>666.15</v>
          </cell>
          <cell r="NS134">
            <v>4795.99</v>
          </cell>
          <cell r="NT134">
            <v>0</v>
          </cell>
          <cell r="NU134">
            <v>0</v>
          </cell>
          <cell r="NV134">
            <v>522.26</v>
          </cell>
          <cell r="NW134">
            <v>0</v>
          </cell>
          <cell r="NX134">
            <v>0</v>
          </cell>
          <cell r="NY134">
            <v>1402.92</v>
          </cell>
          <cell r="NZ134">
            <v>0</v>
          </cell>
          <cell r="OA134">
            <v>0</v>
          </cell>
          <cell r="OB134">
            <v>0</v>
          </cell>
          <cell r="OC134">
            <v>0</v>
          </cell>
          <cell r="OD134">
            <v>0</v>
          </cell>
          <cell r="OE134">
            <v>0</v>
          </cell>
          <cell r="OF134">
            <v>0</v>
          </cell>
          <cell r="OG134">
            <v>0</v>
          </cell>
          <cell r="OH134">
            <v>0</v>
          </cell>
          <cell r="OI134">
            <v>0</v>
          </cell>
          <cell r="OJ134">
            <v>0</v>
          </cell>
          <cell r="OK134">
            <v>0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0</v>
          </cell>
          <cell r="OQ134">
            <v>0</v>
          </cell>
          <cell r="OR134">
            <v>0</v>
          </cell>
          <cell r="OS134">
            <v>0</v>
          </cell>
          <cell r="OT134">
            <v>0</v>
          </cell>
          <cell r="OU134">
            <v>0</v>
          </cell>
          <cell r="OV134">
            <v>0</v>
          </cell>
          <cell r="OW134">
            <v>0</v>
          </cell>
          <cell r="OX134">
            <v>0</v>
          </cell>
          <cell r="OY134">
            <v>0</v>
          </cell>
          <cell r="OZ134">
            <v>0</v>
          </cell>
          <cell r="PA134">
            <v>0</v>
          </cell>
          <cell r="PB134">
            <v>0</v>
          </cell>
          <cell r="PC134">
            <v>0</v>
          </cell>
          <cell r="PD134">
            <v>0</v>
          </cell>
          <cell r="PE134">
            <v>0</v>
          </cell>
          <cell r="PF134">
            <v>0</v>
          </cell>
          <cell r="PG134">
            <v>0</v>
          </cell>
          <cell r="PH134">
            <v>0</v>
          </cell>
          <cell r="PI134">
            <v>0</v>
          </cell>
          <cell r="PJ134">
            <v>0</v>
          </cell>
          <cell r="PK134">
            <v>0</v>
          </cell>
          <cell r="PL134">
            <v>0</v>
          </cell>
          <cell r="PM134">
            <v>0</v>
          </cell>
          <cell r="PN134">
            <v>0</v>
          </cell>
          <cell r="PO134">
            <v>0</v>
          </cell>
          <cell r="PP134">
            <v>0</v>
          </cell>
          <cell r="PQ134">
            <v>0</v>
          </cell>
          <cell r="PR134">
            <v>0</v>
          </cell>
          <cell r="PS134">
            <v>0</v>
          </cell>
          <cell r="PT134">
            <v>0</v>
          </cell>
          <cell r="PU134">
            <v>0</v>
          </cell>
          <cell r="PV134">
            <v>0</v>
          </cell>
          <cell r="PW134">
            <v>0</v>
          </cell>
          <cell r="PX134">
            <v>0</v>
          </cell>
          <cell r="PY134">
            <v>0</v>
          </cell>
          <cell r="PZ134">
            <v>0</v>
          </cell>
          <cell r="QA134">
            <v>0</v>
          </cell>
          <cell r="QB134">
            <v>0</v>
          </cell>
          <cell r="QC134">
            <v>0</v>
          </cell>
          <cell r="QD134">
            <v>0</v>
          </cell>
          <cell r="QE134">
            <v>0</v>
          </cell>
          <cell r="QF134">
            <v>0</v>
          </cell>
          <cell r="QG134">
            <v>0</v>
          </cell>
          <cell r="QH134"/>
          <cell r="QI134"/>
          <cell r="QJ134"/>
          <cell r="QK134"/>
          <cell r="QL134"/>
          <cell r="QM134"/>
          <cell r="VE134"/>
          <cell r="VF134"/>
          <cell r="VG134"/>
          <cell r="VH134"/>
          <cell r="VI134"/>
          <cell r="VJ134"/>
          <cell r="VK134"/>
          <cell r="VL134"/>
          <cell r="VM134"/>
          <cell r="VN134"/>
          <cell r="VO134"/>
          <cell r="VP134"/>
          <cell r="VQ134"/>
          <cell r="VR134"/>
          <cell r="VS134"/>
          <cell r="VT134"/>
          <cell r="VU134"/>
          <cell r="VV134"/>
          <cell r="VW134"/>
          <cell r="VX134"/>
          <cell r="VY134"/>
          <cell r="VZ134"/>
          <cell r="WA134"/>
          <cell r="WB134"/>
          <cell r="WC134"/>
          <cell r="WD134"/>
          <cell r="WE134"/>
          <cell r="WF134"/>
          <cell r="WG134"/>
          <cell r="WH134"/>
          <cell r="WI134"/>
          <cell r="WJ134"/>
          <cell r="WK134"/>
          <cell r="WL134"/>
          <cell r="WM134"/>
          <cell r="WN134"/>
          <cell r="WO134"/>
          <cell r="WP134"/>
          <cell r="WQ134"/>
          <cell r="WR134"/>
          <cell r="WS134"/>
          <cell r="WT134"/>
          <cell r="WU134"/>
          <cell r="WV134"/>
          <cell r="WW134"/>
          <cell r="WX134"/>
          <cell r="WY134"/>
          <cell r="WZ134"/>
          <cell r="XA134"/>
          <cell r="XB134"/>
          <cell r="XC134"/>
          <cell r="XD134"/>
          <cell r="XE134"/>
          <cell r="XF134"/>
          <cell r="XG134"/>
          <cell r="XH134"/>
          <cell r="XI134"/>
          <cell r="XJ134"/>
          <cell r="XK134"/>
          <cell r="XL134"/>
          <cell r="XM134"/>
          <cell r="XN134"/>
          <cell r="XO134"/>
          <cell r="XP134"/>
          <cell r="XQ134"/>
          <cell r="XR134"/>
          <cell r="XS134"/>
          <cell r="XT134"/>
          <cell r="XU134"/>
          <cell r="XV134"/>
          <cell r="XW134"/>
          <cell r="XX134"/>
          <cell r="XY134"/>
          <cell r="XZ134"/>
          <cell r="YA134"/>
          <cell r="YB134"/>
          <cell r="YC134"/>
          <cell r="YD134"/>
          <cell r="YE134"/>
          <cell r="YF134"/>
          <cell r="YG134"/>
          <cell r="YH134"/>
          <cell r="YI134"/>
          <cell r="YJ134"/>
          <cell r="YK134"/>
          <cell r="YL134"/>
          <cell r="YM134"/>
          <cell r="YN134"/>
          <cell r="YO134"/>
          <cell r="YP134"/>
          <cell r="YQ134"/>
          <cell r="YR134"/>
          <cell r="YS134"/>
          <cell r="YT134"/>
          <cell r="YU134"/>
          <cell r="YV134"/>
          <cell r="YW134"/>
          <cell r="YX134"/>
          <cell r="YY134"/>
          <cell r="YZ134"/>
          <cell r="ZA134"/>
          <cell r="ZB134"/>
          <cell r="ZC134"/>
          <cell r="ZD134"/>
          <cell r="ZE134"/>
          <cell r="ZF134"/>
          <cell r="ZG134"/>
          <cell r="ZH134"/>
          <cell r="ZI134"/>
          <cell r="ZJ134"/>
          <cell r="ZK134"/>
          <cell r="ZL134"/>
          <cell r="ZM134"/>
          <cell r="ZN134"/>
          <cell r="ZO134"/>
          <cell r="ZP134"/>
          <cell r="ZQ134"/>
          <cell r="ZR134"/>
          <cell r="ZS134"/>
          <cell r="ZT134"/>
          <cell r="ZU134"/>
          <cell r="ZV134"/>
          <cell r="ZW134"/>
          <cell r="ZX134"/>
          <cell r="ZY134"/>
          <cell r="ZZ134"/>
          <cell r="AAA134"/>
          <cell r="AAB134"/>
          <cell r="AAC134"/>
          <cell r="AAD134"/>
          <cell r="AAE134"/>
          <cell r="AAF134"/>
          <cell r="AAG134"/>
          <cell r="AAH134"/>
          <cell r="AAI134"/>
          <cell r="AAJ134"/>
          <cell r="AAK134"/>
          <cell r="AAL134"/>
          <cell r="AAM134"/>
          <cell r="AAN134"/>
          <cell r="AAO134"/>
          <cell r="AAP134"/>
          <cell r="AAQ134"/>
          <cell r="AAR134"/>
          <cell r="AAS134"/>
          <cell r="AAT134"/>
          <cell r="AAU134"/>
          <cell r="AAV134"/>
          <cell r="AAW134"/>
          <cell r="AAX134"/>
          <cell r="AAY134"/>
          <cell r="AAZ134"/>
          <cell r="ABA134"/>
          <cell r="ABB134"/>
          <cell r="ABC134"/>
          <cell r="ABD134"/>
          <cell r="ABE134"/>
          <cell r="ABF134"/>
          <cell r="ABG134"/>
          <cell r="ABH134"/>
          <cell r="ABI134"/>
          <cell r="ABJ134"/>
          <cell r="ABK134"/>
          <cell r="ABL134"/>
          <cell r="ABM134"/>
          <cell r="ABN134"/>
          <cell r="ABO134"/>
          <cell r="ABP134"/>
          <cell r="ABQ134"/>
          <cell r="ABR134"/>
          <cell r="ABS134"/>
          <cell r="ABT134"/>
          <cell r="ABU134"/>
          <cell r="ABV134"/>
          <cell r="ABW134"/>
          <cell r="ABX134"/>
          <cell r="ABY134"/>
          <cell r="ABZ134"/>
          <cell r="ACA134"/>
          <cell r="ACB134"/>
          <cell r="ACC134"/>
          <cell r="ACD134"/>
          <cell r="ACE134"/>
          <cell r="ACF134"/>
          <cell r="ACG134"/>
          <cell r="ACH134"/>
          <cell r="ACI134"/>
          <cell r="ACJ134"/>
          <cell r="ACK134"/>
          <cell r="ACL134"/>
          <cell r="ACM134"/>
          <cell r="ACN134"/>
          <cell r="ACO134"/>
          <cell r="ACP134"/>
          <cell r="ACQ134"/>
          <cell r="ACR134">
            <v>0</v>
          </cell>
          <cell r="ACS134">
            <v>0</v>
          </cell>
          <cell r="ACT134">
            <v>0</v>
          </cell>
          <cell r="ACU134">
            <v>0</v>
          </cell>
          <cell r="ACV134">
            <v>0</v>
          </cell>
          <cell r="ACW134">
            <v>0</v>
          </cell>
          <cell r="ACX134">
            <v>0</v>
          </cell>
          <cell r="ACY134">
            <v>0</v>
          </cell>
          <cell r="ACZ134">
            <v>0</v>
          </cell>
          <cell r="ADA134">
            <v>0</v>
          </cell>
          <cell r="ADB134">
            <v>0</v>
          </cell>
          <cell r="ADC134">
            <v>0</v>
          </cell>
          <cell r="ADD134">
            <v>0</v>
          </cell>
          <cell r="ADE134">
            <v>0</v>
          </cell>
          <cell r="ADF134"/>
          <cell r="ADG134"/>
          <cell r="ADH134"/>
          <cell r="ADI134"/>
          <cell r="ADJ134"/>
          <cell r="ADK134"/>
          <cell r="ADL134"/>
          <cell r="ADM134"/>
          <cell r="ADN134"/>
          <cell r="ADO134"/>
          <cell r="ADP134"/>
          <cell r="ADQ134"/>
          <cell r="ADR134"/>
          <cell r="ADS134"/>
          <cell r="ADT134"/>
          <cell r="ADU134"/>
          <cell r="ADV134"/>
          <cell r="ADW134"/>
          <cell r="ADX134"/>
          <cell r="ADY134"/>
          <cell r="ADZ134"/>
          <cell r="AEA134"/>
          <cell r="AEB134"/>
          <cell r="AEC134"/>
          <cell r="AED134"/>
          <cell r="AEE134"/>
          <cell r="AEF134"/>
          <cell r="AEG134"/>
          <cell r="AEH134"/>
          <cell r="AEI134"/>
          <cell r="AEJ134"/>
          <cell r="AEK134"/>
          <cell r="AEL134"/>
          <cell r="AEM134"/>
          <cell r="AEN134"/>
          <cell r="AEO134"/>
          <cell r="AEP134"/>
          <cell r="AEQ134"/>
          <cell r="AER134"/>
          <cell r="AES134"/>
          <cell r="AET134"/>
          <cell r="AEU134"/>
          <cell r="AEV134"/>
          <cell r="AEW134"/>
          <cell r="AEX134"/>
          <cell r="AEY134"/>
          <cell r="AEZ134"/>
          <cell r="AFA134"/>
          <cell r="AFB134"/>
          <cell r="AFC134"/>
          <cell r="AFD134"/>
          <cell r="AFE134"/>
          <cell r="AFF134"/>
          <cell r="AFG134"/>
          <cell r="AFH134"/>
          <cell r="AFI134"/>
          <cell r="AFJ134"/>
          <cell r="AFK134"/>
          <cell r="AFL134"/>
          <cell r="AFM134"/>
          <cell r="AFN134"/>
          <cell r="AFO134"/>
          <cell r="AFP134"/>
          <cell r="AFQ134"/>
          <cell r="AFR134"/>
          <cell r="AFS134"/>
          <cell r="AFT134"/>
          <cell r="AFU134"/>
          <cell r="AFV134"/>
          <cell r="AFW134"/>
          <cell r="AFX134">
            <v>0</v>
          </cell>
          <cell r="AFY134">
            <v>0</v>
          </cell>
          <cell r="AFZ134">
            <v>0</v>
          </cell>
          <cell r="AGA134">
            <v>0</v>
          </cell>
          <cell r="AGB134">
            <v>0</v>
          </cell>
          <cell r="AGC134">
            <v>0</v>
          </cell>
          <cell r="AGD134">
            <v>0</v>
          </cell>
          <cell r="AGE134">
            <v>0</v>
          </cell>
          <cell r="AGF134">
            <v>0</v>
          </cell>
          <cell r="AGG134">
            <v>0</v>
          </cell>
          <cell r="AGH134">
            <v>0</v>
          </cell>
          <cell r="AGI134">
            <v>0</v>
          </cell>
          <cell r="AGJ134">
            <v>0</v>
          </cell>
          <cell r="AGK134">
            <v>0</v>
          </cell>
          <cell r="AGL134"/>
          <cell r="AGM134"/>
          <cell r="AGN134"/>
          <cell r="AGO134"/>
          <cell r="AGP134"/>
          <cell r="AGQ134"/>
          <cell r="AGR134"/>
          <cell r="AGS134"/>
          <cell r="AGT134"/>
          <cell r="AGU134"/>
          <cell r="AGV134"/>
          <cell r="AGW134"/>
          <cell r="AGX134"/>
          <cell r="AGY134"/>
          <cell r="AGZ134"/>
          <cell r="AHA134"/>
        </row>
        <row r="135">
          <cell r="A135" t="str">
            <v>8020-00-00 IA - Res Svc Revenue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  <cell r="CR135"/>
          <cell r="CS135"/>
          <cell r="CT135"/>
          <cell r="CU135"/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/>
          <cell r="DY135"/>
          <cell r="DZ135"/>
          <cell r="EA135"/>
          <cell r="EB135"/>
          <cell r="EC135"/>
          <cell r="ED135"/>
          <cell r="EE135"/>
          <cell r="EF135"/>
          <cell r="EG135"/>
          <cell r="EH135"/>
          <cell r="EI135"/>
          <cell r="EJ135"/>
          <cell r="EK135"/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/>
          <cell r="FO135"/>
          <cell r="FP135"/>
          <cell r="FQ135"/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/>
          <cell r="IG135"/>
          <cell r="IH135"/>
          <cell r="II135"/>
          <cell r="IJ135"/>
          <cell r="IK135"/>
          <cell r="IL135"/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0</v>
          </cell>
          <cell r="LY135">
            <v>0</v>
          </cell>
          <cell r="LZ135">
            <v>0</v>
          </cell>
          <cell r="MA135">
            <v>0</v>
          </cell>
          <cell r="MB135">
            <v>0</v>
          </cell>
          <cell r="MC135">
            <v>0</v>
          </cell>
          <cell r="MD135">
            <v>0</v>
          </cell>
          <cell r="ME135">
            <v>0</v>
          </cell>
          <cell r="MF135">
            <v>0</v>
          </cell>
          <cell r="MG135">
            <v>0</v>
          </cell>
          <cell r="MH135">
            <v>0</v>
          </cell>
          <cell r="MI135">
            <v>0</v>
          </cell>
          <cell r="MJ135">
            <v>0</v>
          </cell>
          <cell r="MK135">
            <v>0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0</v>
          </cell>
          <cell r="MQ135">
            <v>0</v>
          </cell>
          <cell r="MR135">
            <v>0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0</v>
          </cell>
          <cell r="MX135">
            <v>0</v>
          </cell>
          <cell r="MY135">
            <v>0</v>
          </cell>
          <cell r="MZ135">
            <v>0</v>
          </cell>
          <cell r="NA135">
            <v>0</v>
          </cell>
          <cell r="NB135">
            <v>0</v>
          </cell>
          <cell r="NC135">
            <v>0</v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0</v>
          </cell>
          <cell r="NI135">
            <v>0</v>
          </cell>
          <cell r="NJ135">
            <v>0</v>
          </cell>
          <cell r="NK135">
            <v>0</v>
          </cell>
          <cell r="NL135">
            <v>0</v>
          </cell>
          <cell r="NM135">
            <v>0</v>
          </cell>
          <cell r="NN135">
            <v>0</v>
          </cell>
          <cell r="NO135">
            <v>0</v>
          </cell>
          <cell r="NP135">
            <v>0</v>
          </cell>
          <cell r="NQ135">
            <v>0</v>
          </cell>
          <cell r="NR135">
            <v>0</v>
          </cell>
          <cell r="NS135">
            <v>0</v>
          </cell>
          <cell r="NT135">
            <v>0</v>
          </cell>
          <cell r="NU135">
            <v>0</v>
          </cell>
          <cell r="NV135">
            <v>0</v>
          </cell>
          <cell r="NW135">
            <v>0</v>
          </cell>
          <cell r="NX135">
            <v>0</v>
          </cell>
          <cell r="NY135">
            <v>0</v>
          </cell>
          <cell r="NZ135">
            <v>0</v>
          </cell>
          <cell r="OA135">
            <v>0</v>
          </cell>
          <cell r="OB135">
            <v>0</v>
          </cell>
          <cell r="OC135">
            <v>0</v>
          </cell>
          <cell r="OD135">
            <v>0</v>
          </cell>
          <cell r="OE135">
            <v>0</v>
          </cell>
          <cell r="OF135">
            <v>0</v>
          </cell>
          <cell r="OG135">
            <v>0</v>
          </cell>
          <cell r="OH135">
            <v>0</v>
          </cell>
          <cell r="OI135">
            <v>0</v>
          </cell>
          <cell r="OJ135">
            <v>0</v>
          </cell>
          <cell r="OK135">
            <v>0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0</v>
          </cell>
          <cell r="OQ135">
            <v>0</v>
          </cell>
          <cell r="OR135">
            <v>0</v>
          </cell>
          <cell r="OS135">
            <v>0</v>
          </cell>
          <cell r="OT135">
            <v>0</v>
          </cell>
          <cell r="OU135">
            <v>0</v>
          </cell>
          <cell r="OV135">
            <v>0</v>
          </cell>
          <cell r="OW135">
            <v>0</v>
          </cell>
          <cell r="OX135">
            <v>0</v>
          </cell>
          <cell r="OY135">
            <v>0</v>
          </cell>
          <cell r="OZ135">
            <v>0</v>
          </cell>
          <cell r="PA135">
            <v>0</v>
          </cell>
          <cell r="PB135">
            <v>0</v>
          </cell>
          <cell r="PC135">
            <v>0</v>
          </cell>
          <cell r="PD135">
            <v>0</v>
          </cell>
          <cell r="PE135">
            <v>0</v>
          </cell>
          <cell r="PF135">
            <v>0</v>
          </cell>
          <cell r="PG135">
            <v>0</v>
          </cell>
          <cell r="PH135">
            <v>0</v>
          </cell>
          <cell r="PI135">
            <v>0</v>
          </cell>
          <cell r="PJ135">
            <v>0</v>
          </cell>
          <cell r="PK135">
            <v>0</v>
          </cell>
          <cell r="PL135">
            <v>0</v>
          </cell>
          <cell r="PM135">
            <v>0</v>
          </cell>
          <cell r="PN135">
            <v>0</v>
          </cell>
          <cell r="PO135">
            <v>0</v>
          </cell>
          <cell r="PP135">
            <v>0</v>
          </cell>
          <cell r="PQ135">
            <v>0</v>
          </cell>
          <cell r="PR135">
            <v>0</v>
          </cell>
          <cell r="PS135">
            <v>0</v>
          </cell>
          <cell r="PT135">
            <v>0</v>
          </cell>
          <cell r="PU135">
            <v>0</v>
          </cell>
          <cell r="PV135">
            <v>0</v>
          </cell>
          <cell r="PW135">
            <v>0</v>
          </cell>
          <cell r="PX135">
            <v>0</v>
          </cell>
          <cell r="PY135">
            <v>0</v>
          </cell>
          <cell r="PZ135">
            <v>0</v>
          </cell>
          <cell r="QA135">
            <v>0</v>
          </cell>
          <cell r="QB135">
            <v>0</v>
          </cell>
          <cell r="QC135">
            <v>0</v>
          </cell>
          <cell r="QD135">
            <v>0</v>
          </cell>
          <cell r="QE135">
            <v>0</v>
          </cell>
          <cell r="QF135">
            <v>0</v>
          </cell>
          <cell r="QG135">
            <v>0</v>
          </cell>
          <cell r="QH135"/>
          <cell r="QI135"/>
          <cell r="QJ135"/>
          <cell r="QK135"/>
          <cell r="QL135"/>
          <cell r="QM135"/>
          <cell r="VE135"/>
          <cell r="VF135"/>
          <cell r="VG135"/>
          <cell r="VH135"/>
          <cell r="VI135"/>
          <cell r="VJ135"/>
          <cell r="VK135"/>
          <cell r="VL135"/>
          <cell r="VM135"/>
          <cell r="VN135"/>
          <cell r="VO135"/>
          <cell r="VP135"/>
          <cell r="VQ135"/>
          <cell r="VR135"/>
          <cell r="VS135"/>
          <cell r="VT135"/>
          <cell r="VU135"/>
          <cell r="VV135"/>
          <cell r="VW135"/>
          <cell r="VX135"/>
          <cell r="VY135"/>
          <cell r="VZ135"/>
          <cell r="WA135"/>
          <cell r="WB135"/>
          <cell r="WC135"/>
          <cell r="WD135"/>
          <cell r="WE135"/>
          <cell r="WF135"/>
          <cell r="WG135"/>
          <cell r="WH135"/>
          <cell r="WI135"/>
          <cell r="WJ135"/>
          <cell r="WK135"/>
          <cell r="WL135"/>
          <cell r="WM135"/>
          <cell r="WN135"/>
          <cell r="WO135"/>
          <cell r="WP135"/>
          <cell r="WQ135"/>
          <cell r="WR135"/>
          <cell r="WS135"/>
          <cell r="WT135"/>
          <cell r="WU135"/>
          <cell r="WV135"/>
          <cell r="WW135"/>
          <cell r="WX135"/>
          <cell r="WY135"/>
          <cell r="WZ135"/>
          <cell r="XA135"/>
          <cell r="XB135"/>
          <cell r="XC135"/>
          <cell r="XD135"/>
          <cell r="XE135"/>
          <cell r="XF135"/>
          <cell r="XG135"/>
          <cell r="XH135"/>
          <cell r="XI135"/>
          <cell r="XJ135"/>
          <cell r="XK135"/>
          <cell r="XL135"/>
          <cell r="XM135"/>
          <cell r="XN135"/>
          <cell r="XO135"/>
          <cell r="XP135"/>
          <cell r="XQ135"/>
          <cell r="XR135"/>
          <cell r="XS135"/>
          <cell r="XT135"/>
          <cell r="XU135"/>
          <cell r="XV135"/>
          <cell r="XW135"/>
          <cell r="XX135"/>
          <cell r="XY135"/>
          <cell r="XZ135"/>
          <cell r="YA135"/>
          <cell r="YB135"/>
          <cell r="YC135"/>
          <cell r="YD135"/>
          <cell r="YE135"/>
          <cell r="YF135"/>
          <cell r="YG135"/>
          <cell r="YH135"/>
          <cell r="YI135"/>
          <cell r="YJ135"/>
          <cell r="YK135"/>
          <cell r="YL135"/>
          <cell r="YM135"/>
          <cell r="YN135"/>
          <cell r="YO135"/>
          <cell r="YP135"/>
          <cell r="YQ135"/>
          <cell r="YR135"/>
          <cell r="YS135"/>
          <cell r="YT135"/>
          <cell r="YU135"/>
          <cell r="YV135"/>
          <cell r="YW135"/>
          <cell r="YX135"/>
          <cell r="YY135"/>
          <cell r="YZ135"/>
          <cell r="ZA135"/>
          <cell r="ZB135"/>
          <cell r="ZC135"/>
          <cell r="ZD135"/>
          <cell r="ZE135"/>
          <cell r="ZF135"/>
          <cell r="ZG135"/>
          <cell r="ZH135"/>
          <cell r="ZI135"/>
          <cell r="ZJ135"/>
          <cell r="ZK135"/>
          <cell r="ZL135"/>
          <cell r="ZM135"/>
          <cell r="ZN135"/>
          <cell r="ZO135"/>
          <cell r="ZP135"/>
          <cell r="ZQ135"/>
          <cell r="ZR135"/>
          <cell r="ZS135"/>
          <cell r="ZT135"/>
          <cell r="ZU135"/>
          <cell r="ZV135"/>
          <cell r="ZW135"/>
          <cell r="ZX135"/>
          <cell r="ZY135"/>
          <cell r="ZZ135"/>
          <cell r="AAA135"/>
          <cell r="AAB135"/>
          <cell r="AAC135"/>
          <cell r="AAD135"/>
          <cell r="AAE135"/>
          <cell r="AAF135"/>
          <cell r="AAG135"/>
          <cell r="AAH135"/>
          <cell r="AAI135"/>
          <cell r="AAJ135"/>
          <cell r="AAK135"/>
          <cell r="AAL135"/>
          <cell r="AAM135"/>
          <cell r="AAN135"/>
          <cell r="AAO135"/>
          <cell r="AAP135"/>
          <cell r="AAQ135"/>
          <cell r="AAR135"/>
          <cell r="AAS135"/>
          <cell r="AAT135"/>
          <cell r="AAU135"/>
          <cell r="AAV135"/>
          <cell r="AAW135"/>
          <cell r="AAX135"/>
          <cell r="AAY135"/>
          <cell r="AAZ135"/>
          <cell r="ABA135"/>
          <cell r="ABB135"/>
          <cell r="ABC135"/>
          <cell r="ABD135"/>
          <cell r="ABE135"/>
          <cell r="ABF135"/>
          <cell r="ABG135"/>
          <cell r="ABH135"/>
          <cell r="ABI135"/>
          <cell r="ABJ135"/>
          <cell r="ABK135"/>
          <cell r="ABL135"/>
          <cell r="ABM135"/>
          <cell r="ABN135"/>
          <cell r="ABO135"/>
          <cell r="ABP135"/>
          <cell r="ABQ135"/>
          <cell r="ABR135"/>
          <cell r="ABS135"/>
          <cell r="ABT135"/>
          <cell r="ABU135"/>
          <cell r="ABV135"/>
          <cell r="ABW135"/>
          <cell r="ABX135"/>
          <cell r="ABY135"/>
          <cell r="ABZ135"/>
          <cell r="ACA135"/>
          <cell r="ACB135"/>
          <cell r="ACC135"/>
          <cell r="ACD135"/>
          <cell r="ACE135"/>
          <cell r="ACF135"/>
          <cell r="ACG135"/>
          <cell r="ACH135"/>
          <cell r="ACI135"/>
          <cell r="ACJ135"/>
          <cell r="ACK135"/>
          <cell r="ACL135"/>
          <cell r="ACM135"/>
          <cell r="ACN135"/>
          <cell r="ACO135"/>
          <cell r="ACP135"/>
          <cell r="ACQ135"/>
          <cell r="ACR135">
            <v>0</v>
          </cell>
          <cell r="ACS135">
            <v>0</v>
          </cell>
          <cell r="ACT135">
            <v>0</v>
          </cell>
          <cell r="ACU135">
            <v>0</v>
          </cell>
          <cell r="ACV135">
            <v>0</v>
          </cell>
          <cell r="ACW135">
            <v>0</v>
          </cell>
          <cell r="ACX135">
            <v>0</v>
          </cell>
          <cell r="ACY135">
            <v>0</v>
          </cell>
          <cell r="ACZ135">
            <v>0</v>
          </cell>
          <cell r="ADA135">
            <v>0</v>
          </cell>
          <cell r="ADB135">
            <v>0</v>
          </cell>
          <cell r="ADC135">
            <v>0</v>
          </cell>
          <cell r="ADD135">
            <v>0</v>
          </cell>
          <cell r="ADE135">
            <v>0</v>
          </cell>
          <cell r="ADF135"/>
          <cell r="ADG135"/>
          <cell r="ADH135"/>
          <cell r="ADI135"/>
          <cell r="ADJ135"/>
          <cell r="ADK135"/>
          <cell r="ADL135"/>
          <cell r="ADM135"/>
          <cell r="ADN135"/>
          <cell r="ADO135"/>
          <cell r="ADP135"/>
          <cell r="ADQ135"/>
          <cell r="ADR135"/>
          <cell r="ADS135"/>
          <cell r="ADT135"/>
          <cell r="ADU135"/>
          <cell r="ADV135"/>
          <cell r="ADW135"/>
          <cell r="ADX135"/>
          <cell r="ADY135"/>
          <cell r="ADZ135"/>
          <cell r="AEA135"/>
          <cell r="AEB135"/>
          <cell r="AEC135"/>
          <cell r="AED135"/>
          <cell r="AEE135"/>
          <cell r="AEF135"/>
          <cell r="AEG135"/>
          <cell r="AEH135"/>
          <cell r="AEI135"/>
          <cell r="AEJ135"/>
          <cell r="AEK135"/>
          <cell r="AEL135"/>
          <cell r="AEM135"/>
          <cell r="AEN135"/>
          <cell r="AEO135"/>
          <cell r="AEP135"/>
          <cell r="AEQ135"/>
          <cell r="AER135"/>
          <cell r="AES135"/>
          <cell r="AET135"/>
          <cell r="AEU135"/>
          <cell r="AEV135"/>
          <cell r="AEW135"/>
          <cell r="AEX135"/>
          <cell r="AEY135"/>
          <cell r="AEZ135"/>
          <cell r="AFA135"/>
          <cell r="AFB135"/>
          <cell r="AFC135"/>
          <cell r="AFD135"/>
          <cell r="AFE135"/>
          <cell r="AFF135"/>
          <cell r="AFG135"/>
          <cell r="AFH135"/>
          <cell r="AFI135"/>
          <cell r="AFJ135"/>
          <cell r="AFK135"/>
          <cell r="AFL135"/>
          <cell r="AFM135"/>
          <cell r="AFN135"/>
          <cell r="AFO135"/>
          <cell r="AFP135"/>
          <cell r="AFQ135"/>
          <cell r="AFR135"/>
          <cell r="AFS135"/>
          <cell r="AFT135"/>
          <cell r="AFU135"/>
          <cell r="AFV135"/>
          <cell r="AFW135"/>
          <cell r="AFX135">
            <v>0</v>
          </cell>
          <cell r="AFY135">
            <v>0</v>
          </cell>
          <cell r="AFZ135">
            <v>0</v>
          </cell>
          <cell r="AGA135">
            <v>0</v>
          </cell>
          <cell r="AGB135">
            <v>0</v>
          </cell>
          <cell r="AGC135">
            <v>0</v>
          </cell>
          <cell r="AGD135">
            <v>0</v>
          </cell>
          <cell r="AGE135">
            <v>0</v>
          </cell>
          <cell r="AGF135">
            <v>0</v>
          </cell>
          <cell r="AGG135">
            <v>0</v>
          </cell>
          <cell r="AGH135">
            <v>0</v>
          </cell>
          <cell r="AGI135">
            <v>0</v>
          </cell>
          <cell r="AGJ135">
            <v>0</v>
          </cell>
          <cell r="AGK135">
            <v>0</v>
          </cell>
          <cell r="AGL135"/>
          <cell r="AGM135"/>
          <cell r="AGN135"/>
          <cell r="AGO135"/>
          <cell r="AGP135"/>
          <cell r="AGQ135"/>
          <cell r="AGR135"/>
          <cell r="AGS135"/>
          <cell r="AGT135"/>
          <cell r="AGU135"/>
          <cell r="AGV135"/>
          <cell r="AGW135"/>
          <cell r="AGX135"/>
          <cell r="AGY135"/>
          <cell r="AGZ135"/>
          <cell r="AHA135"/>
        </row>
        <row r="136">
          <cell r="A136" t="str">
            <v>8020-10-00 IA - AH Services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/>
          <cell r="IG136"/>
          <cell r="IH136"/>
          <cell r="II136"/>
          <cell r="IJ136"/>
          <cell r="IK136"/>
          <cell r="IL136"/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  <cell r="LJ136">
            <v>0</v>
          </cell>
          <cell r="LK136">
            <v>0</v>
          </cell>
          <cell r="LL136">
            <v>0</v>
          </cell>
          <cell r="LM136">
            <v>0</v>
          </cell>
          <cell r="LN136">
            <v>0</v>
          </cell>
          <cell r="LO136">
            <v>0</v>
          </cell>
          <cell r="LP136">
            <v>0</v>
          </cell>
          <cell r="LQ136">
            <v>0</v>
          </cell>
          <cell r="LR136">
            <v>0</v>
          </cell>
          <cell r="LS136">
            <v>0</v>
          </cell>
          <cell r="LT136">
            <v>0</v>
          </cell>
          <cell r="LU136">
            <v>0</v>
          </cell>
          <cell r="LV136">
            <v>0</v>
          </cell>
          <cell r="LW136">
            <v>0</v>
          </cell>
          <cell r="LX136">
            <v>0</v>
          </cell>
          <cell r="LY136">
            <v>0</v>
          </cell>
          <cell r="LZ136">
            <v>0</v>
          </cell>
          <cell r="MA136">
            <v>0</v>
          </cell>
          <cell r="MB136">
            <v>0</v>
          </cell>
          <cell r="MC136">
            <v>0</v>
          </cell>
          <cell r="MD136">
            <v>0</v>
          </cell>
          <cell r="ME136">
            <v>0</v>
          </cell>
          <cell r="MF136">
            <v>0</v>
          </cell>
          <cell r="MG136">
            <v>0</v>
          </cell>
          <cell r="MH136">
            <v>0</v>
          </cell>
          <cell r="MI136">
            <v>0</v>
          </cell>
          <cell r="MJ136">
            <v>0</v>
          </cell>
          <cell r="MK136">
            <v>0</v>
          </cell>
          <cell r="ML136">
            <v>0</v>
          </cell>
          <cell r="MM136">
            <v>0</v>
          </cell>
          <cell r="MN136">
            <v>0</v>
          </cell>
          <cell r="MO136">
            <v>0</v>
          </cell>
          <cell r="MP136">
            <v>0</v>
          </cell>
          <cell r="MQ136">
            <v>0</v>
          </cell>
          <cell r="MR136">
            <v>0</v>
          </cell>
          <cell r="MS136">
            <v>0</v>
          </cell>
          <cell r="MT136">
            <v>0</v>
          </cell>
          <cell r="MU136">
            <v>0</v>
          </cell>
          <cell r="MV136">
            <v>0</v>
          </cell>
          <cell r="MW136">
            <v>0</v>
          </cell>
          <cell r="MX136">
            <v>0</v>
          </cell>
          <cell r="MY136">
            <v>0</v>
          </cell>
          <cell r="MZ136">
            <v>0</v>
          </cell>
          <cell r="NA136">
            <v>0</v>
          </cell>
          <cell r="NB136">
            <v>0</v>
          </cell>
          <cell r="NC136">
            <v>0</v>
          </cell>
          <cell r="ND136">
            <v>0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I136">
            <v>0</v>
          </cell>
          <cell r="NJ136">
            <v>0</v>
          </cell>
          <cell r="NK136">
            <v>0</v>
          </cell>
          <cell r="NL136">
            <v>0</v>
          </cell>
          <cell r="NM136">
            <v>0</v>
          </cell>
          <cell r="NN136">
            <v>0</v>
          </cell>
          <cell r="NO136">
            <v>0</v>
          </cell>
          <cell r="NP136">
            <v>0</v>
          </cell>
          <cell r="NQ136">
            <v>0</v>
          </cell>
          <cell r="NR136">
            <v>0</v>
          </cell>
          <cell r="NS136">
            <v>0</v>
          </cell>
          <cell r="NT136">
            <v>0</v>
          </cell>
          <cell r="NU136">
            <v>0</v>
          </cell>
          <cell r="NV136">
            <v>0</v>
          </cell>
          <cell r="NW136">
            <v>0</v>
          </cell>
          <cell r="NX136">
            <v>0</v>
          </cell>
          <cell r="NY136">
            <v>0</v>
          </cell>
          <cell r="NZ136">
            <v>0</v>
          </cell>
          <cell r="OA136">
            <v>0</v>
          </cell>
          <cell r="OB136">
            <v>0</v>
          </cell>
          <cell r="OC136">
            <v>0</v>
          </cell>
          <cell r="OD136">
            <v>0</v>
          </cell>
          <cell r="OE136">
            <v>0</v>
          </cell>
          <cell r="OF136">
            <v>0</v>
          </cell>
          <cell r="OG136">
            <v>0</v>
          </cell>
          <cell r="OH136">
            <v>0</v>
          </cell>
          <cell r="OI136">
            <v>0</v>
          </cell>
          <cell r="OJ136">
            <v>0</v>
          </cell>
          <cell r="OK136">
            <v>0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0</v>
          </cell>
          <cell r="OQ136">
            <v>0</v>
          </cell>
          <cell r="OR136">
            <v>0</v>
          </cell>
          <cell r="OS136">
            <v>0</v>
          </cell>
          <cell r="OT136">
            <v>0</v>
          </cell>
          <cell r="OU136">
            <v>0</v>
          </cell>
          <cell r="OV136">
            <v>0</v>
          </cell>
          <cell r="OW136">
            <v>0</v>
          </cell>
          <cell r="OX136">
            <v>0</v>
          </cell>
          <cell r="OY136">
            <v>0</v>
          </cell>
          <cell r="OZ136">
            <v>0</v>
          </cell>
          <cell r="PA136">
            <v>0</v>
          </cell>
          <cell r="PB136">
            <v>0</v>
          </cell>
          <cell r="PC136">
            <v>0</v>
          </cell>
          <cell r="PD136">
            <v>0</v>
          </cell>
          <cell r="PE136">
            <v>0</v>
          </cell>
          <cell r="PF136">
            <v>0</v>
          </cell>
          <cell r="PG136">
            <v>0</v>
          </cell>
          <cell r="PH136">
            <v>0</v>
          </cell>
          <cell r="PI136">
            <v>0</v>
          </cell>
          <cell r="PJ136">
            <v>0</v>
          </cell>
          <cell r="PK136">
            <v>0</v>
          </cell>
          <cell r="PL136">
            <v>0</v>
          </cell>
          <cell r="PM136">
            <v>0</v>
          </cell>
          <cell r="PN136">
            <v>0</v>
          </cell>
          <cell r="PO136">
            <v>0</v>
          </cell>
          <cell r="PP136">
            <v>0</v>
          </cell>
          <cell r="PQ136">
            <v>0</v>
          </cell>
          <cell r="PR136">
            <v>0</v>
          </cell>
          <cell r="PS136">
            <v>0</v>
          </cell>
          <cell r="PT136">
            <v>0</v>
          </cell>
          <cell r="PU136">
            <v>0</v>
          </cell>
          <cell r="PV136">
            <v>0</v>
          </cell>
          <cell r="PW136">
            <v>0</v>
          </cell>
          <cell r="PX136">
            <v>0</v>
          </cell>
          <cell r="PY136">
            <v>0</v>
          </cell>
          <cell r="PZ136">
            <v>0</v>
          </cell>
          <cell r="QA136">
            <v>0</v>
          </cell>
          <cell r="QB136">
            <v>0</v>
          </cell>
          <cell r="QC136">
            <v>0</v>
          </cell>
          <cell r="QD136">
            <v>0</v>
          </cell>
          <cell r="QE136">
            <v>0</v>
          </cell>
          <cell r="QF136">
            <v>0</v>
          </cell>
          <cell r="QG136">
            <v>0</v>
          </cell>
          <cell r="QH136"/>
          <cell r="QI136"/>
          <cell r="QJ136"/>
          <cell r="QK136"/>
          <cell r="QL136"/>
          <cell r="QM136"/>
          <cell r="VE136"/>
          <cell r="VF136"/>
          <cell r="VG136"/>
          <cell r="VH136"/>
          <cell r="VI136"/>
          <cell r="VJ136"/>
          <cell r="VK136"/>
          <cell r="VL136"/>
          <cell r="VM136"/>
          <cell r="VN136"/>
          <cell r="VO136"/>
          <cell r="VP136"/>
          <cell r="VQ136"/>
          <cell r="VR136"/>
          <cell r="VS136"/>
          <cell r="VT136"/>
          <cell r="VU136"/>
          <cell r="VV136"/>
          <cell r="VW136"/>
          <cell r="VX136"/>
          <cell r="VY136"/>
          <cell r="VZ136"/>
          <cell r="WA136"/>
          <cell r="WB136"/>
          <cell r="WC136"/>
          <cell r="WD136"/>
          <cell r="WE136"/>
          <cell r="WF136"/>
          <cell r="WG136"/>
          <cell r="WH136"/>
          <cell r="WI136"/>
          <cell r="WJ136"/>
          <cell r="WK136"/>
          <cell r="WL136"/>
          <cell r="WM136"/>
          <cell r="WN136"/>
          <cell r="WO136"/>
          <cell r="WP136"/>
          <cell r="WQ136"/>
          <cell r="WR136"/>
          <cell r="WS136"/>
          <cell r="WT136"/>
          <cell r="WU136"/>
          <cell r="WV136"/>
          <cell r="WW136"/>
          <cell r="WX136"/>
          <cell r="WY136"/>
          <cell r="WZ136"/>
          <cell r="XA136"/>
          <cell r="XB136"/>
          <cell r="XC136"/>
          <cell r="XD136"/>
          <cell r="XE136"/>
          <cell r="XF136"/>
          <cell r="XG136"/>
          <cell r="XH136"/>
          <cell r="XI136"/>
          <cell r="XJ136"/>
          <cell r="XK136"/>
          <cell r="XL136"/>
          <cell r="XM136"/>
          <cell r="XN136"/>
          <cell r="XO136"/>
          <cell r="XP136"/>
          <cell r="XQ136"/>
          <cell r="XR136"/>
          <cell r="XS136"/>
          <cell r="XT136"/>
          <cell r="XU136"/>
          <cell r="XV136"/>
          <cell r="XW136"/>
          <cell r="XX136"/>
          <cell r="XY136"/>
          <cell r="XZ136"/>
          <cell r="YA136"/>
          <cell r="YB136"/>
          <cell r="YC136"/>
          <cell r="YD136"/>
          <cell r="YE136"/>
          <cell r="YF136"/>
          <cell r="YG136"/>
          <cell r="YH136"/>
          <cell r="YI136"/>
          <cell r="YJ136"/>
          <cell r="YK136"/>
          <cell r="YL136"/>
          <cell r="YM136"/>
          <cell r="YN136"/>
          <cell r="YO136"/>
          <cell r="YP136"/>
          <cell r="YQ136"/>
          <cell r="YR136"/>
          <cell r="YS136"/>
          <cell r="YT136"/>
          <cell r="YU136"/>
          <cell r="YV136"/>
          <cell r="YW136"/>
          <cell r="YX136"/>
          <cell r="YY136"/>
          <cell r="YZ136"/>
          <cell r="ZA136"/>
          <cell r="ZB136"/>
          <cell r="ZC136"/>
          <cell r="ZD136"/>
          <cell r="ZE136"/>
          <cell r="ZF136"/>
          <cell r="ZG136"/>
          <cell r="ZH136"/>
          <cell r="ZI136"/>
          <cell r="ZJ136"/>
          <cell r="ZK136"/>
          <cell r="ZL136"/>
          <cell r="ZM136"/>
          <cell r="ZN136"/>
          <cell r="ZO136"/>
          <cell r="ZP136"/>
          <cell r="ZQ136"/>
          <cell r="ZR136"/>
          <cell r="ZS136"/>
          <cell r="ZT136"/>
          <cell r="ZU136"/>
          <cell r="ZV136"/>
          <cell r="ZW136"/>
          <cell r="ZX136"/>
          <cell r="ZY136"/>
          <cell r="ZZ136"/>
          <cell r="AAA136"/>
          <cell r="AAB136"/>
          <cell r="AAC136"/>
          <cell r="AAD136"/>
          <cell r="AAE136"/>
          <cell r="AAF136"/>
          <cell r="AAG136"/>
          <cell r="AAH136"/>
          <cell r="AAI136"/>
          <cell r="AAJ136"/>
          <cell r="AAK136"/>
          <cell r="AAL136"/>
          <cell r="AAM136"/>
          <cell r="AAN136"/>
          <cell r="AAO136"/>
          <cell r="AAP136"/>
          <cell r="AAQ136"/>
          <cell r="AAR136"/>
          <cell r="AAS136"/>
          <cell r="AAT136"/>
          <cell r="AAU136"/>
          <cell r="AAV136"/>
          <cell r="AAW136"/>
          <cell r="AAX136"/>
          <cell r="AAY136"/>
          <cell r="AAZ136"/>
          <cell r="ABA136"/>
          <cell r="ABB136"/>
          <cell r="ABC136"/>
          <cell r="ABD136"/>
          <cell r="ABE136"/>
          <cell r="ABF136"/>
          <cell r="ABG136"/>
          <cell r="ABH136"/>
          <cell r="ABI136"/>
          <cell r="ABJ136"/>
          <cell r="ABK136"/>
          <cell r="ABL136"/>
          <cell r="ABM136"/>
          <cell r="ABN136"/>
          <cell r="ABO136"/>
          <cell r="ABP136"/>
          <cell r="ABQ136"/>
          <cell r="ABR136"/>
          <cell r="ABS136"/>
          <cell r="ABT136"/>
          <cell r="ABU136"/>
          <cell r="ABV136"/>
          <cell r="ABW136"/>
          <cell r="ABX136"/>
          <cell r="ABY136"/>
          <cell r="ABZ136"/>
          <cell r="ACA136"/>
          <cell r="ACB136"/>
          <cell r="ACC136"/>
          <cell r="ACD136"/>
          <cell r="ACE136"/>
          <cell r="ACF136"/>
          <cell r="ACG136"/>
          <cell r="ACH136"/>
          <cell r="ACI136"/>
          <cell r="ACJ136"/>
          <cell r="ACK136"/>
          <cell r="ACL136"/>
          <cell r="ACM136"/>
          <cell r="ACN136"/>
          <cell r="ACO136"/>
          <cell r="ACP136"/>
          <cell r="ACQ136"/>
          <cell r="ACR136">
            <v>0</v>
          </cell>
          <cell r="ACS136">
            <v>0</v>
          </cell>
          <cell r="ACT136">
            <v>0</v>
          </cell>
          <cell r="ACU136">
            <v>0</v>
          </cell>
          <cell r="ACV136">
            <v>0</v>
          </cell>
          <cell r="ACW136">
            <v>0</v>
          </cell>
          <cell r="ACX136">
            <v>0</v>
          </cell>
          <cell r="ACY136">
            <v>0</v>
          </cell>
          <cell r="ACZ136">
            <v>0</v>
          </cell>
          <cell r="ADA136">
            <v>0</v>
          </cell>
          <cell r="ADB136">
            <v>0</v>
          </cell>
          <cell r="ADC136">
            <v>0</v>
          </cell>
          <cell r="ADD136">
            <v>0</v>
          </cell>
          <cell r="ADE136">
            <v>0</v>
          </cell>
          <cell r="ADF136"/>
          <cell r="ADG136"/>
          <cell r="ADH136"/>
          <cell r="ADI136"/>
          <cell r="ADJ136"/>
          <cell r="ADK136"/>
          <cell r="ADL136"/>
          <cell r="ADM136"/>
          <cell r="ADN136"/>
          <cell r="ADO136"/>
          <cell r="ADP136"/>
          <cell r="ADQ136"/>
          <cell r="ADR136"/>
          <cell r="ADS136"/>
          <cell r="ADT136"/>
          <cell r="ADU136"/>
          <cell r="ADV136"/>
          <cell r="ADW136"/>
          <cell r="ADX136"/>
          <cell r="ADY136"/>
          <cell r="ADZ136"/>
          <cell r="AEA136"/>
          <cell r="AEB136"/>
          <cell r="AEC136"/>
          <cell r="AED136"/>
          <cell r="AEE136"/>
          <cell r="AEF136"/>
          <cell r="AEG136"/>
          <cell r="AEH136"/>
          <cell r="AEI136"/>
          <cell r="AEJ136"/>
          <cell r="AEK136"/>
          <cell r="AEL136"/>
          <cell r="AEM136"/>
          <cell r="AEN136"/>
          <cell r="AEO136"/>
          <cell r="AEP136"/>
          <cell r="AEQ136"/>
          <cell r="AER136"/>
          <cell r="AES136"/>
          <cell r="AET136"/>
          <cell r="AEU136"/>
          <cell r="AEV136"/>
          <cell r="AEW136"/>
          <cell r="AEX136"/>
          <cell r="AEY136"/>
          <cell r="AEZ136"/>
          <cell r="AFA136"/>
          <cell r="AFB136"/>
          <cell r="AFC136"/>
          <cell r="AFD136"/>
          <cell r="AFE136"/>
          <cell r="AFF136"/>
          <cell r="AFG136"/>
          <cell r="AFH136"/>
          <cell r="AFI136"/>
          <cell r="AFJ136"/>
          <cell r="AFK136"/>
          <cell r="AFL136"/>
          <cell r="AFM136"/>
          <cell r="AFN136"/>
          <cell r="AFO136"/>
          <cell r="AFP136"/>
          <cell r="AFQ136"/>
          <cell r="AFR136"/>
          <cell r="AFS136"/>
          <cell r="AFT136"/>
          <cell r="AFU136"/>
          <cell r="AFV136"/>
          <cell r="AFW136"/>
          <cell r="AFX136">
            <v>0</v>
          </cell>
          <cell r="AFY136">
            <v>0</v>
          </cell>
          <cell r="AFZ136">
            <v>0</v>
          </cell>
          <cell r="AGA136">
            <v>0</v>
          </cell>
          <cell r="AGB136">
            <v>0</v>
          </cell>
          <cell r="AGC136">
            <v>0</v>
          </cell>
          <cell r="AGD136">
            <v>0</v>
          </cell>
          <cell r="AGE136">
            <v>0</v>
          </cell>
          <cell r="AGF136">
            <v>0</v>
          </cell>
          <cell r="AGG136">
            <v>0</v>
          </cell>
          <cell r="AGH136">
            <v>0</v>
          </cell>
          <cell r="AGI136">
            <v>0</v>
          </cell>
          <cell r="AGJ136">
            <v>0</v>
          </cell>
          <cell r="AGK136">
            <v>0</v>
          </cell>
          <cell r="AGL136"/>
          <cell r="AGM136"/>
          <cell r="AGN136"/>
          <cell r="AGO136"/>
          <cell r="AGP136"/>
          <cell r="AGQ136"/>
          <cell r="AGR136"/>
          <cell r="AGS136"/>
          <cell r="AGT136"/>
          <cell r="AGU136"/>
          <cell r="AGV136"/>
          <cell r="AGW136"/>
          <cell r="AGX136"/>
          <cell r="AGY136"/>
          <cell r="AGZ136"/>
          <cell r="AHA136"/>
        </row>
        <row r="137">
          <cell r="A137" t="str">
            <v>8098-00-00 IA - Non-CORE Revenue</v>
          </cell>
          <cell r="B137">
            <v>339.39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4027.37</v>
          </cell>
          <cell r="J137">
            <v>0</v>
          </cell>
          <cell r="K137">
            <v>15434.09</v>
          </cell>
          <cell r="L137">
            <v>323.83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>
            <v>0</v>
          </cell>
          <cell r="CI137">
            <v>0</v>
          </cell>
          <cell r="CJ137">
            <v>333.74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1248.6400000000001</v>
          </cell>
          <cell r="CP137">
            <v>258.51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2351.1999999999998</v>
          </cell>
          <cell r="DD137">
            <v>0</v>
          </cell>
          <cell r="DE137">
            <v>3389.6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980.52</v>
          </cell>
          <cell r="DU137">
            <v>0</v>
          </cell>
          <cell r="DV137">
            <v>0</v>
          </cell>
          <cell r="DW137">
            <v>0</v>
          </cell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1931.82</v>
          </cell>
          <cell r="FA137">
            <v>1751.75</v>
          </cell>
          <cell r="FB137">
            <v>1568.61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6742.36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/>
          <cell r="FO137"/>
          <cell r="FP137"/>
          <cell r="FQ137"/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3649.2</v>
          </cell>
          <cell r="HL137">
            <v>19221.64</v>
          </cell>
          <cell r="HM137">
            <v>198.28</v>
          </cell>
          <cell r="HN137">
            <v>10893.03</v>
          </cell>
          <cell r="HO137">
            <v>3147.73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122.1</v>
          </cell>
          <cell r="HY137">
            <v>0</v>
          </cell>
          <cell r="HZ137">
            <v>0</v>
          </cell>
          <cell r="IA137">
            <v>0</v>
          </cell>
          <cell r="IB137">
            <v>9251.18</v>
          </cell>
          <cell r="IC137">
            <v>1298.02</v>
          </cell>
          <cell r="ID137">
            <v>0</v>
          </cell>
          <cell r="IE137">
            <v>0</v>
          </cell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  <cell r="LJ137">
            <v>0</v>
          </cell>
          <cell r="LK137">
            <v>0</v>
          </cell>
          <cell r="LL137">
            <v>0</v>
          </cell>
          <cell r="LM137">
            <v>0</v>
          </cell>
          <cell r="LN137">
            <v>0</v>
          </cell>
          <cell r="LO137">
            <v>0</v>
          </cell>
          <cell r="LP137">
            <v>0</v>
          </cell>
          <cell r="LQ137">
            <v>0</v>
          </cell>
          <cell r="LR137">
            <v>0</v>
          </cell>
          <cell r="LS137">
            <v>0</v>
          </cell>
          <cell r="LT137">
            <v>0</v>
          </cell>
          <cell r="LU137">
            <v>0</v>
          </cell>
          <cell r="LV137">
            <v>0</v>
          </cell>
          <cell r="LW137">
            <v>0</v>
          </cell>
          <cell r="LX137">
            <v>0</v>
          </cell>
          <cell r="LY137">
            <v>0</v>
          </cell>
          <cell r="LZ137">
            <v>0</v>
          </cell>
          <cell r="MA137">
            <v>0</v>
          </cell>
          <cell r="MB137">
            <v>0</v>
          </cell>
          <cell r="MC137">
            <v>0</v>
          </cell>
          <cell r="MD137">
            <v>0</v>
          </cell>
          <cell r="ME137">
            <v>0</v>
          </cell>
          <cell r="MF137">
            <v>0</v>
          </cell>
          <cell r="MG137">
            <v>0</v>
          </cell>
          <cell r="MH137">
            <v>0</v>
          </cell>
          <cell r="MI137">
            <v>0</v>
          </cell>
          <cell r="MJ137">
            <v>0</v>
          </cell>
          <cell r="MK137">
            <v>0</v>
          </cell>
          <cell r="ML137">
            <v>0</v>
          </cell>
          <cell r="MM137">
            <v>0</v>
          </cell>
          <cell r="MN137">
            <v>0</v>
          </cell>
          <cell r="MO137">
            <v>0</v>
          </cell>
          <cell r="MP137">
            <v>0</v>
          </cell>
          <cell r="MQ137">
            <v>0</v>
          </cell>
          <cell r="MR137">
            <v>0</v>
          </cell>
          <cell r="MS137">
            <v>0</v>
          </cell>
          <cell r="MT137">
            <v>0</v>
          </cell>
          <cell r="MU137">
            <v>0</v>
          </cell>
          <cell r="MV137">
            <v>0</v>
          </cell>
          <cell r="MW137">
            <v>0</v>
          </cell>
          <cell r="MX137">
            <v>0</v>
          </cell>
          <cell r="MY137">
            <v>0</v>
          </cell>
          <cell r="MZ137">
            <v>0</v>
          </cell>
          <cell r="NA137">
            <v>0</v>
          </cell>
          <cell r="NB137">
            <v>0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0</v>
          </cell>
          <cell r="NL137">
            <v>0</v>
          </cell>
          <cell r="NM137">
            <v>0</v>
          </cell>
          <cell r="NN137">
            <v>0</v>
          </cell>
          <cell r="NO137">
            <v>0</v>
          </cell>
          <cell r="NP137">
            <v>315.75</v>
          </cell>
          <cell r="NQ137">
            <v>0</v>
          </cell>
          <cell r="NR137">
            <v>666.15</v>
          </cell>
          <cell r="NS137">
            <v>4795.99</v>
          </cell>
          <cell r="NT137">
            <v>0</v>
          </cell>
          <cell r="NU137">
            <v>0</v>
          </cell>
          <cell r="NV137">
            <v>522.26</v>
          </cell>
          <cell r="NW137">
            <v>0</v>
          </cell>
          <cell r="NX137">
            <v>0</v>
          </cell>
          <cell r="NY137">
            <v>1402.92</v>
          </cell>
          <cell r="NZ137">
            <v>0</v>
          </cell>
          <cell r="OA137">
            <v>0</v>
          </cell>
          <cell r="OB137">
            <v>0</v>
          </cell>
          <cell r="OC137">
            <v>0</v>
          </cell>
          <cell r="OD137">
            <v>0</v>
          </cell>
          <cell r="OE137">
            <v>0</v>
          </cell>
          <cell r="OF137">
            <v>0</v>
          </cell>
          <cell r="OG137">
            <v>0</v>
          </cell>
          <cell r="OH137">
            <v>0</v>
          </cell>
          <cell r="OI137">
            <v>0</v>
          </cell>
          <cell r="OJ137">
            <v>0</v>
          </cell>
          <cell r="OK137">
            <v>0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0</v>
          </cell>
          <cell r="OQ137">
            <v>0</v>
          </cell>
          <cell r="OR137">
            <v>0</v>
          </cell>
          <cell r="OS137">
            <v>0</v>
          </cell>
          <cell r="OT137">
            <v>0</v>
          </cell>
          <cell r="OU137">
            <v>0</v>
          </cell>
          <cell r="OV137">
            <v>0</v>
          </cell>
          <cell r="OW137">
            <v>0</v>
          </cell>
          <cell r="OX137">
            <v>0</v>
          </cell>
          <cell r="OY137">
            <v>0</v>
          </cell>
          <cell r="OZ137">
            <v>0</v>
          </cell>
          <cell r="PA137">
            <v>0</v>
          </cell>
          <cell r="PB137">
            <v>0</v>
          </cell>
          <cell r="PC137">
            <v>0</v>
          </cell>
          <cell r="PD137">
            <v>0</v>
          </cell>
          <cell r="PE137">
            <v>0</v>
          </cell>
          <cell r="PF137">
            <v>0</v>
          </cell>
          <cell r="PG137">
            <v>0</v>
          </cell>
          <cell r="PH137">
            <v>0</v>
          </cell>
          <cell r="PI137">
            <v>0</v>
          </cell>
          <cell r="PJ137">
            <v>0</v>
          </cell>
          <cell r="PK137">
            <v>0</v>
          </cell>
          <cell r="PL137">
            <v>0</v>
          </cell>
          <cell r="PM137">
            <v>0</v>
          </cell>
          <cell r="PN137">
            <v>0</v>
          </cell>
          <cell r="PO137">
            <v>0</v>
          </cell>
          <cell r="PP137">
            <v>0</v>
          </cell>
          <cell r="PQ137">
            <v>0</v>
          </cell>
          <cell r="PR137">
            <v>0</v>
          </cell>
          <cell r="PS137">
            <v>0</v>
          </cell>
          <cell r="PT137">
            <v>0</v>
          </cell>
          <cell r="PU137">
            <v>0</v>
          </cell>
          <cell r="PV137">
            <v>0</v>
          </cell>
          <cell r="PW137">
            <v>0</v>
          </cell>
          <cell r="PX137">
            <v>0</v>
          </cell>
          <cell r="PY137">
            <v>0</v>
          </cell>
          <cell r="PZ137">
            <v>0</v>
          </cell>
          <cell r="QA137">
            <v>0</v>
          </cell>
          <cell r="QB137">
            <v>0</v>
          </cell>
          <cell r="QC137">
            <v>0</v>
          </cell>
          <cell r="QD137">
            <v>0</v>
          </cell>
          <cell r="QE137">
            <v>0</v>
          </cell>
          <cell r="QF137">
            <v>0</v>
          </cell>
          <cell r="QG137">
            <v>0</v>
          </cell>
          <cell r="QH137"/>
          <cell r="QI137"/>
          <cell r="QJ137"/>
          <cell r="QK137"/>
          <cell r="QL137"/>
          <cell r="QM137"/>
          <cell r="QN137"/>
          <cell r="QO137"/>
          <cell r="QP137"/>
          <cell r="QQ137"/>
          <cell r="QR137"/>
          <cell r="QS137"/>
          <cell r="QT137"/>
          <cell r="QU137"/>
          <cell r="QV137"/>
          <cell r="QW137"/>
          <cell r="QX137"/>
          <cell r="QY137"/>
          <cell r="QZ137"/>
          <cell r="RA137"/>
          <cell r="RB137"/>
          <cell r="RC137"/>
          <cell r="RD137"/>
          <cell r="RE137"/>
          <cell r="RF137"/>
          <cell r="RG137"/>
          <cell r="RH137"/>
          <cell r="RI137"/>
          <cell r="RJ137"/>
          <cell r="RK137"/>
          <cell r="RL137"/>
          <cell r="RM137"/>
          <cell r="RN137"/>
          <cell r="RO137"/>
          <cell r="RP137"/>
          <cell r="RQ137"/>
          <cell r="RR137"/>
          <cell r="RS137"/>
          <cell r="RT137"/>
          <cell r="RU137"/>
          <cell r="RV137"/>
          <cell r="RW137"/>
          <cell r="RX137"/>
          <cell r="RY137"/>
          <cell r="RZ137"/>
          <cell r="SA137"/>
          <cell r="SB137"/>
          <cell r="SC137"/>
          <cell r="SD137"/>
          <cell r="SE137"/>
          <cell r="SF137"/>
          <cell r="SG137"/>
          <cell r="SH137"/>
          <cell r="SI137"/>
          <cell r="SJ137"/>
          <cell r="SK137"/>
          <cell r="SL137"/>
          <cell r="SM137"/>
          <cell r="SN137"/>
          <cell r="SO137"/>
          <cell r="SP137"/>
          <cell r="SQ137"/>
          <cell r="SR137"/>
          <cell r="SS137"/>
          <cell r="ST137"/>
          <cell r="SU137"/>
          <cell r="SV137"/>
          <cell r="SW137"/>
          <cell r="SX137"/>
          <cell r="SY137"/>
          <cell r="SZ137"/>
          <cell r="TA137"/>
          <cell r="TB137"/>
          <cell r="TC137"/>
          <cell r="TD137"/>
          <cell r="TE137"/>
          <cell r="TF137"/>
          <cell r="TG137"/>
          <cell r="TH137"/>
          <cell r="TI137"/>
          <cell r="TJ137"/>
          <cell r="TK137"/>
          <cell r="TL137"/>
          <cell r="TM137"/>
          <cell r="TN137"/>
          <cell r="TO137"/>
          <cell r="TP137"/>
          <cell r="TQ137"/>
          <cell r="TR137"/>
          <cell r="TS137"/>
          <cell r="TT137"/>
          <cell r="TU137"/>
          <cell r="TV137"/>
          <cell r="TW137"/>
          <cell r="TX137"/>
          <cell r="TY137"/>
          <cell r="TZ137"/>
          <cell r="UA137"/>
          <cell r="UB137"/>
          <cell r="UC137"/>
          <cell r="UD137"/>
          <cell r="UE137"/>
          <cell r="UF137"/>
          <cell r="UG137"/>
          <cell r="UH137"/>
          <cell r="UI137"/>
          <cell r="UJ137"/>
          <cell r="UK137"/>
          <cell r="UL137"/>
          <cell r="UM137"/>
          <cell r="UN137"/>
          <cell r="UO137"/>
          <cell r="UP137"/>
          <cell r="UQ137"/>
          <cell r="UR137"/>
          <cell r="US137"/>
          <cell r="UT137"/>
          <cell r="UU137"/>
          <cell r="UV137"/>
          <cell r="UW137"/>
          <cell r="UX137"/>
          <cell r="UY137"/>
          <cell r="UZ137"/>
          <cell r="VA137"/>
          <cell r="VB137"/>
          <cell r="VC137"/>
          <cell r="VD137"/>
          <cell r="VE137"/>
          <cell r="VF137"/>
          <cell r="VG137"/>
          <cell r="VH137"/>
          <cell r="VI137"/>
          <cell r="VJ137"/>
          <cell r="VK137"/>
          <cell r="VL137"/>
          <cell r="VM137"/>
          <cell r="VN137"/>
          <cell r="VO137"/>
          <cell r="VP137"/>
          <cell r="VQ137"/>
          <cell r="VR137"/>
          <cell r="VS137"/>
          <cell r="VT137"/>
          <cell r="VU137"/>
          <cell r="VV137"/>
          <cell r="VW137"/>
          <cell r="VX137"/>
          <cell r="VY137"/>
          <cell r="VZ137"/>
          <cell r="WA137"/>
          <cell r="WB137"/>
          <cell r="WC137"/>
          <cell r="WD137"/>
          <cell r="WE137"/>
          <cell r="WF137"/>
          <cell r="WG137"/>
          <cell r="WH137"/>
          <cell r="WI137"/>
          <cell r="WJ137"/>
          <cell r="WK137"/>
          <cell r="WL137"/>
          <cell r="WM137"/>
          <cell r="WN137"/>
          <cell r="WO137"/>
          <cell r="WP137"/>
          <cell r="WQ137"/>
          <cell r="WR137"/>
          <cell r="WS137"/>
          <cell r="WT137"/>
          <cell r="WU137"/>
          <cell r="WV137"/>
          <cell r="WW137"/>
          <cell r="WX137"/>
          <cell r="WY137"/>
          <cell r="WZ137"/>
          <cell r="XA137"/>
          <cell r="XB137"/>
          <cell r="XC137"/>
          <cell r="XD137"/>
          <cell r="XE137"/>
          <cell r="XF137"/>
          <cell r="XG137"/>
          <cell r="XH137"/>
          <cell r="XI137"/>
          <cell r="XJ137"/>
          <cell r="XK137"/>
          <cell r="XL137"/>
          <cell r="XM137"/>
          <cell r="XN137"/>
          <cell r="XO137"/>
          <cell r="XP137"/>
          <cell r="XQ137"/>
          <cell r="XR137"/>
          <cell r="XS137"/>
          <cell r="XT137"/>
          <cell r="XU137"/>
          <cell r="XV137"/>
          <cell r="XW137"/>
          <cell r="XX137"/>
          <cell r="XY137"/>
          <cell r="XZ137"/>
          <cell r="YA137"/>
          <cell r="YB137"/>
          <cell r="YC137"/>
          <cell r="YD137"/>
          <cell r="YE137"/>
          <cell r="YF137"/>
          <cell r="YG137"/>
          <cell r="YH137"/>
          <cell r="YI137"/>
          <cell r="YJ137"/>
          <cell r="YK137"/>
          <cell r="YL137"/>
          <cell r="YM137"/>
          <cell r="YN137"/>
          <cell r="YO137"/>
          <cell r="YP137"/>
          <cell r="YQ137"/>
          <cell r="YR137"/>
          <cell r="YS137"/>
          <cell r="YT137"/>
          <cell r="YU137"/>
          <cell r="YV137"/>
          <cell r="YW137"/>
          <cell r="YX137"/>
          <cell r="YY137"/>
          <cell r="YZ137"/>
          <cell r="ZA137"/>
          <cell r="ZB137"/>
          <cell r="ZC137"/>
          <cell r="ZD137"/>
          <cell r="ZE137"/>
          <cell r="ZF137"/>
          <cell r="ZG137"/>
          <cell r="ZH137"/>
          <cell r="ZI137"/>
          <cell r="ZJ137"/>
          <cell r="ZK137"/>
          <cell r="ZL137"/>
          <cell r="ZM137"/>
          <cell r="ZN137"/>
          <cell r="ZO137"/>
          <cell r="ZP137"/>
          <cell r="ZQ137"/>
          <cell r="ZR137"/>
          <cell r="ZS137"/>
          <cell r="ZT137"/>
          <cell r="ZU137"/>
          <cell r="ZV137"/>
          <cell r="ZW137"/>
          <cell r="ZX137"/>
          <cell r="ZY137"/>
          <cell r="ZZ137"/>
          <cell r="AAA137"/>
          <cell r="AAB137"/>
          <cell r="AAC137"/>
          <cell r="AAD137"/>
          <cell r="AAE137"/>
          <cell r="AAF137"/>
          <cell r="AAG137"/>
          <cell r="AAH137"/>
          <cell r="AAI137"/>
          <cell r="AAJ137"/>
          <cell r="AAK137"/>
          <cell r="AAL137"/>
          <cell r="AAM137"/>
          <cell r="AAN137"/>
          <cell r="AAO137"/>
          <cell r="AAP137"/>
          <cell r="AAQ137"/>
          <cell r="AAR137"/>
          <cell r="AAS137"/>
          <cell r="AAT137"/>
          <cell r="AAU137"/>
          <cell r="AAV137"/>
          <cell r="AAW137"/>
          <cell r="AAX137"/>
          <cell r="AAY137"/>
          <cell r="AAZ137"/>
          <cell r="ABA137"/>
          <cell r="ABB137"/>
          <cell r="ABC137"/>
          <cell r="ABD137"/>
          <cell r="ABE137"/>
          <cell r="ABF137"/>
          <cell r="ABG137"/>
          <cell r="ABH137"/>
          <cell r="ABI137"/>
          <cell r="ABJ137"/>
          <cell r="ABK137"/>
          <cell r="ABL137"/>
          <cell r="ABM137"/>
          <cell r="ABN137"/>
          <cell r="ABO137"/>
          <cell r="ABP137"/>
          <cell r="ABQ137"/>
          <cell r="ABR137"/>
          <cell r="ABS137"/>
          <cell r="ABT137"/>
          <cell r="ABU137"/>
          <cell r="ABV137"/>
          <cell r="ABW137"/>
          <cell r="ABX137"/>
          <cell r="ABY137"/>
          <cell r="ABZ137"/>
          <cell r="ACA137"/>
          <cell r="ACB137"/>
          <cell r="ACC137"/>
          <cell r="ACD137"/>
          <cell r="ACE137"/>
          <cell r="ACF137"/>
          <cell r="ACG137"/>
          <cell r="ACH137"/>
          <cell r="ACI137"/>
          <cell r="ACJ137"/>
          <cell r="ACK137"/>
          <cell r="ACL137"/>
          <cell r="ACM137"/>
          <cell r="ACN137"/>
          <cell r="ACO137"/>
          <cell r="ACP137"/>
          <cell r="ACQ137"/>
          <cell r="ACR137">
            <v>0</v>
          </cell>
          <cell r="ACS137">
            <v>0</v>
          </cell>
          <cell r="ACT137">
            <v>0</v>
          </cell>
          <cell r="ACU137">
            <v>0</v>
          </cell>
          <cell r="ACV137">
            <v>0</v>
          </cell>
          <cell r="ACW137">
            <v>0</v>
          </cell>
          <cell r="ACX137">
            <v>0</v>
          </cell>
          <cell r="ACY137">
            <v>0</v>
          </cell>
          <cell r="ACZ137">
            <v>0</v>
          </cell>
          <cell r="ADA137">
            <v>0</v>
          </cell>
          <cell r="ADB137">
            <v>0</v>
          </cell>
          <cell r="ADC137">
            <v>0</v>
          </cell>
          <cell r="ADD137">
            <v>0</v>
          </cell>
          <cell r="ADE137">
            <v>0</v>
          </cell>
          <cell r="ADF137"/>
          <cell r="ADG137"/>
          <cell r="ADH137"/>
          <cell r="ADI137"/>
          <cell r="ADJ137"/>
          <cell r="ADK137"/>
          <cell r="ADL137"/>
          <cell r="ADM137"/>
          <cell r="ADN137"/>
          <cell r="ADO137"/>
          <cell r="ADP137"/>
          <cell r="ADQ137"/>
          <cell r="ADR137"/>
          <cell r="ADS137"/>
          <cell r="ADT137"/>
          <cell r="ADU137"/>
          <cell r="ADV137"/>
          <cell r="ADW137"/>
          <cell r="ADX137"/>
          <cell r="ADY137"/>
          <cell r="ADZ137"/>
          <cell r="AEA137"/>
          <cell r="AEB137"/>
          <cell r="AEC137"/>
          <cell r="AED137"/>
          <cell r="AEE137"/>
          <cell r="AEF137"/>
          <cell r="AEG137"/>
          <cell r="AEH137"/>
          <cell r="AEI137"/>
          <cell r="AEJ137"/>
          <cell r="AEK137"/>
          <cell r="AEL137"/>
          <cell r="AEM137"/>
          <cell r="AEN137"/>
          <cell r="AEO137"/>
          <cell r="AEP137"/>
          <cell r="AEQ137"/>
          <cell r="AER137"/>
          <cell r="AES137"/>
          <cell r="AET137"/>
          <cell r="AEU137"/>
          <cell r="AEV137"/>
          <cell r="AEW137"/>
          <cell r="AEX137"/>
          <cell r="AEY137"/>
          <cell r="AEZ137"/>
          <cell r="AFA137"/>
          <cell r="AFB137"/>
          <cell r="AFC137"/>
          <cell r="AFD137"/>
          <cell r="AFE137"/>
          <cell r="AFF137"/>
          <cell r="AFG137"/>
          <cell r="AFH137"/>
          <cell r="AFI137"/>
          <cell r="AFJ137"/>
          <cell r="AFK137"/>
          <cell r="AFL137"/>
          <cell r="AFM137"/>
          <cell r="AFN137"/>
          <cell r="AFO137"/>
          <cell r="AFP137"/>
          <cell r="AFQ137"/>
          <cell r="AFR137"/>
          <cell r="AFS137"/>
          <cell r="AFT137"/>
          <cell r="AFU137"/>
          <cell r="AFV137"/>
          <cell r="AFW137"/>
          <cell r="AFX137">
            <v>0</v>
          </cell>
          <cell r="AFY137">
            <v>0</v>
          </cell>
          <cell r="AFZ137">
            <v>0</v>
          </cell>
          <cell r="AGA137">
            <v>0</v>
          </cell>
          <cell r="AGB137">
            <v>0</v>
          </cell>
          <cell r="AGC137">
            <v>0</v>
          </cell>
          <cell r="AGD137">
            <v>0</v>
          </cell>
          <cell r="AGE137">
            <v>0</v>
          </cell>
          <cell r="AGF137">
            <v>0</v>
          </cell>
          <cell r="AGG137">
            <v>0</v>
          </cell>
          <cell r="AGH137">
            <v>0</v>
          </cell>
          <cell r="AGI137">
            <v>0</v>
          </cell>
          <cell r="AGJ137">
            <v>0</v>
          </cell>
          <cell r="AGK137">
            <v>0</v>
          </cell>
          <cell r="AGL137"/>
          <cell r="AGM137"/>
          <cell r="AGN137"/>
          <cell r="AGO137"/>
          <cell r="AGP137"/>
          <cell r="AGQ137"/>
          <cell r="AGR137"/>
          <cell r="AGS137"/>
          <cell r="AGT137"/>
          <cell r="AGU137"/>
          <cell r="AGV137"/>
          <cell r="AGW137"/>
          <cell r="AGX137"/>
          <cell r="AGY137"/>
          <cell r="AGZ137"/>
          <cell r="AHA137"/>
        </row>
        <row r="138">
          <cell r="A138" t="str">
            <v>Total Operating Expenses</v>
          </cell>
          <cell r="B138">
            <v>76955.34</v>
          </cell>
          <cell r="C138">
            <v>44614.400000000001</v>
          </cell>
          <cell r="D138">
            <v>49245.67</v>
          </cell>
          <cell r="E138">
            <v>43517.89</v>
          </cell>
          <cell r="F138">
            <v>47329.85</v>
          </cell>
          <cell r="G138">
            <v>55065.98</v>
          </cell>
          <cell r="H138">
            <v>62022</v>
          </cell>
          <cell r="I138">
            <v>77014.77</v>
          </cell>
          <cell r="J138">
            <v>57814.66</v>
          </cell>
          <cell r="K138">
            <v>230511.07</v>
          </cell>
          <cell r="L138">
            <v>99808.39</v>
          </cell>
          <cell r="M138">
            <v>1305.1500000000001</v>
          </cell>
          <cell r="N138">
            <v>641.91999999999996</v>
          </cell>
          <cell r="O138">
            <v>0</v>
          </cell>
          <cell r="P138">
            <v>105211.15</v>
          </cell>
          <cell r="Q138">
            <v>67887.72</v>
          </cell>
          <cell r="R138">
            <v>89598.32</v>
          </cell>
          <cell r="S138">
            <v>67373.429999999993</v>
          </cell>
          <cell r="T138">
            <v>67922.89</v>
          </cell>
          <cell r="U138">
            <v>65841.89</v>
          </cell>
          <cell r="V138">
            <v>80230.600000000006</v>
          </cell>
          <cell r="W138">
            <v>85160.74</v>
          </cell>
          <cell r="X138">
            <v>84519.47</v>
          </cell>
          <cell r="Y138">
            <v>305434.01</v>
          </cell>
          <cell r="Z138">
            <v>168553.39</v>
          </cell>
          <cell r="AA138">
            <v>1754.25</v>
          </cell>
          <cell r="AB138">
            <v>61.73</v>
          </cell>
          <cell r="AC138">
            <v>0</v>
          </cell>
          <cell r="AD138">
            <v>45994.21</v>
          </cell>
          <cell r="AE138">
            <v>35392.5</v>
          </cell>
          <cell r="AF138">
            <v>35536.03</v>
          </cell>
          <cell r="AG138">
            <v>42698.66</v>
          </cell>
          <cell r="AH138">
            <v>40687.5</v>
          </cell>
          <cell r="AI138">
            <v>26475.84</v>
          </cell>
          <cell r="AJ138">
            <v>37682.339999999997</v>
          </cell>
          <cell r="AK138">
            <v>35043.03</v>
          </cell>
          <cell r="AL138">
            <v>43369.58</v>
          </cell>
          <cell r="AM138">
            <v>171715.8</v>
          </cell>
          <cell r="AN138">
            <v>89590.59</v>
          </cell>
          <cell r="AO138">
            <v>354.52</v>
          </cell>
          <cell r="AP138">
            <v>-7.57</v>
          </cell>
          <cell r="AQ138">
            <v>0</v>
          </cell>
          <cell r="AR138">
            <v>25703.85</v>
          </cell>
          <cell r="AS138">
            <v>22576.35</v>
          </cell>
          <cell r="AT138">
            <v>21353.7</v>
          </cell>
          <cell r="AU138">
            <v>21369.65</v>
          </cell>
          <cell r="AV138">
            <v>16434.68</v>
          </cell>
          <cell r="AW138">
            <v>18627.59</v>
          </cell>
          <cell r="AX138">
            <v>24701.98</v>
          </cell>
          <cell r="AY138">
            <v>42696.44</v>
          </cell>
          <cell r="AZ138">
            <v>33578.879999999997</v>
          </cell>
          <cell r="BA138">
            <v>119719.78</v>
          </cell>
          <cell r="BB138">
            <v>31298.9</v>
          </cell>
          <cell r="BC138">
            <v>1483</v>
          </cell>
          <cell r="BD138">
            <v>17.28</v>
          </cell>
          <cell r="BE138">
            <v>0</v>
          </cell>
          <cell r="BF138">
            <v>44799.02</v>
          </cell>
          <cell r="BG138">
            <v>54489.36</v>
          </cell>
          <cell r="BH138">
            <v>50946.05</v>
          </cell>
          <cell r="BI138">
            <v>55776.14</v>
          </cell>
          <cell r="BJ138">
            <v>53617.02</v>
          </cell>
          <cell r="BK138">
            <v>37585.43</v>
          </cell>
          <cell r="BL138">
            <v>47121.52</v>
          </cell>
          <cell r="BM138">
            <v>64790.879999999997</v>
          </cell>
          <cell r="BN138">
            <v>48957.25</v>
          </cell>
          <cell r="BO138">
            <v>186974.49</v>
          </cell>
          <cell r="BP138">
            <v>100034.41</v>
          </cell>
          <cell r="BQ138">
            <v>798.71</v>
          </cell>
          <cell r="BR138">
            <v>151.38999999999999</v>
          </cell>
          <cell r="BS138">
            <v>0</v>
          </cell>
          <cell r="BT138">
            <v>135106.10999999999</v>
          </cell>
          <cell r="BU138">
            <v>121201.9</v>
          </cell>
          <cell r="BV138">
            <v>119206.41</v>
          </cell>
          <cell r="BW138">
            <v>99907.42</v>
          </cell>
          <cell r="BX138">
            <v>213217.86</v>
          </cell>
          <cell r="BY138">
            <v>64674.54</v>
          </cell>
          <cell r="BZ138">
            <v>193028.39</v>
          </cell>
          <cell r="CA138">
            <v>-257702.93</v>
          </cell>
          <cell r="CB138">
            <v>0</v>
          </cell>
          <cell r="CC138">
            <v>455.82</v>
          </cell>
          <cell r="CD138">
            <v>401.68</v>
          </cell>
          <cell r="CE138">
            <v>0</v>
          </cell>
          <cell r="CF138">
            <v>0</v>
          </cell>
          <cell r="CG138">
            <v>0</v>
          </cell>
          <cell r="CH138">
            <v>323366.88</v>
          </cell>
          <cell r="CI138">
            <v>205059.07</v>
          </cell>
          <cell r="CJ138">
            <v>181134.32</v>
          </cell>
          <cell r="CK138">
            <v>223070.67</v>
          </cell>
          <cell r="CL138">
            <v>238887.66</v>
          </cell>
          <cell r="CM138">
            <v>176414.22</v>
          </cell>
          <cell r="CN138">
            <v>219859.42</v>
          </cell>
          <cell r="CO138">
            <v>266631.40000000002</v>
          </cell>
          <cell r="CP138">
            <v>262716.82</v>
          </cell>
          <cell r="CQ138">
            <v>760621.36</v>
          </cell>
          <cell r="CR138">
            <v>-3879.93</v>
          </cell>
          <cell r="CS138">
            <v>0</v>
          </cell>
          <cell r="CT138">
            <v>0</v>
          </cell>
          <cell r="CU138">
            <v>0</v>
          </cell>
          <cell r="CV138">
            <v>181871.84</v>
          </cell>
          <cell r="CW138">
            <v>137630.6</v>
          </cell>
          <cell r="CX138">
            <v>159246.60999999999</v>
          </cell>
          <cell r="CY138">
            <v>162142.43</v>
          </cell>
          <cell r="CZ138">
            <v>185716.92</v>
          </cell>
          <cell r="DA138">
            <v>159150.67000000001</v>
          </cell>
          <cell r="DB138">
            <v>193436.31</v>
          </cell>
          <cell r="DC138">
            <v>217690.8</v>
          </cell>
          <cell r="DD138">
            <v>217316.09</v>
          </cell>
          <cell r="DE138">
            <v>678999.53</v>
          </cell>
          <cell r="DF138">
            <v>-9468.01</v>
          </cell>
          <cell r="DG138">
            <v>0</v>
          </cell>
          <cell r="DH138">
            <v>-132.19</v>
          </cell>
          <cell r="DI138">
            <v>0</v>
          </cell>
          <cell r="DJ138">
            <v>167067.32999999999</v>
          </cell>
          <cell r="DK138">
            <v>136187.9</v>
          </cell>
          <cell r="DL138">
            <v>141558.18</v>
          </cell>
          <cell r="DM138">
            <v>162987.87</v>
          </cell>
          <cell r="DN138">
            <v>209414.86</v>
          </cell>
          <cell r="DO138">
            <v>184323.27</v>
          </cell>
          <cell r="DP138">
            <v>168735.44</v>
          </cell>
          <cell r="DQ138">
            <v>189196.2</v>
          </cell>
          <cell r="DR138">
            <v>250671.37</v>
          </cell>
          <cell r="DS138">
            <v>780810.69</v>
          </cell>
          <cell r="DT138">
            <v>373519.74</v>
          </cell>
          <cell r="DU138">
            <v>1056.07</v>
          </cell>
          <cell r="DV138">
            <v>362.34</v>
          </cell>
          <cell r="DW138">
            <v>4.0999999999999996</v>
          </cell>
          <cell r="DX138">
            <v>99682.92</v>
          </cell>
          <cell r="DY138">
            <v>90712.93</v>
          </cell>
          <cell r="DZ138">
            <v>91049.21</v>
          </cell>
          <cell r="EA138">
            <v>100878.23</v>
          </cell>
          <cell r="EB138">
            <v>87356.37</v>
          </cell>
          <cell r="EC138">
            <v>72846</v>
          </cell>
          <cell r="ED138">
            <v>89103.360000000001</v>
          </cell>
          <cell r="EE138">
            <v>87613.22</v>
          </cell>
          <cell r="EF138">
            <v>77350.27</v>
          </cell>
          <cell r="EG138">
            <v>273274.98</v>
          </cell>
          <cell r="EH138">
            <v>-4737.3900000000003</v>
          </cell>
          <cell r="EI138">
            <v>0</v>
          </cell>
          <cell r="EJ138">
            <v>253.58</v>
          </cell>
          <cell r="EK138">
            <v>0</v>
          </cell>
          <cell r="EL138">
            <v>173166.99</v>
          </cell>
          <cell r="EM138">
            <v>114343.28</v>
          </cell>
          <cell r="EN138">
            <v>101612.15</v>
          </cell>
          <cell r="EO138">
            <v>109381.1</v>
          </cell>
          <cell r="EP138">
            <v>113294.11</v>
          </cell>
          <cell r="EQ138">
            <v>113293.75</v>
          </cell>
          <cell r="ER138">
            <v>163653.74</v>
          </cell>
          <cell r="ES138">
            <v>161794.98000000001</v>
          </cell>
          <cell r="ET138">
            <v>163272.98000000001</v>
          </cell>
          <cell r="EU138">
            <v>581664.16</v>
          </cell>
          <cell r="EV138">
            <v>274131.73</v>
          </cell>
          <cell r="EW138">
            <v>3303</v>
          </cell>
          <cell r="EX138">
            <v>0</v>
          </cell>
          <cell r="EY138">
            <v>0</v>
          </cell>
          <cell r="EZ138">
            <v>166481.72</v>
          </cell>
          <cell r="FA138">
            <v>149968.04</v>
          </cell>
          <cell r="FB138">
            <v>160371.44</v>
          </cell>
          <cell r="FC138">
            <v>150730.23000000001</v>
          </cell>
          <cell r="FD138">
            <v>159525.89000000001</v>
          </cell>
          <cell r="FE138">
            <v>132848.91</v>
          </cell>
          <cell r="FF138">
            <v>160052.01999999999</v>
          </cell>
          <cell r="FG138">
            <v>157639.17000000001</v>
          </cell>
          <cell r="FH138">
            <v>149193.65</v>
          </cell>
          <cell r="FI138">
            <v>462168.18</v>
          </cell>
          <cell r="FJ138">
            <v>-4755.97</v>
          </cell>
          <cell r="FK138">
            <v>243.2</v>
          </cell>
          <cell r="FL138">
            <v>0</v>
          </cell>
          <cell r="FM138">
            <v>0</v>
          </cell>
          <cell r="FN138">
            <v>17093.84</v>
          </cell>
          <cell r="FO138">
            <v>15689.66</v>
          </cell>
          <cell r="FP138">
            <v>14692.1</v>
          </cell>
          <cell r="FQ138">
            <v>21877.74</v>
          </cell>
          <cell r="FR138">
            <v>17239.87</v>
          </cell>
          <cell r="FS138">
            <v>16789.169999999998</v>
          </cell>
          <cell r="FT138">
            <v>20437.3</v>
          </cell>
          <cell r="FU138">
            <v>18448.080000000002</v>
          </cell>
          <cell r="FV138">
            <v>17054.310000000001</v>
          </cell>
          <cell r="FW138">
            <v>67859.67</v>
          </cell>
          <cell r="FX138">
            <v>-1370.86</v>
          </cell>
          <cell r="FY138">
            <v>0</v>
          </cell>
          <cell r="FZ138">
            <v>0</v>
          </cell>
          <cell r="GA138">
            <v>0</v>
          </cell>
          <cell r="GB138">
            <v>31285.5</v>
          </cell>
          <cell r="GC138">
            <v>19321.89</v>
          </cell>
          <cell r="GD138">
            <v>16590.98</v>
          </cell>
          <cell r="GE138">
            <v>16356.32</v>
          </cell>
          <cell r="GF138">
            <v>13606.9</v>
          </cell>
          <cell r="GG138">
            <v>14301.35</v>
          </cell>
          <cell r="GH138">
            <v>18862.400000000001</v>
          </cell>
          <cell r="GI138">
            <v>17274.599999999999</v>
          </cell>
          <cell r="GJ138">
            <v>15518.84</v>
          </cell>
          <cell r="GK138">
            <v>54800.42</v>
          </cell>
          <cell r="GL138">
            <v>1393.87</v>
          </cell>
          <cell r="GM138">
            <v>0</v>
          </cell>
          <cell r="GN138">
            <v>0</v>
          </cell>
          <cell r="GO138">
            <v>0</v>
          </cell>
          <cell r="GP138">
            <v>30312.59</v>
          </cell>
          <cell r="GQ138">
            <v>25656.22</v>
          </cell>
          <cell r="GR138">
            <v>26393.83</v>
          </cell>
          <cell r="GS138">
            <v>26464.83</v>
          </cell>
          <cell r="GT138">
            <v>20810.46</v>
          </cell>
          <cell r="GU138">
            <v>24159.52</v>
          </cell>
          <cell r="GV138">
            <v>31611.46</v>
          </cell>
          <cell r="GW138">
            <v>31695.37</v>
          </cell>
          <cell r="GX138">
            <v>-11307.01</v>
          </cell>
          <cell r="GY138">
            <v>174591.31</v>
          </cell>
          <cell r="GZ138">
            <v>-366.64</v>
          </cell>
          <cell r="HA138">
            <v>0</v>
          </cell>
          <cell r="HB138">
            <v>0</v>
          </cell>
          <cell r="HC138">
            <v>0</v>
          </cell>
          <cell r="HD138">
            <v>135630.39999999999</v>
          </cell>
          <cell r="HE138">
            <v>137351.92000000001</v>
          </cell>
          <cell r="HF138">
            <v>190630.69</v>
          </cell>
          <cell r="HG138">
            <v>152239.25</v>
          </cell>
          <cell r="HH138">
            <v>143586.79</v>
          </cell>
          <cell r="HI138">
            <v>139220.15</v>
          </cell>
          <cell r="HJ138">
            <v>170700.84</v>
          </cell>
          <cell r="HK138">
            <v>178209.97</v>
          </cell>
          <cell r="HL138">
            <v>197010.34</v>
          </cell>
          <cell r="HM138">
            <v>596901.36</v>
          </cell>
          <cell r="HN138">
            <v>734273.6</v>
          </cell>
          <cell r="HO138">
            <v>176806.39999999999</v>
          </cell>
          <cell r="HP138">
            <v>187621.07</v>
          </cell>
          <cell r="HQ138">
            <v>64159.05</v>
          </cell>
          <cell r="HR138">
            <v>114584.42</v>
          </cell>
          <cell r="HS138">
            <v>105822.46</v>
          </cell>
          <cell r="HT138">
            <v>120198.39</v>
          </cell>
          <cell r="HU138">
            <v>91475.31</v>
          </cell>
          <cell r="HV138">
            <v>125218.85</v>
          </cell>
          <cell r="HW138">
            <v>78072.649999999994</v>
          </cell>
          <cell r="HX138">
            <v>103039.52</v>
          </cell>
          <cell r="HY138">
            <v>93444.36</v>
          </cell>
          <cell r="HZ138">
            <v>102555.98</v>
          </cell>
          <cell r="IA138">
            <v>370278.17</v>
          </cell>
          <cell r="IB138">
            <v>454683.55</v>
          </cell>
          <cell r="IC138">
            <v>123473.59</v>
          </cell>
          <cell r="ID138">
            <v>103162.94</v>
          </cell>
          <cell r="IE138">
            <v>30895.31</v>
          </cell>
          <cell r="IF138">
            <v>49324.39</v>
          </cell>
          <cell r="IG138">
            <v>59216.76</v>
          </cell>
          <cell r="IH138">
            <v>68195.289999999994</v>
          </cell>
          <cell r="II138">
            <v>60554.93</v>
          </cell>
          <cell r="IJ138">
            <v>56402.99</v>
          </cell>
          <cell r="IK138">
            <v>62093.21</v>
          </cell>
          <cell r="IL138">
            <v>67740.17</v>
          </cell>
          <cell r="IM138">
            <v>61898.74</v>
          </cell>
          <cell r="IN138">
            <v>65799.899999999994</v>
          </cell>
          <cell r="IO138">
            <v>255202.89</v>
          </cell>
          <cell r="IP138">
            <v>283444.12</v>
          </cell>
          <cell r="IQ138">
            <v>72009.240000000005</v>
          </cell>
          <cell r="IR138">
            <v>66915.149999999994</v>
          </cell>
          <cell r="IS138">
            <v>18491.98</v>
          </cell>
          <cell r="IT138">
            <v>72168.5</v>
          </cell>
          <cell r="IU138">
            <v>55715.55</v>
          </cell>
          <cell r="IV138">
            <v>59951.76</v>
          </cell>
          <cell r="IW138">
            <v>62203.77</v>
          </cell>
          <cell r="IX138">
            <v>61061.93</v>
          </cell>
          <cell r="IY138">
            <v>53563.93</v>
          </cell>
          <cell r="IZ138">
            <v>69779.990000000005</v>
          </cell>
          <cell r="JA138">
            <v>82482.12</v>
          </cell>
          <cell r="JB138">
            <v>83214.36</v>
          </cell>
          <cell r="JC138">
            <v>242311.76</v>
          </cell>
          <cell r="JD138">
            <v>280316.86</v>
          </cell>
          <cell r="JE138">
            <v>93450.01</v>
          </cell>
          <cell r="JF138">
            <v>68984.259999999995</v>
          </cell>
          <cell r="JG138">
            <v>26427.56</v>
          </cell>
          <cell r="JH138">
            <v>57955.59</v>
          </cell>
          <cell r="JI138">
            <v>59658.42</v>
          </cell>
          <cell r="JJ138">
            <v>57704.72</v>
          </cell>
          <cell r="JK138">
            <v>66313.8</v>
          </cell>
          <cell r="JL138">
            <v>65717.02</v>
          </cell>
          <cell r="JM138">
            <v>60033.54</v>
          </cell>
          <cell r="JN138">
            <v>83147.66</v>
          </cell>
          <cell r="JO138">
            <v>76206.3</v>
          </cell>
          <cell r="JP138">
            <v>75417.87</v>
          </cell>
          <cell r="JQ138">
            <v>294936.76</v>
          </cell>
          <cell r="JR138">
            <v>347449.4</v>
          </cell>
          <cell r="JS138">
            <v>75516.36</v>
          </cell>
          <cell r="JT138">
            <v>75042.19</v>
          </cell>
          <cell r="JU138">
            <v>27933.49</v>
          </cell>
          <cell r="JV138">
            <v>31097.55</v>
          </cell>
          <cell r="JW138">
            <v>24555.72</v>
          </cell>
          <cell r="JX138">
            <v>30520.639999999999</v>
          </cell>
          <cell r="JY138">
            <v>6274.21</v>
          </cell>
          <cell r="JZ138">
            <v>59438.91</v>
          </cell>
          <cell r="KA138">
            <v>23473.7</v>
          </cell>
          <cell r="KB138">
            <v>29645.46</v>
          </cell>
          <cell r="KC138">
            <v>26062.75</v>
          </cell>
          <cell r="KD138">
            <v>29010.38</v>
          </cell>
          <cell r="KE138">
            <v>94831.96</v>
          </cell>
          <cell r="KF138">
            <v>117285.34</v>
          </cell>
          <cell r="KG138">
            <v>26768.65</v>
          </cell>
          <cell r="KH138">
            <v>25380.39</v>
          </cell>
          <cell r="KI138">
            <v>8975.73</v>
          </cell>
          <cell r="KJ138">
            <v>37883.57</v>
          </cell>
          <cell r="KK138">
            <v>17763.849999999999</v>
          </cell>
          <cell r="KL138">
            <v>39739.279999999999</v>
          </cell>
          <cell r="KM138">
            <v>17738.91</v>
          </cell>
          <cell r="KN138">
            <v>18188.14</v>
          </cell>
          <cell r="KO138">
            <v>21383.42</v>
          </cell>
          <cell r="KP138">
            <v>21008.74</v>
          </cell>
          <cell r="KQ138">
            <v>20393.18</v>
          </cell>
          <cell r="KR138">
            <v>22439.75</v>
          </cell>
          <cell r="KS138">
            <v>71221.33</v>
          </cell>
          <cell r="KT138">
            <v>108938.74</v>
          </cell>
          <cell r="KU138">
            <v>28438.04</v>
          </cell>
          <cell r="KV138">
            <v>23498.15</v>
          </cell>
          <cell r="KW138">
            <v>8741.9599999999991</v>
          </cell>
          <cell r="KX138">
            <v>84487.97</v>
          </cell>
          <cell r="KY138">
            <v>75224.36</v>
          </cell>
          <cell r="KZ138">
            <v>74500.539999999994</v>
          </cell>
          <cell r="LA138">
            <v>67647.48</v>
          </cell>
          <cell r="LB138">
            <v>75097.490000000005</v>
          </cell>
          <cell r="LC138">
            <v>68357.05</v>
          </cell>
          <cell r="LD138">
            <v>78893.240000000005</v>
          </cell>
          <cell r="LE138">
            <v>70660.2</v>
          </cell>
          <cell r="LF138">
            <v>79276.33</v>
          </cell>
          <cell r="LG138">
            <v>296278.14</v>
          </cell>
          <cell r="LH138">
            <v>327442.46000000002</v>
          </cell>
          <cell r="LI138">
            <v>82719.92</v>
          </cell>
          <cell r="LJ138">
            <v>76795.5</v>
          </cell>
          <cell r="LK138">
            <v>31608.53</v>
          </cell>
          <cell r="LL138">
            <v>34354.19</v>
          </cell>
          <cell r="LM138">
            <v>33237.040000000001</v>
          </cell>
          <cell r="LN138">
            <v>33998.85</v>
          </cell>
          <cell r="LO138">
            <v>30515.23</v>
          </cell>
          <cell r="LP138">
            <v>33405.440000000002</v>
          </cell>
          <cell r="LQ138">
            <v>34987.56</v>
          </cell>
          <cell r="LR138">
            <v>41259.300000000003</v>
          </cell>
          <cell r="LS138">
            <v>44370.7</v>
          </cell>
          <cell r="LT138">
            <v>47167.07</v>
          </cell>
          <cell r="LU138">
            <v>165008.04999999999</v>
          </cell>
          <cell r="LV138">
            <v>188421.85</v>
          </cell>
          <cell r="LW138">
            <v>39888.81</v>
          </cell>
          <cell r="LX138">
            <v>37446.449999999997</v>
          </cell>
          <cell r="LY138">
            <v>13525.05</v>
          </cell>
          <cell r="LZ138">
            <v>117103.2</v>
          </cell>
          <cell r="MA138">
            <v>84791.4</v>
          </cell>
          <cell r="MB138">
            <v>93460.43</v>
          </cell>
          <cell r="MC138">
            <v>108699.26</v>
          </cell>
          <cell r="MD138">
            <v>133650.98000000001</v>
          </cell>
          <cell r="ME138">
            <v>91847.14</v>
          </cell>
          <cell r="MF138">
            <v>163272.57999999999</v>
          </cell>
          <cell r="MG138">
            <v>118855.71</v>
          </cell>
          <cell r="MH138">
            <v>110404.39</v>
          </cell>
          <cell r="MI138">
            <v>409911.99</v>
          </cell>
          <cell r="MJ138">
            <v>497626.09</v>
          </cell>
          <cell r="MK138">
            <v>126778.4</v>
          </cell>
          <cell r="ML138">
            <v>111129.49</v>
          </cell>
          <cell r="MM138">
            <v>56953.61</v>
          </cell>
          <cell r="MN138">
            <v>26566.44</v>
          </cell>
          <cell r="MO138">
            <v>29245.73</v>
          </cell>
          <cell r="MP138">
            <v>22906.66</v>
          </cell>
          <cell r="MQ138">
            <v>23073.1</v>
          </cell>
          <cell r="MR138">
            <v>22149.82</v>
          </cell>
          <cell r="MS138">
            <v>21526.03</v>
          </cell>
          <cell r="MT138">
            <v>25643.16</v>
          </cell>
          <cell r="MU138">
            <v>21538.44</v>
          </cell>
          <cell r="MV138">
            <v>23276</v>
          </cell>
          <cell r="MW138">
            <v>109556.78</v>
          </cell>
          <cell r="MX138">
            <v>41127.35</v>
          </cell>
          <cell r="MY138">
            <v>145</v>
          </cell>
          <cell r="MZ138">
            <v>0</v>
          </cell>
          <cell r="NA138">
            <v>0</v>
          </cell>
          <cell r="NB138">
            <v>32431</v>
          </cell>
          <cell r="NC138">
            <v>24283.34</v>
          </cell>
          <cell r="ND138">
            <v>30756.44</v>
          </cell>
          <cell r="NE138">
            <v>30713.4</v>
          </cell>
          <cell r="NF138">
            <v>33343.54</v>
          </cell>
          <cell r="NG138">
            <v>28342.21</v>
          </cell>
          <cell r="NH138">
            <v>29458.85</v>
          </cell>
          <cell r="NI138">
            <v>25604.71</v>
          </cell>
          <cell r="NJ138">
            <v>30041.49</v>
          </cell>
          <cell r="NK138">
            <v>174761.68</v>
          </cell>
          <cell r="NL138">
            <v>104100.75</v>
          </cell>
          <cell r="NM138">
            <v>107.45</v>
          </cell>
          <cell r="NN138">
            <v>0</v>
          </cell>
          <cell r="NO138">
            <v>0</v>
          </cell>
          <cell r="NP138">
            <v>201227.87</v>
          </cell>
          <cell r="NQ138">
            <v>164577.10999999999</v>
          </cell>
          <cell r="NR138">
            <v>168501.96</v>
          </cell>
          <cell r="NS138">
            <v>175857.94</v>
          </cell>
          <cell r="NT138">
            <v>190286.88</v>
          </cell>
          <cell r="NU138">
            <v>165267.32</v>
          </cell>
          <cell r="NV138">
            <v>204264.12</v>
          </cell>
          <cell r="NW138">
            <v>199128.4</v>
          </cell>
          <cell r="NX138">
            <v>235903.42</v>
          </cell>
          <cell r="NY138">
            <v>805870.05</v>
          </cell>
          <cell r="NZ138">
            <v>1015341.72</v>
          </cell>
          <cell r="OA138">
            <v>243894.06</v>
          </cell>
          <cell r="OB138">
            <v>216227.04</v>
          </cell>
          <cell r="OC138">
            <v>74904.41</v>
          </cell>
          <cell r="OD138">
            <v>68758.66</v>
          </cell>
          <cell r="OE138">
            <v>61845.15</v>
          </cell>
          <cell r="OF138">
            <v>60403.22</v>
          </cell>
          <cell r="OG138">
            <v>56221.33</v>
          </cell>
          <cell r="OH138">
            <v>69462.149999999994</v>
          </cell>
          <cell r="OI138">
            <v>61654.84</v>
          </cell>
          <cell r="OJ138">
            <v>88485.46</v>
          </cell>
          <cell r="OK138">
            <v>59916.5</v>
          </cell>
          <cell r="OL138">
            <v>81787.070000000007</v>
          </cell>
          <cell r="OM138">
            <v>250975.61</v>
          </cell>
          <cell r="ON138">
            <v>321619.98</v>
          </cell>
          <cell r="OO138">
            <v>71343.22</v>
          </cell>
          <cell r="OP138">
            <v>67308.27</v>
          </cell>
          <cell r="OQ138">
            <v>20601.34</v>
          </cell>
          <cell r="OR138">
            <v>81873.210000000006</v>
          </cell>
          <cell r="OS138">
            <v>67296.850000000006</v>
          </cell>
          <cell r="OT138">
            <v>74378.399999999994</v>
          </cell>
          <cell r="OU138">
            <v>65321.05</v>
          </cell>
          <cell r="OV138">
            <v>73072.960000000006</v>
          </cell>
          <cell r="OW138">
            <v>68584.14</v>
          </cell>
          <cell r="OX138">
            <v>81625.5</v>
          </cell>
          <cell r="OY138">
            <v>81630.05</v>
          </cell>
          <cell r="OZ138">
            <v>84345.25</v>
          </cell>
          <cell r="PA138">
            <v>272567.92</v>
          </cell>
          <cell r="PB138">
            <v>353756.3</v>
          </cell>
          <cell r="PC138">
            <v>90881</v>
          </cell>
          <cell r="PD138">
            <v>78131.929999999993</v>
          </cell>
          <cell r="PE138">
            <v>24266.81</v>
          </cell>
          <cell r="PF138">
            <v>68851.55</v>
          </cell>
          <cell r="PG138">
            <v>61486.75</v>
          </cell>
          <cell r="PH138">
            <v>63347.03</v>
          </cell>
          <cell r="PI138">
            <v>55640.67</v>
          </cell>
          <cell r="PJ138">
            <v>66425.94</v>
          </cell>
          <cell r="PK138">
            <v>58158.21</v>
          </cell>
          <cell r="PL138">
            <v>75957.97</v>
          </cell>
          <cell r="PM138">
            <v>59173.65</v>
          </cell>
          <cell r="PN138">
            <v>67501.740000000005</v>
          </cell>
          <cell r="PO138">
            <v>247700.04</v>
          </cell>
          <cell r="PP138">
            <v>311102.89</v>
          </cell>
          <cell r="PQ138">
            <v>75739.009999999995</v>
          </cell>
          <cell r="PR138">
            <v>58634.48</v>
          </cell>
          <cell r="PS138">
            <v>21843.23</v>
          </cell>
          <cell r="PT138">
            <v>102176.98</v>
          </cell>
          <cell r="PU138">
            <v>72719.63</v>
          </cell>
          <cell r="PV138">
            <v>76510.94</v>
          </cell>
          <cell r="PW138">
            <v>75698.850000000006</v>
          </cell>
          <cell r="PX138">
            <v>68236.42</v>
          </cell>
          <cell r="PY138">
            <v>78770.28</v>
          </cell>
          <cell r="PZ138">
            <v>81724.789999999994</v>
          </cell>
          <cell r="QA138">
            <v>73430.86</v>
          </cell>
          <cell r="QB138">
            <v>76810.81</v>
          </cell>
          <cell r="QC138">
            <v>286337.46000000002</v>
          </cell>
          <cell r="QD138">
            <v>380061.6</v>
          </cell>
          <cell r="QE138">
            <v>84154.47</v>
          </cell>
          <cell r="QF138">
            <v>68653.759999999995</v>
          </cell>
          <cell r="QG138">
            <v>25724.3</v>
          </cell>
          <cell r="QH138">
            <v>174309.79</v>
          </cell>
          <cell r="QI138">
            <v>153442.87</v>
          </cell>
          <cell r="QJ138">
            <v>156144.07</v>
          </cell>
          <cell r="QK138">
            <v>160512.87</v>
          </cell>
          <cell r="QL138">
            <v>162686.06</v>
          </cell>
          <cell r="QM138">
            <v>159981.92000000001</v>
          </cell>
          <cell r="QN138">
            <v>179150.43</v>
          </cell>
          <cell r="QO138">
            <v>173662.99</v>
          </cell>
          <cell r="QP138">
            <v>172558.45</v>
          </cell>
          <cell r="QQ138">
            <v>508501.88</v>
          </cell>
          <cell r="QR138">
            <v>815660.15</v>
          </cell>
          <cell r="QS138">
            <v>196251.31</v>
          </cell>
          <cell r="QT138">
            <v>178865.71</v>
          </cell>
          <cell r="QU138">
            <v>64842.13</v>
          </cell>
          <cell r="QV138">
            <v>463153.31</v>
          </cell>
          <cell r="QW138">
            <v>501313.87</v>
          </cell>
          <cell r="QX138">
            <v>457891.28</v>
          </cell>
          <cell r="QY138">
            <v>475653.35</v>
          </cell>
          <cell r="QZ138">
            <v>470401.69</v>
          </cell>
          <cell r="RA138">
            <v>473695.84</v>
          </cell>
          <cell r="RB138">
            <v>512442.4</v>
          </cell>
          <cell r="RC138">
            <v>522582.24</v>
          </cell>
          <cell r="RD138">
            <v>516830.27</v>
          </cell>
          <cell r="RE138">
            <v>1541796.85</v>
          </cell>
          <cell r="RF138">
            <v>2400676.79</v>
          </cell>
          <cell r="RG138">
            <v>557237.55000000005</v>
          </cell>
          <cell r="RH138">
            <v>619562.76</v>
          </cell>
          <cell r="RI138">
            <v>256659.88</v>
          </cell>
          <cell r="RJ138">
            <v>936685.6</v>
          </cell>
          <cell r="RK138">
            <v>923191.45</v>
          </cell>
          <cell r="RL138">
            <v>864014.59</v>
          </cell>
          <cell r="RM138">
            <v>1001097.44</v>
          </cell>
          <cell r="RN138">
            <v>954038.41</v>
          </cell>
          <cell r="RO138">
            <v>942915.53</v>
          </cell>
          <cell r="RP138">
            <v>1044774.72</v>
          </cell>
          <cell r="RQ138">
            <v>1145494.6000000001</v>
          </cell>
          <cell r="RR138">
            <v>986547.35</v>
          </cell>
          <cell r="RS138">
            <v>2923318.9</v>
          </cell>
          <cell r="RT138">
            <v>4530917.12</v>
          </cell>
          <cell r="RU138">
            <v>1243202.43</v>
          </cell>
          <cell r="RV138">
            <v>1397268.62</v>
          </cell>
          <cell r="RW138">
            <v>414462.36</v>
          </cell>
          <cell r="RX138">
            <v>485283.45</v>
          </cell>
          <cell r="RY138">
            <v>466180.35</v>
          </cell>
          <cell r="RZ138">
            <v>458432.06</v>
          </cell>
          <cell r="SA138">
            <v>482409.49</v>
          </cell>
          <cell r="SB138">
            <v>468123.02</v>
          </cell>
          <cell r="SC138">
            <v>469585.81</v>
          </cell>
          <cell r="SD138">
            <v>495364.72</v>
          </cell>
          <cell r="SE138">
            <v>517110.61</v>
          </cell>
          <cell r="SF138">
            <v>487891.03</v>
          </cell>
          <cell r="SG138">
            <v>1467252.17</v>
          </cell>
          <cell r="SH138">
            <v>2237756.15</v>
          </cell>
          <cell r="SI138">
            <v>570475.02</v>
          </cell>
          <cell r="SJ138">
            <v>494067.74</v>
          </cell>
          <cell r="SK138">
            <v>203358.24</v>
          </cell>
          <cell r="SL138">
            <v>449545.56</v>
          </cell>
          <cell r="SM138">
            <v>459618.64</v>
          </cell>
          <cell r="SN138">
            <v>516535.43</v>
          </cell>
          <cell r="SO138">
            <v>448583.3</v>
          </cell>
          <cell r="SP138">
            <v>482710.35</v>
          </cell>
          <cell r="SQ138">
            <v>486077.8</v>
          </cell>
          <cell r="SR138">
            <v>512442.36</v>
          </cell>
          <cell r="SS138">
            <v>529449.14</v>
          </cell>
          <cell r="ST138">
            <v>578393.13</v>
          </cell>
          <cell r="SU138">
            <v>1996879.26</v>
          </cell>
          <cell r="SV138">
            <v>2341650.4700000002</v>
          </cell>
          <cell r="SW138">
            <v>469166.45</v>
          </cell>
          <cell r="SX138">
            <v>570727.81000000006</v>
          </cell>
          <cell r="SY138">
            <v>193334.86</v>
          </cell>
          <cell r="SZ138">
            <v>298931.92</v>
          </cell>
          <cell r="TA138">
            <v>300863.69</v>
          </cell>
          <cell r="TB138">
            <v>291551</v>
          </cell>
          <cell r="TC138">
            <v>298507.40999999997</v>
          </cell>
          <cell r="TD138">
            <v>313534.55</v>
          </cell>
          <cell r="TE138">
            <v>299951.99</v>
          </cell>
          <cell r="TF138">
            <v>309005.90000000002</v>
          </cell>
          <cell r="TG138">
            <v>366935.25</v>
          </cell>
          <cell r="TH138">
            <v>321264.43</v>
          </cell>
          <cell r="TI138">
            <v>978905.33</v>
          </cell>
          <cell r="TJ138">
            <v>1298091.6100000001</v>
          </cell>
          <cell r="TK138">
            <v>342463.6</v>
          </cell>
          <cell r="TL138">
            <v>339730.96</v>
          </cell>
          <cell r="TM138">
            <v>178611.15</v>
          </cell>
          <cell r="TN138">
            <v>915533.29</v>
          </cell>
          <cell r="TO138">
            <v>861135.84</v>
          </cell>
          <cell r="TP138">
            <v>689871.78</v>
          </cell>
          <cell r="TQ138">
            <v>684192.15</v>
          </cell>
          <cell r="TR138">
            <v>738357.48</v>
          </cell>
          <cell r="TS138">
            <v>730142.69</v>
          </cell>
          <cell r="TT138">
            <v>665867.34</v>
          </cell>
          <cell r="TU138">
            <v>714471.87</v>
          </cell>
          <cell r="TV138">
            <v>744437.3</v>
          </cell>
          <cell r="TW138">
            <v>2077424.92</v>
          </cell>
          <cell r="TX138">
            <v>2939585.93</v>
          </cell>
          <cell r="TY138">
            <v>770248.09</v>
          </cell>
          <cell r="TZ138">
            <v>823863.54</v>
          </cell>
          <cell r="UA138">
            <v>220170.38</v>
          </cell>
          <cell r="UB138">
            <v>237379.41</v>
          </cell>
          <cell r="UC138">
            <v>238994.5</v>
          </cell>
          <cell r="UD138">
            <v>230624.79</v>
          </cell>
          <cell r="UE138">
            <v>284150.98</v>
          </cell>
          <cell r="UF138">
            <v>242983.71</v>
          </cell>
          <cell r="UG138">
            <v>248609.27</v>
          </cell>
          <cell r="UH138">
            <v>233518.43</v>
          </cell>
          <cell r="UI138">
            <v>244552.01</v>
          </cell>
          <cell r="UJ138">
            <v>256959.11</v>
          </cell>
          <cell r="UK138">
            <v>751217.75</v>
          </cell>
          <cell r="UL138">
            <v>1027631.16</v>
          </cell>
          <cell r="UM138">
            <v>258634.66</v>
          </cell>
          <cell r="UN138">
            <v>267940.40000000002</v>
          </cell>
          <cell r="UO138">
            <v>87069.98</v>
          </cell>
          <cell r="UP138">
            <v>431398.78</v>
          </cell>
          <cell r="UQ138">
            <v>430175.88</v>
          </cell>
          <cell r="UR138">
            <v>427765.79</v>
          </cell>
          <cell r="US138">
            <v>461233.48</v>
          </cell>
          <cell r="UT138">
            <v>423853.9</v>
          </cell>
          <cell r="UU138">
            <v>430709.12</v>
          </cell>
          <cell r="UV138">
            <v>429325.21</v>
          </cell>
          <cell r="UW138">
            <v>434979.01</v>
          </cell>
          <cell r="UX138">
            <v>484365.49</v>
          </cell>
          <cell r="UY138">
            <v>1403669.86</v>
          </cell>
          <cell r="UZ138">
            <v>1727913.26</v>
          </cell>
          <cell r="VA138">
            <v>425939.56</v>
          </cell>
          <cell r="VB138">
            <v>440615.89</v>
          </cell>
          <cell r="VC138">
            <v>149284.88</v>
          </cell>
          <cell r="VD138">
            <v>186292.04</v>
          </cell>
          <cell r="VE138">
            <v>180157.99</v>
          </cell>
          <cell r="VF138">
            <v>185556.15</v>
          </cell>
          <cell r="VG138">
            <v>198667.46</v>
          </cell>
          <cell r="VH138">
            <v>184681.89</v>
          </cell>
          <cell r="VI138">
            <v>180872.94</v>
          </cell>
          <cell r="VJ138">
            <v>201261.49</v>
          </cell>
          <cell r="VK138">
            <v>220317.66</v>
          </cell>
          <cell r="VL138">
            <v>199573.96</v>
          </cell>
          <cell r="VM138">
            <v>636220</v>
          </cell>
          <cell r="VN138">
            <v>795264.48</v>
          </cell>
          <cell r="VO138">
            <v>189901.11</v>
          </cell>
          <cell r="VP138">
            <v>199362.62</v>
          </cell>
          <cell r="VQ138">
            <v>70503.5</v>
          </cell>
          <cell r="VR138">
            <v>0</v>
          </cell>
          <cell r="VS138">
            <v>0</v>
          </cell>
          <cell r="VT138">
            <v>0</v>
          </cell>
          <cell r="VU138">
            <v>0</v>
          </cell>
          <cell r="VV138">
            <v>0</v>
          </cell>
          <cell r="VW138">
            <v>0</v>
          </cell>
          <cell r="VX138">
            <v>0</v>
          </cell>
          <cell r="VY138">
            <v>0</v>
          </cell>
          <cell r="VZ138">
            <v>0</v>
          </cell>
          <cell r="WA138">
            <v>0</v>
          </cell>
          <cell r="WB138">
            <v>685081.91</v>
          </cell>
          <cell r="WC138">
            <v>179297.97</v>
          </cell>
          <cell r="WD138">
            <v>667293.59</v>
          </cell>
          <cell r="WE138">
            <v>222048.1</v>
          </cell>
          <cell r="WF138">
            <v>0</v>
          </cell>
          <cell r="WG138">
            <v>0</v>
          </cell>
          <cell r="WH138">
            <v>0</v>
          </cell>
          <cell r="WI138">
            <v>0</v>
          </cell>
          <cell r="WJ138">
            <v>0</v>
          </cell>
          <cell r="WK138">
            <v>0</v>
          </cell>
          <cell r="WL138">
            <v>0</v>
          </cell>
          <cell r="WM138">
            <v>0</v>
          </cell>
          <cell r="WN138">
            <v>0</v>
          </cell>
          <cell r="WO138">
            <v>0</v>
          </cell>
          <cell r="WP138">
            <v>0</v>
          </cell>
          <cell r="WQ138">
            <v>0</v>
          </cell>
          <cell r="WR138">
            <v>0</v>
          </cell>
          <cell r="WS138">
            <v>0</v>
          </cell>
          <cell r="WT138"/>
          <cell r="WU138"/>
          <cell r="WV138"/>
          <cell r="WW138"/>
          <cell r="WX138"/>
          <cell r="WY138"/>
          <cell r="WZ138"/>
          <cell r="XA138"/>
          <cell r="XB138"/>
          <cell r="XC138"/>
          <cell r="XD138"/>
          <cell r="XE138"/>
          <cell r="XF138"/>
          <cell r="XG138"/>
          <cell r="XH138">
            <v>0</v>
          </cell>
          <cell r="XI138">
            <v>0</v>
          </cell>
          <cell r="XJ138">
            <v>0</v>
          </cell>
          <cell r="XK138">
            <v>0</v>
          </cell>
          <cell r="XL138">
            <v>0</v>
          </cell>
          <cell r="XM138">
            <v>0</v>
          </cell>
          <cell r="XN138">
            <v>0</v>
          </cell>
          <cell r="XO138">
            <v>0</v>
          </cell>
          <cell r="XP138">
            <v>0</v>
          </cell>
          <cell r="XQ138">
            <v>0</v>
          </cell>
          <cell r="XR138">
            <v>0</v>
          </cell>
          <cell r="XS138">
            <v>0</v>
          </cell>
          <cell r="XT138">
            <v>0</v>
          </cell>
          <cell r="XU138">
            <v>0</v>
          </cell>
          <cell r="XV138"/>
          <cell r="XW138"/>
          <cell r="XX138"/>
          <cell r="XY138"/>
          <cell r="XZ138"/>
          <cell r="YA138"/>
          <cell r="YB138"/>
          <cell r="YC138"/>
          <cell r="YD138"/>
          <cell r="YE138"/>
          <cell r="YF138"/>
          <cell r="YG138"/>
          <cell r="YH138"/>
          <cell r="YI138"/>
          <cell r="YJ138">
            <v>289212.53999999998</v>
          </cell>
          <cell r="YK138">
            <v>291084.15000000002</v>
          </cell>
          <cell r="YL138">
            <v>311372.5</v>
          </cell>
          <cell r="YM138">
            <v>8490.6200000000008</v>
          </cell>
          <cell r="YN138">
            <v>0</v>
          </cell>
          <cell r="YO138">
            <v>0</v>
          </cell>
          <cell r="YP138">
            <v>0</v>
          </cell>
          <cell r="YQ138">
            <v>0</v>
          </cell>
          <cell r="YR138">
            <v>0</v>
          </cell>
          <cell r="YS138">
            <v>0</v>
          </cell>
          <cell r="YT138">
            <v>0</v>
          </cell>
          <cell r="YU138">
            <v>0</v>
          </cell>
          <cell r="YV138">
            <v>0</v>
          </cell>
          <cell r="YW138">
            <v>0</v>
          </cell>
          <cell r="YX138"/>
          <cell r="YY138"/>
          <cell r="YZ138"/>
          <cell r="ZA138"/>
          <cell r="ZB138"/>
          <cell r="ZC138"/>
          <cell r="ZD138"/>
          <cell r="ZE138"/>
          <cell r="ZF138"/>
          <cell r="ZG138"/>
          <cell r="ZH138"/>
          <cell r="ZI138"/>
          <cell r="ZJ138"/>
          <cell r="ZK138"/>
          <cell r="ZL138"/>
          <cell r="ZM138"/>
          <cell r="ZN138"/>
          <cell r="ZO138"/>
          <cell r="ZP138"/>
          <cell r="ZQ138"/>
          <cell r="ZR138"/>
          <cell r="ZS138"/>
          <cell r="ZT138"/>
          <cell r="ZU138"/>
          <cell r="ZV138"/>
          <cell r="ZW138"/>
          <cell r="ZX138"/>
          <cell r="ZY138"/>
          <cell r="ZZ138"/>
          <cell r="AAA138"/>
          <cell r="AAB138"/>
          <cell r="AAC138"/>
          <cell r="AAD138"/>
          <cell r="AAE138"/>
          <cell r="AAF138"/>
          <cell r="AAG138"/>
          <cell r="AAH138"/>
          <cell r="AAI138"/>
          <cell r="AAJ138"/>
          <cell r="AAK138"/>
          <cell r="AAL138"/>
          <cell r="AAM138"/>
          <cell r="AAN138">
            <v>114865.46</v>
          </cell>
          <cell r="AAO138">
            <v>117899.82</v>
          </cell>
          <cell r="AAP138">
            <v>119551.91</v>
          </cell>
          <cell r="AAQ138">
            <v>136086.19</v>
          </cell>
          <cell r="AAR138">
            <v>95170.46</v>
          </cell>
          <cell r="AAS138">
            <v>2928.47</v>
          </cell>
          <cell r="AAT138">
            <v>-1456.65</v>
          </cell>
          <cell r="AAU138">
            <v>200</v>
          </cell>
          <cell r="AAV138">
            <v>0</v>
          </cell>
          <cell r="AAW138">
            <v>0</v>
          </cell>
          <cell r="AAX138">
            <v>0</v>
          </cell>
          <cell r="AAY138">
            <v>0</v>
          </cell>
          <cell r="AAZ138">
            <v>0</v>
          </cell>
          <cell r="ABA138">
            <v>189.97</v>
          </cell>
          <cell r="ABB138"/>
          <cell r="ABC138"/>
          <cell r="ABD138"/>
          <cell r="ABE138"/>
          <cell r="ABF138"/>
          <cell r="ABG138"/>
          <cell r="ABH138"/>
          <cell r="ABI138"/>
          <cell r="ABJ138"/>
          <cell r="ABK138"/>
          <cell r="ABL138"/>
          <cell r="ABM138"/>
          <cell r="ABN138"/>
          <cell r="ABO138"/>
          <cell r="ABP138">
            <v>112632.84</v>
          </cell>
          <cell r="ABQ138">
            <v>4462.99</v>
          </cell>
          <cell r="ABR138">
            <v>0</v>
          </cell>
          <cell r="ABS138">
            <v>0</v>
          </cell>
          <cell r="ABT138">
            <v>0</v>
          </cell>
          <cell r="ABU138">
            <v>0</v>
          </cell>
          <cell r="ABV138">
            <v>0</v>
          </cell>
          <cell r="ABW138">
            <v>0</v>
          </cell>
          <cell r="ABX138">
            <v>0</v>
          </cell>
          <cell r="ABY138">
            <v>0</v>
          </cell>
          <cell r="ABZ138">
            <v>0</v>
          </cell>
          <cell r="ACA138">
            <v>0</v>
          </cell>
          <cell r="ACB138">
            <v>0</v>
          </cell>
          <cell r="ACC138">
            <v>189.96</v>
          </cell>
          <cell r="ACD138">
            <v>0</v>
          </cell>
          <cell r="ACE138">
            <v>0</v>
          </cell>
          <cell r="ACF138">
            <v>0</v>
          </cell>
          <cell r="ACG138">
            <v>0</v>
          </cell>
          <cell r="ACH138">
            <v>0</v>
          </cell>
          <cell r="ACI138">
            <v>0</v>
          </cell>
          <cell r="ACJ138">
            <v>0</v>
          </cell>
          <cell r="ACK138">
            <v>0</v>
          </cell>
          <cell r="ACL138">
            <v>0</v>
          </cell>
          <cell r="ACM138">
            <v>0</v>
          </cell>
          <cell r="ACN138">
            <v>0</v>
          </cell>
          <cell r="ACO138">
            <v>0</v>
          </cell>
          <cell r="ACP138">
            <v>0</v>
          </cell>
          <cell r="ACQ138">
            <v>0</v>
          </cell>
          <cell r="ACR138">
            <v>302267.76</v>
          </cell>
          <cell r="ACS138">
            <v>279386.07</v>
          </cell>
          <cell r="ACT138">
            <v>307447.99</v>
          </cell>
          <cell r="ACU138">
            <v>277961.57</v>
          </cell>
          <cell r="ACV138">
            <v>286943.65999999997</v>
          </cell>
          <cell r="ACW138">
            <v>264577.18</v>
          </cell>
          <cell r="ACX138">
            <v>308611.64</v>
          </cell>
          <cell r="ACY138">
            <v>314450.62</v>
          </cell>
          <cell r="ACZ138">
            <v>283018.21000000002</v>
          </cell>
          <cell r="ADA138">
            <v>995096.44</v>
          </cell>
          <cell r="ADB138">
            <v>1377692.87</v>
          </cell>
          <cell r="ADC138">
            <v>343750.06</v>
          </cell>
          <cell r="ADD138">
            <v>363831.12</v>
          </cell>
          <cell r="ADE138">
            <v>79201.75</v>
          </cell>
          <cell r="ADF138">
            <v>136961.79999999999</v>
          </cell>
          <cell r="ADG138">
            <v>153915.4</v>
          </cell>
          <cell r="ADH138">
            <v>168588.78</v>
          </cell>
          <cell r="ADI138">
            <v>175521.24</v>
          </cell>
          <cell r="ADJ138">
            <v>171030.35</v>
          </cell>
          <cell r="ADK138">
            <v>169997.27</v>
          </cell>
          <cell r="ADL138">
            <v>167209.48000000001</v>
          </cell>
          <cell r="ADM138">
            <v>229883.93</v>
          </cell>
          <cell r="ADN138">
            <v>-259512.12</v>
          </cell>
          <cell r="ADO138">
            <v>3496.85</v>
          </cell>
          <cell r="ADP138">
            <v>0</v>
          </cell>
          <cell r="ADQ138">
            <v>128.01</v>
          </cell>
          <cell r="ADR138">
            <v>0.01</v>
          </cell>
          <cell r="ADS138">
            <v>0</v>
          </cell>
          <cell r="ADT138">
            <v>362507.99</v>
          </cell>
          <cell r="ADU138">
            <v>352057.77</v>
          </cell>
          <cell r="ADV138">
            <v>357135.28</v>
          </cell>
          <cell r="ADW138">
            <v>382566.08</v>
          </cell>
          <cell r="ADX138">
            <v>373600.82</v>
          </cell>
          <cell r="ADY138">
            <v>362881.28000000003</v>
          </cell>
          <cell r="ADZ138">
            <v>373798.47</v>
          </cell>
          <cell r="AEA138">
            <v>401498.15</v>
          </cell>
          <cell r="AEB138">
            <v>364088.99</v>
          </cell>
          <cell r="AEC138">
            <v>1290056.97</v>
          </cell>
          <cell r="AED138">
            <v>1622696.85</v>
          </cell>
          <cell r="AEE138">
            <v>378496.27</v>
          </cell>
          <cell r="AEF138">
            <v>416458.48</v>
          </cell>
          <cell r="AEG138">
            <v>139675.96</v>
          </cell>
          <cell r="AEH138">
            <v>268269.59000000003</v>
          </cell>
          <cell r="AEI138">
            <v>284418.95</v>
          </cell>
          <cell r="AEJ138">
            <v>294678.12</v>
          </cell>
          <cell r="AEK138">
            <v>271389.96000000002</v>
          </cell>
          <cell r="AEL138">
            <v>275493.94</v>
          </cell>
          <cell r="AEM138">
            <v>277081.87</v>
          </cell>
          <cell r="AEN138">
            <v>272980.47999999998</v>
          </cell>
          <cell r="AEO138">
            <v>338224.07</v>
          </cell>
          <cell r="AEP138">
            <v>255904.28</v>
          </cell>
          <cell r="AEQ138">
            <v>1041883.57</v>
          </cell>
          <cell r="AER138">
            <v>1219297.48</v>
          </cell>
          <cell r="AES138">
            <v>296895.95</v>
          </cell>
          <cell r="AET138">
            <v>294052.40999999997</v>
          </cell>
          <cell r="AEU138">
            <v>160962.25</v>
          </cell>
          <cell r="AEV138">
            <v>155086.29</v>
          </cell>
          <cell r="AEW138">
            <v>208727.6</v>
          </cell>
          <cell r="AEX138">
            <v>168635.5</v>
          </cell>
          <cell r="AEY138">
            <v>586306.72</v>
          </cell>
          <cell r="AEZ138">
            <v>256174.49</v>
          </cell>
          <cell r="AFA138">
            <v>262186.51</v>
          </cell>
          <cell r="AFB138">
            <v>272100.38</v>
          </cell>
          <cell r="AFC138">
            <v>475046.67</v>
          </cell>
          <cell r="AFD138">
            <v>341763.6</v>
          </cell>
          <cell r="AFE138">
            <v>1020239.72</v>
          </cell>
          <cell r="AFF138">
            <v>1358501.86</v>
          </cell>
          <cell r="AFG138">
            <v>339889.87</v>
          </cell>
          <cell r="AFH138">
            <v>340971.48</v>
          </cell>
          <cell r="AFI138">
            <v>120080.42</v>
          </cell>
          <cell r="AFJ138">
            <v>364253.56</v>
          </cell>
          <cell r="AFK138">
            <v>423836.12</v>
          </cell>
          <cell r="AFL138">
            <v>362769.01</v>
          </cell>
          <cell r="AFM138">
            <v>749345.31</v>
          </cell>
          <cell r="AFN138">
            <v>485492.82</v>
          </cell>
          <cell r="AFO138">
            <v>548215.49</v>
          </cell>
          <cell r="AFP138">
            <v>600052.99</v>
          </cell>
          <cell r="AFQ138">
            <v>773773.13</v>
          </cell>
          <cell r="AFR138">
            <v>630260.25</v>
          </cell>
          <cell r="AFS138">
            <v>1862863.02</v>
          </cell>
          <cell r="AFT138">
            <v>2412448.7599999998</v>
          </cell>
          <cell r="AFU138">
            <v>566933.88</v>
          </cell>
          <cell r="AFV138">
            <v>585726.75</v>
          </cell>
          <cell r="AFW138">
            <v>194285.77</v>
          </cell>
          <cell r="AFX138">
            <v>498519.67</v>
          </cell>
          <cell r="AFY138">
            <v>608703.42000000004</v>
          </cell>
          <cell r="AFZ138">
            <v>624969.63</v>
          </cell>
          <cell r="AGA138">
            <v>1038275.81</v>
          </cell>
          <cell r="AGB138">
            <v>690321.38</v>
          </cell>
          <cell r="AGC138">
            <v>709403.3</v>
          </cell>
          <cell r="AGD138">
            <v>774914.36</v>
          </cell>
          <cell r="AGE138">
            <v>1104736.5</v>
          </cell>
          <cell r="AGF138">
            <v>838913.98</v>
          </cell>
          <cell r="AGG138">
            <v>2611699.5099999998</v>
          </cell>
          <cell r="AGH138">
            <v>3502198.45</v>
          </cell>
          <cell r="AGI138">
            <v>816015.69</v>
          </cell>
          <cell r="AGJ138">
            <v>912840.84</v>
          </cell>
          <cell r="AGK138">
            <v>362340.5</v>
          </cell>
          <cell r="AGL138">
            <v>177307.94</v>
          </cell>
          <cell r="AGM138">
            <v>200591.62</v>
          </cell>
          <cell r="AGN138">
            <v>192339.37</v>
          </cell>
          <cell r="AGO138">
            <v>605369.18999999994</v>
          </cell>
          <cell r="AGP138">
            <v>285825.94</v>
          </cell>
          <cell r="AGQ138">
            <v>284769.95</v>
          </cell>
          <cell r="AGR138">
            <v>320532.59000000003</v>
          </cell>
          <cell r="AGS138">
            <v>587417</v>
          </cell>
          <cell r="AGT138">
            <v>372340.33</v>
          </cell>
          <cell r="AGU138">
            <v>1164795.6100000001</v>
          </cell>
          <cell r="AGV138">
            <v>1605411.93</v>
          </cell>
          <cell r="AGW138">
            <v>398063.6</v>
          </cell>
          <cell r="AGX138">
            <v>381155.86</v>
          </cell>
          <cell r="AGY138">
            <v>157836.69</v>
          </cell>
          <cell r="AGZ138"/>
          <cell r="AHA138"/>
        </row>
        <row r="139">
          <cell r="A139" t="str">
            <v>PH Subsidy Transfer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/>
          <cell r="CS139"/>
          <cell r="CT139"/>
          <cell r="CU139"/>
          <cell r="CV139"/>
          <cell r="CW139"/>
          <cell r="CX139"/>
          <cell r="DN139"/>
          <cell r="DO139"/>
          <cell r="DP139"/>
          <cell r="DQ139"/>
          <cell r="DR139"/>
          <cell r="DS139"/>
          <cell r="DT139"/>
          <cell r="DU139"/>
          <cell r="DV139"/>
          <cell r="DW139"/>
          <cell r="DX139"/>
          <cell r="DY139"/>
          <cell r="DZ139"/>
          <cell r="EA139"/>
          <cell r="EB139"/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  <cell r="LJ139">
            <v>0</v>
          </cell>
          <cell r="LK139">
            <v>0</v>
          </cell>
          <cell r="LL139">
            <v>0</v>
          </cell>
          <cell r="LM139">
            <v>0</v>
          </cell>
          <cell r="LN139">
            <v>0</v>
          </cell>
          <cell r="LO139">
            <v>0</v>
          </cell>
          <cell r="LP139">
            <v>0</v>
          </cell>
          <cell r="LQ139">
            <v>0</v>
          </cell>
          <cell r="LR139">
            <v>0</v>
          </cell>
          <cell r="LS139">
            <v>0</v>
          </cell>
          <cell r="LT139">
            <v>0</v>
          </cell>
          <cell r="LU139">
            <v>0</v>
          </cell>
          <cell r="LV139">
            <v>0</v>
          </cell>
          <cell r="LW139">
            <v>0</v>
          </cell>
          <cell r="LX139">
            <v>0</v>
          </cell>
          <cell r="LY139">
            <v>0</v>
          </cell>
          <cell r="LZ139"/>
          <cell r="MA139"/>
          <cell r="MB139"/>
          <cell r="MC139"/>
          <cell r="MD139"/>
          <cell r="ME139"/>
          <cell r="MF139"/>
          <cell r="MN139">
            <v>0</v>
          </cell>
          <cell r="MO139">
            <v>0</v>
          </cell>
          <cell r="MP139">
            <v>0</v>
          </cell>
          <cell r="MQ139">
            <v>0</v>
          </cell>
          <cell r="MR139">
            <v>0</v>
          </cell>
          <cell r="MS139">
            <v>0</v>
          </cell>
          <cell r="MT139">
            <v>0</v>
          </cell>
          <cell r="MU139">
            <v>0</v>
          </cell>
          <cell r="MV139">
            <v>0</v>
          </cell>
          <cell r="MW139">
            <v>0</v>
          </cell>
          <cell r="MX139">
            <v>0</v>
          </cell>
          <cell r="MY139">
            <v>0</v>
          </cell>
          <cell r="MZ139">
            <v>0</v>
          </cell>
          <cell r="NA139">
            <v>0</v>
          </cell>
          <cell r="NB139"/>
          <cell r="NC139"/>
          <cell r="ND139"/>
          <cell r="NN139"/>
          <cell r="NO139"/>
          <cell r="NP139"/>
          <cell r="NQ139"/>
          <cell r="NR139"/>
          <cell r="NS139"/>
          <cell r="NT139"/>
          <cell r="NU139"/>
          <cell r="NV139"/>
          <cell r="NW139"/>
          <cell r="NX139"/>
          <cell r="NY139"/>
          <cell r="NZ139"/>
          <cell r="OA139"/>
          <cell r="OB139"/>
          <cell r="OC139"/>
          <cell r="OD139">
            <v>0</v>
          </cell>
          <cell r="OE139">
            <v>0</v>
          </cell>
          <cell r="OF139">
            <v>0</v>
          </cell>
          <cell r="OG139">
            <v>0</v>
          </cell>
          <cell r="OH139">
            <v>0</v>
          </cell>
          <cell r="OI139">
            <v>0</v>
          </cell>
          <cell r="OJ139">
            <v>0</v>
          </cell>
          <cell r="OK139">
            <v>0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0</v>
          </cell>
          <cell r="OQ139">
            <v>0</v>
          </cell>
          <cell r="OR139">
            <v>0</v>
          </cell>
          <cell r="OS139">
            <v>0</v>
          </cell>
          <cell r="OT139">
            <v>0</v>
          </cell>
          <cell r="OU139">
            <v>0</v>
          </cell>
          <cell r="OV139">
            <v>0</v>
          </cell>
          <cell r="OW139">
            <v>0</v>
          </cell>
          <cell r="OX139">
            <v>0</v>
          </cell>
          <cell r="OY139">
            <v>0</v>
          </cell>
          <cell r="OZ139">
            <v>0</v>
          </cell>
          <cell r="PA139">
            <v>0</v>
          </cell>
          <cell r="PB139">
            <v>0</v>
          </cell>
          <cell r="PC139">
            <v>0</v>
          </cell>
          <cell r="PD139">
            <v>0</v>
          </cell>
          <cell r="PE139">
            <v>0</v>
          </cell>
          <cell r="PF139">
            <v>0</v>
          </cell>
          <cell r="PG139">
            <v>0</v>
          </cell>
          <cell r="PH139">
            <v>0</v>
          </cell>
          <cell r="PI139">
            <v>0</v>
          </cell>
          <cell r="PJ139">
            <v>0</v>
          </cell>
          <cell r="PK139">
            <v>0</v>
          </cell>
          <cell r="PL139">
            <v>0</v>
          </cell>
          <cell r="PM139">
            <v>0</v>
          </cell>
          <cell r="PN139">
            <v>0</v>
          </cell>
          <cell r="PO139">
            <v>0</v>
          </cell>
          <cell r="PP139">
            <v>0</v>
          </cell>
          <cell r="PQ139">
            <v>0</v>
          </cell>
          <cell r="PR139">
            <v>0</v>
          </cell>
          <cell r="PS139">
            <v>0</v>
          </cell>
          <cell r="PT139">
            <v>0</v>
          </cell>
          <cell r="PU139">
            <v>0</v>
          </cell>
          <cell r="PV139">
            <v>0</v>
          </cell>
          <cell r="PW139">
            <v>0</v>
          </cell>
          <cell r="PX139">
            <v>0</v>
          </cell>
          <cell r="PY139">
            <v>0</v>
          </cell>
          <cell r="PZ139">
            <v>0</v>
          </cell>
          <cell r="QA139">
            <v>0</v>
          </cell>
          <cell r="QB139">
            <v>0</v>
          </cell>
          <cell r="QC139">
            <v>0</v>
          </cell>
          <cell r="QD139">
            <v>0</v>
          </cell>
          <cell r="QE139">
            <v>0</v>
          </cell>
          <cell r="QF139">
            <v>0</v>
          </cell>
          <cell r="QG139">
            <v>0</v>
          </cell>
          <cell r="QH139"/>
          <cell r="QI139"/>
          <cell r="QJ139"/>
          <cell r="QK139"/>
          <cell r="QL139"/>
          <cell r="QM139"/>
          <cell r="VE139"/>
          <cell r="VF139"/>
          <cell r="VG139"/>
          <cell r="VH139"/>
          <cell r="VI139"/>
          <cell r="VJ139"/>
          <cell r="VK139"/>
          <cell r="VL139"/>
          <cell r="VM139"/>
          <cell r="VN139"/>
          <cell r="VO139"/>
          <cell r="VP139"/>
          <cell r="VQ139"/>
          <cell r="WF139"/>
          <cell r="WG139"/>
          <cell r="WH139"/>
          <cell r="WI139"/>
          <cell r="WJ139"/>
          <cell r="WK139"/>
          <cell r="WL139"/>
          <cell r="WM139"/>
          <cell r="WN139"/>
          <cell r="WO139"/>
          <cell r="WP139"/>
          <cell r="WQ139"/>
          <cell r="WR139"/>
          <cell r="WS139"/>
          <cell r="WT139"/>
          <cell r="WU139"/>
          <cell r="WV139"/>
          <cell r="WW139"/>
          <cell r="WX139"/>
          <cell r="WY139"/>
          <cell r="WZ139"/>
          <cell r="XA139"/>
          <cell r="XB139"/>
          <cell r="XC139"/>
          <cell r="XD139"/>
          <cell r="XE139"/>
          <cell r="XF139"/>
          <cell r="XG139"/>
          <cell r="XH139"/>
          <cell r="XI139"/>
          <cell r="XJ139"/>
          <cell r="XK139"/>
          <cell r="XL139"/>
          <cell r="XM139"/>
          <cell r="XN139"/>
          <cell r="XO139"/>
          <cell r="XP139"/>
          <cell r="XQ139"/>
          <cell r="XR139"/>
          <cell r="XS139"/>
          <cell r="XT139"/>
          <cell r="XU139"/>
          <cell r="XV139"/>
          <cell r="XW139"/>
          <cell r="XX139"/>
          <cell r="XY139"/>
          <cell r="XZ139"/>
          <cell r="YA139"/>
          <cell r="YB139"/>
          <cell r="YC139"/>
          <cell r="YD139"/>
          <cell r="YE139"/>
          <cell r="YF139"/>
          <cell r="YG139"/>
          <cell r="YH139"/>
          <cell r="YI139"/>
          <cell r="YJ139"/>
          <cell r="YK139"/>
          <cell r="YL139"/>
          <cell r="YM139"/>
          <cell r="YN139"/>
          <cell r="YO139"/>
          <cell r="YP139"/>
          <cell r="YQ139"/>
          <cell r="YR139"/>
          <cell r="YS139"/>
          <cell r="YT139"/>
          <cell r="YU139"/>
          <cell r="YV139"/>
          <cell r="YW139"/>
          <cell r="YX139"/>
          <cell r="YY139"/>
          <cell r="YZ139"/>
          <cell r="ZA139"/>
          <cell r="ZB139"/>
          <cell r="ZC139"/>
          <cell r="ZD139"/>
          <cell r="ZE139"/>
          <cell r="ZF139"/>
          <cell r="ZG139"/>
          <cell r="ZH139"/>
          <cell r="ZI139"/>
          <cell r="ZJ139"/>
          <cell r="ZK139"/>
          <cell r="ZL139"/>
          <cell r="ZM139"/>
          <cell r="ZN139"/>
          <cell r="ZO139"/>
          <cell r="ZP139"/>
          <cell r="ZQ139"/>
          <cell r="ZR139"/>
          <cell r="ZS139"/>
          <cell r="ZT139"/>
          <cell r="ZU139"/>
          <cell r="ZV139"/>
          <cell r="ZW139"/>
          <cell r="ZX139"/>
          <cell r="ZY139"/>
          <cell r="ZZ139"/>
          <cell r="AAA139"/>
          <cell r="AAB139"/>
          <cell r="AAC139"/>
          <cell r="AAD139"/>
          <cell r="AAE139"/>
          <cell r="AAF139"/>
          <cell r="AAG139"/>
          <cell r="AAH139"/>
          <cell r="AAI139"/>
          <cell r="AAJ139"/>
          <cell r="AAK139"/>
          <cell r="AAL139"/>
          <cell r="AAM139"/>
          <cell r="AAN139"/>
          <cell r="AAO139"/>
          <cell r="AAP139"/>
          <cell r="AAQ139"/>
          <cell r="AAR139"/>
          <cell r="AAS139"/>
          <cell r="AAT139"/>
          <cell r="AAU139"/>
          <cell r="AAV139"/>
          <cell r="AAW139"/>
          <cell r="AAX139"/>
          <cell r="AAY139"/>
          <cell r="AAZ139"/>
          <cell r="ABA139"/>
          <cell r="ABB139"/>
          <cell r="ABC139"/>
          <cell r="ABH139"/>
          <cell r="ABI139"/>
          <cell r="ABJ139"/>
          <cell r="ABK139"/>
          <cell r="ABL139"/>
          <cell r="ABM139"/>
          <cell r="ABN139"/>
          <cell r="ABO139"/>
          <cell r="ABP139"/>
          <cell r="ABQ139"/>
          <cell r="ABR139"/>
          <cell r="ABS139"/>
          <cell r="ABT139"/>
          <cell r="ABU139"/>
          <cell r="ABV139"/>
          <cell r="ABW139"/>
          <cell r="ABX139"/>
          <cell r="ABY139"/>
          <cell r="ABZ139"/>
          <cell r="ACA139"/>
          <cell r="ACB139"/>
          <cell r="ACC139"/>
          <cell r="ACD139"/>
          <cell r="ACE139"/>
          <cell r="ACF139"/>
          <cell r="ACG139"/>
          <cell r="ACH139"/>
          <cell r="ACI139"/>
          <cell r="ACJ139"/>
          <cell r="ACK139"/>
          <cell r="ACL139"/>
          <cell r="ACM139"/>
          <cell r="ACN139"/>
          <cell r="ACO139"/>
          <cell r="ACP139"/>
          <cell r="ACQ139"/>
          <cell r="ACR139">
            <v>0</v>
          </cell>
          <cell r="ACS139">
            <v>0</v>
          </cell>
          <cell r="ACT139">
            <v>0</v>
          </cell>
          <cell r="ACU139">
            <v>0</v>
          </cell>
          <cell r="ACV139">
            <v>0</v>
          </cell>
          <cell r="ACW139">
            <v>0</v>
          </cell>
          <cell r="ACX139">
            <v>0</v>
          </cell>
          <cell r="ACY139">
            <v>0</v>
          </cell>
          <cell r="ACZ139">
            <v>0</v>
          </cell>
          <cell r="ADA139">
            <v>0</v>
          </cell>
          <cell r="ADB139">
            <v>0</v>
          </cell>
          <cell r="ADC139">
            <v>0</v>
          </cell>
          <cell r="ADD139">
            <v>0</v>
          </cell>
          <cell r="ADE139">
            <v>0</v>
          </cell>
          <cell r="ADF139"/>
          <cell r="ADG139"/>
          <cell r="ADH139"/>
          <cell r="ADI139"/>
          <cell r="ADJ139"/>
          <cell r="ADK139"/>
          <cell r="ADL139"/>
          <cell r="ADM139"/>
          <cell r="ADN139"/>
          <cell r="ADO139"/>
          <cell r="ADP139"/>
          <cell r="ADQ139"/>
          <cell r="ADR139"/>
          <cell r="ADS139"/>
          <cell r="ADT139"/>
          <cell r="ADU139"/>
          <cell r="ADV139"/>
          <cell r="ADW139"/>
          <cell r="ADX139"/>
          <cell r="ADY139"/>
          <cell r="ADZ139"/>
          <cell r="AEA139"/>
          <cell r="AEB139"/>
          <cell r="AEC139"/>
          <cell r="AED139"/>
          <cell r="AEE139"/>
          <cell r="AEF139"/>
          <cell r="AEG139"/>
          <cell r="AEH139"/>
          <cell r="AEI139"/>
          <cell r="AEJ139"/>
          <cell r="AEK139"/>
          <cell r="AEL139"/>
          <cell r="AEM139"/>
          <cell r="AEN139"/>
          <cell r="AEO139"/>
          <cell r="AEP139"/>
          <cell r="AEQ139"/>
          <cell r="AER139"/>
          <cell r="AES139"/>
          <cell r="AET139"/>
          <cell r="AEU139"/>
          <cell r="AEV139"/>
          <cell r="AEW139"/>
          <cell r="AEX139"/>
          <cell r="AEY139"/>
          <cell r="AEZ139"/>
          <cell r="AFA139"/>
          <cell r="AFB139"/>
          <cell r="AFC139"/>
          <cell r="AFD139"/>
          <cell r="AFE139"/>
          <cell r="AFF139"/>
          <cell r="AFG139"/>
          <cell r="AFH139"/>
          <cell r="AFI139"/>
          <cell r="AFJ139"/>
          <cell r="AFK139"/>
          <cell r="AFL139"/>
          <cell r="AFM139"/>
          <cell r="AFN139"/>
          <cell r="AFO139"/>
          <cell r="AFP139"/>
          <cell r="AFQ139"/>
          <cell r="AFR139"/>
          <cell r="AFS139"/>
          <cell r="AFT139"/>
          <cell r="AFU139"/>
          <cell r="AFV139"/>
          <cell r="AFW139"/>
          <cell r="AFX139">
            <v>0</v>
          </cell>
          <cell r="AFY139">
            <v>0</v>
          </cell>
          <cell r="AFZ139">
            <v>0</v>
          </cell>
          <cell r="AGA139">
            <v>0</v>
          </cell>
          <cell r="AGB139">
            <v>0</v>
          </cell>
          <cell r="AGC139">
            <v>0</v>
          </cell>
          <cell r="AGD139">
            <v>0</v>
          </cell>
          <cell r="AGE139">
            <v>0</v>
          </cell>
          <cell r="AGF139">
            <v>0</v>
          </cell>
          <cell r="AGG139">
            <v>0</v>
          </cell>
          <cell r="AGH139">
            <v>0</v>
          </cell>
          <cell r="AGI139">
            <v>0</v>
          </cell>
          <cell r="AGJ139">
            <v>0</v>
          </cell>
          <cell r="AGK139">
            <v>0</v>
          </cell>
          <cell r="AGL139"/>
          <cell r="AGM139"/>
          <cell r="AGN139"/>
          <cell r="AGO139"/>
          <cell r="AGP139"/>
          <cell r="AGQ139"/>
          <cell r="AGR139"/>
          <cell r="AGS139"/>
          <cell r="AGT139"/>
          <cell r="AGU139"/>
          <cell r="AGV139"/>
          <cell r="AGW139"/>
          <cell r="AGX139"/>
        </row>
        <row r="140">
          <cell r="A140" t="str">
            <v>6725-01-00 PH Subsidy to Partnerships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/>
          <cell r="CS140"/>
          <cell r="CT140"/>
          <cell r="CU140"/>
          <cell r="CV140"/>
          <cell r="CW140"/>
          <cell r="CX140"/>
          <cell r="DN140"/>
          <cell r="DO140"/>
          <cell r="DP140"/>
          <cell r="DQ140"/>
          <cell r="DR140"/>
          <cell r="DS140"/>
          <cell r="DT140"/>
          <cell r="DU140"/>
          <cell r="DV140"/>
          <cell r="DW140"/>
          <cell r="DX140"/>
          <cell r="DY140"/>
          <cell r="DZ140"/>
          <cell r="EA140"/>
          <cell r="EB140"/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  <cell r="LJ140">
            <v>0</v>
          </cell>
          <cell r="LK140">
            <v>0</v>
          </cell>
          <cell r="LL140">
            <v>0</v>
          </cell>
          <cell r="LM140">
            <v>0</v>
          </cell>
          <cell r="LN140">
            <v>0</v>
          </cell>
          <cell r="LO140">
            <v>0</v>
          </cell>
          <cell r="LP140">
            <v>0</v>
          </cell>
          <cell r="LQ140">
            <v>0</v>
          </cell>
          <cell r="LR140">
            <v>0</v>
          </cell>
          <cell r="LS140">
            <v>0</v>
          </cell>
          <cell r="LT140">
            <v>0</v>
          </cell>
          <cell r="LU140">
            <v>0</v>
          </cell>
          <cell r="LV140">
            <v>0</v>
          </cell>
          <cell r="LW140">
            <v>0</v>
          </cell>
          <cell r="LX140">
            <v>0</v>
          </cell>
          <cell r="LY140">
            <v>0</v>
          </cell>
          <cell r="LZ140"/>
          <cell r="MA140"/>
          <cell r="MB140"/>
          <cell r="MC140"/>
          <cell r="MD140"/>
          <cell r="ME140"/>
          <cell r="MF140"/>
          <cell r="MN140">
            <v>0</v>
          </cell>
          <cell r="MO140">
            <v>0</v>
          </cell>
          <cell r="MP140">
            <v>0</v>
          </cell>
          <cell r="MQ140">
            <v>0</v>
          </cell>
          <cell r="MR140">
            <v>0</v>
          </cell>
          <cell r="MS140">
            <v>0</v>
          </cell>
          <cell r="MT140">
            <v>0</v>
          </cell>
          <cell r="MU140">
            <v>0</v>
          </cell>
          <cell r="MV140">
            <v>0</v>
          </cell>
          <cell r="MW140">
            <v>0</v>
          </cell>
          <cell r="MX140">
            <v>0</v>
          </cell>
          <cell r="MY140">
            <v>0</v>
          </cell>
          <cell r="MZ140">
            <v>0</v>
          </cell>
          <cell r="NA140">
            <v>0</v>
          </cell>
          <cell r="NB140"/>
          <cell r="NC140"/>
          <cell r="ND140"/>
          <cell r="NN140"/>
          <cell r="NO140"/>
          <cell r="NP140"/>
          <cell r="NQ140"/>
          <cell r="NR140"/>
          <cell r="NS140"/>
          <cell r="NT140"/>
          <cell r="NU140"/>
          <cell r="NV140"/>
          <cell r="NW140"/>
          <cell r="NX140"/>
          <cell r="NY140"/>
          <cell r="NZ140"/>
          <cell r="OA140"/>
          <cell r="OB140"/>
          <cell r="OC140"/>
          <cell r="OD140">
            <v>0</v>
          </cell>
          <cell r="OE140">
            <v>0</v>
          </cell>
          <cell r="OF140">
            <v>0</v>
          </cell>
          <cell r="OG140">
            <v>0</v>
          </cell>
          <cell r="OH140">
            <v>0</v>
          </cell>
          <cell r="OI140">
            <v>0</v>
          </cell>
          <cell r="OJ140">
            <v>0</v>
          </cell>
          <cell r="OK140">
            <v>0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0</v>
          </cell>
          <cell r="OQ140">
            <v>0</v>
          </cell>
          <cell r="OR140">
            <v>0</v>
          </cell>
          <cell r="OS140">
            <v>0</v>
          </cell>
          <cell r="OT140">
            <v>0</v>
          </cell>
          <cell r="OU140">
            <v>0</v>
          </cell>
          <cell r="OV140">
            <v>0</v>
          </cell>
          <cell r="OW140">
            <v>0</v>
          </cell>
          <cell r="OX140">
            <v>0</v>
          </cell>
          <cell r="OY140">
            <v>0</v>
          </cell>
          <cell r="OZ140">
            <v>0</v>
          </cell>
          <cell r="PA140">
            <v>0</v>
          </cell>
          <cell r="PB140">
            <v>0</v>
          </cell>
          <cell r="PC140">
            <v>0</v>
          </cell>
          <cell r="PD140">
            <v>0</v>
          </cell>
          <cell r="PE140">
            <v>0</v>
          </cell>
          <cell r="PF140">
            <v>0</v>
          </cell>
          <cell r="PG140">
            <v>0</v>
          </cell>
          <cell r="PH140">
            <v>0</v>
          </cell>
          <cell r="PI140">
            <v>0</v>
          </cell>
          <cell r="PJ140">
            <v>0</v>
          </cell>
          <cell r="PK140">
            <v>0</v>
          </cell>
          <cell r="PL140">
            <v>0</v>
          </cell>
          <cell r="PM140">
            <v>0</v>
          </cell>
          <cell r="PN140">
            <v>0</v>
          </cell>
          <cell r="PO140">
            <v>0</v>
          </cell>
          <cell r="PP140">
            <v>0</v>
          </cell>
          <cell r="PQ140">
            <v>0</v>
          </cell>
          <cell r="PR140">
            <v>0</v>
          </cell>
          <cell r="PS140">
            <v>0</v>
          </cell>
          <cell r="PT140">
            <v>0</v>
          </cell>
          <cell r="PU140">
            <v>0</v>
          </cell>
          <cell r="PV140">
            <v>0</v>
          </cell>
          <cell r="PW140">
            <v>0</v>
          </cell>
          <cell r="PX140">
            <v>0</v>
          </cell>
          <cell r="PY140">
            <v>0</v>
          </cell>
          <cell r="PZ140">
            <v>0</v>
          </cell>
          <cell r="QA140">
            <v>0</v>
          </cell>
          <cell r="QB140">
            <v>0</v>
          </cell>
          <cell r="QC140">
            <v>0</v>
          </cell>
          <cell r="QD140">
            <v>0</v>
          </cell>
          <cell r="QE140">
            <v>0</v>
          </cell>
          <cell r="QF140">
            <v>0</v>
          </cell>
          <cell r="QG140">
            <v>0</v>
          </cell>
          <cell r="QH140"/>
          <cell r="QI140"/>
          <cell r="QJ140"/>
          <cell r="QK140"/>
          <cell r="QL140"/>
          <cell r="QM140"/>
          <cell r="VE140"/>
          <cell r="VF140"/>
          <cell r="VG140"/>
          <cell r="VH140"/>
          <cell r="VI140"/>
          <cell r="VJ140"/>
          <cell r="VK140"/>
          <cell r="VL140"/>
          <cell r="VM140"/>
          <cell r="VN140"/>
          <cell r="VO140"/>
          <cell r="VP140"/>
          <cell r="VQ140"/>
          <cell r="WF140"/>
          <cell r="WG140"/>
          <cell r="WH140"/>
          <cell r="WI140"/>
          <cell r="WJ140"/>
          <cell r="WK140"/>
          <cell r="WL140"/>
          <cell r="WM140"/>
          <cell r="WN140"/>
          <cell r="WO140"/>
          <cell r="WP140"/>
          <cell r="WQ140"/>
          <cell r="WR140"/>
          <cell r="WS140"/>
          <cell r="WT140"/>
          <cell r="WU140"/>
          <cell r="WV140"/>
          <cell r="WW140"/>
          <cell r="WX140"/>
          <cell r="WY140"/>
          <cell r="WZ140"/>
          <cell r="XA140"/>
          <cell r="XB140"/>
          <cell r="XC140"/>
          <cell r="XD140"/>
          <cell r="XE140"/>
          <cell r="XF140"/>
          <cell r="XG140"/>
          <cell r="XH140"/>
          <cell r="XI140"/>
          <cell r="XJ140"/>
          <cell r="XK140"/>
          <cell r="XL140"/>
          <cell r="XM140"/>
          <cell r="XN140"/>
          <cell r="XO140"/>
          <cell r="XP140"/>
          <cell r="XQ140"/>
          <cell r="XR140"/>
          <cell r="XS140"/>
          <cell r="XT140"/>
          <cell r="XU140"/>
          <cell r="XV140"/>
          <cell r="XW140"/>
          <cell r="XX140"/>
          <cell r="XY140"/>
          <cell r="XZ140"/>
          <cell r="YA140"/>
          <cell r="YB140"/>
          <cell r="YC140"/>
          <cell r="YD140"/>
          <cell r="YE140"/>
          <cell r="YF140"/>
          <cell r="YG140"/>
          <cell r="YH140"/>
          <cell r="YI140"/>
          <cell r="YJ140"/>
          <cell r="YK140"/>
          <cell r="YL140"/>
          <cell r="YM140"/>
          <cell r="YN140"/>
          <cell r="YO140"/>
          <cell r="YP140"/>
          <cell r="YQ140"/>
          <cell r="YR140"/>
          <cell r="YS140"/>
          <cell r="YT140"/>
          <cell r="YU140"/>
          <cell r="YV140"/>
          <cell r="YW140"/>
          <cell r="YX140"/>
          <cell r="YY140"/>
          <cell r="YZ140"/>
          <cell r="ZA140"/>
          <cell r="ZB140"/>
          <cell r="ZC140"/>
          <cell r="ZD140"/>
          <cell r="ZE140"/>
          <cell r="ZF140"/>
          <cell r="ZG140"/>
          <cell r="ZH140"/>
          <cell r="ZI140"/>
          <cell r="ZJ140"/>
          <cell r="ZK140"/>
          <cell r="ZL140"/>
          <cell r="ZM140"/>
          <cell r="ZN140"/>
          <cell r="ZO140"/>
          <cell r="ZP140"/>
          <cell r="ZQ140"/>
          <cell r="ZR140"/>
          <cell r="ZS140"/>
          <cell r="ZT140"/>
          <cell r="ZU140"/>
          <cell r="ZV140"/>
          <cell r="ZW140"/>
          <cell r="ZX140"/>
          <cell r="ZY140"/>
          <cell r="ZZ140"/>
          <cell r="AAA140"/>
          <cell r="AAB140"/>
          <cell r="AAC140"/>
          <cell r="AAD140"/>
          <cell r="AAE140"/>
          <cell r="AAF140"/>
          <cell r="AAG140"/>
          <cell r="AAH140"/>
          <cell r="AAI140"/>
          <cell r="AAJ140"/>
          <cell r="AAK140"/>
          <cell r="AAL140"/>
          <cell r="AAM140"/>
          <cell r="AAN140"/>
          <cell r="AAO140"/>
          <cell r="AAP140"/>
          <cell r="AAQ140"/>
          <cell r="AAR140"/>
          <cell r="AAS140"/>
          <cell r="AAT140"/>
          <cell r="AAU140"/>
          <cell r="AAV140"/>
          <cell r="AAW140"/>
          <cell r="AAX140"/>
          <cell r="AAY140"/>
          <cell r="AAZ140"/>
          <cell r="ABA140"/>
          <cell r="ABB140"/>
          <cell r="ABC140"/>
          <cell r="ABH140"/>
          <cell r="ABI140"/>
          <cell r="ABJ140"/>
          <cell r="ABK140"/>
          <cell r="ABL140"/>
          <cell r="ABM140"/>
          <cell r="ABN140"/>
          <cell r="ABO140"/>
          <cell r="ABP140"/>
          <cell r="ABQ140"/>
          <cell r="ABR140"/>
          <cell r="ABS140"/>
          <cell r="ABT140"/>
          <cell r="ABU140"/>
          <cell r="ABV140"/>
          <cell r="ABW140"/>
          <cell r="ABX140"/>
          <cell r="ABY140"/>
          <cell r="ABZ140"/>
          <cell r="ACA140"/>
          <cell r="ACB140"/>
          <cell r="ACC140"/>
          <cell r="ACD140"/>
          <cell r="ACE140"/>
          <cell r="ACF140"/>
          <cell r="ACG140"/>
          <cell r="ACH140"/>
          <cell r="ACI140"/>
          <cell r="ACJ140"/>
          <cell r="ACK140"/>
          <cell r="ACL140"/>
          <cell r="ACM140"/>
          <cell r="ACN140"/>
          <cell r="ACO140"/>
          <cell r="ACP140"/>
          <cell r="ACQ140"/>
          <cell r="ACR140">
            <v>0</v>
          </cell>
          <cell r="ACS140">
            <v>0</v>
          </cell>
          <cell r="ACT140">
            <v>0</v>
          </cell>
          <cell r="ACU140">
            <v>0</v>
          </cell>
          <cell r="ACV140">
            <v>0</v>
          </cell>
          <cell r="ACW140">
            <v>0</v>
          </cell>
          <cell r="ACX140">
            <v>0</v>
          </cell>
          <cell r="ACY140">
            <v>0</v>
          </cell>
          <cell r="ACZ140">
            <v>0</v>
          </cell>
          <cell r="ADA140">
            <v>0</v>
          </cell>
          <cell r="ADB140">
            <v>0</v>
          </cell>
          <cell r="ADC140">
            <v>0</v>
          </cell>
          <cell r="ADD140">
            <v>0</v>
          </cell>
          <cell r="ADE140">
            <v>0</v>
          </cell>
          <cell r="ADF140"/>
          <cell r="ADG140"/>
          <cell r="ADH140"/>
          <cell r="ADI140"/>
          <cell r="ADJ140"/>
          <cell r="ADK140"/>
          <cell r="ADL140"/>
          <cell r="ADM140"/>
          <cell r="ADN140"/>
          <cell r="ADO140"/>
          <cell r="ADP140"/>
          <cell r="ADQ140"/>
          <cell r="ADR140"/>
          <cell r="ADS140"/>
          <cell r="ADT140"/>
          <cell r="ADU140"/>
          <cell r="ADV140"/>
          <cell r="ADW140"/>
          <cell r="ADX140"/>
          <cell r="ADY140"/>
          <cell r="ADZ140"/>
          <cell r="AEA140"/>
          <cell r="AEB140"/>
          <cell r="AEC140"/>
          <cell r="AED140"/>
          <cell r="AEE140"/>
          <cell r="AEF140"/>
          <cell r="AEG140"/>
          <cell r="AEH140"/>
          <cell r="AEI140"/>
          <cell r="AEJ140"/>
          <cell r="AEK140"/>
          <cell r="AEL140"/>
          <cell r="AEM140"/>
          <cell r="AEN140"/>
          <cell r="AEO140"/>
          <cell r="AEP140"/>
          <cell r="AEQ140"/>
          <cell r="AER140"/>
          <cell r="AES140"/>
          <cell r="AET140"/>
          <cell r="AEU140"/>
          <cell r="AEV140"/>
          <cell r="AEW140"/>
          <cell r="AEX140"/>
          <cell r="AEY140"/>
          <cell r="AEZ140"/>
          <cell r="AFA140"/>
          <cell r="AFB140"/>
          <cell r="AFC140"/>
          <cell r="AFD140"/>
          <cell r="AFE140"/>
          <cell r="AFF140"/>
          <cell r="AFG140"/>
          <cell r="AFH140"/>
          <cell r="AFI140"/>
          <cell r="AFJ140"/>
          <cell r="AFK140"/>
          <cell r="AFL140"/>
          <cell r="AFM140"/>
          <cell r="AFN140"/>
          <cell r="AFO140"/>
          <cell r="AFP140"/>
          <cell r="AFQ140"/>
          <cell r="AFR140"/>
          <cell r="AFS140"/>
          <cell r="AFT140"/>
          <cell r="AFU140"/>
          <cell r="AFV140"/>
          <cell r="AFW140"/>
          <cell r="AFX140">
            <v>0</v>
          </cell>
          <cell r="AFY140">
            <v>0</v>
          </cell>
          <cell r="AFZ140">
            <v>0</v>
          </cell>
          <cell r="AGA140">
            <v>0</v>
          </cell>
          <cell r="AGB140">
            <v>0</v>
          </cell>
          <cell r="AGC140">
            <v>0</v>
          </cell>
          <cell r="AGD140">
            <v>0</v>
          </cell>
          <cell r="AGE140">
            <v>0</v>
          </cell>
          <cell r="AGF140">
            <v>0</v>
          </cell>
          <cell r="AGG140">
            <v>0</v>
          </cell>
          <cell r="AGH140">
            <v>0</v>
          </cell>
          <cell r="AGI140">
            <v>0</v>
          </cell>
          <cell r="AGJ140">
            <v>0</v>
          </cell>
          <cell r="AGK140">
            <v>0</v>
          </cell>
          <cell r="AGL140"/>
          <cell r="AGM140"/>
          <cell r="AGN140"/>
          <cell r="AGO140"/>
          <cell r="AGP140"/>
          <cell r="AGQ140"/>
          <cell r="AGR140"/>
          <cell r="AGS140"/>
          <cell r="AGT140"/>
          <cell r="AGU140"/>
          <cell r="AGV140"/>
          <cell r="AGW140"/>
          <cell r="AGX140"/>
        </row>
        <row r="141">
          <cell r="A141" t="str">
            <v>6725-05-00 PH Subsidy to AH Properties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  <cell r="CR141"/>
          <cell r="CS141"/>
          <cell r="CT141"/>
          <cell r="CU141"/>
          <cell r="CV141"/>
          <cell r="CW141"/>
          <cell r="CX141"/>
          <cell r="CY141"/>
          <cell r="CZ141"/>
          <cell r="DA141"/>
          <cell r="DB141"/>
          <cell r="DC141"/>
          <cell r="DD141"/>
          <cell r="DE141"/>
          <cell r="DF141"/>
          <cell r="DG141"/>
          <cell r="DH141"/>
          <cell r="DI141"/>
          <cell r="DJ141"/>
          <cell r="DK141"/>
          <cell r="DL141"/>
          <cell r="DM141"/>
          <cell r="DN141"/>
          <cell r="DO141"/>
          <cell r="DP141"/>
          <cell r="DQ141"/>
          <cell r="DR141"/>
          <cell r="DS141"/>
          <cell r="DT141"/>
          <cell r="DU141"/>
          <cell r="DV141"/>
          <cell r="DW141"/>
          <cell r="DX141"/>
          <cell r="DY141"/>
          <cell r="DZ141"/>
          <cell r="EA141"/>
          <cell r="EB141"/>
          <cell r="EC141"/>
          <cell r="ED141"/>
          <cell r="EE141"/>
          <cell r="EF141"/>
          <cell r="EG141"/>
          <cell r="EH141"/>
          <cell r="EI141"/>
          <cell r="EJ141"/>
          <cell r="EK141"/>
          <cell r="EL141"/>
          <cell r="EM141"/>
          <cell r="EN141"/>
          <cell r="EO141"/>
          <cell r="EP141"/>
          <cell r="EQ141"/>
          <cell r="ER141"/>
          <cell r="ES141"/>
          <cell r="ET141"/>
          <cell r="EU141"/>
          <cell r="EV141"/>
          <cell r="EW141"/>
          <cell r="EX141"/>
          <cell r="EY141"/>
          <cell r="EZ141"/>
          <cell r="FA141"/>
          <cell r="FB141"/>
          <cell r="FC141"/>
          <cell r="FD141"/>
          <cell r="FE141"/>
          <cell r="FF141"/>
          <cell r="FG141"/>
          <cell r="FH141"/>
          <cell r="FI141"/>
          <cell r="FJ141"/>
          <cell r="FK141"/>
          <cell r="FL141"/>
          <cell r="FM141"/>
          <cell r="FN141"/>
          <cell r="FO141"/>
          <cell r="FP141"/>
          <cell r="FQ141"/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  <cell r="LJ141">
            <v>0</v>
          </cell>
          <cell r="LK141">
            <v>0</v>
          </cell>
          <cell r="LL141">
            <v>0</v>
          </cell>
          <cell r="LM141">
            <v>0</v>
          </cell>
          <cell r="LN141">
            <v>0</v>
          </cell>
          <cell r="LO141">
            <v>0</v>
          </cell>
          <cell r="LP141">
            <v>0</v>
          </cell>
          <cell r="LQ141">
            <v>0</v>
          </cell>
          <cell r="LR141">
            <v>0</v>
          </cell>
          <cell r="LS141">
            <v>0</v>
          </cell>
          <cell r="LT141">
            <v>0</v>
          </cell>
          <cell r="LU141">
            <v>0</v>
          </cell>
          <cell r="LV141">
            <v>0</v>
          </cell>
          <cell r="LW141">
            <v>0</v>
          </cell>
          <cell r="LX141">
            <v>0</v>
          </cell>
          <cell r="LY141">
            <v>0</v>
          </cell>
          <cell r="LZ141"/>
          <cell r="MA141"/>
          <cell r="MB141"/>
          <cell r="MC141"/>
          <cell r="MD141"/>
          <cell r="ME141"/>
          <cell r="MF141"/>
          <cell r="MG141"/>
          <cell r="MH141"/>
          <cell r="MI141"/>
          <cell r="MJ141"/>
          <cell r="MK141"/>
          <cell r="ML141"/>
          <cell r="MM141"/>
          <cell r="MN141">
            <v>0</v>
          </cell>
          <cell r="MO141">
            <v>0</v>
          </cell>
          <cell r="MP141">
            <v>0</v>
          </cell>
          <cell r="MQ141">
            <v>0</v>
          </cell>
          <cell r="MR141">
            <v>0</v>
          </cell>
          <cell r="MS141">
            <v>0</v>
          </cell>
          <cell r="MT141">
            <v>0</v>
          </cell>
          <cell r="MU141">
            <v>0</v>
          </cell>
          <cell r="MV141">
            <v>0</v>
          </cell>
          <cell r="MW141">
            <v>0</v>
          </cell>
          <cell r="MX141">
            <v>0</v>
          </cell>
          <cell r="MY141">
            <v>0</v>
          </cell>
          <cell r="MZ141">
            <v>0</v>
          </cell>
          <cell r="NA141">
            <v>0</v>
          </cell>
          <cell r="NB141"/>
          <cell r="NC141"/>
          <cell r="ND141"/>
          <cell r="NE141"/>
          <cell r="NF141"/>
          <cell r="NG141"/>
          <cell r="NH141"/>
          <cell r="NI141"/>
          <cell r="NJ141"/>
          <cell r="NK141"/>
          <cell r="NL141"/>
          <cell r="NM141"/>
          <cell r="NN141"/>
          <cell r="NO141"/>
          <cell r="NP141"/>
          <cell r="NQ141"/>
          <cell r="NR141"/>
          <cell r="NS141"/>
          <cell r="NT141"/>
          <cell r="NU141"/>
          <cell r="NV141"/>
          <cell r="NW141"/>
          <cell r="NX141"/>
          <cell r="NY141"/>
          <cell r="NZ141"/>
          <cell r="OA141"/>
          <cell r="OB141"/>
          <cell r="OC141"/>
          <cell r="OD141">
            <v>0</v>
          </cell>
          <cell r="OE141">
            <v>0</v>
          </cell>
          <cell r="OF141">
            <v>0</v>
          </cell>
          <cell r="OG141">
            <v>0</v>
          </cell>
          <cell r="OH141">
            <v>0</v>
          </cell>
          <cell r="OI141">
            <v>0</v>
          </cell>
          <cell r="OJ141">
            <v>0</v>
          </cell>
          <cell r="OK141">
            <v>0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0</v>
          </cell>
          <cell r="OQ141">
            <v>0</v>
          </cell>
          <cell r="OR141">
            <v>0</v>
          </cell>
          <cell r="OS141">
            <v>0</v>
          </cell>
          <cell r="OT141">
            <v>0</v>
          </cell>
          <cell r="OU141">
            <v>0</v>
          </cell>
          <cell r="OV141">
            <v>0</v>
          </cell>
          <cell r="OW141">
            <v>0</v>
          </cell>
          <cell r="OX141">
            <v>0</v>
          </cell>
          <cell r="OY141">
            <v>0</v>
          </cell>
          <cell r="OZ141">
            <v>0</v>
          </cell>
          <cell r="PA141">
            <v>0</v>
          </cell>
          <cell r="PB141">
            <v>0</v>
          </cell>
          <cell r="PC141">
            <v>0</v>
          </cell>
          <cell r="PD141">
            <v>0</v>
          </cell>
          <cell r="PE141">
            <v>0</v>
          </cell>
          <cell r="PF141">
            <v>0</v>
          </cell>
          <cell r="PG141">
            <v>0</v>
          </cell>
          <cell r="PH141">
            <v>0</v>
          </cell>
          <cell r="PI141">
            <v>0</v>
          </cell>
          <cell r="PJ141">
            <v>0</v>
          </cell>
          <cell r="PK141">
            <v>0</v>
          </cell>
          <cell r="PL141">
            <v>0</v>
          </cell>
          <cell r="PM141">
            <v>0</v>
          </cell>
          <cell r="PN141">
            <v>0</v>
          </cell>
          <cell r="PO141">
            <v>0</v>
          </cell>
          <cell r="PP141">
            <v>0</v>
          </cell>
          <cell r="PQ141">
            <v>0</v>
          </cell>
          <cell r="PR141">
            <v>0</v>
          </cell>
          <cell r="PS141">
            <v>0</v>
          </cell>
          <cell r="PT141">
            <v>0</v>
          </cell>
          <cell r="PU141">
            <v>0</v>
          </cell>
          <cell r="PV141">
            <v>0</v>
          </cell>
          <cell r="PW141">
            <v>0</v>
          </cell>
          <cell r="PX141">
            <v>0</v>
          </cell>
          <cell r="PY141">
            <v>0</v>
          </cell>
          <cell r="PZ141">
            <v>0</v>
          </cell>
          <cell r="QA141">
            <v>0</v>
          </cell>
          <cell r="QB141">
            <v>0</v>
          </cell>
          <cell r="QC141">
            <v>0</v>
          </cell>
          <cell r="QD141">
            <v>0</v>
          </cell>
          <cell r="QE141">
            <v>0</v>
          </cell>
          <cell r="QF141">
            <v>0</v>
          </cell>
          <cell r="QG141">
            <v>0</v>
          </cell>
          <cell r="QH141"/>
          <cell r="QI141"/>
          <cell r="QJ141"/>
          <cell r="QK141"/>
          <cell r="QL141"/>
          <cell r="QM141"/>
          <cell r="QN141"/>
          <cell r="QO141"/>
          <cell r="QP141"/>
          <cell r="QQ141"/>
          <cell r="QR141"/>
          <cell r="QS141"/>
          <cell r="QT141"/>
          <cell r="QU141"/>
          <cell r="QV141"/>
          <cell r="QW141"/>
          <cell r="QX141"/>
          <cell r="QY141"/>
          <cell r="QZ141"/>
          <cell r="RA141"/>
          <cell r="RB141"/>
          <cell r="RC141"/>
          <cell r="RD141"/>
          <cell r="RE141"/>
          <cell r="RF141"/>
          <cell r="RG141"/>
          <cell r="RH141"/>
          <cell r="RI141"/>
          <cell r="RJ141"/>
          <cell r="RK141"/>
          <cell r="RL141"/>
          <cell r="RM141"/>
          <cell r="RN141"/>
          <cell r="RO141"/>
          <cell r="RP141"/>
          <cell r="RQ141"/>
          <cell r="RR141"/>
          <cell r="RS141"/>
          <cell r="RT141"/>
          <cell r="RU141"/>
          <cell r="RV141"/>
          <cell r="RW141"/>
          <cell r="RX141"/>
          <cell r="RY141"/>
          <cell r="RZ141"/>
          <cell r="SA141"/>
          <cell r="SB141"/>
          <cell r="SC141"/>
          <cell r="SD141"/>
          <cell r="SE141"/>
          <cell r="SF141"/>
          <cell r="SG141"/>
          <cell r="SH141"/>
          <cell r="SI141"/>
          <cell r="SJ141"/>
          <cell r="SK141"/>
          <cell r="SL141"/>
          <cell r="SM141"/>
          <cell r="SN141"/>
          <cell r="SO141"/>
          <cell r="SP141"/>
          <cell r="SQ141"/>
          <cell r="SR141"/>
          <cell r="SS141"/>
          <cell r="ST141"/>
          <cell r="SU141"/>
          <cell r="SV141"/>
          <cell r="SW141"/>
          <cell r="SX141"/>
          <cell r="SY141"/>
          <cell r="SZ141"/>
          <cell r="TA141"/>
          <cell r="TB141"/>
          <cell r="TC141"/>
          <cell r="TD141"/>
          <cell r="TE141"/>
          <cell r="TF141"/>
          <cell r="TG141"/>
          <cell r="TH141"/>
          <cell r="TI141"/>
          <cell r="TJ141"/>
          <cell r="TK141"/>
          <cell r="TL141"/>
          <cell r="TM141"/>
          <cell r="TN141"/>
          <cell r="TO141"/>
          <cell r="UQ141"/>
          <cell r="UR141"/>
          <cell r="US141"/>
          <cell r="UT141"/>
          <cell r="UU141"/>
          <cell r="UV141"/>
          <cell r="UW141"/>
          <cell r="UX141"/>
          <cell r="UY141"/>
          <cell r="UZ141"/>
          <cell r="VA141"/>
          <cell r="VB141"/>
          <cell r="VC141"/>
          <cell r="VD141"/>
          <cell r="VE141"/>
          <cell r="VF141"/>
          <cell r="VG141"/>
          <cell r="VH141"/>
          <cell r="VI141"/>
          <cell r="VJ141"/>
          <cell r="VK141"/>
          <cell r="VL141"/>
          <cell r="VM141"/>
          <cell r="VN141"/>
          <cell r="VO141"/>
          <cell r="VP141"/>
          <cell r="VQ141"/>
          <cell r="VR141"/>
          <cell r="VS141"/>
          <cell r="VT141"/>
          <cell r="VU141"/>
          <cell r="VV141"/>
          <cell r="VW141"/>
          <cell r="VX141"/>
          <cell r="VY141"/>
          <cell r="VZ141"/>
          <cell r="WA141"/>
          <cell r="WB141"/>
          <cell r="WC141"/>
          <cell r="WD141"/>
          <cell r="WE141"/>
          <cell r="WF141"/>
          <cell r="WG141"/>
          <cell r="WH141"/>
          <cell r="WI141"/>
          <cell r="WJ141"/>
          <cell r="WK141"/>
          <cell r="WL141"/>
          <cell r="WM141"/>
          <cell r="WN141"/>
          <cell r="WO141"/>
          <cell r="WP141"/>
          <cell r="WQ141"/>
          <cell r="WR141"/>
          <cell r="WS141"/>
          <cell r="WT141"/>
          <cell r="WU141"/>
          <cell r="WV141"/>
          <cell r="WW141"/>
          <cell r="WX141"/>
          <cell r="WY141"/>
          <cell r="WZ141"/>
          <cell r="XA141"/>
          <cell r="XB141"/>
          <cell r="XC141"/>
          <cell r="XD141"/>
          <cell r="XE141"/>
          <cell r="XF141"/>
          <cell r="XG141"/>
          <cell r="XH141"/>
          <cell r="XI141"/>
          <cell r="XJ141"/>
          <cell r="XK141"/>
          <cell r="XL141"/>
          <cell r="XM141"/>
          <cell r="XN141"/>
          <cell r="XO141"/>
          <cell r="XP141"/>
          <cell r="XQ141"/>
          <cell r="XR141"/>
          <cell r="XS141"/>
          <cell r="XT141"/>
          <cell r="XU141"/>
          <cell r="XV141"/>
          <cell r="XW141"/>
          <cell r="XX141"/>
          <cell r="XY141"/>
          <cell r="XZ141"/>
          <cell r="YA141"/>
          <cell r="YB141"/>
          <cell r="YC141"/>
          <cell r="YD141"/>
          <cell r="YE141"/>
          <cell r="YF141"/>
          <cell r="YG141"/>
          <cell r="YH141"/>
          <cell r="YI141"/>
          <cell r="YJ141"/>
          <cell r="YK141"/>
          <cell r="YL141"/>
          <cell r="YM141"/>
          <cell r="YN141"/>
          <cell r="YO141"/>
          <cell r="YP141"/>
          <cell r="YQ141"/>
          <cell r="YR141"/>
          <cell r="YS141"/>
          <cell r="YT141"/>
          <cell r="YU141"/>
          <cell r="YV141"/>
          <cell r="YW141"/>
          <cell r="YX141"/>
          <cell r="YY141"/>
          <cell r="YZ141"/>
          <cell r="ZA141"/>
          <cell r="ZB141"/>
          <cell r="ZC141"/>
          <cell r="ZD141"/>
          <cell r="ZE141"/>
          <cell r="ZF141"/>
          <cell r="ZG141"/>
          <cell r="ZH141"/>
          <cell r="ZI141"/>
          <cell r="ZJ141"/>
          <cell r="ZK141"/>
          <cell r="ZL141"/>
          <cell r="ZM141"/>
          <cell r="ZN141"/>
          <cell r="ZO141"/>
          <cell r="ZP141"/>
          <cell r="ZQ141"/>
          <cell r="ZR141"/>
          <cell r="ZS141"/>
          <cell r="ZT141"/>
          <cell r="ZU141"/>
          <cell r="ZV141"/>
          <cell r="ZW141"/>
          <cell r="ZX141"/>
          <cell r="ZY141"/>
          <cell r="ZZ141"/>
          <cell r="AAA141"/>
          <cell r="AAB141"/>
          <cell r="AAC141"/>
          <cell r="AAD141"/>
          <cell r="AAE141"/>
          <cell r="AAF141"/>
          <cell r="AAG141"/>
          <cell r="AAH141"/>
          <cell r="AAI141"/>
          <cell r="AAJ141"/>
          <cell r="AAK141"/>
          <cell r="AAL141"/>
          <cell r="AAM141"/>
          <cell r="AAN141"/>
          <cell r="AAO141"/>
          <cell r="AAP141"/>
          <cell r="AAQ141"/>
          <cell r="AAR141"/>
          <cell r="AAS141"/>
          <cell r="AAT141"/>
          <cell r="AAU141"/>
          <cell r="AAV141"/>
          <cell r="AAW141"/>
          <cell r="AAX141"/>
          <cell r="AAY141"/>
          <cell r="AAZ141"/>
          <cell r="ABA141"/>
          <cell r="ABB141"/>
          <cell r="ABC141"/>
          <cell r="ABD141"/>
          <cell r="ABE141"/>
          <cell r="ABF141"/>
          <cell r="ABG141"/>
          <cell r="ABH141"/>
          <cell r="ABI141"/>
          <cell r="ABJ141"/>
          <cell r="ABK141"/>
          <cell r="ABL141"/>
          <cell r="ABM141"/>
          <cell r="ABN141"/>
          <cell r="ABO141"/>
          <cell r="ABP141"/>
          <cell r="ABQ141"/>
          <cell r="ABR141"/>
          <cell r="ABS141"/>
          <cell r="ABT141"/>
          <cell r="ABU141"/>
          <cell r="ABV141"/>
          <cell r="ABW141"/>
          <cell r="ABX141"/>
          <cell r="ABY141"/>
          <cell r="ABZ141"/>
          <cell r="ACA141"/>
          <cell r="ACB141"/>
          <cell r="ACC141"/>
          <cell r="ACD141"/>
          <cell r="ACE141"/>
          <cell r="ACF141"/>
          <cell r="ACG141"/>
          <cell r="ACH141"/>
          <cell r="ACI141"/>
          <cell r="ACJ141"/>
          <cell r="ACK141"/>
          <cell r="ACL141"/>
          <cell r="ACM141"/>
          <cell r="ACN141"/>
          <cell r="ACO141"/>
          <cell r="ACP141"/>
          <cell r="ACQ141"/>
          <cell r="ACR141">
            <v>0</v>
          </cell>
          <cell r="ACS141">
            <v>0</v>
          </cell>
          <cell r="ACT141">
            <v>0</v>
          </cell>
          <cell r="ACU141">
            <v>0</v>
          </cell>
          <cell r="ACV141">
            <v>0</v>
          </cell>
          <cell r="ACW141">
            <v>0</v>
          </cell>
          <cell r="ACX141">
            <v>0</v>
          </cell>
          <cell r="ACY141">
            <v>0</v>
          </cell>
          <cell r="ACZ141">
            <v>0</v>
          </cell>
          <cell r="ADA141">
            <v>0</v>
          </cell>
          <cell r="ADB141">
            <v>0</v>
          </cell>
          <cell r="ADC141">
            <v>0</v>
          </cell>
          <cell r="ADD141">
            <v>0</v>
          </cell>
          <cell r="ADE141">
            <v>0</v>
          </cell>
          <cell r="ADF141"/>
          <cell r="ADG141"/>
          <cell r="ADH141"/>
          <cell r="ADI141"/>
          <cell r="ADJ141"/>
          <cell r="ADK141"/>
          <cell r="ADL141"/>
          <cell r="ADM141"/>
          <cell r="ADN141"/>
          <cell r="ADO141"/>
          <cell r="ADP141"/>
          <cell r="ADQ141"/>
          <cell r="ADR141"/>
          <cell r="ADS141"/>
          <cell r="ADT141"/>
          <cell r="ADU141"/>
          <cell r="ADV141"/>
          <cell r="ADW141"/>
          <cell r="ADX141"/>
          <cell r="ADY141"/>
          <cell r="ADZ141"/>
          <cell r="AEA141"/>
          <cell r="AEB141"/>
          <cell r="AEC141"/>
          <cell r="AED141"/>
          <cell r="AEE141"/>
          <cell r="AEF141"/>
          <cell r="AEG141"/>
          <cell r="AEH141"/>
          <cell r="AEI141"/>
          <cell r="AEJ141"/>
          <cell r="AEK141"/>
          <cell r="AEL141"/>
          <cell r="AEM141"/>
          <cell r="AEN141"/>
          <cell r="AEO141"/>
          <cell r="AEP141"/>
          <cell r="AEQ141"/>
          <cell r="AER141"/>
          <cell r="AES141"/>
          <cell r="AET141"/>
          <cell r="AEU141"/>
          <cell r="AEV141"/>
          <cell r="AEW141"/>
          <cell r="AEX141"/>
          <cell r="AEY141"/>
          <cell r="AEZ141"/>
          <cell r="AFA141"/>
          <cell r="AFB141"/>
          <cell r="AFC141"/>
          <cell r="AFD141"/>
          <cell r="AFE141"/>
          <cell r="AFF141"/>
          <cell r="AFG141"/>
          <cell r="AFH141"/>
          <cell r="AFI141"/>
          <cell r="AFJ141"/>
          <cell r="AFK141"/>
          <cell r="AFL141"/>
          <cell r="AFM141"/>
          <cell r="AFN141"/>
          <cell r="AFO141"/>
          <cell r="AFP141"/>
          <cell r="AFQ141"/>
          <cell r="AFR141"/>
          <cell r="AFS141"/>
          <cell r="AFT141"/>
          <cell r="AFU141"/>
          <cell r="AFV141"/>
          <cell r="AFW141"/>
          <cell r="AFX141">
            <v>0</v>
          </cell>
          <cell r="AFY141">
            <v>0</v>
          </cell>
          <cell r="AFZ141">
            <v>0</v>
          </cell>
          <cell r="AGA141">
            <v>0</v>
          </cell>
          <cell r="AGB141">
            <v>0</v>
          </cell>
          <cell r="AGC141">
            <v>0</v>
          </cell>
          <cell r="AGD141">
            <v>0</v>
          </cell>
          <cell r="AGE141">
            <v>0</v>
          </cell>
          <cell r="AGF141">
            <v>0</v>
          </cell>
          <cell r="AGG141">
            <v>0</v>
          </cell>
          <cell r="AGH141">
            <v>0</v>
          </cell>
          <cell r="AGI141">
            <v>0</v>
          </cell>
          <cell r="AGJ141">
            <v>0</v>
          </cell>
          <cell r="AGK141">
            <v>0</v>
          </cell>
          <cell r="AGL141"/>
          <cell r="AGM141"/>
          <cell r="AGN141"/>
          <cell r="AGO141"/>
          <cell r="AGP141"/>
          <cell r="AGQ141"/>
          <cell r="AGR141"/>
          <cell r="AGS141"/>
          <cell r="AGT141"/>
          <cell r="AGU141"/>
          <cell r="AGV141"/>
          <cell r="AGW141"/>
          <cell r="AGX141"/>
          <cell r="AGY141"/>
          <cell r="AGZ141"/>
          <cell r="AHA141"/>
        </row>
        <row r="142">
          <cell r="A142" t="str">
            <v>Housing Assistance Payments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7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62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-62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-53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-87</v>
          </cell>
          <cell r="JK142">
            <v>87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0</v>
          </cell>
          <cell r="NK142">
            <v>0</v>
          </cell>
          <cell r="NL142">
            <v>0</v>
          </cell>
          <cell r="NM142">
            <v>0</v>
          </cell>
          <cell r="NN142">
            <v>0</v>
          </cell>
          <cell r="NO142">
            <v>0</v>
          </cell>
          <cell r="NP142">
            <v>0</v>
          </cell>
          <cell r="NQ142">
            <v>0</v>
          </cell>
          <cell r="NR142">
            <v>0</v>
          </cell>
          <cell r="NS142">
            <v>0</v>
          </cell>
          <cell r="NT142">
            <v>0</v>
          </cell>
          <cell r="NU142">
            <v>0</v>
          </cell>
          <cell r="NV142">
            <v>0</v>
          </cell>
          <cell r="NW142">
            <v>0</v>
          </cell>
          <cell r="NX142">
            <v>0</v>
          </cell>
          <cell r="NY142">
            <v>0</v>
          </cell>
          <cell r="NZ142">
            <v>0</v>
          </cell>
          <cell r="OA142">
            <v>0</v>
          </cell>
          <cell r="OB142">
            <v>0</v>
          </cell>
          <cell r="OC142">
            <v>0</v>
          </cell>
          <cell r="OD142">
            <v>0</v>
          </cell>
          <cell r="OE142">
            <v>0</v>
          </cell>
          <cell r="OF142">
            <v>0</v>
          </cell>
          <cell r="OG142">
            <v>0</v>
          </cell>
          <cell r="OH142">
            <v>0</v>
          </cell>
          <cell r="OI142">
            <v>0</v>
          </cell>
          <cell r="OJ142">
            <v>0</v>
          </cell>
          <cell r="OK142">
            <v>0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0</v>
          </cell>
          <cell r="OQ142">
            <v>0</v>
          </cell>
          <cell r="OR142">
            <v>0</v>
          </cell>
          <cell r="OS142">
            <v>0</v>
          </cell>
          <cell r="OT142">
            <v>0</v>
          </cell>
          <cell r="OU142">
            <v>0</v>
          </cell>
          <cell r="OV142">
            <v>-20</v>
          </cell>
          <cell r="OW142">
            <v>0</v>
          </cell>
          <cell r="OX142">
            <v>0</v>
          </cell>
          <cell r="OY142">
            <v>0</v>
          </cell>
          <cell r="OZ142">
            <v>0</v>
          </cell>
          <cell r="PA142">
            <v>0</v>
          </cell>
          <cell r="PB142">
            <v>0</v>
          </cell>
          <cell r="PC142">
            <v>0</v>
          </cell>
          <cell r="PD142">
            <v>0</v>
          </cell>
          <cell r="PE142">
            <v>0</v>
          </cell>
          <cell r="PF142">
            <v>0</v>
          </cell>
          <cell r="PG142">
            <v>0</v>
          </cell>
          <cell r="PH142">
            <v>0</v>
          </cell>
          <cell r="PI142">
            <v>0</v>
          </cell>
          <cell r="PJ142">
            <v>0</v>
          </cell>
          <cell r="PK142">
            <v>0</v>
          </cell>
          <cell r="PL142">
            <v>0</v>
          </cell>
          <cell r="PM142">
            <v>0</v>
          </cell>
          <cell r="PN142">
            <v>0</v>
          </cell>
          <cell r="PO142">
            <v>0</v>
          </cell>
          <cell r="PP142">
            <v>0</v>
          </cell>
          <cell r="PQ142">
            <v>0</v>
          </cell>
          <cell r="PR142">
            <v>0</v>
          </cell>
          <cell r="PS142">
            <v>0</v>
          </cell>
          <cell r="PT142">
            <v>0</v>
          </cell>
          <cell r="PU142">
            <v>0</v>
          </cell>
          <cell r="PV142">
            <v>0</v>
          </cell>
          <cell r="PW142">
            <v>0</v>
          </cell>
          <cell r="PX142">
            <v>0</v>
          </cell>
          <cell r="PY142">
            <v>0</v>
          </cell>
          <cell r="PZ142">
            <v>0</v>
          </cell>
          <cell r="QA142">
            <v>0</v>
          </cell>
          <cell r="QB142">
            <v>0</v>
          </cell>
          <cell r="QC142">
            <v>0</v>
          </cell>
          <cell r="QD142">
            <v>0</v>
          </cell>
          <cell r="QE142">
            <v>0</v>
          </cell>
          <cell r="QF142">
            <v>0</v>
          </cell>
          <cell r="QG142">
            <v>0</v>
          </cell>
          <cell r="QH142">
            <v>804</v>
          </cell>
          <cell r="QI142">
            <v>558</v>
          </cell>
          <cell r="QJ142">
            <v>558</v>
          </cell>
          <cell r="QK142">
            <v>558</v>
          </cell>
          <cell r="QL142">
            <v>558</v>
          </cell>
          <cell r="QM142">
            <v>558</v>
          </cell>
          <cell r="QN142">
            <v>564</v>
          </cell>
          <cell r="QO142">
            <v>388.27</v>
          </cell>
          <cell r="QP142">
            <v>0</v>
          </cell>
          <cell r="QQ142">
            <v>4.2699999999999996</v>
          </cell>
          <cell r="QR142">
            <v>0</v>
          </cell>
          <cell r="QS142">
            <v>0</v>
          </cell>
          <cell r="QT142">
            <v>0</v>
          </cell>
          <cell r="QU142">
            <v>0</v>
          </cell>
          <cell r="QV142">
            <v>447</v>
          </cell>
          <cell r="QW142">
            <v>348</v>
          </cell>
          <cell r="QX142">
            <v>348</v>
          </cell>
          <cell r="QY142">
            <v>348</v>
          </cell>
          <cell r="QZ142">
            <v>348</v>
          </cell>
          <cell r="RA142">
            <v>348</v>
          </cell>
          <cell r="RB142">
            <v>475</v>
          </cell>
          <cell r="RC142">
            <v>310</v>
          </cell>
          <cell r="RD142">
            <v>0</v>
          </cell>
          <cell r="RE142">
            <v>0</v>
          </cell>
          <cell r="RF142">
            <v>0</v>
          </cell>
          <cell r="RG142">
            <v>0</v>
          </cell>
          <cell r="RH142">
            <v>0</v>
          </cell>
          <cell r="RI142">
            <v>0</v>
          </cell>
          <cell r="RJ142">
            <v>2173</v>
          </cell>
          <cell r="RK142">
            <v>1664</v>
          </cell>
          <cell r="RL142">
            <v>1593</v>
          </cell>
          <cell r="RM142">
            <v>1589</v>
          </cell>
          <cell r="RN142">
            <v>1479</v>
          </cell>
          <cell r="RO142">
            <v>1479</v>
          </cell>
          <cell r="RP142">
            <v>1486</v>
          </cell>
          <cell r="RQ142">
            <v>888</v>
          </cell>
          <cell r="RR142">
            <v>0</v>
          </cell>
          <cell r="RS142">
            <v>0</v>
          </cell>
          <cell r="RT142">
            <v>0</v>
          </cell>
          <cell r="RU142">
            <v>0</v>
          </cell>
          <cell r="RV142">
            <v>0</v>
          </cell>
          <cell r="RW142">
            <v>0</v>
          </cell>
          <cell r="RX142">
            <v>919</v>
          </cell>
          <cell r="RY142">
            <v>1913</v>
          </cell>
          <cell r="RZ142">
            <v>540</v>
          </cell>
          <cell r="SA142">
            <v>424</v>
          </cell>
          <cell r="SB142">
            <v>192</v>
          </cell>
          <cell r="SC142">
            <v>64</v>
          </cell>
          <cell r="SD142">
            <v>657</v>
          </cell>
          <cell r="SE142">
            <v>1207</v>
          </cell>
          <cell r="SF142">
            <v>0</v>
          </cell>
          <cell r="SG142">
            <v>0</v>
          </cell>
          <cell r="SH142">
            <v>0</v>
          </cell>
          <cell r="SI142">
            <v>0</v>
          </cell>
          <cell r="SJ142">
            <v>0</v>
          </cell>
          <cell r="SK142">
            <v>0</v>
          </cell>
          <cell r="SL142">
            <v>1614</v>
          </cell>
          <cell r="SM142">
            <v>1614</v>
          </cell>
          <cell r="SN142">
            <v>1878</v>
          </cell>
          <cell r="SO142">
            <v>1871</v>
          </cell>
          <cell r="SP142">
            <v>1746</v>
          </cell>
          <cell r="SQ142">
            <v>1664.39</v>
          </cell>
          <cell r="SR142">
            <v>1479</v>
          </cell>
          <cell r="SS142">
            <v>1166</v>
          </cell>
          <cell r="ST142">
            <v>0</v>
          </cell>
          <cell r="SU142">
            <v>0</v>
          </cell>
          <cell r="SV142">
            <v>0</v>
          </cell>
          <cell r="SW142">
            <v>0</v>
          </cell>
          <cell r="SX142">
            <v>0</v>
          </cell>
          <cell r="SY142">
            <v>0</v>
          </cell>
          <cell r="SZ142">
            <v>0</v>
          </cell>
          <cell r="TA142">
            <v>0</v>
          </cell>
          <cell r="TB142">
            <v>0</v>
          </cell>
          <cell r="TC142">
            <v>0</v>
          </cell>
          <cell r="TD142">
            <v>0</v>
          </cell>
          <cell r="TE142">
            <v>0</v>
          </cell>
          <cell r="TF142">
            <v>0</v>
          </cell>
          <cell r="TG142">
            <v>0</v>
          </cell>
          <cell r="TH142">
            <v>0</v>
          </cell>
          <cell r="TI142">
            <v>0</v>
          </cell>
          <cell r="TJ142">
            <v>0</v>
          </cell>
          <cell r="TK142">
            <v>0</v>
          </cell>
          <cell r="TL142">
            <v>0</v>
          </cell>
          <cell r="TM142">
            <v>0</v>
          </cell>
          <cell r="TN142">
            <v>0</v>
          </cell>
          <cell r="TO142">
            <v>0</v>
          </cell>
          <cell r="TP142">
            <v>0</v>
          </cell>
          <cell r="TQ142">
            <v>0</v>
          </cell>
          <cell r="TR142">
            <v>0</v>
          </cell>
          <cell r="TS142">
            <v>0</v>
          </cell>
          <cell r="TT142">
            <v>0</v>
          </cell>
          <cell r="TU142">
            <v>0</v>
          </cell>
          <cell r="TV142">
            <v>0</v>
          </cell>
          <cell r="TW142">
            <v>0</v>
          </cell>
          <cell r="TX142">
            <v>0</v>
          </cell>
          <cell r="TY142">
            <v>0</v>
          </cell>
          <cell r="TZ142">
            <v>0</v>
          </cell>
          <cell r="UA142">
            <v>0</v>
          </cell>
          <cell r="UB142">
            <v>1475</v>
          </cell>
          <cell r="UC142">
            <v>942</v>
          </cell>
          <cell r="UD142">
            <v>809</v>
          </cell>
          <cell r="UE142">
            <v>1035</v>
          </cell>
          <cell r="UF142">
            <v>1126</v>
          </cell>
          <cell r="UG142">
            <v>947</v>
          </cell>
          <cell r="UH142">
            <v>898</v>
          </cell>
          <cell r="UI142">
            <v>593</v>
          </cell>
          <cell r="UJ142">
            <v>0</v>
          </cell>
          <cell r="UK142">
            <v>0</v>
          </cell>
          <cell r="UL142">
            <v>0</v>
          </cell>
          <cell r="UM142">
            <v>0</v>
          </cell>
          <cell r="UN142">
            <v>0</v>
          </cell>
          <cell r="UO142">
            <v>0</v>
          </cell>
          <cell r="UP142">
            <v>2259.5300000000002</v>
          </cell>
          <cell r="UQ142">
            <v>1950</v>
          </cell>
          <cell r="UR142">
            <v>1009</v>
          </cell>
          <cell r="US142">
            <v>753</v>
          </cell>
          <cell r="UT142">
            <v>1355</v>
          </cell>
          <cell r="UU142">
            <v>1969</v>
          </cell>
          <cell r="UV142">
            <v>945</v>
          </cell>
          <cell r="UW142">
            <v>516</v>
          </cell>
          <cell r="UX142">
            <v>0</v>
          </cell>
          <cell r="UY142">
            <v>0</v>
          </cell>
          <cell r="UZ142">
            <v>0</v>
          </cell>
          <cell r="VA142">
            <v>0</v>
          </cell>
          <cell r="VB142">
            <v>0</v>
          </cell>
          <cell r="VC142">
            <v>0</v>
          </cell>
          <cell r="VD142">
            <v>0</v>
          </cell>
          <cell r="VE142">
            <v>0</v>
          </cell>
          <cell r="VF142">
            <v>0</v>
          </cell>
          <cell r="VG142">
            <v>0</v>
          </cell>
          <cell r="VH142">
            <v>0</v>
          </cell>
          <cell r="VI142">
            <v>0</v>
          </cell>
          <cell r="VJ142">
            <v>0</v>
          </cell>
          <cell r="VK142">
            <v>0</v>
          </cell>
          <cell r="VL142">
            <v>0</v>
          </cell>
          <cell r="VM142">
            <v>0</v>
          </cell>
          <cell r="VN142">
            <v>0</v>
          </cell>
          <cell r="VO142">
            <v>0</v>
          </cell>
          <cell r="VP142">
            <v>0</v>
          </cell>
          <cell r="VQ142">
            <v>0</v>
          </cell>
          <cell r="VR142">
            <v>0</v>
          </cell>
          <cell r="VS142">
            <v>0</v>
          </cell>
          <cell r="VT142">
            <v>0</v>
          </cell>
          <cell r="VU142">
            <v>0</v>
          </cell>
          <cell r="VV142">
            <v>0</v>
          </cell>
          <cell r="VW142">
            <v>0</v>
          </cell>
          <cell r="VX142">
            <v>0</v>
          </cell>
          <cell r="VY142">
            <v>0</v>
          </cell>
          <cell r="VZ142">
            <v>0</v>
          </cell>
          <cell r="WA142">
            <v>0</v>
          </cell>
          <cell r="WB142">
            <v>0</v>
          </cell>
          <cell r="WC142">
            <v>0</v>
          </cell>
          <cell r="WD142">
            <v>0</v>
          </cell>
          <cell r="WE142">
            <v>0</v>
          </cell>
          <cell r="WF142">
            <v>0</v>
          </cell>
          <cell r="WG142">
            <v>0</v>
          </cell>
          <cell r="WH142">
            <v>0</v>
          </cell>
          <cell r="WI142">
            <v>0</v>
          </cell>
          <cell r="WJ142">
            <v>0</v>
          </cell>
          <cell r="WK142">
            <v>0</v>
          </cell>
          <cell r="WL142">
            <v>0</v>
          </cell>
          <cell r="WM142">
            <v>0</v>
          </cell>
          <cell r="WN142">
            <v>0</v>
          </cell>
          <cell r="WO142">
            <v>0</v>
          </cell>
          <cell r="WP142">
            <v>0</v>
          </cell>
          <cell r="WQ142">
            <v>0</v>
          </cell>
          <cell r="WR142">
            <v>0</v>
          </cell>
          <cell r="WS142">
            <v>0</v>
          </cell>
          <cell r="WT142"/>
          <cell r="WU142"/>
          <cell r="WV142"/>
          <cell r="WW142"/>
          <cell r="WX142"/>
          <cell r="WY142"/>
          <cell r="WZ142"/>
          <cell r="XA142"/>
          <cell r="XB142"/>
          <cell r="XC142"/>
          <cell r="XD142"/>
          <cell r="XE142"/>
          <cell r="XF142"/>
          <cell r="XG142"/>
          <cell r="XH142">
            <v>0</v>
          </cell>
          <cell r="XI142">
            <v>0</v>
          </cell>
          <cell r="XJ142">
            <v>0</v>
          </cell>
          <cell r="XK142">
            <v>0</v>
          </cell>
          <cell r="XL142">
            <v>0</v>
          </cell>
          <cell r="XM142">
            <v>0</v>
          </cell>
          <cell r="XN142">
            <v>0</v>
          </cell>
          <cell r="XO142">
            <v>0</v>
          </cell>
          <cell r="XP142">
            <v>0</v>
          </cell>
          <cell r="XQ142">
            <v>0</v>
          </cell>
          <cell r="XR142">
            <v>0</v>
          </cell>
          <cell r="XS142">
            <v>0</v>
          </cell>
          <cell r="XT142">
            <v>0</v>
          </cell>
          <cell r="XU142">
            <v>0</v>
          </cell>
          <cell r="XV142"/>
          <cell r="XW142"/>
          <cell r="XX142"/>
          <cell r="XY142"/>
          <cell r="XZ142"/>
          <cell r="YA142"/>
          <cell r="YB142"/>
          <cell r="YC142"/>
          <cell r="YD142"/>
          <cell r="YE142"/>
          <cell r="YF142"/>
          <cell r="YG142"/>
          <cell r="YH142"/>
          <cell r="YI142"/>
          <cell r="YJ142">
            <v>0</v>
          </cell>
          <cell r="YK142">
            <v>0</v>
          </cell>
          <cell r="YL142">
            <v>0</v>
          </cell>
          <cell r="YM142">
            <v>0</v>
          </cell>
          <cell r="YN142">
            <v>0</v>
          </cell>
          <cell r="YO142">
            <v>0</v>
          </cell>
          <cell r="YP142">
            <v>0</v>
          </cell>
          <cell r="YQ142">
            <v>0</v>
          </cell>
          <cell r="YR142">
            <v>0</v>
          </cell>
          <cell r="YS142">
            <v>0</v>
          </cell>
          <cell r="YT142">
            <v>0</v>
          </cell>
          <cell r="YU142">
            <v>0</v>
          </cell>
          <cell r="YV142">
            <v>0</v>
          </cell>
          <cell r="YW142">
            <v>0</v>
          </cell>
          <cell r="YX142"/>
          <cell r="YY142"/>
          <cell r="YZ142"/>
          <cell r="ZA142"/>
          <cell r="ZB142"/>
          <cell r="ZC142"/>
          <cell r="ZD142"/>
          <cell r="ZE142"/>
          <cell r="ZF142"/>
          <cell r="ZG142"/>
          <cell r="ZH142"/>
          <cell r="ZI142"/>
          <cell r="ZJ142"/>
          <cell r="ZK142"/>
          <cell r="ZL142"/>
          <cell r="ZM142"/>
          <cell r="ZN142"/>
          <cell r="ZO142"/>
          <cell r="ZP142"/>
          <cell r="ZQ142"/>
          <cell r="ZR142"/>
          <cell r="ZS142"/>
          <cell r="ZT142"/>
          <cell r="ZU142"/>
          <cell r="ZV142"/>
          <cell r="ZW142"/>
          <cell r="ZX142"/>
          <cell r="ZY142"/>
          <cell r="ZZ142"/>
          <cell r="AAA142"/>
          <cell r="AAB142"/>
          <cell r="AAC142"/>
          <cell r="AAD142"/>
          <cell r="AAE142"/>
          <cell r="AAF142"/>
          <cell r="AAG142"/>
          <cell r="AAH142"/>
          <cell r="AAI142"/>
          <cell r="AAJ142"/>
          <cell r="AAK142"/>
          <cell r="AAL142"/>
          <cell r="AAM142"/>
          <cell r="AAN142">
            <v>0</v>
          </cell>
          <cell r="AAO142">
            <v>0</v>
          </cell>
          <cell r="AAP142">
            <v>0</v>
          </cell>
          <cell r="AAQ142">
            <v>0</v>
          </cell>
          <cell r="AAR142">
            <v>0</v>
          </cell>
          <cell r="AAS142">
            <v>0</v>
          </cell>
          <cell r="AAT142">
            <v>0</v>
          </cell>
          <cell r="AAU142">
            <v>0</v>
          </cell>
          <cell r="AAV142">
            <v>0</v>
          </cell>
          <cell r="AAW142">
            <v>0</v>
          </cell>
          <cell r="AAX142">
            <v>0</v>
          </cell>
          <cell r="AAY142">
            <v>0</v>
          </cell>
          <cell r="AAZ142">
            <v>0</v>
          </cell>
          <cell r="ABA142">
            <v>0</v>
          </cell>
          <cell r="ABB142"/>
          <cell r="ABC142"/>
          <cell r="ABD142"/>
          <cell r="ABE142"/>
          <cell r="ABF142"/>
          <cell r="ABG142"/>
          <cell r="ABH142"/>
          <cell r="ABI142"/>
          <cell r="ABJ142"/>
          <cell r="ABK142"/>
          <cell r="ABL142"/>
          <cell r="ABM142"/>
          <cell r="ABN142"/>
          <cell r="ABO142"/>
          <cell r="ABP142">
            <v>0</v>
          </cell>
          <cell r="ABQ142">
            <v>0</v>
          </cell>
          <cell r="ABR142">
            <v>0</v>
          </cell>
          <cell r="ABS142">
            <v>0</v>
          </cell>
          <cell r="ABT142">
            <v>0</v>
          </cell>
          <cell r="ABU142">
            <v>0</v>
          </cell>
          <cell r="ABV142">
            <v>0</v>
          </cell>
          <cell r="ABW142">
            <v>0</v>
          </cell>
          <cell r="ABX142">
            <v>0</v>
          </cell>
          <cell r="ABY142">
            <v>0</v>
          </cell>
          <cell r="ABZ142">
            <v>0</v>
          </cell>
          <cell r="ACA142">
            <v>0</v>
          </cell>
          <cell r="ACB142">
            <v>0</v>
          </cell>
          <cell r="ACC142">
            <v>0</v>
          </cell>
          <cell r="ACD142">
            <v>0</v>
          </cell>
          <cell r="ACE142">
            <v>0</v>
          </cell>
          <cell r="ACF142">
            <v>0</v>
          </cell>
          <cell r="ACG142">
            <v>0</v>
          </cell>
          <cell r="ACH142">
            <v>0</v>
          </cell>
          <cell r="ACI142">
            <v>0</v>
          </cell>
          <cell r="ACJ142">
            <v>0</v>
          </cell>
          <cell r="ACK142">
            <v>0</v>
          </cell>
          <cell r="ACL142">
            <v>0</v>
          </cell>
          <cell r="ACM142">
            <v>0</v>
          </cell>
          <cell r="ACN142">
            <v>0</v>
          </cell>
          <cell r="ACO142">
            <v>0</v>
          </cell>
          <cell r="ACP142">
            <v>0</v>
          </cell>
          <cell r="ACQ142">
            <v>0</v>
          </cell>
          <cell r="ACR142">
            <v>0</v>
          </cell>
          <cell r="ACS142">
            <v>0</v>
          </cell>
          <cell r="ACT142">
            <v>0</v>
          </cell>
          <cell r="ACU142">
            <v>0</v>
          </cell>
          <cell r="ACV142">
            <v>0</v>
          </cell>
          <cell r="ACW142">
            <v>0</v>
          </cell>
          <cell r="ACX142">
            <v>0</v>
          </cell>
          <cell r="ACY142">
            <v>0</v>
          </cell>
          <cell r="ACZ142">
            <v>0</v>
          </cell>
          <cell r="ADA142">
            <v>0</v>
          </cell>
          <cell r="ADB142">
            <v>0</v>
          </cell>
          <cell r="ADC142">
            <v>0</v>
          </cell>
          <cell r="ADD142">
            <v>0</v>
          </cell>
          <cell r="ADE142">
            <v>0</v>
          </cell>
          <cell r="ADF142">
            <v>0</v>
          </cell>
          <cell r="ADG142">
            <v>18.239999999999998</v>
          </cell>
          <cell r="ADH142">
            <v>0</v>
          </cell>
          <cell r="ADI142">
            <v>0</v>
          </cell>
          <cell r="ADJ142">
            <v>0</v>
          </cell>
          <cell r="ADK142">
            <v>0</v>
          </cell>
          <cell r="ADL142">
            <v>0</v>
          </cell>
          <cell r="ADM142">
            <v>0</v>
          </cell>
          <cell r="ADN142">
            <v>0</v>
          </cell>
          <cell r="ADO142">
            <v>0</v>
          </cell>
          <cell r="ADP142">
            <v>0</v>
          </cell>
          <cell r="ADQ142">
            <v>0</v>
          </cell>
          <cell r="ADR142">
            <v>0</v>
          </cell>
          <cell r="ADS142">
            <v>0</v>
          </cell>
          <cell r="ADT142">
            <v>0</v>
          </cell>
          <cell r="ADU142">
            <v>0</v>
          </cell>
          <cell r="ADV142">
            <v>0</v>
          </cell>
          <cell r="ADW142">
            <v>0</v>
          </cell>
          <cell r="ADX142">
            <v>0</v>
          </cell>
          <cell r="ADY142">
            <v>0</v>
          </cell>
          <cell r="ADZ142">
            <v>0</v>
          </cell>
          <cell r="AEA142">
            <v>0</v>
          </cell>
          <cell r="AEB142">
            <v>0</v>
          </cell>
          <cell r="AEC142">
            <v>0</v>
          </cell>
          <cell r="AED142">
            <v>0</v>
          </cell>
          <cell r="AEE142">
            <v>0</v>
          </cell>
          <cell r="AEF142">
            <v>0</v>
          </cell>
          <cell r="AEG142">
            <v>0</v>
          </cell>
          <cell r="AEH142">
            <v>930</v>
          </cell>
          <cell r="AEI142">
            <v>836</v>
          </cell>
          <cell r="AEJ142">
            <v>742</v>
          </cell>
          <cell r="AEK142">
            <v>742</v>
          </cell>
          <cell r="AEL142">
            <v>836</v>
          </cell>
          <cell r="AEM142">
            <v>836</v>
          </cell>
          <cell r="AEN142">
            <v>789</v>
          </cell>
          <cell r="AEO142">
            <v>263</v>
          </cell>
          <cell r="AEP142">
            <v>0</v>
          </cell>
          <cell r="AEQ142">
            <v>0</v>
          </cell>
          <cell r="AER142">
            <v>0</v>
          </cell>
          <cell r="AES142">
            <v>0</v>
          </cell>
          <cell r="AET142">
            <v>0</v>
          </cell>
          <cell r="AEU142">
            <v>0</v>
          </cell>
          <cell r="AEV142">
            <v>0</v>
          </cell>
          <cell r="AEW142">
            <v>0</v>
          </cell>
          <cell r="AEX142">
            <v>0</v>
          </cell>
          <cell r="AEY142">
            <v>0</v>
          </cell>
          <cell r="AEZ142">
            <v>0</v>
          </cell>
          <cell r="AFA142">
            <v>0</v>
          </cell>
          <cell r="AFB142">
            <v>0</v>
          </cell>
          <cell r="AFC142">
            <v>0</v>
          </cell>
          <cell r="AFD142">
            <v>0</v>
          </cell>
          <cell r="AFE142">
            <v>0</v>
          </cell>
          <cell r="AFF142">
            <v>0</v>
          </cell>
          <cell r="AFG142">
            <v>0</v>
          </cell>
          <cell r="AFH142">
            <v>0</v>
          </cell>
          <cell r="AFI142">
            <v>0</v>
          </cell>
          <cell r="AFJ142">
            <v>0</v>
          </cell>
          <cell r="AFK142">
            <v>0</v>
          </cell>
          <cell r="AFL142">
            <v>0</v>
          </cell>
          <cell r="AFM142">
            <v>0</v>
          </cell>
          <cell r="AFN142">
            <v>0</v>
          </cell>
          <cell r="AFO142">
            <v>0</v>
          </cell>
          <cell r="AFP142">
            <v>0</v>
          </cell>
          <cell r="AFQ142">
            <v>0</v>
          </cell>
          <cell r="AFR142">
            <v>0</v>
          </cell>
          <cell r="AFS142">
            <v>0</v>
          </cell>
          <cell r="AFT142">
            <v>0</v>
          </cell>
          <cell r="AFU142">
            <v>0</v>
          </cell>
          <cell r="AFV142">
            <v>0</v>
          </cell>
          <cell r="AFW142">
            <v>0</v>
          </cell>
          <cell r="AFX142">
            <v>0</v>
          </cell>
          <cell r="AFY142">
            <v>0</v>
          </cell>
          <cell r="AFZ142">
            <v>0</v>
          </cell>
          <cell r="AGA142">
            <v>0</v>
          </cell>
          <cell r="AGB142">
            <v>0</v>
          </cell>
          <cell r="AGC142">
            <v>0</v>
          </cell>
          <cell r="AGD142">
            <v>0</v>
          </cell>
          <cell r="AGE142">
            <v>0</v>
          </cell>
          <cell r="AGF142">
            <v>0</v>
          </cell>
          <cell r="AGG142">
            <v>0</v>
          </cell>
          <cell r="AGH142">
            <v>0</v>
          </cell>
          <cell r="AGI142">
            <v>0</v>
          </cell>
          <cell r="AGJ142">
            <v>0</v>
          </cell>
          <cell r="AGK142">
            <v>0</v>
          </cell>
          <cell r="AGL142">
            <v>0</v>
          </cell>
          <cell r="AGM142">
            <v>0</v>
          </cell>
          <cell r="AGN142">
            <v>0</v>
          </cell>
          <cell r="AGO142">
            <v>0</v>
          </cell>
          <cell r="AGP142">
            <v>0</v>
          </cell>
          <cell r="AGQ142">
            <v>0</v>
          </cell>
          <cell r="AGR142">
            <v>0</v>
          </cell>
          <cell r="AGS142">
            <v>0</v>
          </cell>
          <cell r="AGT142">
            <v>0</v>
          </cell>
          <cell r="AGU142">
            <v>0</v>
          </cell>
          <cell r="AGV142">
            <v>0</v>
          </cell>
          <cell r="AGW142">
            <v>0</v>
          </cell>
          <cell r="AGX142">
            <v>0</v>
          </cell>
          <cell r="AGY142">
            <v>0</v>
          </cell>
          <cell r="AGZ142"/>
          <cell r="AHA142"/>
        </row>
        <row r="143">
          <cell r="A143" t="str">
            <v>6731-01-00 Housing Assistance Payments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  <cell r="LJ143">
            <v>0</v>
          </cell>
          <cell r="LK143">
            <v>0</v>
          </cell>
          <cell r="LL143">
            <v>0</v>
          </cell>
          <cell r="LM143">
            <v>0</v>
          </cell>
          <cell r="LN143">
            <v>0</v>
          </cell>
          <cell r="LO143">
            <v>0</v>
          </cell>
          <cell r="LP143">
            <v>0</v>
          </cell>
          <cell r="LQ143">
            <v>0</v>
          </cell>
          <cell r="LR143">
            <v>0</v>
          </cell>
          <cell r="LS143">
            <v>0</v>
          </cell>
          <cell r="LT143">
            <v>0</v>
          </cell>
          <cell r="LU143">
            <v>0</v>
          </cell>
          <cell r="LV143">
            <v>0</v>
          </cell>
          <cell r="LW143">
            <v>0</v>
          </cell>
          <cell r="LX143">
            <v>0</v>
          </cell>
          <cell r="LY143">
            <v>0</v>
          </cell>
          <cell r="LZ143">
            <v>0</v>
          </cell>
          <cell r="MA143">
            <v>0</v>
          </cell>
          <cell r="MB143">
            <v>0</v>
          </cell>
          <cell r="MC143">
            <v>0</v>
          </cell>
          <cell r="MD143">
            <v>0</v>
          </cell>
          <cell r="ME143">
            <v>0</v>
          </cell>
          <cell r="MF143">
            <v>0</v>
          </cell>
          <cell r="MG143">
            <v>0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M143">
            <v>0</v>
          </cell>
          <cell r="MN143">
            <v>0</v>
          </cell>
          <cell r="MO143">
            <v>0</v>
          </cell>
          <cell r="MP143">
            <v>0</v>
          </cell>
          <cell r="MQ143">
            <v>0</v>
          </cell>
          <cell r="MR143">
            <v>0</v>
          </cell>
          <cell r="MS143">
            <v>0</v>
          </cell>
          <cell r="MT143">
            <v>0</v>
          </cell>
          <cell r="MU143">
            <v>0</v>
          </cell>
          <cell r="MV143">
            <v>0</v>
          </cell>
          <cell r="MW143">
            <v>0</v>
          </cell>
          <cell r="MX143">
            <v>0</v>
          </cell>
          <cell r="MY143">
            <v>0</v>
          </cell>
          <cell r="MZ143">
            <v>0</v>
          </cell>
          <cell r="NA143">
            <v>0</v>
          </cell>
          <cell r="NB143">
            <v>0</v>
          </cell>
          <cell r="NC143">
            <v>0</v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0</v>
          </cell>
          <cell r="NI143">
            <v>0</v>
          </cell>
          <cell r="NJ143">
            <v>0</v>
          </cell>
          <cell r="NK143">
            <v>0</v>
          </cell>
          <cell r="NL143">
            <v>0</v>
          </cell>
          <cell r="NM143">
            <v>0</v>
          </cell>
          <cell r="NN143">
            <v>0</v>
          </cell>
          <cell r="NO143">
            <v>0</v>
          </cell>
          <cell r="NP143">
            <v>0</v>
          </cell>
          <cell r="NQ143">
            <v>0</v>
          </cell>
          <cell r="NR143">
            <v>0</v>
          </cell>
          <cell r="NS143">
            <v>0</v>
          </cell>
          <cell r="NT143">
            <v>0</v>
          </cell>
          <cell r="NU143">
            <v>0</v>
          </cell>
          <cell r="NV143">
            <v>0</v>
          </cell>
          <cell r="NW143">
            <v>0</v>
          </cell>
          <cell r="NX143">
            <v>0</v>
          </cell>
          <cell r="NY143">
            <v>0</v>
          </cell>
          <cell r="NZ143">
            <v>0</v>
          </cell>
          <cell r="OA143">
            <v>0</v>
          </cell>
          <cell r="OB143">
            <v>0</v>
          </cell>
          <cell r="OC143">
            <v>0</v>
          </cell>
          <cell r="OD143">
            <v>0</v>
          </cell>
          <cell r="OE143">
            <v>0</v>
          </cell>
          <cell r="OF143">
            <v>0</v>
          </cell>
          <cell r="OG143">
            <v>0</v>
          </cell>
          <cell r="OH143">
            <v>0</v>
          </cell>
          <cell r="OI143">
            <v>0</v>
          </cell>
          <cell r="OJ143">
            <v>0</v>
          </cell>
          <cell r="OK143">
            <v>0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0</v>
          </cell>
          <cell r="OQ143">
            <v>0</v>
          </cell>
          <cell r="OR143">
            <v>0</v>
          </cell>
          <cell r="OS143">
            <v>0</v>
          </cell>
          <cell r="OT143">
            <v>0</v>
          </cell>
          <cell r="OU143">
            <v>0</v>
          </cell>
          <cell r="OV143">
            <v>0</v>
          </cell>
          <cell r="OW143">
            <v>0</v>
          </cell>
          <cell r="OX143">
            <v>0</v>
          </cell>
          <cell r="OY143">
            <v>0</v>
          </cell>
          <cell r="OZ143">
            <v>0</v>
          </cell>
          <cell r="PA143">
            <v>0</v>
          </cell>
          <cell r="PB143">
            <v>0</v>
          </cell>
          <cell r="PC143">
            <v>0</v>
          </cell>
          <cell r="PD143">
            <v>0</v>
          </cell>
          <cell r="PE143">
            <v>0</v>
          </cell>
          <cell r="PF143">
            <v>0</v>
          </cell>
          <cell r="PG143">
            <v>0</v>
          </cell>
          <cell r="PH143">
            <v>0</v>
          </cell>
          <cell r="PI143">
            <v>0</v>
          </cell>
          <cell r="PJ143">
            <v>0</v>
          </cell>
          <cell r="PK143">
            <v>0</v>
          </cell>
          <cell r="PL143">
            <v>0</v>
          </cell>
          <cell r="PM143">
            <v>0</v>
          </cell>
          <cell r="PN143">
            <v>0</v>
          </cell>
          <cell r="PO143">
            <v>0</v>
          </cell>
          <cell r="PP143">
            <v>0</v>
          </cell>
          <cell r="PQ143">
            <v>0</v>
          </cell>
          <cell r="PR143">
            <v>0</v>
          </cell>
          <cell r="PS143">
            <v>0</v>
          </cell>
          <cell r="PT143">
            <v>0</v>
          </cell>
          <cell r="PU143">
            <v>0</v>
          </cell>
          <cell r="PV143">
            <v>0</v>
          </cell>
          <cell r="PW143">
            <v>0</v>
          </cell>
          <cell r="PX143">
            <v>0</v>
          </cell>
          <cell r="PY143">
            <v>0</v>
          </cell>
          <cell r="PZ143">
            <v>0</v>
          </cell>
          <cell r="QA143">
            <v>0</v>
          </cell>
          <cell r="QB143">
            <v>0</v>
          </cell>
          <cell r="QC143">
            <v>0</v>
          </cell>
          <cell r="QD143">
            <v>0</v>
          </cell>
          <cell r="QE143">
            <v>0</v>
          </cell>
          <cell r="QF143">
            <v>0</v>
          </cell>
          <cell r="QG143">
            <v>0</v>
          </cell>
          <cell r="QH143"/>
          <cell r="QI143"/>
          <cell r="QJ143"/>
          <cell r="QK143"/>
          <cell r="QL143"/>
          <cell r="QM143"/>
          <cell r="VE143"/>
          <cell r="VF143"/>
          <cell r="VG143"/>
          <cell r="VH143"/>
          <cell r="VI143"/>
          <cell r="VJ143"/>
          <cell r="VK143"/>
          <cell r="VL143"/>
          <cell r="VM143"/>
          <cell r="VN143"/>
          <cell r="VO143"/>
          <cell r="VP143"/>
          <cell r="VQ143"/>
          <cell r="VR143"/>
          <cell r="VS143"/>
          <cell r="VT143"/>
          <cell r="VU143"/>
          <cell r="VV143"/>
          <cell r="VW143"/>
          <cell r="VX143"/>
          <cell r="VY143"/>
          <cell r="VZ143"/>
          <cell r="WA143"/>
          <cell r="WB143"/>
          <cell r="WC143"/>
          <cell r="WD143"/>
          <cell r="WE143"/>
          <cell r="WF143"/>
          <cell r="WG143"/>
          <cell r="WH143"/>
          <cell r="WI143"/>
          <cell r="WJ143"/>
          <cell r="WK143"/>
          <cell r="WL143"/>
          <cell r="WM143"/>
          <cell r="WN143"/>
          <cell r="WO143"/>
          <cell r="WP143"/>
          <cell r="WQ143"/>
          <cell r="WR143"/>
          <cell r="WS143"/>
          <cell r="WT143"/>
          <cell r="WU143"/>
          <cell r="WV143"/>
          <cell r="WW143"/>
          <cell r="WX143"/>
          <cell r="WY143"/>
          <cell r="WZ143"/>
          <cell r="XA143"/>
          <cell r="XB143"/>
          <cell r="XC143"/>
          <cell r="XD143"/>
          <cell r="XE143"/>
          <cell r="XF143"/>
          <cell r="XG143"/>
          <cell r="XH143"/>
          <cell r="XI143"/>
          <cell r="XJ143"/>
          <cell r="XK143"/>
          <cell r="XL143"/>
          <cell r="XM143"/>
          <cell r="XN143"/>
          <cell r="XO143"/>
          <cell r="XP143"/>
          <cell r="XQ143"/>
          <cell r="XR143"/>
          <cell r="XS143"/>
          <cell r="XT143"/>
          <cell r="XU143"/>
          <cell r="XV143"/>
          <cell r="XW143"/>
          <cell r="XX143"/>
          <cell r="XY143"/>
          <cell r="XZ143"/>
          <cell r="YA143"/>
          <cell r="YB143"/>
          <cell r="YC143"/>
          <cell r="YD143"/>
          <cell r="YE143"/>
          <cell r="YF143"/>
          <cell r="YG143"/>
          <cell r="YH143"/>
          <cell r="YI143"/>
          <cell r="YJ143"/>
          <cell r="YK143"/>
          <cell r="YL143"/>
          <cell r="YM143"/>
          <cell r="YN143"/>
          <cell r="YO143"/>
          <cell r="YP143"/>
          <cell r="YQ143"/>
          <cell r="YR143"/>
          <cell r="YS143"/>
          <cell r="YT143"/>
          <cell r="YU143"/>
          <cell r="YV143"/>
          <cell r="YW143"/>
          <cell r="YX143"/>
          <cell r="YY143"/>
          <cell r="YZ143"/>
          <cell r="ZA143"/>
          <cell r="ZB143"/>
          <cell r="ZC143"/>
          <cell r="ZD143"/>
          <cell r="ZE143"/>
          <cell r="ZF143"/>
          <cell r="ZG143"/>
          <cell r="ZH143"/>
          <cell r="ZI143"/>
          <cell r="ZJ143"/>
          <cell r="ZK143"/>
          <cell r="ZL143"/>
          <cell r="ZM143"/>
          <cell r="ZN143"/>
          <cell r="ZO143"/>
          <cell r="ZP143"/>
          <cell r="ZQ143"/>
          <cell r="ZR143"/>
          <cell r="ZS143"/>
          <cell r="ZT143"/>
          <cell r="ZU143"/>
          <cell r="ZV143"/>
          <cell r="ZW143"/>
          <cell r="ZX143"/>
          <cell r="ZY143"/>
          <cell r="ZZ143"/>
          <cell r="AAA143"/>
          <cell r="AAB143"/>
          <cell r="AAC143"/>
          <cell r="AAD143"/>
          <cell r="AAE143"/>
          <cell r="AAF143"/>
          <cell r="AAG143"/>
          <cell r="AAH143"/>
          <cell r="AAI143"/>
          <cell r="AAJ143"/>
          <cell r="AAK143"/>
          <cell r="AAL143"/>
          <cell r="AAM143"/>
          <cell r="AAN143"/>
          <cell r="AAO143"/>
          <cell r="AAP143"/>
          <cell r="AAQ143"/>
          <cell r="AAR143"/>
          <cell r="AAS143"/>
          <cell r="AAT143"/>
          <cell r="AAU143"/>
          <cell r="AAV143"/>
          <cell r="AAW143"/>
          <cell r="AAX143"/>
          <cell r="AAY143"/>
          <cell r="AAZ143"/>
          <cell r="ABA143"/>
          <cell r="ABB143"/>
          <cell r="ABC143"/>
          <cell r="ABD143"/>
          <cell r="ABE143"/>
          <cell r="ABF143"/>
          <cell r="ABG143"/>
          <cell r="ABH143"/>
          <cell r="ABI143"/>
          <cell r="ABJ143"/>
          <cell r="ABK143"/>
          <cell r="ABL143"/>
          <cell r="ABM143"/>
          <cell r="ABN143"/>
          <cell r="ABO143"/>
          <cell r="ABP143"/>
          <cell r="ABQ143"/>
          <cell r="ABR143"/>
          <cell r="ABS143"/>
          <cell r="ABT143"/>
          <cell r="ABU143"/>
          <cell r="ABV143"/>
          <cell r="ABW143"/>
          <cell r="ABX143"/>
          <cell r="ABY143"/>
          <cell r="ABZ143"/>
          <cell r="ACA143"/>
          <cell r="ACB143"/>
          <cell r="ACC143"/>
          <cell r="ACD143"/>
          <cell r="ACE143"/>
          <cell r="ACF143"/>
          <cell r="ACG143"/>
          <cell r="ACH143"/>
          <cell r="ACI143"/>
          <cell r="ACJ143"/>
          <cell r="ACK143"/>
          <cell r="ACL143"/>
          <cell r="ACM143"/>
          <cell r="ACN143"/>
          <cell r="ACO143"/>
          <cell r="ACP143"/>
          <cell r="ACQ143"/>
          <cell r="ACR143">
            <v>0</v>
          </cell>
          <cell r="ACS143">
            <v>0</v>
          </cell>
          <cell r="ACT143">
            <v>0</v>
          </cell>
          <cell r="ACU143">
            <v>0</v>
          </cell>
          <cell r="ACV143">
            <v>0</v>
          </cell>
          <cell r="ACW143">
            <v>0</v>
          </cell>
          <cell r="ACX143">
            <v>0</v>
          </cell>
          <cell r="ACY143">
            <v>0</v>
          </cell>
          <cell r="ACZ143">
            <v>0</v>
          </cell>
          <cell r="ADA143">
            <v>0</v>
          </cell>
          <cell r="ADB143">
            <v>0</v>
          </cell>
          <cell r="ADC143">
            <v>0</v>
          </cell>
          <cell r="ADD143">
            <v>0</v>
          </cell>
          <cell r="ADE143">
            <v>0</v>
          </cell>
          <cell r="ADF143"/>
          <cell r="ADG143"/>
          <cell r="ADH143"/>
          <cell r="ADI143"/>
          <cell r="ADJ143"/>
          <cell r="ADK143"/>
          <cell r="ADL143"/>
          <cell r="ADM143"/>
          <cell r="ADN143"/>
          <cell r="ADO143"/>
          <cell r="ADP143"/>
          <cell r="ADQ143"/>
          <cell r="ADR143"/>
          <cell r="ADS143"/>
          <cell r="ADT143"/>
          <cell r="ADU143"/>
          <cell r="ADV143"/>
          <cell r="ADW143"/>
          <cell r="ADX143"/>
          <cell r="ADY143"/>
          <cell r="ADZ143"/>
          <cell r="AEA143"/>
          <cell r="AEB143"/>
          <cell r="AEC143"/>
          <cell r="AED143"/>
          <cell r="AEE143"/>
          <cell r="AEF143"/>
          <cell r="AEG143"/>
          <cell r="AEH143"/>
          <cell r="AEI143"/>
          <cell r="AEJ143"/>
          <cell r="AEK143"/>
          <cell r="AEL143"/>
          <cell r="AEM143"/>
          <cell r="AEN143"/>
          <cell r="AEO143"/>
          <cell r="AEP143"/>
          <cell r="AEQ143"/>
          <cell r="AER143"/>
          <cell r="AES143"/>
          <cell r="AET143"/>
          <cell r="AEU143"/>
          <cell r="AEV143"/>
          <cell r="AEW143"/>
          <cell r="AEX143"/>
          <cell r="AEY143"/>
          <cell r="AEZ143"/>
          <cell r="AFA143"/>
          <cell r="AFB143"/>
          <cell r="AFC143"/>
          <cell r="AFD143"/>
          <cell r="AFE143"/>
          <cell r="AFF143"/>
          <cell r="AFG143"/>
          <cell r="AFH143"/>
          <cell r="AFI143"/>
          <cell r="AFJ143"/>
          <cell r="AFK143"/>
          <cell r="AFL143"/>
          <cell r="AFM143"/>
          <cell r="AFN143"/>
          <cell r="AFO143"/>
          <cell r="AFP143"/>
          <cell r="AFQ143"/>
          <cell r="AFR143"/>
          <cell r="AFS143"/>
          <cell r="AFT143"/>
          <cell r="AFU143"/>
          <cell r="AFV143"/>
          <cell r="AFW143"/>
          <cell r="AFX143">
            <v>0</v>
          </cell>
          <cell r="AFY143">
            <v>0</v>
          </cell>
          <cell r="AFZ143">
            <v>0</v>
          </cell>
          <cell r="AGA143">
            <v>0</v>
          </cell>
          <cell r="AGB143">
            <v>0</v>
          </cell>
          <cell r="AGC143">
            <v>0</v>
          </cell>
          <cell r="AGD143">
            <v>0</v>
          </cell>
          <cell r="AGE143">
            <v>0</v>
          </cell>
          <cell r="AGF143">
            <v>0</v>
          </cell>
          <cell r="AGG143">
            <v>0</v>
          </cell>
          <cell r="AGH143">
            <v>0</v>
          </cell>
          <cell r="AGI143">
            <v>0</v>
          </cell>
          <cell r="AGJ143">
            <v>0</v>
          </cell>
          <cell r="AGK143">
            <v>0</v>
          </cell>
          <cell r="AGL143"/>
          <cell r="AGM143"/>
          <cell r="AGN143"/>
          <cell r="AGO143"/>
          <cell r="AGP143"/>
          <cell r="AGQ143"/>
          <cell r="AGR143"/>
          <cell r="AGS143"/>
          <cell r="AGT143"/>
          <cell r="AGU143"/>
          <cell r="AGV143"/>
          <cell r="AGW143"/>
          <cell r="AGX143"/>
          <cell r="AGY143"/>
          <cell r="AGZ143"/>
          <cell r="AHA143"/>
        </row>
        <row r="144">
          <cell r="A144" t="str">
            <v>6731-05-00 Housing Assistance Payments-Portability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  <cell r="LJ144">
            <v>0</v>
          </cell>
          <cell r="LK144">
            <v>0</v>
          </cell>
          <cell r="LL144">
            <v>0</v>
          </cell>
          <cell r="LM144">
            <v>0</v>
          </cell>
          <cell r="LN144">
            <v>0</v>
          </cell>
          <cell r="LO144">
            <v>0</v>
          </cell>
          <cell r="LP144">
            <v>0</v>
          </cell>
          <cell r="LQ144">
            <v>0</v>
          </cell>
          <cell r="LR144">
            <v>0</v>
          </cell>
          <cell r="LS144">
            <v>0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0</v>
          </cell>
          <cell r="LZ144">
            <v>0</v>
          </cell>
          <cell r="MA144">
            <v>0</v>
          </cell>
          <cell r="MB144">
            <v>0</v>
          </cell>
          <cell r="MC144">
            <v>0</v>
          </cell>
          <cell r="MD144">
            <v>0</v>
          </cell>
          <cell r="ME144">
            <v>0</v>
          </cell>
          <cell r="MF144">
            <v>0</v>
          </cell>
          <cell r="MG144">
            <v>0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M144">
            <v>0</v>
          </cell>
          <cell r="MN144">
            <v>0</v>
          </cell>
          <cell r="MO144">
            <v>0</v>
          </cell>
          <cell r="MP144">
            <v>0</v>
          </cell>
          <cell r="MQ144">
            <v>0</v>
          </cell>
          <cell r="MR144">
            <v>0</v>
          </cell>
          <cell r="MS144">
            <v>0</v>
          </cell>
          <cell r="MT144">
            <v>0</v>
          </cell>
          <cell r="MU144">
            <v>0</v>
          </cell>
          <cell r="MV144">
            <v>0</v>
          </cell>
          <cell r="MW144">
            <v>0</v>
          </cell>
          <cell r="MX144">
            <v>0</v>
          </cell>
          <cell r="MY144">
            <v>0</v>
          </cell>
          <cell r="MZ144">
            <v>0</v>
          </cell>
          <cell r="NA144">
            <v>0</v>
          </cell>
          <cell r="NB144">
            <v>0</v>
          </cell>
          <cell r="NC144">
            <v>0</v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I144">
            <v>0</v>
          </cell>
          <cell r="NJ144">
            <v>0</v>
          </cell>
          <cell r="NK144">
            <v>0</v>
          </cell>
          <cell r="NL144">
            <v>0</v>
          </cell>
          <cell r="NM144">
            <v>0</v>
          </cell>
          <cell r="NN144">
            <v>0</v>
          </cell>
          <cell r="NO144">
            <v>0</v>
          </cell>
          <cell r="NP144">
            <v>0</v>
          </cell>
          <cell r="NQ144">
            <v>0</v>
          </cell>
          <cell r="NR144">
            <v>0</v>
          </cell>
          <cell r="NS144">
            <v>0</v>
          </cell>
          <cell r="NT144">
            <v>0</v>
          </cell>
          <cell r="NU144">
            <v>0</v>
          </cell>
          <cell r="NV144">
            <v>0</v>
          </cell>
          <cell r="NW144">
            <v>0</v>
          </cell>
          <cell r="NX144">
            <v>0</v>
          </cell>
          <cell r="NY144">
            <v>0</v>
          </cell>
          <cell r="NZ144">
            <v>0</v>
          </cell>
          <cell r="OA144">
            <v>0</v>
          </cell>
          <cell r="OB144">
            <v>0</v>
          </cell>
          <cell r="OC144">
            <v>0</v>
          </cell>
          <cell r="OD144">
            <v>0</v>
          </cell>
          <cell r="OE144">
            <v>0</v>
          </cell>
          <cell r="OF144">
            <v>0</v>
          </cell>
          <cell r="OG144">
            <v>0</v>
          </cell>
          <cell r="OH144">
            <v>0</v>
          </cell>
          <cell r="OI144">
            <v>0</v>
          </cell>
          <cell r="OJ144">
            <v>0</v>
          </cell>
          <cell r="OK144">
            <v>0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0</v>
          </cell>
          <cell r="OQ144">
            <v>0</v>
          </cell>
          <cell r="OR144">
            <v>0</v>
          </cell>
          <cell r="OS144">
            <v>0</v>
          </cell>
          <cell r="OT144">
            <v>0</v>
          </cell>
          <cell r="OU144">
            <v>0</v>
          </cell>
          <cell r="OV144">
            <v>0</v>
          </cell>
          <cell r="OW144">
            <v>0</v>
          </cell>
          <cell r="OX144">
            <v>0</v>
          </cell>
          <cell r="OY144">
            <v>0</v>
          </cell>
          <cell r="OZ144">
            <v>0</v>
          </cell>
          <cell r="PA144">
            <v>0</v>
          </cell>
          <cell r="PB144">
            <v>0</v>
          </cell>
          <cell r="PC144">
            <v>0</v>
          </cell>
          <cell r="PD144">
            <v>0</v>
          </cell>
          <cell r="PE144">
            <v>0</v>
          </cell>
          <cell r="PF144">
            <v>0</v>
          </cell>
          <cell r="PG144">
            <v>0</v>
          </cell>
          <cell r="PH144">
            <v>0</v>
          </cell>
          <cell r="PI144">
            <v>0</v>
          </cell>
          <cell r="PJ144">
            <v>0</v>
          </cell>
          <cell r="PK144">
            <v>0</v>
          </cell>
          <cell r="PL144">
            <v>0</v>
          </cell>
          <cell r="PM144">
            <v>0</v>
          </cell>
          <cell r="PN144">
            <v>0</v>
          </cell>
          <cell r="PO144">
            <v>0</v>
          </cell>
          <cell r="PP144">
            <v>0</v>
          </cell>
          <cell r="PQ144">
            <v>0</v>
          </cell>
          <cell r="PR144">
            <v>0</v>
          </cell>
          <cell r="PS144">
            <v>0</v>
          </cell>
          <cell r="PT144">
            <v>0</v>
          </cell>
          <cell r="PU144">
            <v>0</v>
          </cell>
          <cell r="PV144">
            <v>0</v>
          </cell>
          <cell r="PW144">
            <v>0</v>
          </cell>
          <cell r="PX144">
            <v>0</v>
          </cell>
          <cell r="PY144">
            <v>0</v>
          </cell>
          <cell r="PZ144">
            <v>0</v>
          </cell>
          <cell r="QA144">
            <v>0</v>
          </cell>
          <cell r="QB144">
            <v>0</v>
          </cell>
          <cell r="QC144">
            <v>0</v>
          </cell>
          <cell r="QD144">
            <v>0</v>
          </cell>
          <cell r="QE144">
            <v>0</v>
          </cell>
          <cell r="QF144">
            <v>0</v>
          </cell>
          <cell r="QG144">
            <v>0</v>
          </cell>
          <cell r="QH144"/>
          <cell r="QI144"/>
          <cell r="QJ144"/>
          <cell r="QK144"/>
          <cell r="QL144"/>
          <cell r="QM144"/>
          <cell r="VE144"/>
          <cell r="VF144"/>
          <cell r="VG144"/>
          <cell r="VH144"/>
          <cell r="VI144"/>
          <cell r="VJ144"/>
          <cell r="VK144"/>
          <cell r="VL144"/>
          <cell r="VM144"/>
          <cell r="VN144"/>
          <cell r="VO144"/>
          <cell r="VP144"/>
          <cell r="VQ144"/>
          <cell r="WF144"/>
          <cell r="WG144"/>
          <cell r="WH144"/>
          <cell r="WI144"/>
          <cell r="WJ144"/>
          <cell r="WK144"/>
          <cell r="WL144"/>
          <cell r="WM144"/>
          <cell r="WN144"/>
          <cell r="WO144"/>
          <cell r="WP144"/>
          <cell r="WQ144"/>
          <cell r="WR144"/>
          <cell r="WS144"/>
          <cell r="WT144"/>
          <cell r="WU144"/>
          <cell r="WV144"/>
          <cell r="WW144"/>
          <cell r="WX144"/>
          <cell r="WY144"/>
          <cell r="WZ144"/>
          <cell r="XA144"/>
          <cell r="XB144"/>
          <cell r="XC144"/>
          <cell r="XD144"/>
          <cell r="XE144"/>
          <cell r="XF144"/>
          <cell r="XG144"/>
          <cell r="XH144"/>
          <cell r="XI144"/>
          <cell r="XJ144"/>
          <cell r="XK144"/>
          <cell r="XL144"/>
          <cell r="XM144"/>
          <cell r="XN144"/>
          <cell r="XO144"/>
          <cell r="XP144"/>
          <cell r="XQ144"/>
          <cell r="XR144"/>
          <cell r="XS144"/>
          <cell r="XT144"/>
          <cell r="XU144"/>
          <cell r="XV144"/>
          <cell r="XW144"/>
          <cell r="XX144"/>
          <cell r="XY144"/>
          <cell r="XZ144"/>
          <cell r="YA144"/>
          <cell r="YB144"/>
          <cell r="YC144"/>
          <cell r="YD144"/>
          <cell r="YE144"/>
          <cell r="YF144"/>
          <cell r="YG144"/>
          <cell r="YH144"/>
          <cell r="YI144"/>
          <cell r="YJ144"/>
          <cell r="YK144"/>
          <cell r="YL144"/>
          <cell r="YM144"/>
          <cell r="YN144"/>
          <cell r="YO144"/>
          <cell r="YP144"/>
          <cell r="YQ144"/>
          <cell r="YR144"/>
          <cell r="YS144"/>
          <cell r="YT144"/>
          <cell r="YU144"/>
          <cell r="YV144"/>
          <cell r="YW144"/>
          <cell r="YX144"/>
          <cell r="YY144"/>
          <cell r="YZ144"/>
          <cell r="ZA144"/>
          <cell r="ZB144"/>
          <cell r="ZC144"/>
          <cell r="ZD144"/>
          <cell r="ZE144"/>
          <cell r="ZF144"/>
          <cell r="ZG144"/>
          <cell r="ZH144"/>
          <cell r="ZI144"/>
          <cell r="ZJ144"/>
          <cell r="ZK144"/>
          <cell r="ZL144"/>
          <cell r="ZM144"/>
          <cell r="ZN144"/>
          <cell r="ZO144"/>
          <cell r="ZP144"/>
          <cell r="ZQ144"/>
          <cell r="ZR144"/>
          <cell r="ZS144"/>
          <cell r="ZT144"/>
          <cell r="ZU144"/>
          <cell r="ZV144"/>
          <cell r="ZW144"/>
          <cell r="ZX144"/>
          <cell r="ZY144"/>
          <cell r="ZZ144"/>
          <cell r="AAA144"/>
          <cell r="AAB144"/>
          <cell r="AAC144"/>
          <cell r="AAD144"/>
          <cell r="AAE144"/>
          <cell r="AAF144"/>
          <cell r="AAG144"/>
          <cell r="AAH144"/>
          <cell r="AAI144"/>
          <cell r="AAJ144"/>
          <cell r="AAK144"/>
          <cell r="AAL144"/>
          <cell r="AAM144"/>
          <cell r="AAN144"/>
          <cell r="AAO144"/>
          <cell r="AAP144"/>
          <cell r="AAQ144"/>
          <cell r="AAR144"/>
          <cell r="AAS144"/>
          <cell r="AAT144"/>
          <cell r="AAU144"/>
          <cell r="AAV144"/>
          <cell r="AAW144"/>
          <cell r="AAX144"/>
          <cell r="AAY144"/>
          <cell r="AAZ144"/>
          <cell r="ABA144"/>
          <cell r="ABB144"/>
          <cell r="ABC144"/>
          <cell r="ABD144"/>
          <cell r="ABE144"/>
          <cell r="ABF144"/>
          <cell r="ABG144"/>
          <cell r="ABH144"/>
          <cell r="ABI144"/>
          <cell r="ABJ144"/>
          <cell r="ABK144"/>
          <cell r="ABL144"/>
          <cell r="ABM144"/>
          <cell r="ABN144"/>
          <cell r="ABO144"/>
          <cell r="ABP144"/>
          <cell r="ABQ144"/>
          <cell r="ABR144"/>
          <cell r="ABS144"/>
          <cell r="ABT144"/>
          <cell r="ABU144"/>
          <cell r="ABV144"/>
          <cell r="ABW144"/>
          <cell r="ABX144"/>
          <cell r="ABY144"/>
          <cell r="ABZ144"/>
          <cell r="ACA144"/>
          <cell r="ACB144"/>
          <cell r="ACC144"/>
          <cell r="ACD144"/>
          <cell r="ACE144"/>
          <cell r="ACF144"/>
          <cell r="ACG144"/>
          <cell r="ACH144"/>
          <cell r="ACI144"/>
          <cell r="ACJ144"/>
          <cell r="ACK144"/>
          <cell r="ACL144"/>
          <cell r="ACM144"/>
          <cell r="ACN144"/>
          <cell r="ACO144"/>
          <cell r="ACP144"/>
          <cell r="ACQ144"/>
          <cell r="ACR144">
            <v>0</v>
          </cell>
          <cell r="ACS144">
            <v>0</v>
          </cell>
          <cell r="ACT144">
            <v>0</v>
          </cell>
          <cell r="ACU144">
            <v>0</v>
          </cell>
          <cell r="ACV144">
            <v>0</v>
          </cell>
          <cell r="ACW144">
            <v>0</v>
          </cell>
          <cell r="ACX144">
            <v>0</v>
          </cell>
          <cell r="ACY144">
            <v>0</v>
          </cell>
          <cell r="ACZ144">
            <v>0</v>
          </cell>
          <cell r="ADA144">
            <v>0</v>
          </cell>
          <cell r="ADB144">
            <v>0</v>
          </cell>
          <cell r="ADC144">
            <v>0</v>
          </cell>
          <cell r="ADD144">
            <v>0</v>
          </cell>
          <cell r="ADE144">
            <v>0</v>
          </cell>
          <cell r="ADF144"/>
          <cell r="ADG144"/>
          <cell r="ADH144"/>
          <cell r="ADI144"/>
          <cell r="ADJ144"/>
          <cell r="ADK144"/>
          <cell r="ADL144"/>
          <cell r="ADM144"/>
          <cell r="ADN144"/>
          <cell r="ADO144"/>
          <cell r="ADP144"/>
          <cell r="ADQ144"/>
          <cell r="ADR144"/>
          <cell r="ADS144"/>
          <cell r="ADT144"/>
          <cell r="ADU144"/>
          <cell r="ADV144"/>
          <cell r="ADW144"/>
          <cell r="ADX144"/>
          <cell r="ADY144"/>
          <cell r="ADZ144"/>
          <cell r="AEA144"/>
          <cell r="AEB144"/>
          <cell r="AEC144"/>
          <cell r="AED144"/>
          <cell r="AEE144"/>
          <cell r="AEF144"/>
          <cell r="AEG144"/>
          <cell r="AEH144"/>
          <cell r="AEI144"/>
          <cell r="AEJ144"/>
          <cell r="AEK144"/>
          <cell r="AEL144"/>
          <cell r="AEM144"/>
          <cell r="AEN144"/>
          <cell r="AEO144"/>
          <cell r="AEP144"/>
          <cell r="AEQ144"/>
          <cell r="AER144"/>
          <cell r="AES144"/>
          <cell r="AET144"/>
          <cell r="AEU144"/>
          <cell r="AEV144"/>
          <cell r="AEW144"/>
          <cell r="AEX144"/>
          <cell r="AEY144"/>
          <cell r="AEZ144"/>
          <cell r="AFA144"/>
          <cell r="AFB144"/>
          <cell r="AFC144"/>
          <cell r="AFD144"/>
          <cell r="AFE144"/>
          <cell r="AFF144"/>
          <cell r="AFG144"/>
          <cell r="AFH144"/>
          <cell r="AFI144"/>
          <cell r="AFJ144"/>
          <cell r="AFK144"/>
          <cell r="AFL144"/>
          <cell r="AFM144"/>
          <cell r="AFN144"/>
          <cell r="AFO144"/>
          <cell r="AFP144"/>
          <cell r="AFQ144"/>
          <cell r="AFR144"/>
          <cell r="AFS144"/>
          <cell r="AFT144"/>
          <cell r="AFU144"/>
          <cell r="AFV144"/>
          <cell r="AFW144"/>
          <cell r="AFX144">
            <v>0</v>
          </cell>
          <cell r="AFY144">
            <v>0</v>
          </cell>
          <cell r="AFZ144">
            <v>0</v>
          </cell>
          <cell r="AGA144">
            <v>0</v>
          </cell>
          <cell r="AGB144">
            <v>0</v>
          </cell>
          <cell r="AGC144">
            <v>0</v>
          </cell>
          <cell r="AGD144">
            <v>0</v>
          </cell>
          <cell r="AGE144">
            <v>0</v>
          </cell>
          <cell r="AGF144">
            <v>0</v>
          </cell>
          <cell r="AGG144">
            <v>0</v>
          </cell>
          <cell r="AGH144">
            <v>0</v>
          </cell>
          <cell r="AGI144">
            <v>0</v>
          </cell>
          <cell r="AGJ144">
            <v>0</v>
          </cell>
          <cell r="AGK144">
            <v>0</v>
          </cell>
          <cell r="AGL144"/>
          <cell r="AGM144"/>
          <cell r="AGN144"/>
          <cell r="AGO144"/>
          <cell r="AGP144"/>
          <cell r="AGQ144"/>
          <cell r="AGR144"/>
          <cell r="AGS144"/>
          <cell r="AGT144"/>
          <cell r="AGU144"/>
          <cell r="AGV144"/>
          <cell r="AGW144"/>
          <cell r="AGX144"/>
          <cell r="AGY144"/>
          <cell r="AGZ144"/>
          <cell r="AHA144"/>
        </row>
        <row r="145">
          <cell r="A145" t="str">
            <v>6731-06-00 Housing Assistance Payments - Port In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/>
          <cell r="CS145"/>
          <cell r="CT145"/>
          <cell r="CU145"/>
          <cell r="CV145"/>
          <cell r="CW145"/>
          <cell r="CX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  <cell r="LJ145">
            <v>0</v>
          </cell>
          <cell r="LK145">
            <v>0</v>
          </cell>
          <cell r="LL145">
            <v>0</v>
          </cell>
          <cell r="LM145">
            <v>0</v>
          </cell>
          <cell r="LN145">
            <v>0</v>
          </cell>
          <cell r="LO145">
            <v>0</v>
          </cell>
          <cell r="LP145">
            <v>0</v>
          </cell>
          <cell r="LQ145">
            <v>0</v>
          </cell>
          <cell r="LR145">
            <v>0</v>
          </cell>
          <cell r="LS145">
            <v>0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/>
          <cell r="MA145"/>
          <cell r="MB145"/>
          <cell r="MC145"/>
          <cell r="MD145"/>
          <cell r="ME145"/>
          <cell r="MF145"/>
          <cell r="MN145">
            <v>0</v>
          </cell>
          <cell r="MO145">
            <v>0</v>
          </cell>
          <cell r="MP145">
            <v>0</v>
          </cell>
          <cell r="MQ145">
            <v>0</v>
          </cell>
          <cell r="MR145">
            <v>0</v>
          </cell>
          <cell r="MS145">
            <v>0</v>
          </cell>
          <cell r="MT145">
            <v>0</v>
          </cell>
          <cell r="MU145">
            <v>0</v>
          </cell>
          <cell r="MV145">
            <v>0</v>
          </cell>
          <cell r="MW145">
            <v>0</v>
          </cell>
          <cell r="MX145">
            <v>0</v>
          </cell>
          <cell r="MY145">
            <v>0</v>
          </cell>
          <cell r="MZ145">
            <v>0</v>
          </cell>
          <cell r="NA145">
            <v>0</v>
          </cell>
          <cell r="NB145"/>
          <cell r="NC145"/>
          <cell r="ND145"/>
          <cell r="NN145"/>
          <cell r="NO145"/>
          <cell r="NP145"/>
          <cell r="NQ145"/>
          <cell r="NR145"/>
          <cell r="NS145"/>
          <cell r="NT145"/>
          <cell r="NU145"/>
          <cell r="NV145"/>
          <cell r="NW145"/>
          <cell r="NX145"/>
          <cell r="NY145"/>
          <cell r="NZ145"/>
          <cell r="OA145"/>
          <cell r="OB145"/>
          <cell r="OC145"/>
          <cell r="OD145">
            <v>0</v>
          </cell>
          <cell r="OE145">
            <v>0</v>
          </cell>
          <cell r="OF145">
            <v>0</v>
          </cell>
          <cell r="OG145">
            <v>0</v>
          </cell>
          <cell r="OH145">
            <v>0</v>
          </cell>
          <cell r="OI145">
            <v>0</v>
          </cell>
          <cell r="OJ145">
            <v>0</v>
          </cell>
          <cell r="OK145">
            <v>0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0</v>
          </cell>
          <cell r="OQ145">
            <v>0</v>
          </cell>
          <cell r="OR145">
            <v>0</v>
          </cell>
          <cell r="OS145">
            <v>0</v>
          </cell>
          <cell r="OT145">
            <v>0</v>
          </cell>
          <cell r="OU145">
            <v>0</v>
          </cell>
          <cell r="OV145">
            <v>0</v>
          </cell>
          <cell r="OW145">
            <v>0</v>
          </cell>
          <cell r="OX145">
            <v>0</v>
          </cell>
          <cell r="OY145">
            <v>0</v>
          </cell>
          <cell r="OZ145">
            <v>0</v>
          </cell>
          <cell r="PA145">
            <v>0</v>
          </cell>
          <cell r="PB145">
            <v>0</v>
          </cell>
          <cell r="PC145">
            <v>0</v>
          </cell>
          <cell r="PD145">
            <v>0</v>
          </cell>
          <cell r="PE145">
            <v>0</v>
          </cell>
          <cell r="PF145">
            <v>0</v>
          </cell>
          <cell r="PG145">
            <v>0</v>
          </cell>
          <cell r="PH145">
            <v>0</v>
          </cell>
          <cell r="PI145">
            <v>0</v>
          </cell>
          <cell r="PJ145">
            <v>0</v>
          </cell>
          <cell r="PK145">
            <v>0</v>
          </cell>
          <cell r="PL145">
            <v>0</v>
          </cell>
          <cell r="PM145">
            <v>0</v>
          </cell>
          <cell r="PN145">
            <v>0</v>
          </cell>
          <cell r="PO145">
            <v>0</v>
          </cell>
          <cell r="PP145">
            <v>0</v>
          </cell>
          <cell r="PQ145">
            <v>0</v>
          </cell>
          <cell r="PR145">
            <v>0</v>
          </cell>
          <cell r="PS145">
            <v>0</v>
          </cell>
          <cell r="PT145">
            <v>0</v>
          </cell>
          <cell r="PU145">
            <v>0</v>
          </cell>
          <cell r="PV145">
            <v>0</v>
          </cell>
          <cell r="PW145">
            <v>0</v>
          </cell>
          <cell r="PX145">
            <v>0</v>
          </cell>
          <cell r="PY145">
            <v>0</v>
          </cell>
          <cell r="PZ145">
            <v>0</v>
          </cell>
          <cell r="QA145">
            <v>0</v>
          </cell>
          <cell r="QB145">
            <v>0</v>
          </cell>
          <cell r="QC145">
            <v>0</v>
          </cell>
          <cell r="QD145">
            <v>0</v>
          </cell>
          <cell r="QE145">
            <v>0</v>
          </cell>
          <cell r="QF145">
            <v>0</v>
          </cell>
          <cell r="QG145">
            <v>0</v>
          </cell>
          <cell r="QH145"/>
          <cell r="QI145"/>
          <cell r="QJ145"/>
          <cell r="QK145"/>
          <cell r="QL145"/>
          <cell r="QM145"/>
          <cell r="VE145"/>
          <cell r="VF145"/>
          <cell r="VG145"/>
          <cell r="VH145"/>
          <cell r="VI145"/>
          <cell r="VJ145"/>
          <cell r="VK145"/>
          <cell r="VL145"/>
          <cell r="VM145"/>
          <cell r="VN145"/>
          <cell r="VO145"/>
          <cell r="VP145"/>
          <cell r="VQ145"/>
          <cell r="WF145"/>
          <cell r="WG145"/>
          <cell r="WH145"/>
          <cell r="WI145"/>
          <cell r="WJ145"/>
          <cell r="WK145"/>
          <cell r="WL145"/>
          <cell r="WM145"/>
          <cell r="WN145"/>
          <cell r="WO145"/>
          <cell r="WP145"/>
          <cell r="WQ145"/>
          <cell r="WR145"/>
          <cell r="WS145"/>
          <cell r="WT145"/>
          <cell r="WU145"/>
          <cell r="WV145"/>
          <cell r="WW145"/>
          <cell r="WX145"/>
          <cell r="WY145"/>
          <cell r="WZ145"/>
          <cell r="XA145"/>
          <cell r="XB145"/>
          <cell r="XC145"/>
          <cell r="XD145"/>
          <cell r="XE145"/>
          <cell r="XF145"/>
          <cell r="XG145"/>
          <cell r="XH145"/>
          <cell r="XI145"/>
          <cell r="XJ145"/>
          <cell r="XK145"/>
          <cell r="XL145"/>
          <cell r="XM145"/>
          <cell r="XN145"/>
          <cell r="XO145"/>
          <cell r="XP145"/>
          <cell r="XQ145"/>
          <cell r="XR145"/>
          <cell r="XS145"/>
          <cell r="XT145"/>
          <cell r="XU145"/>
          <cell r="XV145"/>
          <cell r="XW145"/>
          <cell r="XX145"/>
          <cell r="XY145"/>
          <cell r="XZ145"/>
          <cell r="YA145"/>
          <cell r="YB145"/>
          <cell r="YC145"/>
          <cell r="YD145"/>
          <cell r="YE145"/>
          <cell r="YF145"/>
          <cell r="YG145"/>
          <cell r="YH145"/>
          <cell r="YI145"/>
          <cell r="YJ145"/>
          <cell r="YK145"/>
          <cell r="YL145"/>
          <cell r="YM145"/>
          <cell r="YN145"/>
          <cell r="YO145"/>
          <cell r="YP145"/>
          <cell r="YQ145"/>
          <cell r="YR145"/>
          <cell r="YS145"/>
          <cell r="YT145"/>
          <cell r="YU145"/>
          <cell r="YV145"/>
          <cell r="YW145"/>
          <cell r="YX145"/>
          <cell r="YY145"/>
          <cell r="YZ145"/>
          <cell r="ZA145"/>
          <cell r="ZB145"/>
          <cell r="ZC145"/>
          <cell r="ZD145"/>
          <cell r="ZE145"/>
          <cell r="ZF145"/>
          <cell r="ZG145"/>
          <cell r="ZH145"/>
          <cell r="ZI145"/>
          <cell r="ZJ145"/>
          <cell r="ZK145"/>
          <cell r="ZL145"/>
          <cell r="ZM145"/>
          <cell r="ZN145"/>
          <cell r="ZO145"/>
          <cell r="ZP145"/>
          <cell r="ZQ145"/>
          <cell r="ZR145"/>
          <cell r="ZS145"/>
          <cell r="ZT145"/>
          <cell r="ZU145"/>
          <cell r="ZV145"/>
          <cell r="ZW145"/>
          <cell r="ZX145"/>
          <cell r="ZY145"/>
          <cell r="ZZ145"/>
          <cell r="AAA145"/>
          <cell r="AAB145"/>
          <cell r="AAC145"/>
          <cell r="AAD145"/>
          <cell r="AAE145"/>
          <cell r="AAF145"/>
          <cell r="AAG145"/>
          <cell r="AAH145"/>
          <cell r="AAI145"/>
          <cell r="AAJ145"/>
          <cell r="AAK145"/>
          <cell r="AAL145"/>
          <cell r="AAM145"/>
          <cell r="AAN145"/>
          <cell r="AAO145"/>
          <cell r="AAP145"/>
          <cell r="AAQ145"/>
          <cell r="AAR145"/>
          <cell r="AAS145"/>
          <cell r="AAT145"/>
          <cell r="AAU145"/>
          <cell r="AAV145"/>
          <cell r="AAW145"/>
          <cell r="AAX145"/>
          <cell r="AAY145"/>
          <cell r="AAZ145"/>
          <cell r="ABA145"/>
          <cell r="ABB145"/>
          <cell r="ABC145"/>
          <cell r="ABH145"/>
          <cell r="ABI145"/>
          <cell r="ABJ145"/>
          <cell r="ABK145"/>
          <cell r="ABL145"/>
          <cell r="ABM145"/>
          <cell r="ABN145"/>
          <cell r="ABO145"/>
          <cell r="ABP145"/>
          <cell r="ABQ145"/>
          <cell r="ABR145"/>
          <cell r="ABS145"/>
          <cell r="ABT145"/>
          <cell r="ABU145"/>
          <cell r="ABV145"/>
          <cell r="ABW145"/>
          <cell r="ABX145"/>
          <cell r="ABY145"/>
          <cell r="ABZ145"/>
          <cell r="ACA145"/>
          <cell r="ACB145"/>
          <cell r="ACC145"/>
          <cell r="ACD145"/>
          <cell r="ACE145"/>
          <cell r="ACF145"/>
          <cell r="ACG145"/>
          <cell r="ACH145"/>
          <cell r="ACI145"/>
          <cell r="ACJ145"/>
          <cell r="ACK145"/>
          <cell r="ACL145"/>
          <cell r="ACM145"/>
          <cell r="ACN145"/>
          <cell r="ACO145"/>
          <cell r="ACP145"/>
          <cell r="ACQ145"/>
          <cell r="ACR145">
            <v>0</v>
          </cell>
          <cell r="ACS145">
            <v>0</v>
          </cell>
          <cell r="ACT145">
            <v>0</v>
          </cell>
          <cell r="ACU145">
            <v>0</v>
          </cell>
          <cell r="ACV145">
            <v>0</v>
          </cell>
          <cell r="ACW145">
            <v>0</v>
          </cell>
          <cell r="ACX145">
            <v>0</v>
          </cell>
          <cell r="ACY145">
            <v>0</v>
          </cell>
          <cell r="ACZ145">
            <v>0</v>
          </cell>
          <cell r="ADA145">
            <v>0</v>
          </cell>
          <cell r="ADB145">
            <v>0</v>
          </cell>
          <cell r="ADC145">
            <v>0</v>
          </cell>
          <cell r="ADD145">
            <v>0</v>
          </cell>
          <cell r="ADE145">
            <v>0</v>
          </cell>
          <cell r="ADF145"/>
          <cell r="ADG145"/>
          <cell r="ADH145"/>
          <cell r="ADI145"/>
          <cell r="ADJ145"/>
          <cell r="ADK145"/>
          <cell r="ADL145"/>
          <cell r="ADM145"/>
          <cell r="ADN145"/>
          <cell r="ADO145"/>
          <cell r="ADP145"/>
          <cell r="ADQ145"/>
          <cell r="ADR145"/>
          <cell r="ADS145"/>
          <cell r="ADT145"/>
          <cell r="ADU145"/>
          <cell r="ADV145"/>
          <cell r="ADW145"/>
          <cell r="ADX145"/>
          <cell r="ADY145"/>
          <cell r="ADZ145"/>
          <cell r="AEA145"/>
          <cell r="AEB145"/>
          <cell r="AEC145"/>
          <cell r="AED145"/>
          <cell r="AEE145"/>
          <cell r="AEF145"/>
          <cell r="AEG145"/>
          <cell r="AEH145"/>
          <cell r="AEI145"/>
          <cell r="AEJ145"/>
          <cell r="AEK145"/>
          <cell r="AEL145"/>
          <cell r="AEM145"/>
          <cell r="AEN145"/>
          <cell r="AEO145"/>
          <cell r="AEP145"/>
          <cell r="AEQ145"/>
          <cell r="AER145"/>
          <cell r="AES145"/>
          <cell r="AET145"/>
          <cell r="AEU145"/>
          <cell r="AEV145"/>
          <cell r="AEW145"/>
          <cell r="AEX145"/>
          <cell r="AEY145"/>
          <cell r="AEZ145"/>
          <cell r="AFA145"/>
          <cell r="AFB145"/>
          <cell r="AFC145"/>
          <cell r="AFD145"/>
          <cell r="AFE145"/>
          <cell r="AFF145"/>
          <cell r="AFG145"/>
          <cell r="AFH145"/>
          <cell r="AFI145"/>
          <cell r="AFJ145"/>
          <cell r="AFK145"/>
          <cell r="AFL145"/>
          <cell r="AFM145"/>
          <cell r="AFN145"/>
          <cell r="AFO145"/>
          <cell r="AFP145"/>
          <cell r="AFQ145"/>
          <cell r="AFR145"/>
          <cell r="AFS145"/>
          <cell r="AFT145"/>
          <cell r="AFU145"/>
          <cell r="AFV145"/>
          <cell r="AFW145"/>
          <cell r="AFX145">
            <v>0</v>
          </cell>
          <cell r="AFY145">
            <v>0</v>
          </cell>
          <cell r="AFZ145">
            <v>0</v>
          </cell>
          <cell r="AGA145">
            <v>0</v>
          </cell>
          <cell r="AGB145">
            <v>0</v>
          </cell>
          <cell r="AGC145">
            <v>0</v>
          </cell>
          <cell r="AGD145">
            <v>0</v>
          </cell>
          <cell r="AGE145">
            <v>0</v>
          </cell>
          <cell r="AGF145">
            <v>0</v>
          </cell>
          <cell r="AGG145">
            <v>0</v>
          </cell>
          <cell r="AGH145">
            <v>0</v>
          </cell>
          <cell r="AGI145">
            <v>0</v>
          </cell>
          <cell r="AGJ145">
            <v>0</v>
          </cell>
          <cell r="AGK145">
            <v>0</v>
          </cell>
          <cell r="AGL145"/>
          <cell r="AGM145"/>
          <cell r="AGN145"/>
          <cell r="AGO145"/>
          <cell r="AGP145"/>
          <cell r="AGQ145"/>
          <cell r="AGR145"/>
          <cell r="AGS145"/>
          <cell r="AGT145"/>
          <cell r="AGU145"/>
          <cell r="AGV145"/>
          <cell r="AGW145"/>
          <cell r="AGX145"/>
        </row>
        <row r="146">
          <cell r="A146" t="str">
            <v>6731-07-00 PH Operating Subsidy to Partnerships</v>
          </cell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/>
          <cell r="MA146"/>
          <cell r="MB146"/>
          <cell r="MC146"/>
          <cell r="MD146"/>
          <cell r="ME146"/>
          <cell r="MF146"/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/>
          <cell r="NC146"/>
          <cell r="ND146"/>
          <cell r="NN146"/>
          <cell r="NO146"/>
          <cell r="NP146"/>
          <cell r="NQ146"/>
          <cell r="NR146"/>
          <cell r="NS146"/>
          <cell r="NT146"/>
          <cell r="NU146"/>
          <cell r="NV146"/>
          <cell r="NW146"/>
          <cell r="NX146"/>
          <cell r="NY146"/>
          <cell r="NZ146"/>
          <cell r="OA146"/>
          <cell r="OB146"/>
          <cell r="OC146"/>
          <cell r="OD146">
            <v>0</v>
          </cell>
          <cell r="OE146">
            <v>0</v>
          </cell>
          <cell r="OF146">
            <v>0</v>
          </cell>
          <cell r="OG146">
            <v>0</v>
          </cell>
          <cell r="OH146">
            <v>0</v>
          </cell>
          <cell r="OI146">
            <v>0</v>
          </cell>
          <cell r="OJ146">
            <v>0</v>
          </cell>
          <cell r="OK146">
            <v>0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0</v>
          </cell>
          <cell r="OQ146">
            <v>0</v>
          </cell>
          <cell r="OR146">
            <v>0</v>
          </cell>
          <cell r="OS146">
            <v>0</v>
          </cell>
          <cell r="OT146">
            <v>0</v>
          </cell>
          <cell r="OU146">
            <v>0</v>
          </cell>
          <cell r="OV146">
            <v>0</v>
          </cell>
          <cell r="OW146">
            <v>0</v>
          </cell>
          <cell r="OX146">
            <v>0</v>
          </cell>
          <cell r="OY146">
            <v>0</v>
          </cell>
          <cell r="OZ146">
            <v>0</v>
          </cell>
          <cell r="PA146">
            <v>0</v>
          </cell>
          <cell r="PB146">
            <v>0</v>
          </cell>
          <cell r="PC146">
            <v>0</v>
          </cell>
          <cell r="PD146">
            <v>0</v>
          </cell>
          <cell r="PE146">
            <v>0</v>
          </cell>
          <cell r="PF146">
            <v>0</v>
          </cell>
          <cell r="PG146">
            <v>0</v>
          </cell>
          <cell r="PH146">
            <v>0</v>
          </cell>
          <cell r="PI146">
            <v>0</v>
          </cell>
          <cell r="PJ146">
            <v>0</v>
          </cell>
          <cell r="PK146">
            <v>0</v>
          </cell>
          <cell r="PL146">
            <v>0</v>
          </cell>
          <cell r="PM146">
            <v>0</v>
          </cell>
          <cell r="PN146">
            <v>0</v>
          </cell>
          <cell r="PO146">
            <v>0</v>
          </cell>
          <cell r="PP146">
            <v>0</v>
          </cell>
          <cell r="PQ146">
            <v>0</v>
          </cell>
          <cell r="PR146">
            <v>0</v>
          </cell>
          <cell r="PS146">
            <v>0</v>
          </cell>
          <cell r="PT146">
            <v>0</v>
          </cell>
          <cell r="PU146">
            <v>0</v>
          </cell>
          <cell r="PV146">
            <v>0</v>
          </cell>
          <cell r="PW146">
            <v>0</v>
          </cell>
          <cell r="PX146">
            <v>0</v>
          </cell>
          <cell r="PY146">
            <v>0</v>
          </cell>
          <cell r="PZ146">
            <v>0</v>
          </cell>
          <cell r="QA146">
            <v>0</v>
          </cell>
          <cell r="QB146">
            <v>0</v>
          </cell>
          <cell r="QC146">
            <v>0</v>
          </cell>
          <cell r="QD146">
            <v>0</v>
          </cell>
          <cell r="QE146">
            <v>0</v>
          </cell>
          <cell r="QF146">
            <v>0</v>
          </cell>
          <cell r="QG146">
            <v>0</v>
          </cell>
          <cell r="QH146"/>
          <cell r="QI146"/>
          <cell r="QJ146"/>
          <cell r="QK146"/>
          <cell r="QL146"/>
          <cell r="QM146"/>
          <cell r="VE146"/>
          <cell r="VF146"/>
          <cell r="VG146"/>
          <cell r="VH146"/>
          <cell r="VI146"/>
          <cell r="VJ146"/>
          <cell r="VK146"/>
          <cell r="VL146"/>
          <cell r="VM146"/>
          <cell r="VN146"/>
          <cell r="VO146"/>
          <cell r="VP146"/>
          <cell r="VQ146"/>
          <cell r="VR146"/>
          <cell r="VS146"/>
          <cell r="VT146"/>
          <cell r="VU146"/>
          <cell r="VV146"/>
          <cell r="VW146"/>
          <cell r="VX146"/>
          <cell r="VY146"/>
          <cell r="VZ146"/>
          <cell r="WA146"/>
          <cell r="WB146"/>
          <cell r="WC146"/>
          <cell r="WD146"/>
          <cell r="WE146"/>
          <cell r="WF146"/>
          <cell r="WG146"/>
          <cell r="WH146"/>
          <cell r="WI146"/>
          <cell r="WJ146"/>
          <cell r="WK146"/>
          <cell r="WL146"/>
          <cell r="WM146"/>
          <cell r="WN146"/>
          <cell r="WO146"/>
          <cell r="WP146"/>
          <cell r="WQ146"/>
          <cell r="WR146"/>
          <cell r="WS146"/>
          <cell r="WT146"/>
          <cell r="WU146"/>
          <cell r="WV146"/>
          <cell r="WW146"/>
          <cell r="WX146"/>
          <cell r="WY146"/>
          <cell r="WZ146"/>
          <cell r="XA146"/>
          <cell r="XB146"/>
          <cell r="XC146"/>
          <cell r="XD146"/>
          <cell r="XE146"/>
          <cell r="XF146"/>
          <cell r="XG146"/>
          <cell r="XH146"/>
          <cell r="XI146"/>
          <cell r="XJ146"/>
          <cell r="XK146"/>
          <cell r="XL146"/>
          <cell r="XM146"/>
          <cell r="XN146"/>
          <cell r="XO146"/>
          <cell r="XP146"/>
          <cell r="XQ146"/>
          <cell r="XR146"/>
          <cell r="XS146"/>
          <cell r="XT146"/>
          <cell r="XU146"/>
          <cell r="XV146"/>
          <cell r="XW146"/>
          <cell r="XX146"/>
          <cell r="XY146"/>
          <cell r="XZ146"/>
          <cell r="YA146"/>
          <cell r="YB146"/>
          <cell r="YC146"/>
          <cell r="YD146"/>
          <cell r="YE146"/>
          <cell r="YF146"/>
          <cell r="YG146"/>
          <cell r="YH146"/>
          <cell r="YI146"/>
          <cell r="YJ146"/>
          <cell r="YK146"/>
          <cell r="YL146"/>
          <cell r="YM146"/>
          <cell r="YN146"/>
          <cell r="YO146"/>
          <cell r="YP146"/>
          <cell r="YQ146"/>
          <cell r="YR146"/>
          <cell r="YS146"/>
          <cell r="YT146"/>
          <cell r="YU146"/>
          <cell r="YV146"/>
          <cell r="YW146"/>
          <cell r="YX146"/>
          <cell r="YY146"/>
          <cell r="YZ146"/>
          <cell r="ZA146"/>
          <cell r="ZB146"/>
          <cell r="ZC146"/>
          <cell r="ZD146"/>
          <cell r="ZE146"/>
          <cell r="ZF146"/>
          <cell r="ZG146"/>
          <cell r="ZH146"/>
          <cell r="ZI146"/>
          <cell r="ZJ146"/>
          <cell r="ZK146"/>
          <cell r="ZL146"/>
          <cell r="ZM146"/>
          <cell r="ZN146"/>
          <cell r="ZO146"/>
          <cell r="ZP146"/>
          <cell r="ZQ146"/>
          <cell r="ZR146"/>
          <cell r="ZS146"/>
          <cell r="ZT146"/>
          <cell r="ZU146"/>
          <cell r="ZV146"/>
          <cell r="ZW146"/>
          <cell r="ZX146"/>
          <cell r="ZY146"/>
          <cell r="ZZ146"/>
          <cell r="AAA146"/>
          <cell r="AAB146"/>
          <cell r="AAC146"/>
          <cell r="AAD146"/>
          <cell r="AAE146"/>
          <cell r="AAF146"/>
          <cell r="AAG146"/>
          <cell r="AAH146"/>
          <cell r="AAI146"/>
          <cell r="AAJ146"/>
          <cell r="AAK146"/>
          <cell r="AAL146"/>
          <cell r="AAM146"/>
          <cell r="AAN146"/>
          <cell r="AAO146"/>
          <cell r="AAP146"/>
          <cell r="AAQ146"/>
          <cell r="AAR146"/>
          <cell r="AAS146"/>
          <cell r="AAT146"/>
          <cell r="AAU146"/>
          <cell r="AAV146"/>
          <cell r="AAW146"/>
          <cell r="AAX146"/>
          <cell r="AAY146"/>
          <cell r="AAZ146"/>
          <cell r="ABA146"/>
          <cell r="ABB146"/>
          <cell r="ABC146"/>
          <cell r="ABD146"/>
          <cell r="ABE146"/>
          <cell r="ABF146"/>
          <cell r="ABG146"/>
          <cell r="ABH146"/>
          <cell r="ABI146"/>
          <cell r="ABJ146"/>
          <cell r="ABK146"/>
          <cell r="ABL146"/>
          <cell r="ABM146"/>
          <cell r="ABN146"/>
          <cell r="ABO146"/>
          <cell r="ABP146"/>
          <cell r="ABQ146"/>
          <cell r="ABR146"/>
          <cell r="ABS146"/>
          <cell r="ABT146"/>
          <cell r="ABU146"/>
          <cell r="ABV146"/>
          <cell r="ABW146"/>
          <cell r="ABX146"/>
          <cell r="ABY146"/>
          <cell r="ABZ146"/>
          <cell r="ACA146"/>
          <cell r="ACB146"/>
          <cell r="ACC146"/>
          <cell r="ACD146"/>
          <cell r="ACE146"/>
          <cell r="ACF146"/>
          <cell r="ACG146"/>
          <cell r="ACH146"/>
          <cell r="ACI146"/>
          <cell r="ACJ146"/>
          <cell r="ACK146"/>
          <cell r="ACL146"/>
          <cell r="ACM146"/>
          <cell r="ACN146"/>
          <cell r="ACO146"/>
          <cell r="ACP146"/>
          <cell r="ACQ146"/>
          <cell r="ACR146">
            <v>0</v>
          </cell>
          <cell r="ACS146">
            <v>0</v>
          </cell>
          <cell r="ACT146">
            <v>0</v>
          </cell>
          <cell r="ACU146">
            <v>0</v>
          </cell>
          <cell r="ACV146">
            <v>0</v>
          </cell>
          <cell r="ACW146">
            <v>0</v>
          </cell>
          <cell r="ACX146">
            <v>0</v>
          </cell>
          <cell r="ACY146">
            <v>0</v>
          </cell>
          <cell r="ACZ146">
            <v>0</v>
          </cell>
          <cell r="ADA146">
            <v>0</v>
          </cell>
          <cell r="ADB146">
            <v>0</v>
          </cell>
          <cell r="ADC146">
            <v>0</v>
          </cell>
          <cell r="ADD146">
            <v>0</v>
          </cell>
          <cell r="ADE146">
            <v>0</v>
          </cell>
          <cell r="ADF146"/>
          <cell r="ADG146"/>
          <cell r="ADH146"/>
          <cell r="ADI146"/>
          <cell r="ADJ146"/>
          <cell r="ADK146"/>
          <cell r="ADL146"/>
          <cell r="ADM146"/>
          <cell r="ADN146"/>
          <cell r="ADO146"/>
          <cell r="ADP146"/>
          <cell r="ADQ146"/>
          <cell r="ADR146"/>
          <cell r="ADS146"/>
          <cell r="ADT146"/>
          <cell r="ADU146"/>
          <cell r="ADV146"/>
          <cell r="ADW146"/>
          <cell r="ADX146"/>
          <cell r="ADY146"/>
          <cell r="ADZ146"/>
          <cell r="AEA146"/>
          <cell r="AEB146"/>
          <cell r="AEC146"/>
          <cell r="AED146"/>
          <cell r="AEE146"/>
          <cell r="AEF146"/>
          <cell r="AEG146"/>
          <cell r="AEH146"/>
          <cell r="AEI146"/>
          <cell r="AEJ146"/>
          <cell r="AEK146"/>
          <cell r="AEL146"/>
          <cell r="AEM146"/>
          <cell r="AEN146"/>
          <cell r="AEO146"/>
          <cell r="AEP146"/>
          <cell r="AEQ146"/>
          <cell r="AER146"/>
          <cell r="AES146"/>
          <cell r="AET146"/>
          <cell r="AEU146"/>
          <cell r="AEV146"/>
          <cell r="AEW146"/>
          <cell r="AEX146"/>
          <cell r="AEY146"/>
          <cell r="AEZ146"/>
          <cell r="AFA146"/>
          <cell r="AFB146"/>
          <cell r="AFC146"/>
          <cell r="AFD146"/>
          <cell r="AFE146"/>
          <cell r="AFF146"/>
          <cell r="AFG146"/>
          <cell r="AFH146"/>
          <cell r="AFI146"/>
          <cell r="AFJ146"/>
          <cell r="AFK146"/>
          <cell r="AFL146"/>
          <cell r="AFM146"/>
          <cell r="AFN146"/>
          <cell r="AFO146"/>
          <cell r="AFP146"/>
          <cell r="AFQ146"/>
          <cell r="AFR146"/>
          <cell r="AFS146"/>
          <cell r="AFT146"/>
          <cell r="AFU146"/>
          <cell r="AFV146"/>
          <cell r="AFW146"/>
          <cell r="AFX146">
            <v>0</v>
          </cell>
          <cell r="AFY146">
            <v>0</v>
          </cell>
          <cell r="AFZ146">
            <v>0</v>
          </cell>
          <cell r="AGA146">
            <v>0</v>
          </cell>
          <cell r="AGB146">
            <v>0</v>
          </cell>
          <cell r="AGC146">
            <v>0</v>
          </cell>
          <cell r="AGD146">
            <v>0</v>
          </cell>
          <cell r="AGE146">
            <v>0</v>
          </cell>
          <cell r="AGF146">
            <v>0</v>
          </cell>
          <cell r="AGG146">
            <v>0</v>
          </cell>
          <cell r="AGH146">
            <v>0</v>
          </cell>
          <cell r="AGI146">
            <v>0</v>
          </cell>
          <cell r="AGJ146">
            <v>0</v>
          </cell>
          <cell r="AGK146">
            <v>0</v>
          </cell>
          <cell r="AGL146"/>
          <cell r="AGM146"/>
          <cell r="AGN146"/>
          <cell r="AGO146"/>
          <cell r="AGP146"/>
          <cell r="AGQ146"/>
          <cell r="AGR146"/>
          <cell r="AGS146"/>
          <cell r="AGT146"/>
          <cell r="AGU146"/>
          <cell r="AGV146"/>
          <cell r="AGW146"/>
          <cell r="AGX146"/>
          <cell r="AGY146"/>
          <cell r="AGZ146"/>
          <cell r="AHA146"/>
        </row>
        <row r="147">
          <cell r="A147" t="str">
            <v>6731-10-00 Rent Assistance Payments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0</v>
          </cell>
          <cell r="NW147">
            <v>0</v>
          </cell>
          <cell r="NX147">
            <v>0</v>
          </cell>
          <cell r="NY147">
            <v>0</v>
          </cell>
          <cell r="NZ147">
            <v>0</v>
          </cell>
          <cell r="OA147">
            <v>0</v>
          </cell>
          <cell r="OB147">
            <v>0</v>
          </cell>
          <cell r="OC147">
            <v>0</v>
          </cell>
          <cell r="OD147">
            <v>0</v>
          </cell>
          <cell r="OE147">
            <v>0</v>
          </cell>
          <cell r="OF147">
            <v>0</v>
          </cell>
          <cell r="OG147">
            <v>0</v>
          </cell>
          <cell r="OH147">
            <v>0</v>
          </cell>
          <cell r="OI147">
            <v>0</v>
          </cell>
          <cell r="OJ147">
            <v>0</v>
          </cell>
          <cell r="OK147">
            <v>0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0</v>
          </cell>
          <cell r="OQ147">
            <v>0</v>
          </cell>
          <cell r="OR147">
            <v>0</v>
          </cell>
          <cell r="OS147">
            <v>0</v>
          </cell>
          <cell r="OT147">
            <v>0</v>
          </cell>
          <cell r="OU147">
            <v>0</v>
          </cell>
          <cell r="OV147">
            <v>0</v>
          </cell>
          <cell r="OW147">
            <v>0</v>
          </cell>
          <cell r="OX147">
            <v>0</v>
          </cell>
          <cell r="OY147">
            <v>0</v>
          </cell>
          <cell r="OZ147">
            <v>0</v>
          </cell>
          <cell r="PA147">
            <v>0</v>
          </cell>
          <cell r="PB147">
            <v>0</v>
          </cell>
          <cell r="PC147">
            <v>0</v>
          </cell>
          <cell r="PD147">
            <v>0</v>
          </cell>
          <cell r="PE147">
            <v>0</v>
          </cell>
          <cell r="PF147">
            <v>0</v>
          </cell>
          <cell r="PG147">
            <v>0</v>
          </cell>
          <cell r="PH147">
            <v>0</v>
          </cell>
          <cell r="PI147">
            <v>0</v>
          </cell>
          <cell r="PJ147">
            <v>0</v>
          </cell>
          <cell r="PK147">
            <v>0</v>
          </cell>
          <cell r="PL147">
            <v>0</v>
          </cell>
          <cell r="PM147">
            <v>0</v>
          </cell>
          <cell r="PN147">
            <v>0</v>
          </cell>
          <cell r="PO147">
            <v>0</v>
          </cell>
          <cell r="PP147">
            <v>0</v>
          </cell>
          <cell r="PQ147">
            <v>0</v>
          </cell>
          <cell r="PR147">
            <v>0</v>
          </cell>
          <cell r="PS147">
            <v>0</v>
          </cell>
          <cell r="PT147">
            <v>0</v>
          </cell>
          <cell r="PU147">
            <v>0</v>
          </cell>
          <cell r="PV147">
            <v>0</v>
          </cell>
          <cell r="PW147">
            <v>0</v>
          </cell>
          <cell r="PX147">
            <v>0</v>
          </cell>
          <cell r="PY147">
            <v>0</v>
          </cell>
          <cell r="PZ147">
            <v>0</v>
          </cell>
          <cell r="QA147">
            <v>0</v>
          </cell>
          <cell r="QB147">
            <v>0</v>
          </cell>
          <cell r="QC147">
            <v>0</v>
          </cell>
          <cell r="QD147">
            <v>0</v>
          </cell>
          <cell r="QE147">
            <v>0</v>
          </cell>
          <cell r="QF147">
            <v>0</v>
          </cell>
          <cell r="QG147">
            <v>0</v>
          </cell>
          <cell r="QH147"/>
          <cell r="QI147"/>
          <cell r="QJ147"/>
          <cell r="QK147"/>
          <cell r="QL147"/>
          <cell r="QM147"/>
          <cell r="QN147"/>
          <cell r="QO147"/>
          <cell r="QP147"/>
          <cell r="QQ147"/>
          <cell r="QR147"/>
          <cell r="QS147"/>
          <cell r="QT147"/>
          <cell r="QU147"/>
          <cell r="QV147"/>
          <cell r="QW147"/>
          <cell r="QX147"/>
          <cell r="QY147"/>
          <cell r="QZ147"/>
          <cell r="RA147"/>
          <cell r="RB147"/>
          <cell r="RC147"/>
          <cell r="RD147"/>
          <cell r="RE147"/>
          <cell r="RF147"/>
          <cell r="RG147"/>
          <cell r="RH147"/>
          <cell r="RI147"/>
          <cell r="RJ147"/>
          <cell r="RK147"/>
          <cell r="RL147"/>
          <cell r="RM147"/>
          <cell r="RN147"/>
          <cell r="RO147"/>
          <cell r="RP147"/>
          <cell r="RQ147"/>
          <cell r="RR147"/>
          <cell r="RS147"/>
          <cell r="RT147"/>
          <cell r="RU147"/>
          <cell r="RV147"/>
          <cell r="RW147"/>
          <cell r="RX147"/>
          <cell r="RY147"/>
          <cell r="RZ147"/>
          <cell r="SA147"/>
          <cell r="SB147"/>
          <cell r="SC147"/>
          <cell r="SD147"/>
          <cell r="SE147"/>
          <cell r="SF147"/>
          <cell r="SG147"/>
          <cell r="SH147"/>
          <cell r="SI147"/>
          <cell r="SJ147"/>
          <cell r="SK147"/>
          <cell r="SL147"/>
          <cell r="SM147"/>
          <cell r="SN147"/>
          <cell r="SO147"/>
          <cell r="SP147"/>
          <cell r="SQ147"/>
          <cell r="SR147"/>
          <cell r="SS147"/>
          <cell r="ST147"/>
          <cell r="SU147"/>
          <cell r="SV147"/>
          <cell r="SW147"/>
          <cell r="SX147"/>
          <cell r="SY147"/>
          <cell r="SZ147"/>
          <cell r="TA147"/>
          <cell r="TB147"/>
          <cell r="TC147"/>
          <cell r="TD147"/>
          <cell r="TE147"/>
          <cell r="TF147"/>
          <cell r="TG147"/>
          <cell r="TH147"/>
          <cell r="TI147"/>
          <cell r="TJ147"/>
          <cell r="TK147"/>
          <cell r="TL147"/>
          <cell r="TM147"/>
          <cell r="TN147"/>
          <cell r="TO147"/>
          <cell r="UQ147"/>
          <cell r="UR147"/>
          <cell r="US147"/>
          <cell r="UT147"/>
          <cell r="UU147"/>
          <cell r="UV147"/>
          <cell r="UW147"/>
          <cell r="UX147"/>
          <cell r="UY147"/>
          <cell r="UZ147"/>
          <cell r="VA147"/>
          <cell r="VB147"/>
          <cell r="VC147"/>
          <cell r="VD147"/>
          <cell r="VE147"/>
          <cell r="VF147"/>
          <cell r="VG147"/>
          <cell r="VH147"/>
          <cell r="VI147"/>
          <cell r="VJ147"/>
          <cell r="VK147"/>
          <cell r="VL147"/>
          <cell r="VM147"/>
          <cell r="VN147"/>
          <cell r="VO147"/>
          <cell r="VP147"/>
          <cell r="VQ147"/>
          <cell r="VR147"/>
          <cell r="VS147"/>
          <cell r="VT147"/>
          <cell r="VU147"/>
          <cell r="VV147"/>
          <cell r="VW147"/>
          <cell r="VX147"/>
          <cell r="VY147"/>
          <cell r="VZ147"/>
          <cell r="WA147"/>
          <cell r="WB147"/>
          <cell r="WC147"/>
          <cell r="WD147"/>
          <cell r="WE147"/>
          <cell r="WF147"/>
          <cell r="WG147"/>
          <cell r="WH147"/>
          <cell r="WI147"/>
          <cell r="WJ147"/>
          <cell r="WK147"/>
          <cell r="WL147"/>
          <cell r="WM147"/>
          <cell r="WN147"/>
          <cell r="WO147"/>
          <cell r="WP147"/>
          <cell r="WQ147"/>
          <cell r="WR147"/>
          <cell r="WS147"/>
          <cell r="WT147"/>
          <cell r="WU147"/>
          <cell r="WV147"/>
          <cell r="WW147"/>
          <cell r="WX147"/>
          <cell r="WY147"/>
          <cell r="WZ147"/>
          <cell r="XA147"/>
          <cell r="XB147"/>
          <cell r="XC147"/>
          <cell r="XD147"/>
          <cell r="XE147"/>
          <cell r="XF147"/>
          <cell r="XG147"/>
          <cell r="XH147"/>
          <cell r="XI147"/>
          <cell r="XJ147"/>
          <cell r="XK147"/>
          <cell r="XL147"/>
          <cell r="XM147"/>
          <cell r="XN147"/>
          <cell r="XO147"/>
          <cell r="XP147"/>
          <cell r="XQ147"/>
          <cell r="XR147"/>
          <cell r="XS147"/>
          <cell r="XT147"/>
          <cell r="XU147"/>
          <cell r="XV147"/>
          <cell r="XW147"/>
          <cell r="XX147"/>
          <cell r="XY147"/>
          <cell r="XZ147"/>
          <cell r="YA147"/>
          <cell r="YB147"/>
          <cell r="YC147"/>
          <cell r="YD147"/>
          <cell r="YE147"/>
          <cell r="YF147"/>
          <cell r="YG147"/>
          <cell r="YH147"/>
          <cell r="YI147"/>
          <cell r="YJ147"/>
          <cell r="YK147"/>
          <cell r="YL147"/>
          <cell r="YM147"/>
          <cell r="YN147"/>
          <cell r="YO147"/>
          <cell r="YP147"/>
          <cell r="YQ147"/>
          <cell r="YR147"/>
          <cell r="YS147"/>
          <cell r="YT147"/>
          <cell r="YU147"/>
          <cell r="YV147"/>
          <cell r="YW147"/>
          <cell r="YX147"/>
          <cell r="YY147"/>
          <cell r="YZ147"/>
          <cell r="ZA147"/>
          <cell r="ZB147"/>
          <cell r="ZC147"/>
          <cell r="ZD147"/>
          <cell r="ZE147"/>
          <cell r="ZF147"/>
          <cell r="ZG147"/>
          <cell r="ZH147"/>
          <cell r="ZI147"/>
          <cell r="ZJ147"/>
          <cell r="ZK147"/>
          <cell r="ZL147"/>
          <cell r="ZM147"/>
          <cell r="ZN147"/>
          <cell r="ZO147"/>
          <cell r="ZP147"/>
          <cell r="ZQ147"/>
          <cell r="ZR147"/>
          <cell r="ZS147"/>
          <cell r="ZT147"/>
          <cell r="ZU147"/>
          <cell r="ZV147"/>
          <cell r="ZW147"/>
          <cell r="ZX147"/>
          <cell r="ZY147"/>
          <cell r="ZZ147"/>
          <cell r="AAA147"/>
          <cell r="AAB147"/>
          <cell r="AAC147"/>
          <cell r="AAD147"/>
          <cell r="AAE147"/>
          <cell r="AAF147"/>
          <cell r="AAG147"/>
          <cell r="AAH147"/>
          <cell r="AAI147"/>
          <cell r="AAJ147"/>
          <cell r="AAK147"/>
          <cell r="AAL147"/>
          <cell r="AAM147"/>
          <cell r="AAN147"/>
          <cell r="AAO147"/>
          <cell r="AAP147"/>
          <cell r="AAQ147"/>
          <cell r="AAR147"/>
          <cell r="AAS147"/>
          <cell r="AAT147"/>
          <cell r="AAU147"/>
          <cell r="AAV147"/>
          <cell r="AAW147"/>
          <cell r="AAX147"/>
          <cell r="AAY147"/>
          <cell r="AAZ147"/>
          <cell r="ABA147"/>
          <cell r="ABB147"/>
          <cell r="ABC147"/>
          <cell r="ABD147"/>
          <cell r="ABE147"/>
          <cell r="ABF147"/>
          <cell r="ABG147"/>
          <cell r="ABH147"/>
          <cell r="ABI147"/>
          <cell r="ABJ147"/>
          <cell r="ABK147"/>
          <cell r="ABL147"/>
          <cell r="ABM147"/>
          <cell r="ABN147"/>
          <cell r="ABO147"/>
          <cell r="ABP147"/>
          <cell r="ABQ147"/>
          <cell r="ABR147"/>
          <cell r="ABS147"/>
          <cell r="ABT147"/>
          <cell r="ABU147"/>
          <cell r="ABV147"/>
          <cell r="ABW147"/>
          <cell r="ABX147"/>
          <cell r="ABY147"/>
          <cell r="ABZ147"/>
          <cell r="ACA147"/>
          <cell r="ACB147"/>
          <cell r="ACC147"/>
          <cell r="ACD147"/>
          <cell r="ACE147"/>
          <cell r="ACF147"/>
          <cell r="ACG147"/>
          <cell r="ACH147"/>
          <cell r="ACI147"/>
          <cell r="ACJ147"/>
          <cell r="ACK147"/>
          <cell r="ACL147"/>
          <cell r="ACM147"/>
          <cell r="ACN147"/>
          <cell r="ACO147"/>
          <cell r="ACP147"/>
          <cell r="ACQ147"/>
          <cell r="ACR147">
            <v>0</v>
          </cell>
          <cell r="ACS147">
            <v>0</v>
          </cell>
          <cell r="ACT147">
            <v>0</v>
          </cell>
          <cell r="ACU147">
            <v>0</v>
          </cell>
          <cell r="ACV147">
            <v>0</v>
          </cell>
          <cell r="ACW147">
            <v>0</v>
          </cell>
          <cell r="ACX147">
            <v>0</v>
          </cell>
          <cell r="ACY147">
            <v>0</v>
          </cell>
          <cell r="ACZ147">
            <v>0</v>
          </cell>
          <cell r="ADA147">
            <v>0</v>
          </cell>
          <cell r="ADB147">
            <v>0</v>
          </cell>
          <cell r="ADC147">
            <v>0</v>
          </cell>
          <cell r="ADD147">
            <v>0</v>
          </cell>
          <cell r="ADE147">
            <v>0</v>
          </cell>
          <cell r="ADF147"/>
          <cell r="ADG147"/>
          <cell r="ADH147"/>
          <cell r="ADI147"/>
          <cell r="ADJ147"/>
          <cell r="ADK147"/>
          <cell r="ADL147"/>
          <cell r="ADM147"/>
          <cell r="ADN147"/>
          <cell r="ADO147"/>
          <cell r="ADP147"/>
          <cell r="ADQ147"/>
          <cell r="ADR147"/>
          <cell r="ADS147"/>
          <cell r="ADT147"/>
          <cell r="ADU147"/>
          <cell r="ADV147"/>
          <cell r="ADW147"/>
          <cell r="ADX147"/>
          <cell r="ADY147"/>
          <cell r="ADZ147"/>
          <cell r="AEA147"/>
          <cell r="AEB147"/>
          <cell r="AEC147"/>
          <cell r="AED147"/>
          <cell r="AEE147"/>
          <cell r="AEF147"/>
          <cell r="AEG147"/>
          <cell r="AEH147"/>
          <cell r="AEI147"/>
          <cell r="AEJ147"/>
          <cell r="AEK147"/>
          <cell r="AEL147"/>
          <cell r="AEM147"/>
          <cell r="AEN147"/>
          <cell r="AEO147"/>
          <cell r="AEP147"/>
          <cell r="AEQ147"/>
          <cell r="AER147"/>
          <cell r="AES147"/>
          <cell r="AET147"/>
          <cell r="AEU147"/>
          <cell r="AEV147"/>
          <cell r="AEW147"/>
          <cell r="AEX147"/>
          <cell r="AEY147"/>
          <cell r="AEZ147"/>
          <cell r="AFA147"/>
          <cell r="AFB147"/>
          <cell r="AFC147"/>
          <cell r="AFD147"/>
          <cell r="AFE147"/>
          <cell r="AFF147"/>
          <cell r="AFG147"/>
          <cell r="AFH147"/>
          <cell r="AFI147"/>
          <cell r="AFJ147"/>
          <cell r="AFK147"/>
          <cell r="AFL147"/>
          <cell r="AFM147"/>
          <cell r="AFN147"/>
          <cell r="AFO147"/>
          <cell r="AFP147"/>
          <cell r="AFQ147"/>
          <cell r="AFR147"/>
          <cell r="AFS147"/>
          <cell r="AFT147"/>
          <cell r="AFU147"/>
          <cell r="AFV147"/>
          <cell r="AFW147"/>
          <cell r="AFX147">
            <v>0</v>
          </cell>
          <cell r="AFY147">
            <v>0</v>
          </cell>
          <cell r="AFZ147">
            <v>0</v>
          </cell>
          <cell r="AGA147">
            <v>0</v>
          </cell>
          <cell r="AGB147">
            <v>0</v>
          </cell>
          <cell r="AGC147">
            <v>0</v>
          </cell>
          <cell r="AGD147">
            <v>0</v>
          </cell>
          <cell r="AGE147">
            <v>0</v>
          </cell>
          <cell r="AGF147">
            <v>0</v>
          </cell>
          <cell r="AGG147">
            <v>0</v>
          </cell>
          <cell r="AGH147">
            <v>0</v>
          </cell>
          <cell r="AGI147">
            <v>0</v>
          </cell>
          <cell r="AGJ147">
            <v>0</v>
          </cell>
          <cell r="AGK147">
            <v>0</v>
          </cell>
          <cell r="AGL147"/>
          <cell r="AGM147"/>
          <cell r="AGN147"/>
          <cell r="AGO147"/>
          <cell r="AGP147"/>
          <cell r="AGQ147"/>
          <cell r="AGR147"/>
          <cell r="AGS147"/>
          <cell r="AGT147"/>
          <cell r="AGU147"/>
          <cell r="AGV147"/>
          <cell r="AGW147"/>
          <cell r="AGX147"/>
          <cell r="AGY147"/>
          <cell r="AGZ147"/>
          <cell r="AHA147"/>
        </row>
        <row r="148">
          <cell r="A148" t="str">
            <v>6731-20-00 Utility Allowance Reimbursement (HUD)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7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62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-62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-53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-87</v>
          </cell>
          <cell r="JK148">
            <v>87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0</v>
          </cell>
          <cell r="LL148">
            <v>0</v>
          </cell>
          <cell r="LM148">
            <v>0</v>
          </cell>
          <cell r="LN148">
            <v>0</v>
          </cell>
          <cell r="LO148">
            <v>0</v>
          </cell>
          <cell r="LP148">
            <v>0</v>
          </cell>
          <cell r="LQ148">
            <v>0</v>
          </cell>
          <cell r="LR148">
            <v>0</v>
          </cell>
          <cell r="LS148">
            <v>0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0</v>
          </cell>
          <cell r="LY148">
            <v>0</v>
          </cell>
          <cell r="LZ148">
            <v>0</v>
          </cell>
          <cell r="MA148">
            <v>0</v>
          </cell>
          <cell r="MB148">
            <v>0</v>
          </cell>
          <cell r="MC148">
            <v>0</v>
          </cell>
          <cell r="MD148">
            <v>0</v>
          </cell>
          <cell r="ME148">
            <v>0</v>
          </cell>
          <cell r="MF148">
            <v>0</v>
          </cell>
          <cell r="MG148">
            <v>0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M148">
            <v>0</v>
          </cell>
          <cell r="MN148">
            <v>0</v>
          </cell>
          <cell r="MO148">
            <v>0</v>
          </cell>
          <cell r="MP148">
            <v>0</v>
          </cell>
          <cell r="MQ148">
            <v>0</v>
          </cell>
          <cell r="MR148">
            <v>0</v>
          </cell>
          <cell r="MS148">
            <v>0</v>
          </cell>
          <cell r="MT148">
            <v>0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0</v>
          </cell>
          <cell r="NH148">
            <v>0</v>
          </cell>
          <cell r="NI148">
            <v>0</v>
          </cell>
          <cell r="NJ148">
            <v>0</v>
          </cell>
          <cell r="NK148">
            <v>0</v>
          </cell>
          <cell r="NL148">
            <v>0</v>
          </cell>
          <cell r="NM148">
            <v>0</v>
          </cell>
          <cell r="NN148">
            <v>0</v>
          </cell>
          <cell r="NO148">
            <v>0</v>
          </cell>
          <cell r="NP148">
            <v>0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0</v>
          </cell>
          <cell r="NV148">
            <v>0</v>
          </cell>
          <cell r="NW148">
            <v>0</v>
          </cell>
          <cell r="NX148">
            <v>0</v>
          </cell>
          <cell r="NY148">
            <v>0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0</v>
          </cell>
          <cell r="OE148">
            <v>0</v>
          </cell>
          <cell r="OF148">
            <v>0</v>
          </cell>
          <cell r="OG148">
            <v>0</v>
          </cell>
          <cell r="OH148">
            <v>0</v>
          </cell>
          <cell r="OI148">
            <v>0</v>
          </cell>
          <cell r="OJ148">
            <v>0</v>
          </cell>
          <cell r="OK148">
            <v>0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0</v>
          </cell>
          <cell r="OQ148">
            <v>0</v>
          </cell>
          <cell r="OR148">
            <v>0</v>
          </cell>
          <cell r="OS148">
            <v>0</v>
          </cell>
          <cell r="OT148">
            <v>0</v>
          </cell>
          <cell r="OU148">
            <v>0</v>
          </cell>
          <cell r="OV148">
            <v>-20</v>
          </cell>
          <cell r="OW148">
            <v>0</v>
          </cell>
          <cell r="OX148">
            <v>0</v>
          </cell>
          <cell r="OY148">
            <v>0</v>
          </cell>
          <cell r="OZ148">
            <v>0</v>
          </cell>
          <cell r="PA148">
            <v>0</v>
          </cell>
          <cell r="PB148">
            <v>0</v>
          </cell>
          <cell r="PC148">
            <v>0</v>
          </cell>
          <cell r="PD148">
            <v>0</v>
          </cell>
          <cell r="PE148">
            <v>0</v>
          </cell>
          <cell r="PF148">
            <v>0</v>
          </cell>
          <cell r="PG148">
            <v>0</v>
          </cell>
          <cell r="PH148">
            <v>0</v>
          </cell>
          <cell r="PI148">
            <v>0</v>
          </cell>
          <cell r="PJ148">
            <v>0</v>
          </cell>
          <cell r="PK148">
            <v>0</v>
          </cell>
          <cell r="PL148">
            <v>0</v>
          </cell>
          <cell r="PM148">
            <v>0</v>
          </cell>
          <cell r="PN148">
            <v>0</v>
          </cell>
          <cell r="PO148">
            <v>0</v>
          </cell>
          <cell r="PP148">
            <v>0</v>
          </cell>
          <cell r="PQ148">
            <v>0</v>
          </cell>
          <cell r="PR148">
            <v>0</v>
          </cell>
          <cell r="PS148">
            <v>0</v>
          </cell>
          <cell r="PT148">
            <v>0</v>
          </cell>
          <cell r="PU148">
            <v>0</v>
          </cell>
          <cell r="PV148">
            <v>0</v>
          </cell>
          <cell r="PW148">
            <v>0</v>
          </cell>
          <cell r="PX148">
            <v>0</v>
          </cell>
          <cell r="PY148">
            <v>0</v>
          </cell>
          <cell r="PZ148">
            <v>0</v>
          </cell>
          <cell r="QA148">
            <v>0</v>
          </cell>
          <cell r="QB148">
            <v>0</v>
          </cell>
          <cell r="QC148">
            <v>0</v>
          </cell>
          <cell r="QD148">
            <v>0</v>
          </cell>
          <cell r="QE148">
            <v>0</v>
          </cell>
          <cell r="QF148">
            <v>0</v>
          </cell>
          <cell r="QG148">
            <v>0</v>
          </cell>
          <cell r="QH148">
            <v>804</v>
          </cell>
          <cell r="QI148">
            <v>558</v>
          </cell>
          <cell r="QJ148">
            <v>558</v>
          </cell>
          <cell r="QK148">
            <v>558</v>
          </cell>
          <cell r="QL148">
            <v>558</v>
          </cell>
          <cell r="QM148">
            <v>558</v>
          </cell>
          <cell r="QN148">
            <v>564</v>
          </cell>
          <cell r="QO148">
            <v>388.27</v>
          </cell>
          <cell r="QP148">
            <v>0</v>
          </cell>
          <cell r="QQ148">
            <v>4.2699999999999996</v>
          </cell>
          <cell r="QR148">
            <v>0</v>
          </cell>
          <cell r="QS148">
            <v>0</v>
          </cell>
          <cell r="QT148">
            <v>0</v>
          </cell>
          <cell r="QU148">
            <v>0</v>
          </cell>
          <cell r="QV148">
            <v>447</v>
          </cell>
          <cell r="QW148">
            <v>348</v>
          </cell>
          <cell r="QX148">
            <v>348</v>
          </cell>
          <cell r="QY148">
            <v>348</v>
          </cell>
          <cell r="QZ148">
            <v>348</v>
          </cell>
          <cell r="RA148">
            <v>348</v>
          </cell>
          <cell r="RB148">
            <v>475</v>
          </cell>
          <cell r="RC148">
            <v>310</v>
          </cell>
          <cell r="RD148">
            <v>0</v>
          </cell>
          <cell r="RE148">
            <v>0</v>
          </cell>
          <cell r="RF148">
            <v>0</v>
          </cell>
          <cell r="RG148">
            <v>0</v>
          </cell>
          <cell r="RH148">
            <v>0</v>
          </cell>
          <cell r="RI148">
            <v>0</v>
          </cell>
          <cell r="RJ148">
            <v>2173</v>
          </cell>
          <cell r="RK148">
            <v>1664</v>
          </cell>
          <cell r="RL148">
            <v>1593</v>
          </cell>
          <cell r="RM148">
            <v>1589</v>
          </cell>
          <cell r="RN148">
            <v>1479</v>
          </cell>
          <cell r="RO148">
            <v>1479</v>
          </cell>
          <cell r="RP148">
            <v>1486</v>
          </cell>
          <cell r="RQ148">
            <v>888</v>
          </cell>
          <cell r="RR148">
            <v>0</v>
          </cell>
          <cell r="RS148">
            <v>0</v>
          </cell>
          <cell r="RT148">
            <v>0</v>
          </cell>
          <cell r="RU148">
            <v>0</v>
          </cell>
          <cell r="RV148">
            <v>0</v>
          </cell>
          <cell r="RW148">
            <v>0</v>
          </cell>
          <cell r="RX148">
            <v>919</v>
          </cell>
          <cell r="RY148">
            <v>1913</v>
          </cell>
          <cell r="RZ148">
            <v>540</v>
          </cell>
          <cell r="SA148">
            <v>424</v>
          </cell>
          <cell r="SB148">
            <v>192</v>
          </cell>
          <cell r="SC148">
            <v>64</v>
          </cell>
          <cell r="SD148">
            <v>657</v>
          </cell>
          <cell r="SE148">
            <v>1207</v>
          </cell>
          <cell r="SF148">
            <v>0</v>
          </cell>
          <cell r="SG148">
            <v>0</v>
          </cell>
          <cell r="SH148">
            <v>0</v>
          </cell>
          <cell r="SI148">
            <v>0</v>
          </cell>
          <cell r="SJ148">
            <v>0</v>
          </cell>
          <cell r="SK148">
            <v>0</v>
          </cell>
          <cell r="SL148">
            <v>1614</v>
          </cell>
          <cell r="SM148">
            <v>1614</v>
          </cell>
          <cell r="SN148">
            <v>1878</v>
          </cell>
          <cell r="SO148">
            <v>1871</v>
          </cell>
          <cell r="SP148">
            <v>1746</v>
          </cell>
          <cell r="SQ148">
            <v>1664.39</v>
          </cell>
          <cell r="SR148">
            <v>1479</v>
          </cell>
          <cell r="SS148">
            <v>1166</v>
          </cell>
          <cell r="ST148">
            <v>0</v>
          </cell>
          <cell r="SU148">
            <v>0</v>
          </cell>
          <cell r="SV148">
            <v>0</v>
          </cell>
          <cell r="SW148">
            <v>0</v>
          </cell>
          <cell r="SX148">
            <v>0</v>
          </cell>
          <cell r="SY148">
            <v>0</v>
          </cell>
          <cell r="SZ148">
            <v>0</v>
          </cell>
          <cell r="TA148">
            <v>0</v>
          </cell>
          <cell r="TB148">
            <v>0</v>
          </cell>
          <cell r="TC148">
            <v>0</v>
          </cell>
          <cell r="TD148">
            <v>0</v>
          </cell>
          <cell r="TE148">
            <v>0</v>
          </cell>
          <cell r="TF148">
            <v>0</v>
          </cell>
          <cell r="TG148">
            <v>0</v>
          </cell>
          <cell r="TH148">
            <v>0</v>
          </cell>
          <cell r="TI148">
            <v>0</v>
          </cell>
          <cell r="TJ148">
            <v>0</v>
          </cell>
          <cell r="TK148">
            <v>0</v>
          </cell>
          <cell r="TL148">
            <v>0</v>
          </cell>
          <cell r="TM148">
            <v>0</v>
          </cell>
          <cell r="TN148">
            <v>0</v>
          </cell>
          <cell r="TO148">
            <v>0</v>
          </cell>
          <cell r="TP148">
            <v>0</v>
          </cell>
          <cell r="TQ148">
            <v>0</v>
          </cell>
          <cell r="TR148">
            <v>0</v>
          </cell>
          <cell r="TS148">
            <v>0</v>
          </cell>
          <cell r="TT148">
            <v>0</v>
          </cell>
          <cell r="TU148">
            <v>0</v>
          </cell>
          <cell r="TV148">
            <v>0</v>
          </cell>
          <cell r="TW148">
            <v>0</v>
          </cell>
          <cell r="TX148">
            <v>0</v>
          </cell>
          <cell r="TY148">
            <v>0</v>
          </cell>
          <cell r="TZ148">
            <v>0</v>
          </cell>
          <cell r="UA148">
            <v>0</v>
          </cell>
          <cell r="UB148">
            <v>1475</v>
          </cell>
          <cell r="UC148">
            <v>942</v>
          </cell>
          <cell r="UD148">
            <v>809</v>
          </cell>
          <cell r="UE148">
            <v>1035</v>
          </cell>
          <cell r="UF148">
            <v>1126</v>
          </cell>
          <cell r="UG148">
            <v>947</v>
          </cell>
          <cell r="UH148">
            <v>898</v>
          </cell>
          <cell r="UI148">
            <v>593</v>
          </cell>
          <cell r="UJ148">
            <v>0</v>
          </cell>
          <cell r="UK148">
            <v>0</v>
          </cell>
          <cell r="UL148">
            <v>0</v>
          </cell>
          <cell r="UM148">
            <v>0</v>
          </cell>
          <cell r="UN148">
            <v>0</v>
          </cell>
          <cell r="UO148">
            <v>0</v>
          </cell>
          <cell r="UP148">
            <v>2259.5300000000002</v>
          </cell>
          <cell r="UQ148">
            <v>1950</v>
          </cell>
          <cell r="UR148">
            <v>1009</v>
          </cell>
          <cell r="US148">
            <v>753</v>
          </cell>
          <cell r="UT148">
            <v>1355</v>
          </cell>
          <cell r="UU148">
            <v>1969</v>
          </cell>
          <cell r="UV148">
            <v>945</v>
          </cell>
          <cell r="UW148">
            <v>516</v>
          </cell>
          <cell r="UX148">
            <v>0</v>
          </cell>
          <cell r="UY148">
            <v>0</v>
          </cell>
          <cell r="UZ148">
            <v>0</v>
          </cell>
          <cell r="VA148">
            <v>0</v>
          </cell>
          <cell r="VB148">
            <v>0</v>
          </cell>
          <cell r="VC148">
            <v>0</v>
          </cell>
          <cell r="VD148">
            <v>0</v>
          </cell>
          <cell r="VE148">
            <v>0</v>
          </cell>
          <cell r="VF148">
            <v>0</v>
          </cell>
          <cell r="VG148">
            <v>0</v>
          </cell>
          <cell r="VH148">
            <v>0</v>
          </cell>
          <cell r="VI148">
            <v>0</v>
          </cell>
          <cell r="VJ148">
            <v>0</v>
          </cell>
          <cell r="VK148">
            <v>0</v>
          </cell>
          <cell r="VL148">
            <v>0</v>
          </cell>
          <cell r="VM148">
            <v>0</v>
          </cell>
          <cell r="VN148">
            <v>0</v>
          </cell>
          <cell r="VO148">
            <v>0</v>
          </cell>
          <cell r="VP148">
            <v>0</v>
          </cell>
          <cell r="VQ148">
            <v>0</v>
          </cell>
          <cell r="VR148">
            <v>0</v>
          </cell>
          <cell r="VS148">
            <v>0</v>
          </cell>
          <cell r="VT148">
            <v>0</v>
          </cell>
          <cell r="VU148">
            <v>0</v>
          </cell>
          <cell r="VV148">
            <v>0</v>
          </cell>
          <cell r="VW148">
            <v>0</v>
          </cell>
          <cell r="VX148">
            <v>0</v>
          </cell>
          <cell r="VY148">
            <v>0</v>
          </cell>
          <cell r="VZ148">
            <v>0</v>
          </cell>
          <cell r="WA148">
            <v>0</v>
          </cell>
          <cell r="WB148">
            <v>0</v>
          </cell>
          <cell r="WC148">
            <v>0</v>
          </cell>
          <cell r="WD148">
            <v>0</v>
          </cell>
          <cell r="WE148">
            <v>0</v>
          </cell>
          <cell r="WF148">
            <v>0</v>
          </cell>
          <cell r="WG148">
            <v>0</v>
          </cell>
          <cell r="WH148">
            <v>0</v>
          </cell>
          <cell r="WI148">
            <v>0</v>
          </cell>
          <cell r="WJ148">
            <v>0</v>
          </cell>
          <cell r="WK148">
            <v>0</v>
          </cell>
          <cell r="WL148">
            <v>0</v>
          </cell>
          <cell r="WM148">
            <v>0</v>
          </cell>
          <cell r="WN148">
            <v>0</v>
          </cell>
          <cell r="WO148">
            <v>0</v>
          </cell>
          <cell r="WP148">
            <v>0</v>
          </cell>
          <cell r="WQ148">
            <v>0</v>
          </cell>
          <cell r="WR148">
            <v>0</v>
          </cell>
          <cell r="WS148">
            <v>0</v>
          </cell>
          <cell r="WT148"/>
          <cell r="WU148"/>
          <cell r="WV148"/>
          <cell r="WW148"/>
          <cell r="WX148"/>
          <cell r="WY148"/>
          <cell r="WZ148"/>
          <cell r="XA148"/>
          <cell r="XB148"/>
          <cell r="XC148"/>
          <cell r="XD148"/>
          <cell r="XE148"/>
          <cell r="XF148"/>
          <cell r="XG148"/>
          <cell r="XH148">
            <v>0</v>
          </cell>
          <cell r="XI148">
            <v>0</v>
          </cell>
          <cell r="XJ148">
            <v>0</v>
          </cell>
          <cell r="XK148">
            <v>0</v>
          </cell>
          <cell r="XL148">
            <v>0</v>
          </cell>
          <cell r="XM148">
            <v>0</v>
          </cell>
          <cell r="XN148">
            <v>0</v>
          </cell>
          <cell r="XO148">
            <v>0</v>
          </cell>
          <cell r="XP148">
            <v>0</v>
          </cell>
          <cell r="XQ148">
            <v>0</v>
          </cell>
          <cell r="XR148">
            <v>0</v>
          </cell>
          <cell r="XS148">
            <v>0</v>
          </cell>
          <cell r="XT148">
            <v>0</v>
          </cell>
          <cell r="XU148">
            <v>0</v>
          </cell>
          <cell r="XV148"/>
          <cell r="XW148"/>
          <cell r="XX148"/>
          <cell r="XY148"/>
          <cell r="XZ148"/>
          <cell r="YA148"/>
          <cell r="YB148"/>
          <cell r="YC148"/>
          <cell r="YD148"/>
          <cell r="YE148"/>
          <cell r="YF148"/>
          <cell r="YG148"/>
          <cell r="YH148"/>
          <cell r="YI148"/>
          <cell r="YJ148">
            <v>0</v>
          </cell>
          <cell r="YK148">
            <v>0</v>
          </cell>
          <cell r="YL148">
            <v>0</v>
          </cell>
          <cell r="YM148">
            <v>0</v>
          </cell>
          <cell r="YN148">
            <v>0</v>
          </cell>
          <cell r="YO148">
            <v>0</v>
          </cell>
          <cell r="YP148">
            <v>0</v>
          </cell>
          <cell r="YQ148">
            <v>0</v>
          </cell>
          <cell r="YR148">
            <v>0</v>
          </cell>
          <cell r="YS148">
            <v>0</v>
          </cell>
          <cell r="YT148">
            <v>0</v>
          </cell>
          <cell r="YU148">
            <v>0</v>
          </cell>
          <cell r="YV148">
            <v>0</v>
          </cell>
          <cell r="YW148">
            <v>0</v>
          </cell>
          <cell r="YX148"/>
          <cell r="YY148"/>
          <cell r="YZ148"/>
          <cell r="ZA148"/>
          <cell r="ZB148"/>
          <cell r="ZC148"/>
          <cell r="ZD148"/>
          <cell r="ZE148"/>
          <cell r="ZF148"/>
          <cell r="ZG148"/>
          <cell r="ZH148"/>
          <cell r="ZI148"/>
          <cell r="ZJ148"/>
          <cell r="ZK148"/>
          <cell r="ZL148"/>
          <cell r="ZM148"/>
          <cell r="ZN148"/>
          <cell r="ZO148"/>
          <cell r="ZP148"/>
          <cell r="ZQ148"/>
          <cell r="ZR148"/>
          <cell r="ZS148"/>
          <cell r="ZT148"/>
          <cell r="ZU148"/>
          <cell r="ZV148"/>
          <cell r="ZW148"/>
          <cell r="ZX148"/>
          <cell r="ZY148"/>
          <cell r="ZZ148"/>
          <cell r="AAA148"/>
          <cell r="AAB148"/>
          <cell r="AAC148"/>
          <cell r="AAD148"/>
          <cell r="AAE148"/>
          <cell r="AAF148"/>
          <cell r="AAG148"/>
          <cell r="AAH148"/>
          <cell r="AAI148"/>
          <cell r="AAJ148"/>
          <cell r="AAK148"/>
          <cell r="AAL148"/>
          <cell r="AAM148"/>
          <cell r="AAN148">
            <v>0</v>
          </cell>
          <cell r="AAO148">
            <v>0</v>
          </cell>
          <cell r="AAP148">
            <v>0</v>
          </cell>
          <cell r="AAQ148">
            <v>0</v>
          </cell>
          <cell r="AAR148">
            <v>0</v>
          </cell>
          <cell r="AAS148">
            <v>0</v>
          </cell>
          <cell r="AAT148">
            <v>0</v>
          </cell>
          <cell r="AAU148">
            <v>0</v>
          </cell>
          <cell r="AAV148">
            <v>0</v>
          </cell>
          <cell r="AAW148">
            <v>0</v>
          </cell>
          <cell r="AAX148">
            <v>0</v>
          </cell>
          <cell r="AAY148">
            <v>0</v>
          </cell>
          <cell r="AAZ148">
            <v>0</v>
          </cell>
          <cell r="ABA148">
            <v>0</v>
          </cell>
          <cell r="ABB148"/>
          <cell r="ABC148"/>
          <cell r="ABD148"/>
          <cell r="ABE148"/>
          <cell r="ABF148"/>
          <cell r="ABG148"/>
          <cell r="ABH148"/>
          <cell r="ABI148"/>
          <cell r="ABJ148"/>
          <cell r="ABK148"/>
          <cell r="ABL148"/>
          <cell r="ABM148"/>
          <cell r="ABN148"/>
          <cell r="ABO148"/>
          <cell r="ABP148">
            <v>0</v>
          </cell>
          <cell r="ABQ148">
            <v>0</v>
          </cell>
          <cell r="ABR148">
            <v>0</v>
          </cell>
          <cell r="ABS148">
            <v>0</v>
          </cell>
          <cell r="ABT148">
            <v>0</v>
          </cell>
          <cell r="ABU148">
            <v>0</v>
          </cell>
          <cell r="ABV148">
            <v>0</v>
          </cell>
          <cell r="ABW148">
            <v>0</v>
          </cell>
          <cell r="ABX148">
            <v>0</v>
          </cell>
          <cell r="ABY148">
            <v>0</v>
          </cell>
          <cell r="ABZ148">
            <v>0</v>
          </cell>
          <cell r="ACA148">
            <v>0</v>
          </cell>
          <cell r="ACB148">
            <v>0</v>
          </cell>
          <cell r="ACC148">
            <v>0</v>
          </cell>
          <cell r="ACD148">
            <v>0</v>
          </cell>
          <cell r="ACE148">
            <v>0</v>
          </cell>
          <cell r="ACF148">
            <v>0</v>
          </cell>
          <cell r="ACG148">
            <v>0</v>
          </cell>
          <cell r="ACH148">
            <v>0</v>
          </cell>
          <cell r="ACI148">
            <v>0</v>
          </cell>
          <cell r="ACJ148">
            <v>0</v>
          </cell>
          <cell r="ACK148">
            <v>0</v>
          </cell>
          <cell r="ACL148">
            <v>0</v>
          </cell>
          <cell r="ACM148">
            <v>0</v>
          </cell>
          <cell r="ACN148">
            <v>0</v>
          </cell>
          <cell r="ACO148">
            <v>0</v>
          </cell>
          <cell r="ACP148">
            <v>0</v>
          </cell>
          <cell r="ACQ148">
            <v>0</v>
          </cell>
          <cell r="ACR148">
            <v>0</v>
          </cell>
          <cell r="ACS148">
            <v>0</v>
          </cell>
          <cell r="ACT148">
            <v>0</v>
          </cell>
          <cell r="ACU148">
            <v>0</v>
          </cell>
          <cell r="ACV148">
            <v>0</v>
          </cell>
          <cell r="ACW148">
            <v>0</v>
          </cell>
          <cell r="ACX148">
            <v>0</v>
          </cell>
          <cell r="ACY148">
            <v>0</v>
          </cell>
          <cell r="ACZ148">
            <v>0</v>
          </cell>
          <cell r="ADA148">
            <v>0</v>
          </cell>
          <cell r="ADB148">
            <v>0</v>
          </cell>
          <cell r="ADC148">
            <v>0</v>
          </cell>
          <cell r="ADD148">
            <v>0</v>
          </cell>
          <cell r="ADE148">
            <v>0</v>
          </cell>
          <cell r="ADF148">
            <v>0</v>
          </cell>
          <cell r="ADG148">
            <v>18.239999999999998</v>
          </cell>
          <cell r="ADH148">
            <v>0</v>
          </cell>
          <cell r="ADI148">
            <v>0</v>
          </cell>
          <cell r="ADJ148">
            <v>0</v>
          </cell>
          <cell r="ADK148">
            <v>0</v>
          </cell>
          <cell r="ADL148">
            <v>0</v>
          </cell>
          <cell r="ADM148">
            <v>0</v>
          </cell>
          <cell r="ADN148">
            <v>0</v>
          </cell>
          <cell r="ADO148">
            <v>0</v>
          </cell>
          <cell r="ADP148">
            <v>0</v>
          </cell>
          <cell r="ADQ148">
            <v>0</v>
          </cell>
          <cell r="ADR148">
            <v>0</v>
          </cell>
          <cell r="ADS148">
            <v>0</v>
          </cell>
          <cell r="ADT148">
            <v>0</v>
          </cell>
          <cell r="ADU148">
            <v>0</v>
          </cell>
          <cell r="ADV148">
            <v>0</v>
          </cell>
          <cell r="ADW148">
            <v>0</v>
          </cell>
          <cell r="ADX148">
            <v>0</v>
          </cell>
          <cell r="ADY148">
            <v>0</v>
          </cell>
          <cell r="ADZ148">
            <v>0</v>
          </cell>
          <cell r="AEA148">
            <v>0</v>
          </cell>
          <cell r="AEB148">
            <v>0</v>
          </cell>
          <cell r="AEC148">
            <v>0</v>
          </cell>
          <cell r="AED148">
            <v>0</v>
          </cell>
          <cell r="AEE148">
            <v>0</v>
          </cell>
          <cell r="AEF148">
            <v>0</v>
          </cell>
          <cell r="AEG148">
            <v>0</v>
          </cell>
          <cell r="AEH148">
            <v>930</v>
          </cell>
          <cell r="AEI148">
            <v>836</v>
          </cell>
          <cell r="AEJ148">
            <v>742</v>
          </cell>
          <cell r="AEK148">
            <v>742</v>
          </cell>
          <cell r="AEL148">
            <v>836</v>
          </cell>
          <cell r="AEM148">
            <v>836</v>
          </cell>
          <cell r="AEN148">
            <v>789</v>
          </cell>
          <cell r="AEO148">
            <v>263</v>
          </cell>
          <cell r="AEP148">
            <v>0</v>
          </cell>
          <cell r="AEQ148">
            <v>0</v>
          </cell>
          <cell r="AER148">
            <v>0</v>
          </cell>
          <cell r="AES148">
            <v>0</v>
          </cell>
          <cell r="AET148">
            <v>0</v>
          </cell>
          <cell r="AEU148">
            <v>0</v>
          </cell>
          <cell r="AEV148">
            <v>0</v>
          </cell>
          <cell r="AEW148">
            <v>0</v>
          </cell>
          <cell r="AEX148">
            <v>0</v>
          </cell>
          <cell r="AEY148">
            <v>0</v>
          </cell>
          <cell r="AEZ148">
            <v>0</v>
          </cell>
          <cell r="AFA148">
            <v>0</v>
          </cell>
          <cell r="AFB148">
            <v>0</v>
          </cell>
          <cell r="AFC148">
            <v>0</v>
          </cell>
          <cell r="AFD148">
            <v>0</v>
          </cell>
          <cell r="AFE148">
            <v>0</v>
          </cell>
          <cell r="AFF148">
            <v>0</v>
          </cell>
          <cell r="AFG148">
            <v>0</v>
          </cell>
          <cell r="AFH148">
            <v>0</v>
          </cell>
          <cell r="AFI148">
            <v>0</v>
          </cell>
          <cell r="AFJ148">
            <v>0</v>
          </cell>
          <cell r="AFK148">
            <v>0</v>
          </cell>
          <cell r="AFL148">
            <v>0</v>
          </cell>
          <cell r="AFM148">
            <v>0</v>
          </cell>
          <cell r="AFN148">
            <v>0</v>
          </cell>
          <cell r="AFO148">
            <v>0</v>
          </cell>
          <cell r="AFP148">
            <v>0</v>
          </cell>
          <cell r="AFQ148">
            <v>0</v>
          </cell>
          <cell r="AFR148">
            <v>0</v>
          </cell>
          <cell r="AFS148">
            <v>0</v>
          </cell>
          <cell r="AFT148">
            <v>0</v>
          </cell>
          <cell r="AFU148">
            <v>0</v>
          </cell>
          <cell r="AFV148">
            <v>0</v>
          </cell>
          <cell r="AFW148">
            <v>0</v>
          </cell>
          <cell r="AFX148">
            <v>0</v>
          </cell>
          <cell r="AFY148">
            <v>0</v>
          </cell>
          <cell r="AFZ148">
            <v>0</v>
          </cell>
          <cell r="AGA148">
            <v>0</v>
          </cell>
          <cell r="AGB148">
            <v>0</v>
          </cell>
          <cell r="AGC148">
            <v>0</v>
          </cell>
          <cell r="AGD148">
            <v>0</v>
          </cell>
          <cell r="AGE148">
            <v>0</v>
          </cell>
          <cell r="AGF148">
            <v>0</v>
          </cell>
          <cell r="AGG148">
            <v>0</v>
          </cell>
          <cell r="AGH148">
            <v>0</v>
          </cell>
          <cell r="AGI148">
            <v>0</v>
          </cell>
          <cell r="AGJ148">
            <v>0</v>
          </cell>
          <cell r="AGK148">
            <v>0</v>
          </cell>
          <cell r="AGL148">
            <v>0</v>
          </cell>
          <cell r="AGM148">
            <v>0</v>
          </cell>
          <cell r="AGN148">
            <v>0</v>
          </cell>
          <cell r="AGO148">
            <v>0</v>
          </cell>
          <cell r="AGP148">
            <v>0</v>
          </cell>
          <cell r="AGQ148">
            <v>0</v>
          </cell>
          <cell r="AGR148">
            <v>0</v>
          </cell>
          <cell r="AGS148">
            <v>0</v>
          </cell>
          <cell r="AGT148">
            <v>0</v>
          </cell>
          <cell r="AGU148">
            <v>0</v>
          </cell>
          <cell r="AGV148">
            <v>0</v>
          </cell>
          <cell r="AGW148">
            <v>0</v>
          </cell>
          <cell r="AGX148">
            <v>0</v>
          </cell>
          <cell r="AGY148">
            <v>0</v>
          </cell>
          <cell r="AGZ148"/>
          <cell r="AHA148"/>
        </row>
        <row r="149">
          <cell r="A149" t="str">
            <v>6731-40-00 Certificates - Portability Fee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  <cell r="LJ149">
            <v>0</v>
          </cell>
          <cell r="LK149">
            <v>0</v>
          </cell>
          <cell r="LL149">
            <v>0</v>
          </cell>
          <cell r="LM149">
            <v>0</v>
          </cell>
          <cell r="LN149">
            <v>0</v>
          </cell>
          <cell r="LO149">
            <v>0</v>
          </cell>
          <cell r="LP149">
            <v>0</v>
          </cell>
          <cell r="LQ149">
            <v>0</v>
          </cell>
          <cell r="LR149">
            <v>0</v>
          </cell>
          <cell r="LS149">
            <v>0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0</v>
          </cell>
          <cell r="LY149">
            <v>0</v>
          </cell>
          <cell r="LZ149">
            <v>0</v>
          </cell>
          <cell r="MA149">
            <v>0</v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0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0</v>
          </cell>
          <cell r="MQ149">
            <v>0</v>
          </cell>
          <cell r="MR149">
            <v>0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0</v>
          </cell>
          <cell r="NB149">
            <v>0</v>
          </cell>
          <cell r="NC149">
            <v>0</v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0</v>
          </cell>
          <cell r="NL149">
            <v>0</v>
          </cell>
          <cell r="NM149">
            <v>0</v>
          </cell>
          <cell r="NN149">
            <v>0</v>
          </cell>
          <cell r="NO149">
            <v>0</v>
          </cell>
          <cell r="NP149">
            <v>0</v>
          </cell>
          <cell r="NQ149">
            <v>0</v>
          </cell>
          <cell r="NR149">
            <v>0</v>
          </cell>
          <cell r="NS149">
            <v>0</v>
          </cell>
          <cell r="NT149">
            <v>0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>
            <v>0</v>
          </cell>
          <cell r="NZ149">
            <v>0</v>
          </cell>
          <cell r="OA149">
            <v>0</v>
          </cell>
          <cell r="OB149">
            <v>0</v>
          </cell>
          <cell r="OC149">
            <v>0</v>
          </cell>
          <cell r="OD149">
            <v>0</v>
          </cell>
          <cell r="OE149">
            <v>0</v>
          </cell>
          <cell r="OF149">
            <v>0</v>
          </cell>
          <cell r="OG149">
            <v>0</v>
          </cell>
          <cell r="OH149">
            <v>0</v>
          </cell>
          <cell r="OI149">
            <v>0</v>
          </cell>
          <cell r="OJ149">
            <v>0</v>
          </cell>
          <cell r="OK149">
            <v>0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0</v>
          </cell>
          <cell r="OQ149">
            <v>0</v>
          </cell>
          <cell r="OR149">
            <v>0</v>
          </cell>
          <cell r="OS149">
            <v>0</v>
          </cell>
          <cell r="OT149">
            <v>0</v>
          </cell>
          <cell r="OU149">
            <v>0</v>
          </cell>
          <cell r="OV149">
            <v>0</v>
          </cell>
          <cell r="OW149">
            <v>0</v>
          </cell>
          <cell r="OX149">
            <v>0</v>
          </cell>
          <cell r="OY149">
            <v>0</v>
          </cell>
          <cell r="OZ149">
            <v>0</v>
          </cell>
          <cell r="PA149">
            <v>0</v>
          </cell>
          <cell r="PB149">
            <v>0</v>
          </cell>
          <cell r="PC149">
            <v>0</v>
          </cell>
          <cell r="PD149">
            <v>0</v>
          </cell>
          <cell r="PE149">
            <v>0</v>
          </cell>
          <cell r="PF149">
            <v>0</v>
          </cell>
          <cell r="PG149">
            <v>0</v>
          </cell>
          <cell r="PH149">
            <v>0</v>
          </cell>
          <cell r="PI149">
            <v>0</v>
          </cell>
          <cell r="PJ149">
            <v>0</v>
          </cell>
          <cell r="PK149">
            <v>0</v>
          </cell>
          <cell r="PL149">
            <v>0</v>
          </cell>
          <cell r="PM149">
            <v>0</v>
          </cell>
          <cell r="PN149">
            <v>0</v>
          </cell>
          <cell r="PO149">
            <v>0</v>
          </cell>
          <cell r="PP149">
            <v>0</v>
          </cell>
          <cell r="PQ149">
            <v>0</v>
          </cell>
          <cell r="PR149">
            <v>0</v>
          </cell>
          <cell r="PS149">
            <v>0</v>
          </cell>
          <cell r="PT149">
            <v>0</v>
          </cell>
          <cell r="PU149">
            <v>0</v>
          </cell>
          <cell r="PV149">
            <v>0</v>
          </cell>
          <cell r="PW149">
            <v>0</v>
          </cell>
          <cell r="PX149">
            <v>0</v>
          </cell>
          <cell r="PY149">
            <v>0</v>
          </cell>
          <cell r="PZ149">
            <v>0</v>
          </cell>
          <cell r="QA149">
            <v>0</v>
          </cell>
          <cell r="QB149">
            <v>0</v>
          </cell>
          <cell r="QC149">
            <v>0</v>
          </cell>
          <cell r="QD149">
            <v>0</v>
          </cell>
          <cell r="QE149">
            <v>0</v>
          </cell>
          <cell r="QF149">
            <v>0</v>
          </cell>
          <cell r="QG149">
            <v>0</v>
          </cell>
          <cell r="QH149"/>
          <cell r="QI149"/>
          <cell r="QJ149"/>
          <cell r="QK149"/>
          <cell r="QL149"/>
          <cell r="QM149"/>
          <cell r="VE149"/>
          <cell r="VF149"/>
          <cell r="VG149"/>
          <cell r="VH149"/>
          <cell r="VI149"/>
          <cell r="VJ149"/>
          <cell r="VK149"/>
          <cell r="VL149"/>
          <cell r="VM149"/>
          <cell r="VN149"/>
          <cell r="VO149"/>
          <cell r="VP149"/>
          <cell r="VQ149"/>
          <cell r="VR149"/>
          <cell r="VS149"/>
          <cell r="VT149"/>
          <cell r="VU149"/>
          <cell r="VV149"/>
          <cell r="VW149"/>
          <cell r="VX149"/>
          <cell r="VY149"/>
          <cell r="VZ149"/>
          <cell r="WA149"/>
          <cell r="WB149"/>
          <cell r="WC149"/>
          <cell r="WD149"/>
          <cell r="WE149"/>
          <cell r="WF149"/>
          <cell r="WG149"/>
          <cell r="WH149"/>
          <cell r="WI149"/>
          <cell r="WJ149"/>
          <cell r="WK149"/>
          <cell r="WL149"/>
          <cell r="WM149"/>
          <cell r="WN149"/>
          <cell r="WO149"/>
          <cell r="WP149"/>
          <cell r="WQ149"/>
          <cell r="WR149"/>
          <cell r="WS149"/>
          <cell r="WT149"/>
          <cell r="WU149"/>
          <cell r="WV149"/>
          <cell r="WW149"/>
          <cell r="WX149"/>
          <cell r="WY149"/>
          <cell r="WZ149"/>
          <cell r="XA149"/>
          <cell r="XB149"/>
          <cell r="XC149"/>
          <cell r="XD149"/>
          <cell r="XE149"/>
          <cell r="XF149"/>
          <cell r="XG149"/>
          <cell r="XH149"/>
          <cell r="XI149"/>
          <cell r="XJ149"/>
          <cell r="XK149"/>
          <cell r="XL149"/>
          <cell r="XM149"/>
          <cell r="XN149"/>
          <cell r="XO149"/>
          <cell r="XP149"/>
          <cell r="XQ149"/>
          <cell r="XR149"/>
          <cell r="XS149"/>
          <cell r="XT149"/>
          <cell r="XU149"/>
          <cell r="XV149"/>
          <cell r="XW149"/>
          <cell r="XX149"/>
          <cell r="XY149"/>
          <cell r="XZ149"/>
          <cell r="YA149"/>
          <cell r="YB149"/>
          <cell r="YC149"/>
          <cell r="YD149"/>
          <cell r="YE149"/>
          <cell r="YF149"/>
          <cell r="YG149"/>
          <cell r="YH149"/>
          <cell r="YI149"/>
          <cell r="YJ149"/>
          <cell r="YK149"/>
          <cell r="YL149"/>
          <cell r="YM149"/>
          <cell r="YN149"/>
          <cell r="YO149"/>
          <cell r="YP149"/>
          <cell r="YQ149"/>
          <cell r="YR149"/>
          <cell r="YS149"/>
          <cell r="YT149"/>
          <cell r="YU149"/>
          <cell r="YV149"/>
          <cell r="YW149"/>
          <cell r="YX149"/>
          <cell r="YY149"/>
          <cell r="YZ149"/>
          <cell r="ZA149"/>
          <cell r="ZB149"/>
          <cell r="ZC149"/>
          <cell r="ZD149"/>
          <cell r="ZE149"/>
          <cell r="ZF149"/>
          <cell r="ZG149"/>
          <cell r="ZH149"/>
          <cell r="ZI149"/>
          <cell r="ZJ149"/>
          <cell r="ZK149"/>
          <cell r="ZL149"/>
          <cell r="ZM149"/>
          <cell r="ZN149"/>
          <cell r="ZO149"/>
          <cell r="ZP149"/>
          <cell r="ZQ149"/>
          <cell r="ZR149"/>
          <cell r="ZS149"/>
          <cell r="ZT149"/>
          <cell r="ZU149"/>
          <cell r="ZV149"/>
          <cell r="ZW149"/>
          <cell r="ZX149"/>
          <cell r="ZY149"/>
          <cell r="ZZ149"/>
          <cell r="AAA149"/>
          <cell r="AAB149"/>
          <cell r="AAC149"/>
          <cell r="AAD149"/>
          <cell r="AAE149"/>
          <cell r="AAF149"/>
          <cell r="AAG149"/>
          <cell r="AAH149"/>
          <cell r="AAI149"/>
          <cell r="AAJ149"/>
          <cell r="AAK149"/>
          <cell r="AAL149"/>
          <cell r="AAM149"/>
          <cell r="AAN149"/>
          <cell r="AAO149"/>
          <cell r="AAP149"/>
          <cell r="AAQ149"/>
          <cell r="AAR149"/>
          <cell r="AAS149"/>
          <cell r="AAT149"/>
          <cell r="AAU149"/>
          <cell r="AAV149"/>
          <cell r="AAW149"/>
          <cell r="AAX149"/>
          <cell r="AAY149"/>
          <cell r="AAZ149"/>
          <cell r="ABA149"/>
          <cell r="ABB149"/>
          <cell r="ABC149"/>
          <cell r="ABD149"/>
          <cell r="ABE149"/>
          <cell r="ABF149"/>
          <cell r="ABG149"/>
          <cell r="ABH149"/>
          <cell r="ABI149"/>
          <cell r="ABJ149"/>
          <cell r="ABK149"/>
          <cell r="ABL149"/>
          <cell r="ABM149"/>
          <cell r="ABN149"/>
          <cell r="ABO149"/>
          <cell r="ABP149"/>
          <cell r="ABQ149"/>
          <cell r="ABR149"/>
          <cell r="ABS149"/>
          <cell r="ABT149"/>
          <cell r="ABU149"/>
          <cell r="ABV149"/>
          <cell r="ABW149"/>
          <cell r="ABX149"/>
          <cell r="ABY149"/>
          <cell r="ABZ149"/>
          <cell r="ACA149"/>
          <cell r="ACB149"/>
          <cell r="ACC149"/>
          <cell r="ACD149"/>
          <cell r="ACE149"/>
          <cell r="ACF149"/>
          <cell r="ACG149"/>
          <cell r="ACH149"/>
          <cell r="ACI149"/>
          <cell r="ACJ149"/>
          <cell r="ACK149"/>
          <cell r="ACL149"/>
          <cell r="ACM149"/>
          <cell r="ACN149"/>
          <cell r="ACO149"/>
          <cell r="ACP149"/>
          <cell r="ACQ149"/>
          <cell r="ACR149">
            <v>0</v>
          </cell>
          <cell r="ACS149">
            <v>0</v>
          </cell>
          <cell r="ACT149">
            <v>0</v>
          </cell>
          <cell r="ACU149">
            <v>0</v>
          </cell>
          <cell r="ACV149">
            <v>0</v>
          </cell>
          <cell r="ACW149">
            <v>0</v>
          </cell>
          <cell r="ACX149">
            <v>0</v>
          </cell>
          <cell r="ACY149">
            <v>0</v>
          </cell>
          <cell r="ACZ149">
            <v>0</v>
          </cell>
          <cell r="ADA149">
            <v>0</v>
          </cell>
          <cell r="ADB149">
            <v>0</v>
          </cell>
          <cell r="ADC149">
            <v>0</v>
          </cell>
          <cell r="ADD149">
            <v>0</v>
          </cell>
          <cell r="ADE149">
            <v>0</v>
          </cell>
          <cell r="ADF149"/>
          <cell r="ADG149"/>
          <cell r="ADH149"/>
          <cell r="ADI149"/>
          <cell r="ADJ149"/>
          <cell r="ADK149"/>
          <cell r="ADL149"/>
          <cell r="ADM149"/>
          <cell r="ADN149"/>
          <cell r="ADO149"/>
          <cell r="ADP149"/>
          <cell r="ADQ149"/>
          <cell r="ADR149"/>
          <cell r="ADS149"/>
          <cell r="ADT149"/>
          <cell r="ADU149"/>
          <cell r="ADV149"/>
          <cell r="ADW149"/>
          <cell r="ADX149"/>
          <cell r="ADY149"/>
          <cell r="ADZ149"/>
          <cell r="AEA149"/>
          <cell r="AEB149"/>
          <cell r="AEC149"/>
          <cell r="AED149"/>
          <cell r="AEE149"/>
          <cell r="AEF149"/>
          <cell r="AEG149"/>
          <cell r="AEH149"/>
          <cell r="AEI149"/>
          <cell r="AEJ149"/>
          <cell r="AEK149"/>
          <cell r="AEL149"/>
          <cell r="AEM149"/>
          <cell r="AEN149"/>
          <cell r="AEO149"/>
          <cell r="AEP149"/>
          <cell r="AEQ149"/>
          <cell r="AER149"/>
          <cell r="AES149"/>
          <cell r="AET149"/>
          <cell r="AEU149"/>
          <cell r="AEV149"/>
          <cell r="AEW149"/>
          <cell r="AEX149"/>
          <cell r="AEY149"/>
          <cell r="AEZ149"/>
          <cell r="AFA149"/>
          <cell r="AFB149"/>
          <cell r="AFC149"/>
          <cell r="AFD149"/>
          <cell r="AFE149"/>
          <cell r="AFF149"/>
          <cell r="AFG149"/>
          <cell r="AFH149"/>
          <cell r="AFI149"/>
          <cell r="AFJ149"/>
          <cell r="AFK149"/>
          <cell r="AFL149"/>
          <cell r="AFM149"/>
          <cell r="AFN149"/>
          <cell r="AFO149"/>
          <cell r="AFP149"/>
          <cell r="AFQ149"/>
          <cell r="AFR149"/>
          <cell r="AFS149"/>
          <cell r="AFT149"/>
          <cell r="AFU149"/>
          <cell r="AFV149"/>
          <cell r="AFW149"/>
          <cell r="AFX149">
            <v>0</v>
          </cell>
          <cell r="AFY149">
            <v>0</v>
          </cell>
          <cell r="AFZ149">
            <v>0</v>
          </cell>
          <cell r="AGA149">
            <v>0</v>
          </cell>
          <cell r="AGB149">
            <v>0</v>
          </cell>
          <cell r="AGC149">
            <v>0</v>
          </cell>
          <cell r="AGD149">
            <v>0</v>
          </cell>
          <cell r="AGE149">
            <v>0</v>
          </cell>
          <cell r="AGF149">
            <v>0</v>
          </cell>
          <cell r="AGG149">
            <v>0</v>
          </cell>
          <cell r="AGH149">
            <v>0</v>
          </cell>
          <cell r="AGI149">
            <v>0</v>
          </cell>
          <cell r="AGJ149">
            <v>0</v>
          </cell>
          <cell r="AGK149">
            <v>0</v>
          </cell>
          <cell r="AGL149"/>
          <cell r="AGM149"/>
          <cell r="AGN149"/>
          <cell r="AGO149"/>
          <cell r="AGP149"/>
          <cell r="AGQ149"/>
          <cell r="AGR149"/>
          <cell r="AGS149"/>
          <cell r="AGT149"/>
          <cell r="AGU149"/>
          <cell r="AGV149"/>
          <cell r="AGW149"/>
          <cell r="AGX149"/>
          <cell r="AGY149"/>
          <cell r="AGZ149"/>
          <cell r="AHA149"/>
        </row>
        <row r="150">
          <cell r="A150" t="str">
            <v>6731-50-00 Certificates - Hard To House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  <cell r="LJ150">
            <v>0</v>
          </cell>
          <cell r="LK150">
            <v>0</v>
          </cell>
          <cell r="LL150">
            <v>0</v>
          </cell>
          <cell r="LM150">
            <v>0</v>
          </cell>
          <cell r="LN150">
            <v>0</v>
          </cell>
          <cell r="LO150">
            <v>0</v>
          </cell>
          <cell r="LP150">
            <v>0</v>
          </cell>
          <cell r="LQ150">
            <v>0</v>
          </cell>
          <cell r="LR150">
            <v>0</v>
          </cell>
          <cell r="LS150">
            <v>0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0</v>
          </cell>
          <cell r="LY150">
            <v>0</v>
          </cell>
          <cell r="LZ150">
            <v>0</v>
          </cell>
          <cell r="MA150">
            <v>0</v>
          </cell>
          <cell r="MB150">
            <v>0</v>
          </cell>
          <cell r="MC150">
            <v>0</v>
          </cell>
          <cell r="MD150">
            <v>0</v>
          </cell>
          <cell r="ME150">
            <v>0</v>
          </cell>
          <cell r="MF150">
            <v>0</v>
          </cell>
          <cell r="MG150">
            <v>0</v>
          </cell>
          <cell r="MH150">
            <v>0</v>
          </cell>
          <cell r="MI150">
            <v>0</v>
          </cell>
          <cell r="MJ150">
            <v>0</v>
          </cell>
          <cell r="MK150">
            <v>0</v>
          </cell>
          <cell r="ML150">
            <v>0</v>
          </cell>
          <cell r="MM150">
            <v>0</v>
          </cell>
          <cell r="MN150">
            <v>0</v>
          </cell>
          <cell r="MO150">
            <v>0</v>
          </cell>
          <cell r="MP150">
            <v>0</v>
          </cell>
          <cell r="MQ150">
            <v>0</v>
          </cell>
          <cell r="MR150">
            <v>0</v>
          </cell>
          <cell r="MS150">
            <v>0</v>
          </cell>
          <cell r="MT150">
            <v>0</v>
          </cell>
          <cell r="MU150">
            <v>0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>
            <v>0</v>
          </cell>
          <cell r="NC150">
            <v>0</v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0</v>
          </cell>
          <cell r="NI150">
            <v>0</v>
          </cell>
          <cell r="NJ150">
            <v>0</v>
          </cell>
          <cell r="NK150">
            <v>0</v>
          </cell>
          <cell r="NL150">
            <v>0</v>
          </cell>
          <cell r="NM150">
            <v>0</v>
          </cell>
          <cell r="NN150">
            <v>0</v>
          </cell>
          <cell r="NO150">
            <v>0</v>
          </cell>
          <cell r="NP150">
            <v>0</v>
          </cell>
          <cell r="NQ150">
            <v>0</v>
          </cell>
          <cell r="NR150">
            <v>0</v>
          </cell>
          <cell r="NS150">
            <v>0</v>
          </cell>
          <cell r="NT150">
            <v>0</v>
          </cell>
          <cell r="NU150">
            <v>0</v>
          </cell>
          <cell r="NV150">
            <v>0</v>
          </cell>
          <cell r="NW150">
            <v>0</v>
          </cell>
          <cell r="NX150">
            <v>0</v>
          </cell>
          <cell r="NY150">
            <v>0</v>
          </cell>
          <cell r="NZ150">
            <v>0</v>
          </cell>
          <cell r="OA150">
            <v>0</v>
          </cell>
          <cell r="OB150">
            <v>0</v>
          </cell>
          <cell r="OC150">
            <v>0</v>
          </cell>
          <cell r="OD150">
            <v>0</v>
          </cell>
          <cell r="OE150">
            <v>0</v>
          </cell>
          <cell r="OF150">
            <v>0</v>
          </cell>
          <cell r="OG150">
            <v>0</v>
          </cell>
          <cell r="OH150">
            <v>0</v>
          </cell>
          <cell r="OI150">
            <v>0</v>
          </cell>
          <cell r="OJ150">
            <v>0</v>
          </cell>
          <cell r="OK150">
            <v>0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0</v>
          </cell>
          <cell r="OQ150">
            <v>0</v>
          </cell>
          <cell r="OR150">
            <v>0</v>
          </cell>
          <cell r="OS150">
            <v>0</v>
          </cell>
          <cell r="OT150">
            <v>0</v>
          </cell>
          <cell r="OU150">
            <v>0</v>
          </cell>
          <cell r="OV150">
            <v>0</v>
          </cell>
          <cell r="OW150">
            <v>0</v>
          </cell>
          <cell r="OX150">
            <v>0</v>
          </cell>
          <cell r="OY150">
            <v>0</v>
          </cell>
          <cell r="OZ150">
            <v>0</v>
          </cell>
          <cell r="PA150">
            <v>0</v>
          </cell>
          <cell r="PB150">
            <v>0</v>
          </cell>
          <cell r="PC150">
            <v>0</v>
          </cell>
          <cell r="PD150">
            <v>0</v>
          </cell>
          <cell r="PE150">
            <v>0</v>
          </cell>
          <cell r="PF150">
            <v>0</v>
          </cell>
          <cell r="PG150">
            <v>0</v>
          </cell>
          <cell r="PH150">
            <v>0</v>
          </cell>
          <cell r="PI150">
            <v>0</v>
          </cell>
          <cell r="PJ150">
            <v>0</v>
          </cell>
          <cell r="PK150">
            <v>0</v>
          </cell>
          <cell r="PL150">
            <v>0</v>
          </cell>
          <cell r="PM150">
            <v>0</v>
          </cell>
          <cell r="PN150">
            <v>0</v>
          </cell>
          <cell r="PO150">
            <v>0</v>
          </cell>
          <cell r="PP150">
            <v>0</v>
          </cell>
          <cell r="PQ150">
            <v>0</v>
          </cell>
          <cell r="PR150">
            <v>0</v>
          </cell>
          <cell r="PS150">
            <v>0</v>
          </cell>
          <cell r="PT150">
            <v>0</v>
          </cell>
          <cell r="PU150">
            <v>0</v>
          </cell>
          <cell r="PV150">
            <v>0</v>
          </cell>
          <cell r="PW150">
            <v>0</v>
          </cell>
          <cell r="PX150">
            <v>0</v>
          </cell>
          <cell r="PY150">
            <v>0</v>
          </cell>
          <cell r="PZ150">
            <v>0</v>
          </cell>
          <cell r="QA150">
            <v>0</v>
          </cell>
          <cell r="QB150">
            <v>0</v>
          </cell>
          <cell r="QC150">
            <v>0</v>
          </cell>
          <cell r="QD150">
            <v>0</v>
          </cell>
          <cell r="QE150">
            <v>0</v>
          </cell>
          <cell r="QF150">
            <v>0</v>
          </cell>
          <cell r="QG150">
            <v>0</v>
          </cell>
          <cell r="QH150"/>
          <cell r="QI150"/>
          <cell r="QJ150"/>
          <cell r="QK150"/>
          <cell r="QL150"/>
          <cell r="QM150"/>
          <cell r="VE150"/>
          <cell r="VF150"/>
          <cell r="VG150"/>
          <cell r="VH150"/>
          <cell r="VI150"/>
          <cell r="VJ150"/>
          <cell r="VK150"/>
          <cell r="VL150"/>
          <cell r="VM150"/>
          <cell r="VN150"/>
          <cell r="VO150"/>
          <cell r="VP150"/>
          <cell r="VQ150"/>
          <cell r="VR150"/>
          <cell r="VS150"/>
          <cell r="VT150"/>
          <cell r="VU150"/>
          <cell r="VV150"/>
          <cell r="VW150"/>
          <cell r="VX150"/>
          <cell r="VY150"/>
          <cell r="VZ150"/>
          <cell r="WA150"/>
          <cell r="WB150"/>
          <cell r="WC150"/>
          <cell r="WD150"/>
          <cell r="WE150"/>
          <cell r="WF150"/>
          <cell r="WG150"/>
          <cell r="WH150"/>
          <cell r="WI150"/>
          <cell r="WJ150"/>
          <cell r="WK150"/>
          <cell r="WL150"/>
          <cell r="WM150"/>
          <cell r="WN150"/>
          <cell r="WO150"/>
          <cell r="WP150"/>
          <cell r="WQ150"/>
          <cell r="WR150"/>
          <cell r="WS150"/>
          <cell r="WT150"/>
          <cell r="WU150"/>
          <cell r="WV150"/>
          <cell r="WW150"/>
          <cell r="WX150"/>
          <cell r="WY150"/>
          <cell r="WZ150"/>
          <cell r="XA150"/>
          <cell r="XB150"/>
          <cell r="XC150"/>
          <cell r="XD150"/>
          <cell r="XE150"/>
          <cell r="XF150"/>
          <cell r="XG150"/>
          <cell r="XH150"/>
          <cell r="XI150"/>
          <cell r="XJ150"/>
          <cell r="XK150"/>
          <cell r="XL150"/>
          <cell r="XM150"/>
          <cell r="XN150"/>
          <cell r="XO150"/>
          <cell r="XP150"/>
          <cell r="XQ150"/>
          <cell r="XR150"/>
          <cell r="XS150"/>
          <cell r="XT150"/>
          <cell r="XU150"/>
          <cell r="XV150"/>
          <cell r="XW150"/>
          <cell r="XX150"/>
          <cell r="XY150"/>
          <cell r="XZ150"/>
          <cell r="YA150"/>
          <cell r="YB150"/>
          <cell r="YC150"/>
          <cell r="YD150"/>
          <cell r="YE150"/>
          <cell r="YF150"/>
          <cell r="YG150"/>
          <cell r="YH150"/>
          <cell r="YI150"/>
          <cell r="YJ150"/>
          <cell r="YK150"/>
          <cell r="YL150"/>
          <cell r="YM150"/>
          <cell r="YN150"/>
          <cell r="YO150"/>
          <cell r="YP150"/>
          <cell r="YQ150"/>
          <cell r="YR150"/>
          <cell r="YS150"/>
          <cell r="YT150"/>
          <cell r="YU150"/>
          <cell r="YV150"/>
          <cell r="YW150"/>
          <cell r="YX150"/>
          <cell r="YY150"/>
          <cell r="YZ150"/>
          <cell r="ZA150"/>
          <cell r="ZB150"/>
          <cell r="ZC150"/>
          <cell r="ZD150"/>
          <cell r="ZE150"/>
          <cell r="ZF150"/>
          <cell r="ZG150"/>
          <cell r="ZH150"/>
          <cell r="ZI150"/>
          <cell r="ZJ150"/>
          <cell r="ZK150"/>
          <cell r="ZL150"/>
          <cell r="ZM150"/>
          <cell r="ZN150"/>
          <cell r="ZO150"/>
          <cell r="ZP150"/>
          <cell r="ZQ150"/>
          <cell r="ZR150"/>
          <cell r="ZS150"/>
          <cell r="ZT150"/>
          <cell r="ZU150"/>
          <cell r="ZV150"/>
          <cell r="ZW150"/>
          <cell r="ZX150"/>
          <cell r="ZY150"/>
          <cell r="ZZ150"/>
          <cell r="AAA150"/>
          <cell r="AAB150"/>
          <cell r="AAC150"/>
          <cell r="AAD150"/>
          <cell r="AAE150"/>
          <cell r="AAF150"/>
          <cell r="AAG150"/>
          <cell r="AAH150"/>
          <cell r="AAI150"/>
          <cell r="AAJ150"/>
          <cell r="AAK150"/>
          <cell r="AAL150"/>
          <cell r="AAM150"/>
          <cell r="AAN150"/>
          <cell r="AAO150"/>
          <cell r="AAP150"/>
          <cell r="AAQ150"/>
          <cell r="AAR150"/>
          <cell r="AAS150"/>
          <cell r="AAT150"/>
          <cell r="AAU150"/>
          <cell r="AAV150"/>
          <cell r="AAW150"/>
          <cell r="AAX150"/>
          <cell r="AAY150"/>
          <cell r="AAZ150"/>
          <cell r="ABA150"/>
          <cell r="ABB150"/>
          <cell r="ABC150"/>
          <cell r="ABD150"/>
          <cell r="ABE150"/>
          <cell r="ABF150"/>
          <cell r="ABG150"/>
          <cell r="ABH150"/>
          <cell r="ABI150"/>
          <cell r="ABJ150"/>
          <cell r="ABK150"/>
          <cell r="ABL150"/>
          <cell r="ABM150"/>
          <cell r="ABN150"/>
          <cell r="ABO150"/>
          <cell r="ABP150"/>
          <cell r="ABQ150"/>
          <cell r="ABR150"/>
          <cell r="ABS150"/>
          <cell r="ABT150"/>
          <cell r="ABU150"/>
          <cell r="ABV150"/>
          <cell r="ABW150"/>
          <cell r="ABX150"/>
          <cell r="ABY150"/>
          <cell r="ABZ150"/>
          <cell r="ACA150"/>
          <cell r="ACB150"/>
          <cell r="ACC150"/>
          <cell r="ACD150"/>
          <cell r="ACE150"/>
          <cell r="ACF150"/>
          <cell r="ACG150"/>
          <cell r="ACH150"/>
          <cell r="ACI150"/>
          <cell r="ACJ150"/>
          <cell r="ACK150"/>
          <cell r="ACL150"/>
          <cell r="ACM150"/>
          <cell r="ACN150"/>
          <cell r="ACO150"/>
          <cell r="ACP150"/>
          <cell r="ACQ150"/>
          <cell r="ACR150">
            <v>0</v>
          </cell>
          <cell r="ACS150">
            <v>0</v>
          </cell>
          <cell r="ACT150">
            <v>0</v>
          </cell>
          <cell r="ACU150">
            <v>0</v>
          </cell>
          <cell r="ACV150">
            <v>0</v>
          </cell>
          <cell r="ACW150">
            <v>0</v>
          </cell>
          <cell r="ACX150">
            <v>0</v>
          </cell>
          <cell r="ACY150">
            <v>0</v>
          </cell>
          <cell r="ACZ150">
            <v>0</v>
          </cell>
          <cell r="ADA150">
            <v>0</v>
          </cell>
          <cell r="ADB150">
            <v>0</v>
          </cell>
          <cell r="ADC150">
            <v>0</v>
          </cell>
          <cell r="ADD150">
            <v>0</v>
          </cell>
          <cell r="ADE150">
            <v>0</v>
          </cell>
          <cell r="ADF150"/>
          <cell r="ADG150"/>
          <cell r="ADH150"/>
          <cell r="ADI150"/>
          <cell r="ADJ150"/>
          <cell r="ADK150"/>
          <cell r="ADL150"/>
          <cell r="ADM150"/>
          <cell r="ADN150"/>
          <cell r="ADO150"/>
          <cell r="ADP150"/>
          <cell r="ADQ150"/>
          <cell r="ADR150"/>
          <cell r="ADS150"/>
          <cell r="ADT150"/>
          <cell r="ADU150"/>
          <cell r="ADV150"/>
          <cell r="ADW150"/>
          <cell r="ADX150"/>
          <cell r="ADY150"/>
          <cell r="ADZ150"/>
          <cell r="AEA150"/>
          <cell r="AEB150"/>
          <cell r="AEC150"/>
          <cell r="AED150"/>
          <cell r="AEE150"/>
          <cell r="AEF150"/>
          <cell r="AEG150"/>
          <cell r="AEH150"/>
          <cell r="AEI150"/>
          <cell r="AEJ150"/>
          <cell r="AEK150"/>
          <cell r="AEL150"/>
          <cell r="AEM150"/>
          <cell r="AEN150"/>
          <cell r="AEO150"/>
          <cell r="AEP150"/>
          <cell r="AEQ150"/>
          <cell r="AER150"/>
          <cell r="AES150"/>
          <cell r="AET150"/>
          <cell r="AEU150"/>
          <cell r="AEV150"/>
          <cell r="AEW150"/>
          <cell r="AEX150"/>
          <cell r="AEY150"/>
          <cell r="AEZ150"/>
          <cell r="AFA150"/>
          <cell r="AFB150"/>
          <cell r="AFC150"/>
          <cell r="AFD150"/>
          <cell r="AFE150"/>
          <cell r="AFF150"/>
          <cell r="AFG150"/>
          <cell r="AFH150"/>
          <cell r="AFI150"/>
          <cell r="AFJ150"/>
          <cell r="AFK150"/>
          <cell r="AFL150"/>
          <cell r="AFM150"/>
          <cell r="AFN150"/>
          <cell r="AFO150"/>
          <cell r="AFP150"/>
          <cell r="AFQ150"/>
          <cell r="AFR150"/>
          <cell r="AFS150"/>
          <cell r="AFT150"/>
          <cell r="AFU150"/>
          <cell r="AFV150"/>
          <cell r="AFW150"/>
          <cell r="AFX150">
            <v>0</v>
          </cell>
          <cell r="AFY150">
            <v>0</v>
          </cell>
          <cell r="AFZ150">
            <v>0</v>
          </cell>
          <cell r="AGA150">
            <v>0</v>
          </cell>
          <cell r="AGB150">
            <v>0</v>
          </cell>
          <cell r="AGC150">
            <v>0</v>
          </cell>
          <cell r="AGD150">
            <v>0</v>
          </cell>
          <cell r="AGE150">
            <v>0</v>
          </cell>
          <cell r="AGF150">
            <v>0</v>
          </cell>
          <cell r="AGG150">
            <v>0</v>
          </cell>
          <cell r="AGH150">
            <v>0</v>
          </cell>
          <cell r="AGI150">
            <v>0</v>
          </cell>
          <cell r="AGJ150">
            <v>0</v>
          </cell>
          <cell r="AGK150">
            <v>0</v>
          </cell>
          <cell r="AGL150"/>
          <cell r="AGM150"/>
          <cell r="AGN150"/>
          <cell r="AGO150"/>
          <cell r="AGP150"/>
          <cell r="AGQ150"/>
          <cell r="AGR150"/>
          <cell r="AGS150"/>
          <cell r="AGT150"/>
          <cell r="AGU150"/>
          <cell r="AGV150"/>
          <cell r="AGW150"/>
          <cell r="AGX150"/>
          <cell r="AGY150"/>
          <cell r="AGZ150"/>
          <cell r="AHA150"/>
        </row>
        <row r="151">
          <cell r="A151" t="str">
            <v>6731-55-00 HAP Occupied Units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0</v>
          </cell>
          <cell r="LK151">
            <v>0</v>
          </cell>
          <cell r="LL151">
            <v>0</v>
          </cell>
          <cell r="LM151">
            <v>0</v>
          </cell>
          <cell r="LN151">
            <v>0</v>
          </cell>
          <cell r="LO151">
            <v>0</v>
          </cell>
          <cell r="LP151">
            <v>0</v>
          </cell>
          <cell r="LQ151">
            <v>0</v>
          </cell>
          <cell r="LR151">
            <v>0</v>
          </cell>
          <cell r="LS151">
            <v>0</v>
          </cell>
          <cell r="LT151">
            <v>0</v>
          </cell>
          <cell r="LU151">
            <v>0</v>
          </cell>
          <cell r="LV151">
            <v>0</v>
          </cell>
          <cell r="LW151">
            <v>0</v>
          </cell>
          <cell r="LX151">
            <v>0</v>
          </cell>
          <cell r="LY151">
            <v>0</v>
          </cell>
          <cell r="LZ151">
            <v>0</v>
          </cell>
          <cell r="MA151">
            <v>0</v>
          </cell>
          <cell r="MB151">
            <v>0</v>
          </cell>
          <cell r="MC151">
            <v>0</v>
          </cell>
          <cell r="MD151">
            <v>0</v>
          </cell>
          <cell r="ME151">
            <v>0</v>
          </cell>
          <cell r="MF151">
            <v>0</v>
          </cell>
          <cell r="MG151">
            <v>0</v>
          </cell>
          <cell r="MH151">
            <v>0</v>
          </cell>
          <cell r="MI151">
            <v>0</v>
          </cell>
          <cell r="MJ151">
            <v>0</v>
          </cell>
          <cell r="MK151">
            <v>0</v>
          </cell>
          <cell r="ML151">
            <v>0</v>
          </cell>
          <cell r="MM151">
            <v>0</v>
          </cell>
          <cell r="MN151">
            <v>0</v>
          </cell>
          <cell r="MO151">
            <v>0</v>
          </cell>
          <cell r="MP151">
            <v>0</v>
          </cell>
          <cell r="MQ151">
            <v>0</v>
          </cell>
          <cell r="MR151">
            <v>0</v>
          </cell>
          <cell r="MS151">
            <v>0</v>
          </cell>
          <cell r="MT151">
            <v>0</v>
          </cell>
          <cell r="MU151">
            <v>0</v>
          </cell>
          <cell r="MV151">
            <v>0</v>
          </cell>
          <cell r="MW151">
            <v>0</v>
          </cell>
          <cell r="MX151">
            <v>0</v>
          </cell>
          <cell r="MY151">
            <v>0</v>
          </cell>
          <cell r="MZ151">
            <v>0</v>
          </cell>
          <cell r="NA151">
            <v>0</v>
          </cell>
          <cell r="NB151">
            <v>0</v>
          </cell>
          <cell r="NC151">
            <v>0</v>
          </cell>
          <cell r="ND151">
            <v>0</v>
          </cell>
          <cell r="NE151">
            <v>0</v>
          </cell>
          <cell r="NF151">
            <v>0</v>
          </cell>
          <cell r="NG151">
            <v>0</v>
          </cell>
          <cell r="NH151">
            <v>0</v>
          </cell>
          <cell r="NI151">
            <v>0</v>
          </cell>
          <cell r="NJ151">
            <v>0</v>
          </cell>
          <cell r="NK151">
            <v>0</v>
          </cell>
          <cell r="NL151">
            <v>0</v>
          </cell>
          <cell r="NM151">
            <v>0</v>
          </cell>
          <cell r="NN151">
            <v>0</v>
          </cell>
          <cell r="NO151">
            <v>0</v>
          </cell>
          <cell r="NP151">
            <v>0</v>
          </cell>
          <cell r="NQ151">
            <v>0</v>
          </cell>
          <cell r="NR151">
            <v>0</v>
          </cell>
          <cell r="NS151">
            <v>0</v>
          </cell>
          <cell r="NT151">
            <v>0</v>
          </cell>
          <cell r="NU151">
            <v>0</v>
          </cell>
          <cell r="NV151">
            <v>0</v>
          </cell>
          <cell r="NW151">
            <v>0</v>
          </cell>
          <cell r="NX151">
            <v>0</v>
          </cell>
          <cell r="NY151">
            <v>0</v>
          </cell>
          <cell r="NZ151">
            <v>0</v>
          </cell>
          <cell r="OA151">
            <v>0</v>
          </cell>
          <cell r="OB151">
            <v>0</v>
          </cell>
          <cell r="OC151">
            <v>0</v>
          </cell>
          <cell r="OD151">
            <v>0</v>
          </cell>
          <cell r="OE151">
            <v>0</v>
          </cell>
          <cell r="OF151">
            <v>0</v>
          </cell>
          <cell r="OG151">
            <v>0</v>
          </cell>
          <cell r="OH151">
            <v>0</v>
          </cell>
          <cell r="OI151">
            <v>0</v>
          </cell>
          <cell r="OJ151">
            <v>0</v>
          </cell>
          <cell r="OK151">
            <v>0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0</v>
          </cell>
          <cell r="OQ151">
            <v>0</v>
          </cell>
          <cell r="OR151">
            <v>0</v>
          </cell>
          <cell r="OS151">
            <v>0</v>
          </cell>
          <cell r="OT151">
            <v>0</v>
          </cell>
          <cell r="OU151">
            <v>0</v>
          </cell>
          <cell r="OV151">
            <v>0</v>
          </cell>
          <cell r="OW151">
            <v>0</v>
          </cell>
          <cell r="OX151">
            <v>0</v>
          </cell>
          <cell r="OY151">
            <v>0</v>
          </cell>
          <cell r="OZ151">
            <v>0</v>
          </cell>
          <cell r="PA151">
            <v>0</v>
          </cell>
          <cell r="PB151">
            <v>0</v>
          </cell>
          <cell r="PC151">
            <v>0</v>
          </cell>
          <cell r="PD151">
            <v>0</v>
          </cell>
          <cell r="PE151">
            <v>0</v>
          </cell>
          <cell r="PF151">
            <v>0</v>
          </cell>
          <cell r="PG151">
            <v>0</v>
          </cell>
          <cell r="PH151">
            <v>0</v>
          </cell>
          <cell r="PI151">
            <v>0</v>
          </cell>
          <cell r="PJ151">
            <v>0</v>
          </cell>
          <cell r="PK151">
            <v>0</v>
          </cell>
          <cell r="PL151">
            <v>0</v>
          </cell>
          <cell r="PM151">
            <v>0</v>
          </cell>
          <cell r="PN151">
            <v>0</v>
          </cell>
          <cell r="PO151">
            <v>0</v>
          </cell>
          <cell r="PP151">
            <v>0</v>
          </cell>
          <cell r="PQ151">
            <v>0</v>
          </cell>
          <cell r="PR151">
            <v>0</v>
          </cell>
          <cell r="PS151">
            <v>0</v>
          </cell>
          <cell r="PT151">
            <v>0</v>
          </cell>
          <cell r="PU151">
            <v>0</v>
          </cell>
          <cell r="PV151">
            <v>0</v>
          </cell>
          <cell r="PW151">
            <v>0</v>
          </cell>
          <cell r="PX151">
            <v>0</v>
          </cell>
          <cell r="PY151">
            <v>0</v>
          </cell>
          <cell r="PZ151">
            <v>0</v>
          </cell>
          <cell r="QA151">
            <v>0</v>
          </cell>
          <cell r="QB151">
            <v>0</v>
          </cell>
          <cell r="QC151">
            <v>0</v>
          </cell>
          <cell r="QD151">
            <v>0</v>
          </cell>
          <cell r="QE151">
            <v>0</v>
          </cell>
          <cell r="QF151">
            <v>0</v>
          </cell>
          <cell r="QG151">
            <v>0</v>
          </cell>
          <cell r="QH151"/>
          <cell r="QI151"/>
          <cell r="QJ151"/>
          <cell r="QK151"/>
          <cell r="QL151"/>
          <cell r="QM151"/>
          <cell r="QX151"/>
          <cell r="QY151"/>
          <cell r="QZ151"/>
          <cell r="RA151"/>
          <cell r="RB151"/>
          <cell r="RF151"/>
          <cell r="RG151"/>
          <cell r="RH151"/>
          <cell r="RK151"/>
          <cell r="RM151"/>
          <cell r="RN151"/>
          <cell r="RO151"/>
          <cell r="RQ151"/>
          <cell r="RR151"/>
          <cell r="RS151"/>
          <cell r="RT151"/>
          <cell r="RU151"/>
          <cell r="RV151"/>
          <cell r="RW151"/>
          <cell r="RX151"/>
          <cell r="RY151"/>
          <cell r="RZ151"/>
          <cell r="SA151"/>
          <cell r="SB151"/>
          <cell r="SC151"/>
          <cell r="SD151"/>
          <cell r="SE151"/>
          <cell r="SJ151"/>
          <cell r="SK151"/>
          <cell r="SL151"/>
          <cell r="SM151"/>
          <cell r="SN151"/>
          <cell r="SO151"/>
          <cell r="SP151"/>
          <cell r="SQ151"/>
          <cell r="SS151"/>
          <cell r="SY151"/>
          <cell r="SZ151"/>
          <cell r="TA151"/>
          <cell r="TB151"/>
          <cell r="TC151"/>
          <cell r="TD151"/>
          <cell r="TE151"/>
          <cell r="TF151"/>
          <cell r="TG151"/>
          <cell r="TH151"/>
          <cell r="TI151"/>
          <cell r="TK151"/>
          <cell r="TL151"/>
          <cell r="TM151"/>
          <cell r="TN151"/>
          <cell r="TO151"/>
          <cell r="TP151"/>
          <cell r="TQ151"/>
          <cell r="TR151"/>
          <cell r="TV151"/>
          <cell r="TY151"/>
          <cell r="TZ151"/>
          <cell r="UR151"/>
          <cell r="US151"/>
          <cell r="UT151"/>
          <cell r="UU151"/>
          <cell r="UV151"/>
          <cell r="UW151"/>
          <cell r="UX151"/>
          <cell r="UY151"/>
          <cell r="UZ151"/>
          <cell r="VE151"/>
          <cell r="VF151"/>
          <cell r="VG151"/>
          <cell r="VH151"/>
          <cell r="VI151"/>
          <cell r="VJ151"/>
          <cell r="VK151"/>
          <cell r="VL151"/>
          <cell r="VM151"/>
          <cell r="VN151"/>
          <cell r="VO151"/>
          <cell r="VP151"/>
          <cell r="VQ151"/>
          <cell r="VR151"/>
          <cell r="VS151"/>
          <cell r="VT151"/>
          <cell r="VU151"/>
          <cell r="VV151"/>
          <cell r="VW151"/>
          <cell r="VX151"/>
          <cell r="VY151"/>
          <cell r="VZ151"/>
          <cell r="WA151"/>
          <cell r="WB151"/>
          <cell r="WC151"/>
          <cell r="WD151"/>
          <cell r="WE151"/>
          <cell r="WF151"/>
          <cell r="WG151"/>
          <cell r="WH151"/>
          <cell r="WI151"/>
          <cell r="WJ151"/>
          <cell r="WK151"/>
          <cell r="WL151"/>
          <cell r="WM151"/>
          <cell r="WN151"/>
          <cell r="WO151"/>
          <cell r="WP151"/>
          <cell r="WQ151"/>
          <cell r="WR151"/>
          <cell r="WS151"/>
          <cell r="WT151"/>
          <cell r="WU151"/>
          <cell r="WV151"/>
          <cell r="WW151"/>
          <cell r="WX151"/>
          <cell r="WY151"/>
          <cell r="WZ151"/>
          <cell r="XA151"/>
          <cell r="XB151"/>
          <cell r="XC151"/>
          <cell r="XD151"/>
          <cell r="XE151"/>
          <cell r="XF151"/>
          <cell r="XG151"/>
          <cell r="XH151"/>
          <cell r="XI151"/>
          <cell r="XJ151"/>
          <cell r="XK151"/>
          <cell r="XL151"/>
          <cell r="XM151"/>
          <cell r="XN151"/>
          <cell r="XO151"/>
          <cell r="XP151"/>
          <cell r="XQ151"/>
          <cell r="XR151"/>
          <cell r="XS151"/>
          <cell r="XT151"/>
          <cell r="XU151"/>
          <cell r="XV151"/>
          <cell r="XW151"/>
          <cell r="XX151"/>
          <cell r="XY151"/>
          <cell r="XZ151"/>
          <cell r="YA151"/>
          <cell r="YB151"/>
          <cell r="YC151"/>
          <cell r="YD151"/>
          <cell r="YE151"/>
          <cell r="YF151"/>
          <cell r="YG151"/>
          <cell r="YH151"/>
          <cell r="YI151"/>
          <cell r="YJ151"/>
          <cell r="YK151"/>
          <cell r="YL151"/>
          <cell r="YM151"/>
          <cell r="YN151"/>
          <cell r="YO151"/>
          <cell r="YP151"/>
          <cell r="YQ151"/>
          <cell r="YR151"/>
          <cell r="YS151"/>
          <cell r="YT151"/>
          <cell r="YU151"/>
          <cell r="YV151"/>
          <cell r="YW151"/>
          <cell r="YX151"/>
          <cell r="YY151"/>
          <cell r="YZ151"/>
          <cell r="ZA151"/>
          <cell r="ZB151"/>
          <cell r="ZC151"/>
          <cell r="ZD151"/>
          <cell r="ZE151"/>
          <cell r="ZF151"/>
          <cell r="ZG151"/>
          <cell r="ZH151"/>
          <cell r="ZI151"/>
          <cell r="ZJ151"/>
          <cell r="ZK151"/>
          <cell r="ZL151"/>
          <cell r="ZM151"/>
          <cell r="ZN151"/>
          <cell r="ZO151"/>
          <cell r="ZP151"/>
          <cell r="ZQ151"/>
          <cell r="ZR151"/>
          <cell r="ZS151"/>
          <cell r="ZT151"/>
          <cell r="ZU151"/>
          <cell r="ZV151"/>
          <cell r="ZW151"/>
          <cell r="ZX151"/>
          <cell r="ZY151"/>
          <cell r="ZZ151"/>
          <cell r="AAA151"/>
          <cell r="AAB151"/>
          <cell r="AAC151"/>
          <cell r="AAD151"/>
          <cell r="AAE151"/>
          <cell r="AAF151"/>
          <cell r="AAG151"/>
          <cell r="AAH151"/>
          <cell r="AAI151"/>
          <cell r="AAJ151"/>
          <cell r="AAK151"/>
          <cell r="AAL151"/>
          <cell r="AAM151"/>
          <cell r="AAN151"/>
          <cell r="AAO151"/>
          <cell r="AAP151"/>
          <cell r="AAQ151"/>
          <cell r="AAR151"/>
          <cell r="AAS151"/>
          <cell r="AAT151"/>
          <cell r="AAU151"/>
          <cell r="AAV151"/>
          <cell r="AAW151"/>
          <cell r="AAX151"/>
          <cell r="AAY151"/>
          <cell r="AAZ151"/>
          <cell r="ABA151"/>
          <cell r="ABB151"/>
          <cell r="ABC151"/>
          <cell r="ABD151"/>
          <cell r="ABE151"/>
          <cell r="ABF151"/>
          <cell r="ABG151"/>
          <cell r="ABH151"/>
          <cell r="ABI151"/>
          <cell r="ABJ151"/>
          <cell r="ABK151"/>
          <cell r="ABL151"/>
          <cell r="ABM151"/>
          <cell r="ABN151"/>
          <cell r="ABO151"/>
          <cell r="ABP151"/>
          <cell r="ABQ151"/>
          <cell r="ABR151"/>
          <cell r="ABS151"/>
          <cell r="ABT151"/>
          <cell r="ABU151"/>
          <cell r="ABV151"/>
          <cell r="ABW151"/>
          <cell r="ABX151"/>
          <cell r="ABY151"/>
          <cell r="ABZ151"/>
          <cell r="ACA151"/>
          <cell r="ACB151"/>
          <cell r="ACC151"/>
          <cell r="ACD151"/>
          <cell r="ACE151"/>
          <cell r="ACF151"/>
          <cell r="ACG151"/>
          <cell r="ACH151"/>
          <cell r="ACI151"/>
          <cell r="ACJ151"/>
          <cell r="ACK151"/>
          <cell r="ACL151"/>
          <cell r="ACM151"/>
          <cell r="ACN151"/>
          <cell r="ACO151"/>
          <cell r="ACP151"/>
          <cell r="ACQ151"/>
          <cell r="ACR151">
            <v>0</v>
          </cell>
          <cell r="ACS151">
            <v>0</v>
          </cell>
          <cell r="ACT151">
            <v>0</v>
          </cell>
          <cell r="ACU151">
            <v>0</v>
          </cell>
          <cell r="ACV151">
            <v>0</v>
          </cell>
          <cell r="ACW151">
            <v>0</v>
          </cell>
          <cell r="ACX151">
            <v>0</v>
          </cell>
          <cell r="ACY151">
            <v>0</v>
          </cell>
          <cell r="ACZ151">
            <v>0</v>
          </cell>
          <cell r="ADA151">
            <v>0</v>
          </cell>
          <cell r="ADB151">
            <v>0</v>
          </cell>
          <cell r="ADC151">
            <v>0</v>
          </cell>
          <cell r="ADD151">
            <v>0</v>
          </cell>
          <cell r="ADE151">
            <v>0</v>
          </cell>
          <cell r="ADF151"/>
          <cell r="ADG151"/>
          <cell r="ADH151"/>
          <cell r="ADI151"/>
          <cell r="ADJ151"/>
          <cell r="ADK151"/>
          <cell r="ADL151"/>
          <cell r="ADM151"/>
          <cell r="ADN151"/>
          <cell r="ADO151"/>
          <cell r="ADP151"/>
          <cell r="ADQ151"/>
          <cell r="ADR151"/>
          <cell r="ADS151"/>
          <cell r="ADT151"/>
          <cell r="ADU151"/>
          <cell r="ADV151"/>
          <cell r="ADW151"/>
          <cell r="ADX151"/>
          <cell r="ADY151"/>
          <cell r="ADZ151"/>
          <cell r="AEA151"/>
          <cell r="AEB151"/>
          <cell r="AEC151"/>
          <cell r="AED151"/>
          <cell r="AEE151"/>
          <cell r="AEF151"/>
          <cell r="AEG151"/>
          <cell r="AEH151"/>
          <cell r="AEI151"/>
          <cell r="AEJ151"/>
          <cell r="AEK151"/>
          <cell r="AEL151"/>
          <cell r="AEM151"/>
          <cell r="AEN151"/>
          <cell r="AEO151"/>
          <cell r="AEP151"/>
          <cell r="AEQ151"/>
          <cell r="AER151"/>
          <cell r="AES151"/>
          <cell r="AET151"/>
          <cell r="AEU151"/>
          <cell r="AEV151"/>
          <cell r="AEW151"/>
          <cell r="AEX151"/>
          <cell r="AEY151"/>
          <cell r="AEZ151"/>
          <cell r="AFA151"/>
          <cell r="AFB151"/>
          <cell r="AFC151"/>
          <cell r="AFD151"/>
          <cell r="AFE151"/>
          <cell r="AFF151"/>
          <cell r="AFG151"/>
          <cell r="AFH151"/>
          <cell r="AFI151"/>
          <cell r="AFJ151"/>
          <cell r="AFK151"/>
          <cell r="AFL151"/>
          <cell r="AFM151"/>
          <cell r="AFN151"/>
          <cell r="AFO151"/>
          <cell r="AFP151"/>
          <cell r="AFQ151"/>
          <cell r="AFR151"/>
          <cell r="AFS151"/>
          <cell r="AFT151"/>
          <cell r="AFU151"/>
          <cell r="AFV151"/>
          <cell r="AFW151"/>
          <cell r="AFX151">
            <v>0</v>
          </cell>
          <cell r="AFY151">
            <v>0</v>
          </cell>
          <cell r="AFZ151">
            <v>0</v>
          </cell>
          <cell r="AGA151">
            <v>0</v>
          </cell>
          <cell r="AGB151">
            <v>0</v>
          </cell>
          <cell r="AGC151">
            <v>0</v>
          </cell>
          <cell r="AGD151">
            <v>0</v>
          </cell>
          <cell r="AGE151">
            <v>0</v>
          </cell>
          <cell r="AGF151">
            <v>0</v>
          </cell>
          <cell r="AGG151">
            <v>0</v>
          </cell>
          <cell r="AGH151">
            <v>0</v>
          </cell>
          <cell r="AGI151">
            <v>0</v>
          </cell>
          <cell r="AGJ151">
            <v>0</v>
          </cell>
          <cell r="AGK151">
            <v>0</v>
          </cell>
          <cell r="AGL151"/>
          <cell r="AGM151"/>
          <cell r="AGN151"/>
          <cell r="AGO151"/>
          <cell r="AGP151"/>
          <cell r="AGQ151"/>
          <cell r="AGR151"/>
          <cell r="AGS151"/>
          <cell r="AGT151"/>
          <cell r="AGU151"/>
          <cell r="AGV151"/>
          <cell r="AGW151"/>
          <cell r="AGX151"/>
          <cell r="AGY151"/>
          <cell r="AGZ151"/>
          <cell r="AHA151"/>
        </row>
        <row r="152">
          <cell r="A152" t="str">
            <v>6731-57-00 Portable Cert - Landlord Rent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0</v>
          </cell>
          <cell r="MA152">
            <v>0</v>
          </cell>
          <cell r="MB152">
            <v>0</v>
          </cell>
          <cell r="MC152">
            <v>0</v>
          </cell>
          <cell r="MD152">
            <v>0</v>
          </cell>
          <cell r="ME152">
            <v>0</v>
          </cell>
          <cell r="MF152">
            <v>0</v>
          </cell>
          <cell r="MG152">
            <v>0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0</v>
          </cell>
          <cell r="MP152">
            <v>0</v>
          </cell>
          <cell r="MQ152">
            <v>0</v>
          </cell>
          <cell r="MR152">
            <v>0</v>
          </cell>
          <cell r="MS152">
            <v>0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NL152">
            <v>0</v>
          </cell>
          <cell r="NM152">
            <v>0</v>
          </cell>
          <cell r="NN152">
            <v>0</v>
          </cell>
          <cell r="NO152">
            <v>0</v>
          </cell>
          <cell r="NP152">
            <v>0</v>
          </cell>
          <cell r="NQ152">
            <v>0</v>
          </cell>
          <cell r="NR152">
            <v>0</v>
          </cell>
          <cell r="NS152">
            <v>0</v>
          </cell>
          <cell r="NT152">
            <v>0</v>
          </cell>
          <cell r="NU152">
            <v>0</v>
          </cell>
          <cell r="NV152">
            <v>0</v>
          </cell>
          <cell r="NW152">
            <v>0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0</v>
          </cell>
          <cell r="OE152">
            <v>0</v>
          </cell>
          <cell r="OF152">
            <v>0</v>
          </cell>
          <cell r="OG152">
            <v>0</v>
          </cell>
          <cell r="OH152">
            <v>0</v>
          </cell>
          <cell r="OI152">
            <v>0</v>
          </cell>
          <cell r="OJ152">
            <v>0</v>
          </cell>
          <cell r="OK152">
            <v>0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0</v>
          </cell>
          <cell r="OQ152">
            <v>0</v>
          </cell>
          <cell r="OR152">
            <v>0</v>
          </cell>
          <cell r="OS152">
            <v>0</v>
          </cell>
          <cell r="OT152">
            <v>0</v>
          </cell>
          <cell r="OU152">
            <v>0</v>
          </cell>
          <cell r="OV152">
            <v>0</v>
          </cell>
          <cell r="OW152">
            <v>0</v>
          </cell>
          <cell r="OX152">
            <v>0</v>
          </cell>
          <cell r="OY152">
            <v>0</v>
          </cell>
          <cell r="OZ152">
            <v>0</v>
          </cell>
          <cell r="PA152">
            <v>0</v>
          </cell>
          <cell r="PB152">
            <v>0</v>
          </cell>
          <cell r="PC152">
            <v>0</v>
          </cell>
          <cell r="PD152">
            <v>0</v>
          </cell>
          <cell r="PE152">
            <v>0</v>
          </cell>
          <cell r="PF152">
            <v>0</v>
          </cell>
          <cell r="PG152">
            <v>0</v>
          </cell>
          <cell r="PH152">
            <v>0</v>
          </cell>
          <cell r="PI152">
            <v>0</v>
          </cell>
          <cell r="PJ152">
            <v>0</v>
          </cell>
          <cell r="PK152">
            <v>0</v>
          </cell>
          <cell r="PL152">
            <v>0</v>
          </cell>
          <cell r="PM152">
            <v>0</v>
          </cell>
          <cell r="PN152">
            <v>0</v>
          </cell>
          <cell r="PO152">
            <v>0</v>
          </cell>
          <cell r="PP152">
            <v>0</v>
          </cell>
          <cell r="PQ152">
            <v>0</v>
          </cell>
          <cell r="PR152">
            <v>0</v>
          </cell>
          <cell r="PS152">
            <v>0</v>
          </cell>
          <cell r="PT152">
            <v>0</v>
          </cell>
          <cell r="PU152">
            <v>0</v>
          </cell>
          <cell r="PV152">
            <v>0</v>
          </cell>
          <cell r="PW152">
            <v>0</v>
          </cell>
          <cell r="PX152">
            <v>0</v>
          </cell>
          <cell r="PY152">
            <v>0</v>
          </cell>
          <cell r="PZ152">
            <v>0</v>
          </cell>
          <cell r="QA152">
            <v>0</v>
          </cell>
          <cell r="QB152">
            <v>0</v>
          </cell>
          <cell r="QC152">
            <v>0</v>
          </cell>
          <cell r="QD152">
            <v>0</v>
          </cell>
          <cell r="QE152">
            <v>0</v>
          </cell>
          <cell r="QF152">
            <v>0</v>
          </cell>
          <cell r="QG152">
            <v>0</v>
          </cell>
          <cell r="QH152"/>
          <cell r="QI152"/>
          <cell r="QJ152"/>
          <cell r="QK152"/>
          <cell r="QL152"/>
          <cell r="QM152"/>
          <cell r="VE152"/>
          <cell r="VF152"/>
          <cell r="VG152"/>
          <cell r="VH152"/>
          <cell r="VI152"/>
          <cell r="VJ152"/>
          <cell r="VK152"/>
          <cell r="VL152"/>
          <cell r="VM152"/>
          <cell r="VN152"/>
          <cell r="VO152"/>
          <cell r="VP152"/>
          <cell r="VQ152"/>
          <cell r="VR152"/>
          <cell r="VS152"/>
          <cell r="VT152"/>
          <cell r="VU152"/>
          <cell r="VV152"/>
          <cell r="VW152"/>
          <cell r="VX152"/>
          <cell r="VY152"/>
          <cell r="VZ152"/>
          <cell r="WA152"/>
          <cell r="WB152"/>
          <cell r="WC152"/>
          <cell r="WD152"/>
          <cell r="WE152"/>
          <cell r="WF152"/>
          <cell r="WG152"/>
          <cell r="WH152"/>
          <cell r="WI152"/>
          <cell r="WJ152"/>
          <cell r="WK152"/>
          <cell r="WL152"/>
          <cell r="WM152"/>
          <cell r="WN152"/>
          <cell r="WO152"/>
          <cell r="WP152"/>
          <cell r="WQ152"/>
          <cell r="WR152"/>
          <cell r="WS152"/>
          <cell r="WT152"/>
          <cell r="WU152"/>
          <cell r="WV152"/>
          <cell r="WW152"/>
          <cell r="WX152"/>
          <cell r="WY152"/>
          <cell r="WZ152"/>
          <cell r="XA152"/>
          <cell r="XB152"/>
          <cell r="XC152"/>
          <cell r="XD152"/>
          <cell r="XE152"/>
          <cell r="XF152"/>
          <cell r="XG152"/>
          <cell r="XH152"/>
          <cell r="XI152"/>
          <cell r="XJ152"/>
          <cell r="XK152"/>
          <cell r="XL152"/>
          <cell r="XM152"/>
          <cell r="XN152"/>
          <cell r="XO152"/>
          <cell r="XP152"/>
          <cell r="XQ152"/>
          <cell r="XR152"/>
          <cell r="XS152"/>
          <cell r="XT152"/>
          <cell r="XU152"/>
          <cell r="XV152"/>
          <cell r="XW152"/>
          <cell r="XX152"/>
          <cell r="XY152"/>
          <cell r="XZ152"/>
          <cell r="YA152"/>
          <cell r="YB152"/>
          <cell r="YC152"/>
          <cell r="YD152"/>
          <cell r="YE152"/>
          <cell r="YF152"/>
          <cell r="YG152"/>
          <cell r="YH152"/>
          <cell r="YI152"/>
          <cell r="YJ152"/>
          <cell r="YK152"/>
          <cell r="YL152"/>
          <cell r="YM152"/>
          <cell r="YN152"/>
          <cell r="YO152"/>
          <cell r="YP152"/>
          <cell r="YQ152"/>
          <cell r="YR152"/>
          <cell r="YS152"/>
          <cell r="YT152"/>
          <cell r="YU152"/>
          <cell r="YV152"/>
          <cell r="YW152"/>
          <cell r="YX152"/>
          <cell r="YY152"/>
          <cell r="YZ152"/>
          <cell r="ZA152"/>
          <cell r="ZB152"/>
          <cell r="ZC152"/>
          <cell r="ZD152"/>
          <cell r="ZE152"/>
          <cell r="ZF152"/>
          <cell r="ZG152"/>
          <cell r="ZH152"/>
          <cell r="ZI152"/>
          <cell r="ZJ152"/>
          <cell r="ZK152"/>
          <cell r="ZL152"/>
          <cell r="ZM152"/>
          <cell r="ZN152"/>
          <cell r="ZO152"/>
          <cell r="ZP152"/>
          <cell r="ZQ152"/>
          <cell r="ZR152"/>
          <cell r="ZS152"/>
          <cell r="ZT152"/>
          <cell r="ZU152"/>
          <cell r="ZV152"/>
          <cell r="ZW152"/>
          <cell r="ZX152"/>
          <cell r="ZY152"/>
          <cell r="ZZ152"/>
          <cell r="AAA152"/>
          <cell r="AAB152"/>
          <cell r="AAC152"/>
          <cell r="AAD152"/>
          <cell r="AAE152"/>
          <cell r="AAF152"/>
          <cell r="AAG152"/>
          <cell r="AAH152"/>
          <cell r="AAI152"/>
          <cell r="AAJ152"/>
          <cell r="AAK152"/>
          <cell r="AAL152"/>
          <cell r="AAM152"/>
          <cell r="AAN152"/>
          <cell r="AAO152"/>
          <cell r="AAP152"/>
          <cell r="AAQ152"/>
          <cell r="AAR152"/>
          <cell r="AAS152"/>
          <cell r="AAT152"/>
          <cell r="AAU152"/>
          <cell r="AAV152"/>
          <cell r="AAW152"/>
          <cell r="AAX152"/>
          <cell r="AAY152"/>
          <cell r="AAZ152"/>
          <cell r="ABA152"/>
          <cell r="ABB152"/>
          <cell r="ABC152"/>
          <cell r="ABD152"/>
          <cell r="ABE152"/>
          <cell r="ABF152"/>
          <cell r="ABG152"/>
          <cell r="ABH152"/>
          <cell r="ABI152"/>
          <cell r="ABJ152"/>
          <cell r="ABK152"/>
          <cell r="ABL152"/>
          <cell r="ABM152"/>
          <cell r="ABN152"/>
          <cell r="ABO152"/>
          <cell r="ABP152"/>
          <cell r="ABQ152"/>
          <cell r="ABR152"/>
          <cell r="ABS152"/>
          <cell r="ABT152"/>
          <cell r="ABU152"/>
          <cell r="ABV152"/>
          <cell r="ABW152"/>
          <cell r="ABX152"/>
          <cell r="ABY152"/>
          <cell r="ABZ152"/>
          <cell r="ACA152"/>
          <cell r="ACB152"/>
          <cell r="ACC152"/>
          <cell r="ACD152"/>
          <cell r="ACE152"/>
          <cell r="ACF152"/>
          <cell r="ACG152"/>
          <cell r="ACH152"/>
          <cell r="ACI152"/>
          <cell r="ACJ152"/>
          <cell r="ACK152"/>
          <cell r="ACL152"/>
          <cell r="ACM152"/>
          <cell r="ACN152"/>
          <cell r="ACO152"/>
          <cell r="ACP152"/>
          <cell r="ACQ152"/>
          <cell r="ACR152">
            <v>0</v>
          </cell>
          <cell r="ACS152">
            <v>0</v>
          </cell>
          <cell r="ACT152">
            <v>0</v>
          </cell>
          <cell r="ACU152">
            <v>0</v>
          </cell>
          <cell r="ACV152">
            <v>0</v>
          </cell>
          <cell r="ACW152">
            <v>0</v>
          </cell>
          <cell r="ACX152">
            <v>0</v>
          </cell>
          <cell r="ACY152">
            <v>0</v>
          </cell>
          <cell r="ACZ152">
            <v>0</v>
          </cell>
          <cell r="ADA152">
            <v>0</v>
          </cell>
          <cell r="ADB152">
            <v>0</v>
          </cell>
          <cell r="ADC152">
            <v>0</v>
          </cell>
          <cell r="ADD152">
            <v>0</v>
          </cell>
          <cell r="ADE152">
            <v>0</v>
          </cell>
          <cell r="ADF152"/>
          <cell r="ADG152"/>
          <cell r="ADH152"/>
          <cell r="ADI152"/>
          <cell r="ADJ152"/>
          <cell r="ADK152"/>
          <cell r="ADL152"/>
          <cell r="ADM152"/>
          <cell r="ADN152"/>
          <cell r="ADO152"/>
          <cell r="ADP152"/>
          <cell r="ADQ152"/>
          <cell r="ADR152"/>
          <cell r="ADS152"/>
          <cell r="ADT152"/>
          <cell r="ADU152"/>
          <cell r="ADV152"/>
          <cell r="ADW152"/>
          <cell r="ADX152"/>
          <cell r="ADY152"/>
          <cell r="ADZ152"/>
          <cell r="AEA152"/>
          <cell r="AEB152"/>
          <cell r="AEC152"/>
          <cell r="AED152"/>
          <cell r="AEE152"/>
          <cell r="AEF152"/>
          <cell r="AEG152"/>
          <cell r="AEH152"/>
          <cell r="AEI152"/>
          <cell r="AEJ152"/>
          <cell r="AEK152"/>
          <cell r="AEL152"/>
          <cell r="AEM152"/>
          <cell r="AEN152"/>
          <cell r="AEO152"/>
          <cell r="AEP152"/>
          <cell r="AEQ152"/>
          <cell r="AER152"/>
          <cell r="AES152"/>
          <cell r="AET152"/>
          <cell r="AEU152"/>
          <cell r="AEV152"/>
          <cell r="AEW152"/>
          <cell r="AEX152"/>
          <cell r="AEY152"/>
          <cell r="AEZ152"/>
          <cell r="AFA152"/>
          <cell r="AFB152"/>
          <cell r="AFC152"/>
          <cell r="AFD152"/>
          <cell r="AFE152"/>
          <cell r="AFF152"/>
          <cell r="AFG152"/>
          <cell r="AFH152"/>
          <cell r="AFI152"/>
          <cell r="AFJ152"/>
          <cell r="AFK152"/>
          <cell r="AFL152"/>
          <cell r="AFM152"/>
          <cell r="AFN152"/>
          <cell r="AFO152"/>
          <cell r="AFP152"/>
          <cell r="AFQ152"/>
          <cell r="AFR152"/>
          <cell r="AFS152"/>
          <cell r="AFT152"/>
          <cell r="AFU152"/>
          <cell r="AFV152"/>
          <cell r="AFW152"/>
          <cell r="AFX152">
            <v>0</v>
          </cell>
          <cell r="AFY152">
            <v>0</v>
          </cell>
          <cell r="AFZ152">
            <v>0</v>
          </cell>
          <cell r="AGA152">
            <v>0</v>
          </cell>
          <cell r="AGB152">
            <v>0</v>
          </cell>
          <cell r="AGC152">
            <v>0</v>
          </cell>
          <cell r="AGD152">
            <v>0</v>
          </cell>
          <cell r="AGE152">
            <v>0</v>
          </cell>
          <cell r="AGF152">
            <v>0</v>
          </cell>
          <cell r="AGG152">
            <v>0</v>
          </cell>
          <cell r="AGH152">
            <v>0</v>
          </cell>
          <cell r="AGI152">
            <v>0</v>
          </cell>
          <cell r="AGJ152">
            <v>0</v>
          </cell>
          <cell r="AGK152">
            <v>0</v>
          </cell>
          <cell r="AGL152"/>
          <cell r="AGM152"/>
          <cell r="AGN152"/>
          <cell r="AGO152"/>
          <cell r="AGP152"/>
          <cell r="AGQ152"/>
          <cell r="AGR152"/>
          <cell r="AGS152"/>
          <cell r="AGT152"/>
          <cell r="AGU152"/>
          <cell r="AGV152"/>
          <cell r="AGW152"/>
          <cell r="AGX152"/>
          <cell r="AGY152"/>
          <cell r="AGZ152"/>
          <cell r="AHA152"/>
        </row>
        <row r="153">
          <cell r="A153" t="str">
            <v>6731-60-00 HAP Vacant Units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  <cell r="LJ153">
            <v>0</v>
          </cell>
          <cell r="LK153">
            <v>0</v>
          </cell>
          <cell r="LL153">
            <v>0</v>
          </cell>
          <cell r="LM153">
            <v>0</v>
          </cell>
          <cell r="LN153">
            <v>0</v>
          </cell>
          <cell r="LO153">
            <v>0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0</v>
          </cell>
          <cell r="LW153">
            <v>0</v>
          </cell>
          <cell r="LX153">
            <v>0</v>
          </cell>
          <cell r="LY153">
            <v>0</v>
          </cell>
          <cell r="LZ153">
            <v>0</v>
          </cell>
          <cell r="MA153">
            <v>0</v>
          </cell>
          <cell r="MB153">
            <v>0</v>
          </cell>
          <cell r="MC153">
            <v>0</v>
          </cell>
          <cell r="MD153">
            <v>0</v>
          </cell>
          <cell r="ME153">
            <v>0</v>
          </cell>
          <cell r="MF153">
            <v>0</v>
          </cell>
          <cell r="MG153">
            <v>0</v>
          </cell>
          <cell r="MH153">
            <v>0</v>
          </cell>
          <cell r="MI153">
            <v>0</v>
          </cell>
          <cell r="MJ153">
            <v>0</v>
          </cell>
          <cell r="MK153">
            <v>0</v>
          </cell>
          <cell r="ML153">
            <v>0</v>
          </cell>
          <cell r="MM153">
            <v>0</v>
          </cell>
          <cell r="MN153">
            <v>0</v>
          </cell>
          <cell r="MO153">
            <v>0</v>
          </cell>
          <cell r="MP153">
            <v>0</v>
          </cell>
          <cell r="MQ153">
            <v>0</v>
          </cell>
          <cell r="MR153">
            <v>0</v>
          </cell>
          <cell r="MS153">
            <v>0</v>
          </cell>
          <cell r="MT153">
            <v>0</v>
          </cell>
          <cell r="MU153">
            <v>0</v>
          </cell>
          <cell r="MV153">
            <v>0</v>
          </cell>
          <cell r="MW153">
            <v>0</v>
          </cell>
          <cell r="MX153">
            <v>0</v>
          </cell>
          <cell r="MY153">
            <v>0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0</v>
          </cell>
          <cell r="NF153">
            <v>0</v>
          </cell>
          <cell r="NG153">
            <v>0</v>
          </cell>
          <cell r="NH153">
            <v>0</v>
          </cell>
          <cell r="NI153">
            <v>0</v>
          </cell>
          <cell r="NJ153">
            <v>0</v>
          </cell>
          <cell r="NK153">
            <v>0</v>
          </cell>
          <cell r="NL153">
            <v>0</v>
          </cell>
          <cell r="NM153">
            <v>0</v>
          </cell>
          <cell r="NN153">
            <v>0</v>
          </cell>
          <cell r="NO153">
            <v>0</v>
          </cell>
          <cell r="NP153">
            <v>0</v>
          </cell>
          <cell r="NQ153">
            <v>0</v>
          </cell>
          <cell r="NR153">
            <v>0</v>
          </cell>
          <cell r="NS153">
            <v>0</v>
          </cell>
          <cell r="NT153">
            <v>0</v>
          </cell>
          <cell r="NU153">
            <v>0</v>
          </cell>
          <cell r="NV153">
            <v>0</v>
          </cell>
          <cell r="NW153">
            <v>0</v>
          </cell>
          <cell r="NX153">
            <v>0</v>
          </cell>
          <cell r="NY153">
            <v>0</v>
          </cell>
          <cell r="NZ153">
            <v>0</v>
          </cell>
          <cell r="OA153">
            <v>0</v>
          </cell>
          <cell r="OB153">
            <v>0</v>
          </cell>
          <cell r="OC153">
            <v>0</v>
          </cell>
          <cell r="OD153">
            <v>0</v>
          </cell>
          <cell r="OE153">
            <v>0</v>
          </cell>
          <cell r="OF153">
            <v>0</v>
          </cell>
          <cell r="OG153">
            <v>0</v>
          </cell>
          <cell r="OH153">
            <v>0</v>
          </cell>
          <cell r="OI153">
            <v>0</v>
          </cell>
          <cell r="OJ153">
            <v>0</v>
          </cell>
          <cell r="OK153">
            <v>0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0</v>
          </cell>
          <cell r="OQ153">
            <v>0</v>
          </cell>
          <cell r="OR153">
            <v>0</v>
          </cell>
          <cell r="OS153">
            <v>0</v>
          </cell>
          <cell r="OT153">
            <v>0</v>
          </cell>
          <cell r="OU153">
            <v>0</v>
          </cell>
          <cell r="OV153">
            <v>0</v>
          </cell>
          <cell r="OW153">
            <v>0</v>
          </cell>
          <cell r="OX153">
            <v>0</v>
          </cell>
          <cell r="OY153">
            <v>0</v>
          </cell>
          <cell r="OZ153">
            <v>0</v>
          </cell>
          <cell r="PA153">
            <v>0</v>
          </cell>
          <cell r="PB153">
            <v>0</v>
          </cell>
          <cell r="PC153">
            <v>0</v>
          </cell>
          <cell r="PD153">
            <v>0</v>
          </cell>
          <cell r="PE153">
            <v>0</v>
          </cell>
          <cell r="PF153">
            <v>0</v>
          </cell>
          <cell r="PG153">
            <v>0</v>
          </cell>
          <cell r="PH153">
            <v>0</v>
          </cell>
          <cell r="PI153">
            <v>0</v>
          </cell>
          <cell r="PJ153">
            <v>0</v>
          </cell>
          <cell r="PK153">
            <v>0</v>
          </cell>
          <cell r="PL153">
            <v>0</v>
          </cell>
          <cell r="PM153">
            <v>0</v>
          </cell>
          <cell r="PN153">
            <v>0</v>
          </cell>
          <cell r="PO153">
            <v>0</v>
          </cell>
          <cell r="PP153">
            <v>0</v>
          </cell>
          <cell r="PQ153">
            <v>0</v>
          </cell>
          <cell r="PR153">
            <v>0</v>
          </cell>
          <cell r="PS153">
            <v>0</v>
          </cell>
          <cell r="PT153">
            <v>0</v>
          </cell>
          <cell r="PU153">
            <v>0</v>
          </cell>
          <cell r="PV153">
            <v>0</v>
          </cell>
          <cell r="PW153">
            <v>0</v>
          </cell>
          <cell r="PX153">
            <v>0</v>
          </cell>
          <cell r="PY153">
            <v>0</v>
          </cell>
          <cell r="PZ153">
            <v>0</v>
          </cell>
          <cell r="QA153">
            <v>0</v>
          </cell>
          <cell r="QB153">
            <v>0</v>
          </cell>
          <cell r="QC153">
            <v>0</v>
          </cell>
          <cell r="QD153">
            <v>0</v>
          </cell>
          <cell r="QE153">
            <v>0</v>
          </cell>
          <cell r="QF153">
            <v>0</v>
          </cell>
          <cell r="QG153">
            <v>0</v>
          </cell>
          <cell r="QH153"/>
          <cell r="QI153"/>
          <cell r="QJ153"/>
          <cell r="QK153"/>
          <cell r="QL153"/>
          <cell r="QM153"/>
          <cell r="VE153"/>
          <cell r="VF153"/>
          <cell r="VG153"/>
          <cell r="VH153"/>
          <cell r="VI153"/>
          <cell r="VJ153"/>
          <cell r="VK153"/>
          <cell r="VL153"/>
          <cell r="VM153"/>
          <cell r="VN153"/>
          <cell r="VO153"/>
          <cell r="VP153"/>
          <cell r="VQ153"/>
          <cell r="VR153"/>
          <cell r="VS153"/>
          <cell r="VT153"/>
          <cell r="VU153"/>
          <cell r="VV153"/>
          <cell r="VW153"/>
          <cell r="VX153"/>
          <cell r="VY153"/>
          <cell r="VZ153"/>
          <cell r="WA153"/>
          <cell r="WB153"/>
          <cell r="WC153"/>
          <cell r="WD153"/>
          <cell r="WE153"/>
          <cell r="WF153"/>
          <cell r="WG153"/>
          <cell r="WH153"/>
          <cell r="WI153"/>
          <cell r="WJ153"/>
          <cell r="WK153"/>
          <cell r="WL153"/>
          <cell r="WM153"/>
          <cell r="WN153"/>
          <cell r="WO153"/>
          <cell r="WP153"/>
          <cell r="WQ153"/>
          <cell r="WR153"/>
          <cell r="WS153"/>
          <cell r="WT153"/>
          <cell r="WU153"/>
          <cell r="WV153"/>
          <cell r="WW153"/>
          <cell r="WX153"/>
          <cell r="WY153"/>
          <cell r="WZ153"/>
          <cell r="XA153"/>
          <cell r="XB153"/>
          <cell r="XC153"/>
          <cell r="XD153"/>
          <cell r="XE153"/>
          <cell r="XF153"/>
          <cell r="XG153"/>
          <cell r="XH153"/>
          <cell r="XI153"/>
          <cell r="XJ153"/>
          <cell r="XK153"/>
          <cell r="XL153"/>
          <cell r="XM153"/>
          <cell r="XN153"/>
          <cell r="XO153"/>
          <cell r="XP153"/>
          <cell r="XQ153"/>
          <cell r="XR153"/>
          <cell r="XS153"/>
          <cell r="XT153"/>
          <cell r="XU153"/>
          <cell r="XV153"/>
          <cell r="XW153"/>
          <cell r="XX153"/>
          <cell r="XY153"/>
          <cell r="XZ153"/>
          <cell r="YA153"/>
          <cell r="YB153"/>
          <cell r="YC153"/>
          <cell r="YD153"/>
          <cell r="YE153"/>
          <cell r="YF153"/>
          <cell r="YG153"/>
          <cell r="YH153"/>
          <cell r="YI153"/>
          <cell r="YJ153"/>
          <cell r="YK153"/>
          <cell r="YL153"/>
          <cell r="YM153"/>
          <cell r="YN153"/>
          <cell r="YO153"/>
          <cell r="YP153"/>
          <cell r="YQ153"/>
          <cell r="YR153"/>
          <cell r="YS153"/>
          <cell r="YT153"/>
          <cell r="YU153"/>
          <cell r="YV153"/>
          <cell r="YW153"/>
          <cell r="YX153"/>
          <cell r="YY153"/>
          <cell r="YZ153"/>
          <cell r="ZA153"/>
          <cell r="ZB153"/>
          <cell r="ZC153"/>
          <cell r="ZD153"/>
          <cell r="ZE153"/>
          <cell r="ZF153"/>
          <cell r="ZG153"/>
          <cell r="ZH153"/>
          <cell r="ZI153"/>
          <cell r="ZJ153"/>
          <cell r="ZK153"/>
          <cell r="ZL153"/>
          <cell r="ZM153"/>
          <cell r="ZN153"/>
          <cell r="ZO153"/>
          <cell r="ZP153"/>
          <cell r="ZQ153"/>
          <cell r="ZR153"/>
          <cell r="ZS153"/>
          <cell r="ZT153"/>
          <cell r="ZU153"/>
          <cell r="ZV153"/>
          <cell r="ZW153"/>
          <cell r="ZX153"/>
          <cell r="ZY153"/>
          <cell r="ZZ153"/>
          <cell r="AAA153"/>
          <cell r="AAB153"/>
          <cell r="AAC153"/>
          <cell r="AAD153"/>
          <cell r="AAE153"/>
          <cell r="AAF153"/>
          <cell r="AAG153"/>
          <cell r="AAH153"/>
          <cell r="AAI153"/>
          <cell r="AAJ153"/>
          <cell r="AAK153"/>
          <cell r="AAL153"/>
          <cell r="AAM153"/>
          <cell r="AAN153"/>
          <cell r="AAO153"/>
          <cell r="AAP153"/>
          <cell r="AAQ153"/>
          <cell r="AAR153"/>
          <cell r="AAS153"/>
          <cell r="AAT153"/>
          <cell r="AAU153"/>
          <cell r="AAV153"/>
          <cell r="AAW153"/>
          <cell r="AAX153"/>
          <cell r="AAY153"/>
          <cell r="AAZ153"/>
          <cell r="ABA153"/>
          <cell r="ABB153"/>
          <cell r="ABC153"/>
          <cell r="ABD153"/>
          <cell r="ABE153"/>
          <cell r="ABF153"/>
          <cell r="ABG153"/>
          <cell r="ABH153"/>
          <cell r="ABI153"/>
          <cell r="ABJ153"/>
          <cell r="ABK153"/>
          <cell r="ABL153"/>
          <cell r="ABM153"/>
          <cell r="ABN153"/>
          <cell r="ABO153"/>
          <cell r="ABP153"/>
          <cell r="ABQ153"/>
          <cell r="ABR153"/>
          <cell r="ABS153"/>
          <cell r="ABT153"/>
          <cell r="ABU153"/>
          <cell r="ABV153"/>
          <cell r="ABW153"/>
          <cell r="ABX153"/>
          <cell r="ABY153"/>
          <cell r="ABZ153"/>
          <cell r="ACA153"/>
          <cell r="ACB153"/>
          <cell r="ACC153"/>
          <cell r="ACD153"/>
          <cell r="ACE153"/>
          <cell r="ACF153"/>
          <cell r="ACG153"/>
          <cell r="ACH153"/>
          <cell r="ACI153"/>
          <cell r="ACJ153"/>
          <cell r="ACK153"/>
          <cell r="ACL153"/>
          <cell r="ACM153"/>
          <cell r="ACN153"/>
          <cell r="ACO153"/>
          <cell r="ACP153"/>
          <cell r="ACQ153"/>
          <cell r="ACR153">
            <v>0</v>
          </cell>
          <cell r="ACS153">
            <v>0</v>
          </cell>
          <cell r="ACT153">
            <v>0</v>
          </cell>
          <cell r="ACU153">
            <v>0</v>
          </cell>
          <cell r="ACV153">
            <v>0</v>
          </cell>
          <cell r="ACW153">
            <v>0</v>
          </cell>
          <cell r="ACX153">
            <v>0</v>
          </cell>
          <cell r="ACY153">
            <v>0</v>
          </cell>
          <cell r="ACZ153">
            <v>0</v>
          </cell>
          <cell r="ADA153">
            <v>0</v>
          </cell>
          <cell r="ADB153">
            <v>0</v>
          </cell>
          <cell r="ADC153">
            <v>0</v>
          </cell>
          <cell r="ADD153">
            <v>0</v>
          </cell>
          <cell r="ADE153">
            <v>0</v>
          </cell>
          <cell r="ADF153"/>
          <cell r="ADG153"/>
          <cell r="ADH153"/>
          <cell r="ADI153"/>
          <cell r="ADJ153"/>
          <cell r="ADK153"/>
          <cell r="ADL153"/>
          <cell r="ADM153"/>
          <cell r="ADN153"/>
          <cell r="ADO153"/>
          <cell r="ADP153"/>
          <cell r="ADQ153"/>
          <cell r="ADR153"/>
          <cell r="ADS153"/>
          <cell r="ADT153"/>
          <cell r="ADU153"/>
          <cell r="ADV153"/>
          <cell r="ADW153"/>
          <cell r="ADX153"/>
          <cell r="ADY153"/>
          <cell r="ADZ153"/>
          <cell r="AEA153"/>
          <cell r="AEB153"/>
          <cell r="AEC153"/>
          <cell r="AED153"/>
          <cell r="AEE153"/>
          <cell r="AEF153"/>
          <cell r="AEG153"/>
          <cell r="AEH153"/>
          <cell r="AEI153"/>
          <cell r="AEJ153"/>
          <cell r="AEK153"/>
          <cell r="AEL153"/>
          <cell r="AEM153"/>
          <cell r="AEN153"/>
          <cell r="AEO153"/>
          <cell r="AEP153"/>
          <cell r="AEQ153"/>
          <cell r="AER153"/>
          <cell r="AES153"/>
          <cell r="AET153"/>
          <cell r="AEU153"/>
          <cell r="AEV153"/>
          <cell r="AEW153"/>
          <cell r="AEX153"/>
          <cell r="AEY153"/>
          <cell r="AEZ153"/>
          <cell r="AFA153"/>
          <cell r="AFB153"/>
          <cell r="AFC153"/>
          <cell r="AFD153"/>
          <cell r="AFE153"/>
          <cell r="AFF153"/>
          <cell r="AFG153"/>
          <cell r="AFH153"/>
          <cell r="AFI153"/>
          <cell r="AFJ153"/>
          <cell r="AFK153"/>
          <cell r="AFL153"/>
          <cell r="AFM153"/>
          <cell r="AFN153"/>
          <cell r="AFO153"/>
          <cell r="AFP153"/>
          <cell r="AFQ153"/>
          <cell r="AFR153"/>
          <cell r="AFS153"/>
          <cell r="AFT153"/>
          <cell r="AFU153"/>
          <cell r="AFV153"/>
          <cell r="AFW153"/>
          <cell r="AFX153">
            <v>0</v>
          </cell>
          <cell r="AFY153">
            <v>0</v>
          </cell>
          <cell r="AFZ153">
            <v>0</v>
          </cell>
          <cell r="AGA153">
            <v>0</v>
          </cell>
          <cell r="AGB153">
            <v>0</v>
          </cell>
          <cell r="AGC153">
            <v>0</v>
          </cell>
          <cell r="AGD153">
            <v>0</v>
          </cell>
          <cell r="AGE153">
            <v>0</v>
          </cell>
          <cell r="AGF153">
            <v>0</v>
          </cell>
          <cell r="AGG153">
            <v>0</v>
          </cell>
          <cell r="AGH153">
            <v>0</v>
          </cell>
          <cell r="AGI153">
            <v>0</v>
          </cell>
          <cell r="AGJ153">
            <v>0</v>
          </cell>
          <cell r="AGK153">
            <v>0</v>
          </cell>
          <cell r="AGL153"/>
          <cell r="AGM153"/>
          <cell r="AGN153"/>
          <cell r="AGO153"/>
          <cell r="AGP153"/>
          <cell r="AGQ153"/>
          <cell r="AGR153"/>
          <cell r="AGS153"/>
          <cell r="AGT153"/>
          <cell r="AGU153"/>
          <cell r="AGV153"/>
          <cell r="AGW153"/>
          <cell r="AGX153"/>
          <cell r="AGY153"/>
          <cell r="AGZ153"/>
          <cell r="AHA153"/>
        </row>
        <row r="154">
          <cell r="A154" t="str">
            <v>6731-61-00 HAP Damaged Units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  <cell r="LJ154">
            <v>0</v>
          </cell>
          <cell r="LK154">
            <v>0</v>
          </cell>
          <cell r="LL154">
            <v>0</v>
          </cell>
          <cell r="LM154">
            <v>0</v>
          </cell>
          <cell r="LN154">
            <v>0</v>
          </cell>
          <cell r="LO154">
            <v>0</v>
          </cell>
          <cell r="LP154">
            <v>0</v>
          </cell>
          <cell r="LQ154">
            <v>0</v>
          </cell>
          <cell r="LR154">
            <v>0</v>
          </cell>
          <cell r="LS154">
            <v>0</v>
          </cell>
          <cell r="LT154">
            <v>0</v>
          </cell>
          <cell r="LU154">
            <v>0</v>
          </cell>
          <cell r="LV154">
            <v>0</v>
          </cell>
          <cell r="LW154">
            <v>0</v>
          </cell>
          <cell r="LX154">
            <v>0</v>
          </cell>
          <cell r="LY154">
            <v>0</v>
          </cell>
          <cell r="LZ154">
            <v>0</v>
          </cell>
          <cell r="MA154">
            <v>0</v>
          </cell>
          <cell r="MB154">
            <v>0</v>
          </cell>
          <cell r="MC154">
            <v>0</v>
          </cell>
          <cell r="MD154">
            <v>0</v>
          </cell>
          <cell r="ME154">
            <v>0</v>
          </cell>
          <cell r="MF154">
            <v>0</v>
          </cell>
          <cell r="MG154">
            <v>0</v>
          </cell>
          <cell r="MH154">
            <v>0</v>
          </cell>
          <cell r="MI154">
            <v>0</v>
          </cell>
          <cell r="MJ154">
            <v>0</v>
          </cell>
          <cell r="MK154">
            <v>0</v>
          </cell>
          <cell r="ML154">
            <v>0</v>
          </cell>
          <cell r="MM154">
            <v>0</v>
          </cell>
          <cell r="MN154">
            <v>0</v>
          </cell>
          <cell r="MO154">
            <v>0</v>
          </cell>
          <cell r="MP154">
            <v>0</v>
          </cell>
          <cell r="MQ154">
            <v>0</v>
          </cell>
          <cell r="MR154">
            <v>0</v>
          </cell>
          <cell r="MS154">
            <v>0</v>
          </cell>
          <cell r="MT154">
            <v>0</v>
          </cell>
          <cell r="MU154">
            <v>0</v>
          </cell>
          <cell r="MV154">
            <v>0</v>
          </cell>
          <cell r="MW154">
            <v>0</v>
          </cell>
          <cell r="MX154">
            <v>0</v>
          </cell>
          <cell r="MY154">
            <v>0</v>
          </cell>
          <cell r="MZ154">
            <v>0</v>
          </cell>
          <cell r="NA154">
            <v>0</v>
          </cell>
          <cell r="NB154">
            <v>0</v>
          </cell>
          <cell r="NC154">
            <v>0</v>
          </cell>
          <cell r="ND154">
            <v>0</v>
          </cell>
          <cell r="NE154">
            <v>0</v>
          </cell>
          <cell r="NF154">
            <v>0</v>
          </cell>
          <cell r="NG154">
            <v>0</v>
          </cell>
          <cell r="NH154">
            <v>0</v>
          </cell>
          <cell r="NI154">
            <v>0</v>
          </cell>
          <cell r="NJ154">
            <v>0</v>
          </cell>
          <cell r="NK154">
            <v>0</v>
          </cell>
          <cell r="NL154">
            <v>0</v>
          </cell>
          <cell r="NM154">
            <v>0</v>
          </cell>
          <cell r="NN154">
            <v>0</v>
          </cell>
          <cell r="NO154">
            <v>0</v>
          </cell>
          <cell r="NP154">
            <v>0</v>
          </cell>
          <cell r="NQ154">
            <v>0</v>
          </cell>
          <cell r="NR154">
            <v>0</v>
          </cell>
          <cell r="NS154">
            <v>0</v>
          </cell>
          <cell r="NT154">
            <v>0</v>
          </cell>
          <cell r="NU154">
            <v>0</v>
          </cell>
          <cell r="NV154">
            <v>0</v>
          </cell>
          <cell r="NW154">
            <v>0</v>
          </cell>
          <cell r="NX154">
            <v>0</v>
          </cell>
          <cell r="NY154">
            <v>0</v>
          </cell>
          <cell r="NZ154">
            <v>0</v>
          </cell>
          <cell r="OA154">
            <v>0</v>
          </cell>
          <cell r="OB154">
            <v>0</v>
          </cell>
          <cell r="OC154">
            <v>0</v>
          </cell>
          <cell r="OD154">
            <v>0</v>
          </cell>
          <cell r="OE154">
            <v>0</v>
          </cell>
          <cell r="OF154">
            <v>0</v>
          </cell>
          <cell r="OG154">
            <v>0</v>
          </cell>
          <cell r="OH154">
            <v>0</v>
          </cell>
          <cell r="OI154">
            <v>0</v>
          </cell>
          <cell r="OJ154">
            <v>0</v>
          </cell>
          <cell r="OK154">
            <v>0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0</v>
          </cell>
          <cell r="OQ154">
            <v>0</v>
          </cell>
          <cell r="OR154">
            <v>0</v>
          </cell>
          <cell r="OS154">
            <v>0</v>
          </cell>
          <cell r="OT154">
            <v>0</v>
          </cell>
          <cell r="OU154">
            <v>0</v>
          </cell>
          <cell r="OV154">
            <v>0</v>
          </cell>
          <cell r="OW154">
            <v>0</v>
          </cell>
          <cell r="OX154">
            <v>0</v>
          </cell>
          <cell r="OY154">
            <v>0</v>
          </cell>
          <cell r="OZ154">
            <v>0</v>
          </cell>
          <cell r="PA154">
            <v>0</v>
          </cell>
          <cell r="PB154">
            <v>0</v>
          </cell>
          <cell r="PC154">
            <v>0</v>
          </cell>
          <cell r="PD154">
            <v>0</v>
          </cell>
          <cell r="PE154">
            <v>0</v>
          </cell>
          <cell r="PF154">
            <v>0</v>
          </cell>
          <cell r="PG154">
            <v>0</v>
          </cell>
          <cell r="PH154">
            <v>0</v>
          </cell>
          <cell r="PI154">
            <v>0</v>
          </cell>
          <cell r="PJ154">
            <v>0</v>
          </cell>
          <cell r="PK154">
            <v>0</v>
          </cell>
          <cell r="PL154">
            <v>0</v>
          </cell>
          <cell r="PM154">
            <v>0</v>
          </cell>
          <cell r="PN154">
            <v>0</v>
          </cell>
          <cell r="PO154">
            <v>0</v>
          </cell>
          <cell r="PP154">
            <v>0</v>
          </cell>
          <cell r="PQ154">
            <v>0</v>
          </cell>
          <cell r="PR154">
            <v>0</v>
          </cell>
          <cell r="PS154">
            <v>0</v>
          </cell>
          <cell r="PT154">
            <v>0</v>
          </cell>
          <cell r="PU154">
            <v>0</v>
          </cell>
          <cell r="PV154">
            <v>0</v>
          </cell>
          <cell r="PW154">
            <v>0</v>
          </cell>
          <cell r="PX154">
            <v>0</v>
          </cell>
          <cell r="PY154">
            <v>0</v>
          </cell>
          <cell r="PZ154">
            <v>0</v>
          </cell>
          <cell r="QA154">
            <v>0</v>
          </cell>
          <cell r="QB154">
            <v>0</v>
          </cell>
          <cell r="QC154">
            <v>0</v>
          </cell>
          <cell r="QD154">
            <v>0</v>
          </cell>
          <cell r="QE154">
            <v>0</v>
          </cell>
          <cell r="QF154">
            <v>0</v>
          </cell>
          <cell r="QG154">
            <v>0</v>
          </cell>
          <cell r="QH154"/>
          <cell r="QI154"/>
          <cell r="QJ154"/>
          <cell r="QK154"/>
          <cell r="QL154"/>
          <cell r="QM154"/>
          <cell r="VE154"/>
          <cell r="VF154"/>
          <cell r="VG154"/>
          <cell r="VH154"/>
          <cell r="VI154"/>
          <cell r="VJ154"/>
          <cell r="VK154"/>
          <cell r="VL154"/>
          <cell r="VM154"/>
          <cell r="VN154"/>
          <cell r="VO154"/>
          <cell r="VP154"/>
          <cell r="VQ154"/>
          <cell r="VR154"/>
          <cell r="VS154"/>
          <cell r="VT154"/>
          <cell r="VU154"/>
          <cell r="VV154"/>
          <cell r="VW154"/>
          <cell r="VX154"/>
          <cell r="VY154"/>
          <cell r="VZ154"/>
          <cell r="WA154"/>
          <cell r="WB154"/>
          <cell r="WC154"/>
          <cell r="WD154"/>
          <cell r="WE154"/>
          <cell r="WF154"/>
          <cell r="WG154"/>
          <cell r="WH154"/>
          <cell r="WI154"/>
          <cell r="WJ154"/>
          <cell r="WK154"/>
          <cell r="WL154"/>
          <cell r="WM154"/>
          <cell r="WN154"/>
          <cell r="WO154"/>
          <cell r="WP154"/>
          <cell r="WQ154"/>
          <cell r="WR154"/>
          <cell r="WS154"/>
          <cell r="WT154"/>
          <cell r="WU154"/>
          <cell r="WV154"/>
          <cell r="WW154"/>
          <cell r="WX154"/>
          <cell r="WY154"/>
          <cell r="WZ154"/>
          <cell r="XA154"/>
          <cell r="XB154"/>
          <cell r="XC154"/>
          <cell r="XD154"/>
          <cell r="XE154"/>
          <cell r="XF154"/>
          <cell r="XG154"/>
          <cell r="XH154"/>
          <cell r="XI154"/>
          <cell r="XJ154"/>
          <cell r="XK154"/>
          <cell r="XL154"/>
          <cell r="XM154"/>
          <cell r="XN154"/>
          <cell r="XO154"/>
          <cell r="XP154"/>
          <cell r="XQ154"/>
          <cell r="XR154"/>
          <cell r="XS154"/>
          <cell r="XT154"/>
          <cell r="XU154"/>
          <cell r="XV154"/>
          <cell r="XW154"/>
          <cell r="XX154"/>
          <cell r="XY154"/>
          <cell r="XZ154"/>
          <cell r="YA154"/>
          <cell r="YB154"/>
          <cell r="YC154"/>
          <cell r="YD154"/>
          <cell r="YE154"/>
          <cell r="YF154"/>
          <cell r="YG154"/>
          <cell r="YH154"/>
          <cell r="YI154"/>
          <cell r="YJ154"/>
          <cell r="YK154"/>
          <cell r="YL154"/>
          <cell r="YM154"/>
          <cell r="YN154"/>
          <cell r="YO154"/>
          <cell r="YP154"/>
          <cell r="YQ154"/>
          <cell r="YR154"/>
          <cell r="YS154"/>
          <cell r="YT154"/>
          <cell r="YU154"/>
          <cell r="YV154"/>
          <cell r="YW154"/>
          <cell r="YX154"/>
          <cell r="YY154"/>
          <cell r="YZ154"/>
          <cell r="ZA154"/>
          <cell r="ZB154"/>
          <cell r="ZC154"/>
          <cell r="ZD154"/>
          <cell r="ZE154"/>
          <cell r="ZF154"/>
          <cell r="ZG154"/>
          <cell r="ZH154"/>
          <cell r="ZI154"/>
          <cell r="ZJ154"/>
          <cell r="ZK154"/>
          <cell r="ZL154"/>
          <cell r="ZM154"/>
          <cell r="ZN154"/>
          <cell r="ZO154"/>
          <cell r="ZP154"/>
          <cell r="ZQ154"/>
          <cell r="ZR154"/>
          <cell r="ZS154"/>
          <cell r="ZT154"/>
          <cell r="ZU154"/>
          <cell r="ZV154"/>
          <cell r="ZW154"/>
          <cell r="ZX154"/>
          <cell r="ZY154"/>
          <cell r="ZZ154"/>
          <cell r="AAA154"/>
          <cell r="AAB154"/>
          <cell r="AAC154"/>
          <cell r="AAD154"/>
          <cell r="AAE154"/>
          <cell r="AAF154"/>
          <cell r="AAG154"/>
          <cell r="AAH154"/>
          <cell r="AAI154"/>
          <cell r="AAJ154"/>
          <cell r="AAK154"/>
          <cell r="AAL154"/>
          <cell r="AAM154"/>
          <cell r="AAN154"/>
          <cell r="AAO154"/>
          <cell r="AAP154"/>
          <cell r="AAQ154"/>
          <cell r="AAR154"/>
          <cell r="AAS154"/>
          <cell r="AAT154"/>
          <cell r="AAU154"/>
          <cell r="AAV154"/>
          <cell r="AAW154"/>
          <cell r="AAX154"/>
          <cell r="AAY154"/>
          <cell r="AAZ154"/>
          <cell r="ABA154"/>
          <cell r="ABB154"/>
          <cell r="ABC154"/>
          <cell r="ABD154"/>
          <cell r="ABE154"/>
          <cell r="ABF154"/>
          <cell r="ABG154"/>
          <cell r="ABH154"/>
          <cell r="ABI154"/>
          <cell r="ABJ154"/>
          <cell r="ABK154"/>
          <cell r="ABL154"/>
          <cell r="ABM154"/>
          <cell r="ABN154"/>
          <cell r="ABO154"/>
          <cell r="ABP154"/>
          <cell r="ABQ154"/>
          <cell r="ABR154"/>
          <cell r="ABS154"/>
          <cell r="ABT154"/>
          <cell r="ABU154"/>
          <cell r="ABV154"/>
          <cell r="ABW154"/>
          <cell r="ABX154"/>
          <cell r="ABY154"/>
          <cell r="ABZ154"/>
          <cell r="ACA154"/>
          <cell r="ACB154"/>
          <cell r="ACC154"/>
          <cell r="ACD154"/>
          <cell r="ACE154"/>
          <cell r="ACF154"/>
          <cell r="ACG154"/>
          <cell r="ACH154"/>
          <cell r="ACI154"/>
          <cell r="ACJ154"/>
          <cell r="ACK154"/>
          <cell r="ACL154"/>
          <cell r="ACM154"/>
          <cell r="ACN154"/>
          <cell r="ACO154"/>
          <cell r="ACP154"/>
          <cell r="ACQ154"/>
          <cell r="ACR154">
            <v>0</v>
          </cell>
          <cell r="ACS154">
            <v>0</v>
          </cell>
          <cell r="ACT154">
            <v>0</v>
          </cell>
          <cell r="ACU154">
            <v>0</v>
          </cell>
          <cell r="ACV154">
            <v>0</v>
          </cell>
          <cell r="ACW154">
            <v>0</v>
          </cell>
          <cell r="ACX154">
            <v>0</v>
          </cell>
          <cell r="ACY154">
            <v>0</v>
          </cell>
          <cell r="ACZ154">
            <v>0</v>
          </cell>
          <cell r="ADA154">
            <v>0</v>
          </cell>
          <cell r="ADB154">
            <v>0</v>
          </cell>
          <cell r="ADC154">
            <v>0</v>
          </cell>
          <cell r="ADD154">
            <v>0</v>
          </cell>
          <cell r="ADE154">
            <v>0</v>
          </cell>
          <cell r="ADF154"/>
          <cell r="ADG154"/>
          <cell r="ADH154"/>
          <cell r="ADI154"/>
          <cell r="ADJ154"/>
          <cell r="ADK154"/>
          <cell r="ADL154"/>
          <cell r="ADM154"/>
          <cell r="ADN154"/>
          <cell r="ADO154"/>
          <cell r="ADP154"/>
          <cell r="ADQ154"/>
          <cell r="ADR154"/>
          <cell r="ADS154"/>
          <cell r="ADT154"/>
          <cell r="ADU154"/>
          <cell r="ADV154"/>
          <cell r="ADW154"/>
          <cell r="ADX154"/>
          <cell r="ADY154"/>
          <cell r="ADZ154"/>
          <cell r="AEA154"/>
          <cell r="AEB154"/>
          <cell r="AEC154"/>
          <cell r="AED154"/>
          <cell r="AEE154"/>
          <cell r="AEF154"/>
          <cell r="AEG154"/>
          <cell r="AEH154"/>
          <cell r="AEI154"/>
          <cell r="AEJ154"/>
          <cell r="AEK154"/>
          <cell r="AEL154"/>
          <cell r="AEM154"/>
          <cell r="AEN154"/>
          <cell r="AEO154"/>
          <cell r="AEP154"/>
          <cell r="AEQ154"/>
          <cell r="AER154"/>
          <cell r="AES154"/>
          <cell r="AET154"/>
          <cell r="AEU154"/>
          <cell r="AEV154"/>
          <cell r="AEW154"/>
          <cell r="AEX154"/>
          <cell r="AEY154"/>
          <cell r="AEZ154"/>
          <cell r="AFA154"/>
          <cell r="AFB154"/>
          <cell r="AFC154"/>
          <cell r="AFD154"/>
          <cell r="AFE154"/>
          <cell r="AFF154"/>
          <cell r="AFG154"/>
          <cell r="AFH154"/>
          <cell r="AFI154"/>
          <cell r="AFJ154"/>
          <cell r="AFK154"/>
          <cell r="AFL154"/>
          <cell r="AFM154"/>
          <cell r="AFN154"/>
          <cell r="AFO154"/>
          <cell r="AFP154"/>
          <cell r="AFQ154"/>
          <cell r="AFR154"/>
          <cell r="AFS154"/>
          <cell r="AFT154"/>
          <cell r="AFU154"/>
          <cell r="AFV154"/>
          <cell r="AFW154"/>
          <cell r="AFX154">
            <v>0</v>
          </cell>
          <cell r="AFY154">
            <v>0</v>
          </cell>
          <cell r="AFZ154">
            <v>0</v>
          </cell>
          <cell r="AGA154">
            <v>0</v>
          </cell>
          <cell r="AGB154">
            <v>0</v>
          </cell>
          <cell r="AGC154">
            <v>0</v>
          </cell>
          <cell r="AGD154">
            <v>0</v>
          </cell>
          <cell r="AGE154">
            <v>0</v>
          </cell>
          <cell r="AGF154">
            <v>0</v>
          </cell>
          <cell r="AGG154">
            <v>0</v>
          </cell>
          <cell r="AGH154">
            <v>0</v>
          </cell>
          <cell r="AGI154">
            <v>0</v>
          </cell>
          <cell r="AGJ154">
            <v>0</v>
          </cell>
          <cell r="AGK154">
            <v>0</v>
          </cell>
          <cell r="AGL154"/>
          <cell r="AGM154"/>
          <cell r="AGN154"/>
          <cell r="AGO154"/>
          <cell r="AGP154"/>
          <cell r="AGQ154"/>
          <cell r="AGR154"/>
          <cell r="AGS154"/>
          <cell r="AGT154"/>
          <cell r="AGU154"/>
          <cell r="AGV154"/>
          <cell r="AGW154"/>
          <cell r="AGX154"/>
          <cell r="AGY154"/>
          <cell r="AGZ154"/>
          <cell r="AHA154"/>
        </row>
        <row r="155">
          <cell r="A155" t="str">
            <v>6731-65-00 FSS Escrow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0</v>
          </cell>
          <cell r="MA155">
            <v>0</v>
          </cell>
          <cell r="MB155">
            <v>0</v>
          </cell>
          <cell r="MC155">
            <v>0</v>
          </cell>
          <cell r="MD155">
            <v>0</v>
          </cell>
          <cell r="ME155">
            <v>0</v>
          </cell>
          <cell r="MF155">
            <v>0</v>
          </cell>
          <cell r="MG155">
            <v>0</v>
          </cell>
          <cell r="MH155">
            <v>0</v>
          </cell>
          <cell r="MI155">
            <v>0</v>
          </cell>
          <cell r="MJ155">
            <v>0</v>
          </cell>
          <cell r="MK155">
            <v>0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0</v>
          </cell>
          <cell r="MQ155">
            <v>0</v>
          </cell>
          <cell r="MR155">
            <v>0</v>
          </cell>
          <cell r="MS155">
            <v>0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0</v>
          </cell>
          <cell r="NL155">
            <v>0</v>
          </cell>
          <cell r="NM155">
            <v>0</v>
          </cell>
          <cell r="NN155">
            <v>0</v>
          </cell>
          <cell r="NO155">
            <v>0</v>
          </cell>
          <cell r="NP155">
            <v>0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>
            <v>0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0</v>
          </cell>
          <cell r="OE155">
            <v>0</v>
          </cell>
          <cell r="OF155">
            <v>0</v>
          </cell>
          <cell r="OG155">
            <v>0</v>
          </cell>
          <cell r="OH155">
            <v>0</v>
          </cell>
          <cell r="OI155">
            <v>0</v>
          </cell>
          <cell r="OJ155">
            <v>0</v>
          </cell>
          <cell r="OK155">
            <v>0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0</v>
          </cell>
          <cell r="OQ155">
            <v>0</v>
          </cell>
          <cell r="OR155">
            <v>0</v>
          </cell>
          <cell r="OS155">
            <v>0</v>
          </cell>
          <cell r="OT155">
            <v>0</v>
          </cell>
          <cell r="OU155">
            <v>0</v>
          </cell>
          <cell r="OV155">
            <v>0</v>
          </cell>
          <cell r="OW155">
            <v>0</v>
          </cell>
          <cell r="OX155">
            <v>0</v>
          </cell>
          <cell r="OY155">
            <v>0</v>
          </cell>
          <cell r="OZ155">
            <v>0</v>
          </cell>
          <cell r="PA155">
            <v>0</v>
          </cell>
          <cell r="PB155">
            <v>0</v>
          </cell>
          <cell r="PC155">
            <v>0</v>
          </cell>
          <cell r="PD155">
            <v>0</v>
          </cell>
          <cell r="PE155">
            <v>0</v>
          </cell>
          <cell r="PF155">
            <v>0</v>
          </cell>
          <cell r="PG155">
            <v>0</v>
          </cell>
          <cell r="PH155">
            <v>0</v>
          </cell>
          <cell r="PI155">
            <v>0</v>
          </cell>
          <cell r="PJ155">
            <v>0</v>
          </cell>
          <cell r="PK155">
            <v>0</v>
          </cell>
          <cell r="PL155">
            <v>0</v>
          </cell>
          <cell r="PM155">
            <v>0</v>
          </cell>
          <cell r="PN155">
            <v>0</v>
          </cell>
          <cell r="PO155">
            <v>0</v>
          </cell>
          <cell r="PP155">
            <v>0</v>
          </cell>
          <cell r="PQ155">
            <v>0</v>
          </cell>
          <cell r="PR155">
            <v>0</v>
          </cell>
          <cell r="PS155">
            <v>0</v>
          </cell>
          <cell r="PT155">
            <v>0</v>
          </cell>
          <cell r="PU155">
            <v>0</v>
          </cell>
          <cell r="PV155">
            <v>0</v>
          </cell>
          <cell r="PW155">
            <v>0</v>
          </cell>
          <cell r="PX155">
            <v>0</v>
          </cell>
          <cell r="PY155">
            <v>0</v>
          </cell>
          <cell r="PZ155">
            <v>0</v>
          </cell>
          <cell r="QA155">
            <v>0</v>
          </cell>
          <cell r="QB155">
            <v>0</v>
          </cell>
          <cell r="QC155">
            <v>0</v>
          </cell>
          <cell r="QD155">
            <v>0</v>
          </cell>
          <cell r="QE155">
            <v>0</v>
          </cell>
          <cell r="QF155">
            <v>0</v>
          </cell>
          <cell r="QG155">
            <v>0</v>
          </cell>
          <cell r="QH155"/>
          <cell r="QI155"/>
          <cell r="QJ155"/>
          <cell r="QK155"/>
          <cell r="QL155"/>
          <cell r="QM155"/>
          <cell r="VE155"/>
          <cell r="VF155"/>
          <cell r="VG155"/>
          <cell r="VH155"/>
          <cell r="VI155"/>
          <cell r="VJ155"/>
          <cell r="VK155"/>
          <cell r="VL155"/>
          <cell r="VM155"/>
          <cell r="VN155"/>
          <cell r="VO155"/>
          <cell r="VP155"/>
          <cell r="VQ155"/>
          <cell r="WF155"/>
          <cell r="WG155"/>
          <cell r="WH155"/>
          <cell r="WI155"/>
          <cell r="WJ155"/>
          <cell r="WK155"/>
          <cell r="WL155"/>
          <cell r="WM155"/>
          <cell r="WN155"/>
          <cell r="WO155"/>
          <cell r="WP155"/>
          <cell r="WQ155"/>
          <cell r="WR155"/>
          <cell r="WS155"/>
          <cell r="WT155"/>
          <cell r="WU155"/>
          <cell r="WV155"/>
          <cell r="WW155"/>
          <cell r="WX155"/>
          <cell r="WY155"/>
          <cell r="WZ155"/>
          <cell r="XA155"/>
          <cell r="XB155"/>
          <cell r="XC155"/>
          <cell r="XD155"/>
          <cell r="XE155"/>
          <cell r="XF155"/>
          <cell r="XG155"/>
          <cell r="XH155"/>
          <cell r="XI155"/>
          <cell r="XJ155"/>
          <cell r="XK155"/>
          <cell r="XL155"/>
          <cell r="XM155"/>
          <cell r="XN155"/>
          <cell r="XO155"/>
          <cell r="XP155"/>
          <cell r="XQ155"/>
          <cell r="XR155"/>
          <cell r="XS155"/>
          <cell r="XT155"/>
          <cell r="XU155"/>
          <cell r="XV155"/>
          <cell r="XW155"/>
          <cell r="XX155"/>
          <cell r="XY155"/>
          <cell r="XZ155"/>
          <cell r="YA155"/>
          <cell r="YB155"/>
          <cell r="YC155"/>
          <cell r="YD155"/>
          <cell r="YE155"/>
          <cell r="YF155"/>
          <cell r="YG155"/>
          <cell r="YH155"/>
          <cell r="YI155"/>
          <cell r="YJ155"/>
          <cell r="YK155"/>
          <cell r="YL155"/>
          <cell r="YM155"/>
          <cell r="YN155"/>
          <cell r="YO155"/>
          <cell r="YP155"/>
          <cell r="YQ155"/>
          <cell r="YR155"/>
          <cell r="YS155"/>
          <cell r="YT155"/>
          <cell r="YU155"/>
          <cell r="YV155"/>
          <cell r="YW155"/>
          <cell r="YX155"/>
          <cell r="YY155"/>
          <cell r="YZ155"/>
          <cell r="ZA155"/>
          <cell r="ZB155"/>
          <cell r="ZC155"/>
          <cell r="ZD155"/>
          <cell r="ZE155"/>
          <cell r="ZF155"/>
          <cell r="ZG155"/>
          <cell r="ZH155"/>
          <cell r="ZI155"/>
          <cell r="ZJ155"/>
          <cell r="ZK155"/>
          <cell r="ZL155"/>
          <cell r="ZM155"/>
          <cell r="ZN155"/>
          <cell r="ZO155"/>
          <cell r="ZP155"/>
          <cell r="ZQ155"/>
          <cell r="ZR155"/>
          <cell r="ZS155"/>
          <cell r="ZT155"/>
          <cell r="ZU155"/>
          <cell r="ZV155"/>
          <cell r="ZW155"/>
          <cell r="ZX155"/>
          <cell r="ZY155"/>
          <cell r="ZZ155"/>
          <cell r="AAA155"/>
          <cell r="AAB155"/>
          <cell r="AAC155"/>
          <cell r="AAD155"/>
          <cell r="AAE155"/>
          <cell r="AAF155"/>
          <cell r="AAG155"/>
          <cell r="AAH155"/>
          <cell r="AAI155"/>
          <cell r="AAJ155"/>
          <cell r="AAK155"/>
          <cell r="AAL155"/>
          <cell r="AAM155"/>
          <cell r="AAN155"/>
          <cell r="AAO155"/>
          <cell r="AAP155"/>
          <cell r="AAQ155"/>
          <cell r="AAR155"/>
          <cell r="AAS155"/>
          <cell r="AAT155"/>
          <cell r="AAU155"/>
          <cell r="AAV155"/>
          <cell r="AAW155"/>
          <cell r="AAX155"/>
          <cell r="AAY155"/>
          <cell r="AAZ155"/>
          <cell r="ABA155"/>
          <cell r="ABB155"/>
          <cell r="ABC155"/>
          <cell r="ABD155"/>
          <cell r="ABE155"/>
          <cell r="ABF155"/>
          <cell r="ABG155"/>
          <cell r="ABH155"/>
          <cell r="ABI155"/>
          <cell r="ABJ155"/>
          <cell r="ABK155"/>
          <cell r="ABL155"/>
          <cell r="ABM155"/>
          <cell r="ABN155"/>
          <cell r="ABO155"/>
          <cell r="ABP155"/>
          <cell r="ABQ155"/>
          <cell r="ABR155"/>
          <cell r="ABS155"/>
          <cell r="ABT155"/>
          <cell r="ABU155"/>
          <cell r="ABV155"/>
          <cell r="ABW155"/>
          <cell r="ABX155"/>
          <cell r="ABY155"/>
          <cell r="ABZ155"/>
          <cell r="ACA155"/>
          <cell r="ACB155"/>
          <cell r="ACC155"/>
          <cell r="ACD155"/>
          <cell r="ACE155"/>
          <cell r="ACF155"/>
          <cell r="ACG155"/>
          <cell r="ACH155"/>
          <cell r="ACI155"/>
          <cell r="ACJ155"/>
          <cell r="ACK155"/>
          <cell r="ACL155"/>
          <cell r="ACM155"/>
          <cell r="ACN155"/>
          <cell r="ACO155"/>
          <cell r="ACP155"/>
          <cell r="ACQ155"/>
          <cell r="ACR155">
            <v>0</v>
          </cell>
          <cell r="ACS155">
            <v>0</v>
          </cell>
          <cell r="ACT155">
            <v>0</v>
          </cell>
          <cell r="ACU155">
            <v>0</v>
          </cell>
          <cell r="ACV155">
            <v>0</v>
          </cell>
          <cell r="ACW155">
            <v>0</v>
          </cell>
          <cell r="ACX155">
            <v>0</v>
          </cell>
          <cell r="ACY155">
            <v>0</v>
          </cell>
          <cell r="ACZ155">
            <v>0</v>
          </cell>
          <cell r="ADA155">
            <v>0</v>
          </cell>
          <cell r="ADB155">
            <v>0</v>
          </cell>
          <cell r="ADC155">
            <v>0</v>
          </cell>
          <cell r="ADD155">
            <v>0</v>
          </cell>
          <cell r="ADE155">
            <v>0</v>
          </cell>
          <cell r="ADF155"/>
          <cell r="ADG155"/>
          <cell r="ADH155"/>
          <cell r="ADI155"/>
          <cell r="ADJ155"/>
          <cell r="ADK155"/>
          <cell r="ADL155"/>
          <cell r="ADM155"/>
          <cell r="ADN155"/>
          <cell r="ADO155"/>
          <cell r="ADP155"/>
          <cell r="ADQ155"/>
          <cell r="ADR155"/>
          <cell r="ADS155"/>
          <cell r="ADT155"/>
          <cell r="ADU155"/>
          <cell r="ADV155"/>
          <cell r="ADW155"/>
          <cell r="ADX155"/>
          <cell r="ADY155"/>
          <cell r="ADZ155"/>
          <cell r="AEA155"/>
          <cell r="AEB155"/>
          <cell r="AEC155"/>
          <cell r="AED155"/>
          <cell r="AEE155"/>
          <cell r="AEF155"/>
          <cell r="AEG155"/>
          <cell r="AEH155"/>
          <cell r="AEI155"/>
          <cell r="AEJ155"/>
          <cell r="AEK155"/>
          <cell r="AEL155"/>
          <cell r="AEM155"/>
          <cell r="AEN155"/>
          <cell r="AEO155"/>
          <cell r="AEP155"/>
          <cell r="AEQ155"/>
          <cell r="AER155"/>
          <cell r="AES155"/>
          <cell r="AET155"/>
          <cell r="AEU155"/>
          <cell r="AEV155"/>
          <cell r="AEW155"/>
          <cell r="AEX155"/>
          <cell r="AEY155"/>
          <cell r="AEZ155"/>
          <cell r="AFA155"/>
          <cell r="AFB155"/>
          <cell r="AFC155"/>
          <cell r="AFD155"/>
          <cell r="AFE155"/>
          <cell r="AFF155"/>
          <cell r="AFG155"/>
          <cell r="AFH155"/>
          <cell r="AFI155"/>
          <cell r="AFJ155"/>
          <cell r="AFK155"/>
          <cell r="AFL155"/>
          <cell r="AFM155"/>
          <cell r="AFN155"/>
          <cell r="AFO155"/>
          <cell r="AFP155"/>
          <cell r="AFQ155"/>
          <cell r="AFR155"/>
          <cell r="AFS155"/>
          <cell r="AFT155"/>
          <cell r="AFU155"/>
          <cell r="AFV155"/>
          <cell r="AFW155"/>
          <cell r="AFX155">
            <v>0</v>
          </cell>
          <cell r="AFY155">
            <v>0</v>
          </cell>
          <cell r="AFZ155">
            <v>0</v>
          </cell>
          <cell r="AGA155">
            <v>0</v>
          </cell>
          <cell r="AGB155">
            <v>0</v>
          </cell>
          <cell r="AGC155">
            <v>0</v>
          </cell>
          <cell r="AGD155">
            <v>0</v>
          </cell>
          <cell r="AGE155">
            <v>0</v>
          </cell>
          <cell r="AGF155">
            <v>0</v>
          </cell>
          <cell r="AGG155">
            <v>0</v>
          </cell>
          <cell r="AGH155">
            <v>0</v>
          </cell>
          <cell r="AGI155">
            <v>0</v>
          </cell>
          <cell r="AGJ155">
            <v>0</v>
          </cell>
          <cell r="AGK155">
            <v>0</v>
          </cell>
          <cell r="AGL155"/>
          <cell r="AGM155"/>
          <cell r="AGN155"/>
          <cell r="AGO155"/>
          <cell r="AGP155"/>
          <cell r="AGQ155"/>
          <cell r="AGR155"/>
          <cell r="AGS155"/>
          <cell r="AGT155"/>
          <cell r="AGU155"/>
          <cell r="AGV155"/>
          <cell r="AGW155"/>
          <cell r="AGX155"/>
          <cell r="AGY155"/>
          <cell r="AGZ155"/>
          <cell r="AHA155"/>
        </row>
        <row r="156">
          <cell r="A156" t="str">
            <v>6731-70-00 OHI Escrow Pmt Exp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CG156"/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/>
          <cell r="CS156"/>
          <cell r="CT156"/>
          <cell r="CU156"/>
          <cell r="CV156"/>
          <cell r="CW156"/>
          <cell r="CX156"/>
          <cell r="DN156"/>
          <cell r="DO156"/>
          <cell r="DP156"/>
          <cell r="DQ156"/>
          <cell r="DR156"/>
          <cell r="DS156"/>
          <cell r="DT156"/>
          <cell r="DU156"/>
          <cell r="DV156"/>
          <cell r="DW156"/>
          <cell r="DX156"/>
          <cell r="DY156"/>
          <cell r="DZ156"/>
          <cell r="EA156"/>
          <cell r="EB156"/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  <cell r="LJ156">
            <v>0</v>
          </cell>
          <cell r="LK156">
            <v>0</v>
          </cell>
          <cell r="LL156">
            <v>0</v>
          </cell>
          <cell r="LM156">
            <v>0</v>
          </cell>
          <cell r="LN156">
            <v>0</v>
          </cell>
          <cell r="LO156">
            <v>0</v>
          </cell>
          <cell r="LP156">
            <v>0</v>
          </cell>
          <cell r="LQ156">
            <v>0</v>
          </cell>
          <cell r="LR156">
            <v>0</v>
          </cell>
          <cell r="LS156">
            <v>0</v>
          </cell>
          <cell r="LT156">
            <v>0</v>
          </cell>
          <cell r="LU156">
            <v>0</v>
          </cell>
          <cell r="LV156">
            <v>0</v>
          </cell>
          <cell r="LW156">
            <v>0</v>
          </cell>
          <cell r="LX156">
            <v>0</v>
          </cell>
          <cell r="LY156">
            <v>0</v>
          </cell>
          <cell r="LZ156"/>
          <cell r="MA156"/>
          <cell r="MB156"/>
          <cell r="MC156"/>
          <cell r="MD156"/>
          <cell r="ME156"/>
          <cell r="MF156"/>
          <cell r="MN156">
            <v>0</v>
          </cell>
          <cell r="MO156">
            <v>0</v>
          </cell>
          <cell r="MP156">
            <v>0</v>
          </cell>
          <cell r="MQ156">
            <v>0</v>
          </cell>
          <cell r="MR156">
            <v>0</v>
          </cell>
          <cell r="MS156">
            <v>0</v>
          </cell>
          <cell r="MT156">
            <v>0</v>
          </cell>
          <cell r="MU156">
            <v>0</v>
          </cell>
          <cell r="MV156">
            <v>0</v>
          </cell>
          <cell r="MW156">
            <v>0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/>
          <cell r="NC156"/>
          <cell r="ND156"/>
          <cell r="NN156"/>
          <cell r="NO156"/>
          <cell r="NP156"/>
          <cell r="NQ156"/>
          <cell r="NR156"/>
          <cell r="NS156"/>
          <cell r="NT156"/>
          <cell r="NU156"/>
          <cell r="NV156"/>
          <cell r="NW156"/>
          <cell r="NX156"/>
          <cell r="NY156"/>
          <cell r="NZ156"/>
          <cell r="OA156"/>
          <cell r="OB156"/>
          <cell r="OC156"/>
          <cell r="OD156">
            <v>0</v>
          </cell>
          <cell r="OE156">
            <v>0</v>
          </cell>
          <cell r="OF156">
            <v>0</v>
          </cell>
          <cell r="OG156">
            <v>0</v>
          </cell>
          <cell r="OH156">
            <v>0</v>
          </cell>
          <cell r="OI156">
            <v>0</v>
          </cell>
          <cell r="OJ156">
            <v>0</v>
          </cell>
          <cell r="OK156">
            <v>0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0</v>
          </cell>
          <cell r="OQ156">
            <v>0</v>
          </cell>
          <cell r="OR156">
            <v>0</v>
          </cell>
          <cell r="OS156">
            <v>0</v>
          </cell>
          <cell r="OT156">
            <v>0</v>
          </cell>
          <cell r="OU156">
            <v>0</v>
          </cell>
          <cell r="OV156">
            <v>0</v>
          </cell>
          <cell r="OW156">
            <v>0</v>
          </cell>
          <cell r="OX156">
            <v>0</v>
          </cell>
          <cell r="OY156">
            <v>0</v>
          </cell>
          <cell r="OZ156">
            <v>0</v>
          </cell>
          <cell r="PA156">
            <v>0</v>
          </cell>
          <cell r="PB156">
            <v>0</v>
          </cell>
          <cell r="PC156">
            <v>0</v>
          </cell>
          <cell r="PD156">
            <v>0</v>
          </cell>
          <cell r="PE156">
            <v>0</v>
          </cell>
          <cell r="PF156">
            <v>0</v>
          </cell>
          <cell r="PG156">
            <v>0</v>
          </cell>
          <cell r="PH156">
            <v>0</v>
          </cell>
          <cell r="PI156">
            <v>0</v>
          </cell>
          <cell r="PJ156">
            <v>0</v>
          </cell>
          <cell r="PK156">
            <v>0</v>
          </cell>
          <cell r="PL156">
            <v>0</v>
          </cell>
          <cell r="PM156">
            <v>0</v>
          </cell>
          <cell r="PN156">
            <v>0</v>
          </cell>
          <cell r="PO156">
            <v>0</v>
          </cell>
          <cell r="PP156">
            <v>0</v>
          </cell>
          <cell r="PQ156">
            <v>0</v>
          </cell>
          <cell r="PR156">
            <v>0</v>
          </cell>
          <cell r="PS156">
            <v>0</v>
          </cell>
          <cell r="PT156">
            <v>0</v>
          </cell>
          <cell r="PU156">
            <v>0</v>
          </cell>
          <cell r="PV156">
            <v>0</v>
          </cell>
          <cell r="PW156">
            <v>0</v>
          </cell>
          <cell r="PX156">
            <v>0</v>
          </cell>
          <cell r="PY156">
            <v>0</v>
          </cell>
          <cell r="PZ156">
            <v>0</v>
          </cell>
          <cell r="QA156">
            <v>0</v>
          </cell>
          <cell r="QB156">
            <v>0</v>
          </cell>
          <cell r="QC156">
            <v>0</v>
          </cell>
          <cell r="QD156">
            <v>0</v>
          </cell>
          <cell r="QE156">
            <v>0</v>
          </cell>
          <cell r="QF156">
            <v>0</v>
          </cell>
          <cell r="QG156">
            <v>0</v>
          </cell>
          <cell r="QH156"/>
          <cell r="QI156"/>
          <cell r="QJ156"/>
          <cell r="QK156"/>
          <cell r="QL156"/>
          <cell r="QM156"/>
          <cell r="VE156"/>
          <cell r="VF156"/>
          <cell r="VG156"/>
          <cell r="VH156"/>
          <cell r="VI156"/>
          <cell r="VJ156"/>
          <cell r="VK156"/>
          <cell r="VL156"/>
          <cell r="VM156"/>
          <cell r="VN156"/>
          <cell r="VO156"/>
          <cell r="VP156"/>
          <cell r="VQ156"/>
          <cell r="WF156"/>
          <cell r="WG156"/>
          <cell r="WH156"/>
          <cell r="WI156"/>
          <cell r="WJ156"/>
          <cell r="WK156"/>
          <cell r="WL156"/>
          <cell r="WM156"/>
          <cell r="WN156"/>
          <cell r="WO156"/>
          <cell r="WP156"/>
          <cell r="WQ156"/>
          <cell r="WR156"/>
          <cell r="WS156"/>
          <cell r="WT156"/>
          <cell r="WU156"/>
          <cell r="WV156"/>
          <cell r="WW156"/>
          <cell r="WX156"/>
          <cell r="WY156"/>
          <cell r="WZ156"/>
          <cell r="XA156"/>
          <cell r="XB156"/>
          <cell r="XC156"/>
          <cell r="XD156"/>
          <cell r="XE156"/>
          <cell r="XF156"/>
          <cell r="XG156"/>
          <cell r="XH156"/>
          <cell r="XI156"/>
          <cell r="XJ156"/>
          <cell r="XK156"/>
          <cell r="XL156"/>
          <cell r="XM156"/>
          <cell r="XN156"/>
          <cell r="XO156"/>
          <cell r="XP156"/>
          <cell r="XQ156"/>
          <cell r="XR156"/>
          <cell r="XS156"/>
          <cell r="XT156"/>
          <cell r="XU156"/>
          <cell r="XV156"/>
          <cell r="XW156"/>
          <cell r="XX156"/>
          <cell r="XY156"/>
          <cell r="XZ156"/>
          <cell r="YA156"/>
          <cell r="YB156"/>
          <cell r="YC156"/>
          <cell r="YD156"/>
          <cell r="YE156"/>
          <cell r="YF156"/>
          <cell r="YG156"/>
          <cell r="YH156"/>
          <cell r="YI156"/>
          <cell r="YJ156"/>
          <cell r="YK156"/>
          <cell r="YL156"/>
          <cell r="YM156"/>
          <cell r="YN156"/>
          <cell r="YO156"/>
          <cell r="YP156"/>
          <cell r="YQ156"/>
          <cell r="YR156"/>
          <cell r="YS156"/>
          <cell r="YT156"/>
          <cell r="YU156"/>
          <cell r="YV156"/>
          <cell r="YW156"/>
          <cell r="YX156"/>
          <cell r="YY156"/>
          <cell r="YZ156"/>
          <cell r="ZA156"/>
          <cell r="ZB156"/>
          <cell r="ZC156"/>
          <cell r="ZD156"/>
          <cell r="ZE156"/>
          <cell r="ZF156"/>
          <cell r="ZG156"/>
          <cell r="ZH156"/>
          <cell r="ZI156"/>
          <cell r="ZJ156"/>
          <cell r="ZK156"/>
          <cell r="ZL156"/>
          <cell r="ZM156"/>
          <cell r="ZN156"/>
          <cell r="ZO156"/>
          <cell r="ZP156"/>
          <cell r="ZQ156"/>
          <cell r="ZR156"/>
          <cell r="ZS156"/>
          <cell r="ZT156"/>
          <cell r="ZU156"/>
          <cell r="ZV156"/>
          <cell r="ZW156"/>
          <cell r="ZX156"/>
          <cell r="ZY156"/>
          <cell r="ZZ156"/>
          <cell r="AAA156"/>
          <cell r="AAB156"/>
          <cell r="AAC156"/>
          <cell r="AAD156"/>
          <cell r="AAE156"/>
          <cell r="AAF156"/>
          <cell r="AAG156"/>
          <cell r="AAH156"/>
          <cell r="AAI156"/>
          <cell r="AAJ156"/>
          <cell r="AAK156"/>
          <cell r="AAL156"/>
          <cell r="AAM156"/>
          <cell r="AAN156"/>
          <cell r="AAO156"/>
          <cell r="AAP156"/>
          <cell r="AAQ156"/>
          <cell r="AAR156"/>
          <cell r="AAS156"/>
          <cell r="AAT156"/>
          <cell r="AAU156"/>
          <cell r="AAV156"/>
          <cell r="AAW156"/>
          <cell r="AAX156"/>
          <cell r="AAY156"/>
          <cell r="AAZ156"/>
          <cell r="ABA156"/>
          <cell r="ABB156"/>
          <cell r="ABC156"/>
          <cell r="ABH156"/>
          <cell r="ABI156"/>
          <cell r="ABJ156"/>
          <cell r="ABK156"/>
          <cell r="ABL156"/>
          <cell r="ABM156"/>
          <cell r="ABN156"/>
          <cell r="ABO156"/>
          <cell r="ABP156"/>
          <cell r="ABQ156"/>
          <cell r="ABR156"/>
          <cell r="ABS156"/>
          <cell r="ABT156"/>
          <cell r="ABU156"/>
          <cell r="ABV156"/>
          <cell r="ABW156"/>
          <cell r="ABX156"/>
          <cell r="ABY156"/>
          <cell r="ABZ156"/>
          <cell r="ACA156"/>
          <cell r="ACB156"/>
          <cell r="ACC156"/>
          <cell r="ACD156"/>
          <cell r="ACE156"/>
          <cell r="ACF156"/>
          <cell r="ACG156"/>
          <cell r="ACH156"/>
          <cell r="ACI156"/>
          <cell r="ACJ156"/>
          <cell r="ACK156"/>
          <cell r="ACL156"/>
          <cell r="ACM156"/>
          <cell r="ACN156"/>
          <cell r="ACO156"/>
          <cell r="ACP156"/>
          <cell r="ACQ156"/>
          <cell r="ACR156">
            <v>0</v>
          </cell>
          <cell r="ACS156">
            <v>0</v>
          </cell>
          <cell r="ACT156">
            <v>0</v>
          </cell>
          <cell r="ACU156">
            <v>0</v>
          </cell>
          <cell r="ACV156">
            <v>0</v>
          </cell>
          <cell r="ACW156">
            <v>0</v>
          </cell>
          <cell r="ACX156">
            <v>0</v>
          </cell>
          <cell r="ACY156">
            <v>0</v>
          </cell>
          <cell r="ACZ156">
            <v>0</v>
          </cell>
          <cell r="ADA156">
            <v>0</v>
          </cell>
          <cell r="ADB156">
            <v>0</v>
          </cell>
          <cell r="ADC156">
            <v>0</v>
          </cell>
          <cell r="ADD156">
            <v>0</v>
          </cell>
          <cell r="ADE156">
            <v>0</v>
          </cell>
          <cell r="ADF156"/>
          <cell r="ADG156"/>
          <cell r="ADH156"/>
          <cell r="ADI156"/>
          <cell r="ADJ156"/>
          <cell r="ADK156"/>
          <cell r="ADL156"/>
          <cell r="ADM156"/>
          <cell r="ADN156"/>
          <cell r="ADO156"/>
          <cell r="ADP156"/>
          <cell r="ADQ156"/>
          <cell r="ADR156"/>
          <cell r="ADS156"/>
          <cell r="ADT156"/>
          <cell r="ADU156"/>
          <cell r="ADV156"/>
          <cell r="ADW156"/>
          <cell r="ADX156"/>
          <cell r="ADY156"/>
          <cell r="ADZ156"/>
          <cell r="AEA156"/>
          <cell r="AEB156"/>
          <cell r="AEC156"/>
          <cell r="AED156"/>
          <cell r="AEE156"/>
          <cell r="AEF156"/>
          <cell r="AEG156"/>
          <cell r="AEH156"/>
          <cell r="AEI156"/>
          <cell r="AEJ156"/>
          <cell r="AEK156"/>
          <cell r="AEL156"/>
          <cell r="AEM156"/>
          <cell r="AEN156"/>
          <cell r="AEO156"/>
          <cell r="AEP156"/>
          <cell r="AEQ156"/>
          <cell r="AER156"/>
          <cell r="AES156"/>
          <cell r="AET156"/>
          <cell r="AEU156"/>
          <cell r="AEV156"/>
          <cell r="AEW156"/>
          <cell r="AEX156"/>
          <cell r="AEY156"/>
          <cell r="AEZ156"/>
          <cell r="AFA156"/>
          <cell r="AFB156"/>
          <cell r="AFC156"/>
          <cell r="AFD156"/>
          <cell r="AFE156"/>
          <cell r="AFF156"/>
          <cell r="AFG156"/>
          <cell r="AFH156"/>
          <cell r="AFI156"/>
          <cell r="AFJ156"/>
          <cell r="AFK156"/>
          <cell r="AFL156"/>
          <cell r="AFM156"/>
          <cell r="AFN156"/>
          <cell r="AFO156"/>
          <cell r="AFP156"/>
          <cell r="AFQ156"/>
          <cell r="AFR156"/>
          <cell r="AFS156"/>
          <cell r="AFT156"/>
          <cell r="AFU156"/>
          <cell r="AFV156"/>
          <cell r="AFW156"/>
          <cell r="AFX156">
            <v>0</v>
          </cell>
          <cell r="AFY156">
            <v>0</v>
          </cell>
          <cell r="AFZ156">
            <v>0</v>
          </cell>
          <cell r="AGA156">
            <v>0</v>
          </cell>
          <cell r="AGB156">
            <v>0</v>
          </cell>
          <cell r="AGC156">
            <v>0</v>
          </cell>
          <cell r="AGD156">
            <v>0</v>
          </cell>
          <cell r="AGE156">
            <v>0</v>
          </cell>
          <cell r="AGF156">
            <v>0</v>
          </cell>
          <cell r="AGG156">
            <v>0</v>
          </cell>
          <cell r="AGH156">
            <v>0</v>
          </cell>
          <cell r="AGI156">
            <v>0</v>
          </cell>
          <cell r="AGJ156">
            <v>0</v>
          </cell>
          <cell r="AGK156">
            <v>0</v>
          </cell>
          <cell r="AGL156"/>
          <cell r="AGM156"/>
          <cell r="AGN156"/>
          <cell r="AGO156"/>
          <cell r="AGP156"/>
          <cell r="AGQ156"/>
          <cell r="AGR156"/>
          <cell r="AGS156"/>
          <cell r="AGT156"/>
          <cell r="AGU156"/>
          <cell r="AGV156"/>
          <cell r="AGW156"/>
          <cell r="AGX156"/>
        </row>
        <row r="157">
          <cell r="A157" t="str">
            <v>6731-75-00 LBS Payments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CG157"/>
          <cell r="CH157"/>
          <cell r="CI157"/>
          <cell r="CJ157"/>
          <cell r="CK157"/>
          <cell r="CL157"/>
          <cell r="CM157"/>
          <cell r="CN157"/>
          <cell r="CO157"/>
          <cell r="CP157"/>
          <cell r="CQ157"/>
          <cell r="CR157"/>
          <cell r="CS157"/>
          <cell r="CT157"/>
          <cell r="CU157"/>
          <cell r="CV157"/>
          <cell r="CW157"/>
          <cell r="CX157"/>
          <cell r="DN157"/>
          <cell r="DO157"/>
          <cell r="DP157"/>
          <cell r="DQ157"/>
          <cell r="DR157"/>
          <cell r="DS157"/>
          <cell r="DT157"/>
          <cell r="DU157"/>
          <cell r="DV157"/>
          <cell r="DW157"/>
          <cell r="DX157"/>
          <cell r="DY157"/>
          <cell r="DZ157"/>
          <cell r="EA157"/>
          <cell r="EB157"/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</v>
          </cell>
          <cell r="LS157">
            <v>0</v>
          </cell>
          <cell r="LT157">
            <v>0</v>
          </cell>
          <cell r="LU157">
            <v>0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/>
          <cell r="MA157"/>
          <cell r="MB157"/>
          <cell r="MC157"/>
          <cell r="MD157"/>
          <cell r="ME157"/>
          <cell r="MF157"/>
          <cell r="MN157">
            <v>0</v>
          </cell>
          <cell r="MO157">
            <v>0</v>
          </cell>
          <cell r="MP157">
            <v>0</v>
          </cell>
          <cell r="MQ157">
            <v>0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/>
          <cell r="NC157"/>
          <cell r="ND157"/>
          <cell r="NN157"/>
          <cell r="NO157"/>
          <cell r="NP157"/>
          <cell r="NQ157"/>
          <cell r="NR157"/>
          <cell r="NS157"/>
          <cell r="NT157"/>
          <cell r="NU157"/>
          <cell r="NV157"/>
          <cell r="NW157"/>
          <cell r="NX157"/>
          <cell r="NY157"/>
          <cell r="NZ157"/>
          <cell r="OA157"/>
          <cell r="OB157"/>
          <cell r="OC157"/>
          <cell r="OD157">
            <v>0</v>
          </cell>
          <cell r="OE157">
            <v>0</v>
          </cell>
          <cell r="OF157">
            <v>0</v>
          </cell>
          <cell r="OG157">
            <v>0</v>
          </cell>
          <cell r="OH157">
            <v>0</v>
          </cell>
          <cell r="OI157">
            <v>0</v>
          </cell>
          <cell r="OJ157">
            <v>0</v>
          </cell>
          <cell r="OK157">
            <v>0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0</v>
          </cell>
          <cell r="OQ157">
            <v>0</v>
          </cell>
          <cell r="OR157">
            <v>0</v>
          </cell>
          <cell r="OS157">
            <v>0</v>
          </cell>
          <cell r="OT157">
            <v>0</v>
          </cell>
          <cell r="OU157">
            <v>0</v>
          </cell>
          <cell r="OV157">
            <v>0</v>
          </cell>
          <cell r="OW157">
            <v>0</v>
          </cell>
          <cell r="OX157">
            <v>0</v>
          </cell>
          <cell r="OY157">
            <v>0</v>
          </cell>
          <cell r="OZ157">
            <v>0</v>
          </cell>
          <cell r="PA157">
            <v>0</v>
          </cell>
          <cell r="PB157">
            <v>0</v>
          </cell>
          <cell r="PC157">
            <v>0</v>
          </cell>
          <cell r="PD157">
            <v>0</v>
          </cell>
          <cell r="PE157">
            <v>0</v>
          </cell>
          <cell r="PF157">
            <v>0</v>
          </cell>
          <cell r="PG157">
            <v>0</v>
          </cell>
          <cell r="PH157">
            <v>0</v>
          </cell>
          <cell r="PI157">
            <v>0</v>
          </cell>
          <cell r="PJ157">
            <v>0</v>
          </cell>
          <cell r="PK157">
            <v>0</v>
          </cell>
          <cell r="PL157">
            <v>0</v>
          </cell>
          <cell r="PM157">
            <v>0</v>
          </cell>
          <cell r="PN157">
            <v>0</v>
          </cell>
          <cell r="PO157">
            <v>0</v>
          </cell>
          <cell r="PP157">
            <v>0</v>
          </cell>
          <cell r="PQ157">
            <v>0</v>
          </cell>
          <cell r="PR157">
            <v>0</v>
          </cell>
          <cell r="PS157">
            <v>0</v>
          </cell>
          <cell r="PT157">
            <v>0</v>
          </cell>
          <cell r="PU157">
            <v>0</v>
          </cell>
          <cell r="PV157">
            <v>0</v>
          </cell>
          <cell r="PW157">
            <v>0</v>
          </cell>
          <cell r="PX157">
            <v>0</v>
          </cell>
          <cell r="PY157">
            <v>0</v>
          </cell>
          <cell r="PZ157">
            <v>0</v>
          </cell>
          <cell r="QA157">
            <v>0</v>
          </cell>
          <cell r="QB157">
            <v>0</v>
          </cell>
          <cell r="QC157">
            <v>0</v>
          </cell>
          <cell r="QD157">
            <v>0</v>
          </cell>
          <cell r="QE157">
            <v>0</v>
          </cell>
          <cell r="QF157">
            <v>0</v>
          </cell>
          <cell r="QG157">
            <v>0</v>
          </cell>
          <cell r="QH157"/>
          <cell r="QI157"/>
          <cell r="QJ157"/>
          <cell r="QK157"/>
          <cell r="QL157"/>
          <cell r="QM157"/>
          <cell r="VE157"/>
          <cell r="VF157"/>
          <cell r="VG157"/>
          <cell r="VH157"/>
          <cell r="VI157"/>
          <cell r="VJ157"/>
          <cell r="VK157"/>
          <cell r="VL157"/>
          <cell r="VM157"/>
          <cell r="VN157"/>
          <cell r="VO157"/>
          <cell r="VP157"/>
          <cell r="VQ157"/>
          <cell r="WF157"/>
          <cell r="WG157"/>
          <cell r="WH157"/>
          <cell r="WI157"/>
          <cell r="WJ157"/>
          <cell r="WK157"/>
          <cell r="WL157"/>
          <cell r="WM157"/>
          <cell r="WN157"/>
          <cell r="WO157"/>
          <cell r="WP157"/>
          <cell r="WQ157"/>
          <cell r="WR157"/>
          <cell r="WS157"/>
          <cell r="WT157"/>
          <cell r="WU157"/>
          <cell r="WV157"/>
          <cell r="WW157"/>
          <cell r="WX157"/>
          <cell r="WY157"/>
          <cell r="WZ157"/>
          <cell r="XA157"/>
          <cell r="XB157"/>
          <cell r="XC157"/>
          <cell r="XD157"/>
          <cell r="XE157"/>
          <cell r="XF157"/>
          <cell r="XG157"/>
          <cell r="XH157"/>
          <cell r="XI157"/>
          <cell r="XJ157"/>
          <cell r="XK157"/>
          <cell r="XL157"/>
          <cell r="XM157"/>
          <cell r="XN157"/>
          <cell r="XO157"/>
          <cell r="XP157"/>
          <cell r="XQ157"/>
          <cell r="XR157"/>
          <cell r="XS157"/>
          <cell r="XT157"/>
          <cell r="XU157"/>
          <cell r="XV157"/>
          <cell r="XW157"/>
          <cell r="XX157"/>
          <cell r="XY157"/>
          <cell r="XZ157"/>
          <cell r="YA157"/>
          <cell r="YB157"/>
          <cell r="YC157"/>
          <cell r="YD157"/>
          <cell r="YE157"/>
          <cell r="YF157"/>
          <cell r="YG157"/>
          <cell r="YH157"/>
          <cell r="YI157"/>
          <cell r="YJ157"/>
          <cell r="YK157"/>
          <cell r="YL157"/>
          <cell r="YM157"/>
          <cell r="YN157"/>
          <cell r="YO157"/>
          <cell r="YP157"/>
          <cell r="YQ157"/>
          <cell r="YR157"/>
          <cell r="YS157"/>
          <cell r="YT157"/>
          <cell r="YU157"/>
          <cell r="YV157"/>
          <cell r="YW157"/>
          <cell r="YX157"/>
          <cell r="YY157"/>
          <cell r="YZ157"/>
          <cell r="ZA157"/>
          <cell r="ZB157"/>
          <cell r="ZC157"/>
          <cell r="ZD157"/>
          <cell r="ZE157"/>
          <cell r="ZF157"/>
          <cell r="ZG157"/>
          <cell r="ZH157"/>
          <cell r="ZI157"/>
          <cell r="ZJ157"/>
          <cell r="ZK157"/>
          <cell r="ZL157"/>
          <cell r="ZM157"/>
          <cell r="ZN157"/>
          <cell r="ZO157"/>
          <cell r="ZP157"/>
          <cell r="ZQ157"/>
          <cell r="ZR157"/>
          <cell r="ZS157"/>
          <cell r="ZT157"/>
          <cell r="ZU157"/>
          <cell r="ZV157"/>
          <cell r="ZW157"/>
          <cell r="ZX157"/>
          <cell r="ZY157"/>
          <cell r="ZZ157"/>
          <cell r="AAA157"/>
          <cell r="AAB157"/>
          <cell r="AAC157"/>
          <cell r="AAD157"/>
          <cell r="AAE157"/>
          <cell r="AAF157"/>
          <cell r="AAG157"/>
          <cell r="AAH157"/>
          <cell r="AAI157"/>
          <cell r="AAJ157"/>
          <cell r="AAK157"/>
          <cell r="AAL157"/>
          <cell r="AAM157"/>
          <cell r="AAN157"/>
          <cell r="AAO157"/>
          <cell r="AAP157"/>
          <cell r="AAQ157"/>
          <cell r="AAR157"/>
          <cell r="AAS157"/>
          <cell r="AAT157"/>
          <cell r="AAU157"/>
          <cell r="AAV157"/>
          <cell r="AAW157"/>
          <cell r="AAX157"/>
          <cell r="AAY157"/>
          <cell r="AAZ157"/>
          <cell r="ABA157"/>
          <cell r="ABB157"/>
          <cell r="ABC157"/>
          <cell r="ABH157"/>
          <cell r="ABI157"/>
          <cell r="ABJ157"/>
          <cell r="ABK157"/>
          <cell r="ABL157"/>
          <cell r="ABM157"/>
          <cell r="ABN157"/>
          <cell r="ABO157"/>
          <cell r="ABP157"/>
          <cell r="ABQ157"/>
          <cell r="ABR157"/>
          <cell r="ABS157"/>
          <cell r="ABT157"/>
          <cell r="ABU157"/>
          <cell r="ABV157"/>
          <cell r="ABW157"/>
          <cell r="ABX157"/>
          <cell r="ABY157"/>
          <cell r="ABZ157"/>
          <cell r="ACA157"/>
          <cell r="ACB157"/>
          <cell r="ACC157"/>
          <cell r="ACD157"/>
          <cell r="ACE157"/>
          <cell r="ACF157"/>
          <cell r="ACG157"/>
          <cell r="ACH157"/>
          <cell r="ACI157"/>
          <cell r="ACJ157"/>
          <cell r="ACK157"/>
          <cell r="ACL157"/>
          <cell r="ACM157"/>
          <cell r="ACN157"/>
          <cell r="ACO157"/>
          <cell r="ACP157"/>
          <cell r="ACQ157"/>
          <cell r="ACR157">
            <v>0</v>
          </cell>
          <cell r="ACS157">
            <v>0</v>
          </cell>
          <cell r="ACT157">
            <v>0</v>
          </cell>
          <cell r="ACU157">
            <v>0</v>
          </cell>
          <cell r="ACV157">
            <v>0</v>
          </cell>
          <cell r="ACW157">
            <v>0</v>
          </cell>
          <cell r="ACX157">
            <v>0</v>
          </cell>
          <cell r="ACY157">
            <v>0</v>
          </cell>
          <cell r="ACZ157">
            <v>0</v>
          </cell>
          <cell r="ADA157">
            <v>0</v>
          </cell>
          <cell r="ADB157">
            <v>0</v>
          </cell>
          <cell r="ADC157">
            <v>0</v>
          </cell>
          <cell r="ADD157">
            <v>0</v>
          </cell>
          <cell r="ADE157">
            <v>0</v>
          </cell>
          <cell r="ADF157"/>
          <cell r="ADG157"/>
          <cell r="ADH157"/>
          <cell r="ADI157"/>
          <cell r="ADJ157"/>
          <cell r="ADK157"/>
          <cell r="ADL157"/>
          <cell r="ADM157"/>
          <cell r="ADN157"/>
          <cell r="ADO157"/>
          <cell r="ADP157"/>
          <cell r="ADQ157"/>
          <cell r="ADR157"/>
          <cell r="ADS157"/>
          <cell r="ADT157"/>
          <cell r="ADU157"/>
          <cell r="ADV157"/>
          <cell r="ADW157"/>
          <cell r="ADX157"/>
          <cell r="ADY157"/>
          <cell r="ADZ157"/>
          <cell r="AEA157"/>
          <cell r="AEB157"/>
          <cell r="AEC157"/>
          <cell r="AED157"/>
          <cell r="AEE157"/>
          <cell r="AEF157"/>
          <cell r="AEG157"/>
          <cell r="AEH157"/>
          <cell r="AEI157"/>
          <cell r="AEJ157"/>
          <cell r="AEK157"/>
          <cell r="AEL157"/>
          <cell r="AEM157"/>
          <cell r="AEN157"/>
          <cell r="AEO157"/>
          <cell r="AEP157"/>
          <cell r="AEQ157"/>
          <cell r="AER157"/>
          <cell r="AES157"/>
          <cell r="AET157"/>
          <cell r="AEU157"/>
          <cell r="AEV157"/>
          <cell r="AEW157"/>
          <cell r="AEX157"/>
          <cell r="AEY157"/>
          <cell r="AEZ157"/>
          <cell r="AFA157"/>
          <cell r="AFB157"/>
          <cell r="AFC157"/>
          <cell r="AFD157"/>
          <cell r="AFE157"/>
          <cell r="AFF157"/>
          <cell r="AFG157"/>
          <cell r="AFH157"/>
          <cell r="AFI157"/>
          <cell r="AFJ157"/>
          <cell r="AFK157"/>
          <cell r="AFL157"/>
          <cell r="AFM157"/>
          <cell r="AFN157"/>
          <cell r="AFO157"/>
          <cell r="AFP157"/>
          <cell r="AFQ157"/>
          <cell r="AFR157"/>
          <cell r="AFS157"/>
          <cell r="AFT157"/>
          <cell r="AFU157"/>
          <cell r="AFV157"/>
          <cell r="AFW157"/>
          <cell r="AFX157">
            <v>0</v>
          </cell>
          <cell r="AFY157">
            <v>0</v>
          </cell>
          <cell r="AFZ157">
            <v>0</v>
          </cell>
          <cell r="AGA157">
            <v>0</v>
          </cell>
          <cell r="AGB157">
            <v>0</v>
          </cell>
          <cell r="AGC157">
            <v>0</v>
          </cell>
          <cell r="AGD157">
            <v>0</v>
          </cell>
          <cell r="AGE157">
            <v>0</v>
          </cell>
          <cell r="AGF157">
            <v>0</v>
          </cell>
          <cell r="AGG157">
            <v>0</v>
          </cell>
          <cell r="AGH157">
            <v>0</v>
          </cell>
          <cell r="AGI157">
            <v>0</v>
          </cell>
          <cell r="AGJ157">
            <v>0</v>
          </cell>
          <cell r="AGK157">
            <v>0</v>
          </cell>
          <cell r="AGL157"/>
          <cell r="AGM157"/>
          <cell r="AGN157"/>
          <cell r="AGO157"/>
          <cell r="AGP157"/>
          <cell r="AGQ157"/>
          <cell r="AGR157"/>
          <cell r="AGS157"/>
          <cell r="AGT157"/>
          <cell r="AGU157"/>
          <cell r="AGV157"/>
          <cell r="AGW157"/>
          <cell r="AGX157"/>
        </row>
        <row r="158">
          <cell r="A158" t="str">
            <v>6731-80-00 Landlord Incentive Payments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  <cell r="CP158"/>
          <cell r="CQ158"/>
          <cell r="CR158"/>
          <cell r="CS158"/>
          <cell r="CT158"/>
          <cell r="CU158"/>
          <cell r="CV158"/>
          <cell r="CW158"/>
          <cell r="CX158"/>
          <cell r="CY158"/>
          <cell r="CZ158"/>
          <cell r="DA158"/>
          <cell r="DB158"/>
          <cell r="DC158"/>
          <cell r="DD158"/>
          <cell r="DE158"/>
          <cell r="DF158"/>
          <cell r="DG158"/>
          <cell r="DH158"/>
          <cell r="DI158"/>
          <cell r="DJ158"/>
          <cell r="DK158"/>
          <cell r="DL158"/>
          <cell r="DM158"/>
          <cell r="DN158"/>
          <cell r="DO158"/>
          <cell r="DP158"/>
          <cell r="DQ158"/>
          <cell r="DR158"/>
          <cell r="DS158"/>
          <cell r="DT158"/>
          <cell r="DU158"/>
          <cell r="DV158"/>
          <cell r="DW158"/>
          <cell r="DX158"/>
          <cell r="DY158"/>
          <cell r="DZ158"/>
          <cell r="EA158"/>
          <cell r="EB158"/>
          <cell r="EC158"/>
          <cell r="ED158"/>
          <cell r="EE158"/>
          <cell r="EF158"/>
          <cell r="EG158"/>
          <cell r="EH158"/>
          <cell r="EI158"/>
          <cell r="EJ158"/>
          <cell r="EK158"/>
          <cell r="EL158"/>
          <cell r="EM158"/>
          <cell r="EN158"/>
          <cell r="EO158"/>
          <cell r="EP158"/>
          <cell r="EQ158"/>
          <cell r="ER158"/>
          <cell r="ES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/>
          <cell r="MA158"/>
          <cell r="MB158"/>
          <cell r="MC158"/>
          <cell r="MD158"/>
          <cell r="ME158"/>
          <cell r="MF158"/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/>
          <cell r="NC158"/>
          <cell r="ND158"/>
          <cell r="NN158"/>
          <cell r="NO158"/>
          <cell r="NP158"/>
          <cell r="NQ158"/>
          <cell r="NR158"/>
          <cell r="NS158"/>
          <cell r="NT158"/>
          <cell r="NU158"/>
          <cell r="NV158"/>
          <cell r="NW158"/>
          <cell r="NX158"/>
          <cell r="NY158"/>
          <cell r="NZ158"/>
          <cell r="OA158"/>
          <cell r="OB158"/>
          <cell r="OC158"/>
          <cell r="OD158">
            <v>0</v>
          </cell>
          <cell r="OE158">
            <v>0</v>
          </cell>
          <cell r="OF158">
            <v>0</v>
          </cell>
          <cell r="OG158">
            <v>0</v>
          </cell>
          <cell r="OH158">
            <v>0</v>
          </cell>
          <cell r="OI158">
            <v>0</v>
          </cell>
          <cell r="OJ158">
            <v>0</v>
          </cell>
          <cell r="OK158">
            <v>0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0</v>
          </cell>
          <cell r="OQ158">
            <v>0</v>
          </cell>
          <cell r="OR158">
            <v>0</v>
          </cell>
          <cell r="OS158">
            <v>0</v>
          </cell>
          <cell r="OT158">
            <v>0</v>
          </cell>
          <cell r="OU158">
            <v>0</v>
          </cell>
          <cell r="OV158">
            <v>0</v>
          </cell>
          <cell r="OW158">
            <v>0</v>
          </cell>
          <cell r="OX158">
            <v>0</v>
          </cell>
          <cell r="OY158">
            <v>0</v>
          </cell>
          <cell r="OZ158">
            <v>0</v>
          </cell>
          <cell r="PA158">
            <v>0</v>
          </cell>
          <cell r="PB158">
            <v>0</v>
          </cell>
          <cell r="PC158">
            <v>0</v>
          </cell>
          <cell r="PD158">
            <v>0</v>
          </cell>
          <cell r="PE158">
            <v>0</v>
          </cell>
          <cell r="PF158">
            <v>0</v>
          </cell>
          <cell r="PG158">
            <v>0</v>
          </cell>
          <cell r="PH158">
            <v>0</v>
          </cell>
          <cell r="PI158">
            <v>0</v>
          </cell>
          <cell r="PJ158">
            <v>0</v>
          </cell>
          <cell r="PK158">
            <v>0</v>
          </cell>
          <cell r="PL158">
            <v>0</v>
          </cell>
          <cell r="PM158">
            <v>0</v>
          </cell>
          <cell r="PN158">
            <v>0</v>
          </cell>
          <cell r="PO158">
            <v>0</v>
          </cell>
          <cell r="PP158">
            <v>0</v>
          </cell>
          <cell r="PQ158">
            <v>0</v>
          </cell>
          <cell r="PR158">
            <v>0</v>
          </cell>
          <cell r="PS158">
            <v>0</v>
          </cell>
          <cell r="PT158">
            <v>0</v>
          </cell>
          <cell r="PU158">
            <v>0</v>
          </cell>
          <cell r="PV158">
            <v>0</v>
          </cell>
          <cell r="PW158">
            <v>0</v>
          </cell>
          <cell r="PX158">
            <v>0</v>
          </cell>
          <cell r="PY158">
            <v>0</v>
          </cell>
          <cell r="PZ158">
            <v>0</v>
          </cell>
          <cell r="QA158">
            <v>0</v>
          </cell>
          <cell r="QB158">
            <v>0</v>
          </cell>
          <cell r="QC158">
            <v>0</v>
          </cell>
          <cell r="QD158">
            <v>0</v>
          </cell>
          <cell r="QE158">
            <v>0</v>
          </cell>
          <cell r="QF158">
            <v>0</v>
          </cell>
          <cell r="QG158">
            <v>0</v>
          </cell>
          <cell r="QH158"/>
          <cell r="QI158"/>
          <cell r="QJ158"/>
          <cell r="QK158"/>
          <cell r="QL158"/>
          <cell r="QM158"/>
          <cell r="VE158"/>
          <cell r="VF158"/>
          <cell r="VG158"/>
          <cell r="VH158"/>
          <cell r="VI158"/>
          <cell r="VJ158"/>
          <cell r="VK158"/>
          <cell r="VL158"/>
          <cell r="VM158"/>
          <cell r="VN158"/>
          <cell r="VO158"/>
          <cell r="VP158"/>
          <cell r="VQ158"/>
          <cell r="VR158"/>
          <cell r="VS158"/>
          <cell r="VT158"/>
          <cell r="VU158"/>
          <cell r="VV158"/>
          <cell r="VW158"/>
          <cell r="VX158"/>
          <cell r="VY158"/>
          <cell r="VZ158"/>
          <cell r="WA158"/>
          <cell r="WB158"/>
          <cell r="WC158"/>
          <cell r="WD158"/>
          <cell r="WE158"/>
          <cell r="WF158"/>
          <cell r="WG158"/>
          <cell r="WH158"/>
          <cell r="WI158"/>
          <cell r="WJ158"/>
          <cell r="WK158"/>
          <cell r="WL158"/>
          <cell r="WM158"/>
          <cell r="WN158"/>
          <cell r="WO158"/>
          <cell r="WP158"/>
          <cell r="WQ158"/>
          <cell r="WR158"/>
          <cell r="WS158"/>
          <cell r="WT158"/>
          <cell r="WU158"/>
          <cell r="WV158"/>
          <cell r="WW158"/>
          <cell r="WX158"/>
          <cell r="WY158"/>
          <cell r="WZ158"/>
          <cell r="XA158"/>
          <cell r="XB158"/>
          <cell r="XC158"/>
          <cell r="XD158"/>
          <cell r="XE158"/>
          <cell r="XF158"/>
          <cell r="XG158"/>
          <cell r="XH158"/>
          <cell r="XI158"/>
          <cell r="XJ158"/>
          <cell r="XK158"/>
          <cell r="XL158"/>
          <cell r="XM158"/>
          <cell r="XN158"/>
          <cell r="XO158"/>
          <cell r="XP158"/>
          <cell r="XQ158"/>
          <cell r="XR158"/>
          <cell r="XS158"/>
          <cell r="XT158"/>
          <cell r="XU158"/>
          <cell r="XV158"/>
          <cell r="XW158"/>
          <cell r="XX158"/>
          <cell r="XY158"/>
          <cell r="XZ158"/>
          <cell r="YA158"/>
          <cell r="YB158"/>
          <cell r="YC158"/>
          <cell r="YD158"/>
          <cell r="YE158"/>
          <cell r="YF158"/>
          <cell r="YG158"/>
          <cell r="YH158"/>
          <cell r="YI158"/>
          <cell r="YJ158"/>
          <cell r="YK158"/>
          <cell r="YL158"/>
          <cell r="YM158"/>
          <cell r="YN158"/>
          <cell r="YO158"/>
          <cell r="YP158"/>
          <cell r="YQ158"/>
          <cell r="YR158"/>
          <cell r="YS158"/>
          <cell r="YT158"/>
          <cell r="YU158"/>
          <cell r="YV158"/>
          <cell r="YW158"/>
          <cell r="YX158"/>
          <cell r="YY158"/>
          <cell r="YZ158"/>
          <cell r="ZA158"/>
          <cell r="ZB158"/>
          <cell r="ZC158"/>
          <cell r="ZD158"/>
          <cell r="ZE158"/>
          <cell r="ZF158"/>
          <cell r="ZG158"/>
          <cell r="ZH158"/>
          <cell r="ZI158"/>
          <cell r="ZJ158"/>
          <cell r="ZK158"/>
          <cell r="ZL158"/>
          <cell r="ZM158"/>
          <cell r="ZN158"/>
          <cell r="ZO158"/>
          <cell r="ZP158"/>
          <cell r="ZQ158"/>
          <cell r="ZR158"/>
          <cell r="ZS158"/>
          <cell r="ZT158"/>
          <cell r="ZU158"/>
          <cell r="ZV158"/>
          <cell r="ZW158"/>
          <cell r="ZX158"/>
          <cell r="ZY158"/>
          <cell r="ZZ158"/>
          <cell r="AAA158"/>
          <cell r="AAB158"/>
          <cell r="AAC158"/>
          <cell r="AAD158"/>
          <cell r="AAE158"/>
          <cell r="AAF158"/>
          <cell r="AAG158"/>
          <cell r="AAH158"/>
          <cell r="AAI158"/>
          <cell r="AAJ158"/>
          <cell r="AAK158"/>
          <cell r="AAL158"/>
          <cell r="AAM158"/>
          <cell r="AAN158"/>
          <cell r="AAO158"/>
          <cell r="AAP158"/>
          <cell r="AAQ158"/>
          <cell r="AAR158"/>
          <cell r="AAS158"/>
          <cell r="AAT158"/>
          <cell r="AAU158"/>
          <cell r="AAV158"/>
          <cell r="AAW158"/>
          <cell r="AAX158"/>
          <cell r="AAY158"/>
          <cell r="AAZ158"/>
          <cell r="ABA158"/>
          <cell r="ABB158"/>
          <cell r="ABC158"/>
          <cell r="ABD158"/>
          <cell r="ABE158"/>
          <cell r="ABF158"/>
          <cell r="ABG158"/>
          <cell r="ABH158"/>
          <cell r="ABI158"/>
          <cell r="ABJ158"/>
          <cell r="ABK158"/>
          <cell r="ABL158"/>
          <cell r="ABM158"/>
          <cell r="ABN158"/>
          <cell r="ABO158"/>
          <cell r="ABP158"/>
          <cell r="ABQ158"/>
          <cell r="ABR158"/>
          <cell r="ABS158"/>
          <cell r="ABT158"/>
          <cell r="ABU158"/>
          <cell r="ABV158"/>
          <cell r="ABW158"/>
          <cell r="ABX158"/>
          <cell r="ABY158"/>
          <cell r="ABZ158"/>
          <cell r="ACA158"/>
          <cell r="ACB158"/>
          <cell r="ACC158"/>
          <cell r="ACD158"/>
          <cell r="ACE158"/>
          <cell r="ACF158"/>
          <cell r="ACG158"/>
          <cell r="ACH158"/>
          <cell r="ACI158"/>
          <cell r="ACJ158"/>
          <cell r="ACK158"/>
          <cell r="ACL158"/>
          <cell r="ACM158"/>
          <cell r="ACN158"/>
          <cell r="ACO158"/>
          <cell r="ACP158"/>
          <cell r="ACQ158"/>
          <cell r="ACR158">
            <v>0</v>
          </cell>
          <cell r="ACS158">
            <v>0</v>
          </cell>
          <cell r="ACT158">
            <v>0</v>
          </cell>
          <cell r="ACU158">
            <v>0</v>
          </cell>
          <cell r="ACV158">
            <v>0</v>
          </cell>
          <cell r="ACW158">
            <v>0</v>
          </cell>
          <cell r="ACX158">
            <v>0</v>
          </cell>
          <cell r="ACY158">
            <v>0</v>
          </cell>
          <cell r="ACZ158">
            <v>0</v>
          </cell>
          <cell r="ADA158">
            <v>0</v>
          </cell>
          <cell r="ADB158">
            <v>0</v>
          </cell>
          <cell r="ADC158">
            <v>0</v>
          </cell>
          <cell r="ADD158">
            <v>0</v>
          </cell>
          <cell r="ADE158">
            <v>0</v>
          </cell>
          <cell r="ADF158"/>
          <cell r="ADG158"/>
          <cell r="ADH158"/>
          <cell r="ADI158"/>
          <cell r="ADJ158"/>
          <cell r="ADK158"/>
          <cell r="ADL158"/>
          <cell r="ADM158"/>
          <cell r="ADN158"/>
          <cell r="ADO158"/>
          <cell r="ADP158"/>
          <cell r="ADQ158"/>
          <cell r="ADR158"/>
          <cell r="ADS158"/>
          <cell r="ADT158"/>
          <cell r="ADU158"/>
          <cell r="ADV158"/>
          <cell r="ADW158"/>
          <cell r="ADX158"/>
          <cell r="ADY158"/>
          <cell r="ADZ158"/>
          <cell r="AEA158"/>
          <cell r="AEB158"/>
          <cell r="AEC158"/>
          <cell r="AED158"/>
          <cell r="AEE158"/>
          <cell r="AEF158"/>
          <cell r="AEG158"/>
          <cell r="AEH158"/>
          <cell r="AEI158"/>
          <cell r="AEJ158"/>
          <cell r="AEK158"/>
          <cell r="AEL158"/>
          <cell r="AEM158"/>
          <cell r="AEN158"/>
          <cell r="AEO158"/>
          <cell r="AEP158"/>
          <cell r="AEQ158"/>
          <cell r="AER158"/>
          <cell r="AES158"/>
          <cell r="AET158"/>
          <cell r="AEU158"/>
          <cell r="AEV158"/>
          <cell r="AEW158"/>
          <cell r="AEX158"/>
          <cell r="AEY158"/>
          <cell r="AEZ158"/>
          <cell r="AFA158"/>
          <cell r="AFB158"/>
          <cell r="AFC158"/>
          <cell r="AFD158"/>
          <cell r="AFE158"/>
          <cell r="AFF158"/>
          <cell r="AFG158"/>
          <cell r="AFH158"/>
          <cell r="AFI158"/>
          <cell r="AFJ158"/>
          <cell r="AFK158"/>
          <cell r="AFL158"/>
          <cell r="AFM158"/>
          <cell r="AFN158"/>
          <cell r="AFO158"/>
          <cell r="AFP158"/>
          <cell r="AFQ158"/>
          <cell r="AFR158"/>
          <cell r="AFS158"/>
          <cell r="AFT158"/>
          <cell r="AFU158"/>
          <cell r="AFV158"/>
          <cell r="AFW158"/>
          <cell r="AFX158">
            <v>0</v>
          </cell>
          <cell r="AFY158">
            <v>0</v>
          </cell>
          <cell r="AFZ158">
            <v>0</v>
          </cell>
          <cell r="AGA158">
            <v>0</v>
          </cell>
          <cell r="AGB158">
            <v>0</v>
          </cell>
          <cell r="AGC158">
            <v>0</v>
          </cell>
          <cell r="AGD158">
            <v>0</v>
          </cell>
          <cell r="AGE158">
            <v>0</v>
          </cell>
          <cell r="AGF158">
            <v>0</v>
          </cell>
          <cell r="AGG158">
            <v>0</v>
          </cell>
          <cell r="AGH158">
            <v>0</v>
          </cell>
          <cell r="AGI158">
            <v>0</v>
          </cell>
          <cell r="AGJ158">
            <v>0</v>
          </cell>
          <cell r="AGK158">
            <v>0</v>
          </cell>
          <cell r="AGL158"/>
          <cell r="AGM158"/>
          <cell r="AGN158"/>
          <cell r="AGO158"/>
          <cell r="AGP158"/>
          <cell r="AGQ158"/>
          <cell r="AGR158"/>
          <cell r="AGS158"/>
          <cell r="AGT158"/>
          <cell r="AGU158"/>
          <cell r="AGV158"/>
          <cell r="AGW158"/>
          <cell r="AGX158"/>
          <cell r="AGY158"/>
          <cell r="AGZ158"/>
          <cell r="AHA158"/>
        </row>
        <row r="159">
          <cell r="A159" t="str">
            <v>6735-00-00 Depreciation Expense For Enterprise Fund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  <cell r="LJ159">
            <v>0</v>
          </cell>
          <cell r="LK159">
            <v>0</v>
          </cell>
          <cell r="LL159">
            <v>0</v>
          </cell>
          <cell r="LM159">
            <v>0</v>
          </cell>
          <cell r="LN159">
            <v>0</v>
          </cell>
          <cell r="LO159">
            <v>0</v>
          </cell>
          <cell r="LP159">
            <v>0</v>
          </cell>
          <cell r="LQ159">
            <v>0</v>
          </cell>
          <cell r="LR159">
            <v>0</v>
          </cell>
          <cell r="LS159">
            <v>0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0</v>
          </cell>
          <cell r="LY159">
            <v>0</v>
          </cell>
          <cell r="LZ159">
            <v>0</v>
          </cell>
          <cell r="MA159">
            <v>0</v>
          </cell>
          <cell r="MB159">
            <v>0</v>
          </cell>
          <cell r="MC159">
            <v>0</v>
          </cell>
          <cell r="MD159">
            <v>0</v>
          </cell>
          <cell r="ME159">
            <v>0</v>
          </cell>
          <cell r="MF159">
            <v>0</v>
          </cell>
          <cell r="MG159">
            <v>0</v>
          </cell>
          <cell r="MH159">
            <v>0</v>
          </cell>
          <cell r="MI159">
            <v>0</v>
          </cell>
          <cell r="MJ159">
            <v>0</v>
          </cell>
          <cell r="MK159">
            <v>0</v>
          </cell>
          <cell r="ML159">
            <v>0</v>
          </cell>
          <cell r="MM159">
            <v>0</v>
          </cell>
          <cell r="MN159">
            <v>0</v>
          </cell>
          <cell r="MO159">
            <v>0</v>
          </cell>
          <cell r="MP159">
            <v>0</v>
          </cell>
          <cell r="MQ159">
            <v>0</v>
          </cell>
          <cell r="MR159">
            <v>0</v>
          </cell>
          <cell r="MS159">
            <v>0</v>
          </cell>
          <cell r="MT159">
            <v>0</v>
          </cell>
          <cell r="MU159">
            <v>0</v>
          </cell>
          <cell r="MV159">
            <v>0</v>
          </cell>
          <cell r="MW159">
            <v>0</v>
          </cell>
          <cell r="MX159">
            <v>0</v>
          </cell>
          <cell r="MY159">
            <v>0</v>
          </cell>
          <cell r="MZ159">
            <v>0</v>
          </cell>
          <cell r="NA159">
            <v>0</v>
          </cell>
          <cell r="NB159">
            <v>0</v>
          </cell>
          <cell r="NC159">
            <v>0</v>
          </cell>
          <cell r="ND159">
            <v>0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I159">
            <v>0</v>
          </cell>
          <cell r="NJ159">
            <v>0</v>
          </cell>
          <cell r="NK159">
            <v>0</v>
          </cell>
          <cell r="NL159">
            <v>0</v>
          </cell>
          <cell r="NM159">
            <v>0</v>
          </cell>
          <cell r="NN159">
            <v>0</v>
          </cell>
          <cell r="NO159">
            <v>0</v>
          </cell>
          <cell r="NP159">
            <v>0</v>
          </cell>
          <cell r="NQ159">
            <v>0</v>
          </cell>
          <cell r="NR159">
            <v>0</v>
          </cell>
          <cell r="NS159">
            <v>0</v>
          </cell>
          <cell r="NT159">
            <v>0</v>
          </cell>
          <cell r="NU159">
            <v>0</v>
          </cell>
          <cell r="NV159">
            <v>0</v>
          </cell>
          <cell r="NW159">
            <v>0</v>
          </cell>
          <cell r="NX159">
            <v>0</v>
          </cell>
          <cell r="NY159">
            <v>0</v>
          </cell>
          <cell r="NZ159">
            <v>0</v>
          </cell>
          <cell r="OA159">
            <v>0</v>
          </cell>
          <cell r="OB159">
            <v>0</v>
          </cell>
          <cell r="OC159">
            <v>0</v>
          </cell>
          <cell r="OD159">
            <v>0</v>
          </cell>
          <cell r="OE159">
            <v>0</v>
          </cell>
          <cell r="OF159">
            <v>0</v>
          </cell>
          <cell r="OG159">
            <v>0</v>
          </cell>
          <cell r="OH159">
            <v>0</v>
          </cell>
          <cell r="OI159">
            <v>0</v>
          </cell>
          <cell r="OJ159">
            <v>0</v>
          </cell>
          <cell r="OK159">
            <v>0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0</v>
          </cell>
          <cell r="OQ159">
            <v>0</v>
          </cell>
          <cell r="OR159">
            <v>0</v>
          </cell>
          <cell r="OS159">
            <v>0</v>
          </cell>
          <cell r="OT159">
            <v>0</v>
          </cell>
          <cell r="OU159">
            <v>0</v>
          </cell>
          <cell r="OV159">
            <v>0</v>
          </cell>
          <cell r="OW159">
            <v>0</v>
          </cell>
          <cell r="OX159">
            <v>0</v>
          </cell>
          <cell r="OY159">
            <v>0</v>
          </cell>
          <cell r="OZ159">
            <v>0</v>
          </cell>
          <cell r="PA159">
            <v>0</v>
          </cell>
          <cell r="PB159">
            <v>0</v>
          </cell>
          <cell r="PC159">
            <v>0</v>
          </cell>
          <cell r="PD159">
            <v>0</v>
          </cell>
          <cell r="PE159">
            <v>0</v>
          </cell>
          <cell r="PF159">
            <v>0</v>
          </cell>
          <cell r="PG159">
            <v>0</v>
          </cell>
          <cell r="PH159">
            <v>0</v>
          </cell>
          <cell r="PI159">
            <v>0</v>
          </cell>
          <cell r="PJ159">
            <v>0</v>
          </cell>
          <cell r="PK159">
            <v>0</v>
          </cell>
          <cell r="PL159">
            <v>0</v>
          </cell>
          <cell r="PM159">
            <v>0</v>
          </cell>
          <cell r="PN159">
            <v>0</v>
          </cell>
          <cell r="PO159">
            <v>0</v>
          </cell>
          <cell r="PP159">
            <v>0</v>
          </cell>
          <cell r="PQ159">
            <v>0</v>
          </cell>
          <cell r="PR159">
            <v>0</v>
          </cell>
          <cell r="PS159">
            <v>0</v>
          </cell>
          <cell r="PT159">
            <v>0</v>
          </cell>
          <cell r="PU159">
            <v>0</v>
          </cell>
          <cell r="PV159">
            <v>0</v>
          </cell>
          <cell r="PW159">
            <v>0</v>
          </cell>
          <cell r="PX159">
            <v>0</v>
          </cell>
          <cell r="PY159">
            <v>0</v>
          </cell>
          <cell r="PZ159">
            <v>0</v>
          </cell>
          <cell r="QA159">
            <v>0</v>
          </cell>
          <cell r="QB159">
            <v>0</v>
          </cell>
          <cell r="QC159">
            <v>0</v>
          </cell>
          <cell r="QD159">
            <v>0</v>
          </cell>
          <cell r="QE159">
            <v>0</v>
          </cell>
          <cell r="QF159">
            <v>0</v>
          </cell>
          <cell r="QG159">
            <v>0</v>
          </cell>
          <cell r="QH159"/>
          <cell r="QI159"/>
          <cell r="QJ159"/>
          <cell r="QK159"/>
          <cell r="QL159"/>
          <cell r="QM159"/>
          <cell r="VE159"/>
          <cell r="VF159"/>
          <cell r="VG159"/>
          <cell r="VH159"/>
          <cell r="VI159"/>
          <cell r="VJ159"/>
          <cell r="VK159"/>
          <cell r="VL159"/>
          <cell r="VM159"/>
          <cell r="VN159"/>
          <cell r="VO159"/>
          <cell r="VP159"/>
          <cell r="VQ159"/>
          <cell r="VR159"/>
          <cell r="VS159"/>
          <cell r="VT159"/>
          <cell r="VU159"/>
          <cell r="VV159"/>
          <cell r="VW159"/>
          <cell r="VX159"/>
          <cell r="VY159"/>
          <cell r="VZ159"/>
          <cell r="WA159"/>
          <cell r="WB159"/>
          <cell r="WC159"/>
          <cell r="WD159"/>
          <cell r="WE159"/>
          <cell r="WF159"/>
          <cell r="WG159"/>
          <cell r="WH159"/>
          <cell r="WI159"/>
          <cell r="WJ159"/>
          <cell r="WK159"/>
          <cell r="WL159"/>
          <cell r="WM159"/>
          <cell r="WN159"/>
          <cell r="WO159"/>
          <cell r="WP159"/>
          <cell r="WQ159"/>
          <cell r="WR159"/>
          <cell r="WS159"/>
          <cell r="WT159"/>
          <cell r="WU159"/>
          <cell r="WV159"/>
          <cell r="WW159"/>
          <cell r="WX159"/>
          <cell r="WY159"/>
          <cell r="WZ159"/>
          <cell r="XA159"/>
          <cell r="XB159"/>
          <cell r="XC159"/>
          <cell r="XD159"/>
          <cell r="XE159"/>
          <cell r="XF159"/>
          <cell r="XG159"/>
          <cell r="XH159"/>
          <cell r="XI159"/>
          <cell r="XJ159"/>
          <cell r="XK159"/>
          <cell r="XL159"/>
          <cell r="XM159"/>
          <cell r="XN159"/>
          <cell r="XO159"/>
          <cell r="XP159"/>
          <cell r="XQ159"/>
          <cell r="XR159"/>
          <cell r="XS159"/>
          <cell r="XT159"/>
          <cell r="XU159"/>
          <cell r="XV159"/>
          <cell r="XW159"/>
          <cell r="XX159"/>
          <cell r="XY159"/>
          <cell r="XZ159"/>
          <cell r="YA159"/>
          <cell r="YB159"/>
          <cell r="YC159"/>
          <cell r="YD159"/>
          <cell r="YE159"/>
          <cell r="YF159"/>
          <cell r="YG159"/>
          <cell r="YH159"/>
          <cell r="YI159"/>
          <cell r="YJ159"/>
          <cell r="YK159"/>
          <cell r="YL159"/>
          <cell r="YM159"/>
          <cell r="YN159"/>
          <cell r="YO159"/>
          <cell r="YP159"/>
          <cell r="YQ159"/>
          <cell r="YR159"/>
          <cell r="YS159"/>
          <cell r="YT159"/>
          <cell r="YU159"/>
          <cell r="YV159"/>
          <cell r="YW159"/>
          <cell r="YX159"/>
          <cell r="YY159"/>
          <cell r="YZ159"/>
          <cell r="ZA159"/>
          <cell r="ZB159"/>
          <cell r="ZC159"/>
          <cell r="ZD159"/>
          <cell r="ZE159"/>
          <cell r="ZF159"/>
          <cell r="ZG159"/>
          <cell r="ZH159"/>
          <cell r="ZI159"/>
          <cell r="ZJ159"/>
          <cell r="ZK159"/>
          <cell r="ZL159"/>
          <cell r="ZM159"/>
          <cell r="ZN159"/>
          <cell r="ZO159"/>
          <cell r="ZP159"/>
          <cell r="ZQ159"/>
          <cell r="ZR159"/>
          <cell r="ZS159"/>
          <cell r="ZT159"/>
          <cell r="ZU159"/>
          <cell r="ZV159"/>
          <cell r="ZW159"/>
          <cell r="ZX159"/>
          <cell r="ZY159"/>
          <cell r="ZZ159"/>
          <cell r="AAA159"/>
          <cell r="AAB159"/>
          <cell r="AAC159"/>
          <cell r="AAD159"/>
          <cell r="AAE159"/>
          <cell r="AAF159"/>
          <cell r="AAG159"/>
          <cell r="AAH159"/>
          <cell r="AAI159"/>
          <cell r="AAJ159"/>
          <cell r="AAK159"/>
          <cell r="AAL159"/>
          <cell r="AAM159"/>
          <cell r="AAN159"/>
          <cell r="AAO159"/>
          <cell r="AAP159"/>
          <cell r="AAQ159"/>
          <cell r="AAR159"/>
          <cell r="AAS159"/>
          <cell r="AAT159"/>
          <cell r="AAU159"/>
          <cell r="AAV159"/>
          <cell r="AAW159"/>
          <cell r="AAX159"/>
          <cell r="AAY159"/>
          <cell r="AAZ159"/>
          <cell r="ABA159"/>
          <cell r="ABB159"/>
          <cell r="ABC159"/>
          <cell r="ABD159"/>
          <cell r="ABE159"/>
          <cell r="ABF159"/>
          <cell r="ABG159"/>
          <cell r="ABH159"/>
          <cell r="ABI159"/>
          <cell r="ABJ159"/>
          <cell r="ABK159"/>
          <cell r="ABL159"/>
          <cell r="ABM159"/>
          <cell r="ABN159"/>
          <cell r="ABO159"/>
          <cell r="ABP159"/>
          <cell r="ABQ159"/>
          <cell r="ABR159"/>
          <cell r="ABS159"/>
          <cell r="ABT159"/>
          <cell r="ABU159"/>
          <cell r="ABV159"/>
          <cell r="ABW159"/>
          <cell r="ABX159"/>
          <cell r="ABY159"/>
          <cell r="ABZ159"/>
          <cell r="ACA159"/>
          <cell r="ACB159"/>
          <cell r="ACC159"/>
          <cell r="ACD159"/>
          <cell r="ACE159"/>
          <cell r="ACF159"/>
          <cell r="ACG159"/>
          <cell r="ACH159"/>
          <cell r="ACI159"/>
          <cell r="ACJ159"/>
          <cell r="ACK159"/>
          <cell r="ACL159"/>
          <cell r="ACM159"/>
          <cell r="ACN159"/>
          <cell r="ACO159"/>
          <cell r="ACP159"/>
          <cell r="ACQ159"/>
          <cell r="ACR159">
            <v>0</v>
          </cell>
          <cell r="ACS159">
            <v>0</v>
          </cell>
          <cell r="ACT159">
            <v>0</v>
          </cell>
          <cell r="ACU159">
            <v>0</v>
          </cell>
          <cell r="ACV159">
            <v>0</v>
          </cell>
          <cell r="ACW159">
            <v>0</v>
          </cell>
          <cell r="ACX159">
            <v>0</v>
          </cell>
          <cell r="ACY159">
            <v>0</v>
          </cell>
          <cell r="ACZ159">
            <v>0</v>
          </cell>
          <cell r="ADA159">
            <v>0</v>
          </cell>
          <cell r="ADB159">
            <v>0</v>
          </cell>
          <cell r="ADC159">
            <v>0</v>
          </cell>
          <cell r="ADD159">
            <v>0</v>
          </cell>
          <cell r="ADE159">
            <v>0</v>
          </cell>
          <cell r="ADF159"/>
          <cell r="ADG159"/>
          <cell r="ADH159"/>
          <cell r="ADI159"/>
          <cell r="ADJ159"/>
          <cell r="ADK159"/>
          <cell r="ADL159"/>
          <cell r="ADM159"/>
          <cell r="ADN159"/>
          <cell r="ADO159"/>
          <cell r="ADP159"/>
          <cell r="ADQ159"/>
          <cell r="ADR159"/>
          <cell r="ADS159"/>
          <cell r="ADT159"/>
          <cell r="ADU159"/>
          <cell r="ADV159"/>
          <cell r="ADW159"/>
          <cell r="ADX159"/>
          <cell r="ADY159"/>
          <cell r="ADZ159"/>
          <cell r="AEA159"/>
          <cell r="AEB159"/>
          <cell r="AEC159"/>
          <cell r="AED159"/>
          <cell r="AEE159"/>
          <cell r="AEF159"/>
          <cell r="AEG159"/>
          <cell r="AEH159"/>
          <cell r="AEI159"/>
          <cell r="AEJ159"/>
          <cell r="AEK159"/>
          <cell r="AEL159"/>
          <cell r="AEM159"/>
          <cell r="AEN159"/>
          <cell r="AEO159"/>
          <cell r="AEP159"/>
          <cell r="AEQ159"/>
          <cell r="AER159"/>
          <cell r="AES159"/>
          <cell r="AET159"/>
          <cell r="AEU159"/>
          <cell r="AEV159"/>
          <cell r="AEW159"/>
          <cell r="AEX159"/>
          <cell r="AEY159"/>
          <cell r="AEZ159"/>
          <cell r="AFA159"/>
          <cell r="AFB159"/>
          <cell r="AFC159"/>
          <cell r="AFD159"/>
          <cell r="AFE159"/>
          <cell r="AFF159"/>
          <cell r="AFG159"/>
          <cell r="AFH159"/>
          <cell r="AFI159"/>
          <cell r="AFJ159"/>
          <cell r="AFK159"/>
          <cell r="AFL159"/>
          <cell r="AFM159"/>
          <cell r="AFN159"/>
          <cell r="AFO159"/>
          <cell r="AFP159"/>
          <cell r="AFQ159"/>
          <cell r="AFR159"/>
          <cell r="AFS159"/>
          <cell r="AFT159"/>
          <cell r="AFU159"/>
          <cell r="AFV159"/>
          <cell r="AFW159"/>
          <cell r="AFX159">
            <v>0</v>
          </cell>
          <cell r="AFY159">
            <v>0</v>
          </cell>
          <cell r="AFZ159">
            <v>0</v>
          </cell>
          <cell r="AGA159">
            <v>0</v>
          </cell>
          <cell r="AGB159">
            <v>0</v>
          </cell>
          <cell r="AGC159">
            <v>0</v>
          </cell>
          <cell r="AGD159">
            <v>0</v>
          </cell>
          <cell r="AGE159">
            <v>0</v>
          </cell>
          <cell r="AGF159">
            <v>0</v>
          </cell>
          <cell r="AGG159">
            <v>0</v>
          </cell>
          <cell r="AGH159">
            <v>0</v>
          </cell>
          <cell r="AGI159">
            <v>0</v>
          </cell>
          <cell r="AGJ159">
            <v>0</v>
          </cell>
          <cell r="AGK159">
            <v>0</v>
          </cell>
          <cell r="AGL159"/>
          <cell r="AGM159"/>
          <cell r="AGN159"/>
          <cell r="AGO159"/>
          <cell r="AGP159"/>
          <cell r="AGQ159"/>
          <cell r="AGR159"/>
          <cell r="AGS159"/>
          <cell r="AGT159"/>
          <cell r="AGU159"/>
          <cell r="AGV159"/>
          <cell r="AGW159"/>
          <cell r="AGX159"/>
          <cell r="AGY159"/>
          <cell r="AGZ159"/>
          <cell r="AHA159"/>
        </row>
        <row r="160">
          <cell r="A160" t="str">
            <v>6738-00-00 1099 virtual Expense--Landlord Payables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  <cell r="LJ160">
            <v>0</v>
          </cell>
          <cell r="LK160">
            <v>0</v>
          </cell>
          <cell r="LL160">
            <v>0</v>
          </cell>
          <cell r="LM160">
            <v>0</v>
          </cell>
          <cell r="LN160">
            <v>0</v>
          </cell>
          <cell r="LO160">
            <v>0</v>
          </cell>
          <cell r="LP160">
            <v>0</v>
          </cell>
          <cell r="LQ160">
            <v>0</v>
          </cell>
          <cell r="LR160">
            <v>0</v>
          </cell>
          <cell r="LS160">
            <v>0</v>
          </cell>
          <cell r="LT160">
            <v>0</v>
          </cell>
          <cell r="LU160">
            <v>0</v>
          </cell>
          <cell r="LV160">
            <v>0</v>
          </cell>
          <cell r="LW160">
            <v>0</v>
          </cell>
          <cell r="LX160">
            <v>0</v>
          </cell>
          <cell r="LY160">
            <v>0</v>
          </cell>
          <cell r="LZ160">
            <v>0</v>
          </cell>
          <cell r="MA160">
            <v>0</v>
          </cell>
          <cell r="MB160">
            <v>0</v>
          </cell>
          <cell r="MC160">
            <v>0</v>
          </cell>
          <cell r="MD160">
            <v>0</v>
          </cell>
          <cell r="ME160">
            <v>0</v>
          </cell>
          <cell r="MF160">
            <v>0</v>
          </cell>
          <cell r="MG160">
            <v>0</v>
          </cell>
          <cell r="MH160">
            <v>0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0</v>
          </cell>
          <cell r="MP160">
            <v>0</v>
          </cell>
          <cell r="MQ160">
            <v>0</v>
          </cell>
          <cell r="MR160">
            <v>0</v>
          </cell>
          <cell r="MS160">
            <v>0</v>
          </cell>
          <cell r="MT160">
            <v>0</v>
          </cell>
          <cell r="MU160">
            <v>0</v>
          </cell>
          <cell r="MV160">
            <v>0</v>
          </cell>
          <cell r="MW160">
            <v>0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0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0</v>
          </cell>
          <cell r="NI160">
            <v>0</v>
          </cell>
          <cell r="NJ160">
            <v>0</v>
          </cell>
          <cell r="NK160">
            <v>0</v>
          </cell>
          <cell r="NL160">
            <v>0</v>
          </cell>
          <cell r="NM160">
            <v>0</v>
          </cell>
          <cell r="NN160">
            <v>0</v>
          </cell>
          <cell r="NO160">
            <v>0</v>
          </cell>
          <cell r="NP160">
            <v>0</v>
          </cell>
          <cell r="NQ160">
            <v>0</v>
          </cell>
          <cell r="NR160">
            <v>0</v>
          </cell>
          <cell r="NS160">
            <v>0</v>
          </cell>
          <cell r="NT160">
            <v>0</v>
          </cell>
          <cell r="NU160">
            <v>0</v>
          </cell>
          <cell r="NV160">
            <v>0</v>
          </cell>
          <cell r="NW160">
            <v>0</v>
          </cell>
          <cell r="NX160">
            <v>0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0</v>
          </cell>
          <cell r="OD160">
            <v>0</v>
          </cell>
          <cell r="OE160">
            <v>0</v>
          </cell>
          <cell r="OF160">
            <v>0</v>
          </cell>
          <cell r="OG160">
            <v>0</v>
          </cell>
          <cell r="OH160">
            <v>0</v>
          </cell>
          <cell r="OI160">
            <v>0</v>
          </cell>
          <cell r="OJ160">
            <v>0</v>
          </cell>
          <cell r="OK160">
            <v>0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0</v>
          </cell>
          <cell r="OQ160">
            <v>0</v>
          </cell>
          <cell r="OR160">
            <v>0</v>
          </cell>
          <cell r="OS160">
            <v>0</v>
          </cell>
          <cell r="OT160">
            <v>0</v>
          </cell>
          <cell r="OU160">
            <v>0</v>
          </cell>
          <cell r="OV160">
            <v>0</v>
          </cell>
          <cell r="OW160">
            <v>0</v>
          </cell>
          <cell r="OX160">
            <v>0</v>
          </cell>
          <cell r="OY160">
            <v>0</v>
          </cell>
          <cell r="OZ160">
            <v>0</v>
          </cell>
          <cell r="PA160">
            <v>0</v>
          </cell>
          <cell r="PB160">
            <v>0</v>
          </cell>
          <cell r="PC160">
            <v>0</v>
          </cell>
          <cell r="PD160">
            <v>0</v>
          </cell>
          <cell r="PE160">
            <v>0</v>
          </cell>
          <cell r="PF160">
            <v>0</v>
          </cell>
          <cell r="PG160">
            <v>0</v>
          </cell>
          <cell r="PH160">
            <v>0</v>
          </cell>
          <cell r="PI160">
            <v>0</v>
          </cell>
          <cell r="PJ160">
            <v>0</v>
          </cell>
          <cell r="PK160">
            <v>0</v>
          </cell>
          <cell r="PL160">
            <v>0</v>
          </cell>
          <cell r="PM160">
            <v>0</v>
          </cell>
          <cell r="PN160">
            <v>0</v>
          </cell>
          <cell r="PO160">
            <v>0</v>
          </cell>
          <cell r="PP160">
            <v>0</v>
          </cell>
          <cell r="PQ160">
            <v>0</v>
          </cell>
          <cell r="PR160">
            <v>0</v>
          </cell>
          <cell r="PS160">
            <v>0</v>
          </cell>
          <cell r="PT160">
            <v>0</v>
          </cell>
          <cell r="PU160">
            <v>0</v>
          </cell>
          <cell r="PV160">
            <v>0</v>
          </cell>
          <cell r="PW160">
            <v>0</v>
          </cell>
          <cell r="PX160">
            <v>0</v>
          </cell>
          <cell r="PY160">
            <v>0</v>
          </cell>
          <cell r="PZ160">
            <v>0</v>
          </cell>
          <cell r="QA160">
            <v>0</v>
          </cell>
          <cell r="QB160">
            <v>0</v>
          </cell>
          <cell r="QC160">
            <v>0</v>
          </cell>
          <cell r="QD160">
            <v>0</v>
          </cell>
          <cell r="QE160">
            <v>0</v>
          </cell>
          <cell r="QF160">
            <v>0</v>
          </cell>
          <cell r="QG160">
            <v>0</v>
          </cell>
          <cell r="QH160"/>
          <cell r="QI160"/>
          <cell r="QJ160"/>
          <cell r="QK160"/>
          <cell r="QL160"/>
          <cell r="QM160"/>
          <cell r="QN160"/>
          <cell r="QO160"/>
          <cell r="QP160"/>
          <cell r="QQ160"/>
          <cell r="QR160"/>
          <cell r="QS160"/>
          <cell r="QT160"/>
          <cell r="QU160"/>
          <cell r="QV160"/>
          <cell r="QW160"/>
          <cell r="QX160"/>
          <cell r="QY160"/>
          <cell r="QZ160"/>
          <cell r="RA160"/>
          <cell r="RB160"/>
          <cell r="RC160"/>
          <cell r="RD160"/>
          <cell r="RE160"/>
          <cell r="RF160"/>
          <cell r="RG160"/>
          <cell r="RH160"/>
          <cell r="RI160"/>
          <cell r="RJ160"/>
          <cell r="RK160"/>
          <cell r="RL160"/>
          <cell r="RM160"/>
          <cell r="RN160"/>
          <cell r="RO160"/>
          <cell r="RP160"/>
          <cell r="RQ160"/>
          <cell r="RR160"/>
          <cell r="RS160"/>
          <cell r="RT160"/>
          <cell r="RU160"/>
          <cell r="RV160"/>
          <cell r="RW160"/>
          <cell r="RX160"/>
          <cell r="RY160"/>
          <cell r="RZ160"/>
          <cell r="SA160"/>
          <cell r="SB160"/>
          <cell r="SC160"/>
          <cell r="SD160"/>
          <cell r="SE160"/>
          <cell r="SF160"/>
          <cell r="SG160"/>
          <cell r="SH160"/>
          <cell r="SI160"/>
          <cell r="SJ160"/>
          <cell r="SK160"/>
          <cell r="SL160"/>
          <cell r="SM160"/>
          <cell r="SN160"/>
          <cell r="SO160"/>
          <cell r="SP160"/>
          <cell r="SQ160"/>
          <cell r="SR160"/>
          <cell r="SS160"/>
          <cell r="ST160"/>
          <cell r="SU160"/>
          <cell r="SV160"/>
          <cell r="SW160"/>
          <cell r="SX160"/>
          <cell r="SY160"/>
          <cell r="SZ160"/>
          <cell r="TA160"/>
          <cell r="TB160"/>
          <cell r="TC160"/>
          <cell r="TD160"/>
          <cell r="TE160"/>
          <cell r="TF160"/>
          <cell r="TG160"/>
          <cell r="TH160"/>
          <cell r="TI160"/>
          <cell r="TJ160"/>
          <cell r="TK160"/>
          <cell r="TL160"/>
          <cell r="TM160"/>
          <cell r="TN160"/>
          <cell r="TO160"/>
          <cell r="TP160"/>
          <cell r="TQ160"/>
          <cell r="TR160"/>
          <cell r="TS160"/>
          <cell r="TT160"/>
          <cell r="TU160"/>
          <cell r="TV160"/>
          <cell r="TW160"/>
          <cell r="TX160"/>
          <cell r="TY160"/>
          <cell r="TZ160"/>
          <cell r="UA160"/>
          <cell r="UB160"/>
          <cell r="UC160"/>
          <cell r="UD160"/>
          <cell r="UE160"/>
          <cell r="UF160"/>
          <cell r="UG160"/>
          <cell r="UH160"/>
          <cell r="UI160"/>
          <cell r="UJ160"/>
          <cell r="UK160"/>
          <cell r="UL160"/>
          <cell r="UM160"/>
          <cell r="UN160"/>
          <cell r="UO160"/>
          <cell r="UP160"/>
          <cell r="UQ160"/>
          <cell r="UR160"/>
          <cell r="US160"/>
          <cell r="UT160"/>
          <cell r="UU160"/>
          <cell r="UV160"/>
          <cell r="UW160"/>
          <cell r="UX160"/>
          <cell r="UY160"/>
          <cell r="UZ160"/>
          <cell r="VA160"/>
          <cell r="VB160"/>
          <cell r="VC160"/>
          <cell r="VD160"/>
          <cell r="VE160"/>
          <cell r="VF160"/>
          <cell r="VG160"/>
          <cell r="VH160"/>
          <cell r="VI160"/>
          <cell r="VJ160"/>
          <cell r="VK160"/>
          <cell r="VL160"/>
          <cell r="VM160"/>
          <cell r="VN160"/>
          <cell r="VO160"/>
          <cell r="VP160"/>
          <cell r="VQ160"/>
          <cell r="VR160"/>
          <cell r="VS160"/>
          <cell r="VT160"/>
          <cell r="VU160"/>
          <cell r="VV160"/>
          <cell r="VW160"/>
          <cell r="VX160"/>
          <cell r="VY160"/>
          <cell r="VZ160"/>
          <cell r="WA160"/>
          <cell r="WB160"/>
          <cell r="WC160"/>
          <cell r="WD160"/>
          <cell r="WE160"/>
          <cell r="WF160"/>
          <cell r="WG160"/>
          <cell r="WH160"/>
          <cell r="WI160"/>
          <cell r="WJ160"/>
          <cell r="WK160"/>
          <cell r="WL160"/>
          <cell r="WM160"/>
          <cell r="WN160"/>
          <cell r="WO160"/>
          <cell r="WP160"/>
          <cell r="WQ160"/>
          <cell r="WR160"/>
          <cell r="WS160"/>
          <cell r="WT160"/>
          <cell r="WU160"/>
          <cell r="WV160"/>
          <cell r="WW160"/>
          <cell r="WX160"/>
          <cell r="WY160"/>
          <cell r="WZ160"/>
          <cell r="XA160"/>
          <cell r="XB160"/>
          <cell r="XC160"/>
          <cell r="XD160"/>
          <cell r="XE160"/>
          <cell r="XF160"/>
          <cell r="XG160"/>
          <cell r="XH160"/>
          <cell r="XI160"/>
          <cell r="XJ160"/>
          <cell r="XK160"/>
          <cell r="XL160"/>
          <cell r="XM160"/>
          <cell r="XN160"/>
          <cell r="XO160"/>
          <cell r="XP160"/>
          <cell r="XQ160"/>
          <cell r="XR160"/>
          <cell r="XS160"/>
          <cell r="XT160"/>
          <cell r="XU160"/>
          <cell r="XV160"/>
          <cell r="XW160"/>
          <cell r="XX160"/>
          <cell r="XY160"/>
          <cell r="XZ160"/>
          <cell r="YA160"/>
          <cell r="YB160"/>
          <cell r="YC160"/>
          <cell r="YD160"/>
          <cell r="YE160"/>
          <cell r="YF160"/>
          <cell r="YG160"/>
          <cell r="YH160"/>
          <cell r="YI160"/>
          <cell r="YJ160"/>
          <cell r="YK160"/>
          <cell r="YL160"/>
          <cell r="YM160"/>
          <cell r="YN160"/>
          <cell r="YO160"/>
          <cell r="YP160"/>
          <cell r="YQ160"/>
          <cell r="YR160"/>
          <cell r="YS160"/>
          <cell r="YT160"/>
          <cell r="YU160"/>
          <cell r="YV160"/>
          <cell r="YW160"/>
          <cell r="YX160"/>
          <cell r="YY160"/>
          <cell r="YZ160"/>
          <cell r="ZA160"/>
          <cell r="ZB160"/>
          <cell r="ZC160"/>
          <cell r="ZD160"/>
          <cell r="ZE160"/>
          <cell r="ZF160"/>
          <cell r="ZG160"/>
          <cell r="ZH160"/>
          <cell r="ZI160"/>
          <cell r="ZJ160"/>
          <cell r="ZK160"/>
          <cell r="ZL160"/>
          <cell r="ZM160"/>
          <cell r="ZN160"/>
          <cell r="ZO160"/>
          <cell r="ZP160"/>
          <cell r="ZQ160"/>
          <cell r="ZR160"/>
          <cell r="ZS160"/>
          <cell r="ZT160"/>
          <cell r="ZU160"/>
          <cell r="ZV160"/>
          <cell r="ZW160"/>
          <cell r="ZX160"/>
          <cell r="ZY160"/>
          <cell r="ZZ160"/>
          <cell r="AAA160"/>
          <cell r="AAB160"/>
          <cell r="AAC160"/>
          <cell r="AAD160"/>
          <cell r="AAE160"/>
          <cell r="AAF160"/>
          <cell r="AAG160"/>
          <cell r="AAH160"/>
          <cell r="AAI160"/>
          <cell r="AAJ160"/>
          <cell r="AAK160"/>
          <cell r="AAL160"/>
          <cell r="AAM160"/>
          <cell r="AAN160"/>
          <cell r="AAO160"/>
          <cell r="AAP160"/>
          <cell r="AAQ160"/>
          <cell r="AAR160"/>
          <cell r="AAS160"/>
          <cell r="AAT160"/>
          <cell r="AAU160"/>
          <cell r="AAV160"/>
          <cell r="AAW160"/>
          <cell r="AAX160"/>
          <cell r="AAY160"/>
          <cell r="AAZ160"/>
          <cell r="ABA160"/>
          <cell r="ABB160"/>
          <cell r="ABC160"/>
          <cell r="ABD160"/>
          <cell r="ABE160"/>
          <cell r="ABF160"/>
          <cell r="ABG160"/>
          <cell r="ABH160"/>
          <cell r="ABI160"/>
          <cell r="ABJ160"/>
          <cell r="ABK160"/>
          <cell r="ABL160"/>
          <cell r="ABM160"/>
          <cell r="ABN160"/>
          <cell r="ABO160"/>
          <cell r="ABP160"/>
          <cell r="ABQ160"/>
          <cell r="ABR160"/>
          <cell r="ABS160"/>
          <cell r="ABT160"/>
          <cell r="ABU160"/>
          <cell r="ABV160"/>
          <cell r="ABW160"/>
          <cell r="ABX160"/>
          <cell r="ABY160"/>
          <cell r="ABZ160"/>
          <cell r="ACA160"/>
          <cell r="ACB160"/>
          <cell r="ACC160"/>
          <cell r="ACD160"/>
          <cell r="ACE160"/>
          <cell r="ACF160"/>
          <cell r="ACG160"/>
          <cell r="ACH160"/>
          <cell r="ACI160"/>
          <cell r="ACJ160"/>
          <cell r="ACK160"/>
          <cell r="ACL160"/>
          <cell r="ACM160"/>
          <cell r="ACN160"/>
          <cell r="ACO160"/>
          <cell r="ACP160"/>
          <cell r="ACQ160"/>
          <cell r="ACR160">
            <v>0</v>
          </cell>
          <cell r="ACS160">
            <v>0</v>
          </cell>
          <cell r="ACT160">
            <v>0</v>
          </cell>
          <cell r="ACU160">
            <v>0</v>
          </cell>
          <cell r="ACV160">
            <v>0</v>
          </cell>
          <cell r="ACW160">
            <v>0</v>
          </cell>
          <cell r="ACX160">
            <v>0</v>
          </cell>
          <cell r="ACY160">
            <v>0</v>
          </cell>
          <cell r="ACZ160">
            <v>0</v>
          </cell>
          <cell r="ADA160">
            <v>0</v>
          </cell>
          <cell r="ADB160">
            <v>0</v>
          </cell>
          <cell r="ADC160">
            <v>0</v>
          </cell>
          <cell r="ADD160">
            <v>0</v>
          </cell>
          <cell r="ADE160">
            <v>0</v>
          </cell>
          <cell r="ADF160"/>
          <cell r="ADG160"/>
          <cell r="ADH160"/>
          <cell r="ADI160"/>
          <cell r="ADJ160"/>
          <cell r="ADK160"/>
          <cell r="ADL160"/>
          <cell r="ADM160"/>
          <cell r="ADN160"/>
          <cell r="ADO160"/>
          <cell r="ADP160"/>
          <cell r="ADQ160"/>
          <cell r="ADR160"/>
          <cell r="ADS160"/>
          <cell r="ADT160"/>
          <cell r="ADU160"/>
          <cell r="ADV160"/>
          <cell r="ADW160"/>
          <cell r="ADX160"/>
          <cell r="ADY160"/>
          <cell r="ADZ160"/>
          <cell r="AEA160"/>
          <cell r="AEB160"/>
          <cell r="AEC160"/>
          <cell r="AED160"/>
          <cell r="AEE160"/>
          <cell r="AEF160"/>
          <cell r="AEG160"/>
          <cell r="AEH160"/>
          <cell r="AEI160"/>
          <cell r="AEJ160"/>
          <cell r="AEK160"/>
          <cell r="AEL160"/>
          <cell r="AEM160"/>
          <cell r="AEN160"/>
          <cell r="AEO160"/>
          <cell r="AEP160"/>
          <cell r="AEQ160"/>
          <cell r="AER160"/>
          <cell r="AES160"/>
          <cell r="AET160"/>
          <cell r="AEU160"/>
          <cell r="AEV160"/>
          <cell r="AEW160"/>
          <cell r="AEX160"/>
          <cell r="AEY160"/>
          <cell r="AEZ160"/>
          <cell r="AFA160"/>
          <cell r="AFB160"/>
          <cell r="AFC160"/>
          <cell r="AFD160"/>
          <cell r="AFE160"/>
          <cell r="AFF160"/>
          <cell r="AFG160"/>
          <cell r="AFH160"/>
          <cell r="AFI160"/>
          <cell r="AFJ160"/>
          <cell r="AFK160"/>
          <cell r="AFL160"/>
          <cell r="AFM160"/>
          <cell r="AFN160"/>
          <cell r="AFO160"/>
          <cell r="AFP160"/>
          <cell r="AFQ160"/>
          <cell r="AFR160"/>
          <cell r="AFS160"/>
          <cell r="AFT160"/>
          <cell r="AFU160"/>
          <cell r="AFV160"/>
          <cell r="AFW160"/>
          <cell r="AFX160">
            <v>0</v>
          </cell>
          <cell r="AFY160">
            <v>0</v>
          </cell>
          <cell r="AFZ160">
            <v>0</v>
          </cell>
          <cell r="AGA160">
            <v>0</v>
          </cell>
          <cell r="AGB160">
            <v>0</v>
          </cell>
          <cell r="AGC160">
            <v>0</v>
          </cell>
          <cell r="AGD160">
            <v>0</v>
          </cell>
          <cell r="AGE160">
            <v>0</v>
          </cell>
          <cell r="AGF160">
            <v>0</v>
          </cell>
          <cell r="AGG160">
            <v>0</v>
          </cell>
          <cell r="AGH160">
            <v>0</v>
          </cell>
          <cell r="AGI160">
            <v>0</v>
          </cell>
          <cell r="AGJ160">
            <v>0</v>
          </cell>
          <cell r="AGK160">
            <v>0</v>
          </cell>
          <cell r="AGL160"/>
          <cell r="AGM160"/>
          <cell r="AGN160"/>
          <cell r="AGO160"/>
          <cell r="AGP160"/>
          <cell r="AGQ160"/>
          <cell r="AGR160"/>
          <cell r="AGS160"/>
          <cell r="AGT160"/>
          <cell r="AGU160"/>
          <cell r="AGV160"/>
          <cell r="AGW160"/>
          <cell r="AGX160"/>
          <cell r="AGY160"/>
          <cell r="AGZ160"/>
          <cell r="AHA160"/>
        </row>
        <row r="161">
          <cell r="A161" t="str">
            <v>Administration</v>
          </cell>
          <cell r="B161">
            <v>1399.95</v>
          </cell>
          <cell r="C161">
            <v>1551.7</v>
          </cell>
          <cell r="D161">
            <v>2386.59</v>
          </cell>
          <cell r="E161">
            <v>2130.5500000000002</v>
          </cell>
          <cell r="F161">
            <v>5478.5</v>
          </cell>
          <cell r="G161">
            <v>3198.07</v>
          </cell>
          <cell r="H161">
            <v>10681.37</v>
          </cell>
          <cell r="I161">
            <v>11809.56</v>
          </cell>
          <cell r="J161">
            <v>8330.1200000000008</v>
          </cell>
          <cell r="K161">
            <v>60174.27</v>
          </cell>
          <cell r="L161">
            <v>12834.22</v>
          </cell>
          <cell r="M161">
            <v>562.33000000000004</v>
          </cell>
          <cell r="N161">
            <v>547.05999999999995</v>
          </cell>
          <cell r="O161">
            <v>0</v>
          </cell>
          <cell r="P161">
            <v>1206.8599999999999</v>
          </cell>
          <cell r="Q161">
            <v>1709.39</v>
          </cell>
          <cell r="R161">
            <v>2541.66</v>
          </cell>
          <cell r="S161">
            <v>1739.21</v>
          </cell>
          <cell r="T161">
            <v>1726.23</v>
          </cell>
          <cell r="U161">
            <v>1509.25</v>
          </cell>
          <cell r="V161">
            <v>15012.43</v>
          </cell>
          <cell r="W161">
            <v>9939.6</v>
          </cell>
          <cell r="X161">
            <v>9842.17</v>
          </cell>
          <cell r="Y161">
            <v>66042.5</v>
          </cell>
          <cell r="Z161">
            <v>17311.04</v>
          </cell>
          <cell r="AA161">
            <v>856.25</v>
          </cell>
          <cell r="AB161">
            <v>0</v>
          </cell>
          <cell r="AC161">
            <v>0</v>
          </cell>
          <cell r="AD161">
            <v>3287.23</v>
          </cell>
          <cell r="AE161">
            <v>1917.22</v>
          </cell>
          <cell r="AF161">
            <v>2280.17</v>
          </cell>
          <cell r="AG161">
            <v>2313.73</v>
          </cell>
          <cell r="AH161">
            <v>3326.57</v>
          </cell>
          <cell r="AI161">
            <v>1398.11</v>
          </cell>
          <cell r="AJ161">
            <v>8445.0300000000007</v>
          </cell>
          <cell r="AK161">
            <v>4551.21</v>
          </cell>
          <cell r="AL161">
            <v>5477.95</v>
          </cell>
          <cell r="AM161">
            <v>33194.53</v>
          </cell>
          <cell r="AN161">
            <v>7275.16</v>
          </cell>
          <cell r="AO161">
            <v>31.95</v>
          </cell>
          <cell r="AP161">
            <v>0</v>
          </cell>
          <cell r="AQ161">
            <v>0</v>
          </cell>
          <cell r="AR161">
            <v>235.62</v>
          </cell>
          <cell r="AS161">
            <v>308.04000000000002</v>
          </cell>
          <cell r="AT161">
            <v>304.64</v>
          </cell>
          <cell r="AU161">
            <v>271.56</v>
          </cell>
          <cell r="AV161">
            <v>402.29</v>
          </cell>
          <cell r="AW161">
            <v>329.75</v>
          </cell>
          <cell r="AX161">
            <v>5279.84</v>
          </cell>
          <cell r="AY161">
            <v>4136.2299999999996</v>
          </cell>
          <cell r="AZ161">
            <v>2654.76</v>
          </cell>
          <cell r="BA161">
            <v>18169.740000000002</v>
          </cell>
          <cell r="BB161">
            <v>4006.32</v>
          </cell>
          <cell r="BC161">
            <v>0</v>
          </cell>
          <cell r="BD161">
            <v>0</v>
          </cell>
          <cell r="BE161">
            <v>0</v>
          </cell>
          <cell r="BF161">
            <v>625.13</v>
          </cell>
          <cell r="BG161">
            <v>1467.58</v>
          </cell>
          <cell r="BH161">
            <v>2060.06</v>
          </cell>
          <cell r="BI161">
            <v>1483.84</v>
          </cell>
          <cell r="BJ161">
            <v>1758.4</v>
          </cell>
          <cell r="BK161">
            <v>689.29</v>
          </cell>
          <cell r="BL161">
            <v>9688.02</v>
          </cell>
          <cell r="BM161">
            <v>5187.49</v>
          </cell>
          <cell r="BN161">
            <v>4898.67</v>
          </cell>
          <cell r="BO161">
            <v>37368.620000000003</v>
          </cell>
          <cell r="BP161">
            <v>9188.4</v>
          </cell>
          <cell r="BQ161">
            <v>0</v>
          </cell>
          <cell r="BR161">
            <v>63.9</v>
          </cell>
          <cell r="BS161">
            <v>0</v>
          </cell>
          <cell r="BT161">
            <v>10732.48</v>
          </cell>
          <cell r="BU161">
            <v>4567.0600000000004</v>
          </cell>
          <cell r="BV161">
            <v>4514.08</v>
          </cell>
          <cell r="BW161">
            <v>5941.49</v>
          </cell>
          <cell r="BX161">
            <v>30517.759999999998</v>
          </cell>
          <cell r="BY161">
            <v>3948.95</v>
          </cell>
          <cell r="BZ161">
            <v>17198.73</v>
          </cell>
          <cell r="CA161">
            <v>-21147.68</v>
          </cell>
          <cell r="CB161">
            <v>0</v>
          </cell>
          <cell r="CC161">
            <v>455.82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45763.95</v>
          </cell>
          <cell r="CI161">
            <v>4603.91</v>
          </cell>
          <cell r="CJ161">
            <v>7477.61</v>
          </cell>
          <cell r="CK161">
            <v>7157.16</v>
          </cell>
          <cell r="CL161">
            <v>7301.46</v>
          </cell>
          <cell r="CM161">
            <v>5127.97</v>
          </cell>
          <cell r="CN161">
            <v>55345.32</v>
          </cell>
          <cell r="CO161">
            <v>39761.339999999997</v>
          </cell>
          <cell r="CP161">
            <v>30995.59</v>
          </cell>
          <cell r="CQ161">
            <v>229372.69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7519.99</v>
          </cell>
          <cell r="CW161">
            <v>6840.64</v>
          </cell>
          <cell r="CX161">
            <v>6184.04</v>
          </cell>
          <cell r="CY161">
            <v>9751.5300000000007</v>
          </cell>
          <cell r="CZ161">
            <v>11367.04</v>
          </cell>
          <cell r="DA161">
            <v>10539.35</v>
          </cell>
          <cell r="DB161">
            <v>55425.57</v>
          </cell>
          <cell r="DC161">
            <v>34993.03</v>
          </cell>
          <cell r="DD161">
            <v>46811.51</v>
          </cell>
          <cell r="DE161">
            <v>221287.64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6304.33</v>
          </cell>
          <cell r="DK161">
            <v>6077.85</v>
          </cell>
          <cell r="DL161">
            <v>7131.28</v>
          </cell>
          <cell r="DM161">
            <v>6442.75</v>
          </cell>
          <cell r="DN161">
            <v>8095.89</v>
          </cell>
          <cell r="DO161">
            <v>6637.58</v>
          </cell>
          <cell r="DP161">
            <v>48755.08</v>
          </cell>
          <cell r="DQ161">
            <v>29314.66</v>
          </cell>
          <cell r="DR161">
            <v>28149.61</v>
          </cell>
          <cell r="DS161">
            <v>197191.21</v>
          </cell>
          <cell r="DT161">
            <v>70678.13</v>
          </cell>
          <cell r="DU161">
            <v>0</v>
          </cell>
          <cell r="DV161">
            <v>0</v>
          </cell>
          <cell r="DW161">
            <v>0</v>
          </cell>
          <cell r="DX161">
            <v>5089.83</v>
          </cell>
          <cell r="DY161">
            <v>3463.64</v>
          </cell>
          <cell r="DZ161">
            <v>2776.71</v>
          </cell>
          <cell r="EA161">
            <v>3057.62</v>
          </cell>
          <cell r="EB161">
            <v>16098.35</v>
          </cell>
          <cell r="EC161">
            <v>1359.8</v>
          </cell>
          <cell r="ED161">
            <v>13739.92</v>
          </cell>
          <cell r="EE161">
            <v>7405.36</v>
          </cell>
          <cell r="EF161">
            <v>7379.63</v>
          </cell>
          <cell r="EG161">
            <v>49573.56</v>
          </cell>
          <cell r="EH161">
            <v>12.97</v>
          </cell>
          <cell r="EI161">
            <v>0</v>
          </cell>
          <cell r="EJ161">
            <v>0</v>
          </cell>
          <cell r="EK161">
            <v>0</v>
          </cell>
          <cell r="EL161">
            <v>54079.34</v>
          </cell>
          <cell r="EM161">
            <v>5511.95</v>
          </cell>
          <cell r="EN161">
            <v>6457.72</v>
          </cell>
          <cell r="EO161">
            <v>6318.97</v>
          </cell>
          <cell r="EP161">
            <v>6996.39</v>
          </cell>
          <cell r="EQ161">
            <v>6185.72</v>
          </cell>
          <cell r="ER161">
            <v>42464.28</v>
          </cell>
          <cell r="ES161">
            <v>29442.53</v>
          </cell>
          <cell r="ET161">
            <v>26873.39</v>
          </cell>
          <cell r="EU161">
            <v>175166.52</v>
          </cell>
          <cell r="EV161">
            <v>48456.32</v>
          </cell>
          <cell r="EW161">
            <v>0</v>
          </cell>
          <cell r="EX161">
            <v>0</v>
          </cell>
          <cell r="EY161">
            <v>0</v>
          </cell>
          <cell r="EZ161">
            <v>1807.94</v>
          </cell>
          <cell r="FA161">
            <v>3218.97</v>
          </cell>
          <cell r="FB161">
            <v>5878.73</v>
          </cell>
          <cell r="FC161">
            <v>4448.88</v>
          </cell>
          <cell r="FD161">
            <v>4422.8500000000004</v>
          </cell>
          <cell r="FE161">
            <v>2811.28</v>
          </cell>
          <cell r="FF161">
            <v>22580.720000000001</v>
          </cell>
          <cell r="FG161">
            <v>20642.52</v>
          </cell>
          <cell r="FH161">
            <v>13080.03</v>
          </cell>
          <cell r="FI161">
            <v>80510.179999999993</v>
          </cell>
          <cell r="FJ161">
            <v>16.37</v>
          </cell>
          <cell r="FK161">
            <v>0</v>
          </cell>
          <cell r="FL161">
            <v>0</v>
          </cell>
          <cell r="FM161">
            <v>0</v>
          </cell>
          <cell r="FN161">
            <v>204.76</v>
          </cell>
          <cell r="FO161">
            <v>156.44</v>
          </cell>
          <cell r="FP161">
            <v>208.47</v>
          </cell>
          <cell r="FQ161">
            <v>175.01</v>
          </cell>
          <cell r="FR161">
            <v>214.55</v>
          </cell>
          <cell r="FS161">
            <v>258.22000000000003</v>
          </cell>
          <cell r="FT161">
            <v>4550.37</v>
          </cell>
          <cell r="FU161">
            <v>2304.58</v>
          </cell>
          <cell r="FV161">
            <v>2362.09</v>
          </cell>
          <cell r="FW161">
            <v>15682.31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579.82000000000005</v>
          </cell>
          <cell r="GC161">
            <v>782.06</v>
          </cell>
          <cell r="GD161">
            <v>323.24</v>
          </cell>
          <cell r="GE161">
            <v>175.01</v>
          </cell>
          <cell r="GF161">
            <v>214.55</v>
          </cell>
          <cell r="GG161">
            <v>194.31</v>
          </cell>
          <cell r="GH161">
            <v>4413.6499999999996</v>
          </cell>
          <cell r="GI161">
            <v>2237.08</v>
          </cell>
          <cell r="GJ161">
            <v>2298.19</v>
          </cell>
          <cell r="GK161">
            <v>15677.48</v>
          </cell>
          <cell r="GL161">
            <v>31.95</v>
          </cell>
          <cell r="GM161">
            <v>0</v>
          </cell>
          <cell r="GN161">
            <v>0</v>
          </cell>
          <cell r="GO161">
            <v>0</v>
          </cell>
          <cell r="GP161">
            <v>305.61</v>
          </cell>
          <cell r="GQ161">
            <v>219.02</v>
          </cell>
          <cell r="GR161">
            <v>323.94</v>
          </cell>
          <cell r="GS161">
            <v>305.43</v>
          </cell>
          <cell r="GT161">
            <v>574.57000000000005</v>
          </cell>
          <cell r="GU161">
            <v>428.74</v>
          </cell>
          <cell r="GV161">
            <v>6650.1</v>
          </cell>
          <cell r="GW161">
            <v>3215</v>
          </cell>
          <cell r="GX161">
            <v>3279.14</v>
          </cell>
          <cell r="GY161">
            <v>22385.46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3293.09</v>
          </cell>
          <cell r="HE161">
            <v>4025.33</v>
          </cell>
          <cell r="HF161">
            <v>3079.35</v>
          </cell>
          <cell r="HG161">
            <v>3957.36</v>
          </cell>
          <cell r="HH161">
            <v>3189.48</v>
          </cell>
          <cell r="HI161">
            <v>3532.13</v>
          </cell>
          <cell r="HJ161">
            <v>32352.2</v>
          </cell>
          <cell r="HK161">
            <v>20956.78</v>
          </cell>
          <cell r="HL161">
            <v>38130.36</v>
          </cell>
          <cell r="HM161">
            <v>131503.73000000001</v>
          </cell>
          <cell r="HN161">
            <v>86651.5</v>
          </cell>
          <cell r="HO161">
            <v>19863.62</v>
          </cell>
          <cell r="HP161">
            <v>16665.189999999999</v>
          </cell>
          <cell r="HQ161">
            <v>5274.37</v>
          </cell>
          <cell r="HR161">
            <v>16241.89</v>
          </cell>
          <cell r="HS161">
            <v>2020.36</v>
          </cell>
          <cell r="HT161">
            <v>3074.73</v>
          </cell>
          <cell r="HU161">
            <v>4035.88</v>
          </cell>
          <cell r="HV161">
            <v>3544.03</v>
          </cell>
          <cell r="HW161">
            <v>3009.02</v>
          </cell>
          <cell r="HX161">
            <v>19144.46</v>
          </cell>
          <cell r="HY161">
            <v>10392.56</v>
          </cell>
          <cell r="HZ161">
            <v>10946.79</v>
          </cell>
          <cell r="IA161">
            <v>79349.34</v>
          </cell>
          <cell r="IB161">
            <v>52781.48</v>
          </cell>
          <cell r="IC161">
            <v>12101.17</v>
          </cell>
          <cell r="ID161">
            <v>10948.31</v>
          </cell>
          <cell r="IE161">
            <v>3522.53</v>
          </cell>
          <cell r="IF161">
            <v>1611.71</v>
          </cell>
          <cell r="IG161">
            <v>1085.47</v>
          </cell>
          <cell r="IH161">
            <v>1202.2</v>
          </cell>
          <cell r="II161">
            <v>853.56</v>
          </cell>
          <cell r="IJ161">
            <v>974.34</v>
          </cell>
          <cell r="IK161">
            <v>761.36</v>
          </cell>
          <cell r="IL161">
            <v>9208.66</v>
          </cell>
          <cell r="IM161">
            <v>6159.59</v>
          </cell>
          <cell r="IN161">
            <v>8319.4</v>
          </cell>
          <cell r="IO161">
            <v>37863.56</v>
          </cell>
          <cell r="IP161">
            <v>19335.689999999999</v>
          </cell>
          <cell r="IQ161">
            <v>4668.58</v>
          </cell>
          <cell r="IR161">
            <v>4770.59</v>
          </cell>
          <cell r="IS161">
            <v>1538.35</v>
          </cell>
          <cell r="IT161">
            <v>878.71</v>
          </cell>
          <cell r="IU161">
            <v>721.32</v>
          </cell>
          <cell r="IV161">
            <v>769.4</v>
          </cell>
          <cell r="IW161">
            <v>1159.3</v>
          </cell>
          <cell r="IX161">
            <v>989.31</v>
          </cell>
          <cell r="IY161">
            <v>716.09</v>
          </cell>
          <cell r="IZ161">
            <v>10676.28</v>
          </cell>
          <cell r="JA161">
            <v>8554.23</v>
          </cell>
          <cell r="JB161">
            <v>6826.81</v>
          </cell>
          <cell r="JC161">
            <v>42790.9</v>
          </cell>
          <cell r="JD161">
            <v>22069.38</v>
          </cell>
          <cell r="JE161">
            <v>5550.36</v>
          </cell>
          <cell r="JF161">
            <v>5915.72</v>
          </cell>
          <cell r="JG161">
            <v>1710.34</v>
          </cell>
          <cell r="JH161">
            <v>482.34</v>
          </cell>
          <cell r="JI161">
            <v>773.1</v>
          </cell>
          <cell r="JJ161">
            <v>1041.28</v>
          </cell>
          <cell r="JK161">
            <v>1161.43</v>
          </cell>
          <cell r="JL161">
            <v>2604.7800000000002</v>
          </cell>
          <cell r="JM161">
            <v>826.02</v>
          </cell>
          <cell r="JN161">
            <v>12447.87</v>
          </cell>
          <cell r="JO161">
            <v>7851.76</v>
          </cell>
          <cell r="JP161">
            <v>7428.22</v>
          </cell>
          <cell r="JQ161">
            <v>56127.97</v>
          </cell>
          <cell r="JR161">
            <v>33348.74</v>
          </cell>
          <cell r="JS161">
            <v>6843.86</v>
          </cell>
          <cell r="JT161">
            <v>7911.49</v>
          </cell>
          <cell r="JU161">
            <v>3551.36</v>
          </cell>
          <cell r="JV161">
            <v>291.12</v>
          </cell>
          <cell r="JW161">
            <v>220.34</v>
          </cell>
          <cell r="JX161">
            <v>713.26</v>
          </cell>
          <cell r="JY161">
            <v>250.79</v>
          </cell>
          <cell r="JZ161">
            <v>246.5</v>
          </cell>
          <cell r="KA161">
            <v>174.35</v>
          </cell>
          <cell r="KB161">
            <v>4228.82</v>
          </cell>
          <cell r="KC161">
            <v>2332.96</v>
          </cell>
          <cell r="KD161">
            <v>2566.1799999999998</v>
          </cell>
          <cell r="KE161">
            <v>17784.91</v>
          </cell>
          <cell r="KF161">
            <v>8712.57</v>
          </cell>
          <cell r="KG161">
            <v>2137.29</v>
          </cell>
          <cell r="KH161">
            <v>2136.15</v>
          </cell>
          <cell r="KI161">
            <v>700</v>
          </cell>
          <cell r="KJ161">
            <v>166.64</v>
          </cell>
          <cell r="KK161">
            <v>405.16</v>
          </cell>
          <cell r="KL161">
            <v>278.60000000000002</v>
          </cell>
          <cell r="KM161">
            <v>189.05</v>
          </cell>
          <cell r="KN161">
            <v>214.55</v>
          </cell>
          <cell r="KO161">
            <v>174.35</v>
          </cell>
          <cell r="KP161">
            <v>4373.38</v>
          </cell>
          <cell r="KQ161">
            <v>2332.96</v>
          </cell>
          <cell r="KR161">
            <v>2566.1799999999998</v>
          </cell>
          <cell r="KS161">
            <v>17657.12</v>
          </cell>
          <cell r="KT161">
            <v>9329.3700000000008</v>
          </cell>
          <cell r="KU161">
            <v>2373.44</v>
          </cell>
          <cell r="KV161">
            <v>2367.38</v>
          </cell>
          <cell r="KW161">
            <v>700</v>
          </cell>
          <cell r="KX161">
            <v>2056.69</v>
          </cell>
          <cell r="KY161">
            <v>2467.38</v>
          </cell>
          <cell r="KZ161">
            <v>2034.22</v>
          </cell>
          <cell r="LA161">
            <v>2352.6999999999998</v>
          </cell>
          <cell r="LB161">
            <v>4939.8500000000004</v>
          </cell>
          <cell r="LC161">
            <v>2017.91</v>
          </cell>
          <cell r="LD161">
            <v>11966.79</v>
          </cell>
          <cell r="LE161">
            <v>6728.7</v>
          </cell>
          <cell r="LF161">
            <v>6871.53</v>
          </cell>
          <cell r="LG161">
            <v>46310.3</v>
          </cell>
          <cell r="LH161">
            <v>24892.19</v>
          </cell>
          <cell r="LI161">
            <v>5876.39</v>
          </cell>
          <cell r="LJ161">
            <v>5679.15</v>
          </cell>
          <cell r="LK161">
            <v>2007.58</v>
          </cell>
          <cell r="LL161">
            <v>369.61</v>
          </cell>
          <cell r="LM161">
            <v>555.05999999999995</v>
          </cell>
          <cell r="LN161">
            <v>714.41</v>
          </cell>
          <cell r="LO161">
            <v>486.98</v>
          </cell>
          <cell r="LP161">
            <v>711.35</v>
          </cell>
          <cell r="LQ161">
            <v>589.96</v>
          </cell>
          <cell r="LR161">
            <v>7853.64</v>
          </cell>
          <cell r="LS161">
            <v>4078.43</v>
          </cell>
          <cell r="LT161">
            <v>4188.3999999999996</v>
          </cell>
          <cell r="LU161">
            <v>32417.79</v>
          </cell>
          <cell r="LV161">
            <v>16243.75</v>
          </cell>
          <cell r="LW161">
            <v>3860.73</v>
          </cell>
          <cell r="LX161">
            <v>3964.52</v>
          </cell>
          <cell r="LY161">
            <v>1283.22</v>
          </cell>
          <cell r="LZ161">
            <v>4558.53</v>
          </cell>
          <cell r="MA161">
            <v>3045.61</v>
          </cell>
          <cell r="MB161">
            <v>4625.8999999999996</v>
          </cell>
          <cell r="MC161">
            <v>4899.42</v>
          </cell>
          <cell r="MD161">
            <v>3981.38</v>
          </cell>
          <cell r="ME161">
            <v>3564.27</v>
          </cell>
          <cell r="MF161">
            <v>34154.9</v>
          </cell>
          <cell r="MG161">
            <v>18232.07</v>
          </cell>
          <cell r="MH161">
            <v>18926.560000000001</v>
          </cell>
          <cell r="MI161">
            <v>136384.72</v>
          </cell>
          <cell r="MJ161">
            <v>72765.070000000007</v>
          </cell>
          <cell r="MK161">
            <v>17979.080000000002</v>
          </cell>
          <cell r="ML161">
            <v>18211.34</v>
          </cell>
          <cell r="MM161">
            <v>6113.47</v>
          </cell>
          <cell r="MN161">
            <v>1407.91</v>
          </cell>
          <cell r="MO161">
            <v>687.91</v>
          </cell>
          <cell r="MP161">
            <v>426.51</v>
          </cell>
          <cell r="MQ161">
            <v>1392.51</v>
          </cell>
          <cell r="MR161">
            <v>1157.0899999999999</v>
          </cell>
          <cell r="MS161">
            <v>507.53</v>
          </cell>
          <cell r="MT161">
            <v>5273.26</v>
          </cell>
          <cell r="MU161">
            <v>2968.43</v>
          </cell>
          <cell r="MV161">
            <v>3414.34</v>
          </cell>
          <cell r="MW161">
            <v>21571.23</v>
          </cell>
          <cell r="MX161">
            <v>4805.91</v>
          </cell>
          <cell r="MY161">
            <v>145</v>
          </cell>
          <cell r="MZ161">
            <v>0</v>
          </cell>
          <cell r="NA161">
            <v>0</v>
          </cell>
          <cell r="NB161">
            <v>203.66</v>
          </cell>
          <cell r="NC161">
            <v>564.23</v>
          </cell>
          <cell r="ND161">
            <v>432.31</v>
          </cell>
          <cell r="NE161">
            <v>275.10000000000002</v>
          </cell>
          <cell r="NF161">
            <v>442.77</v>
          </cell>
          <cell r="NG161">
            <v>423.6</v>
          </cell>
          <cell r="NH161">
            <v>4455.0200000000004</v>
          </cell>
          <cell r="NI161">
            <v>2308.9</v>
          </cell>
          <cell r="NJ161">
            <v>2369.21</v>
          </cell>
          <cell r="NK161">
            <v>19140.05</v>
          </cell>
          <cell r="NL161">
            <v>4133.93</v>
          </cell>
          <cell r="NM161">
            <v>31.95</v>
          </cell>
          <cell r="NN161">
            <v>0</v>
          </cell>
          <cell r="NO161">
            <v>0</v>
          </cell>
          <cell r="NP161">
            <v>12971.65</v>
          </cell>
          <cell r="NQ161">
            <v>5545.6</v>
          </cell>
          <cell r="NR161">
            <v>13277.18</v>
          </cell>
          <cell r="NS161">
            <v>7763.37</v>
          </cell>
          <cell r="NT161">
            <v>5562.4</v>
          </cell>
          <cell r="NU161">
            <v>6342</v>
          </cell>
          <cell r="NV161">
            <v>56101.99</v>
          </cell>
          <cell r="NW161">
            <v>32009.73</v>
          </cell>
          <cell r="NX161">
            <v>33976.46</v>
          </cell>
          <cell r="NY161">
            <v>232700.49</v>
          </cell>
          <cell r="NZ161">
            <v>212626.57</v>
          </cell>
          <cell r="OA161">
            <v>48990.39</v>
          </cell>
          <cell r="OB161">
            <v>49332.95</v>
          </cell>
          <cell r="OC161">
            <v>19024.560000000001</v>
          </cell>
          <cell r="OD161">
            <v>4131.88</v>
          </cell>
          <cell r="OE161">
            <v>2462.14</v>
          </cell>
          <cell r="OF161">
            <v>2238.25</v>
          </cell>
          <cell r="OG161">
            <v>2430.2800000000002</v>
          </cell>
          <cell r="OH161">
            <v>4687.97</v>
          </cell>
          <cell r="OI161">
            <v>1571.75</v>
          </cell>
          <cell r="OJ161">
            <v>16801.72</v>
          </cell>
          <cell r="OK161">
            <v>8494.98</v>
          </cell>
          <cell r="OL161">
            <v>9088.1299999999992</v>
          </cell>
          <cell r="OM161">
            <v>61091.75</v>
          </cell>
          <cell r="ON161">
            <v>36526.36</v>
          </cell>
          <cell r="OO161">
            <v>7678.27</v>
          </cell>
          <cell r="OP161">
            <v>7868.11</v>
          </cell>
          <cell r="OQ161">
            <v>2445.64</v>
          </cell>
          <cell r="OR161">
            <v>3427.8</v>
          </cell>
          <cell r="OS161">
            <v>1186.48</v>
          </cell>
          <cell r="OT161">
            <v>1472.22</v>
          </cell>
          <cell r="OU161">
            <v>1424.64</v>
          </cell>
          <cell r="OV161">
            <v>2691.89</v>
          </cell>
          <cell r="OW161">
            <v>2780.21</v>
          </cell>
          <cell r="OX161">
            <v>15093.93</v>
          </cell>
          <cell r="OY161">
            <v>9558.82</v>
          </cell>
          <cell r="OZ161">
            <v>9535.59</v>
          </cell>
          <cell r="PA161">
            <v>62117.69</v>
          </cell>
          <cell r="PB161">
            <v>34945.89</v>
          </cell>
          <cell r="PC161">
            <v>8697.9599999999991</v>
          </cell>
          <cell r="PD161">
            <v>8549.0300000000007</v>
          </cell>
          <cell r="PE161">
            <v>2526</v>
          </cell>
          <cell r="PF161">
            <v>3062.17</v>
          </cell>
          <cell r="PG161">
            <v>2203.62</v>
          </cell>
          <cell r="PH161">
            <v>1821.41</v>
          </cell>
          <cell r="PI161">
            <v>2202.9899999999998</v>
          </cell>
          <cell r="PJ161">
            <v>3682.45</v>
          </cell>
          <cell r="PK161">
            <v>1696.62</v>
          </cell>
          <cell r="PL161">
            <v>14117.12</v>
          </cell>
          <cell r="PM161">
            <v>8576.0300000000007</v>
          </cell>
          <cell r="PN161">
            <v>7576.33</v>
          </cell>
          <cell r="PO161">
            <v>59234.64</v>
          </cell>
          <cell r="PP161">
            <v>34667.17</v>
          </cell>
          <cell r="PQ161">
            <v>7218.76</v>
          </cell>
          <cell r="PR161">
            <v>7038.46</v>
          </cell>
          <cell r="PS161">
            <v>3900.14</v>
          </cell>
          <cell r="PT161">
            <v>1716.78</v>
          </cell>
          <cell r="PU161">
            <v>1841.84</v>
          </cell>
          <cell r="PV161">
            <v>3346.86</v>
          </cell>
          <cell r="PW161">
            <v>2111.27</v>
          </cell>
          <cell r="PX161">
            <v>4142.37</v>
          </cell>
          <cell r="PY161">
            <v>2061.2199999999998</v>
          </cell>
          <cell r="PZ161">
            <v>15512.39</v>
          </cell>
          <cell r="QA161">
            <v>8553.2999999999993</v>
          </cell>
          <cell r="QB161">
            <v>8655.36</v>
          </cell>
          <cell r="QC161">
            <v>61469.94</v>
          </cell>
          <cell r="QD161">
            <v>34755.97</v>
          </cell>
          <cell r="QE161">
            <v>7707.35</v>
          </cell>
          <cell r="QF161">
            <v>7791.38</v>
          </cell>
          <cell r="QG161">
            <v>3451.76</v>
          </cell>
          <cell r="QH161">
            <v>36896.15</v>
          </cell>
          <cell r="QI161">
            <v>29081.3</v>
          </cell>
          <cell r="QJ161">
            <v>29304.23</v>
          </cell>
          <cell r="QK161">
            <v>36191.69</v>
          </cell>
          <cell r="QL161">
            <v>33150.089999999997</v>
          </cell>
          <cell r="QM161">
            <v>36246.019999999997</v>
          </cell>
          <cell r="QN161">
            <v>30664.48</v>
          </cell>
          <cell r="QO161">
            <v>40298.83</v>
          </cell>
          <cell r="QP161">
            <v>41960.82</v>
          </cell>
          <cell r="QQ161">
            <v>97311.57</v>
          </cell>
          <cell r="QR161">
            <v>135952.29999999999</v>
          </cell>
          <cell r="QS161">
            <v>38809.120000000003</v>
          </cell>
          <cell r="QT161">
            <v>33935.629999999997</v>
          </cell>
          <cell r="QU161">
            <v>11244.89</v>
          </cell>
          <cell r="QV161">
            <v>103996.92</v>
          </cell>
          <cell r="QW161">
            <v>100197.32</v>
          </cell>
          <cell r="QX161">
            <v>101277</v>
          </cell>
          <cell r="QY161">
            <v>110346.47</v>
          </cell>
          <cell r="QZ161">
            <v>104348.42</v>
          </cell>
          <cell r="RA161">
            <v>112700.23</v>
          </cell>
          <cell r="RB161">
            <v>105005.98</v>
          </cell>
          <cell r="RC161">
            <v>126814.65</v>
          </cell>
          <cell r="RD161">
            <v>119608.17</v>
          </cell>
          <cell r="RE161">
            <v>315910.92</v>
          </cell>
          <cell r="RF161">
            <v>438828.67</v>
          </cell>
          <cell r="RG161">
            <v>117584.79</v>
          </cell>
          <cell r="RH161">
            <v>109616.36</v>
          </cell>
          <cell r="RI161">
            <v>42987.62</v>
          </cell>
          <cell r="RJ161">
            <v>179139.27</v>
          </cell>
          <cell r="RK161">
            <v>167426.14000000001</v>
          </cell>
          <cell r="RL161">
            <v>186793.03</v>
          </cell>
          <cell r="RM161">
            <v>246120.26</v>
          </cell>
          <cell r="RN161">
            <v>204270.56</v>
          </cell>
          <cell r="RO161">
            <v>210988.45</v>
          </cell>
          <cell r="RP161">
            <v>216551.5</v>
          </cell>
          <cell r="RQ161">
            <v>267020.83</v>
          </cell>
          <cell r="RR161">
            <v>210809.03</v>
          </cell>
          <cell r="RS161">
            <v>614705.65</v>
          </cell>
          <cell r="RT161">
            <v>834799.42</v>
          </cell>
          <cell r="RU161">
            <v>214259.45</v>
          </cell>
          <cell r="RV161">
            <v>221398.93</v>
          </cell>
          <cell r="RW161">
            <v>65532.2</v>
          </cell>
          <cell r="RX161">
            <v>109883.12</v>
          </cell>
          <cell r="RY161">
            <v>86352.97</v>
          </cell>
          <cell r="RZ161">
            <v>89487.27</v>
          </cell>
          <cell r="SA161">
            <v>100037.3</v>
          </cell>
          <cell r="SB161">
            <v>90198.48</v>
          </cell>
          <cell r="SC161">
            <v>92328.99</v>
          </cell>
          <cell r="SD161">
            <v>95087.29</v>
          </cell>
          <cell r="SE161">
            <v>113678.25</v>
          </cell>
          <cell r="SF161">
            <v>103974.45</v>
          </cell>
          <cell r="SG161">
            <v>279444.58</v>
          </cell>
          <cell r="SH161">
            <v>387100.49</v>
          </cell>
          <cell r="SI161">
            <v>105319.16</v>
          </cell>
          <cell r="SJ161">
            <v>98956.24</v>
          </cell>
          <cell r="SK161">
            <v>32730.73</v>
          </cell>
          <cell r="SL161">
            <v>34084</v>
          </cell>
          <cell r="SM161">
            <v>34040.57</v>
          </cell>
          <cell r="SN161">
            <v>38449.089999999997</v>
          </cell>
          <cell r="SO161">
            <v>29066.67</v>
          </cell>
          <cell r="SP161">
            <v>36820.75</v>
          </cell>
          <cell r="SQ161">
            <v>32422.52</v>
          </cell>
          <cell r="SR161">
            <v>35426.5</v>
          </cell>
          <cell r="SS161">
            <v>62427.6</v>
          </cell>
          <cell r="ST161">
            <v>48548.800000000003</v>
          </cell>
          <cell r="SU161">
            <v>97590.11</v>
          </cell>
          <cell r="SV161">
            <v>134488.26</v>
          </cell>
          <cell r="SW161">
            <v>31254.400000000001</v>
          </cell>
          <cell r="SX161">
            <v>43548.65</v>
          </cell>
          <cell r="SY161">
            <v>10636.54</v>
          </cell>
          <cell r="SZ161">
            <v>109044.74</v>
          </cell>
          <cell r="TA161">
            <v>98285.26</v>
          </cell>
          <cell r="TB161">
            <v>103389.18</v>
          </cell>
          <cell r="TC161">
            <v>101281.12</v>
          </cell>
          <cell r="TD161">
            <v>115264.53</v>
          </cell>
          <cell r="TE161">
            <v>100925.71</v>
          </cell>
          <cell r="TF161">
            <v>111242.41</v>
          </cell>
          <cell r="TG161">
            <v>110148.43</v>
          </cell>
          <cell r="TH161">
            <v>113488.46</v>
          </cell>
          <cell r="TI161">
            <v>311356.43</v>
          </cell>
          <cell r="TJ161">
            <v>442588.58</v>
          </cell>
          <cell r="TK161">
            <v>120809.63</v>
          </cell>
          <cell r="TL161">
            <v>116596.36</v>
          </cell>
          <cell r="TM161">
            <v>52543.56</v>
          </cell>
          <cell r="TN161">
            <v>56991.8</v>
          </cell>
          <cell r="TO161">
            <v>33742.980000000003</v>
          </cell>
          <cell r="TP161">
            <v>42635.92</v>
          </cell>
          <cell r="TQ161">
            <v>51544.58</v>
          </cell>
          <cell r="TR161">
            <v>105305.09</v>
          </cell>
          <cell r="TS161">
            <v>42547.09</v>
          </cell>
          <cell r="TT161">
            <v>48146.22</v>
          </cell>
          <cell r="TU161">
            <v>82501</v>
          </cell>
          <cell r="TV161">
            <v>48736.91</v>
          </cell>
          <cell r="TW161">
            <v>127221.28</v>
          </cell>
          <cell r="TX161">
            <v>207470.63</v>
          </cell>
          <cell r="TY161">
            <v>49118.76</v>
          </cell>
          <cell r="TZ161">
            <v>43920</v>
          </cell>
          <cell r="UA161">
            <v>17131.8</v>
          </cell>
          <cell r="UB161">
            <v>19625.5</v>
          </cell>
          <cell r="UC161">
            <v>18107.71</v>
          </cell>
          <cell r="UD161">
            <v>18466.32</v>
          </cell>
          <cell r="UE161">
            <v>65811.58</v>
          </cell>
          <cell r="UF161">
            <v>21825.279999999999</v>
          </cell>
          <cell r="UG161">
            <v>25085.02</v>
          </cell>
          <cell r="UH161">
            <v>17165.09</v>
          </cell>
          <cell r="UI161">
            <v>27625.4</v>
          </cell>
          <cell r="UJ161">
            <v>26899.94</v>
          </cell>
          <cell r="UK161">
            <v>69967.69</v>
          </cell>
          <cell r="UL161">
            <v>83503.31</v>
          </cell>
          <cell r="UM161">
            <v>21330.63</v>
          </cell>
          <cell r="UN161">
            <v>23665.99</v>
          </cell>
          <cell r="UO161">
            <v>6424.72</v>
          </cell>
          <cell r="UP161">
            <v>27622.87</v>
          </cell>
          <cell r="UQ161">
            <v>27776.9</v>
          </cell>
          <cell r="UR161">
            <v>27953.7</v>
          </cell>
          <cell r="US161">
            <v>43980.04</v>
          </cell>
          <cell r="UT161">
            <v>28671.05</v>
          </cell>
          <cell r="UU161">
            <v>27702.04</v>
          </cell>
          <cell r="UV161">
            <v>24944.55</v>
          </cell>
          <cell r="UW161">
            <v>31959.62</v>
          </cell>
          <cell r="UX161">
            <v>37997.42</v>
          </cell>
          <cell r="UY161">
            <v>87227.63</v>
          </cell>
          <cell r="UZ161">
            <v>99485.1</v>
          </cell>
          <cell r="VA161">
            <v>28777.64</v>
          </cell>
          <cell r="VB161">
            <v>25525.1</v>
          </cell>
          <cell r="VC161">
            <v>8347.27</v>
          </cell>
          <cell r="VD161">
            <v>40725.43</v>
          </cell>
          <cell r="VE161">
            <v>34812.32</v>
          </cell>
          <cell r="VF161">
            <v>24509.39</v>
          </cell>
          <cell r="VG161">
            <v>37814.589999999997</v>
          </cell>
          <cell r="VH161">
            <v>37406.92</v>
          </cell>
          <cell r="VI161">
            <v>32315.47</v>
          </cell>
          <cell r="VJ161">
            <v>31644.6</v>
          </cell>
          <cell r="VK161">
            <v>44734.62</v>
          </cell>
          <cell r="VL161">
            <v>41116.07</v>
          </cell>
          <cell r="VM161">
            <v>113618.28</v>
          </cell>
          <cell r="VN161">
            <v>126518.14</v>
          </cell>
          <cell r="VO161">
            <v>31192.42</v>
          </cell>
          <cell r="VP161">
            <v>30196.28</v>
          </cell>
          <cell r="VQ161">
            <v>9685.8700000000008</v>
          </cell>
          <cell r="VR161">
            <v>0</v>
          </cell>
          <cell r="VS161">
            <v>0</v>
          </cell>
          <cell r="VT161">
            <v>0</v>
          </cell>
          <cell r="VU161">
            <v>0</v>
          </cell>
          <cell r="VV161">
            <v>0</v>
          </cell>
          <cell r="VW161">
            <v>0</v>
          </cell>
          <cell r="VX161">
            <v>0</v>
          </cell>
          <cell r="VY161">
            <v>0</v>
          </cell>
          <cell r="VZ161">
            <v>0</v>
          </cell>
          <cell r="WA161">
            <v>0</v>
          </cell>
          <cell r="WB161">
            <v>210262.86</v>
          </cell>
          <cell r="WC161">
            <v>92075.59</v>
          </cell>
          <cell r="WD161">
            <v>93454.54</v>
          </cell>
          <cell r="WE161">
            <v>33830.870000000003</v>
          </cell>
          <cell r="WF161">
            <v>0</v>
          </cell>
          <cell r="WG161">
            <v>0</v>
          </cell>
          <cell r="WH161">
            <v>0</v>
          </cell>
          <cell r="WI161">
            <v>0</v>
          </cell>
          <cell r="WJ161">
            <v>0</v>
          </cell>
          <cell r="WK161">
            <v>0</v>
          </cell>
          <cell r="WL161">
            <v>0</v>
          </cell>
          <cell r="WM161">
            <v>0</v>
          </cell>
          <cell r="WN161">
            <v>0</v>
          </cell>
          <cell r="WO161">
            <v>0</v>
          </cell>
          <cell r="WP161">
            <v>0</v>
          </cell>
          <cell r="WQ161">
            <v>0</v>
          </cell>
          <cell r="WR161">
            <v>0</v>
          </cell>
          <cell r="WS161">
            <v>0</v>
          </cell>
          <cell r="WT161"/>
          <cell r="WU161"/>
          <cell r="WV161"/>
          <cell r="WW161"/>
          <cell r="WX161"/>
          <cell r="WY161"/>
          <cell r="WZ161"/>
          <cell r="XA161"/>
          <cell r="XB161"/>
          <cell r="XC161"/>
          <cell r="XD161"/>
          <cell r="XE161"/>
          <cell r="XF161"/>
          <cell r="XG161"/>
          <cell r="XH161">
            <v>0</v>
          </cell>
          <cell r="XI161">
            <v>0</v>
          </cell>
          <cell r="XJ161">
            <v>0</v>
          </cell>
          <cell r="XK161">
            <v>0</v>
          </cell>
          <cell r="XL161">
            <v>0</v>
          </cell>
          <cell r="XM161">
            <v>0</v>
          </cell>
          <cell r="XN161">
            <v>0</v>
          </cell>
          <cell r="XO161">
            <v>0</v>
          </cell>
          <cell r="XP161">
            <v>0</v>
          </cell>
          <cell r="XQ161">
            <v>0</v>
          </cell>
          <cell r="XR161">
            <v>0</v>
          </cell>
          <cell r="XS161">
            <v>0</v>
          </cell>
          <cell r="XT161">
            <v>0</v>
          </cell>
          <cell r="XU161">
            <v>0</v>
          </cell>
          <cell r="XV161"/>
          <cell r="XW161"/>
          <cell r="XX161"/>
          <cell r="XY161"/>
          <cell r="XZ161"/>
          <cell r="YA161"/>
          <cell r="YB161"/>
          <cell r="YC161"/>
          <cell r="YD161"/>
          <cell r="YE161"/>
          <cell r="YF161"/>
          <cell r="YG161"/>
          <cell r="YH161"/>
          <cell r="YI161"/>
          <cell r="YJ161">
            <v>78473.95</v>
          </cell>
          <cell r="YK161">
            <v>81776.39</v>
          </cell>
          <cell r="YL161">
            <v>82676.59</v>
          </cell>
          <cell r="YM161">
            <v>939.02</v>
          </cell>
          <cell r="YN161">
            <v>0</v>
          </cell>
          <cell r="YO161">
            <v>0</v>
          </cell>
          <cell r="YP161">
            <v>0</v>
          </cell>
          <cell r="YQ161">
            <v>0</v>
          </cell>
          <cell r="YR161">
            <v>0</v>
          </cell>
          <cell r="YS161">
            <v>0</v>
          </cell>
          <cell r="YT161">
            <v>0</v>
          </cell>
          <cell r="YU161">
            <v>0</v>
          </cell>
          <cell r="YV161">
            <v>0</v>
          </cell>
          <cell r="YW161">
            <v>0</v>
          </cell>
          <cell r="YX161"/>
          <cell r="YY161"/>
          <cell r="YZ161"/>
          <cell r="ZA161"/>
          <cell r="ZB161"/>
          <cell r="ZC161"/>
          <cell r="ZD161"/>
          <cell r="ZE161"/>
          <cell r="ZF161"/>
          <cell r="ZG161"/>
          <cell r="ZH161"/>
          <cell r="ZI161"/>
          <cell r="ZJ161"/>
          <cell r="ZK161"/>
          <cell r="ZL161"/>
          <cell r="ZM161"/>
          <cell r="ZN161"/>
          <cell r="ZO161"/>
          <cell r="ZP161"/>
          <cell r="ZQ161"/>
          <cell r="ZR161"/>
          <cell r="ZS161"/>
          <cell r="ZT161"/>
          <cell r="ZU161"/>
          <cell r="ZV161"/>
          <cell r="ZW161"/>
          <cell r="ZX161"/>
          <cell r="ZY161"/>
          <cell r="ZZ161"/>
          <cell r="AAA161"/>
          <cell r="AAB161"/>
          <cell r="AAC161"/>
          <cell r="AAD161"/>
          <cell r="AAE161"/>
          <cell r="AAF161"/>
          <cell r="AAG161"/>
          <cell r="AAH161"/>
          <cell r="AAI161"/>
          <cell r="AAJ161"/>
          <cell r="AAK161"/>
          <cell r="AAL161"/>
          <cell r="AAM161"/>
          <cell r="AAN161">
            <v>30762.69</v>
          </cell>
          <cell r="AAO161">
            <v>30639.43</v>
          </cell>
          <cell r="AAP161">
            <v>30784.78</v>
          </cell>
          <cell r="AAQ161">
            <v>36732.980000000003</v>
          </cell>
          <cell r="AAR161">
            <v>22275.58</v>
          </cell>
          <cell r="AAS161">
            <v>5087.18</v>
          </cell>
          <cell r="AAT161">
            <v>30.05</v>
          </cell>
          <cell r="AAU161">
            <v>0</v>
          </cell>
          <cell r="AAV161">
            <v>0</v>
          </cell>
          <cell r="AAW161">
            <v>0</v>
          </cell>
          <cell r="AAX161">
            <v>0</v>
          </cell>
          <cell r="AAY161">
            <v>0</v>
          </cell>
          <cell r="AAZ161">
            <v>0</v>
          </cell>
          <cell r="ABA161">
            <v>0</v>
          </cell>
          <cell r="ABB161"/>
          <cell r="ABC161"/>
          <cell r="ABD161"/>
          <cell r="ABE161"/>
          <cell r="ABF161"/>
          <cell r="ABG161"/>
          <cell r="ABH161"/>
          <cell r="ABI161"/>
          <cell r="ABJ161"/>
          <cell r="ABK161"/>
          <cell r="ABL161"/>
          <cell r="ABM161"/>
          <cell r="ABN161"/>
          <cell r="ABO161"/>
          <cell r="ABP161">
            <v>23852.58</v>
          </cell>
          <cell r="ABQ161">
            <v>0</v>
          </cell>
          <cell r="ABR161">
            <v>0</v>
          </cell>
          <cell r="ABS161">
            <v>0</v>
          </cell>
          <cell r="ABT161">
            <v>0</v>
          </cell>
          <cell r="ABU161">
            <v>0</v>
          </cell>
          <cell r="ABV161">
            <v>0</v>
          </cell>
          <cell r="ABW161">
            <v>0</v>
          </cell>
          <cell r="ABX161">
            <v>0</v>
          </cell>
          <cell r="ABY161">
            <v>0</v>
          </cell>
          <cell r="ABZ161">
            <v>0</v>
          </cell>
          <cell r="ACA161">
            <v>0</v>
          </cell>
          <cell r="ACB161">
            <v>0</v>
          </cell>
          <cell r="ACC161">
            <v>0</v>
          </cell>
          <cell r="ACD161">
            <v>0</v>
          </cell>
          <cell r="ACE161">
            <v>0</v>
          </cell>
          <cell r="ACF161">
            <v>0</v>
          </cell>
          <cell r="ACG161">
            <v>0</v>
          </cell>
          <cell r="ACH161">
            <v>0</v>
          </cell>
          <cell r="ACI161">
            <v>0</v>
          </cell>
          <cell r="ACJ161">
            <v>0</v>
          </cell>
          <cell r="ACK161">
            <v>0</v>
          </cell>
          <cell r="ACL161">
            <v>0</v>
          </cell>
          <cell r="ACM161">
            <v>0</v>
          </cell>
          <cell r="ACN161">
            <v>0</v>
          </cell>
          <cell r="ACO161">
            <v>0</v>
          </cell>
          <cell r="ACP161">
            <v>0</v>
          </cell>
          <cell r="ACQ161">
            <v>0</v>
          </cell>
          <cell r="ACR161">
            <v>51947.92</v>
          </cell>
          <cell r="ACS161">
            <v>55887.16</v>
          </cell>
          <cell r="ACT161">
            <v>60514.58</v>
          </cell>
          <cell r="ACU161">
            <v>55718.98</v>
          </cell>
          <cell r="ACV161">
            <v>48058.2</v>
          </cell>
          <cell r="ACW161">
            <v>54371.09</v>
          </cell>
          <cell r="ACX161">
            <v>58390.2</v>
          </cell>
          <cell r="ACY161">
            <v>64777.77</v>
          </cell>
          <cell r="ACZ161">
            <v>54279.839999999997</v>
          </cell>
          <cell r="ADA161">
            <v>167876.97</v>
          </cell>
          <cell r="ADB161">
            <v>235137.05</v>
          </cell>
          <cell r="ADC161">
            <v>56428.12</v>
          </cell>
          <cell r="ADD161">
            <v>63040.49</v>
          </cell>
          <cell r="ADE161">
            <v>18428.259999999998</v>
          </cell>
          <cell r="ADF161">
            <v>37720</v>
          </cell>
          <cell r="ADG161">
            <v>34598.69</v>
          </cell>
          <cell r="ADH161">
            <v>39265.97</v>
          </cell>
          <cell r="ADI161">
            <v>34982.49</v>
          </cell>
          <cell r="ADJ161">
            <v>43222.03</v>
          </cell>
          <cell r="ADK161">
            <v>38432.300000000003</v>
          </cell>
          <cell r="ADL161">
            <v>32240.080000000002</v>
          </cell>
          <cell r="ADM161">
            <v>38425.5</v>
          </cell>
          <cell r="ADN161">
            <v>21113.34</v>
          </cell>
          <cell r="ADO161">
            <v>0</v>
          </cell>
          <cell r="ADP161">
            <v>0</v>
          </cell>
          <cell r="ADQ161">
            <v>0</v>
          </cell>
          <cell r="ADR161">
            <v>0</v>
          </cell>
          <cell r="ADS161">
            <v>0</v>
          </cell>
          <cell r="ADT161">
            <v>72227.55</v>
          </cell>
          <cell r="ADU161">
            <v>74521.08</v>
          </cell>
          <cell r="ADV161">
            <v>69158.09</v>
          </cell>
          <cell r="ADW161">
            <v>82856.61</v>
          </cell>
          <cell r="ADX161">
            <v>76043.02</v>
          </cell>
          <cell r="ADY161">
            <v>77083.44</v>
          </cell>
          <cell r="ADZ161">
            <v>72975.89</v>
          </cell>
          <cell r="AEA161">
            <v>89552.86</v>
          </cell>
          <cell r="AEB161">
            <v>78878.720000000001</v>
          </cell>
          <cell r="AEC161">
            <v>259170.1</v>
          </cell>
          <cell r="AED161">
            <v>336319.8</v>
          </cell>
          <cell r="AEE161">
            <v>83554.259999999995</v>
          </cell>
          <cell r="AEF161">
            <v>94475.61</v>
          </cell>
          <cell r="AEG161">
            <v>27184.07</v>
          </cell>
          <cell r="AEH161">
            <v>67984.990000000005</v>
          </cell>
          <cell r="AEI161">
            <v>75997.56</v>
          </cell>
          <cell r="AEJ161">
            <v>71478.789999999994</v>
          </cell>
          <cell r="AEK161">
            <v>69186.210000000006</v>
          </cell>
          <cell r="AEL161">
            <v>73106.69</v>
          </cell>
          <cell r="AEM161">
            <v>62873.89</v>
          </cell>
          <cell r="AEN161">
            <v>60304.62</v>
          </cell>
          <cell r="AEO161">
            <v>121437.84</v>
          </cell>
          <cell r="AEP161">
            <v>66757.39</v>
          </cell>
          <cell r="AEQ161">
            <v>298995.33</v>
          </cell>
          <cell r="AER161">
            <v>284858.73</v>
          </cell>
          <cell r="AES161">
            <v>61404.83</v>
          </cell>
          <cell r="AET161">
            <v>72543.22</v>
          </cell>
          <cell r="AEU161">
            <v>86337.98</v>
          </cell>
          <cell r="AEV161">
            <v>23779.52</v>
          </cell>
          <cell r="AEW161">
            <v>38539.379999999997</v>
          </cell>
          <cell r="AEX161">
            <v>20889.169999999998</v>
          </cell>
          <cell r="AEY161">
            <v>24652.86</v>
          </cell>
          <cell r="AEZ161">
            <v>26664.75</v>
          </cell>
          <cell r="AFA161">
            <v>24916.34</v>
          </cell>
          <cell r="AFB161">
            <v>35098.21</v>
          </cell>
          <cell r="AFC161">
            <v>26703.37</v>
          </cell>
          <cell r="AFD161">
            <v>27860.66</v>
          </cell>
          <cell r="AFE161">
            <v>68753.37</v>
          </cell>
          <cell r="AFF161">
            <v>89543.74</v>
          </cell>
          <cell r="AFG161">
            <v>21345.98</v>
          </cell>
          <cell r="AFH161">
            <v>24352.52</v>
          </cell>
          <cell r="AFI161">
            <v>7256.4</v>
          </cell>
          <cell r="AFJ161">
            <v>60957.69</v>
          </cell>
          <cell r="AFK161">
            <v>50572.49</v>
          </cell>
          <cell r="AFL161">
            <v>57105.53</v>
          </cell>
          <cell r="AFM161">
            <v>54998.54</v>
          </cell>
          <cell r="AFN161">
            <v>56868.51</v>
          </cell>
          <cell r="AFO161">
            <v>75279.509999999995</v>
          </cell>
          <cell r="AFP161">
            <v>87206.8</v>
          </cell>
          <cell r="AFQ161">
            <v>72396.039999999994</v>
          </cell>
          <cell r="AFR161">
            <v>70713.990000000005</v>
          </cell>
          <cell r="AFS161">
            <v>195414.19</v>
          </cell>
          <cell r="AFT161">
            <v>260090.99</v>
          </cell>
          <cell r="AFU161">
            <v>63244.43</v>
          </cell>
          <cell r="AFV161">
            <v>72693.3</v>
          </cell>
          <cell r="AFW161">
            <v>14498.09</v>
          </cell>
          <cell r="AFX161">
            <v>94764.96</v>
          </cell>
          <cell r="AFY161">
            <v>95806.97</v>
          </cell>
          <cell r="AFZ161">
            <v>75340.820000000007</v>
          </cell>
          <cell r="AGA161">
            <v>97911.89</v>
          </cell>
          <cell r="AGB161">
            <v>98153.31</v>
          </cell>
          <cell r="AGC161">
            <v>98938.46</v>
          </cell>
          <cell r="AGD161">
            <v>119055.78</v>
          </cell>
          <cell r="AGE161">
            <v>95747.38</v>
          </cell>
          <cell r="AGF161">
            <v>113826.14</v>
          </cell>
          <cell r="AGG161">
            <v>297085.95</v>
          </cell>
          <cell r="AGH161">
            <v>389591.13</v>
          </cell>
          <cell r="AGI161">
            <v>69879.55</v>
          </cell>
          <cell r="AGJ161">
            <v>137178.69</v>
          </cell>
          <cell r="AGK161">
            <v>56958.44</v>
          </cell>
          <cell r="AGL161">
            <v>25969.27</v>
          </cell>
          <cell r="AGM161">
            <v>27903.1</v>
          </cell>
          <cell r="AGN161">
            <v>22984.53</v>
          </cell>
          <cell r="AGO161">
            <v>24814.47</v>
          </cell>
          <cell r="AGP161">
            <v>26145.37</v>
          </cell>
          <cell r="AGQ161">
            <v>30306.29</v>
          </cell>
          <cell r="AGR161">
            <v>39680.99</v>
          </cell>
          <cell r="AGS161">
            <v>26150.639999999999</v>
          </cell>
          <cell r="AGT161">
            <v>29260.66</v>
          </cell>
          <cell r="AGU161">
            <v>78659.240000000005</v>
          </cell>
          <cell r="AGV161">
            <v>113558.89</v>
          </cell>
          <cell r="AGW161">
            <v>32519.23</v>
          </cell>
          <cell r="AGX161">
            <v>32840.639999999999</v>
          </cell>
          <cell r="AGY161">
            <v>10348.67</v>
          </cell>
          <cell r="AGZ161"/>
          <cell r="AHA161"/>
        </row>
        <row r="162">
          <cell r="A162" t="str">
            <v>Administrative Personnel Expense</v>
          </cell>
          <cell r="B162">
            <v>0</v>
          </cell>
          <cell r="C162">
            <v>223.93</v>
          </cell>
          <cell r="D162">
            <v>260.43</v>
          </cell>
          <cell r="E162">
            <v>265.75</v>
          </cell>
          <cell r="F162">
            <v>256</v>
          </cell>
          <cell r="G162">
            <v>247.37</v>
          </cell>
          <cell r="H162">
            <v>-183.43</v>
          </cell>
          <cell r="I162">
            <v>4029.87</v>
          </cell>
          <cell r="J162">
            <v>0</v>
          </cell>
          <cell r="K162">
            <v>15434.09</v>
          </cell>
          <cell r="L162">
            <v>323.83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380.68</v>
          </cell>
          <cell r="R162">
            <v>442.75</v>
          </cell>
          <cell r="S162">
            <v>451.79</v>
          </cell>
          <cell r="T162">
            <v>435.19</v>
          </cell>
          <cell r="U162">
            <v>420.49</v>
          </cell>
          <cell r="V162">
            <v>-311.8</v>
          </cell>
          <cell r="W162">
            <v>4.25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1080.58</v>
          </cell>
          <cell r="AE162">
            <v>634.61</v>
          </cell>
          <cell r="AF162">
            <v>234.39</v>
          </cell>
          <cell r="AG162">
            <v>239.18</v>
          </cell>
          <cell r="AH162">
            <v>230.39</v>
          </cell>
          <cell r="AI162">
            <v>222.61</v>
          </cell>
          <cell r="AJ162">
            <v>-165.07</v>
          </cell>
          <cell r="AK162">
            <v>2.2599999999999998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111.97</v>
          </cell>
          <cell r="AT162">
            <v>130.22</v>
          </cell>
          <cell r="AU162">
            <v>132.88</v>
          </cell>
          <cell r="AV162">
            <v>128.01</v>
          </cell>
          <cell r="AW162">
            <v>123.69</v>
          </cell>
          <cell r="AX162">
            <v>-91.73</v>
          </cell>
          <cell r="AY162">
            <v>1.25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223.93</v>
          </cell>
          <cell r="BH162">
            <v>260.43</v>
          </cell>
          <cell r="BI162">
            <v>265.75</v>
          </cell>
          <cell r="BJ162">
            <v>256</v>
          </cell>
          <cell r="BK162">
            <v>247.37</v>
          </cell>
          <cell r="BL162">
            <v>-183.43</v>
          </cell>
          <cell r="BM162">
            <v>2.5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503.85</v>
          </cell>
          <cell r="BV162">
            <v>585.99</v>
          </cell>
          <cell r="BW162">
            <v>597.98</v>
          </cell>
          <cell r="BX162">
            <v>575.98</v>
          </cell>
          <cell r="BY162">
            <v>556.55999999999995</v>
          </cell>
          <cell r="BZ162">
            <v>11428.9</v>
          </cell>
          <cell r="CA162">
            <v>-11985.46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1343.58</v>
          </cell>
          <cell r="CJ162">
            <v>1562.68</v>
          </cell>
          <cell r="CK162">
            <v>1594.71</v>
          </cell>
          <cell r="CL162">
            <v>1535.93</v>
          </cell>
          <cell r="CM162">
            <v>1484.03</v>
          </cell>
          <cell r="CN162">
            <v>-1100.4000000000001</v>
          </cell>
          <cell r="CO162">
            <v>1263.6400000000001</v>
          </cell>
          <cell r="CP162">
            <v>258.51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1321.22</v>
          </cell>
          <cell r="CX162">
            <v>1536.6</v>
          </cell>
          <cell r="CY162">
            <v>1568.02</v>
          </cell>
          <cell r="CZ162">
            <v>1510.38</v>
          </cell>
          <cell r="DA162">
            <v>1459.47</v>
          </cell>
          <cell r="DB162">
            <v>-1082.24</v>
          </cell>
          <cell r="DC162">
            <v>2365.9499999999998</v>
          </cell>
          <cell r="DD162">
            <v>0</v>
          </cell>
          <cell r="DE162">
            <v>3389.6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1130.8699999999999</v>
          </cell>
          <cell r="DL162">
            <v>1759.02</v>
          </cell>
          <cell r="DM162">
            <v>1342.1</v>
          </cell>
          <cell r="DN162">
            <v>1292.78</v>
          </cell>
          <cell r="DO162">
            <v>1249.1500000000001</v>
          </cell>
          <cell r="DP162">
            <v>-926.25</v>
          </cell>
          <cell r="DQ162">
            <v>12.62</v>
          </cell>
          <cell r="DR162">
            <v>0</v>
          </cell>
          <cell r="DS162">
            <v>0</v>
          </cell>
          <cell r="DT162">
            <v>20980.52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335.9</v>
          </cell>
          <cell r="DZ162">
            <v>390.66</v>
          </cell>
          <cell r="EA162">
            <v>398.65</v>
          </cell>
          <cell r="EB162">
            <v>384.01</v>
          </cell>
          <cell r="EC162">
            <v>371.03</v>
          </cell>
          <cell r="ED162">
            <v>-275.12</v>
          </cell>
          <cell r="EE162">
            <v>3.75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1007.7</v>
          </cell>
          <cell r="EN162">
            <v>1578.78</v>
          </cell>
          <cell r="EO162">
            <v>1195.93</v>
          </cell>
          <cell r="EP162">
            <v>1151.99</v>
          </cell>
          <cell r="EQ162">
            <v>1113.08</v>
          </cell>
          <cell r="ER162">
            <v>-825.37</v>
          </cell>
          <cell r="ES162">
            <v>11.25</v>
          </cell>
          <cell r="ET162">
            <v>0</v>
          </cell>
          <cell r="EU162">
            <v>3060.04</v>
          </cell>
          <cell r="EV162">
            <v>875.27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537.45000000000005</v>
          </cell>
          <cell r="FB162">
            <v>625.05999999999995</v>
          </cell>
          <cell r="FC162">
            <v>637.85</v>
          </cell>
          <cell r="FD162">
            <v>614.39</v>
          </cell>
          <cell r="FE162">
            <v>593.65</v>
          </cell>
          <cell r="FF162">
            <v>-440.2</v>
          </cell>
          <cell r="FG162">
            <v>6748.36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111.97</v>
          </cell>
          <cell r="FP162">
            <v>130.22</v>
          </cell>
          <cell r="FQ162">
            <v>132.88</v>
          </cell>
          <cell r="FR162">
            <v>128.01</v>
          </cell>
          <cell r="FS162">
            <v>123.69</v>
          </cell>
          <cell r="FT162">
            <v>-91.73</v>
          </cell>
          <cell r="FU162">
            <v>1.25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111.97</v>
          </cell>
          <cell r="GD162">
            <v>130.22</v>
          </cell>
          <cell r="GE162">
            <v>132.88</v>
          </cell>
          <cell r="GF162">
            <v>128.01</v>
          </cell>
          <cell r="GG162">
            <v>123.69</v>
          </cell>
          <cell r="GH162">
            <v>-91.73</v>
          </cell>
          <cell r="GI162">
            <v>1.25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156.76</v>
          </cell>
          <cell r="GR162">
            <v>182.29</v>
          </cell>
          <cell r="GS162">
            <v>186.04</v>
          </cell>
          <cell r="GT162">
            <v>179.2</v>
          </cell>
          <cell r="GU162">
            <v>173.15</v>
          </cell>
          <cell r="GV162">
            <v>-128.4</v>
          </cell>
          <cell r="GW162">
            <v>1.75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783.77</v>
          </cell>
          <cell r="HF162">
            <v>911.54</v>
          </cell>
          <cell r="HG162">
            <v>930.18</v>
          </cell>
          <cell r="HH162">
            <v>896</v>
          </cell>
          <cell r="HI162">
            <v>865.75</v>
          </cell>
          <cell r="HJ162">
            <v>-641.96</v>
          </cell>
          <cell r="HK162">
            <v>3657.95</v>
          </cell>
          <cell r="HL162">
            <v>19221.64</v>
          </cell>
          <cell r="HM162">
            <v>0</v>
          </cell>
          <cell r="HN162">
            <v>10397.36</v>
          </cell>
          <cell r="HO162">
            <v>3147.73</v>
          </cell>
          <cell r="HP162">
            <v>0</v>
          </cell>
          <cell r="HQ162">
            <v>0</v>
          </cell>
          <cell r="HR162">
            <v>0</v>
          </cell>
          <cell r="HS162">
            <v>447.87</v>
          </cell>
          <cell r="HT162">
            <v>520.89</v>
          </cell>
          <cell r="HU162">
            <v>531.52</v>
          </cell>
          <cell r="HV162">
            <v>511.99</v>
          </cell>
          <cell r="HW162">
            <v>562.97</v>
          </cell>
          <cell r="HX162">
            <v>-244.73</v>
          </cell>
          <cell r="HY162">
            <v>5.01</v>
          </cell>
          <cell r="HZ162">
            <v>0</v>
          </cell>
          <cell r="IA162">
            <v>0</v>
          </cell>
          <cell r="IB162">
            <v>8782.6200000000008</v>
          </cell>
          <cell r="IC162">
            <v>1336.14</v>
          </cell>
          <cell r="ID162">
            <v>0</v>
          </cell>
          <cell r="IE162">
            <v>0</v>
          </cell>
          <cell r="IF162">
            <v>0</v>
          </cell>
          <cell r="IG162">
            <v>223.93</v>
          </cell>
          <cell r="IH162">
            <v>260.43</v>
          </cell>
          <cell r="II162">
            <v>265.75</v>
          </cell>
          <cell r="IJ162">
            <v>256</v>
          </cell>
          <cell r="IK162">
            <v>247.37</v>
          </cell>
          <cell r="IL162">
            <v>-183.43</v>
          </cell>
          <cell r="IM162">
            <v>2.5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268.72000000000003</v>
          </cell>
          <cell r="IV162">
            <v>312.52999999999997</v>
          </cell>
          <cell r="IW162">
            <v>318.89999999999998</v>
          </cell>
          <cell r="IX162">
            <v>307.2</v>
          </cell>
          <cell r="IY162">
            <v>296.83</v>
          </cell>
          <cell r="IZ162">
            <v>-220.11</v>
          </cell>
          <cell r="JA162">
            <v>2.99</v>
          </cell>
          <cell r="JB162">
            <v>0</v>
          </cell>
          <cell r="JC162">
            <v>0</v>
          </cell>
          <cell r="JD162">
            <v>280.8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313.52</v>
          </cell>
          <cell r="JJ162">
            <v>364.6</v>
          </cell>
          <cell r="JK162">
            <v>372.05</v>
          </cell>
          <cell r="JL162">
            <v>358.41</v>
          </cell>
          <cell r="JM162">
            <v>346.28</v>
          </cell>
          <cell r="JN162">
            <v>-256.76</v>
          </cell>
          <cell r="JO162">
            <v>3.5</v>
          </cell>
          <cell r="JP162">
            <v>0</v>
          </cell>
          <cell r="JQ162">
            <v>0</v>
          </cell>
          <cell r="JR162">
            <v>334.8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111.97</v>
          </cell>
          <cell r="JX162">
            <v>130.22</v>
          </cell>
          <cell r="JY162">
            <v>132.88</v>
          </cell>
          <cell r="JZ162">
            <v>128.01</v>
          </cell>
          <cell r="KA162">
            <v>123.69</v>
          </cell>
          <cell r="KB162">
            <v>-91.73</v>
          </cell>
          <cell r="KC162">
            <v>1.25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111.97</v>
          </cell>
          <cell r="KL162">
            <v>130.22</v>
          </cell>
          <cell r="KM162">
            <v>132.88</v>
          </cell>
          <cell r="KN162">
            <v>128.01</v>
          </cell>
          <cell r="KO162">
            <v>123.69</v>
          </cell>
          <cell r="KP162">
            <v>-91.73</v>
          </cell>
          <cell r="KQ162">
            <v>1.25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268.72000000000003</v>
          </cell>
          <cell r="KZ162">
            <v>312.52999999999997</v>
          </cell>
          <cell r="LA162">
            <v>318.89999999999998</v>
          </cell>
          <cell r="LB162">
            <v>307.2</v>
          </cell>
          <cell r="LC162">
            <v>296.83</v>
          </cell>
          <cell r="LD162">
            <v>-220.11</v>
          </cell>
          <cell r="LE162">
            <v>52.59</v>
          </cell>
          <cell r="LF162">
            <v>91.51</v>
          </cell>
          <cell r="LG162">
            <v>0</v>
          </cell>
          <cell r="LH162">
            <v>0</v>
          </cell>
          <cell r="LI162">
            <v>0</v>
          </cell>
          <cell r="LJ162">
            <v>0</v>
          </cell>
          <cell r="LK162">
            <v>0</v>
          </cell>
          <cell r="LL162">
            <v>0</v>
          </cell>
          <cell r="LM162">
            <v>201.53</v>
          </cell>
          <cell r="LN162">
            <v>234.39</v>
          </cell>
          <cell r="LO162">
            <v>239.18</v>
          </cell>
          <cell r="LP162">
            <v>230.39</v>
          </cell>
          <cell r="LQ162">
            <v>222.61</v>
          </cell>
          <cell r="LR162">
            <v>-165.07</v>
          </cell>
          <cell r="LS162">
            <v>2.2599999999999998</v>
          </cell>
          <cell r="LT162">
            <v>0</v>
          </cell>
          <cell r="LU162">
            <v>0</v>
          </cell>
          <cell r="LV162">
            <v>567.36</v>
          </cell>
          <cell r="LW162">
            <v>0</v>
          </cell>
          <cell r="LX162">
            <v>0</v>
          </cell>
          <cell r="LY162">
            <v>0</v>
          </cell>
          <cell r="LZ162">
            <v>0</v>
          </cell>
          <cell r="MA162">
            <v>817.36</v>
          </cell>
          <cell r="MB162">
            <v>950.62</v>
          </cell>
          <cell r="MC162">
            <v>970.05</v>
          </cell>
          <cell r="MD162">
            <v>934.41</v>
          </cell>
          <cell r="ME162">
            <v>902.85</v>
          </cell>
          <cell r="MF162">
            <v>-669.47</v>
          </cell>
          <cell r="MG162">
            <v>9.1199999999999992</v>
          </cell>
          <cell r="MH162">
            <v>0</v>
          </cell>
          <cell r="MI162">
            <v>0</v>
          </cell>
          <cell r="MJ162">
            <v>0</v>
          </cell>
          <cell r="MK162">
            <v>0</v>
          </cell>
          <cell r="ML162">
            <v>0</v>
          </cell>
          <cell r="MM162">
            <v>0</v>
          </cell>
          <cell r="MN162">
            <v>702.41</v>
          </cell>
          <cell r="MO162">
            <v>415.87</v>
          </cell>
          <cell r="MP162">
            <v>156.26</v>
          </cell>
          <cell r="MQ162">
            <v>159.46</v>
          </cell>
          <cell r="MR162">
            <v>153.59</v>
          </cell>
          <cell r="MS162">
            <v>148.41</v>
          </cell>
          <cell r="MT162">
            <v>-110.04</v>
          </cell>
          <cell r="MU162">
            <v>1.5</v>
          </cell>
          <cell r="MV162">
            <v>0</v>
          </cell>
          <cell r="MW162">
            <v>0</v>
          </cell>
          <cell r="MX162">
            <v>0</v>
          </cell>
          <cell r="MY162">
            <v>0</v>
          </cell>
          <cell r="MZ162">
            <v>0</v>
          </cell>
          <cell r="NA162">
            <v>0</v>
          </cell>
          <cell r="NB162">
            <v>0</v>
          </cell>
          <cell r="NC162">
            <v>111.97</v>
          </cell>
          <cell r="ND162">
            <v>130.22</v>
          </cell>
          <cell r="NE162">
            <v>132.88</v>
          </cell>
          <cell r="NF162">
            <v>128.01</v>
          </cell>
          <cell r="NG162">
            <v>123.69</v>
          </cell>
          <cell r="NH162">
            <v>-91.73</v>
          </cell>
          <cell r="NI162">
            <v>1.25</v>
          </cell>
          <cell r="NJ162">
            <v>0</v>
          </cell>
          <cell r="NK162">
            <v>0</v>
          </cell>
          <cell r="NL162">
            <v>0</v>
          </cell>
          <cell r="NM162">
            <v>0</v>
          </cell>
          <cell r="NN162">
            <v>0</v>
          </cell>
          <cell r="NO162">
            <v>0</v>
          </cell>
          <cell r="NP162">
            <v>0</v>
          </cell>
          <cell r="NQ162">
            <v>1287.6099999999999</v>
          </cell>
          <cell r="NR162">
            <v>1497.54</v>
          </cell>
          <cell r="NS162">
            <v>2815.57</v>
          </cell>
          <cell r="NT162">
            <v>184.56</v>
          </cell>
          <cell r="NU162">
            <v>1422.28</v>
          </cell>
          <cell r="NV162">
            <v>60.13</v>
          </cell>
          <cell r="NW162">
            <v>14.37</v>
          </cell>
          <cell r="NX162">
            <v>0</v>
          </cell>
          <cell r="NY162">
            <v>1402.92</v>
          </cell>
          <cell r="NZ162">
            <v>0</v>
          </cell>
          <cell r="OA162">
            <v>0</v>
          </cell>
          <cell r="OB162">
            <v>0</v>
          </cell>
          <cell r="OC162">
            <v>0</v>
          </cell>
          <cell r="OD162">
            <v>1891.13</v>
          </cell>
          <cell r="OE162">
            <v>1116.1300000000001</v>
          </cell>
          <cell r="OF162">
            <v>416.72</v>
          </cell>
          <cell r="OG162">
            <v>425.22</v>
          </cell>
          <cell r="OH162">
            <v>409.59</v>
          </cell>
          <cell r="OI162">
            <v>395.77</v>
          </cell>
          <cell r="OJ162">
            <v>-293.19</v>
          </cell>
          <cell r="OK162">
            <v>4</v>
          </cell>
          <cell r="OL162">
            <v>0</v>
          </cell>
          <cell r="OM162">
            <v>0</v>
          </cell>
          <cell r="ON162">
            <v>922.56</v>
          </cell>
          <cell r="OO162">
            <v>0</v>
          </cell>
          <cell r="OP162">
            <v>0</v>
          </cell>
          <cell r="OQ162">
            <v>0</v>
          </cell>
          <cell r="OR162">
            <v>0</v>
          </cell>
          <cell r="OS162">
            <v>358.3</v>
          </cell>
          <cell r="OT162">
            <v>416.72</v>
          </cell>
          <cell r="OU162">
            <v>425.22</v>
          </cell>
          <cell r="OV162">
            <v>409.59</v>
          </cell>
          <cell r="OW162">
            <v>395.77</v>
          </cell>
          <cell r="OX162">
            <v>-293.45999999999998</v>
          </cell>
          <cell r="OY162">
            <v>4</v>
          </cell>
          <cell r="OZ162">
            <v>0</v>
          </cell>
          <cell r="PA162">
            <v>0</v>
          </cell>
          <cell r="PB162">
            <v>1382.94</v>
          </cell>
          <cell r="PC162">
            <v>0</v>
          </cell>
          <cell r="PD162">
            <v>0</v>
          </cell>
          <cell r="PE162">
            <v>0</v>
          </cell>
          <cell r="PF162">
            <v>1728.99</v>
          </cell>
          <cell r="PG162">
            <v>1028.8</v>
          </cell>
          <cell r="PH162">
            <v>390.66</v>
          </cell>
          <cell r="PI162">
            <v>398.65</v>
          </cell>
          <cell r="PJ162">
            <v>384.01</v>
          </cell>
          <cell r="PK162">
            <v>371.03</v>
          </cell>
          <cell r="PL162">
            <v>-275.12</v>
          </cell>
          <cell r="PM162">
            <v>3.75</v>
          </cell>
          <cell r="PN162">
            <v>0</v>
          </cell>
          <cell r="PO162">
            <v>0</v>
          </cell>
          <cell r="PP162">
            <v>864.79</v>
          </cell>
          <cell r="PQ162">
            <v>0</v>
          </cell>
          <cell r="PR162">
            <v>0</v>
          </cell>
          <cell r="PS162">
            <v>0</v>
          </cell>
          <cell r="PT162">
            <v>0</v>
          </cell>
          <cell r="PU162">
            <v>358.3</v>
          </cell>
          <cell r="PV162">
            <v>416.72</v>
          </cell>
          <cell r="PW162">
            <v>425.22</v>
          </cell>
          <cell r="PX162">
            <v>409.59</v>
          </cell>
          <cell r="PY162">
            <v>395.77</v>
          </cell>
          <cell r="PZ162">
            <v>-293.45999999999998</v>
          </cell>
          <cell r="QA162">
            <v>4</v>
          </cell>
          <cell r="QB162">
            <v>0</v>
          </cell>
          <cell r="QC162">
            <v>0</v>
          </cell>
          <cell r="QD162">
            <v>0</v>
          </cell>
          <cell r="QE162">
            <v>0</v>
          </cell>
          <cell r="QF162">
            <v>0</v>
          </cell>
          <cell r="QG162">
            <v>0</v>
          </cell>
          <cell r="QH162">
            <v>0</v>
          </cell>
          <cell r="QI162">
            <v>0</v>
          </cell>
          <cell r="QJ162">
            <v>0</v>
          </cell>
          <cell r="QK162">
            <v>0</v>
          </cell>
          <cell r="QL162">
            <v>0</v>
          </cell>
          <cell r="QM162">
            <v>72.8</v>
          </cell>
          <cell r="QN162">
            <v>-72.8</v>
          </cell>
          <cell r="QO162">
            <v>0</v>
          </cell>
          <cell r="QP162">
            <v>0</v>
          </cell>
          <cell r="QQ162">
            <v>0</v>
          </cell>
          <cell r="QR162">
            <v>0</v>
          </cell>
          <cell r="QS162">
            <v>0</v>
          </cell>
          <cell r="QT162">
            <v>0</v>
          </cell>
          <cell r="QU162">
            <v>0</v>
          </cell>
          <cell r="QV162">
            <v>0</v>
          </cell>
          <cell r="QW162">
            <v>0</v>
          </cell>
          <cell r="QX162">
            <v>0</v>
          </cell>
          <cell r="QY162">
            <v>0</v>
          </cell>
          <cell r="QZ162">
            <v>0</v>
          </cell>
          <cell r="RA162">
            <v>0</v>
          </cell>
          <cell r="RB162">
            <v>0</v>
          </cell>
          <cell r="RC162">
            <v>0</v>
          </cell>
          <cell r="RD162">
            <v>0</v>
          </cell>
          <cell r="RE162">
            <v>0</v>
          </cell>
          <cell r="RF162">
            <v>0</v>
          </cell>
          <cell r="RG162">
            <v>0</v>
          </cell>
          <cell r="RH162">
            <v>0</v>
          </cell>
          <cell r="RI162">
            <v>0</v>
          </cell>
          <cell r="RJ162">
            <v>0</v>
          </cell>
          <cell r="RK162">
            <v>0</v>
          </cell>
          <cell r="RL162">
            <v>0</v>
          </cell>
          <cell r="RM162">
            <v>0</v>
          </cell>
          <cell r="RN162">
            <v>6973.68</v>
          </cell>
          <cell r="RO162">
            <v>5000.51</v>
          </cell>
          <cell r="RP162">
            <v>-11974.19</v>
          </cell>
          <cell r="RQ162">
            <v>0</v>
          </cell>
          <cell r="RR162">
            <v>0</v>
          </cell>
          <cell r="RS162">
            <v>0</v>
          </cell>
          <cell r="RT162">
            <v>0</v>
          </cell>
          <cell r="RU162">
            <v>0</v>
          </cell>
          <cell r="RV162">
            <v>0</v>
          </cell>
          <cell r="RW162">
            <v>0</v>
          </cell>
          <cell r="RX162">
            <v>0</v>
          </cell>
          <cell r="RY162">
            <v>0</v>
          </cell>
          <cell r="RZ162">
            <v>0</v>
          </cell>
          <cell r="SA162">
            <v>0</v>
          </cell>
          <cell r="SB162">
            <v>0</v>
          </cell>
          <cell r="SC162">
            <v>0</v>
          </cell>
          <cell r="SD162">
            <v>0</v>
          </cell>
          <cell r="SE162">
            <v>0</v>
          </cell>
          <cell r="SF162">
            <v>0</v>
          </cell>
          <cell r="SG162">
            <v>0</v>
          </cell>
          <cell r="SH162">
            <v>0</v>
          </cell>
          <cell r="SI162">
            <v>0</v>
          </cell>
          <cell r="SJ162">
            <v>0</v>
          </cell>
          <cell r="SK162">
            <v>0</v>
          </cell>
          <cell r="SL162">
            <v>0</v>
          </cell>
          <cell r="SM162">
            <v>0</v>
          </cell>
          <cell r="SN162">
            <v>0</v>
          </cell>
          <cell r="SO162">
            <v>0</v>
          </cell>
          <cell r="SP162">
            <v>0</v>
          </cell>
          <cell r="SQ162">
            <v>0</v>
          </cell>
          <cell r="SR162">
            <v>374.07</v>
          </cell>
          <cell r="SS162">
            <v>14.63</v>
          </cell>
          <cell r="ST162">
            <v>0</v>
          </cell>
          <cell r="SU162">
            <v>0</v>
          </cell>
          <cell r="SV162">
            <v>0</v>
          </cell>
          <cell r="SW162">
            <v>0</v>
          </cell>
          <cell r="SX162">
            <v>0</v>
          </cell>
          <cell r="SY162">
            <v>0</v>
          </cell>
          <cell r="SZ162">
            <v>0</v>
          </cell>
          <cell r="TA162">
            <v>0</v>
          </cell>
          <cell r="TB162">
            <v>0</v>
          </cell>
          <cell r="TC162">
            <v>0</v>
          </cell>
          <cell r="TD162">
            <v>0</v>
          </cell>
          <cell r="TE162">
            <v>0</v>
          </cell>
          <cell r="TF162">
            <v>0</v>
          </cell>
          <cell r="TG162">
            <v>0</v>
          </cell>
          <cell r="TH162">
            <v>0</v>
          </cell>
          <cell r="TI162">
            <v>0</v>
          </cell>
          <cell r="TJ162">
            <v>0</v>
          </cell>
          <cell r="TK162">
            <v>0</v>
          </cell>
          <cell r="TL162">
            <v>0</v>
          </cell>
          <cell r="TM162">
            <v>0</v>
          </cell>
          <cell r="TN162">
            <v>0</v>
          </cell>
          <cell r="TO162">
            <v>0</v>
          </cell>
          <cell r="TP162">
            <v>0</v>
          </cell>
          <cell r="TQ162">
            <v>0</v>
          </cell>
          <cell r="TR162">
            <v>0</v>
          </cell>
          <cell r="TS162">
            <v>0</v>
          </cell>
          <cell r="TT162">
            <v>374.07</v>
          </cell>
          <cell r="TU162">
            <v>1603.89</v>
          </cell>
          <cell r="TV162">
            <v>195.6</v>
          </cell>
          <cell r="TW162">
            <v>562.36</v>
          </cell>
          <cell r="TX162">
            <v>11010.35</v>
          </cell>
          <cell r="TY162">
            <v>0</v>
          </cell>
          <cell r="TZ162">
            <v>0</v>
          </cell>
          <cell r="UA162">
            <v>0</v>
          </cell>
          <cell r="UB162">
            <v>0</v>
          </cell>
          <cell r="UC162">
            <v>0</v>
          </cell>
          <cell r="UD162">
            <v>0</v>
          </cell>
          <cell r="UE162">
            <v>0</v>
          </cell>
          <cell r="UF162">
            <v>0</v>
          </cell>
          <cell r="UG162">
            <v>0</v>
          </cell>
          <cell r="UH162">
            <v>135.25</v>
          </cell>
          <cell r="UI162">
            <v>5.29</v>
          </cell>
          <cell r="UJ162">
            <v>0</v>
          </cell>
          <cell r="UK162">
            <v>0</v>
          </cell>
          <cell r="UL162">
            <v>0</v>
          </cell>
          <cell r="UM162">
            <v>0</v>
          </cell>
          <cell r="UN162">
            <v>0</v>
          </cell>
          <cell r="UO162">
            <v>0</v>
          </cell>
          <cell r="UP162">
            <v>0</v>
          </cell>
          <cell r="UQ162">
            <v>0</v>
          </cell>
          <cell r="UR162">
            <v>0</v>
          </cell>
          <cell r="US162">
            <v>0</v>
          </cell>
          <cell r="UT162">
            <v>0</v>
          </cell>
          <cell r="UU162">
            <v>0</v>
          </cell>
          <cell r="UV162">
            <v>215.82</v>
          </cell>
          <cell r="UW162">
            <v>8.44</v>
          </cell>
          <cell r="UX162">
            <v>0</v>
          </cell>
          <cell r="UY162">
            <v>0</v>
          </cell>
          <cell r="UZ162">
            <v>0</v>
          </cell>
          <cell r="VA162">
            <v>0</v>
          </cell>
          <cell r="VB162">
            <v>0</v>
          </cell>
          <cell r="VC162">
            <v>0</v>
          </cell>
          <cell r="VD162">
            <v>0</v>
          </cell>
          <cell r="VE162">
            <v>0</v>
          </cell>
          <cell r="VF162">
            <v>0</v>
          </cell>
          <cell r="VG162">
            <v>0</v>
          </cell>
          <cell r="VH162">
            <v>0</v>
          </cell>
          <cell r="VI162">
            <v>0</v>
          </cell>
          <cell r="VJ162">
            <v>0</v>
          </cell>
          <cell r="VK162">
            <v>0</v>
          </cell>
          <cell r="VL162">
            <v>0</v>
          </cell>
          <cell r="VM162">
            <v>0</v>
          </cell>
          <cell r="VN162">
            <v>0</v>
          </cell>
          <cell r="VO162">
            <v>0</v>
          </cell>
          <cell r="VP162">
            <v>0</v>
          </cell>
          <cell r="VQ162">
            <v>0</v>
          </cell>
          <cell r="VR162"/>
          <cell r="VS162"/>
          <cell r="VT162"/>
          <cell r="VU162"/>
          <cell r="VV162"/>
          <cell r="VW162"/>
          <cell r="VX162"/>
          <cell r="VY162"/>
          <cell r="VZ162"/>
          <cell r="WA162"/>
          <cell r="WB162"/>
          <cell r="WC162"/>
          <cell r="WD162"/>
          <cell r="WE162"/>
          <cell r="WF162">
            <v>0</v>
          </cell>
          <cell r="WG162">
            <v>0</v>
          </cell>
          <cell r="WH162">
            <v>0</v>
          </cell>
          <cell r="WI162">
            <v>0</v>
          </cell>
          <cell r="WJ162">
            <v>0</v>
          </cell>
          <cell r="WK162">
            <v>0</v>
          </cell>
          <cell r="WL162">
            <v>0</v>
          </cell>
          <cell r="WM162">
            <v>0</v>
          </cell>
          <cell r="WN162">
            <v>0</v>
          </cell>
          <cell r="WO162">
            <v>0</v>
          </cell>
          <cell r="WP162">
            <v>0</v>
          </cell>
          <cell r="WQ162">
            <v>0</v>
          </cell>
          <cell r="WR162">
            <v>0</v>
          </cell>
          <cell r="WS162">
            <v>0</v>
          </cell>
          <cell r="WT162"/>
          <cell r="WU162"/>
          <cell r="WV162"/>
          <cell r="WW162"/>
          <cell r="WX162"/>
          <cell r="WY162"/>
          <cell r="WZ162"/>
          <cell r="XA162"/>
          <cell r="XB162"/>
          <cell r="XC162"/>
          <cell r="XD162"/>
          <cell r="XE162"/>
          <cell r="XF162"/>
          <cell r="XG162"/>
          <cell r="XH162">
            <v>0</v>
          </cell>
          <cell r="XI162">
            <v>0</v>
          </cell>
          <cell r="XJ162">
            <v>0</v>
          </cell>
          <cell r="XK162">
            <v>0</v>
          </cell>
          <cell r="XL162">
            <v>0</v>
          </cell>
          <cell r="XM162">
            <v>0</v>
          </cell>
          <cell r="XN162">
            <v>0</v>
          </cell>
          <cell r="XO162">
            <v>0</v>
          </cell>
          <cell r="XP162">
            <v>0</v>
          </cell>
          <cell r="XQ162">
            <v>0</v>
          </cell>
          <cell r="XR162">
            <v>0</v>
          </cell>
          <cell r="XS162">
            <v>0</v>
          </cell>
          <cell r="XT162">
            <v>0</v>
          </cell>
          <cell r="XU162">
            <v>0</v>
          </cell>
          <cell r="XV162"/>
          <cell r="XW162"/>
          <cell r="XX162"/>
          <cell r="XY162"/>
          <cell r="XZ162"/>
          <cell r="YA162"/>
          <cell r="YB162"/>
          <cell r="YC162"/>
          <cell r="YD162"/>
          <cell r="YE162"/>
          <cell r="YF162"/>
          <cell r="YG162"/>
          <cell r="YH162"/>
          <cell r="YI162"/>
          <cell r="YJ162">
            <v>0</v>
          </cell>
          <cell r="YK162">
            <v>0</v>
          </cell>
          <cell r="YL162">
            <v>0</v>
          </cell>
          <cell r="YM162">
            <v>0</v>
          </cell>
          <cell r="YN162">
            <v>0</v>
          </cell>
          <cell r="YO162">
            <v>0</v>
          </cell>
          <cell r="YP162">
            <v>0</v>
          </cell>
          <cell r="YQ162">
            <v>0</v>
          </cell>
          <cell r="YR162">
            <v>0</v>
          </cell>
          <cell r="YS162">
            <v>0</v>
          </cell>
          <cell r="YT162">
            <v>0</v>
          </cell>
          <cell r="YU162">
            <v>0</v>
          </cell>
          <cell r="YV162">
            <v>0</v>
          </cell>
          <cell r="YW162">
            <v>0</v>
          </cell>
          <cell r="YX162"/>
          <cell r="YY162"/>
          <cell r="YZ162"/>
          <cell r="ZA162"/>
          <cell r="ZB162"/>
          <cell r="ZC162"/>
          <cell r="ZD162"/>
          <cell r="ZE162"/>
          <cell r="ZF162"/>
          <cell r="ZG162"/>
          <cell r="ZH162"/>
          <cell r="ZI162"/>
          <cell r="ZJ162"/>
          <cell r="ZK162"/>
          <cell r="ZL162"/>
          <cell r="ZM162"/>
          <cell r="ZN162"/>
          <cell r="ZO162"/>
          <cell r="ZP162"/>
          <cell r="ZQ162"/>
          <cell r="ZR162"/>
          <cell r="ZS162"/>
          <cell r="ZT162"/>
          <cell r="ZU162"/>
          <cell r="ZV162"/>
          <cell r="ZW162"/>
          <cell r="ZX162"/>
          <cell r="ZY162"/>
          <cell r="ZZ162"/>
          <cell r="AAA162"/>
          <cell r="AAB162"/>
          <cell r="AAC162"/>
          <cell r="AAD162"/>
          <cell r="AAE162"/>
          <cell r="AAF162"/>
          <cell r="AAG162"/>
          <cell r="AAH162"/>
          <cell r="AAI162"/>
          <cell r="AAJ162"/>
          <cell r="AAK162"/>
          <cell r="AAL162"/>
          <cell r="AAM162"/>
          <cell r="AAN162"/>
          <cell r="AAO162"/>
          <cell r="AAP162"/>
          <cell r="AAQ162"/>
          <cell r="AAR162"/>
          <cell r="AAS162"/>
          <cell r="AAT162"/>
          <cell r="AAU162"/>
          <cell r="AAV162"/>
          <cell r="AAW162"/>
          <cell r="AAX162"/>
          <cell r="AAY162"/>
          <cell r="AAZ162"/>
          <cell r="ABA162"/>
          <cell r="ABB162"/>
          <cell r="ABC162"/>
          <cell r="ABD162"/>
          <cell r="ABE162"/>
          <cell r="ABF162"/>
          <cell r="ABG162"/>
          <cell r="ABH162"/>
          <cell r="ABI162"/>
          <cell r="ABJ162"/>
          <cell r="ABK162"/>
          <cell r="ABL162"/>
          <cell r="ABM162"/>
          <cell r="ABN162"/>
          <cell r="ABO162"/>
          <cell r="ABP162">
            <v>699.98</v>
          </cell>
          <cell r="ABQ162">
            <v>0</v>
          </cell>
          <cell r="ABR162">
            <v>0</v>
          </cell>
          <cell r="ABS162">
            <v>0</v>
          </cell>
          <cell r="ABT162">
            <v>0</v>
          </cell>
          <cell r="ABU162">
            <v>0</v>
          </cell>
          <cell r="ABV162">
            <v>0</v>
          </cell>
          <cell r="ABW162">
            <v>0</v>
          </cell>
          <cell r="ABX162">
            <v>0</v>
          </cell>
          <cell r="ABY162">
            <v>0</v>
          </cell>
          <cell r="ABZ162">
            <v>0</v>
          </cell>
          <cell r="ACA162">
            <v>0</v>
          </cell>
          <cell r="ACB162">
            <v>0</v>
          </cell>
          <cell r="ACC162">
            <v>0</v>
          </cell>
          <cell r="ACD162">
            <v>0</v>
          </cell>
          <cell r="ACE162">
            <v>0</v>
          </cell>
          <cell r="ACF162">
            <v>0</v>
          </cell>
          <cell r="ACG162">
            <v>0</v>
          </cell>
          <cell r="ACH162">
            <v>0</v>
          </cell>
          <cell r="ACI162">
            <v>0</v>
          </cell>
          <cell r="ACJ162">
            <v>0</v>
          </cell>
          <cell r="ACK162">
            <v>0</v>
          </cell>
          <cell r="ACL162">
            <v>0</v>
          </cell>
          <cell r="ACM162">
            <v>0</v>
          </cell>
          <cell r="ACN162">
            <v>0</v>
          </cell>
          <cell r="ACO162">
            <v>0</v>
          </cell>
          <cell r="ACP162">
            <v>0</v>
          </cell>
          <cell r="ACQ162">
            <v>0</v>
          </cell>
          <cell r="ACR162">
            <v>0</v>
          </cell>
          <cell r="ACS162">
            <v>0</v>
          </cell>
          <cell r="ACT162">
            <v>0</v>
          </cell>
          <cell r="ACU162">
            <v>0</v>
          </cell>
          <cell r="ACV162">
            <v>0</v>
          </cell>
          <cell r="ACW162">
            <v>0</v>
          </cell>
          <cell r="ACX162">
            <v>0</v>
          </cell>
          <cell r="ACY162">
            <v>0</v>
          </cell>
          <cell r="ACZ162">
            <v>0</v>
          </cell>
          <cell r="ADA162">
            <v>0</v>
          </cell>
          <cell r="ADB162">
            <v>0</v>
          </cell>
          <cell r="ADC162">
            <v>0</v>
          </cell>
          <cell r="ADD162">
            <v>0</v>
          </cell>
          <cell r="ADE162">
            <v>0</v>
          </cell>
          <cell r="ADF162">
            <v>0</v>
          </cell>
          <cell r="ADG162">
            <v>0</v>
          </cell>
          <cell r="ADH162">
            <v>3653.5</v>
          </cell>
          <cell r="ADI162">
            <v>0</v>
          </cell>
          <cell r="ADJ162">
            <v>0</v>
          </cell>
          <cell r="ADK162">
            <v>0</v>
          </cell>
          <cell r="ADL162">
            <v>0</v>
          </cell>
          <cell r="ADM162">
            <v>0</v>
          </cell>
          <cell r="ADN162">
            <v>0</v>
          </cell>
          <cell r="ADO162">
            <v>0</v>
          </cell>
          <cell r="ADP162">
            <v>0</v>
          </cell>
          <cell r="ADQ162">
            <v>0</v>
          </cell>
          <cell r="ADR162">
            <v>0</v>
          </cell>
          <cell r="ADS162">
            <v>0</v>
          </cell>
          <cell r="ADT162">
            <v>2430.4299999999998</v>
          </cell>
          <cell r="ADU162">
            <v>0</v>
          </cell>
          <cell r="ADV162">
            <v>0</v>
          </cell>
          <cell r="ADW162">
            <v>-2430.4299999999998</v>
          </cell>
          <cell r="ADX162">
            <v>0</v>
          </cell>
          <cell r="ADY162">
            <v>0</v>
          </cell>
          <cell r="ADZ162">
            <v>0</v>
          </cell>
          <cell r="AEA162">
            <v>0</v>
          </cell>
          <cell r="AEB162">
            <v>0</v>
          </cell>
          <cell r="AEC162">
            <v>0</v>
          </cell>
          <cell r="AED162">
            <v>0</v>
          </cell>
          <cell r="AEE162">
            <v>0</v>
          </cell>
          <cell r="AEF162">
            <v>0</v>
          </cell>
          <cell r="AEG162">
            <v>0</v>
          </cell>
          <cell r="AEH162">
            <v>0</v>
          </cell>
          <cell r="AEI162">
            <v>0</v>
          </cell>
          <cell r="AEJ162">
            <v>0</v>
          </cell>
          <cell r="AEK162">
            <v>0</v>
          </cell>
          <cell r="AEL162">
            <v>0</v>
          </cell>
          <cell r="AEM162">
            <v>0</v>
          </cell>
          <cell r="AEN162">
            <v>0</v>
          </cell>
          <cell r="AEO162">
            <v>0</v>
          </cell>
          <cell r="AEP162">
            <v>0</v>
          </cell>
          <cell r="AEQ162">
            <v>0</v>
          </cell>
          <cell r="AER162">
            <v>0</v>
          </cell>
          <cell r="AES162">
            <v>0</v>
          </cell>
          <cell r="AET162">
            <v>0</v>
          </cell>
          <cell r="AEU162">
            <v>0</v>
          </cell>
          <cell r="AEV162">
            <v>0</v>
          </cell>
          <cell r="AEW162">
            <v>0</v>
          </cell>
          <cell r="AEX162">
            <v>55.81</v>
          </cell>
          <cell r="AEY162">
            <v>-55.81</v>
          </cell>
          <cell r="AEZ162">
            <v>0</v>
          </cell>
          <cell r="AFA162">
            <v>0</v>
          </cell>
          <cell r="AFB162">
            <v>244.59</v>
          </cell>
          <cell r="AFC162">
            <v>9.56</v>
          </cell>
          <cell r="AFD162">
            <v>0</v>
          </cell>
          <cell r="AFE162">
            <v>0</v>
          </cell>
          <cell r="AFF162">
            <v>0</v>
          </cell>
          <cell r="AFG162">
            <v>0</v>
          </cell>
          <cell r="AFH162">
            <v>0</v>
          </cell>
          <cell r="AFI162">
            <v>0</v>
          </cell>
          <cell r="AFJ162">
            <v>0</v>
          </cell>
          <cell r="AFK162">
            <v>0</v>
          </cell>
          <cell r="AFL162">
            <v>117.24</v>
          </cell>
          <cell r="AFM162">
            <v>-117.24</v>
          </cell>
          <cell r="AFN162">
            <v>0</v>
          </cell>
          <cell r="AFO162">
            <v>0</v>
          </cell>
          <cell r="AFP162">
            <v>445.4</v>
          </cell>
          <cell r="AFQ162">
            <v>-286.35000000000002</v>
          </cell>
          <cell r="AFR162">
            <v>0</v>
          </cell>
          <cell r="AFS162">
            <v>0</v>
          </cell>
          <cell r="AFT162">
            <v>0</v>
          </cell>
          <cell r="AFU162">
            <v>0</v>
          </cell>
          <cell r="AFV162">
            <v>0</v>
          </cell>
          <cell r="AFW162">
            <v>0</v>
          </cell>
          <cell r="AFX162">
            <v>0</v>
          </cell>
          <cell r="AFY162">
            <v>-138.01</v>
          </cell>
          <cell r="AFZ162">
            <v>327.8</v>
          </cell>
          <cell r="AGA162">
            <v>-189.79</v>
          </cell>
          <cell r="AGB162">
            <v>0</v>
          </cell>
          <cell r="AGC162">
            <v>0</v>
          </cell>
          <cell r="AGD162">
            <v>445.4</v>
          </cell>
          <cell r="AGE162">
            <v>2500.73</v>
          </cell>
          <cell r="AGF162">
            <v>0</v>
          </cell>
          <cell r="AGG162">
            <v>0</v>
          </cell>
          <cell r="AGH162">
            <v>0</v>
          </cell>
          <cell r="AGI162">
            <v>147.28</v>
          </cell>
          <cell r="AGJ162">
            <v>-0.01</v>
          </cell>
          <cell r="AGK162">
            <v>0</v>
          </cell>
          <cell r="AGL162">
            <v>0</v>
          </cell>
          <cell r="AGM162">
            <v>138.01</v>
          </cell>
          <cell r="AGN162">
            <v>-71.02</v>
          </cell>
          <cell r="AGO162">
            <v>-66.989999999999995</v>
          </cell>
          <cell r="AGP162">
            <v>0</v>
          </cell>
          <cell r="AGQ162">
            <v>0</v>
          </cell>
          <cell r="AGR162">
            <v>316.52</v>
          </cell>
          <cell r="AGS162">
            <v>12.36</v>
          </cell>
          <cell r="AGT162">
            <v>0</v>
          </cell>
          <cell r="AGU162">
            <v>0</v>
          </cell>
          <cell r="AGV162">
            <v>0</v>
          </cell>
          <cell r="AGW162">
            <v>1145.1199999999999</v>
          </cell>
          <cell r="AGX162">
            <v>-997.87</v>
          </cell>
          <cell r="AGY162">
            <v>0</v>
          </cell>
          <cell r="AGZ162"/>
          <cell r="AHA162"/>
        </row>
        <row r="163">
          <cell r="A163" t="str">
            <v>5110-01-00 Salary &amp; Wages - Administrative</v>
          </cell>
          <cell r="B163">
            <v>0</v>
          </cell>
          <cell r="C163">
            <v>144.24</v>
          </cell>
          <cell r="D163">
            <v>160.85</v>
          </cell>
          <cell r="E163">
            <v>165.02</v>
          </cell>
          <cell r="F163">
            <v>160.85</v>
          </cell>
          <cell r="G163">
            <v>150.66</v>
          </cell>
          <cell r="H163">
            <v>-112.98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245.2</v>
          </cell>
          <cell r="R163">
            <v>273.43</v>
          </cell>
          <cell r="S163">
            <v>280.52999999999997</v>
          </cell>
          <cell r="T163">
            <v>273.43</v>
          </cell>
          <cell r="U163">
            <v>256.12</v>
          </cell>
          <cell r="V163">
            <v>-192.06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749.95</v>
          </cell>
          <cell r="AE163">
            <v>441.62</v>
          </cell>
          <cell r="AF163">
            <v>144.76</v>
          </cell>
          <cell r="AG163">
            <v>148.52000000000001</v>
          </cell>
          <cell r="AH163">
            <v>144.76</v>
          </cell>
          <cell r="AI163">
            <v>135.58000000000001</v>
          </cell>
          <cell r="AJ163">
            <v>-101.66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72.12</v>
          </cell>
          <cell r="AT163">
            <v>80.42</v>
          </cell>
          <cell r="AU163">
            <v>82.51</v>
          </cell>
          <cell r="AV163">
            <v>80.430000000000007</v>
          </cell>
          <cell r="AW163">
            <v>75.33</v>
          </cell>
          <cell r="AX163">
            <v>-56.49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144.24</v>
          </cell>
          <cell r="BH163">
            <v>160.85</v>
          </cell>
          <cell r="BI163">
            <v>165.02</v>
          </cell>
          <cell r="BJ163">
            <v>160.85</v>
          </cell>
          <cell r="BK163">
            <v>150.66</v>
          </cell>
          <cell r="BL163">
            <v>-112.98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324.52999999999997</v>
          </cell>
          <cell r="BV163">
            <v>361.9</v>
          </cell>
          <cell r="BW163">
            <v>371.31</v>
          </cell>
          <cell r="BX163">
            <v>361.89</v>
          </cell>
          <cell r="BY163">
            <v>338.97</v>
          </cell>
          <cell r="BZ163">
            <v>-254.18</v>
          </cell>
          <cell r="CA163">
            <v>-84.79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865.42</v>
          </cell>
          <cell r="CJ163">
            <v>965.08</v>
          </cell>
          <cell r="CK163">
            <v>990.2</v>
          </cell>
          <cell r="CL163">
            <v>965.07</v>
          </cell>
          <cell r="CM163">
            <v>903.86</v>
          </cell>
          <cell r="CN163">
            <v>-677.75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851</v>
          </cell>
          <cell r="CX163">
            <v>948.97</v>
          </cell>
          <cell r="CY163">
            <v>973.64</v>
          </cell>
          <cell r="CZ163">
            <v>948.99</v>
          </cell>
          <cell r="DA163">
            <v>888.85</v>
          </cell>
          <cell r="DB163">
            <v>-666.51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728.4</v>
          </cell>
          <cell r="DL163">
            <v>1117.6300000000001</v>
          </cell>
          <cell r="DM163">
            <v>833.35</v>
          </cell>
          <cell r="DN163">
            <v>812.27</v>
          </cell>
          <cell r="DO163">
            <v>760.8</v>
          </cell>
          <cell r="DP163">
            <v>-570.49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216.36</v>
          </cell>
          <cell r="DZ163">
            <v>241.27</v>
          </cell>
          <cell r="EA163">
            <v>247.53</v>
          </cell>
          <cell r="EB163">
            <v>241.27</v>
          </cell>
          <cell r="EC163">
            <v>225.98</v>
          </cell>
          <cell r="ED163">
            <v>-169.45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649.07000000000005</v>
          </cell>
          <cell r="EN163">
            <v>1003.72</v>
          </cell>
          <cell r="EO163">
            <v>742.6</v>
          </cell>
          <cell r="EP163">
            <v>723.81</v>
          </cell>
          <cell r="EQ163">
            <v>677.93</v>
          </cell>
          <cell r="ER163">
            <v>-508.35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346.17</v>
          </cell>
          <cell r="FB163">
            <v>386.03</v>
          </cell>
          <cell r="FC163">
            <v>396.06</v>
          </cell>
          <cell r="FD163">
            <v>386.03</v>
          </cell>
          <cell r="FE163">
            <v>361.57</v>
          </cell>
          <cell r="FF163">
            <v>-271.13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72.12</v>
          </cell>
          <cell r="FP163">
            <v>80.42</v>
          </cell>
          <cell r="FQ163">
            <v>82.51</v>
          </cell>
          <cell r="FR163">
            <v>80.430000000000007</v>
          </cell>
          <cell r="FS163">
            <v>75.33</v>
          </cell>
          <cell r="FT163">
            <v>-56.49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72.12</v>
          </cell>
          <cell r="GD163">
            <v>80.42</v>
          </cell>
          <cell r="GE163">
            <v>82.51</v>
          </cell>
          <cell r="GF163">
            <v>80.430000000000007</v>
          </cell>
          <cell r="GG163">
            <v>75.33</v>
          </cell>
          <cell r="GH163">
            <v>-56.49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100.97</v>
          </cell>
          <cell r="GR163">
            <v>112.59</v>
          </cell>
          <cell r="GS163">
            <v>115.52</v>
          </cell>
          <cell r="GT163">
            <v>112.59</v>
          </cell>
          <cell r="GU163">
            <v>105.46</v>
          </cell>
          <cell r="GV163">
            <v>-79.08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504.83</v>
          </cell>
          <cell r="HF163">
            <v>562.95000000000005</v>
          </cell>
          <cell r="HG163">
            <v>577.58000000000004</v>
          </cell>
          <cell r="HH163">
            <v>562.96</v>
          </cell>
          <cell r="HI163">
            <v>527.29</v>
          </cell>
          <cell r="HJ163">
            <v>-395.39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288.47000000000003</v>
          </cell>
          <cell r="HT163">
            <v>321.68</v>
          </cell>
          <cell r="HU163">
            <v>330.04</v>
          </cell>
          <cell r="HV163">
            <v>321.69</v>
          </cell>
          <cell r="HW163">
            <v>301.3</v>
          </cell>
          <cell r="HX163">
            <v>-225.93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144.24</v>
          </cell>
          <cell r="IH163">
            <v>160.85</v>
          </cell>
          <cell r="II163">
            <v>165.02</v>
          </cell>
          <cell r="IJ163">
            <v>160.85</v>
          </cell>
          <cell r="IK163">
            <v>150.66</v>
          </cell>
          <cell r="IL163">
            <v>-112.98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173.08</v>
          </cell>
          <cell r="IV163">
            <v>193.01</v>
          </cell>
          <cell r="IW163">
            <v>198.02</v>
          </cell>
          <cell r="IX163">
            <v>193.01</v>
          </cell>
          <cell r="IY163">
            <v>180.79</v>
          </cell>
          <cell r="IZ163">
            <v>-135.57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201.93</v>
          </cell>
          <cell r="JJ163">
            <v>225.17</v>
          </cell>
          <cell r="JK163">
            <v>231.02</v>
          </cell>
          <cell r="JL163">
            <v>225.18</v>
          </cell>
          <cell r="JM163">
            <v>210.91</v>
          </cell>
          <cell r="JN163">
            <v>-158.15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72.12</v>
          </cell>
          <cell r="JX163">
            <v>80.42</v>
          </cell>
          <cell r="JY163">
            <v>82.51</v>
          </cell>
          <cell r="JZ163">
            <v>80.430000000000007</v>
          </cell>
          <cell r="KA163">
            <v>75.33</v>
          </cell>
          <cell r="KB163">
            <v>-56.49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72.12</v>
          </cell>
          <cell r="KL163">
            <v>80.42</v>
          </cell>
          <cell r="KM163">
            <v>82.51</v>
          </cell>
          <cell r="KN163">
            <v>80.430000000000007</v>
          </cell>
          <cell r="KO163">
            <v>75.33</v>
          </cell>
          <cell r="KP163">
            <v>-56.49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173.08</v>
          </cell>
          <cell r="KZ163">
            <v>193.01</v>
          </cell>
          <cell r="LA163">
            <v>198.02</v>
          </cell>
          <cell r="LB163">
            <v>193.01</v>
          </cell>
          <cell r="LC163">
            <v>180.79</v>
          </cell>
          <cell r="LD163">
            <v>-135.57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129.81</v>
          </cell>
          <cell r="LN163">
            <v>144.76</v>
          </cell>
          <cell r="LO163">
            <v>148.52000000000001</v>
          </cell>
          <cell r="LP163">
            <v>144.76</v>
          </cell>
          <cell r="LQ163">
            <v>135.58000000000001</v>
          </cell>
          <cell r="LR163">
            <v>-101.66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0</v>
          </cell>
          <cell r="MA163">
            <v>526.47</v>
          </cell>
          <cell r="MB163">
            <v>587.08000000000004</v>
          </cell>
          <cell r="MC163">
            <v>602.33000000000004</v>
          </cell>
          <cell r="MD163">
            <v>587.09</v>
          </cell>
          <cell r="ME163">
            <v>549.88</v>
          </cell>
          <cell r="MF163">
            <v>-412.33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487.46</v>
          </cell>
          <cell r="MO163">
            <v>289.22000000000003</v>
          </cell>
          <cell r="MP163">
            <v>96.51</v>
          </cell>
          <cell r="MQ163">
            <v>99.01</v>
          </cell>
          <cell r="MR163">
            <v>96.51</v>
          </cell>
          <cell r="MS163">
            <v>90.38</v>
          </cell>
          <cell r="MT163">
            <v>-67.77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72.12</v>
          </cell>
          <cell r="ND163">
            <v>80.42</v>
          </cell>
          <cell r="NE163">
            <v>82.51</v>
          </cell>
          <cell r="NF163">
            <v>80.430000000000007</v>
          </cell>
          <cell r="NG163">
            <v>75.33</v>
          </cell>
          <cell r="NH163">
            <v>-56.49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829.36</v>
          </cell>
          <cell r="NR163">
            <v>924.85</v>
          </cell>
          <cell r="NS163">
            <v>948.88</v>
          </cell>
          <cell r="NT163">
            <v>924.86</v>
          </cell>
          <cell r="NU163">
            <v>866.25</v>
          </cell>
          <cell r="NV163">
            <v>-649.55999999999995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1312.42</v>
          </cell>
          <cell r="OE163">
            <v>776.44</v>
          </cell>
          <cell r="OF163">
            <v>257.35000000000002</v>
          </cell>
          <cell r="OG163">
            <v>264.02999999999997</v>
          </cell>
          <cell r="OH163">
            <v>257.35000000000002</v>
          </cell>
          <cell r="OI163">
            <v>241.04</v>
          </cell>
          <cell r="OJ163">
            <v>-180.74</v>
          </cell>
          <cell r="OK163">
            <v>0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0</v>
          </cell>
          <cell r="OQ163">
            <v>0</v>
          </cell>
          <cell r="OR163">
            <v>0</v>
          </cell>
          <cell r="OS163">
            <v>230.78</v>
          </cell>
          <cell r="OT163">
            <v>257.35000000000002</v>
          </cell>
          <cell r="OU163">
            <v>264.02999999999997</v>
          </cell>
          <cell r="OV163">
            <v>257.35000000000002</v>
          </cell>
          <cell r="OW163">
            <v>241.04</v>
          </cell>
          <cell r="OX163">
            <v>-180.74</v>
          </cell>
          <cell r="OY163">
            <v>0</v>
          </cell>
          <cell r="OZ163">
            <v>0</v>
          </cell>
          <cell r="PA163">
            <v>0</v>
          </cell>
          <cell r="PB163">
            <v>0</v>
          </cell>
          <cell r="PC163">
            <v>0</v>
          </cell>
          <cell r="PD163">
            <v>0</v>
          </cell>
          <cell r="PE163">
            <v>0</v>
          </cell>
          <cell r="PF163">
            <v>1199.93</v>
          </cell>
          <cell r="PG163">
            <v>715.25</v>
          </cell>
          <cell r="PH163">
            <v>241.27</v>
          </cell>
          <cell r="PI163">
            <v>247.53</v>
          </cell>
          <cell r="PJ163">
            <v>241.27</v>
          </cell>
          <cell r="PK163">
            <v>225.98</v>
          </cell>
          <cell r="PL163">
            <v>-169.45</v>
          </cell>
          <cell r="PM163">
            <v>0</v>
          </cell>
          <cell r="PN163">
            <v>0</v>
          </cell>
          <cell r="PO163">
            <v>0</v>
          </cell>
          <cell r="PP163">
            <v>0</v>
          </cell>
          <cell r="PQ163">
            <v>0</v>
          </cell>
          <cell r="PR163">
            <v>0</v>
          </cell>
          <cell r="PS163">
            <v>0</v>
          </cell>
          <cell r="PT163">
            <v>0</v>
          </cell>
          <cell r="PU163">
            <v>230.78</v>
          </cell>
          <cell r="PV163">
            <v>257.35000000000002</v>
          </cell>
          <cell r="PW163">
            <v>264.02999999999997</v>
          </cell>
          <cell r="PX163">
            <v>257.35000000000002</v>
          </cell>
          <cell r="PY163">
            <v>241.04</v>
          </cell>
          <cell r="PZ163">
            <v>-180.74</v>
          </cell>
          <cell r="QA163">
            <v>0</v>
          </cell>
          <cell r="QB163">
            <v>0</v>
          </cell>
          <cell r="QC163">
            <v>0</v>
          </cell>
          <cell r="QD163">
            <v>0</v>
          </cell>
          <cell r="QE163">
            <v>0</v>
          </cell>
          <cell r="QF163">
            <v>0</v>
          </cell>
          <cell r="QG163">
            <v>0</v>
          </cell>
          <cell r="QH163"/>
          <cell r="QI163"/>
          <cell r="QJ163"/>
          <cell r="QK163"/>
          <cell r="QL163"/>
          <cell r="QM163"/>
          <cell r="QN163"/>
          <cell r="QO163"/>
          <cell r="QP163"/>
          <cell r="QQ163"/>
          <cell r="QR163"/>
          <cell r="QS163"/>
          <cell r="QT163"/>
          <cell r="QU163"/>
          <cell r="QV163"/>
          <cell r="QW163"/>
          <cell r="QX163"/>
          <cell r="QY163"/>
          <cell r="QZ163"/>
          <cell r="RA163"/>
          <cell r="RB163"/>
          <cell r="RC163"/>
          <cell r="RD163"/>
          <cell r="RE163"/>
          <cell r="RF163"/>
          <cell r="RG163"/>
          <cell r="RJ163">
            <v>0</v>
          </cell>
          <cell r="RK163">
            <v>0</v>
          </cell>
          <cell r="RL163">
            <v>0</v>
          </cell>
          <cell r="RM163">
            <v>0</v>
          </cell>
          <cell r="RN163">
            <v>6973.68</v>
          </cell>
          <cell r="RO163">
            <v>5000.51</v>
          </cell>
          <cell r="RP163">
            <v>-11974.19</v>
          </cell>
          <cell r="RQ163">
            <v>0</v>
          </cell>
          <cell r="RR163">
            <v>0</v>
          </cell>
          <cell r="RS163">
            <v>0</v>
          </cell>
          <cell r="RT163">
            <v>0</v>
          </cell>
          <cell r="RU163">
            <v>0</v>
          </cell>
          <cell r="RV163">
            <v>0</v>
          </cell>
          <cell r="RW163">
            <v>0</v>
          </cell>
          <cell r="RX163"/>
          <cell r="SC163"/>
          <cell r="SD163"/>
          <cell r="SE163"/>
          <cell r="SL163">
            <v>0</v>
          </cell>
          <cell r="SM163">
            <v>0</v>
          </cell>
          <cell r="SN163">
            <v>0</v>
          </cell>
          <cell r="SO163">
            <v>0</v>
          </cell>
          <cell r="SP163">
            <v>0</v>
          </cell>
          <cell r="SQ163">
            <v>0</v>
          </cell>
          <cell r="SR163">
            <v>220.47</v>
          </cell>
          <cell r="SS163">
            <v>0</v>
          </cell>
          <cell r="ST163">
            <v>0</v>
          </cell>
          <cell r="SU163">
            <v>0</v>
          </cell>
          <cell r="SV163">
            <v>0</v>
          </cell>
          <cell r="SW163">
            <v>0</v>
          </cell>
          <cell r="SX163">
            <v>0</v>
          </cell>
          <cell r="SY163">
            <v>0</v>
          </cell>
          <cell r="SZ163">
            <v>0</v>
          </cell>
          <cell r="TA163">
            <v>0</v>
          </cell>
          <cell r="TB163">
            <v>0</v>
          </cell>
          <cell r="TC163">
            <v>0</v>
          </cell>
          <cell r="TD163">
            <v>0</v>
          </cell>
          <cell r="TE163">
            <v>0</v>
          </cell>
          <cell r="TF163">
            <v>0</v>
          </cell>
          <cell r="TG163">
            <v>0</v>
          </cell>
          <cell r="TH163">
            <v>0</v>
          </cell>
          <cell r="TI163">
            <v>0</v>
          </cell>
          <cell r="TJ163">
            <v>0</v>
          </cell>
          <cell r="TK163">
            <v>0</v>
          </cell>
          <cell r="TL163">
            <v>0</v>
          </cell>
          <cell r="TM163">
            <v>0</v>
          </cell>
          <cell r="TN163">
            <v>0</v>
          </cell>
          <cell r="TO163">
            <v>0</v>
          </cell>
          <cell r="TP163">
            <v>0</v>
          </cell>
          <cell r="TQ163">
            <v>0</v>
          </cell>
          <cell r="TR163">
            <v>0</v>
          </cell>
          <cell r="TS163">
            <v>0</v>
          </cell>
          <cell r="TT163">
            <v>220.47</v>
          </cell>
          <cell r="TU163">
            <v>0</v>
          </cell>
          <cell r="TV163">
            <v>0</v>
          </cell>
          <cell r="TW163">
            <v>0</v>
          </cell>
          <cell r="TX163">
            <v>0</v>
          </cell>
          <cell r="TY163">
            <v>0</v>
          </cell>
          <cell r="TZ163">
            <v>0</v>
          </cell>
          <cell r="UA163">
            <v>0</v>
          </cell>
          <cell r="UB163">
            <v>0</v>
          </cell>
          <cell r="UC163">
            <v>0</v>
          </cell>
          <cell r="UD163">
            <v>0</v>
          </cell>
          <cell r="UE163">
            <v>0</v>
          </cell>
          <cell r="UF163">
            <v>0</v>
          </cell>
          <cell r="UG163">
            <v>0</v>
          </cell>
          <cell r="UH163">
            <v>79.709999999999994</v>
          </cell>
          <cell r="UI163">
            <v>0</v>
          </cell>
          <cell r="UJ163">
            <v>0</v>
          </cell>
          <cell r="UK163">
            <v>0</v>
          </cell>
          <cell r="UL163">
            <v>0</v>
          </cell>
          <cell r="UM163">
            <v>0</v>
          </cell>
          <cell r="UN163">
            <v>0</v>
          </cell>
          <cell r="UO163">
            <v>0</v>
          </cell>
          <cell r="UP163">
            <v>0</v>
          </cell>
          <cell r="UQ163">
            <v>0</v>
          </cell>
          <cell r="UR163">
            <v>0</v>
          </cell>
          <cell r="US163">
            <v>0</v>
          </cell>
          <cell r="UT163">
            <v>0</v>
          </cell>
          <cell r="UU163">
            <v>0</v>
          </cell>
          <cell r="UV163">
            <v>127.2</v>
          </cell>
          <cell r="UW163">
            <v>0</v>
          </cell>
          <cell r="UX163">
            <v>0</v>
          </cell>
          <cell r="UY163">
            <v>0</v>
          </cell>
          <cell r="UZ163">
            <v>0</v>
          </cell>
          <cell r="VA163">
            <v>0</v>
          </cell>
          <cell r="VB163">
            <v>0</v>
          </cell>
          <cell r="VC163">
            <v>0</v>
          </cell>
          <cell r="VD163">
            <v>0</v>
          </cell>
          <cell r="VE163">
            <v>0</v>
          </cell>
          <cell r="VF163">
            <v>0</v>
          </cell>
          <cell r="VG163">
            <v>0</v>
          </cell>
          <cell r="VH163">
            <v>0</v>
          </cell>
          <cell r="VI163">
            <v>0</v>
          </cell>
          <cell r="VJ163">
            <v>0</v>
          </cell>
          <cell r="VK163">
            <v>0</v>
          </cell>
          <cell r="VL163">
            <v>0</v>
          </cell>
          <cell r="VM163">
            <v>0</v>
          </cell>
          <cell r="VN163">
            <v>0</v>
          </cell>
          <cell r="VO163">
            <v>0</v>
          </cell>
          <cell r="VP163">
            <v>0</v>
          </cell>
          <cell r="VQ163">
            <v>0</v>
          </cell>
          <cell r="VR163"/>
          <cell r="VS163"/>
          <cell r="VT163"/>
          <cell r="VU163"/>
          <cell r="VV163"/>
          <cell r="VW163"/>
          <cell r="VX163"/>
          <cell r="VY163"/>
          <cell r="VZ163"/>
          <cell r="WA163"/>
          <cell r="WB163"/>
          <cell r="WC163"/>
          <cell r="WD163"/>
          <cell r="WE163"/>
          <cell r="WF163"/>
          <cell r="WG163"/>
          <cell r="WH163"/>
          <cell r="WI163"/>
          <cell r="WJ163"/>
          <cell r="WK163"/>
          <cell r="WL163"/>
          <cell r="WM163"/>
          <cell r="WN163"/>
          <cell r="WO163"/>
          <cell r="WP163"/>
          <cell r="WQ163"/>
          <cell r="WR163"/>
          <cell r="WS163"/>
          <cell r="WT163"/>
          <cell r="WU163"/>
          <cell r="WV163"/>
          <cell r="WW163"/>
          <cell r="WX163"/>
          <cell r="WY163"/>
          <cell r="WZ163"/>
          <cell r="XA163"/>
          <cell r="XB163"/>
          <cell r="XC163"/>
          <cell r="XD163"/>
          <cell r="XE163"/>
          <cell r="XF163"/>
          <cell r="XG163"/>
          <cell r="XH163">
            <v>0</v>
          </cell>
          <cell r="XI163">
            <v>0</v>
          </cell>
          <cell r="XJ163">
            <v>0</v>
          </cell>
          <cell r="XK163">
            <v>0</v>
          </cell>
          <cell r="XL163">
            <v>0</v>
          </cell>
          <cell r="XM163">
            <v>0</v>
          </cell>
          <cell r="XN163">
            <v>0</v>
          </cell>
          <cell r="XO163">
            <v>0</v>
          </cell>
          <cell r="XP163">
            <v>0</v>
          </cell>
          <cell r="XQ163">
            <v>0</v>
          </cell>
          <cell r="XR163">
            <v>0</v>
          </cell>
          <cell r="XS163">
            <v>0</v>
          </cell>
          <cell r="XT163">
            <v>0</v>
          </cell>
          <cell r="XU163">
            <v>0</v>
          </cell>
          <cell r="XV163"/>
          <cell r="XW163"/>
          <cell r="XX163"/>
          <cell r="XY163"/>
          <cell r="XZ163"/>
          <cell r="YA163"/>
          <cell r="YB163"/>
          <cell r="YC163"/>
          <cell r="YD163"/>
          <cell r="YE163"/>
          <cell r="YF163"/>
          <cell r="YG163"/>
          <cell r="YH163"/>
          <cell r="YI163"/>
          <cell r="YJ163">
            <v>0</v>
          </cell>
          <cell r="YK163">
            <v>0</v>
          </cell>
          <cell r="YL163">
            <v>0</v>
          </cell>
          <cell r="YM163">
            <v>0</v>
          </cell>
          <cell r="YN163">
            <v>0</v>
          </cell>
          <cell r="YO163">
            <v>0</v>
          </cell>
          <cell r="YP163">
            <v>0</v>
          </cell>
          <cell r="YQ163">
            <v>0</v>
          </cell>
          <cell r="YR163">
            <v>0</v>
          </cell>
          <cell r="YS163">
            <v>0</v>
          </cell>
          <cell r="YT163">
            <v>0</v>
          </cell>
          <cell r="YU163">
            <v>0</v>
          </cell>
          <cell r="YV163">
            <v>0</v>
          </cell>
          <cell r="YW163">
            <v>0</v>
          </cell>
          <cell r="YX163"/>
          <cell r="YY163"/>
          <cell r="YZ163"/>
          <cell r="ZA163"/>
          <cell r="ZB163"/>
          <cell r="ZC163"/>
          <cell r="ZD163"/>
          <cell r="ZE163"/>
          <cell r="ZF163"/>
          <cell r="ZG163"/>
          <cell r="ZH163"/>
          <cell r="ZI163"/>
          <cell r="ZJ163"/>
          <cell r="ZK163"/>
          <cell r="ZL163"/>
          <cell r="ZM163"/>
          <cell r="ZN163"/>
          <cell r="ZO163"/>
          <cell r="ZP163"/>
          <cell r="ZQ163"/>
          <cell r="ZR163"/>
          <cell r="ZS163"/>
          <cell r="ZT163"/>
          <cell r="ZU163"/>
          <cell r="ZV163"/>
          <cell r="ZW163"/>
          <cell r="ZX163"/>
          <cell r="ZY163"/>
          <cell r="ZZ163"/>
          <cell r="AAA163"/>
          <cell r="AAB163"/>
          <cell r="AAC163"/>
          <cell r="AAD163"/>
          <cell r="AAE163"/>
          <cell r="AAF163"/>
          <cell r="AAG163"/>
          <cell r="AAH163"/>
          <cell r="AAI163"/>
          <cell r="AAJ163"/>
          <cell r="AAK163"/>
          <cell r="AAL163"/>
          <cell r="AAM163"/>
          <cell r="AAN163"/>
          <cell r="AAO163"/>
          <cell r="AAP163"/>
          <cell r="AAQ163"/>
          <cell r="AAR163"/>
          <cell r="AAS163"/>
          <cell r="AAT163"/>
          <cell r="AAU163"/>
          <cell r="AAV163"/>
          <cell r="AAW163"/>
          <cell r="AAX163"/>
          <cell r="AAY163"/>
          <cell r="AAZ163"/>
          <cell r="ABA163"/>
          <cell r="ABB163"/>
          <cell r="ABC163"/>
          <cell r="ABD163"/>
          <cell r="ABE163"/>
          <cell r="ABF163"/>
          <cell r="ABG163"/>
          <cell r="ABH163"/>
          <cell r="ABI163"/>
          <cell r="ABJ163"/>
          <cell r="ABK163"/>
          <cell r="ABL163"/>
          <cell r="ABM163"/>
          <cell r="ABN163"/>
          <cell r="ABO163"/>
          <cell r="ABP163">
            <v>0</v>
          </cell>
          <cell r="ABQ163">
            <v>0</v>
          </cell>
          <cell r="ABR163">
            <v>0</v>
          </cell>
          <cell r="ABS163">
            <v>0</v>
          </cell>
          <cell r="ABT163">
            <v>0</v>
          </cell>
          <cell r="ABU163">
            <v>0</v>
          </cell>
          <cell r="ABV163">
            <v>0</v>
          </cell>
          <cell r="ABW163">
            <v>0</v>
          </cell>
          <cell r="ABX163">
            <v>0</v>
          </cell>
          <cell r="ABY163">
            <v>0</v>
          </cell>
          <cell r="ABZ163">
            <v>0</v>
          </cell>
          <cell r="ACA163">
            <v>0</v>
          </cell>
          <cell r="ACB163">
            <v>0</v>
          </cell>
          <cell r="ACC163">
            <v>0</v>
          </cell>
          <cell r="ACD163"/>
          <cell r="ACE163"/>
          <cell r="ACF163"/>
          <cell r="ACG163"/>
          <cell r="ACH163"/>
          <cell r="ACI163"/>
          <cell r="ACJ163"/>
          <cell r="ACK163"/>
          <cell r="ACL163"/>
          <cell r="ACM163"/>
          <cell r="ACN163"/>
          <cell r="ACO163"/>
          <cell r="ACP163"/>
          <cell r="ACQ163"/>
          <cell r="ACR163">
            <v>0</v>
          </cell>
          <cell r="ACS163">
            <v>0</v>
          </cell>
          <cell r="ACT163">
            <v>0</v>
          </cell>
          <cell r="ACU163">
            <v>0</v>
          </cell>
          <cell r="ACV163">
            <v>0</v>
          </cell>
          <cell r="ACW163">
            <v>0</v>
          </cell>
          <cell r="ACX163">
            <v>0</v>
          </cell>
          <cell r="ACY163">
            <v>0</v>
          </cell>
          <cell r="ACZ163">
            <v>0</v>
          </cell>
          <cell r="ADA163">
            <v>0</v>
          </cell>
          <cell r="ADB163">
            <v>0</v>
          </cell>
          <cell r="ADC163">
            <v>0</v>
          </cell>
          <cell r="ADD163">
            <v>0</v>
          </cell>
          <cell r="ADE163">
            <v>0</v>
          </cell>
          <cell r="ADF163"/>
          <cell r="ADG163"/>
          <cell r="ADH163"/>
          <cell r="ADI163"/>
          <cell r="ADJ163"/>
          <cell r="ADK163"/>
          <cell r="ADL163"/>
          <cell r="ADM163"/>
          <cell r="ADN163"/>
          <cell r="ADO163"/>
          <cell r="ADP163"/>
          <cell r="ADQ163"/>
          <cell r="ADR163"/>
          <cell r="ADS163"/>
          <cell r="ADT163">
            <v>0</v>
          </cell>
          <cell r="ADU163">
            <v>0</v>
          </cell>
          <cell r="ADV163">
            <v>0</v>
          </cell>
          <cell r="ADW163">
            <v>0</v>
          </cell>
          <cell r="ADX163">
            <v>0</v>
          </cell>
          <cell r="ADY163">
            <v>0</v>
          </cell>
          <cell r="ADZ163">
            <v>0</v>
          </cell>
          <cell r="AEA163">
            <v>0</v>
          </cell>
          <cell r="AEB163">
            <v>0</v>
          </cell>
          <cell r="AEC163">
            <v>0</v>
          </cell>
          <cell r="AED163">
            <v>0</v>
          </cell>
          <cell r="AEE163">
            <v>0</v>
          </cell>
          <cell r="AEF163">
            <v>0</v>
          </cell>
          <cell r="AEG163">
            <v>0</v>
          </cell>
          <cell r="AEH163"/>
          <cell r="AEI163"/>
          <cell r="AEJ163"/>
          <cell r="AEK163"/>
          <cell r="AEL163"/>
          <cell r="AEM163"/>
          <cell r="AEN163"/>
          <cell r="AEO163"/>
          <cell r="AEP163"/>
          <cell r="AEQ163"/>
          <cell r="AER163"/>
          <cell r="AES163"/>
          <cell r="AET163"/>
          <cell r="AEU163"/>
          <cell r="AEV163">
            <v>0</v>
          </cell>
          <cell r="AEW163">
            <v>0</v>
          </cell>
          <cell r="AEX163">
            <v>0</v>
          </cell>
          <cell r="AEY163">
            <v>0</v>
          </cell>
          <cell r="AEZ163">
            <v>0</v>
          </cell>
          <cell r="AFA163">
            <v>0</v>
          </cell>
          <cell r="AFB163">
            <v>144.16</v>
          </cell>
          <cell r="AFC163">
            <v>0</v>
          </cell>
          <cell r="AFD163">
            <v>0</v>
          </cell>
          <cell r="AFE163">
            <v>0</v>
          </cell>
          <cell r="AFF163">
            <v>0</v>
          </cell>
          <cell r="AFG163">
            <v>0</v>
          </cell>
          <cell r="AFH163">
            <v>0</v>
          </cell>
          <cell r="AFI163">
            <v>0</v>
          </cell>
          <cell r="AFJ163">
            <v>0</v>
          </cell>
          <cell r="AFK163">
            <v>0</v>
          </cell>
          <cell r="AFL163">
            <v>0</v>
          </cell>
          <cell r="AFM163">
            <v>0</v>
          </cell>
          <cell r="AFN163">
            <v>0</v>
          </cell>
          <cell r="AFO163">
            <v>0</v>
          </cell>
          <cell r="AFP163">
            <v>262.52</v>
          </cell>
          <cell r="AFQ163">
            <v>-1180.8</v>
          </cell>
          <cell r="AFR163">
            <v>0</v>
          </cell>
          <cell r="AFS163">
            <v>0</v>
          </cell>
          <cell r="AFT163">
            <v>0</v>
          </cell>
          <cell r="AFU163">
            <v>0</v>
          </cell>
          <cell r="AFV163">
            <v>0</v>
          </cell>
          <cell r="AFW163">
            <v>0</v>
          </cell>
          <cell r="AFX163">
            <v>0</v>
          </cell>
          <cell r="AFY163">
            <v>-93.64</v>
          </cell>
          <cell r="AFZ163">
            <v>93.64</v>
          </cell>
          <cell r="AGA163">
            <v>0</v>
          </cell>
          <cell r="AGB163">
            <v>0</v>
          </cell>
          <cell r="AGC163">
            <v>0</v>
          </cell>
          <cell r="AGD163">
            <v>262.52</v>
          </cell>
          <cell r="AGE163">
            <v>0</v>
          </cell>
          <cell r="AGF163">
            <v>0</v>
          </cell>
          <cell r="AGG163">
            <v>0</v>
          </cell>
          <cell r="AGH163">
            <v>0</v>
          </cell>
          <cell r="AGI163">
            <v>0</v>
          </cell>
          <cell r="AGJ163">
            <v>0</v>
          </cell>
          <cell r="AGK163">
            <v>0</v>
          </cell>
          <cell r="AGL163">
            <v>0</v>
          </cell>
          <cell r="AGM163">
            <v>93.64</v>
          </cell>
          <cell r="AGN163">
            <v>-93.64</v>
          </cell>
          <cell r="AGO163">
            <v>0</v>
          </cell>
          <cell r="AGP163">
            <v>0</v>
          </cell>
          <cell r="AGQ163">
            <v>0</v>
          </cell>
          <cell r="AGR163">
            <v>186.56</v>
          </cell>
          <cell r="AGS163">
            <v>0</v>
          </cell>
          <cell r="AGT163">
            <v>0</v>
          </cell>
          <cell r="AGU163">
            <v>0</v>
          </cell>
          <cell r="AGV163">
            <v>0</v>
          </cell>
          <cell r="AGW163">
            <v>772.24</v>
          </cell>
          <cell r="AGX163">
            <v>-772.24</v>
          </cell>
          <cell r="AGY163">
            <v>0</v>
          </cell>
          <cell r="AGZ163"/>
          <cell r="AHA163"/>
        </row>
        <row r="164">
          <cell r="A164" t="str">
            <v>5110-02-00 Overtime - Administrative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38.119999999999997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  <cell r="LJ164">
            <v>0</v>
          </cell>
          <cell r="LK164">
            <v>0</v>
          </cell>
          <cell r="LL164">
            <v>0</v>
          </cell>
          <cell r="LM164">
            <v>0</v>
          </cell>
          <cell r="LN164">
            <v>0</v>
          </cell>
          <cell r="LO164">
            <v>0</v>
          </cell>
          <cell r="LP164">
            <v>0</v>
          </cell>
          <cell r="LQ164">
            <v>0</v>
          </cell>
          <cell r="LR164">
            <v>0</v>
          </cell>
          <cell r="LS164">
            <v>0</v>
          </cell>
          <cell r="LT164">
            <v>0</v>
          </cell>
          <cell r="LU164">
            <v>0</v>
          </cell>
          <cell r="LV164">
            <v>0</v>
          </cell>
          <cell r="LW164">
            <v>0</v>
          </cell>
          <cell r="LX164">
            <v>0</v>
          </cell>
          <cell r="LY164">
            <v>0</v>
          </cell>
          <cell r="LZ164">
            <v>0</v>
          </cell>
          <cell r="MA164">
            <v>0</v>
          </cell>
          <cell r="MB164">
            <v>0</v>
          </cell>
          <cell r="MC164">
            <v>0</v>
          </cell>
          <cell r="MD164">
            <v>0</v>
          </cell>
          <cell r="ME164">
            <v>0</v>
          </cell>
          <cell r="MF164">
            <v>0</v>
          </cell>
          <cell r="MG164">
            <v>0</v>
          </cell>
          <cell r="MH164">
            <v>0</v>
          </cell>
          <cell r="MI164">
            <v>0</v>
          </cell>
          <cell r="MJ164">
            <v>0</v>
          </cell>
          <cell r="MK164">
            <v>0</v>
          </cell>
          <cell r="ML164">
            <v>0</v>
          </cell>
          <cell r="MM164">
            <v>0</v>
          </cell>
          <cell r="MN164">
            <v>0</v>
          </cell>
          <cell r="MO164">
            <v>0</v>
          </cell>
          <cell r="MP164">
            <v>0</v>
          </cell>
          <cell r="MQ164">
            <v>0</v>
          </cell>
          <cell r="MR164">
            <v>0</v>
          </cell>
          <cell r="MS164">
            <v>0</v>
          </cell>
          <cell r="MT164">
            <v>0</v>
          </cell>
          <cell r="MU164">
            <v>0</v>
          </cell>
          <cell r="MV164">
            <v>0</v>
          </cell>
          <cell r="MW164">
            <v>0</v>
          </cell>
          <cell r="MX164">
            <v>0</v>
          </cell>
          <cell r="MY164">
            <v>0</v>
          </cell>
          <cell r="MZ164">
            <v>0</v>
          </cell>
          <cell r="NA164">
            <v>0</v>
          </cell>
          <cell r="NB164">
            <v>0</v>
          </cell>
          <cell r="NC164">
            <v>0</v>
          </cell>
          <cell r="ND164">
            <v>0</v>
          </cell>
          <cell r="NE164">
            <v>0</v>
          </cell>
          <cell r="NF164">
            <v>0</v>
          </cell>
          <cell r="NG164">
            <v>0</v>
          </cell>
          <cell r="NH164">
            <v>0</v>
          </cell>
          <cell r="NI164">
            <v>0</v>
          </cell>
          <cell r="NJ164">
            <v>0</v>
          </cell>
          <cell r="NK164">
            <v>0</v>
          </cell>
          <cell r="NL164">
            <v>0</v>
          </cell>
          <cell r="NM164">
            <v>0</v>
          </cell>
          <cell r="NN164">
            <v>0</v>
          </cell>
          <cell r="NO164">
            <v>0</v>
          </cell>
          <cell r="NP164">
            <v>0</v>
          </cell>
          <cell r="NQ164">
            <v>0</v>
          </cell>
          <cell r="NR164">
            <v>0</v>
          </cell>
          <cell r="NS164">
            <v>0</v>
          </cell>
          <cell r="NT164">
            <v>0</v>
          </cell>
          <cell r="NU164">
            <v>0</v>
          </cell>
          <cell r="NV164">
            <v>0</v>
          </cell>
          <cell r="NW164">
            <v>0</v>
          </cell>
          <cell r="NX164">
            <v>0</v>
          </cell>
          <cell r="NY164">
            <v>0</v>
          </cell>
          <cell r="NZ164">
            <v>0</v>
          </cell>
          <cell r="OA164">
            <v>0</v>
          </cell>
          <cell r="OB164">
            <v>0</v>
          </cell>
          <cell r="OC164">
            <v>0</v>
          </cell>
          <cell r="OD164">
            <v>0</v>
          </cell>
          <cell r="OE164">
            <v>0</v>
          </cell>
          <cell r="OF164">
            <v>0</v>
          </cell>
          <cell r="OG164">
            <v>0</v>
          </cell>
          <cell r="OH164">
            <v>0</v>
          </cell>
          <cell r="OI164">
            <v>0</v>
          </cell>
          <cell r="OJ164">
            <v>0</v>
          </cell>
          <cell r="OK164">
            <v>0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0</v>
          </cell>
          <cell r="OQ164">
            <v>0</v>
          </cell>
          <cell r="OR164">
            <v>0</v>
          </cell>
          <cell r="OS164">
            <v>0</v>
          </cell>
          <cell r="OT164">
            <v>0</v>
          </cell>
          <cell r="OU164">
            <v>0</v>
          </cell>
          <cell r="OV164">
            <v>0</v>
          </cell>
          <cell r="OW164">
            <v>0</v>
          </cell>
          <cell r="OX164">
            <v>0</v>
          </cell>
          <cell r="OY164">
            <v>0</v>
          </cell>
          <cell r="OZ164">
            <v>0</v>
          </cell>
          <cell r="PA164">
            <v>0</v>
          </cell>
          <cell r="PB164">
            <v>0</v>
          </cell>
          <cell r="PC164">
            <v>0</v>
          </cell>
          <cell r="PD164">
            <v>0</v>
          </cell>
          <cell r="PE164">
            <v>0</v>
          </cell>
          <cell r="PF164">
            <v>0</v>
          </cell>
          <cell r="PG164">
            <v>0</v>
          </cell>
          <cell r="PH164">
            <v>0</v>
          </cell>
          <cell r="PI164">
            <v>0</v>
          </cell>
          <cell r="PJ164">
            <v>0</v>
          </cell>
          <cell r="PK164">
            <v>0</v>
          </cell>
          <cell r="PL164">
            <v>0</v>
          </cell>
          <cell r="PM164">
            <v>0</v>
          </cell>
          <cell r="PN164">
            <v>0</v>
          </cell>
          <cell r="PO164">
            <v>0</v>
          </cell>
          <cell r="PP164">
            <v>0</v>
          </cell>
          <cell r="PQ164">
            <v>0</v>
          </cell>
          <cell r="PR164">
            <v>0</v>
          </cell>
          <cell r="PS164">
            <v>0</v>
          </cell>
          <cell r="PT164">
            <v>0</v>
          </cell>
          <cell r="PU164">
            <v>0</v>
          </cell>
          <cell r="PV164">
            <v>0</v>
          </cell>
          <cell r="PW164">
            <v>0</v>
          </cell>
          <cell r="PX164">
            <v>0</v>
          </cell>
          <cell r="PY164">
            <v>0</v>
          </cell>
          <cell r="PZ164">
            <v>0</v>
          </cell>
          <cell r="QA164">
            <v>0</v>
          </cell>
          <cell r="QB164">
            <v>0</v>
          </cell>
          <cell r="QC164">
            <v>0</v>
          </cell>
          <cell r="QD164">
            <v>0</v>
          </cell>
          <cell r="QE164">
            <v>0</v>
          </cell>
          <cell r="QF164">
            <v>0</v>
          </cell>
          <cell r="QG164">
            <v>0</v>
          </cell>
          <cell r="QH164"/>
          <cell r="QI164"/>
          <cell r="QJ164"/>
          <cell r="QK164"/>
          <cell r="QL164"/>
          <cell r="QM164"/>
          <cell r="QN164"/>
          <cell r="QO164"/>
          <cell r="QP164"/>
          <cell r="QQ164"/>
          <cell r="QR164"/>
          <cell r="QS164"/>
          <cell r="QT164"/>
          <cell r="QU164"/>
          <cell r="QV164"/>
          <cell r="QW164"/>
          <cell r="QX164"/>
          <cell r="QY164"/>
          <cell r="QZ164"/>
          <cell r="RA164"/>
          <cell r="RB164"/>
          <cell r="TU164"/>
          <cell r="UK164"/>
          <cell r="UL164"/>
          <cell r="UM164"/>
          <cell r="UN164"/>
          <cell r="UO164"/>
          <cell r="UP164"/>
          <cell r="UQ164"/>
          <cell r="UR164"/>
          <cell r="US164"/>
          <cell r="UT164"/>
          <cell r="UU164"/>
          <cell r="UV164"/>
          <cell r="UW164"/>
          <cell r="VE164"/>
          <cell r="VF164"/>
          <cell r="VG164"/>
          <cell r="VH164"/>
          <cell r="VI164"/>
          <cell r="VJ164"/>
          <cell r="VK164"/>
          <cell r="VL164"/>
          <cell r="VM164"/>
          <cell r="VN164"/>
          <cell r="VO164"/>
          <cell r="VP164"/>
          <cell r="VQ164"/>
          <cell r="VR164"/>
          <cell r="VS164"/>
          <cell r="VT164"/>
          <cell r="VU164"/>
          <cell r="VV164"/>
          <cell r="VW164"/>
          <cell r="VX164"/>
          <cell r="VY164"/>
          <cell r="VZ164"/>
          <cell r="WA164"/>
          <cell r="WB164"/>
          <cell r="WC164"/>
          <cell r="WD164"/>
          <cell r="WE164"/>
          <cell r="WF164"/>
          <cell r="WG164"/>
          <cell r="WH164"/>
          <cell r="WI164"/>
          <cell r="WJ164"/>
          <cell r="WK164"/>
          <cell r="WL164"/>
          <cell r="WM164"/>
          <cell r="WN164"/>
          <cell r="WO164"/>
          <cell r="WP164"/>
          <cell r="WQ164"/>
          <cell r="WR164"/>
          <cell r="WS164"/>
          <cell r="WT164"/>
          <cell r="WU164"/>
          <cell r="WV164"/>
          <cell r="WW164"/>
          <cell r="WX164"/>
          <cell r="WY164"/>
          <cell r="WZ164"/>
          <cell r="XA164"/>
          <cell r="XB164"/>
          <cell r="XC164"/>
          <cell r="XD164"/>
          <cell r="XE164"/>
          <cell r="XF164"/>
          <cell r="XG164"/>
          <cell r="XH164"/>
          <cell r="XI164"/>
          <cell r="XJ164"/>
          <cell r="XK164"/>
          <cell r="XL164"/>
          <cell r="XM164"/>
          <cell r="XN164"/>
          <cell r="XO164"/>
          <cell r="XP164"/>
          <cell r="XQ164"/>
          <cell r="XR164"/>
          <cell r="XS164"/>
          <cell r="XT164"/>
          <cell r="XU164"/>
          <cell r="XV164"/>
          <cell r="XW164"/>
          <cell r="XX164"/>
          <cell r="XY164"/>
          <cell r="XZ164"/>
          <cell r="YA164"/>
          <cell r="YB164"/>
          <cell r="YC164"/>
          <cell r="YD164"/>
          <cell r="YE164"/>
          <cell r="YF164"/>
          <cell r="YG164"/>
          <cell r="YH164"/>
          <cell r="YI164"/>
          <cell r="YJ164"/>
          <cell r="YK164"/>
          <cell r="YL164"/>
          <cell r="YM164"/>
          <cell r="YN164"/>
          <cell r="YO164"/>
          <cell r="YP164"/>
          <cell r="YQ164"/>
          <cell r="YR164"/>
          <cell r="YS164"/>
          <cell r="YT164"/>
          <cell r="YU164"/>
          <cell r="YV164"/>
          <cell r="YW164"/>
          <cell r="YX164"/>
          <cell r="YY164"/>
          <cell r="YZ164"/>
          <cell r="ZA164"/>
          <cell r="ZB164"/>
          <cell r="ZC164"/>
          <cell r="ZD164"/>
          <cell r="ZE164"/>
          <cell r="ZF164"/>
          <cell r="ZG164"/>
          <cell r="ZH164"/>
          <cell r="ZI164"/>
          <cell r="ZJ164"/>
          <cell r="ZK164"/>
          <cell r="ZL164"/>
          <cell r="ZM164"/>
          <cell r="ZN164"/>
          <cell r="ZO164"/>
          <cell r="ZP164"/>
          <cell r="ZQ164"/>
          <cell r="ZR164"/>
          <cell r="ZS164"/>
          <cell r="ZT164"/>
          <cell r="ZU164"/>
          <cell r="ZV164"/>
          <cell r="ZW164"/>
          <cell r="ZX164"/>
          <cell r="ZY164"/>
          <cell r="ZZ164"/>
          <cell r="AAA164"/>
          <cell r="AAB164"/>
          <cell r="AAC164"/>
          <cell r="AAD164"/>
          <cell r="AAE164"/>
          <cell r="AAF164"/>
          <cell r="AAG164"/>
          <cell r="AAH164"/>
          <cell r="AAI164"/>
          <cell r="AAJ164"/>
          <cell r="AAK164"/>
          <cell r="AAL164"/>
          <cell r="AAM164"/>
          <cell r="AAN164"/>
          <cell r="AAO164"/>
          <cell r="AAP164"/>
          <cell r="AAQ164"/>
          <cell r="AAR164"/>
          <cell r="AAS164"/>
          <cell r="AAT164"/>
          <cell r="AAU164"/>
          <cell r="AAV164"/>
          <cell r="AAW164"/>
          <cell r="AAX164"/>
          <cell r="AAY164"/>
          <cell r="AAZ164"/>
          <cell r="ABA164"/>
          <cell r="ABB164"/>
          <cell r="ABC164"/>
          <cell r="ABD164"/>
          <cell r="ABE164"/>
          <cell r="ABF164"/>
          <cell r="ABG164"/>
          <cell r="ABH164"/>
          <cell r="ABI164"/>
          <cell r="ABJ164"/>
          <cell r="ABK164"/>
          <cell r="ABL164"/>
          <cell r="ABM164"/>
          <cell r="ABN164"/>
          <cell r="ABO164"/>
          <cell r="ABP164"/>
          <cell r="ABQ164"/>
          <cell r="ABR164"/>
          <cell r="ABS164"/>
          <cell r="ABT164"/>
          <cell r="ABU164"/>
          <cell r="ABV164"/>
          <cell r="ABW164"/>
          <cell r="ABX164"/>
          <cell r="ABY164"/>
          <cell r="ABZ164"/>
          <cell r="ACA164"/>
          <cell r="ACB164"/>
          <cell r="ACC164"/>
          <cell r="ACD164"/>
          <cell r="ACE164"/>
          <cell r="ACF164"/>
          <cell r="ACG164"/>
          <cell r="ACH164"/>
          <cell r="ACI164"/>
          <cell r="ACJ164"/>
          <cell r="ACK164"/>
          <cell r="ACL164"/>
          <cell r="ACM164"/>
          <cell r="ACN164"/>
          <cell r="ACO164"/>
          <cell r="ACP164"/>
          <cell r="ACQ164"/>
          <cell r="ACR164">
            <v>0</v>
          </cell>
          <cell r="ACS164">
            <v>0</v>
          </cell>
          <cell r="ACT164">
            <v>0</v>
          </cell>
          <cell r="ACU164">
            <v>0</v>
          </cell>
          <cell r="ACV164">
            <v>0</v>
          </cell>
          <cell r="ACW164">
            <v>0</v>
          </cell>
          <cell r="ACX164">
            <v>0</v>
          </cell>
          <cell r="ACY164">
            <v>0</v>
          </cell>
          <cell r="ACZ164">
            <v>0</v>
          </cell>
          <cell r="ADA164">
            <v>0</v>
          </cell>
          <cell r="ADB164">
            <v>0</v>
          </cell>
          <cell r="ADC164">
            <v>0</v>
          </cell>
          <cell r="ADD164">
            <v>0</v>
          </cell>
          <cell r="ADE164">
            <v>0</v>
          </cell>
          <cell r="ADF164"/>
          <cell r="ADG164"/>
          <cell r="ADH164"/>
          <cell r="ADI164"/>
          <cell r="ADJ164"/>
          <cell r="ADK164"/>
          <cell r="ADL164"/>
          <cell r="ADM164"/>
          <cell r="ADN164"/>
          <cell r="ADO164"/>
          <cell r="ADP164"/>
          <cell r="ADQ164"/>
          <cell r="ADR164"/>
          <cell r="ADS164"/>
          <cell r="ADT164"/>
          <cell r="ADU164"/>
          <cell r="ADV164"/>
          <cell r="ADW164"/>
          <cell r="ADX164"/>
          <cell r="ADY164"/>
          <cell r="ADZ164"/>
          <cell r="AEA164"/>
          <cell r="AEB164"/>
          <cell r="AEC164"/>
          <cell r="AED164"/>
          <cell r="AEE164"/>
          <cell r="AEF164"/>
          <cell r="AEG164"/>
          <cell r="AEH164"/>
          <cell r="AEI164"/>
          <cell r="AEJ164"/>
          <cell r="AEK164"/>
          <cell r="AEL164"/>
          <cell r="AEM164"/>
          <cell r="AEN164"/>
          <cell r="AEO164"/>
          <cell r="AEP164"/>
          <cell r="AEQ164"/>
          <cell r="AER164"/>
          <cell r="AES164"/>
          <cell r="AET164"/>
          <cell r="AEU164"/>
          <cell r="AEV164"/>
          <cell r="AEW164"/>
          <cell r="AEX164"/>
          <cell r="AEY164"/>
          <cell r="AEZ164"/>
          <cell r="AFA164"/>
          <cell r="AFB164"/>
          <cell r="AFC164"/>
          <cell r="AFD164"/>
          <cell r="AFE164"/>
          <cell r="AFF164"/>
          <cell r="AFG164"/>
          <cell r="AFH164"/>
          <cell r="AFI164"/>
          <cell r="AFJ164"/>
          <cell r="AFK164"/>
          <cell r="AFL164"/>
          <cell r="AFM164"/>
          <cell r="AFN164"/>
          <cell r="AFO164"/>
          <cell r="AFP164"/>
          <cell r="AFQ164"/>
          <cell r="AFR164"/>
          <cell r="AFS164"/>
          <cell r="AFT164"/>
          <cell r="AFU164"/>
          <cell r="AFV164"/>
          <cell r="AFW164"/>
          <cell r="AFX164">
            <v>0</v>
          </cell>
          <cell r="AFY164">
            <v>0</v>
          </cell>
          <cell r="AFZ164">
            <v>0</v>
          </cell>
          <cell r="AGA164">
            <v>0</v>
          </cell>
          <cell r="AGB164">
            <v>0</v>
          </cell>
          <cell r="AGC164">
            <v>0</v>
          </cell>
          <cell r="AGD164">
            <v>0</v>
          </cell>
          <cell r="AGE164">
            <v>0</v>
          </cell>
          <cell r="AGF164">
            <v>0</v>
          </cell>
          <cell r="AGG164">
            <v>0</v>
          </cell>
          <cell r="AGH164">
            <v>0</v>
          </cell>
          <cell r="AGI164">
            <v>114.36</v>
          </cell>
          <cell r="AGJ164">
            <v>-0.01</v>
          </cell>
          <cell r="AGK164">
            <v>0</v>
          </cell>
          <cell r="AGL164">
            <v>0</v>
          </cell>
          <cell r="AGM164">
            <v>0</v>
          </cell>
          <cell r="AGN164">
            <v>0</v>
          </cell>
          <cell r="AGO164">
            <v>0</v>
          </cell>
          <cell r="AGP164">
            <v>0</v>
          </cell>
          <cell r="AGQ164">
            <v>0</v>
          </cell>
          <cell r="AGR164">
            <v>0</v>
          </cell>
          <cell r="AGS164">
            <v>0</v>
          </cell>
          <cell r="AGT164">
            <v>0</v>
          </cell>
          <cell r="AGU164">
            <v>0</v>
          </cell>
          <cell r="AGV164">
            <v>0</v>
          </cell>
          <cell r="AGW164">
            <v>114.34</v>
          </cell>
          <cell r="AGX164">
            <v>0</v>
          </cell>
          <cell r="AGY164">
            <v>0</v>
          </cell>
          <cell r="AGZ164"/>
          <cell r="AHA164"/>
        </row>
        <row r="165">
          <cell r="A165" t="str">
            <v>5110-05-00 Compensated Absenses - Administration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  <cell r="LJ165">
            <v>0</v>
          </cell>
          <cell r="LK165">
            <v>0</v>
          </cell>
          <cell r="LL165">
            <v>0</v>
          </cell>
          <cell r="LM165">
            <v>0</v>
          </cell>
          <cell r="LN165">
            <v>0</v>
          </cell>
          <cell r="LO165">
            <v>0</v>
          </cell>
          <cell r="LP165">
            <v>0</v>
          </cell>
          <cell r="LQ165">
            <v>0</v>
          </cell>
          <cell r="LR165">
            <v>0</v>
          </cell>
          <cell r="LS165">
            <v>0</v>
          </cell>
          <cell r="LT165">
            <v>0</v>
          </cell>
          <cell r="LU165">
            <v>0</v>
          </cell>
          <cell r="LV165">
            <v>0</v>
          </cell>
          <cell r="LW165">
            <v>0</v>
          </cell>
          <cell r="LX165">
            <v>0</v>
          </cell>
          <cell r="LY165">
            <v>0</v>
          </cell>
          <cell r="LZ165">
            <v>0</v>
          </cell>
          <cell r="MA165">
            <v>0</v>
          </cell>
          <cell r="MB165">
            <v>0</v>
          </cell>
          <cell r="MC165">
            <v>0</v>
          </cell>
          <cell r="MD165">
            <v>0</v>
          </cell>
          <cell r="ME165">
            <v>0</v>
          </cell>
          <cell r="MF165">
            <v>0</v>
          </cell>
          <cell r="MG165">
            <v>0</v>
          </cell>
          <cell r="MH165">
            <v>0</v>
          </cell>
          <cell r="MI165">
            <v>0</v>
          </cell>
          <cell r="MJ165">
            <v>0</v>
          </cell>
          <cell r="MK165">
            <v>0</v>
          </cell>
          <cell r="ML165">
            <v>0</v>
          </cell>
          <cell r="MM165">
            <v>0</v>
          </cell>
          <cell r="MN165">
            <v>0</v>
          </cell>
          <cell r="MO165">
            <v>0</v>
          </cell>
          <cell r="MP165">
            <v>0</v>
          </cell>
          <cell r="MQ165">
            <v>0</v>
          </cell>
          <cell r="MR165">
            <v>0</v>
          </cell>
          <cell r="MS165">
            <v>0</v>
          </cell>
          <cell r="MT165">
            <v>0</v>
          </cell>
          <cell r="MU165">
            <v>0</v>
          </cell>
          <cell r="MV165">
            <v>0</v>
          </cell>
          <cell r="MW165">
            <v>0</v>
          </cell>
          <cell r="MX165">
            <v>0</v>
          </cell>
          <cell r="MY165">
            <v>0</v>
          </cell>
          <cell r="MZ165">
            <v>0</v>
          </cell>
          <cell r="NA165">
            <v>0</v>
          </cell>
          <cell r="NB165">
            <v>0</v>
          </cell>
          <cell r="NC165">
            <v>0</v>
          </cell>
          <cell r="ND165">
            <v>0</v>
          </cell>
          <cell r="NE165">
            <v>0</v>
          </cell>
          <cell r="NF165">
            <v>0</v>
          </cell>
          <cell r="NG165">
            <v>0</v>
          </cell>
          <cell r="NH165">
            <v>0</v>
          </cell>
          <cell r="NI165">
            <v>0</v>
          </cell>
          <cell r="NJ165">
            <v>0</v>
          </cell>
          <cell r="NK165">
            <v>0</v>
          </cell>
          <cell r="NL165">
            <v>0</v>
          </cell>
          <cell r="NM165">
            <v>0</v>
          </cell>
          <cell r="NN165">
            <v>0</v>
          </cell>
          <cell r="NO165">
            <v>0</v>
          </cell>
          <cell r="NP165">
            <v>0</v>
          </cell>
          <cell r="NQ165">
            <v>0</v>
          </cell>
          <cell r="NR165">
            <v>0</v>
          </cell>
          <cell r="NS165">
            <v>0</v>
          </cell>
          <cell r="NT165">
            <v>0</v>
          </cell>
          <cell r="NU165">
            <v>0</v>
          </cell>
          <cell r="NV165">
            <v>0</v>
          </cell>
          <cell r="NW165">
            <v>0</v>
          </cell>
          <cell r="NX165">
            <v>0</v>
          </cell>
          <cell r="NY165">
            <v>0</v>
          </cell>
          <cell r="NZ165">
            <v>0</v>
          </cell>
          <cell r="OA165">
            <v>0</v>
          </cell>
          <cell r="OB165">
            <v>0</v>
          </cell>
          <cell r="OC165">
            <v>0</v>
          </cell>
          <cell r="OD165">
            <v>0</v>
          </cell>
          <cell r="OE165">
            <v>0</v>
          </cell>
          <cell r="OF165">
            <v>0</v>
          </cell>
          <cell r="OG165">
            <v>0</v>
          </cell>
          <cell r="OH165">
            <v>0</v>
          </cell>
          <cell r="OI165">
            <v>0</v>
          </cell>
          <cell r="OJ165">
            <v>0</v>
          </cell>
          <cell r="OK165">
            <v>0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0</v>
          </cell>
          <cell r="OQ165">
            <v>0</v>
          </cell>
          <cell r="OR165">
            <v>0</v>
          </cell>
          <cell r="OS165">
            <v>0</v>
          </cell>
          <cell r="OT165">
            <v>0</v>
          </cell>
          <cell r="OU165">
            <v>0</v>
          </cell>
          <cell r="OV165">
            <v>0</v>
          </cell>
          <cell r="OW165">
            <v>0</v>
          </cell>
          <cell r="OX165">
            <v>0</v>
          </cell>
          <cell r="OY165">
            <v>0</v>
          </cell>
          <cell r="OZ165">
            <v>0</v>
          </cell>
          <cell r="PA165">
            <v>0</v>
          </cell>
          <cell r="PB165">
            <v>0</v>
          </cell>
          <cell r="PC165">
            <v>0</v>
          </cell>
          <cell r="PD165">
            <v>0</v>
          </cell>
          <cell r="PE165">
            <v>0</v>
          </cell>
          <cell r="PF165">
            <v>0</v>
          </cell>
          <cell r="PG165">
            <v>0</v>
          </cell>
          <cell r="PH165">
            <v>0</v>
          </cell>
          <cell r="PI165">
            <v>0</v>
          </cell>
          <cell r="PJ165">
            <v>0</v>
          </cell>
          <cell r="PK165">
            <v>0</v>
          </cell>
          <cell r="PL165">
            <v>0</v>
          </cell>
          <cell r="PM165">
            <v>0</v>
          </cell>
          <cell r="PN165">
            <v>0</v>
          </cell>
          <cell r="PO165">
            <v>0</v>
          </cell>
          <cell r="PP165">
            <v>0</v>
          </cell>
          <cell r="PQ165">
            <v>0</v>
          </cell>
          <cell r="PR165">
            <v>0</v>
          </cell>
          <cell r="PS165">
            <v>0</v>
          </cell>
          <cell r="PT165">
            <v>0</v>
          </cell>
          <cell r="PU165">
            <v>0</v>
          </cell>
          <cell r="PV165">
            <v>0</v>
          </cell>
          <cell r="PW165">
            <v>0</v>
          </cell>
          <cell r="PX165">
            <v>0</v>
          </cell>
          <cell r="PY165">
            <v>0</v>
          </cell>
          <cell r="PZ165">
            <v>0</v>
          </cell>
          <cell r="QA165">
            <v>0</v>
          </cell>
          <cell r="QB165">
            <v>0</v>
          </cell>
          <cell r="QC165">
            <v>0</v>
          </cell>
          <cell r="QD165">
            <v>0</v>
          </cell>
          <cell r="QE165">
            <v>0</v>
          </cell>
          <cell r="QF165">
            <v>0</v>
          </cell>
          <cell r="QG165">
            <v>0</v>
          </cell>
          <cell r="QH165"/>
          <cell r="QI165"/>
          <cell r="QJ165"/>
          <cell r="QK165"/>
          <cell r="QL165"/>
          <cell r="QM165"/>
          <cell r="VE165"/>
          <cell r="VF165"/>
          <cell r="VG165"/>
          <cell r="VH165"/>
          <cell r="VI165"/>
          <cell r="VJ165"/>
          <cell r="VK165"/>
          <cell r="VL165"/>
          <cell r="VM165"/>
          <cell r="VN165"/>
          <cell r="VO165"/>
          <cell r="VP165"/>
          <cell r="VQ165"/>
          <cell r="WF165"/>
          <cell r="WG165"/>
          <cell r="WH165"/>
          <cell r="WI165"/>
          <cell r="WJ165"/>
          <cell r="WK165"/>
          <cell r="WL165"/>
          <cell r="WM165"/>
          <cell r="WN165"/>
          <cell r="WO165"/>
          <cell r="WP165"/>
          <cell r="WQ165"/>
          <cell r="WR165"/>
          <cell r="WS165"/>
          <cell r="WT165"/>
          <cell r="WU165"/>
          <cell r="WV165"/>
          <cell r="WW165"/>
          <cell r="WX165"/>
          <cell r="WY165"/>
          <cell r="WZ165"/>
          <cell r="XA165"/>
          <cell r="XB165"/>
          <cell r="XC165"/>
          <cell r="XD165"/>
          <cell r="XE165"/>
          <cell r="XF165"/>
          <cell r="XG165"/>
          <cell r="XH165"/>
          <cell r="XI165"/>
          <cell r="XJ165"/>
          <cell r="XK165"/>
          <cell r="XL165"/>
          <cell r="XM165"/>
          <cell r="XN165"/>
          <cell r="XO165"/>
          <cell r="XP165"/>
          <cell r="XQ165"/>
          <cell r="XR165"/>
          <cell r="XS165"/>
          <cell r="XT165"/>
          <cell r="XU165"/>
          <cell r="XV165"/>
          <cell r="XW165"/>
          <cell r="XX165"/>
          <cell r="XY165"/>
          <cell r="XZ165"/>
          <cell r="YA165"/>
          <cell r="YB165"/>
          <cell r="YC165"/>
          <cell r="YD165"/>
          <cell r="YE165"/>
          <cell r="YF165"/>
          <cell r="YG165"/>
          <cell r="YH165"/>
          <cell r="YI165"/>
          <cell r="YJ165"/>
          <cell r="YK165"/>
          <cell r="YL165"/>
          <cell r="YM165"/>
          <cell r="YN165"/>
          <cell r="YO165"/>
          <cell r="YP165"/>
          <cell r="YQ165"/>
          <cell r="YR165"/>
          <cell r="YS165"/>
          <cell r="YT165"/>
          <cell r="YU165"/>
          <cell r="YV165"/>
          <cell r="YW165"/>
          <cell r="YX165"/>
          <cell r="YY165"/>
          <cell r="YZ165"/>
          <cell r="ZA165"/>
          <cell r="ZB165"/>
          <cell r="ZC165"/>
          <cell r="ZD165"/>
          <cell r="ZE165"/>
          <cell r="ZF165"/>
          <cell r="ZG165"/>
          <cell r="ZH165"/>
          <cell r="ZI165"/>
          <cell r="ZJ165"/>
          <cell r="ZK165"/>
          <cell r="ZL165"/>
          <cell r="ZM165"/>
          <cell r="ZN165"/>
          <cell r="ZO165"/>
          <cell r="ZP165"/>
          <cell r="ZQ165"/>
          <cell r="ZR165"/>
          <cell r="ZS165"/>
          <cell r="ZT165"/>
          <cell r="ZU165"/>
          <cell r="ZV165"/>
          <cell r="ZW165"/>
          <cell r="ZX165"/>
          <cell r="ZY165"/>
          <cell r="ZZ165"/>
          <cell r="AAA165"/>
          <cell r="AAB165"/>
          <cell r="AAC165"/>
          <cell r="AAD165"/>
          <cell r="AAE165"/>
          <cell r="AAF165"/>
          <cell r="AAG165"/>
          <cell r="AAH165"/>
          <cell r="AAI165"/>
          <cell r="AAJ165"/>
          <cell r="AAK165"/>
          <cell r="AAL165"/>
          <cell r="AAM165"/>
          <cell r="AAN165"/>
          <cell r="AAO165"/>
          <cell r="AAP165"/>
          <cell r="AAQ165"/>
          <cell r="AAR165"/>
          <cell r="AAS165"/>
          <cell r="AAT165"/>
          <cell r="AAU165"/>
          <cell r="AAV165"/>
          <cell r="AAW165"/>
          <cell r="AAX165"/>
          <cell r="AAY165"/>
          <cell r="AAZ165"/>
          <cell r="ABA165"/>
          <cell r="ABB165"/>
          <cell r="ABC165"/>
          <cell r="ABD165"/>
          <cell r="ABE165"/>
          <cell r="ABF165"/>
          <cell r="ABG165"/>
          <cell r="ABH165"/>
          <cell r="ABI165"/>
          <cell r="ABJ165"/>
          <cell r="ABK165"/>
          <cell r="ABL165"/>
          <cell r="ABM165"/>
          <cell r="ABN165"/>
          <cell r="ABO165"/>
          <cell r="ABP165"/>
          <cell r="ABQ165"/>
          <cell r="ABR165"/>
          <cell r="ABS165"/>
          <cell r="ABT165"/>
          <cell r="ABU165"/>
          <cell r="ABV165"/>
          <cell r="ABW165"/>
          <cell r="ABX165"/>
          <cell r="ABY165"/>
          <cell r="ABZ165"/>
          <cell r="ACA165"/>
          <cell r="ACB165"/>
          <cell r="ACC165"/>
          <cell r="ACD165"/>
          <cell r="ACE165"/>
          <cell r="ACF165"/>
          <cell r="ACG165"/>
          <cell r="ACH165"/>
          <cell r="ACI165"/>
          <cell r="ACJ165"/>
          <cell r="ACK165"/>
          <cell r="ACL165"/>
          <cell r="ACM165"/>
          <cell r="ACN165"/>
          <cell r="ACO165"/>
          <cell r="ACP165"/>
          <cell r="ACQ165"/>
          <cell r="ACR165">
            <v>0</v>
          </cell>
          <cell r="ACS165">
            <v>0</v>
          </cell>
          <cell r="ACT165">
            <v>0</v>
          </cell>
          <cell r="ACU165">
            <v>0</v>
          </cell>
          <cell r="ACV165">
            <v>0</v>
          </cell>
          <cell r="ACW165">
            <v>0</v>
          </cell>
          <cell r="ACX165">
            <v>0</v>
          </cell>
          <cell r="ACY165">
            <v>0</v>
          </cell>
          <cell r="ACZ165">
            <v>0</v>
          </cell>
          <cell r="ADA165">
            <v>0</v>
          </cell>
          <cell r="ADB165">
            <v>0</v>
          </cell>
          <cell r="ADC165">
            <v>0</v>
          </cell>
          <cell r="ADD165">
            <v>0</v>
          </cell>
          <cell r="ADE165">
            <v>0</v>
          </cell>
          <cell r="ADF165"/>
          <cell r="ADG165"/>
          <cell r="ADH165"/>
          <cell r="ADI165"/>
          <cell r="ADJ165"/>
          <cell r="ADK165"/>
          <cell r="ADL165"/>
          <cell r="ADM165"/>
          <cell r="ADN165"/>
          <cell r="ADO165"/>
          <cell r="ADP165"/>
          <cell r="ADQ165"/>
          <cell r="ADR165"/>
          <cell r="ADS165"/>
          <cell r="ADT165"/>
          <cell r="ADU165"/>
          <cell r="ADV165"/>
          <cell r="ADW165"/>
          <cell r="ADX165"/>
          <cell r="ADY165"/>
          <cell r="ADZ165"/>
          <cell r="AEA165"/>
          <cell r="AEB165"/>
          <cell r="AEC165"/>
          <cell r="AED165"/>
          <cell r="AEE165"/>
          <cell r="AEF165"/>
          <cell r="AEG165"/>
          <cell r="AEH165"/>
          <cell r="AEI165"/>
          <cell r="AEJ165"/>
          <cell r="AEK165"/>
          <cell r="AEL165"/>
          <cell r="AEM165"/>
          <cell r="AEN165"/>
          <cell r="AEO165"/>
          <cell r="AEP165"/>
          <cell r="AEQ165"/>
          <cell r="AER165"/>
          <cell r="AES165"/>
          <cell r="AET165"/>
          <cell r="AEU165"/>
          <cell r="AEV165"/>
          <cell r="AEW165"/>
          <cell r="AEX165"/>
          <cell r="AEY165"/>
          <cell r="AEZ165"/>
          <cell r="AFA165"/>
          <cell r="AFB165"/>
          <cell r="AFC165"/>
          <cell r="AFD165"/>
          <cell r="AFE165"/>
          <cell r="AFF165"/>
          <cell r="AFG165"/>
          <cell r="AFH165"/>
          <cell r="AFI165"/>
          <cell r="AFJ165"/>
          <cell r="AFK165"/>
          <cell r="AFL165"/>
          <cell r="AFM165"/>
          <cell r="AFN165"/>
          <cell r="AFO165"/>
          <cell r="AFP165"/>
          <cell r="AFQ165"/>
          <cell r="AFR165"/>
          <cell r="AFS165"/>
          <cell r="AFT165"/>
          <cell r="AFU165"/>
          <cell r="AFV165"/>
          <cell r="AFW165"/>
          <cell r="AFX165">
            <v>0</v>
          </cell>
          <cell r="AFY165">
            <v>0</v>
          </cell>
          <cell r="AFZ165">
            <v>0</v>
          </cell>
          <cell r="AGA165">
            <v>0</v>
          </cell>
          <cell r="AGB165">
            <v>0</v>
          </cell>
          <cell r="AGC165">
            <v>0</v>
          </cell>
          <cell r="AGD165">
            <v>0</v>
          </cell>
          <cell r="AGE165">
            <v>0</v>
          </cell>
          <cell r="AGF165">
            <v>0</v>
          </cell>
          <cell r="AGG165">
            <v>0</v>
          </cell>
          <cell r="AGH165">
            <v>0</v>
          </cell>
          <cell r="AGI165">
            <v>0</v>
          </cell>
          <cell r="AGJ165">
            <v>0</v>
          </cell>
          <cell r="AGK165">
            <v>0</v>
          </cell>
          <cell r="AGL165"/>
          <cell r="AGM165"/>
          <cell r="AGN165"/>
          <cell r="AGO165"/>
          <cell r="AGP165"/>
          <cell r="AGQ165"/>
          <cell r="AGR165"/>
          <cell r="AGS165"/>
          <cell r="AGT165"/>
          <cell r="AGU165"/>
          <cell r="AGV165"/>
          <cell r="AGW165"/>
          <cell r="AGX165"/>
          <cell r="AGY165"/>
          <cell r="AGZ165"/>
          <cell r="AHA165"/>
        </row>
        <row r="166">
          <cell r="A166" t="str">
            <v>5110-50-00 Admin - Salaries Contra/Alloc/Transfers</v>
          </cell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  <cell r="CP166"/>
          <cell r="CQ166"/>
          <cell r="CR166"/>
          <cell r="CS166"/>
          <cell r="CT166"/>
          <cell r="CU166"/>
          <cell r="CV166"/>
          <cell r="CW166"/>
          <cell r="CX166"/>
          <cell r="CY166"/>
          <cell r="CZ166"/>
          <cell r="DA166"/>
          <cell r="DB166"/>
          <cell r="DC166"/>
          <cell r="DD166"/>
          <cell r="DE166"/>
          <cell r="DF166"/>
          <cell r="DG166"/>
          <cell r="DH166"/>
          <cell r="DI166"/>
          <cell r="DJ166"/>
          <cell r="DK166"/>
          <cell r="DL166"/>
          <cell r="DM166"/>
          <cell r="DN166"/>
          <cell r="DO166"/>
          <cell r="DP166"/>
          <cell r="DQ166"/>
          <cell r="DR166"/>
          <cell r="DS166"/>
          <cell r="DT166"/>
          <cell r="DU166"/>
          <cell r="DV166"/>
          <cell r="DW166"/>
          <cell r="DX166"/>
          <cell r="DY166"/>
          <cell r="DZ166"/>
          <cell r="EA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  <cell r="LJ166">
            <v>0</v>
          </cell>
          <cell r="LK166">
            <v>0</v>
          </cell>
          <cell r="LL166">
            <v>0</v>
          </cell>
          <cell r="LM166">
            <v>0</v>
          </cell>
          <cell r="LN166">
            <v>0</v>
          </cell>
          <cell r="LO166">
            <v>0</v>
          </cell>
          <cell r="LP166">
            <v>0</v>
          </cell>
          <cell r="LQ166">
            <v>0</v>
          </cell>
          <cell r="LR166">
            <v>0</v>
          </cell>
          <cell r="LS166">
            <v>0</v>
          </cell>
          <cell r="LT166">
            <v>0</v>
          </cell>
          <cell r="LU166">
            <v>0</v>
          </cell>
          <cell r="LV166">
            <v>0</v>
          </cell>
          <cell r="LW166">
            <v>0</v>
          </cell>
          <cell r="LX166">
            <v>0</v>
          </cell>
          <cell r="LY166">
            <v>0</v>
          </cell>
          <cell r="LZ166"/>
          <cell r="MA166"/>
          <cell r="MB166"/>
          <cell r="MC166"/>
          <cell r="MD166"/>
          <cell r="ME166"/>
          <cell r="MF166"/>
          <cell r="MG166"/>
          <cell r="MN166">
            <v>0</v>
          </cell>
          <cell r="MO166">
            <v>0</v>
          </cell>
          <cell r="MP166">
            <v>0</v>
          </cell>
          <cell r="MQ166">
            <v>0</v>
          </cell>
          <cell r="MR166">
            <v>0</v>
          </cell>
          <cell r="MS166">
            <v>0</v>
          </cell>
          <cell r="MT166">
            <v>0</v>
          </cell>
          <cell r="MU166">
            <v>0</v>
          </cell>
          <cell r="MV166">
            <v>0</v>
          </cell>
          <cell r="MW166">
            <v>0</v>
          </cell>
          <cell r="MX166">
            <v>0</v>
          </cell>
          <cell r="MY166">
            <v>0</v>
          </cell>
          <cell r="MZ166">
            <v>0</v>
          </cell>
          <cell r="NA166">
            <v>0</v>
          </cell>
          <cell r="NB166"/>
          <cell r="NC166"/>
          <cell r="ND166"/>
          <cell r="NE166"/>
          <cell r="NF166"/>
          <cell r="NG166"/>
          <cell r="NH166"/>
          <cell r="NI166"/>
          <cell r="NJ166"/>
          <cell r="NK166"/>
          <cell r="NL166"/>
          <cell r="NM166"/>
          <cell r="NN166"/>
          <cell r="NO166"/>
          <cell r="NP166"/>
          <cell r="NQ166"/>
          <cell r="NR166"/>
          <cell r="NS166"/>
          <cell r="NT166"/>
          <cell r="NU166"/>
          <cell r="NV166"/>
          <cell r="NW166"/>
          <cell r="NX166"/>
          <cell r="NY166"/>
          <cell r="NZ166"/>
          <cell r="OA166"/>
          <cell r="OB166"/>
          <cell r="OC166"/>
          <cell r="OD166">
            <v>0</v>
          </cell>
          <cell r="OE166">
            <v>0</v>
          </cell>
          <cell r="OF166">
            <v>0</v>
          </cell>
          <cell r="OG166">
            <v>0</v>
          </cell>
          <cell r="OH166">
            <v>0</v>
          </cell>
          <cell r="OI166">
            <v>0</v>
          </cell>
          <cell r="OJ166">
            <v>0</v>
          </cell>
          <cell r="OK166">
            <v>0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0</v>
          </cell>
          <cell r="OQ166">
            <v>0</v>
          </cell>
          <cell r="OR166">
            <v>0</v>
          </cell>
          <cell r="OS166">
            <v>0</v>
          </cell>
          <cell r="OT166">
            <v>0</v>
          </cell>
          <cell r="OU166">
            <v>0</v>
          </cell>
          <cell r="OV166">
            <v>0</v>
          </cell>
          <cell r="OW166">
            <v>0</v>
          </cell>
          <cell r="OX166">
            <v>0</v>
          </cell>
          <cell r="OY166">
            <v>0</v>
          </cell>
          <cell r="OZ166">
            <v>0</v>
          </cell>
          <cell r="PA166">
            <v>0</v>
          </cell>
          <cell r="PB166">
            <v>0</v>
          </cell>
          <cell r="PC166">
            <v>0</v>
          </cell>
          <cell r="PD166">
            <v>0</v>
          </cell>
          <cell r="PE166">
            <v>0</v>
          </cell>
          <cell r="PF166">
            <v>0</v>
          </cell>
          <cell r="PG166">
            <v>0</v>
          </cell>
          <cell r="PH166">
            <v>0</v>
          </cell>
          <cell r="PI166">
            <v>0</v>
          </cell>
          <cell r="PJ166">
            <v>0</v>
          </cell>
          <cell r="PK166">
            <v>0</v>
          </cell>
          <cell r="PL166">
            <v>0</v>
          </cell>
          <cell r="PM166">
            <v>0</v>
          </cell>
          <cell r="PN166">
            <v>0</v>
          </cell>
          <cell r="PO166">
            <v>0</v>
          </cell>
          <cell r="PP166">
            <v>0</v>
          </cell>
          <cell r="PQ166">
            <v>0</v>
          </cell>
          <cell r="PR166">
            <v>0</v>
          </cell>
          <cell r="PS166">
            <v>0</v>
          </cell>
          <cell r="PT166">
            <v>0</v>
          </cell>
          <cell r="PU166">
            <v>0</v>
          </cell>
          <cell r="PV166">
            <v>0</v>
          </cell>
          <cell r="PW166">
            <v>0</v>
          </cell>
          <cell r="PX166">
            <v>0</v>
          </cell>
          <cell r="PY166">
            <v>0</v>
          </cell>
          <cell r="PZ166">
            <v>0</v>
          </cell>
          <cell r="QA166">
            <v>0</v>
          </cell>
          <cell r="QB166">
            <v>0</v>
          </cell>
          <cell r="QC166">
            <v>0</v>
          </cell>
          <cell r="QD166">
            <v>0</v>
          </cell>
          <cell r="QE166">
            <v>0</v>
          </cell>
          <cell r="QF166">
            <v>0</v>
          </cell>
          <cell r="QG166">
            <v>0</v>
          </cell>
          <cell r="QH166"/>
          <cell r="QI166"/>
          <cell r="QJ166"/>
          <cell r="QK166"/>
          <cell r="QL166"/>
          <cell r="QM166"/>
          <cell r="QN166"/>
          <cell r="QO166"/>
          <cell r="QP166"/>
          <cell r="QQ166"/>
          <cell r="QR166"/>
          <cell r="QS166"/>
          <cell r="QT166"/>
          <cell r="QU166"/>
          <cell r="QV166"/>
          <cell r="QW166"/>
          <cell r="QX166"/>
          <cell r="QY166"/>
          <cell r="QZ166"/>
          <cell r="RA166"/>
          <cell r="RB166"/>
          <cell r="RC166"/>
          <cell r="RD166"/>
          <cell r="RE166"/>
          <cell r="RF166"/>
          <cell r="RG166"/>
          <cell r="VE166"/>
          <cell r="VF166"/>
          <cell r="VG166"/>
          <cell r="VH166"/>
          <cell r="VI166"/>
          <cell r="VJ166"/>
          <cell r="VK166"/>
          <cell r="VL166"/>
          <cell r="VM166"/>
          <cell r="VN166"/>
          <cell r="VO166"/>
          <cell r="VP166"/>
          <cell r="VQ166"/>
          <cell r="VR166"/>
          <cell r="VS166"/>
          <cell r="VT166"/>
          <cell r="VU166"/>
          <cell r="VV166"/>
          <cell r="VW166"/>
          <cell r="VX166"/>
          <cell r="VY166"/>
          <cell r="VZ166"/>
          <cell r="WA166"/>
          <cell r="WB166"/>
          <cell r="WC166"/>
          <cell r="WD166"/>
          <cell r="WE166"/>
          <cell r="WF166"/>
          <cell r="WG166"/>
          <cell r="WH166"/>
          <cell r="WI166"/>
          <cell r="WJ166"/>
          <cell r="WK166"/>
          <cell r="WL166"/>
          <cell r="WM166"/>
          <cell r="WN166"/>
          <cell r="WO166"/>
          <cell r="WP166"/>
          <cell r="WQ166"/>
          <cell r="WR166"/>
          <cell r="WS166"/>
          <cell r="WT166"/>
          <cell r="WU166"/>
          <cell r="WV166"/>
          <cell r="WW166"/>
          <cell r="WX166"/>
          <cell r="WY166"/>
          <cell r="WZ166"/>
          <cell r="XA166"/>
          <cell r="XB166"/>
          <cell r="XC166"/>
          <cell r="XD166"/>
          <cell r="XE166"/>
          <cell r="XF166"/>
          <cell r="XG166"/>
          <cell r="XH166"/>
          <cell r="XI166"/>
          <cell r="XJ166"/>
          <cell r="XK166"/>
          <cell r="XL166"/>
          <cell r="XM166"/>
          <cell r="XN166"/>
          <cell r="XO166"/>
          <cell r="XP166"/>
          <cell r="XQ166"/>
          <cell r="XR166"/>
          <cell r="XS166"/>
          <cell r="XT166"/>
          <cell r="XU166"/>
          <cell r="XV166"/>
          <cell r="XW166"/>
          <cell r="XX166"/>
          <cell r="XY166"/>
          <cell r="XZ166"/>
          <cell r="YA166"/>
          <cell r="YB166"/>
          <cell r="YC166"/>
          <cell r="YD166"/>
          <cell r="YE166"/>
          <cell r="YF166"/>
          <cell r="YG166"/>
          <cell r="YH166"/>
          <cell r="YI166"/>
          <cell r="YJ166"/>
          <cell r="YK166"/>
          <cell r="YL166"/>
          <cell r="YM166"/>
          <cell r="YN166"/>
          <cell r="YO166"/>
          <cell r="YP166"/>
          <cell r="YQ166"/>
          <cell r="YR166"/>
          <cell r="YS166"/>
          <cell r="YT166"/>
          <cell r="YU166"/>
          <cell r="YV166"/>
          <cell r="YW166"/>
          <cell r="YX166"/>
          <cell r="YY166"/>
          <cell r="YZ166"/>
          <cell r="ZA166"/>
          <cell r="ZB166"/>
          <cell r="ZC166"/>
          <cell r="ZD166"/>
          <cell r="ZE166"/>
          <cell r="ZF166"/>
          <cell r="ZG166"/>
          <cell r="ZH166"/>
          <cell r="ZI166"/>
          <cell r="ZJ166"/>
          <cell r="ZK166"/>
          <cell r="ZL166"/>
          <cell r="ZM166"/>
          <cell r="ZN166"/>
          <cell r="ZO166"/>
          <cell r="ZP166"/>
          <cell r="ZQ166"/>
          <cell r="ZR166"/>
          <cell r="ZS166"/>
          <cell r="ZT166"/>
          <cell r="ZU166"/>
          <cell r="ZV166"/>
          <cell r="ZW166"/>
          <cell r="ZX166"/>
          <cell r="ZY166"/>
          <cell r="ZZ166"/>
          <cell r="AAA166"/>
          <cell r="AAB166"/>
          <cell r="AAC166"/>
          <cell r="AAD166"/>
          <cell r="AAE166"/>
          <cell r="AAF166"/>
          <cell r="AAG166"/>
          <cell r="AAH166"/>
          <cell r="AAI166"/>
          <cell r="AAJ166"/>
          <cell r="AAK166"/>
          <cell r="AAL166"/>
          <cell r="AAM166"/>
          <cell r="AAN166"/>
          <cell r="AAO166"/>
          <cell r="AAP166"/>
          <cell r="AAQ166"/>
          <cell r="AAR166"/>
          <cell r="AAS166"/>
          <cell r="AAT166"/>
          <cell r="AAU166"/>
          <cell r="AAV166"/>
          <cell r="AAW166"/>
          <cell r="AAX166"/>
          <cell r="AAY166"/>
          <cell r="AAZ166"/>
          <cell r="ABA166"/>
          <cell r="ABB166"/>
          <cell r="ABC166"/>
          <cell r="ABD166"/>
          <cell r="ABE166"/>
          <cell r="ABF166"/>
          <cell r="ABG166"/>
          <cell r="ABH166"/>
          <cell r="ABI166"/>
          <cell r="ABJ166"/>
          <cell r="ABK166"/>
          <cell r="ABL166"/>
          <cell r="ABM166"/>
          <cell r="ABN166"/>
          <cell r="ABO166"/>
          <cell r="ABP166"/>
          <cell r="ABQ166"/>
          <cell r="ABR166"/>
          <cell r="ABS166"/>
          <cell r="ABT166"/>
          <cell r="ABU166"/>
          <cell r="ABV166"/>
          <cell r="ABW166"/>
          <cell r="ABX166"/>
          <cell r="ABY166"/>
          <cell r="ABZ166"/>
          <cell r="ACA166"/>
          <cell r="ACB166"/>
          <cell r="ACC166"/>
          <cell r="ACD166"/>
          <cell r="ACE166"/>
          <cell r="ACF166"/>
          <cell r="ACG166"/>
          <cell r="ACH166"/>
          <cell r="ACI166"/>
          <cell r="ACJ166"/>
          <cell r="ACK166"/>
          <cell r="ACL166"/>
          <cell r="ACM166"/>
          <cell r="ACN166"/>
          <cell r="ACO166"/>
          <cell r="ACP166"/>
          <cell r="ACQ166"/>
          <cell r="ACR166">
            <v>0</v>
          </cell>
          <cell r="ACS166">
            <v>0</v>
          </cell>
          <cell r="ACT166">
            <v>0</v>
          </cell>
          <cell r="ACU166">
            <v>0</v>
          </cell>
          <cell r="ACV166">
            <v>0</v>
          </cell>
          <cell r="ACW166">
            <v>0</v>
          </cell>
          <cell r="ACX166">
            <v>0</v>
          </cell>
          <cell r="ACY166">
            <v>0</v>
          </cell>
          <cell r="ACZ166">
            <v>0</v>
          </cell>
          <cell r="ADA166">
            <v>0</v>
          </cell>
          <cell r="ADB166">
            <v>0</v>
          </cell>
          <cell r="ADC166">
            <v>0</v>
          </cell>
          <cell r="ADD166">
            <v>0</v>
          </cell>
          <cell r="ADE166">
            <v>0</v>
          </cell>
          <cell r="ADF166"/>
          <cell r="ADG166"/>
          <cell r="ADH166"/>
          <cell r="ADI166"/>
          <cell r="ADJ166"/>
          <cell r="ADK166"/>
          <cell r="ADL166"/>
          <cell r="ADM166"/>
          <cell r="ADN166"/>
          <cell r="ADO166"/>
          <cell r="ADP166"/>
          <cell r="ADQ166"/>
          <cell r="ADR166"/>
          <cell r="ADS166"/>
          <cell r="ADT166"/>
          <cell r="ADU166"/>
          <cell r="ADV166"/>
          <cell r="ADW166"/>
          <cell r="ADX166"/>
          <cell r="ADY166"/>
          <cell r="ADZ166"/>
          <cell r="AEA166"/>
          <cell r="AEB166"/>
          <cell r="AEC166"/>
          <cell r="AED166"/>
          <cell r="AEE166"/>
          <cell r="AEF166"/>
          <cell r="AEG166"/>
          <cell r="AEH166"/>
          <cell r="AEI166"/>
          <cell r="AEJ166"/>
          <cell r="AEK166"/>
          <cell r="AEL166"/>
          <cell r="AEM166"/>
          <cell r="AEN166"/>
          <cell r="AEO166"/>
          <cell r="AEP166"/>
          <cell r="AEQ166"/>
          <cell r="AER166"/>
          <cell r="AES166"/>
          <cell r="AET166"/>
          <cell r="AEU166"/>
          <cell r="AEV166"/>
          <cell r="AEW166"/>
          <cell r="AEX166"/>
          <cell r="AEY166"/>
          <cell r="AEZ166"/>
          <cell r="AFA166"/>
          <cell r="AFB166"/>
          <cell r="AFC166"/>
          <cell r="AFD166"/>
          <cell r="AFE166"/>
          <cell r="AFF166"/>
          <cell r="AFG166"/>
          <cell r="AFH166"/>
          <cell r="AFI166"/>
          <cell r="AFJ166"/>
          <cell r="AFK166"/>
          <cell r="AFL166"/>
          <cell r="AFM166"/>
          <cell r="AFN166"/>
          <cell r="AFO166"/>
          <cell r="AFP166"/>
          <cell r="AFQ166"/>
          <cell r="AFR166"/>
          <cell r="AFS166"/>
          <cell r="AFT166"/>
          <cell r="AFU166"/>
          <cell r="AFV166"/>
          <cell r="AFW166"/>
          <cell r="AFX166">
            <v>0</v>
          </cell>
          <cell r="AFY166">
            <v>0</v>
          </cell>
          <cell r="AFZ166">
            <v>0</v>
          </cell>
          <cell r="AGA166">
            <v>0</v>
          </cell>
          <cell r="AGB166">
            <v>0</v>
          </cell>
          <cell r="AGC166">
            <v>0</v>
          </cell>
          <cell r="AGD166">
            <v>0</v>
          </cell>
          <cell r="AGE166">
            <v>0</v>
          </cell>
          <cell r="AGF166">
            <v>0</v>
          </cell>
          <cell r="AGG166">
            <v>0</v>
          </cell>
          <cell r="AGH166">
            <v>0</v>
          </cell>
          <cell r="AGI166">
            <v>0</v>
          </cell>
          <cell r="AGJ166">
            <v>0</v>
          </cell>
          <cell r="AGK166">
            <v>0</v>
          </cell>
          <cell r="AGL166"/>
          <cell r="AGM166"/>
          <cell r="AGN166"/>
          <cell r="AGO166"/>
          <cell r="AGP166"/>
          <cell r="AGQ166"/>
          <cell r="AGR166"/>
          <cell r="AGS166"/>
          <cell r="AGT166"/>
          <cell r="AGU166"/>
          <cell r="AGV166"/>
          <cell r="AGW166"/>
          <cell r="AGX166"/>
          <cell r="AGY166"/>
          <cell r="AGZ166"/>
          <cell r="AHA166"/>
        </row>
        <row r="167">
          <cell r="A167" t="str">
            <v>5111-05-00 PERS Expense - Admin</v>
          </cell>
          <cell r="B167">
            <v>0</v>
          </cell>
          <cell r="C167">
            <v>27.55</v>
          </cell>
          <cell r="D167">
            <v>30.5</v>
          </cell>
          <cell r="E167">
            <v>30.99</v>
          </cell>
          <cell r="F167">
            <v>30.98</v>
          </cell>
          <cell r="G167">
            <v>32.58</v>
          </cell>
          <cell r="H167">
            <v>-24.23</v>
          </cell>
          <cell r="I167">
            <v>0.05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46.83</v>
          </cell>
          <cell r="R167">
            <v>51.86</v>
          </cell>
          <cell r="S167">
            <v>52.68</v>
          </cell>
          <cell r="T167">
            <v>52.65</v>
          </cell>
          <cell r="U167">
            <v>55.37</v>
          </cell>
          <cell r="V167">
            <v>-41.18</v>
          </cell>
          <cell r="W167">
            <v>0.09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5.12</v>
          </cell>
          <cell r="AE167">
            <v>25.21</v>
          </cell>
          <cell r="AF167">
            <v>27.45</v>
          </cell>
          <cell r="AG167">
            <v>27.89</v>
          </cell>
          <cell r="AH167">
            <v>27.88</v>
          </cell>
          <cell r="AI167">
            <v>29.31</v>
          </cell>
          <cell r="AJ167">
            <v>-21.8</v>
          </cell>
          <cell r="AK167">
            <v>0.05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13.77</v>
          </cell>
          <cell r="AT167">
            <v>15.26</v>
          </cell>
          <cell r="AU167">
            <v>15.49</v>
          </cell>
          <cell r="AV167">
            <v>15.48</v>
          </cell>
          <cell r="AW167">
            <v>16.29</v>
          </cell>
          <cell r="AX167">
            <v>-12.12</v>
          </cell>
          <cell r="AY167">
            <v>0.03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27.55</v>
          </cell>
          <cell r="BH167">
            <v>30.5</v>
          </cell>
          <cell r="BI167">
            <v>30.99</v>
          </cell>
          <cell r="BJ167">
            <v>30.98</v>
          </cell>
          <cell r="BK167">
            <v>32.58</v>
          </cell>
          <cell r="BL167">
            <v>-24.23</v>
          </cell>
          <cell r="BM167">
            <v>0.05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61.98</v>
          </cell>
          <cell r="BV167">
            <v>68.650000000000006</v>
          </cell>
          <cell r="BW167">
            <v>69.72</v>
          </cell>
          <cell r="BX167">
            <v>69.7</v>
          </cell>
          <cell r="BY167">
            <v>73.290000000000006</v>
          </cell>
          <cell r="BZ167">
            <v>-54.51</v>
          </cell>
          <cell r="CA167">
            <v>-18.78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165.33</v>
          </cell>
          <cell r="CJ167">
            <v>183.01</v>
          </cell>
          <cell r="CK167">
            <v>185.95</v>
          </cell>
          <cell r="CL167">
            <v>185.89</v>
          </cell>
          <cell r="CM167">
            <v>195.4</v>
          </cell>
          <cell r="CN167">
            <v>-145.31</v>
          </cell>
          <cell r="CO167">
            <v>0.32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162.54</v>
          </cell>
          <cell r="CX167">
            <v>179.99</v>
          </cell>
          <cell r="CY167">
            <v>182.83</v>
          </cell>
          <cell r="CZ167">
            <v>182.75</v>
          </cell>
          <cell r="DA167">
            <v>192.18</v>
          </cell>
          <cell r="DB167">
            <v>-142.93</v>
          </cell>
          <cell r="DC167">
            <v>0.31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139.12</v>
          </cell>
          <cell r="DL167">
            <v>196.75</v>
          </cell>
          <cell r="DM167">
            <v>156.49</v>
          </cell>
          <cell r="DN167">
            <v>156.41999999999999</v>
          </cell>
          <cell r="DO167">
            <v>164.49</v>
          </cell>
          <cell r="DP167">
            <v>-122.33</v>
          </cell>
          <cell r="DQ167">
            <v>0.27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41.32</v>
          </cell>
          <cell r="DZ167">
            <v>45.76</v>
          </cell>
          <cell r="EA167">
            <v>46.48</v>
          </cell>
          <cell r="EB167">
            <v>46.46</v>
          </cell>
          <cell r="EC167">
            <v>48.86</v>
          </cell>
          <cell r="ED167">
            <v>-36.340000000000003</v>
          </cell>
          <cell r="EE167">
            <v>0.08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123.97</v>
          </cell>
          <cell r="EN167">
            <v>176.41</v>
          </cell>
          <cell r="EO167">
            <v>139.44</v>
          </cell>
          <cell r="EP167">
            <v>139.38999999999999</v>
          </cell>
          <cell r="EQ167">
            <v>146.57</v>
          </cell>
          <cell r="ER167">
            <v>-109.01</v>
          </cell>
          <cell r="ES167">
            <v>0.24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66.12</v>
          </cell>
          <cell r="FB167">
            <v>73.22</v>
          </cell>
          <cell r="FC167">
            <v>74.38</v>
          </cell>
          <cell r="FD167">
            <v>74.34</v>
          </cell>
          <cell r="FE167">
            <v>78.180000000000007</v>
          </cell>
          <cell r="FF167">
            <v>-58.15</v>
          </cell>
          <cell r="FG167">
            <v>0.13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13.77</v>
          </cell>
          <cell r="FP167">
            <v>15.26</v>
          </cell>
          <cell r="FQ167">
            <v>15.49</v>
          </cell>
          <cell r="FR167">
            <v>15.48</v>
          </cell>
          <cell r="FS167">
            <v>16.29</v>
          </cell>
          <cell r="FT167">
            <v>-12.12</v>
          </cell>
          <cell r="FU167">
            <v>0.03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13.77</v>
          </cell>
          <cell r="GD167">
            <v>15.26</v>
          </cell>
          <cell r="GE167">
            <v>15.49</v>
          </cell>
          <cell r="GF167">
            <v>15.48</v>
          </cell>
          <cell r="GG167">
            <v>16.29</v>
          </cell>
          <cell r="GH167">
            <v>-12.12</v>
          </cell>
          <cell r="GI167">
            <v>0.03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19.28</v>
          </cell>
          <cell r="GR167">
            <v>21.35</v>
          </cell>
          <cell r="GS167">
            <v>21.69</v>
          </cell>
          <cell r="GT167">
            <v>21.68</v>
          </cell>
          <cell r="GU167">
            <v>22.79</v>
          </cell>
          <cell r="GV167">
            <v>-16.95</v>
          </cell>
          <cell r="GW167">
            <v>0.04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96.42</v>
          </cell>
          <cell r="HF167">
            <v>106.77</v>
          </cell>
          <cell r="HG167">
            <v>108.45</v>
          </cell>
          <cell r="HH167">
            <v>108.41</v>
          </cell>
          <cell r="HI167">
            <v>114</v>
          </cell>
          <cell r="HJ167">
            <v>-84.78</v>
          </cell>
          <cell r="HK167">
            <v>0.18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55.1</v>
          </cell>
          <cell r="HT167">
            <v>61.01</v>
          </cell>
          <cell r="HU167">
            <v>61.97</v>
          </cell>
          <cell r="HV167">
            <v>61.95</v>
          </cell>
          <cell r="HW167">
            <v>67.11</v>
          </cell>
          <cell r="HX167">
            <v>-48.44</v>
          </cell>
          <cell r="HY167">
            <v>0.11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27.55</v>
          </cell>
          <cell r="IH167">
            <v>30.5</v>
          </cell>
          <cell r="II167">
            <v>30.99</v>
          </cell>
          <cell r="IJ167">
            <v>30.98</v>
          </cell>
          <cell r="IK167">
            <v>32.58</v>
          </cell>
          <cell r="IL167">
            <v>-24.23</v>
          </cell>
          <cell r="IM167">
            <v>0.05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33.06</v>
          </cell>
          <cell r="IV167">
            <v>36.61</v>
          </cell>
          <cell r="IW167">
            <v>37.18</v>
          </cell>
          <cell r="IX167">
            <v>37.17</v>
          </cell>
          <cell r="IY167">
            <v>39.08</v>
          </cell>
          <cell r="IZ167">
            <v>-29.06</v>
          </cell>
          <cell r="JA167">
            <v>0.06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38.57</v>
          </cell>
          <cell r="JJ167">
            <v>42.71</v>
          </cell>
          <cell r="JK167">
            <v>43.38</v>
          </cell>
          <cell r="JL167">
            <v>43.36</v>
          </cell>
          <cell r="JM167">
            <v>45.6</v>
          </cell>
          <cell r="JN167">
            <v>-33.909999999999997</v>
          </cell>
          <cell r="JO167">
            <v>7.0000000000000007E-2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13.77</v>
          </cell>
          <cell r="JX167">
            <v>15.26</v>
          </cell>
          <cell r="JY167">
            <v>15.49</v>
          </cell>
          <cell r="JZ167">
            <v>15.48</v>
          </cell>
          <cell r="KA167">
            <v>16.29</v>
          </cell>
          <cell r="KB167">
            <v>-12.12</v>
          </cell>
          <cell r="KC167">
            <v>0.03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13.77</v>
          </cell>
          <cell r="KL167">
            <v>15.26</v>
          </cell>
          <cell r="KM167">
            <v>15.49</v>
          </cell>
          <cell r="KN167">
            <v>15.48</v>
          </cell>
          <cell r="KO167">
            <v>16.29</v>
          </cell>
          <cell r="KP167">
            <v>-12.12</v>
          </cell>
          <cell r="KQ167">
            <v>0.03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33.06</v>
          </cell>
          <cell r="KZ167">
            <v>36.61</v>
          </cell>
          <cell r="LA167">
            <v>37.18</v>
          </cell>
          <cell r="LB167">
            <v>37.17</v>
          </cell>
          <cell r="LC167">
            <v>39.08</v>
          </cell>
          <cell r="LD167">
            <v>-29.06</v>
          </cell>
          <cell r="LE167">
            <v>0.06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  <cell r="LJ167">
            <v>0</v>
          </cell>
          <cell r="LK167">
            <v>0</v>
          </cell>
          <cell r="LL167">
            <v>0</v>
          </cell>
          <cell r="LM167">
            <v>24.79</v>
          </cell>
          <cell r="LN167">
            <v>27.45</v>
          </cell>
          <cell r="LO167">
            <v>27.89</v>
          </cell>
          <cell r="LP167">
            <v>27.88</v>
          </cell>
          <cell r="LQ167">
            <v>29.31</v>
          </cell>
          <cell r="LR167">
            <v>-21.8</v>
          </cell>
          <cell r="LS167">
            <v>0.05</v>
          </cell>
          <cell r="LT167">
            <v>0</v>
          </cell>
          <cell r="LU167">
            <v>0</v>
          </cell>
          <cell r="LV167">
            <v>0</v>
          </cell>
          <cell r="LW167">
            <v>0</v>
          </cell>
          <cell r="LX167">
            <v>0</v>
          </cell>
          <cell r="LY167">
            <v>0</v>
          </cell>
          <cell r="LZ167">
            <v>0</v>
          </cell>
          <cell r="MA167">
            <v>100.55</v>
          </cell>
          <cell r="MB167">
            <v>111.34</v>
          </cell>
          <cell r="MC167">
            <v>113.1</v>
          </cell>
          <cell r="MD167">
            <v>113.06</v>
          </cell>
          <cell r="ME167">
            <v>118.89</v>
          </cell>
          <cell r="MF167">
            <v>-88.42</v>
          </cell>
          <cell r="MG167">
            <v>0.19</v>
          </cell>
          <cell r="MH167">
            <v>0</v>
          </cell>
          <cell r="MI167">
            <v>0</v>
          </cell>
          <cell r="MJ167">
            <v>0</v>
          </cell>
          <cell r="MK167">
            <v>0</v>
          </cell>
          <cell r="ML167">
            <v>0</v>
          </cell>
          <cell r="MM167">
            <v>0</v>
          </cell>
          <cell r="MN167">
            <v>3.33</v>
          </cell>
          <cell r="MO167">
            <v>16.809999999999999</v>
          </cell>
          <cell r="MP167">
            <v>18.3</v>
          </cell>
          <cell r="MQ167">
            <v>18.59</v>
          </cell>
          <cell r="MR167">
            <v>18.579999999999998</v>
          </cell>
          <cell r="MS167">
            <v>19.55</v>
          </cell>
          <cell r="MT167">
            <v>-14.54</v>
          </cell>
          <cell r="MU167">
            <v>0.03</v>
          </cell>
          <cell r="MV167">
            <v>0</v>
          </cell>
          <cell r="MW167">
            <v>0</v>
          </cell>
          <cell r="MX167">
            <v>0</v>
          </cell>
          <cell r="MY167">
            <v>0</v>
          </cell>
          <cell r="MZ167">
            <v>0</v>
          </cell>
          <cell r="NA167">
            <v>0</v>
          </cell>
          <cell r="NB167">
            <v>0</v>
          </cell>
          <cell r="NC167">
            <v>13.77</v>
          </cell>
          <cell r="ND167">
            <v>15.26</v>
          </cell>
          <cell r="NE167">
            <v>15.49</v>
          </cell>
          <cell r="NF167">
            <v>15.48</v>
          </cell>
          <cell r="NG167">
            <v>16.29</v>
          </cell>
          <cell r="NH167">
            <v>-12.12</v>
          </cell>
          <cell r="NI167">
            <v>0.03</v>
          </cell>
          <cell r="NJ167">
            <v>0</v>
          </cell>
          <cell r="NK167">
            <v>0</v>
          </cell>
          <cell r="NL167">
            <v>0</v>
          </cell>
          <cell r="NM167">
            <v>0</v>
          </cell>
          <cell r="NN167">
            <v>0</v>
          </cell>
          <cell r="NO167">
            <v>0</v>
          </cell>
          <cell r="NP167">
            <v>0</v>
          </cell>
          <cell r="NQ167">
            <v>158.4</v>
          </cell>
          <cell r="NR167">
            <v>175.42</v>
          </cell>
          <cell r="NS167">
            <v>178.17</v>
          </cell>
          <cell r="NT167">
            <v>178.11</v>
          </cell>
          <cell r="NU167">
            <v>187.28</v>
          </cell>
          <cell r="NV167">
            <v>-139.28</v>
          </cell>
          <cell r="NW167">
            <v>0.3</v>
          </cell>
          <cell r="NX167">
            <v>0</v>
          </cell>
          <cell r="NY167">
            <v>0</v>
          </cell>
          <cell r="NZ167">
            <v>0</v>
          </cell>
          <cell r="OA167">
            <v>0</v>
          </cell>
          <cell r="OB167">
            <v>0</v>
          </cell>
          <cell r="OC167">
            <v>0</v>
          </cell>
          <cell r="OD167">
            <v>8.9600000000000009</v>
          </cell>
          <cell r="OE167">
            <v>44.82</v>
          </cell>
          <cell r="OF167">
            <v>48.82</v>
          </cell>
          <cell r="OG167">
            <v>49.58</v>
          </cell>
          <cell r="OH167">
            <v>49.56</v>
          </cell>
          <cell r="OI167">
            <v>52.11</v>
          </cell>
          <cell r="OJ167">
            <v>-38.75</v>
          </cell>
          <cell r="OK167">
            <v>0.08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0</v>
          </cell>
          <cell r="OQ167">
            <v>0</v>
          </cell>
          <cell r="OR167">
            <v>0</v>
          </cell>
          <cell r="OS167">
            <v>44.08</v>
          </cell>
          <cell r="OT167">
            <v>48.82</v>
          </cell>
          <cell r="OU167">
            <v>49.58</v>
          </cell>
          <cell r="OV167">
            <v>49.56</v>
          </cell>
          <cell r="OW167">
            <v>52.11</v>
          </cell>
          <cell r="OX167">
            <v>-38.75</v>
          </cell>
          <cell r="OY167">
            <v>0.08</v>
          </cell>
          <cell r="OZ167">
            <v>0</v>
          </cell>
          <cell r="PA167">
            <v>0</v>
          </cell>
          <cell r="PB167">
            <v>0</v>
          </cell>
          <cell r="PC167">
            <v>0</v>
          </cell>
          <cell r="PD167">
            <v>0</v>
          </cell>
          <cell r="PE167">
            <v>0</v>
          </cell>
          <cell r="PF167">
            <v>8.19</v>
          </cell>
          <cell r="PG167">
            <v>42</v>
          </cell>
          <cell r="PH167">
            <v>45.76</v>
          </cell>
          <cell r="PI167">
            <v>46.48</v>
          </cell>
          <cell r="PJ167">
            <v>46.46</v>
          </cell>
          <cell r="PK167">
            <v>48.86</v>
          </cell>
          <cell r="PL167">
            <v>-36.340000000000003</v>
          </cell>
          <cell r="PM167">
            <v>0.08</v>
          </cell>
          <cell r="PN167">
            <v>0</v>
          </cell>
          <cell r="PO167">
            <v>0</v>
          </cell>
          <cell r="PP167">
            <v>0</v>
          </cell>
          <cell r="PQ167">
            <v>0</v>
          </cell>
          <cell r="PR167">
            <v>0</v>
          </cell>
          <cell r="PS167">
            <v>0</v>
          </cell>
          <cell r="PT167">
            <v>0</v>
          </cell>
          <cell r="PU167">
            <v>44.08</v>
          </cell>
          <cell r="PV167">
            <v>48.82</v>
          </cell>
          <cell r="PW167">
            <v>49.58</v>
          </cell>
          <cell r="PX167">
            <v>49.56</v>
          </cell>
          <cell r="PY167">
            <v>52.11</v>
          </cell>
          <cell r="PZ167">
            <v>-38.75</v>
          </cell>
          <cell r="QA167">
            <v>0.08</v>
          </cell>
          <cell r="QB167">
            <v>0</v>
          </cell>
          <cell r="QC167">
            <v>0</v>
          </cell>
          <cell r="QD167">
            <v>0</v>
          </cell>
          <cell r="QE167">
            <v>0</v>
          </cell>
          <cell r="QF167">
            <v>0</v>
          </cell>
          <cell r="QG167">
            <v>0</v>
          </cell>
          <cell r="QH167"/>
          <cell r="QI167"/>
          <cell r="QJ167"/>
          <cell r="QK167"/>
          <cell r="QL167"/>
          <cell r="QM167"/>
          <cell r="QN167"/>
          <cell r="QO167"/>
          <cell r="QP167"/>
          <cell r="QQ167"/>
          <cell r="QR167"/>
          <cell r="QS167"/>
          <cell r="QT167"/>
          <cell r="QU167"/>
          <cell r="QV167"/>
          <cell r="QW167"/>
          <cell r="QX167"/>
          <cell r="QY167"/>
          <cell r="QZ167"/>
          <cell r="RA167"/>
          <cell r="RB167"/>
          <cell r="SL167">
            <v>0</v>
          </cell>
          <cell r="SM167">
            <v>0</v>
          </cell>
          <cell r="SN167">
            <v>0</v>
          </cell>
          <cell r="SO167">
            <v>0</v>
          </cell>
          <cell r="SP167">
            <v>0</v>
          </cell>
          <cell r="SQ167">
            <v>0</v>
          </cell>
          <cell r="SR167">
            <v>48.84</v>
          </cell>
          <cell r="SS167">
            <v>0.31</v>
          </cell>
          <cell r="ST167">
            <v>0</v>
          </cell>
          <cell r="SU167">
            <v>0</v>
          </cell>
          <cell r="SV167">
            <v>0</v>
          </cell>
          <cell r="SW167">
            <v>0</v>
          </cell>
          <cell r="SX167">
            <v>0</v>
          </cell>
          <cell r="SY167">
            <v>0</v>
          </cell>
          <cell r="SZ167">
            <v>0</v>
          </cell>
          <cell r="TA167">
            <v>0</v>
          </cell>
          <cell r="TB167">
            <v>0</v>
          </cell>
          <cell r="TC167">
            <v>0</v>
          </cell>
          <cell r="TD167">
            <v>0</v>
          </cell>
          <cell r="TE167">
            <v>0</v>
          </cell>
          <cell r="TF167">
            <v>0</v>
          </cell>
          <cell r="TG167">
            <v>0</v>
          </cell>
          <cell r="TH167">
            <v>0</v>
          </cell>
          <cell r="TI167">
            <v>0</v>
          </cell>
          <cell r="TJ167">
            <v>0</v>
          </cell>
          <cell r="TK167">
            <v>0</v>
          </cell>
          <cell r="TL167">
            <v>0</v>
          </cell>
          <cell r="TM167">
            <v>0</v>
          </cell>
          <cell r="TN167">
            <v>0</v>
          </cell>
          <cell r="TO167">
            <v>0</v>
          </cell>
          <cell r="TP167">
            <v>0</v>
          </cell>
          <cell r="TQ167">
            <v>0</v>
          </cell>
          <cell r="TR167">
            <v>0</v>
          </cell>
          <cell r="TS167">
            <v>0</v>
          </cell>
          <cell r="TT167">
            <v>48.84</v>
          </cell>
          <cell r="TU167">
            <v>0.31</v>
          </cell>
          <cell r="TV167">
            <v>0</v>
          </cell>
          <cell r="TW167">
            <v>0</v>
          </cell>
          <cell r="TX167">
            <v>0</v>
          </cell>
          <cell r="TY167">
            <v>0</v>
          </cell>
          <cell r="TZ167">
            <v>0</v>
          </cell>
          <cell r="UA167">
            <v>0</v>
          </cell>
          <cell r="UB167">
            <v>0</v>
          </cell>
          <cell r="UC167">
            <v>0</v>
          </cell>
          <cell r="UD167">
            <v>0</v>
          </cell>
          <cell r="UE167">
            <v>0</v>
          </cell>
          <cell r="UF167">
            <v>0</v>
          </cell>
          <cell r="UG167">
            <v>0</v>
          </cell>
          <cell r="UH167">
            <v>17.66</v>
          </cell>
          <cell r="UI167">
            <v>0.11</v>
          </cell>
          <cell r="UJ167">
            <v>0</v>
          </cell>
          <cell r="UK167">
            <v>0</v>
          </cell>
          <cell r="UL167">
            <v>0</v>
          </cell>
          <cell r="UM167">
            <v>0</v>
          </cell>
          <cell r="UN167">
            <v>0</v>
          </cell>
          <cell r="UO167">
            <v>0</v>
          </cell>
          <cell r="UP167">
            <v>0</v>
          </cell>
          <cell r="UQ167">
            <v>0</v>
          </cell>
          <cell r="UR167">
            <v>0</v>
          </cell>
          <cell r="US167">
            <v>0</v>
          </cell>
          <cell r="UT167">
            <v>0</v>
          </cell>
          <cell r="UU167">
            <v>0</v>
          </cell>
          <cell r="UV167">
            <v>28.18</v>
          </cell>
          <cell r="UW167">
            <v>0.18</v>
          </cell>
          <cell r="UX167">
            <v>0</v>
          </cell>
          <cell r="UY167">
            <v>0</v>
          </cell>
          <cell r="UZ167">
            <v>0</v>
          </cell>
          <cell r="VA167">
            <v>0</v>
          </cell>
          <cell r="VB167">
            <v>0</v>
          </cell>
          <cell r="VC167">
            <v>0</v>
          </cell>
          <cell r="VD167">
            <v>0</v>
          </cell>
          <cell r="VE167">
            <v>0</v>
          </cell>
          <cell r="VF167">
            <v>0</v>
          </cell>
          <cell r="VG167">
            <v>0</v>
          </cell>
          <cell r="VH167">
            <v>0</v>
          </cell>
          <cell r="VI167">
            <v>0</v>
          </cell>
          <cell r="VJ167">
            <v>0</v>
          </cell>
          <cell r="VK167">
            <v>0</v>
          </cell>
          <cell r="VL167">
            <v>0</v>
          </cell>
          <cell r="VM167">
            <v>0</v>
          </cell>
          <cell r="VN167">
            <v>0</v>
          </cell>
          <cell r="VO167">
            <v>0</v>
          </cell>
          <cell r="VP167">
            <v>0</v>
          </cell>
          <cell r="VQ167">
            <v>0</v>
          </cell>
          <cell r="VR167"/>
          <cell r="VS167"/>
          <cell r="VT167"/>
          <cell r="VU167"/>
          <cell r="VV167"/>
          <cell r="VW167"/>
          <cell r="VX167"/>
          <cell r="VY167"/>
          <cell r="VZ167"/>
          <cell r="WA167"/>
          <cell r="WB167"/>
          <cell r="WC167"/>
          <cell r="WD167"/>
          <cell r="WE167"/>
          <cell r="WF167"/>
          <cell r="WG167"/>
          <cell r="WH167"/>
          <cell r="WI167"/>
          <cell r="WJ167"/>
          <cell r="WK167"/>
          <cell r="WL167"/>
          <cell r="WM167"/>
          <cell r="WN167"/>
          <cell r="WO167"/>
          <cell r="WP167"/>
          <cell r="WQ167"/>
          <cell r="WR167"/>
          <cell r="WS167"/>
          <cell r="WT167"/>
          <cell r="WU167"/>
          <cell r="WV167"/>
          <cell r="WW167"/>
          <cell r="WX167"/>
          <cell r="WY167"/>
          <cell r="WZ167"/>
          <cell r="XA167"/>
          <cell r="XB167"/>
          <cell r="XC167"/>
          <cell r="XD167"/>
          <cell r="XE167"/>
          <cell r="XF167"/>
          <cell r="XG167"/>
          <cell r="XH167">
            <v>0</v>
          </cell>
          <cell r="XI167">
            <v>0</v>
          </cell>
          <cell r="XJ167">
            <v>0</v>
          </cell>
          <cell r="XK167">
            <v>0</v>
          </cell>
          <cell r="XL167">
            <v>0</v>
          </cell>
          <cell r="XM167">
            <v>0</v>
          </cell>
          <cell r="XN167">
            <v>0</v>
          </cell>
          <cell r="XO167">
            <v>0</v>
          </cell>
          <cell r="XP167">
            <v>0</v>
          </cell>
          <cell r="XQ167">
            <v>0</v>
          </cell>
          <cell r="XR167">
            <v>0</v>
          </cell>
          <cell r="XS167">
            <v>0</v>
          </cell>
          <cell r="XT167">
            <v>0</v>
          </cell>
          <cell r="XU167">
            <v>0</v>
          </cell>
          <cell r="XV167"/>
          <cell r="XW167"/>
          <cell r="XX167"/>
          <cell r="XY167"/>
          <cell r="XZ167"/>
          <cell r="YA167"/>
          <cell r="YB167"/>
          <cell r="YC167"/>
          <cell r="YD167"/>
          <cell r="YE167"/>
          <cell r="YF167"/>
          <cell r="YG167"/>
          <cell r="YH167"/>
          <cell r="YI167"/>
          <cell r="YJ167">
            <v>0</v>
          </cell>
          <cell r="YK167">
            <v>0</v>
          </cell>
          <cell r="YL167">
            <v>0</v>
          </cell>
          <cell r="YM167">
            <v>0</v>
          </cell>
          <cell r="YN167">
            <v>0</v>
          </cell>
          <cell r="YO167">
            <v>0</v>
          </cell>
          <cell r="YP167">
            <v>0</v>
          </cell>
          <cell r="YQ167">
            <v>0</v>
          </cell>
          <cell r="YR167">
            <v>0</v>
          </cell>
          <cell r="YS167">
            <v>0</v>
          </cell>
          <cell r="YT167">
            <v>0</v>
          </cell>
          <cell r="YU167">
            <v>0</v>
          </cell>
          <cell r="YV167">
            <v>0</v>
          </cell>
          <cell r="YW167">
            <v>0</v>
          </cell>
          <cell r="YX167"/>
          <cell r="YY167"/>
          <cell r="YZ167"/>
          <cell r="ZA167"/>
          <cell r="ZB167"/>
          <cell r="ZC167"/>
          <cell r="ZD167"/>
          <cell r="ZE167"/>
          <cell r="ZF167"/>
          <cell r="ZG167"/>
          <cell r="ZH167"/>
          <cell r="ZI167"/>
          <cell r="ZJ167"/>
          <cell r="ZK167"/>
          <cell r="ZL167"/>
          <cell r="ZM167"/>
          <cell r="ZN167"/>
          <cell r="ZO167"/>
          <cell r="ZP167"/>
          <cell r="ZQ167"/>
          <cell r="ZR167"/>
          <cell r="ZS167"/>
          <cell r="ZT167"/>
          <cell r="ZU167"/>
          <cell r="ZV167"/>
          <cell r="ZW167"/>
          <cell r="ZX167"/>
          <cell r="ZY167"/>
          <cell r="ZZ167"/>
          <cell r="AAA167"/>
          <cell r="AAB167"/>
          <cell r="AAC167"/>
          <cell r="AAD167"/>
          <cell r="AAE167"/>
          <cell r="AAF167"/>
          <cell r="AAG167"/>
          <cell r="AAH167"/>
          <cell r="AAI167"/>
          <cell r="AAJ167"/>
          <cell r="AAK167"/>
          <cell r="AAL167"/>
          <cell r="AAM167"/>
          <cell r="AAN167"/>
          <cell r="AAO167"/>
          <cell r="AAP167"/>
          <cell r="AAQ167"/>
          <cell r="AAR167"/>
          <cell r="AAS167"/>
          <cell r="AAT167"/>
          <cell r="AAU167"/>
          <cell r="AAV167"/>
          <cell r="AAW167"/>
          <cell r="AAX167"/>
          <cell r="AAY167"/>
          <cell r="AAZ167"/>
          <cell r="ABA167"/>
          <cell r="ABB167"/>
          <cell r="ABC167"/>
          <cell r="ABD167"/>
          <cell r="ABE167"/>
          <cell r="ABF167"/>
          <cell r="ABG167"/>
          <cell r="ABH167"/>
          <cell r="ABI167"/>
          <cell r="ABJ167"/>
          <cell r="ABK167"/>
          <cell r="ABL167"/>
          <cell r="ABM167"/>
          <cell r="ABN167"/>
          <cell r="ABO167"/>
          <cell r="ABP167">
            <v>0</v>
          </cell>
          <cell r="ABQ167">
            <v>0</v>
          </cell>
          <cell r="ABR167">
            <v>0</v>
          </cell>
          <cell r="ABS167">
            <v>0</v>
          </cell>
          <cell r="ABT167">
            <v>0</v>
          </cell>
          <cell r="ABU167">
            <v>0</v>
          </cell>
          <cell r="ABV167">
            <v>0</v>
          </cell>
          <cell r="ABW167">
            <v>0</v>
          </cell>
          <cell r="ABX167">
            <v>0</v>
          </cell>
          <cell r="ABY167">
            <v>0</v>
          </cell>
          <cell r="ABZ167">
            <v>0</v>
          </cell>
          <cell r="ACA167">
            <v>0</v>
          </cell>
          <cell r="ACB167">
            <v>0</v>
          </cell>
          <cell r="ACC167">
            <v>0</v>
          </cell>
          <cell r="ACD167"/>
          <cell r="ACE167"/>
          <cell r="ACF167"/>
          <cell r="ACG167"/>
          <cell r="ACH167"/>
          <cell r="ACI167"/>
          <cell r="ACJ167"/>
          <cell r="ACK167"/>
          <cell r="ACL167"/>
          <cell r="ACM167"/>
          <cell r="ACN167"/>
          <cell r="ACO167"/>
          <cell r="ACP167"/>
          <cell r="ACQ167"/>
          <cell r="ACR167">
            <v>0</v>
          </cell>
          <cell r="ACS167">
            <v>0</v>
          </cell>
          <cell r="ACT167">
            <v>0</v>
          </cell>
          <cell r="ACU167">
            <v>0</v>
          </cell>
          <cell r="ACV167">
            <v>0</v>
          </cell>
          <cell r="ACW167">
            <v>0</v>
          </cell>
          <cell r="ACX167">
            <v>0</v>
          </cell>
          <cell r="ACY167">
            <v>0</v>
          </cell>
          <cell r="ACZ167">
            <v>0</v>
          </cell>
          <cell r="ADA167">
            <v>0</v>
          </cell>
          <cell r="ADB167">
            <v>0</v>
          </cell>
          <cell r="ADC167">
            <v>0</v>
          </cell>
          <cell r="ADD167">
            <v>0</v>
          </cell>
          <cell r="ADE167">
            <v>0</v>
          </cell>
          <cell r="ADF167"/>
          <cell r="ADG167"/>
          <cell r="ADH167"/>
          <cell r="ADI167"/>
          <cell r="ADJ167"/>
          <cell r="ADK167"/>
          <cell r="ADL167"/>
          <cell r="ADM167"/>
          <cell r="ADN167"/>
          <cell r="ADO167"/>
          <cell r="ADP167"/>
          <cell r="ADQ167"/>
          <cell r="ADR167"/>
          <cell r="ADS167"/>
          <cell r="ADT167">
            <v>0</v>
          </cell>
          <cell r="ADU167">
            <v>0</v>
          </cell>
          <cell r="ADV167">
            <v>0</v>
          </cell>
          <cell r="ADW167">
            <v>0</v>
          </cell>
          <cell r="ADX167">
            <v>0</v>
          </cell>
          <cell r="ADY167">
            <v>0</v>
          </cell>
          <cell r="ADZ167">
            <v>0</v>
          </cell>
          <cell r="AEA167">
            <v>0</v>
          </cell>
          <cell r="AEB167">
            <v>0</v>
          </cell>
          <cell r="AEC167">
            <v>0</v>
          </cell>
          <cell r="AED167">
            <v>0</v>
          </cell>
          <cell r="AEE167">
            <v>0</v>
          </cell>
          <cell r="AEF167">
            <v>0</v>
          </cell>
          <cell r="AEG167">
            <v>0</v>
          </cell>
          <cell r="AEH167"/>
          <cell r="AEI167"/>
          <cell r="AEJ167"/>
          <cell r="AEK167"/>
          <cell r="AEL167"/>
          <cell r="AEM167"/>
          <cell r="AEN167"/>
          <cell r="AEO167"/>
          <cell r="AEP167"/>
          <cell r="AEQ167"/>
          <cell r="AER167"/>
          <cell r="AES167"/>
          <cell r="AET167"/>
          <cell r="AEU167"/>
          <cell r="AEV167">
            <v>0</v>
          </cell>
          <cell r="AEW167">
            <v>0</v>
          </cell>
          <cell r="AEX167">
            <v>1.27</v>
          </cell>
          <cell r="AEY167">
            <v>-1.27</v>
          </cell>
          <cell r="AEZ167">
            <v>0</v>
          </cell>
          <cell r="AFA167">
            <v>0</v>
          </cell>
          <cell r="AFB167">
            <v>31.93</v>
          </cell>
          <cell r="AFC167">
            <v>0.2</v>
          </cell>
          <cell r="AFD167">
            <v>0</v>
          </cell>
          <cell r="AFE167">
            <v>0</v>
          </cell>
          <cell r="AFF167">
            <v>0</v>
          </cell>
          <cell r="AFG167">
            <v>0</v>
          </cell>
          <cell r="AFH167">
            <v>0</v>
          </cell>
          <cell r="AFI167">
            <v>0</v>
          </cell>
          <cell r="AFJ167">
            <v>0</v>
          </cell>
          <cell r="AFK167">
            <v>0</v>
          </cell>
          <cell r="AFL167">
            <v>2.67</v>
          </cell>
          <cell r="AFM167">
            <v>-2.67</v>
          </cell>
          <cell r="AFN167">
            <v>0</v>
          </cell>
          <cell r="AFO167">
            <v>0</v>
          </cell>
          <cell r="AFP167">
            <v>58.15</v>
          </cell>
          <cell r="AFQ167">
            <v>0.37</v>
          </cell>
          <cell r="AFR167">
            <v>0</v>
          </cell>
          <cell r="AFS167">
            <v>0</v>
          </cell>
          <cell r="AFT167">
            <v>0</v>
          </cell>
          <cell r="AFU167">
            <v>0</v>
          </cell>
          <cell r="AFV167">
            <v>0</v>
          </cell>
          <cell r="AFW167">
            <v>0</v>
          </cell>
          <cell r="AFX167">
            <v>0</v>
          </cell>
          <cell r="AFY167">
            <v>-12.89</v>
          </cell>
          <cell r="AFZ167">
            <v>17.21</v>
          </cell>
          <cell r="AGA167">
            <v>-4.32</v>
          </cell>
          <cell r="AGB167">
            <v>0</v>
          </cell>
          <cell r="AGC167">
            <v>0</v>
          </cell>
          <cell r="AGD167">
            <v>58.15</v>
          </cell>
          <cell r="AGE167">
            <v>0.37</v>
          </cell>
          <cell r="AGF167">
            <v>0</v>
          </cell>
          <cell r="AGG167">
            <v>0</v>
          </cell>
          <cell r="AGH167">
            <v>0</v>
          </cell>
          <cell r="AGI167">
            <v>23.97</v>
          </cell>
          <cell r="AGJ167">
            <v>0</v>
          </cell>
          <cell r="AGK167">
            <v>0</v>
          </cell>
          <cell r="AGL167">
            <v>0</v>
          </cell>
          <cell r="AGM167">
            <v>12.89</v>
          </cell>
          <cell r="AGN167">
            <v>-11.37</v>
          </cell>
          <cell r="AGO167">
            <v>-1.52</v>
          </cell>
          <cell r="AGP167">
            <v>0</v>
          </cell>
          <cell r="AGQ167">
            <v>0</v>
          </cell>
          <cell r="AGR167">
            <v>41.32</v>
          </cell>
          <cell r="AGS167">
            <v>0.25</v>
          </cell>
          <cell r="AGT167">
            <v>0</v>
          </cell>
          <cell r="AGU167">
            <v>0</v>
          </cell>
          <cell r="AGV167">
            <v>0</v>
          </cell>
          <cell r="AGW167">
            <v>185.83</v>
          </cell>
          <cell r="AGX167">
            <v>-161.86000000000001</v>
          </cell>
          <cell r="AGY167">
            <v>0</v>
          </cell>
          <cell r="AGZ167"/>
          <cell r="AHA167"/>
        </row>
        <row r="168">
          <cell r="A168" t="str">
            <v>5111-10-00 Employee Benefit Contributions - Administrative</v>
          </cell>
          <cell r="B168">
            <v>0</v>
          </cell>
          <cell r="C168">
            <v>34.15</v>
          </cell>
          <cell r="D168">
            <v>48.25</v>
          </cell>
          <cell r="E168">
            <v>48</v>
          </cell>
          <cell r="F168">
            <v>44.79</v>
          </cell>
          <cell r="G168">
            <v>44.22</v>
          </cell>
          <cell r="H168">
            <v>-31.59</v>
          </cell>
          <cell r="I168">
            <v>2.4300000000000002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58.06</v>
          </cell>
          <cell r="R168">
            <v>82.05</v>
          </cell>
          <cell r="S168">
            <v>81.61</v>
          </cell>
          <cell r="T168">
            <v>76.16</v>
          </cell>
          <cell r="U168">
            <v>75.150000000000006</v>
          </cell>
          <cell r="V168">
            <v>-53.68</v>
          </cell>
          <cell r="W168">
            <v>4.13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261.19</v>
          </cell>
          <cell r="AE168">
            <v>124.48</v>
          </cell>
          <cell r="AF168">
            <v>43.44</v>
          </cell>
          <cell r="AG168">
            <v>43.2</v>
          </cell>
          <cell r="AH168">
            <v>40.31</v>
          </cell>
          <cell r="AI168">
            <v>39.79</v>
          </cell>
          <cell r="AJ168">
            <v>-28.43</v>
          </cell>
          <cell r="AK168">
            <v>2.19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17.079999999999998</v>
          </cell>
          <cell r="AT168">
            <v>24.13</v>
          </cell>
          <cell r="AU168">
            <v>24</v>
          </cell>
          <cell r="AV168">
            <v>22.4</v>
          </cell>
          <cell r="AW168">
            <v>22.1</v>
          </cell>
          <cell r="AX168">
            <v>-15.79</v>
          </cell>
          <cell r="AY168">
            <v>1.21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34.15</v>
          </cell>
          <cell r="BH168">
            <v>48.25</v>
          </cell>
          <cell r="BI168">
            <v>48</v>
          </cell>
          <cell r="BJ168">
            <v>44.79</v>
          </cell>
          <cell r="BK168">
            <v>44.22</v>
          </cell>
          <cell r="BL168">
            <v>-31.59</v>
          </cell>
          <cell r="BM168">
            <v>2.4300000000000002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76.849999999999994</v>
          </cell>
          <cell r="BV168">
            <v>108.58</v>
          </cell>
          <cell r="BW168">
            <v>108.01</v>
          </cell>
          <cell r="BX168">
            <v>100.8</v>
          </cell>
          <cell r="BY168">
            <v>99.48</v>
          </cell>
          <cell r="BZ168">
            <v>-71.069999999999993</v>
          </cell>
          <cell r="CA168">
            <v>-28.41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204.9</v>
          </cell>
          <cell r="CJ168">
            <v>289.60000000000002</v>
          </cell>
          <cell r="CK168">
            <v>288.06</v>
          </cell>
          <cell r="CL168">
            <v>268.87</v>
          </cell>
          <cell r="CM168">
            <v>265.27</v>
          </cell>
          <cell r="CN168">
            <v>-189.51</v>
          </cell>
          <cell r="CO168">
            <v>14.57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201.51</v>
          </cell>
          <cell r="CX168">
            <v>284.74</v>
          </cell>
          <cell r="CY168">
            <v>283.22000000000003</v>
          </cell>
          <cell r="CZ168">
            <v>264.33</v>
          </cell>
          <cell r="DA168">
            <v>260.85000000000002</v>
          </cell>
          <cell r="DB168">
            <v>-186.35</v>
          </cell>
          <cell r="DC168">
            <v>14.33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172.48</v>
          </cell>
          <cell r="DL168">
            <v>315.91000000000003</v>
          </cell>
          <cell r="DM168">
            <v>242.42</v>
          </cell>
          <cell r="DN168">
            <v>226.24</v>
          </cell>
          <cell r="DO168">
            <v>223.26</v>
          </cell>
          <cell r="DP168">
            <v>-159.49</v>
          </cell>
          <cell r="DQ168">
            <v>12.26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51.23</v>
          </cell>
          <cell r="DZ168">
            <v>72.39</v>
          </cell>
          <cell r="EA168">
            <v>72.010000000000005</v>
          </cell>
          <cell r="EB168">
            <v>67.2</v>
          </cell>
          <cell r="EC168">
            <v>66.31</v>
          </cell>
          <cell r="ED168">
            <v>-47.37</v>
          </cell>
          <cell r="EE168">
            <v>3.64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153.69</v>
          </cell>
          <cell r="EN168">
            <v>283.35000000000002</v>
          </cell>
          <cell r="EO168">
            <v>216.02</v>
          </cell>
          <cell r="EP168">
            <v>201.6</v>
          </cell>
          <cell r="EQ168">
            <v>198.94</v>
          </cell>
          <cell r="ER168">
            <v>-142.12</v>
          </cell>
          <cell r="ES168">
            <v>10.93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81.97</v>
          </cell>
          <cell r="FB168">
            <v>115.83</v>
          </cell>
          <cell r="FC168">
            <v>115.22</v>
          </cell>
          <cell r="FD168">
            <v>107.52</v>
          </cell>
          <cell r="FE168">
            <v>106.1</v>
          </cell>
          <cell r="FF168">
            <v>-75.790000000000006</v>
          </cell>
          <cell r="FG168">
            <v>5.83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17.079999999999998</v>
          </cell>
          <cell r="FP168">
            <v>24.13</v>
          </cell>
          <cell r="FQ168">
            <v>24</v>
          </cell>
          <cell r="FR168">
            <v>22.4</v>
          </cell>
          <cell r="FS168">
            <v>22.1</v>
          </cell>
          <cell r="FT168">
            <v>-15.79</v>
          </cell>
          <cell r="FU168">
            <v>1.21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17.079999999999998</v>
          </cell>
          <cell r="GD168">
            <v>24.13</v>
          </cell>
          <cell r="GE168">
            <v>24</v>
          </cell>
          <cell r="GF168">
            <v>22.4</v>
          </cell>
          <cell r="GG168">
            <v>22.1</v>
          </cell>
          <cell r="GH168">
            <v>-15.79</v>
          </cell>
          <cell r="GI168">
            <v>1.21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23.91</v>
          </cell>
          <cell r="GR168">
            <v>33.78</v>
          </cell>
          <cell r="GS168">
            <v>33.61</v>
          </cell>
          <cell r="GT168">
            <v>31.36</v>
          </cell>
          <cell r="GU168">
            <v>30.95</v>
          </cell>
          <cell r="GV168">
            <v>-22.11</v>
          </cell>
          <cell r="GW168">
            <v>1.7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119.54</v>
          </cell>
          <cell r="HF168">
            <v>168.91</v>
          </cell>
          <cell r="HG168">
            <v>168.02</v>
          </cell>
          <cell r="HH168">
            <v>156.81</v>
          </cell>
          <cell r="HI168">
            <v>154.72999999999999</v>
          </cell>
          <cell r="HJ168">
            <v>-110.53</v>
          </cell>
          <cell r="HK168">
            <v>8.5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68.31</v>
          </cell>
          <cell r="HT168">
            <v>96.53</v>
          </cell>
          <cell r="HU168">
            <v>96.01</v>
          </cell>
          <cell r="HV168">
            <v>89.6</v>
          </cell>
          <cell r="HW168">
            <v>154.22999999999999</v>
          </cell>
          <cell r="HX168">
            <v>-63.17</v>
          </cell>
          <cell r="HY168">
            <v>4.8600000000000003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34.15</v>
          </cell>
          <cell r="IH168">
            <v>48.25</v>
          </cell>
          <cell r="II168">
            <v>48</v>
          </cell>
          <cell r="IJ168">
            <v>44.79</v>
          </cell>
          <cell r="IK168">
            <v>44.22</v>
          </cell>
          <cell r="IL168">
            <v>-31.59</v>
          </cell>
          <cell r="IM168">
            <v>2.4300000000000002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40.99</v>
          </cell>
          <cell r="IV168">
            <v>57.91</v>
          </cell>
          <cell r="IW168">
            <v>57.6</v>
          </cell>
          <cell r="IX168">
            <v>53.77</v>
          </cell>
          <cell r="IY168">
            <v>53.06</v>
          </cell>
          <cell r="IZ168">
            <v>-37.909999999999997</v>
          </cell>
          <cell r="JA168">
            <v>2.91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47.82</v>
          </cell>
          <cell r="JJ168">
            <v>67.56</v>
          </cell>
          <cell r="JK168">
            <v>67.2</v>
          </cell>
          <cell r="JL168">
            <v>62.73</v>
          </cell>
          <cell r="JM168">
            <v>61.89</v>
          </cell>
          <cell r="JN168">
            <v>-44.21</v>
          </cell>
          <cell r="JO168">
            <v>3.4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17.079999999999998</v>
          </cell>
          <cell r="JX168">
            <v>24.13</v>
          </cell>
          <cell r="JY168">
            <v>24</v>
          </cell>
          <cell r="JZ168">
            <v>22.4</v>
          </cell>
          <cell r="KA168">
            <v>22.1</v>
          </cell>
          <cell r="KB168">
            <v>-15.79</v>
          </cell>
          <cell r="KC168">
            <v>1.21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17.079999999999998</v>
          </cell>
          <cell r="KL168">
            <v>24.13</v>
          </cell>
          <cell r="KM168">
            <v>24</v>
          </cell>
          <cell r="KN168">
            <v>22.4</v>
          </cell>
          <cell r="KO168">
            <v>22.1</v>
          </cell>
          <cell r="KP168">
            <v>-15.79</v>
          </cell>
          <cell r="KQ168">
            <v>1.21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40.99</v>
          </cell>
          <cell r="KZ168">
            <v>57.91</v>
          </cell>
          <cell r="LA168">
            <v>57.6</v>
          </cell>
          <cell r="LB168">
            <v>53.77</v>
          </cell>
          <cell r="LC168">
            <v>53.06</v>
          </cell>
          <cell r="LD168">
            <v>-37.909999999999997</v>
          </cell>
          <cell r="LE168">
            <v>2.91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30.74</v>
          </cell>
          <cell r="LN168">
            <v>43.44</v>
          </cell>
          <cell r="LO168">
            <v>43.2</v>
          </cell>
          <cell r="LP168">
            <v>40.31</v>
          </cell>
          <cell r="LQ168">
            <v>39.79</v>
          </cell>
          <cell r="LR168">
            <v>-28.43</v>
          </cell>
          <cell r="LS168">
            <v>2.19</v>
          </cell>
          <cell r="LT168">
            <v>0</v>
          </cell>
          <cell r="LU168">
            <v>0</v>
          </cell>
          <cell r="LV168">
            <v>0</v>
          </cell>
          <cell r="LW168">
            <v>0</v>
          </cell>
          <cell r="LX168">
            <v>0</v>
          </cell>
          <cell r="LY168">
            <v>0</v>
          </cell>
          <cell r="LZ168">
            <v>0</v>
          </cell>
          <cell r="MA168">
            <v>124.66</v>
          </cell>
          <cell r="MB168">
            <v>176.16</v>
          </cell>
          <cell r="MC168">
            <v>175.22</v>
          </cell>
          <cell r="MD168">
            <v>163.53</v>
          </cell>
          <cell r="ME168">
            <v>161.36000000000001</v>
          </cell>
          <cell r="MF168">
            <v>-115.27</v>
          </cell>
          <cell r="MG168">
            <v>8.86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169.78</v>
          </cell>
          <cell r="MO168">
            <v>81.41</v>
          </cell>
          <cell r="MP168">
            <v>28.96</v>
          </cell>
          <cell r="MQ168">
            <v>28.8</v>
          </cell>
          <cell r="MR168">
            <v>26.88</v>
          </cell>
          <cell r="MS168">
            <v>26.52</v>
          </cell>
          <cell r="MT168">
            <v>-18.940000000000001</v>
          </cell>
          <cell r="MU168">
            <v>1.46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17.079999999999998</v>
          </cell>
          <cell r="ND168">
            <v>24.13</v>
          </cell>
          <cell r="NE168">
            <v>24</v>
          </cell>
          <cell r="NF168">
            <v>22.4</v>
          </cell>
          <cell r="NG168">
            <v>22.1</v>
          </cell>
          <cell r="NH168">
            <v>-15.79</v>
          </cell>
          <cell r="NI168">
            <v>1.21</v>
          </cell>
          <cell r="NJ168">
            <v>0</v>
          </cell>
          <cell r="NK168">
            <v>0</v>
          </cell>
          <cell r="NL168">
            <v>0</v>
          </cell>
          <cell r="NM168">
            <v>0</v>
          </cell>
          <cell r="NN168">
            <v>0</v>
          </cell>
          <cell r="NO168">
            <v>0</v>
          </cell>
          <cell r="NP168">
            <v>0</v>
          </cell>
          <cell r="NQ168">
            <v>196.39</v>
          </cell>
          <cell r="NR168">
            <v>277.5</v>
          </cell>
          <cell r="NS168">
            <v>276.02</v>
          </cell>
          <cell r="NT168">
            <v>257.61</v>
          </cell>
          <cell r="NU168">
            <v>254.21</v>
          </cell>
          <cell r="NV168">
            <v>-181.6</v>
          </cell>
          <cell r="NW168">
            <v>13.96</v>
          </cell>
          <cell r="NX168">
            <v>0</v>
          </cell>
          <cell r="NY168">
            <v>0</v>
          </cell>
          <cell r="NZ168">
            <v>0</v>
          </cell>
          <cell r="OA168">
            <v>0</v>
          </cell>
          <cell r="OB168">
            <v>0</v>
          </cell>
          <cell r="OC168">
            <v>0</v>
          </cell>
          <cell r="OD168">
            <v>457.1</v>
          </cell>
          <cell r="OE168">
            <v>218.65</v>
          </cell>
          <cell r="OF168">
            <v>77.22</v>
          </cell>
          <cell r="OG168">
            <v>76.81</v>
          </cell>
          <cell r="OH168">
            <v>71.680000000000007</v>
          </cell>
          <cell r="OI168">
            <v>70.739999999999995</v>
          </cell>
          <cell r="OJ168">
            <v>-50.54</v>
          </cell>
          <cell r="OK168">
            <v>3.89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0</v>
          </cell>
          <cell r="OQ168">
            <v>0</v>
          </cell>
          <cell r="OR168">
            <v>0</v>
          </cell>
          <cell r="OS168">
            <v>54.65</v>
          </cell>
          <cell r="OT168">
            <v>77.22</v>
          </cell>
          <cell r="OU168">
            <v>76.81</v>
          </cell>
          <cell r="OV168">
            <v>71.680000000000007</v>
          </cell>
          <cell r="OW168">
            <v>70.739999999999995</v>
          </cell>
          <cell r="OX168">
            <v>-50.54</v>
          </cell>
          <cell r="OY168">
            <v>3.89</v>
          </cell>
          <cell r="OZ168">
            <v>0</v>
          </cell>
          <cell r="PA168">
            <v>0</v>
          </cell>
          <cell r="PB168">
            <v>0</v>
          </cell>
          <cell r="PC168">
            <v>0</v>
          </cell>
          <cell r="PD168">
            <v>0</v>
          </cell>
          <cell r="PE168">
            <v>0</v>
          </cell>
          <cell r="PF168">
            <v>417.92</v>
          </cell>
          <cell r="PG168">
            <v>201.18</v>
          </cell>
          <cell r="PH168">
            <v>72.39</v>
          </cell>
          <cell r="PI168">
            <v>72.010000000000005</v>
          </cell>
          <cell r="PJ168">
            <v>67.2</v>
          </cell>
          <cell r="PK168">
            <v>66.31</v>
          </cell>
          <cell r="PL168">
            <v>-47.37</v>
          </cell>
          <cell r="PM168">
            <v>3.64</v>
          </cell>
          <cell r="PN168">
            <v>0</v>
          </cell>
          <cell r="PO168">
            <v>0</v>
          </cell>
          <cell r="PP168">
            <v>0</v>
          </cell>
          <cell r="PQ168">
            <v>0</v>
          </cell>
          <cell r="PR168">
            <v>0</v>
          </cell>
          <cell r="PS168">
            <v>0</v>
          </cell>
          <cell r="PT168">
            <v>0</v>
          </cell>
          <cell r="PU168">
            <v>54.65</v>
          </cell>
          <cell r="PV168">
            <v>77.22</v>
          </cell>
          <cell r="PW168">
            <v>76.81</v>
          </cell>
          <cell r="PX168">
            <v>71.680000000000007</v>
          </cell>
          <cell r="PY168">
            <v>70.739999999999995</v>
          </cell>
          <cell r="PZ168">
            <v>-50.54</v>
          </cell>
          <cell r="QA168">
            <v>3.89</v>
          </cell>
          <cell r="QB168">
            <v>0</v>
          </cell>
          <cell r="QC168">
            <v>0</v>
          </cell>
          <cell r="QD168">
            <v>0</v>
          </cell>
          <cell r="QE168">
            <v>0</v>
          </cell>
          <cell r="QF168">
            <v>0</v>
          </cell>
          <cell r="QG168">
            <v>0</v>
          </cell>
          <cell r="QH168"/>
          <cell r="QI168"/>
          <cell r="QJ168"/>
          <cell r="QK168"/>
          <cell r="QL168"/>
          <cell r="QM168"/>
          <cell r="QN168"/>
          <cell r="QO168"/>
          <cell r="QP168"/>
          <cell r="QQ168"/>
          <cell r="QR168"/>
          <cell r="QS168"/>
          <cell r="QT168"/>
          <cell r="QU168"/>
          <cell r="QV168"/>
          <cell r="QW168"/>
          <cell r="QX168"/>
          <cell r="QY168"/>
          <cell r="QZ168"/>
          <cell r="RA168"/>
          <cell r="RB168"/>
          <cell r="RC168"/>
          <cell r="RD168"/>
          <cell r="RE168"/>
          <cell r="RF168"/>
          <cell r="RG168"/>
          <cell r="RW168"/>
          <cell r="RX168"/>
          <cell r="RY168"/>
          <cell r="RZ168"/>
          <cell r="SA168"/>
          <cell r="SB168"/>
          <cell r="SC168"/>
          <cell r="SD168"/>
          <cell r="SE168"/>
          <cell r="SF168"/>
          <cell r="SL168">
            <v>0</v>
          </cell>
          <cell r="SM168">
            <v>0</v>
          </cell>
          <cell r="SN168">
            <v>0</v>
          </cell>
          <cell r="SO168">
            <v>0</v>
          </cell>
          <cell r="SP168">
            <v>0</v>
          </cell>
          <cell r="SQ168">
            <v>0</v>
          </cell>
          <cell r="SR168">
            <v>73.88</v>
          </cell>
          <cell r="SS168">
            <v>14.21</v>
          </cell>
          <cell r="ST168">
            <v>0</v>
          </cell>
          <cell r="SU168">
            <v>0</v>
          </cell>
          <cell r="SV168">
            <v>0</v>
          </cell>
          <cell r="SW168">
            <v>0</v>
          </cell>
          <cell r="SX168">
            <v>0</v>
          </cell>
          <cell r="SY168">
            <v>0</v>
          </cell>
          <cell r="SZ168">
            <v>0</v>
          </cell>
          <cell r="TA168">
            <v>0</v>
          </cell>
          <cell r="TB168">
            <v>0</v>
          </cell>
          <cell r="TC168">
            <v>0</v>
          </cell>
          <cell r="TD168">
            <v>0</v>
          </cell>
          <cell r="TE168">
            <v>0</v>
          </cell>
          <cell r="TF168">
            <v>0</v>
          </cell>
          <cell r="TG168">
            <v>0</v>
          </cell>
          <cell r="TH168">
            <v>0</v>
          </cell>
          <cell r="TI168">
            <v>0</v>
          </cell>
          <cell r="TJ168">
            <v>0</v>
          </cell>
          <cell r="TK168">
            <v>0</v>
          </cell>
          <cell r="TL168">
            <v>0</v>
          </cell>
          <cell r="TM168">
            <v>0</v>
          </cell>
          <cell r="TN168">
            <v>0</v>
          </cell>
          <cell r="TO168">
            <v>0</v>
          </cell>
          <cell r="TP168">
            <v>0</v>
          </cell>
          <cell r="TQ168">
            <v>0</v>
          </cell>
          <cell r="TR168">
            <v>0</v>
          </cell>
          <cell r="TS168">
            <v>0</v>
          </cell>
          <cell r="TT168">
            <v>73.88</v>
          </cell>
          <cell r="TU168">
            <v>14.21</v>
          </cell>
          <cell r="TV168">
            <v>0</v>
          </cell>
          <cell r="TW168">
            <v>0</v>
          </cell>
          <cell r="TX168">
            <v>0</v>
          </cell>
          <cell r="TY168">
            <v>0</v>
          </cell>
          <cell r="TZ168">
            <v>0</v>
          </cell>
          <cell r="UA168">
            <v>0</v>
          </cell>
          <cell r="UB168">
            <v>0</v>
          </cell>
          <cell r="UC168">
            <v>0</v>
          </cell>
          <cell r="UD168">
            <v>0</v>
          </cell>
          <cell r="UE168">
            <v>0</v>
          </cell>
          <cell r="UF168">
            <v>0</v>
          </cell>
          <cell r="UG168">
            <v>0</v>
          </cell>
          <cell r="UH168">
            <v>26.71</v>
          </cell>
          <cell r="UI168">
            <v>5.14</v>
          </cell>
          <cell r="UJ168">
            <v>0</v>
          </cell>
          <cell r="UK168">
            <v>0</v>
          </cell>
          <cell r="UL168">
            <v>0</v>
          </cell>
          <cell r="UM168">
            <v>0</v>
          </cell>
          <cell r="UN168">
            <v>0</v>
          </cell>
          <cell r="UO168">
            <v>0</v>
          </cell>
          <cell r="UP168">
            <v>0</v>
          </cell>
          <cell r="UQ168">
            <v>0</v>
          </cell>
          <cell r="UR168">
            <v>0</v>
          </cell>
          <cell r="US168">
            <v>0</v>
          </cell>
          <cell r="UT168">
            <v>0</v>
          </cell>
          <cell r="UU168">
            <v>0</v>
          </cell>
          <cell r="UV168">
            <v>42.62</v>
          </cell>
          <cell r="UW168">
            <v>8.1999999999999993</v>
          </cell>
          <cell r="UX168">
            <v>0</v>
          </cell>
          <cell r="UY168">
            <v>0</v>
          </cell>
          <cell r="UZ168">
            <v>0</v>
          </cell>
          <cell r="VA168">
            <v>0</v>
          </cell>
          <cell r="VB168">
            <v>0</v>
          </cell>
          <cell r="VC168">
            <v>0</v>
          </cell>
          <cell r="VE168"/>
          <cell r="VF168"/>
          <cell r="VG168"/>
          <cell r="VH168"/>
          <cell r="VI168"/>
          <cell r="VJ168"/>
          <cell r="VK168"/>
          <cell r="VL168"/>
          <cell r="VM168"/>
          <cell r="VN168"/>
          <cell r="VO168"/>
          <cell r="VP168"/>
          <cell r="VQ168"/>
          <cell r="VR168"/>
          <cell r="VS168"/>
          <cell r="VT168"/>
          <cell r="VU168"/>
          <cell r="VV168"/>
          <cell r="VW168"/>
          <cell r="VX168"/>
          <cell r="VY168"/>
          <cell r="VZ168"/>
          <cell r="WA168"/>
          <cell r="WB168"/>
          <cell r="WC168"/>
          <cell r="WD168"/>
          <cell r="WE168"/>
          <cell r="WF168"/>
          <cell r="WG168"/>
          <cell r="WH168"/>
          <cell r="WI168"/>
          <cell r="WJ168"/>
          <cell r="WK168"/>
          <cell r="WL168"/>
          <cell r="WM168"/>
          <cell r="WN168"/>
          <cell r="WO168"/>
          <cell r="WP168"/>
          <cell r="WQ168"/>
          <cell r="WR168"/>
          <cell r="WS168"/>
          <cell r="WT168"/>
          <cell r="WU168"/>
          <cell r="WV168"/>
          <cell r="WW168"/>
          <cell r="WX168"/>
          <cell r="WY168"/>
          <cell r="WZ168"/>
          <cell r="XA168"/>
          <cell r="XB168"/>
          <cell r="XC168"/>
          <cell r="XD168"/>
          <cell r="XE168"/>
          <cell r="XF168"/>
          <cell r="XG168"/>
          <cell r="XH168">
            <v>0</v>
          </cell>
          <cell r="XI168">
            <v>0</v>
          </cell>
          <cell r="XJ168">
            <v>0</v>
          </cell>
          <cell r="XK168">
            <v>0</v>
          </cell>
          <cell r="XL168">
            <v>0</v>
          </cell>
          <cell r="XM168">
            <v>0</v>
          </cell>
          <cell r="XN168">
            <v>0</v>
          </cell>
          <cell r="XO168">
            <v>0</v>
          </cell>
          <cell r="XP168">
            <v>0</v>
          </cell>
          <cell r="XQ168">
            <v>0</v>
          </cell>
          <cell r="XR168">
            <v>0</v>
          </cell>
          <cell r="XS168">
            <v>0</v>
          </cell>
          <cell r="XT168">
            <v>0</v>
          </cell>
          <cell r="XU168">
            <v>0</v>
          </cell>
          <cell r="XV168"/>
          <cell r="XW168"/>
          <cell r="XX168"/>
          <cell r="XY168"/>
          <cell r="XZ168"/>
          <cell r="YA168"/>
          <cell r="YB168"/>
          <cell r="YC168"/>
          <cell r="YD168"/>
          <cell r="YE168"/>
          <cell r="YF168"/>
          <cell r="YG168"/>
          <cell r="YH168"/>
          <cell r="YI168"/>
          <cell r="YJ168">
            <v>0</v>
          </cell>
          <cell r="YK168">
            <v>0</v>
          </cell>
          <cell r="YL168">
            <v>0</v>
          </cell>
          <cell r="YM168">
            <v>0</v>
          </cell>
          <cell r="YN168">
            <v>0</v>
          </cell>
          <cell r="YO168">
            <v>0</v>
          </cell>
          <cell r="YP168">
            <v>0</v>
          </cell>
          <cell r="YQ168">
            <v>0</v>
          </cell>
          <cell r="YR168">
            <v>0</v>
          </cell>
          <cell r="YS168">
            <v>0</v>
          </cell>
          <cell r="YT168">
            <v>0</v>
          </cell>
          <cell r="YU168">
            <v>0</v>
          </cell>
          <cell r="YV168">
            <v>0</v>
          </cell>
          <cell r="YW168">
            <v>0</v>
          </cell>
          <cell r="YX168"/>
          <cell r="YY168"/>
          <cell r="YZ168"/>
          <cell r="ZA168"/>
          <cell r="ZB168"/>
          <cell r="ZC168"/>
          <cell r="ZD168"/>
          <cell r="ZE168"/>
          <cell r="ZF168"/>
          <cell r="ZG168"/>
          <cell r="ZH168"/>
          <cell r="ZI168"/>
          <cell r="ZJ168"/>
          <cell r="ZK168"/>
          <cell r="ZL168"/>
          <cell r="ZM168"/>
          <cell r="ZN168"/>
          <cell r="ZO168"/>
          <cell r="ZP168"/>
          <cell r="ZQ168"/>
          <cell r="ZR168"/>
          <cell r="ZS168"/>
          <cell r="ZT168"/>
          <cell r="ZU168"/>
          <cell r="ZV168"/>
          <cell r="ZW168"/>
          <cell r="ZX168"/>
          <cell r="ZY168"/>
          <cell r="ZZ168"/>
          <cell r="AAA168"/>
          <cell r="AAB168"/>
          <cell r="AAC168"/>
          <cell r="AAD168"/>
          <cell r="AAE168"/>
          <cell r="AAF168"/>
          <cell r="AAG168"/>
          <cell r="AAH168"/>
          <cell r="AAI168"/>
          <cell r="AAJ168"/>
          <cell r="AAK168"/>
          <cell r="AAL168"/>
          <cell r="AAM168"/>
          <cell r="AAN168"/>
          <cell r="AAO168"/>
          <cell r="AAP168"/>
          <cell r="AAQ168"/>
          <cell r="AAR168"/>
          <cell r="AAS168"/>
          <cell r="AAT168"/>
          <cell r="AAU168"/>
          <cell r="AAV168"/>
          <cell r="AAW168"/>
          <cell r="AAX168"/>
          <cell r="AAY168"/>
          <cell r="AAZ168"/>
          <cell r="ABA168"/>
          <cell r="ABB168"/>
          <cell r="ABC168"/>
          <cell r="ABD168"/>
          <cell r="ABE168"/>
          <cell r="ABF168"/>
          <cell r="ABG168"/>
          <cell r="ABH168"/>
          <cell r="ABI168"/>
          <cell r="ABJ168"/>
          <cell r="ABK168"/>
          <cell r="ABL168"/>
          <cell r="ABM168"/>
          <cell r="ABN168"/>
          <cell r="ABO168"/>
          <cell r="ABP168">
            <v>0</v>
          </cell>
          <cell r="ABQ168">
            <v>0</v>
          </cell>
          <cell r="ABR168">
            <v>0</v>
          </cell>
          <cell r="ABS168">
            <v>0</v>
          </cell>
          <cell r="ABT168">
            <v>0</v>
          </cell>
          <cell r="ABU168">
            <v>0</v>
          </cell>
          <cell r="ABV168">
            <v>0</v>
          </cell>
          <cell r="ABW168">
            <v>0</v>
          </cell>
          <cell r="ABX168">
            <v>0</v>
          </cell>
          <cell r="ABY168">
            <v>0</v>
          </cell>
          <cell r="ABZ168">
            <v>0</v>
          </cell>
          <cell r="ACA168">
            <v>0</v>
          </cell>
          <cell r="ACB168">
            <v>0</v>
          </cell>
          <cell r="ACC168">
            <v>0</v>
          </cell>
          <cell r="ACD168"/>
          <cell r="ACE168"/>
          <cell r="ACF168"/>
          <cell r="ACG168"/>
          <cell r="ACH168"/>
          <cell r="ACI168"/>
          <cell r="ACJ168"/>
          <cell r="ACK168"/>
          <cell r="ACL168"/>
          <cell r="ACM168"/>
          <cell r="ACN168"/>
          <cell r="ACO168"/>
          <cell r="ACP168"/>
          <cell r="ACQ168"/>
          <cell r="ACR168">
            <v>0</v>
          </cell>
          <cell r="ACS168">
            <v>0</v>
          </cell>
          <cell r="ACT168">
            <v>0</v>
          </cell>
          <cell r="ACU168">
            <v>0</v>
          </cell>
          <cell r="ACV168">
            <v>0</v>
          </cell>
          <cell r="ACW168">
            <v>0</v>
          </cell>
          <cell r="ACX168">
            <v>0</v>
          </cell>
          <cell r="ACY168">
            <v>0</v>
          </cell>
          <cell r="ACZ168">
            <v>0</v>
          </cell>
          <cell r="ADA168">
            <v>0</v>
          </cell>
          <cell r="ADB168">
            <v>0</v>
          </cell>
          <cell r="ADC168">
            <v>0</v>
          </cell>
          <cell r="ADD168">
            <v>0</v>
          </cell>
          <cell r="ADE168">
            <v>0</v>
          </cell>
          <cell r="ADF168"/>
          <cell r="ADG168"/>
          <cell r="ADH168"/>
          <cell r="ADI168"/>
          <cell r="ADJ168"/>
          <cell r="ADK168"/>
          <cell r="ADL168"/>
          <cell r="ADM168"/>
          <cell r="ADN168"/>
          <cell r="ADO168"/>
          <cell r="ADP168"/>
          <cell r="ADQ168"/>
          <cell r="ADR168"/>
          <cell r="ADS168"/>
          <cell r="ADT168">
            <v>0</v>
          </cell>
          <cell r="ADU168">
            <v>0</v>
          </cell>
          <cell r="ADV168">
            <v>0</v>
          </cell>
          <cell r="ADW168">
            <v>0</v>
          </cell>
          <cell r="ADX168">
            <v>0</v>
          </cell>
          <cell r="ADY168">
            <v>0</v>
          </cell>
          <cell r="ADZ168">
            <v>0</v>
          </cell>
          <cell r="AEA168">
            <v>0</v>
          </cell>
          <cell r="AEB168">
            <v>0</v>
          </cell>
          <cell r="AEC168">
            <v>0</v>
          </cell>
          <cell r="AED168">
            <v>0</v>
          </cell>
          <cell r="AEE168">
            <v>0</v>
          </cell>
          <cell r="AEF168">
            <v>0</v>
          </cell>
          <cell r="AEG168">
            <v>0</v>
          </cell>
          <cell r="AEH168"/>
          <cell r="AEI168"/>
          <cell r="AEJ168"/>
          <cell r="AEK168"/>
          <cell r="AEL168"/>
          <cell r="AEM168"/>
          <cell r="AEN168"/>
          <cell r="AEO168"/>
          <cell r="AEP168"/>
          <cell r="AEQ168"/>
          <cell r="AER168"/>
          <cell r="AES168"/>
          <cell r="AET168"/>
          <cell r="AEU168"/>
          <cell r="AEV168">
            <v>0</v>
          </cell>
          <cell r="AEW168">
            <v>0</v>
          </cell>
          <cell r="AEX168">
            <v>53.97</v>
          </cell>
          <cell r="AEY168">
            <v>-53.97</v>
          </cell>
          <cell r="AEZ168">
            <v>0</v>
          </cell>
          <cell r="AFA168">
            <v>0</v>
          </cell>
          <cell r="AFB168">
            <v>48.3</v>
          </cell>
          <cell r="AFC168">
            <v>9.2899999999999991</v>
          </cell>
          <cell r="AFD168">
            <v>0</v>
          </cell>
          <cell r="AFE168">
            <v>0</v>
          </cell>
          <cell r="AFF168">
            <v>0</v>
          </cell>
          <cell r="AFG168">
            <v>0</v>
          </cell>
          <cell r="AFH168">
            <v>0</v>
          </cell>
          <cell r="AFI168">
            <v>0</v>
          </cell>
          <cell r="AFJ168">
            <v>0</v>
          </cell>
          <cell r="AFK168">
            <v>0</v>
          </cell>
          <cell r="AFL168">
            <v>113.36</v>
          </cell>
          <cell r="AFM168">
            <v>-113.36</v>
          </cell>
          <cell r="AFN168">
            <v>0</v>
          </cell>
          <cell r="AFO168">
            <v>0</v>
          </cell>
          <cell r="AFP168">
            <v>87.96</v>
          </cell>
          <cell r="AFQ168">
            <v>16.920000000000002</v>
          </cell>
          <cell r="AFR168">
            <v>0</v>
          </cell>
          <cell r="AFS168">
            <v>0</v>
          </cell>
          <cell r="AFT168">
            <v>0</v>
          </cell>
          <cell r="AFU168">
            <v>0</v>
          </cell>
          <cell r="AFV168">
            <v>0</v>
          </cell>
          <cell r="AFW168">
            <v>0</v>
          </cell>
          <cell r="AFX168">
            <v>0</v>
          </cell>
          <cell r="AFY168">
            <v>-23.89</v>
          </cell>
          <cell r="AFZ168">
            <v>207.41</v>
          </cell>
          <cell r="AGA168">
            <v>-183.52</v>
          </cell>
          <cell r="AGB168">
            <v>0</v>
          </cell>
          <cell r="AGC168">
            <v>0</v>
          </cell>
          <cell r="AGD168">
            <v>87.96</v>
          </cell>
          <cell r="AGE168">
            <v>16.920000000000002</v>
          </cell>
          <cell r="AGF168">
            <v>0</v>
          </cell>
          <cell r="AGG168">
            <v>0</v>
          </cell>
          <cell r="AGH168">
            <v>0</v>
          </cell>
          <cell r="AGI168">
            <v>0</v>
          </cell>
          <cell r="AGJ168">
            <v>0</v>
          </cell>
          <cell r="AGK168">
            <v>0</v>
          </cell>
          <cell r="AGL168">
            <v>0</v>
          </cell>
          <cell r="AGM168">
            <v>23.89</v>
          </cell>
          <cell r="AGN168">
            <v>40.89</v>
          </cell>
          <cell r="AGO168">
            <v>-64.78</v>
          </cell>
          <cell r="AGP168">
            <v>0</v>
          </cell>
          <cell r="AGQ168">
            <v>0</v>
          </cell>
          <cell r="AGR168">
            <v>62.51</v>
          </cell>
          <cell r="AGS168">
            <v>12.02</v>
          </cell>
          <cell r="AGT168">
            <v>0</v>
          </cell>
          <cell r="AGU168">
            <v>0</v>
          </cell>
          <cell r="AGV168">
            <v>0</v>
          </cell>
          <cell r="AGW168">
            <v>0</v>
          </cell>
          <cell r="AGX168">
            <v>0</v>
          </cell>
          <cell r="AGY168">
            <v>0</v>
          </cell>
          <cell r="AGZ168"/>
          <cell r="AHA168"/>
        </row>
        <row r="169">
          <cell r="A169" t="str">
            <v>5111-20-00 Payroll Taxes - Administration</v>
          </cell>
          <cell r="B169">
            <v>0</v>
          </cell>
          <cell r="C169">
            <v>11.51</v>
          </cell>
          <cell r="D169">
            <v>12.91</v>
          </cell>
          <cell r="E169">
            <v>13.34</v>
          </cell>
          <cell r="F169">
            <v>12.89</v>
          </cell>
          <cell r="G169">
            <v>11.94</v>
          </cell>
          <cell r="H169">
            <v>-8.94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19.57</v>
          </cell>
          <cell r="R169">
            <v>21.94</v>
          </cell>
          <cell r="S169">
            <v>22.68</v>
          </cell>
          <cell r="T169">
            <v>21.91</v>
          </cell>
          <cell r="U169">
            <v>20.309999999999999</v>
          </cell>
          <cell r="V169">
            <v>-15.21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62.87</v>
          </cell>
          <cell r="AE169">
            <v>36.5</v>
          </cell>
          <cell r="AF169">
            <v>11.61</v>
          </cell>
          <cell r="AG169">
            <v>12.01</v>
          </cell>
          <cell r="AH169">
            <v>11.6</v>
          </cell>
          <cell r="AI169">
            <v>10.76</v>
          </cell>
          <cell r="AJ169">
            <v>-8.06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5.76</v>
          </cell>
          <cell r="AT169">
            <v>6.45</v>
          </cell>
          <cell r="AU169">
            <v>6.67</v>
          </cell>
          <cell r="AV169">
            <v>6.45</v>
          </cell>
          <cell r="AW169">
            <v>5.98</v>
          </cell>
          <cell r="AX169">
            <v>-4.4800000000000004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11.51</v>
          </cell>
          <cell r="BH169">
            <v>12.91</v>
          </cell>
          <cell r="BI169">
            <v>13.34</v>
          </cell>
          <cell r="BJ169">
            <v>12.89</v>
          </cell>
          <cell r="BK169">
            <v>11.94</v>
          </cell>
          <cell r="BL169">
            <v>-8.94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25.9</v>
          </cell>
          <cell r="BV169">
            <v>29.04</v>
          </cell>
          <cell r="BW169">
            <v>30.02</v>
          </cell>
          <cell r="BX169">
            <v>29</v>
          </cell>
          <cell r="BY169">
            <v>26.9</v>
          </cell>
          <cell r="BZ169">
            <v>-20.149999999999999</v>
          </cell>
          <cell r="CA169">
            <v>-6.75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69.02</v>
          </cell>
          <cell r="CJ169">
            <v>77.48</v>
          </cell>
          <cell r="CK169">
            <v>80.09</v>
          </cell>
          <cell r="CL169">
            <v>77.22</v>
          </cell>
          <cell r="CM169">
            <v>71.739999999999995</v>
          </cell>
          <cell r="CN169">
            <v>-53.74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67.92</v>
          </cell>
          <cell r="CX169">
            <v>76.16</v>
          </cell>
          <cell r="CY169">
            <v>78.73</v>
          </cell>
          <cell r="CZ169">
            <v>76.03</v>
          </cell>
          <cell r="DA169">
            <v>70.52</v>
          </cell>
          <cell r="DB169">
            <v>-52.82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58.13</v>
          </cell>
          <cell r="DL169">
            <v>87.84</v>
          </cell>
          <cell r="DM169">
            <v>67.38</v>
          </cell>
          <cell r="DN169">
            <v>65.09</v>
          </cell>
          <cell r="DO169">
            <v>60.36</v>
          </cell>
          <cell r="DP169">
            <v>-45.21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17.27</v>
          </cell>
          <cell r="DZ169">
            <v>19.36</v>
          </cell>
          <cell r="EA169">
            <v>20.02</v>
          </cell>
          <cell r="EB169">
            <v>19.34</v>
          </cell>
          <cell r="EC169">
            <v>17.93</v>
          </cell>
          <cell r="ED169">
            <v>-13.43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51.8</v>
          </cell>
          <cell r="EN169">
            <v>78.84</v>
          </cell>
          <cell r="EO169">
            <v>60.04</v>
          </cell>
          <cell r="EP169">
            <v>57.99</v>
          </cell>
          <cell r="EQ169">
            <v>53.78</v>
          </cell>
          <cell r="ER169">
            <v>-40.28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27.63</v>
          </cell>
          <cell r="FB169">
            <v>30.97</v>
          </cell>
          <cell r="FC169">
            <v>32.020000000000003</v>
          </cell>
          <cell r="FD169">
            <v>30.93</v>
          </cell>
          <cell r="FE169">
            <v>28.68</v>
          </cell>
          <cell r="FF169">
            <v>-21.48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5.76</v>
          </cell>
          <cell r="FP169">
            <v>6.45</v>
          </cell>
          <cell r="FQ169">
            <v>6.67</v>
          </cell>
          <cell r="FR169">
            <v>6.45</v>
          </cell>
          <cell r="FS169">
            <v>5.98</v>
          </cell>
          <cell r="FT169">
            <v>-4.4800000000000004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5.76</v>
          </cell>
          <cell r="GD169">
            <v>6.45</v>
          </cell>
          <cell r="GE169">
            <v>6.67</v>
          </cell>
          <cell r="GF169">
            <v>6.45</v>
          </cell>
          <cell r="GG169">
            <v>5.98</v>
          </cell>
          <cell r="GH169">
            <v>-4.4800000000000004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8.06</v>
          </cell>
          <cell r="GR169">
            <v>9.0299999999999994</v>
          </cell>
          <cell r="GS169">
            <v>9.34</v>
          </cell>
          <cell r="GT169">
            <v>9.02</v>
          </cell>
          <cell r="GU169">
            <v>8.3699999999999992</v>
          </cell>
          <cell r="GV169">
            <v>-6.27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40.29</v>
          </cell>
          <cell r="HF169">
            <v>45.18</v>
          </cell>
          <cell r="HG169">
            <v>46.7</v>
          </cell>
          <cell r="HH169">
            <v>45.1</v>
          </cell>
          <cell r="HI169">
            <v>41.84</v>
          </cell>
          <cell r="HJ169">
            <v>-31.34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23.02</v>
          </cell>
          <cell r="HT169">
            <v>25.82</v>
          </cell>
          <cell r="HU169">
            <v>26.68</v>
          </cell>
          <cell r="HV169">
            <v>25.77</v>
          </cell>
          <cell r="HW169">
            <v>23.91</v>
          </cell>
          <cell r="HX169">
            <v>-17.91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11.51</v>
          </cell>
          <cell r="IH169">
            <v>12.91</v>
          </cell>
          <cell r="II169">
            <v>13.34</v>
          </cell>
          <cell r="IJ169">
            <v>12.89</v>
          </cell>
          <cell r="IK169">
            <v>11.94</v>
          </cell>
          <cell r="IL169">
            <v>-8.94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13.81</v>
          </cell>
          <cell r="IV169">
            <v>15.49</v>
          </cell>
          <cell r="IW169">
            <v>16.010000000000002</v>
          </cell>
          <cell r="IX169">
            <v>15.46</v>
          </cell>
          <cell r="IY169">
            <v>14.34</v>
          </cell>
          <cell r="IZ169">
            <v>-10.74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16.12</v>
          </cell>
          <cell r="JJ169">
            <v>18.07</v>
          </cell>
          <cell r="JK169">
            <v>18.68</v>
          </cell>
          <cell r="JL169">
            <v>18.05</v>
          </cell>
          <cell r="JM169">
            <v>16.73</v>
          </cell>
          <cell r="JN169">
            <v>-12.53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5.76</v>
          </cell>
          <cell r="JX169">
            <v>6.45</v>
          </cell>
          <cell r="JY169">
            <v>6.67</v>
          </cell>
          <cell r="JZ169">
            <v>6.45</v>
          </cell>
          <cell r="KA169">
            <v>5.98</v>
          </cell>
          <cell r="KB169">
            <v>-4.4800000000000004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5.76</v>
          </cell>
          <cell r="KL169">
            <v>6.45</v>
          </cell>
          <cell r="KM169">
            <v>6.67</v>
          </cell>
          <cell r="KN169">
            <v>6.45</v>
          </cell>
          <cell r="KO169">
            <v>5.98</v>
          </cell>
          <cell r="KP169">
            <v>-4.4800000000000004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13.81</v>
          </cell>
          <cell r="KZ169">
            <v>15.49</v>
          </cell>
          <cell r="LA169">
            <v>16.010000000000002</v>
          </cell>
          <cell r="LB169">
            <v>15.46</v>
          </cell>
          <cell r="LC169">
            <v>14.34</v>
          </cell>
          <cell r="LD169">
            <v>-10.74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  <cell r="LJ169">
            <v>0</v>
          </cell>
          <cell r="LK169">
            <v>0</v>
          </cell>
          <cell r="LL169">
            <v>0</v>
          </cell>
          <cell r="LM169">
            <v>10.36</v>
          </cell>
          <cell r="LN169">
            <v>11.61</v>
          </cell>
          <cell r="LO169">
            <v>12.01</v>
          </cell>
          <cell r="LP169">
            <v>11.6</v>
          </cell>
          <cell r="LQ169">
            <v>10.76</v>
          </cell>
          <cell r="LR169">
            <v>-8.06</v>
          </cell>
          <cell r="LS169">
            <v>0</v>
          </cell>
          <cell r="LT169">
            <v>0</v>
          </cell>
          <cell r="LU169">
            <v>0</v>
          </cell>
          <cell r="LV169">
            <v>0</v>
          </cell>
          <cell r="LW169">
            <v>0</v>
          </cell>
          <cell r="LX169">
            <v>0</v>
          </cell>
          <cell r="LY169">
            <v>0</v>
          </cell>
          <cell r="LZ169">
            <v>0</v>
          </cell>
          <cell r="MA169">
            <v>42.02</v>
          </cell>
          <cell r="MB169">
            <v>47.12</v>
          </cell>
          <cell r="MC169">
            <v>48.71</v>
          </cell>
          <cell r="MD169">
            <v>47.04</v>
          </cell>
          <cell r="ME169">
            <v>43.63</v>
          </cell>
          <cell r="MF169">
            <v>-32.68</v>
          </cell>
          <cell r="MG169">
            <v>0</v>
          </cell>
          <cell r="MH169">
            <v>0</v>
          </cell>
          <cell r="MI169">
            <v>0</v>
          </cell>
          <cell r="MJ169">
            <v>0</v>
          </cell>
          <cell r="MK169">
            <v>0</v>
          </cell>
          <cell r="ML169">
            <v>0</v>
          </cell>
          <cell r="MM169">
            <v>0</v>
          </cell>
          <cell r="MN169">
            <v>40.880000000000003</v>
          </cell>
          <cell r="MO169">
            <v>23.91</v>
          </cell>
          <cell r="MP169">
            <v>7.74</v>
          </cell>
          <cell r="MQ169">
            <v>8.01</v>
          </cell>
          <cell r="MR169">
            <v>7.73</v>
          </cell>
          <cell r="MS169">
            <v>7.17</v>
          </cell>
          <cell r="MT169">
            <v>-5.37</v>
          </cell>
          <cell r="MU169">
            <v>0</v>
          </cell>
          <cell r="MV169">
            <v>0</v>
          </cell>
          <cell r="MW169">
            <v>0</v>
          </cell>
          <cell r="MX169">
            <v>0</v>
          </cell>
          <cell r="MY169">
            <v>0</v>
          </cell>
          <cell r="MZ169">
            <v>0</v>
          </cell>
          <cell r="NA169">
            <v>0</v>
          </cell>
          <cell r="NB169">
            <v>0</v>
          </cell>
          <cell r="NC169">
            <v>5.76</v>
          </cell>
          <cell r="ND169">
            <v>6.45</v>
          </cell>
          <cell r="NE169">
            <v>6.67</v>
          </cell>
          <cell r="NF169">
            <v>6.45</v>
          </cell>
          <cell r="NG169">
            <v>5.98</v>
          </cell>
          <cell r="NH169">
            <v>-4.4800000000000004</v>
          </cell>
          <cell r="NI169">
            <v>0</v>
          </cell>
          <cell r="NJ169">
            <v>0</v>
          </cell>
          <cell r="NK169">
            <v>0</v>
          </cell>
          <cell r="NL169">
            <v>0</v>
          </cell>
          <cell r="NM169">
            <v>0</v>
          </cell>
          <cell r="NN169">
            <v>0</v>
          </cell>
          <cell r="NO169">
            <v>0</v>
          </cell>
          <cell r="NP169">
            <v>0</v>
          </cell>
          <cell r="NQ169">
            <v>66.19</v>
          </cell>
          <cell r="NR169">
            <v>74.22</v>
          </cell>
          <cell r="NS169">
            <v>76.73</v>
          </cell>
          <cell r="NT169">
            <v>74.099999999999994</v>
          </cell>
          <cell r="NU169">
            <v>68.72</v>
          </cell>
          <cell r="NV169">
            <v>-51.47</v>
          </cell>
          <cell r="NW169">
            <v>0</v>
          </cell>
          <cell r="NX169">
            <v>0</v>
          </cell>
          <cell r="NY169">
            <v>0</v>
          </cell>
          <cell r="NZ169">
            <v>0</v>
          </cell>
          <cell r="OA169">
            <v>0</v>
          </cell>
          <cell r="OB169">
            <v>0</v>
          </cell>
          <cell r="OC169">
            <v>0</v>
          </cell>
          <cell r="OD169">
            <v>110.05</v>
          </cell>
          <cell r="OE169">
            <v>64.16</v>
          </cell>
          <cell r="OF169">
            <v>20.66</v>
          </cell>
          <cell r="OG169">
            <v>21.35</v>
          </cell>
          <cell r="OH169">
            <v>20.62</v>
          </cell>
          <cell r="OI169">
            <v>19.13</v>
          </cell>
          <cell r="OJ169">
            <v>-14.33</v>
          </cell>
          <cell r="OK169">
            <v>0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0</v>
          </cell>
          <cell r="OQ169">
            <v>0</v>
          </cell>
          <cell r="OR169">
            <v>0</v>
          </cell>
          <cell r="OS169">
            <v>18.420000000000002</v>
          </cell>
          <cell r="OT169">
            <v>20.66</v>
          </cell>
          <cell r="OU169">
            <v>21.35</v>
          </cell>
          <cell r="OV169">
            <v>20.62</v>
          </cell>
          <cell r="OW169">
            <v>19.13</v>
          </cell>
          <cell r="OX169">
            <v>-14.33</v>
          </cell>
          <cell r="OY169">
            <v>0</v>
          </cell>
          <cell r="OZ169">
            <v>0</v>
          </cell>
          <cell r="PA169">
            <v>0</v>
          </cell>
          <cell r="PB169">
            <v>0</v>
          </cell>
          <cell r="PC169">
            <v>0</v>
          </cell>
          <cell r="PD169">
            <v>0</v>
          </cell>
          <cell r="PE169">
            <v>0</v>
          </cell>
          <cell r="PF169">
            <v>100.6</v>
          </cell>
          <cell r="PG169">
            <v>59.1</v>
          </cell>
          <cell r="PH169">
            <v>19.36</v>
          </cell>
          <cell r="PI169">
            <v>20.02</v>
          </cell>
          <cell r="PJ169">
            <v>19.34</v>
          </cell>
          <cell r="PK169">
            <v>17.93</v>
          </cell>
          <cell r="PL169">
            <v>-13.43</v>
          </cell>
          <cell r="PM169">
            <v>0</v>
          </cell>
          <cell r="PN169">
            <v>0</v>
          </cell>
          <cell r="PO169">
            <v>0</v>
          </cell>
          <cell r="PP169">
            <v>0</v>
          </cell>
          <cell r="PQ169">
            <v>0</v>
          </cell>
          <cell r="PR169">
            <v>0</v>
          </cell>
          <cell r="PS169">
            <v>0</v>
          </cell>
          <cell r="PT169">
            <v>0</v>
          </cell>
          <cell r="PU169">
            <v>18.420000000000002</v>
          </cell>
          <cell r="PV169">
            <v>20.66</v>
          </cell>
          <cell r="PW169">
            <v>21.35</v>
          </cell>
          <cell r="PX169">
            <v>20.62</v>
          </cell>
          <cell r="PY169">
            <v>19.13</v>
          </cell>
          <cell r="PZ169">
            <v>-14.33</v>
          </cell>
          <cell r="QA169">
            <v>0</v>
          </cell>
          <cell r="QB169">
            <v>0</v>
          </cell>
          <cell r="QC169">
            <v>0</v>
          </cell>
          <cell r="QD169">
            <v>0</v>
          </cell>
          <cell r="QE169">
            <v>0</v>
          </cell>
          <cell r="QF169">
            <v>0</v>
          </cell>
          <cell r="QG169">
            <v>0</v>
          </cell>
          <cell r="QH169"/>
          <cell r="QI169"/>
          <cell r="QJ169"/>
          <cell r="QK169"/>
          <cell r="QL169"/>
          <cell r="QM169"/>
          <cell r="QN169"/>
          <cell r="QO169"/>
          <cell r="QP169"/>
          <cell r="QQ169"/>
          <cell r="QR169"/>
          <cell r="QS169"/>
          <cell r="QT169"/>
          <cell r="QU169"/>
          <cell r="QV169"/>
          <cell r="QW169"/>
          <cell r="QX169"/>
          <cell r="QY169"/>
          <cell r="QZ169"/>
          <cell r="RA169"/>
          <cell r="RB169"/>
          <cell r="RC169"/>
          <cell r="RD169"/>
          <cell r="RE169"/>
          <cell r="RF169"/>
          <cell r="RG169"/>
          <cell r="RW169"/>
          <cell r="RX169"/>
          <cell r="RY169"/>
          <cell r="RZ169"/>
          <cell r="SA169"/>
          <cell r="SB169"/>
          <cell r="SC169"/>
          <cell r="SD169"/>
          <cell r="SE169"/>
          <cell r="SF169"/>
          <cell r="SL169">
            <v>0</v>
          </cell>
          <cell r="SM169">
            <v>0</v>
          </cell>
          <cell r="SN169">
            <v>0</v>
          </cell>
          <cell r="SO169">
            <v>0</v>
          </cell>
          <cell r="SP169">
            <v>0</v>
          </cell>
          <cell r="SQ169">
            <v>0</v>
          </cell>
          <cell r="SR169">
            <v>17.55</v>
          </cell>
          <cell r="SS169">
            <v>0</v>
          </cell>
          <cell r="ST169">
            <v>0</v>
          </cell>
          <cell r="SU169">
            <v>0</v>
          </cell>
          <cell r="SV169">
            <v>0</v>
          </cell>
          <cell r="SW169">
            <v>0</v>
          </cell>
          <cell r="SX169">
            <v>0</v>
          </cell>
          <cell r="SY169">
            <v>0</v>
          </cell>
          <cell r="SZ169">
            <v>0</v>
          </cell>
          <cell r="TA169">
            <v>0</v>
          </cell>
          <cell r="TB169">
            <v>0</v>
          </cell>
          <cell r="TC169">
            <v>0</v>
          </cell>
          <cell r="TD169">
            <v>0</v>
          </cell>
          <cell r="TE169">
            <v>0</v>
          </cell>
          <cell r="TF169">
            <v>0</v>
          </cell>
          <cell r="TG169">
            <v>0</v>
          </cell>
          <cell r="TH169">
            <v>0</v>
          </cell>
          <cell r="TI169">
            <v>0</v>
          </cell>
          <cell r="TJ169">
            <v>0</v>
          </cell>
          <cell r="TK169">
            <v>0</v>
          </cell>
          <cell r="TL169">
            <v>0</v>
          </cell>
          <cell r="TM169">
            <v>0</v>
          </cell>
          <cell r="TN169">
            <v>0</v>
          </cell>
          <cell r="TO169">
            <v>0</v>
          </cell>
          <cell r="TP169">
            <v>0</v>
          </cell>
          <cell r="TQ169">
            <v>0</v>
          </cell>
          <cell r="TR169">
            <v>0</v>
          </cell>
          <cell r="TS169">
            <v>0</v>
          </cell>
          <cell r="TT169">
            <v>17.55</v>
          </cell>
          <cell r="TU169">
            <v>0</v>
          </cell>
          <cell r="TV169">
            <v>0</v>
          </cell>
          <cell r="TW169">
            <v>0</v>
          </cell>
          <cell r="TX169">
            <v>0</v>
          </cell>
          <cell r="TY169">
            <v>0</v>
          </cell>
          <cell r="TZ169">
            <v>0</v>
          </cell>
          <cell r="UA169">
            <v>0</v>
          </cell>
          <cell r="UB169">
            <v>0</v>
          </cell>
          <cell r="UC169">
            <v>0</v>
          </cell>
          <cell r="UD169">
            <v>0</v>
          </cell>
          <cell r="UE169">
            <v>0</v>
          </cell>
          <cell r="UF169">
            <v>0</v>
          </cell>
          <cell r="UG169">
            <v>0</v>
          </cell>
          <cell r="UH169">
            <v>6.35</v>
          </cell>
          <cell r="UI169">
            <v>0</v>
          </cell>
          <cell r="UJ169">
            <v>0</v>
          </cell>
          <cell r="UK169">
            <v>0</v>
          </cell>
          <cell r="UL169">
            <v>0</v>
          </cell>
          <cell r="UM169">
            <v>0</v>
          </cell>
          <cell r="UN169">
            <v>0</v>
          </cell>
          <cell r="UO169">
            <v>0</v>
          </cell>
          <cell r="UP169">
            <v>0</v>
          </cell>
          <cell r="UQ169">
            <v>0</v>
          </cell>
          <cell r="UR169">
            <v>0</v>
          </cell>
          <cell r="US169">
            <v>0</v>
          </cell>
          <cell r="UT169">
            <v>0</v>
          </cell>
          <cell r="UU169">
            <v>0</v>
          </cell>
          <cell r="UV169">
            <v>10.130000000000001</v>
          </cell>
          <cell r="UW169">
            <v>0</v>
          </cell>
          <cell r="UX169">
            <v>0</v>
          </cell>
          <cell r="UY169">
            <v>0</v>
          </cell>
          <cell r="UZ169">
            <v>0</v>
          </cell>
          <cell r="VA169">
            <v>0</v>
          </cell>
          <cell r="VB169">
            <v>0</v>
          </cell>
          <cell r="VC169">
            <v>0</v>
          </cell>
          <cell r="VD169">
            <v>0</v>
          </cell>
          <cell r="VE169">
            <v>0</v>
          </cell>
          <cell r="VF169">
            <v>0</v>
          </cell>
          <cell r="VG169">
            <v>0</v>
          </cell>
          <cell r="VH169">
            <v>0</v>
          </cell>
          <cell r="VI169">
            <v>0</v>
          </cell>
          <cell r="VJ169">
            <v>0</v>
          </cell>
          <cell r="VK169">
            <v>0</v>
          </cell>
          <cell r="VL169">
            <v>0</v>
          </cell>
          <cell r="VM169">
            <v>0</v>
          </cell>
          <cell r="VN169">
            <v>0</v>
          </cell>
          <cell r="VO169">
            <v>0</v>
          </cell>
          <cell r="VP169">
            <v>0</v>
          </cell>
          <cell r="VQ169">
            <v>0</v>
          </cell>
          <cell r="VR169"/>
          <cell r="VS169"/>
          <cell r="VT169"/>
          <cell r="VU169"/>
          <cell r="VV169"/>
          <cell r="VW169"/>
          <cell r="VX169"/>
          <cell r="VY169"/>
          <cell r="VZ169"/>
          <cell r="WA169"/>
          <cell r="WB169"/>
          <cell r="WC169"/>
          <cell r="WD169"/>
          <cell r="WE169"/>
          <cell r="WF169"/>
          <cell r="WG169"/>
          <cell r="WH169"/>
          <cell r="WI169"/>
          <cell r="WJ169"/>
          <cell r="WK169"/>
          <cell r="WL169"/>
          <cell r="WM169"/>
          <cell r="WN169"/>
          <cell r="WO169"/>
          <cell r="WP169"/>
          <cell r="WQ169"/>
          <cell r="WR169"/>
          <cell r="WS169"/>
          <cell r="WT169"/>
          <cell r="WU169"/>
          <cell r="WV169"/>
          <cell r="WW169"/>
          <cell r="WX169"/>
          <cell r="WY169"/>
          <cell r="WZ169"/>
          <cell r="XA169"/>
          <cell r="XB169"/>
          <cell r="XC169"/>
          <cell r="XD169"/>
          <cell r="XE169"/>
          <cell r="XF169"/>
          <cell r="XG169"/>
          <cell r="XH169">
            <v>0</v>
          </cell>
          <cell r="XI169">
            <v>0</v>
          </cell>
          <cell r="XJ169">
            <v>0</v>
          </cell>
          <cell r="XK169">
            <v>0</v>
          </cell>
          <cell r="XL169">
            <v>0</v>
          </cell>
          <cell r="XM169">
            <v>0</v>
          </cell>
          <cell r="XN169">
            <v>0</v>
          </cell>
          <cell r="XO169">
            <v>0</v>
          </cell>
          <cell r="XP169">
            <v>0</v>
          </cell>
          <cell r="XQ169">
            <v>0</v>
          </cell>
          <cell r="XR169">
            <v>0</v>
          </cell>
          <cell r="XS169">
            <v>0</v>
          </cell>
          <cell r="XT169">
            <v>0</v>
          </cell>
          <cell r="XU169">
            <v>0</v>
          </cell>
          <cell r="XV169"/>
          <cell r="XW169"/>
          <cell r="XX169"/>
          <cell r="XY169"/>
          <cell r="XZ169"/>
          <cell r="YA169"/>
          <cell r="YB169"/>
          <cell r="YC169"/>
          <cell r="YD169"/>
          <cell r="YE169"/>
          <cell r="YF169"/>
          <cell r="YG169"/>
          <cell r="YH169"/>
          <cell r="YI169"/>
          <cell r="YJ169">
            <v>0</v>
          </cell>
          <cell r="YK169">
            <v>0</v>
          </cell>
          <cell r="YL169">
            <v>0</v>
          </cell>
          <cell r="YM169">
            <v>0</v>
          </cell>
          <cell r="YN169">
            <v>0</v>
          </cell>
          <cell r="YO169">
            <v>0</v>
          </cell>
          <cell r="YP169">
            <v>0</v>
          </cell>
          <cell r="YQ169">
            <v>0</v>
          </cell>
          <cell r="YR169">
            <v>0</v>
          </cell>
          <cell r="YS169">
            <v>0</v>
          </cell>
          <cell r="YT169">
            <v>0</v>
          </cell>
          <cell r="YU169">
            <v>0</v>
          </cell>
          <cell r="YV169">
            <v>0</v>
          </cell>
          <cell r="YW169">
            <v>0</v>
          </cell>
          <cell r="YX169"/>
          <cell r="YY169"/>
          <cell r="YZ169"/>
          <cell r="ZA169"/>
          <cell r="ZB169"/>
          <cell r="ZC169"/>
          <cell r="ZD169"/>
          <cell r="ZE169"/>
          <cell r="ZF169"/>
          <cell r="ZG169"/>
          <cell r="ZH169"/>
          <cell r="ZI169"/>
          <cell r="ZJ169"/>
          <cell r="ZK169"/>
          <cell r="ZL169"/>
          <cell r="ZM169"/>
          <cell r="ZN169"/>
          <cell r="ZO169"/>
          <cell r="ZP169"/>
          <cell r="ZQ169"/>
          <cell r="ZR169"/>
          <cell r="ZS169"/>
          <cell r="ZT169"/>
          <cell r="ZU169"/>
          <cell r="ZV169"/>
          <cell r="ZW169"/>
          <cell r="ZX169"/>
          <cell r="ZY169"/>
          <cell r="ZZ169"/>
          <cell r="AAA169"/>
          <cell r="AAB169"/>
          <cell r="AAC169"/>
          <cell r="AAD169"/>
          <cell r="AAE169"/>
          <cell r="AAF169"/>
          <cell r="AAG169"/>
          <cell r="AAH169"/>
          <cell r="AAI169"/>
          <cell r="AAJ169"/>
          <cell r="AAK169"/>
          <cell r="AAL169"/>
          <cell r="AAM169"/>
          <cell r="AAN169"/>
          <cell r="AAO169"/>
          <cell r="AAP169"/>
          <cell r="AAQ169"/>
          <cell r="AAR169"/>
          <cell r="AAS169"/>
          <cell r="AAT169"/>
          <cell r="AAU169"/>
          <cell r="AAV169"/>
          <cell r="AAW169"/>
          <cell r="AAX169"/>
          <cell r="AAY169"/>
          <cell r="AAZ169"/>
          <cell r="ABA169"/>
          <cell r="ABB169"/>
          <cell r="ABC169"/>
          <cell r="ABD169"/>
          <cell r="ABE169"/>
          <cell r="ABF169"/>
          <cell r="ABG169"/>
          <cell r="ABH169"/>
          <cell r="ABI169"/>
          <cell r="ABJ169"/>
          <cell r="ABK169"/>
          <cell r="ABL169"/>
          <cell r="ABM169"/>
          <cell r="ABN169"/>
          <cell r="ABO169"/>
          <cell r="ABP169">
            <v>0</v>
          </cell>
          <cell r="ABQ169">
            <v>0</v>
          </cell>
          <cell r="ABR169">
            <v>0</v>
          </cell>
          <cell r="ABS169">
            <v>0</v>
          </cell>
          <cell r="ABT169">
            <v>0</v>
          </cell>
          <cell r="ABU169">
            <v>0</v>
          </cell>
          <cell r="ABV169">
            <v>0</v>
          </cell>
          <cell r="ABW169">
            <v>0</v>
          </cell>
          <cell r="ABX169">
            <v>0</v>
          </cell>
          <cell r="ABY169">
            <v>0</v>
          </cell>
          <cell r="ABZ169">
            <v>0</v>
          </cell>
          <cell r="ACA169">
            <v>0</v>
          </cell>
          <cell r="ACB169">
            <v>0</v>
          </cell>
          <cell r="ACC169">
            <v>0</v>
          </cell>
          <cell r="ACD169"/>
          <cell r="ACE169"/>
          <cell r="ACF169"/>
          <cell r="ACG169"/>
          <cell r="ACH169"/>
          <cell r="ACI169"/>
          <cell r="ACJ169"/>
          <cell r="ACK169"/>
          <cell r="ACL169"/>
          <cell r="ACM169"/>
          <cell r="ACN169"/>
          <cell r="ACO169"/>
          <cell r="ACP169"/>
          <cell r="ACQ169"/>
          <cell r="ACR169">
            <v>0</v>
          </cell>
          <cell r="ACS169">
            <v>0</v>
          </cell>
          <cell r="ACT169">
            <v>0</v>
          </cell>
          <cell r="ACU169">
            <v>0</v>
          </cell>
          <cell r="ACV169">
            <v>0</v>
          </cell>
          <cell r="ACW169">
            <v>0</v>
          </cell>
          <cell r="ACX169">
            <v>0</v>
          </cell>
          <cell r="ACY169">
            <v>0</v>
          </cell>
          <cell r="ACZ169">
            <v>0</v>
          </cell>
          <cell r="ADA169">
            <v>0</v>
          </cell>
          <cell r="ADB169">
            <v>0</v>
          </cell>
          <cell r="ADC169">
            <v>0</v>
          </cell>
          <cell r="ADD169">
            <v>0</v>
          </cell>
          <cell r="ADE169">
            <v>0</v>
          </cell>
          <cell r="ADF169"/>
          <cell r="ADG169"/>
          <cell r="ADH169"/>
          <cell r="ADI169"/>
          <cell r="ADJ169"/>
          <cell r="ADK169"/>
          <cell r="ADL169"/>
          <cell r="ADM169"/>
          <cell r="ADN169"/>
          <cell r="ADO169"/>
          <cell r="ADP169"/>
          <cell r="ADQ169"/>
          <cell r="ADR169"/>
          <cell r="ADS169"/>
          <cell r="ADT169">
            <v>0</v>
          </cell>
          <cell r="ADU169">
            <v>0</v>
          </cell>
          <cell r="ADV169">
            <v>0</v>
          </cell>
          <cell r="ADW169">
            <v>0</v>
          </cell>
          <cell r="ADX169">
            <v>0</v>
          </cell>
          <cell r="ADY169">
            <v>0</v>
          </cell>
          <cell r="ADZ169">
            <v>0</v>
          </cell>
          <cell r="AEA169">
            <v>0</v>
          </cell>
          <cell r="AEB169">
            <v>0</v>
          </cell>
          <cell r="AEC169">
            <v>0</v>
          </cell>
          <cell r="AED169">
            <v>0</v>
          </cell>
          <cell r="AEE169">
            <v>0</v>
          </cell>
          <cell r="AEF169">
            <v>0</v>
          </cell>
          <cell r="AEG169">
            <v>0</v>
          </cell>
          <cell r="AEH169"/>
          <cell r="AEI169"/>
          <cell r="AEJ169"/>
          <cell r="AEK169"/>
          <cell r="AEL169"/>
          <cell r="AEM169"/>
          <cell r="AEN169"/>
          <cell r="AEO169"/>
          <cell r="AEP169"/>
          <cell r="AEQ169"/>
          <cell r="AER169"/>
          <cell r="AES169"/>
          <cell r="AET169"/>
          <cell r="AEU169"/>
          <cell r="AEV169">
            <v>0</v>
          </cell>
          <cell r="AEW169">
            <v>0</v>
          </cell>
          <cell r="AEX169">
            <v>0</v>
          </cell>
          <cell r="AEY169">
            <v>0</v>
          </cell>
          <cell r="AEZ169">
            <v>0</v>
          </cell>
          <cell r="AFA169">
            <v>0</v>
          </cell>
          <cell r="AFB169">
            <v>11.48</v>
          </cell>
          <cell r="AFC169">
            <v>0</v>
          </cell>
          <cell r="AFD169">
            <v>0</v>
          </cell>
          <cell r="AFE169">
            <v>0</v>
          </cell>
          <cell r="AFF169">
            <v>0</v>
          </cell>
          <cell r="AFG169">
            <v>0</v>
          </cell>
          <cell r="AFH169">
            <v>0</v>
          </cell>
          <cell r="AFI169">
            <v>0</v>
          </cell>
          <cell r="AFJ169">
            <v>0</v>
          </cell>
          <cell r="AFK169">
            <v>0</v>
          </cell>
          <cell r="AFL169">
            <v>0</v>
          </cell>
          <cell r="AFM169">
            <v>0</v>
          </cell>
          <cell r="AFN169">
            <v>0</v>
          </cell>
          <cell r="AFO169">
            <v>0</v>
          </cell>
          <cell r="AFP169">
            <v>20.9</v>
          </cell>
          <cell r="AFQ169">
            <v>-99.11</v>
          </cell>
          <cell r="AFR169">
            <v>0</v>
          </cell>
          <cell r="AFS169">
            <v>0</v>
          </cell>
          <cell r="AFT169">
            <v>0</v>
          </cell>
          <cell r="AFU169">
            <v>0</v>
          </cell>
          <cell r="AFV169">
            <v>0</v>
          </cell>
          <cell r="AFW169">
            <v>0</v>
          </cell>
          <cell r="AFX169">
            <v>0</v>
          </cell>
          <cell r="AFY169">
            <v>-7.28</v>
          </cell>
          <cell r="AFZ169">
            <v>7.28</v>
          </cell>
          <cell r="AGA169">
            <v>0</v>
          </cell>
          <cell r="AGB169">
            <v>0</v>
          </cell>
          <cell r="AGC169">
            <v>0</v>
          </cell>
          <cell r="AGD169">
            <v>20.9</v>
          </cell>
          <cell r="AGE169">
            <v>0</v>
          </cell>
          <cell r="AGF169">
            <v>0</v>
          </cell>
          <cell r="AGG169">
            <v>0</v>
          </cell>
          <cell r="AGH169">
            <v>0</v>
          </cell>
          <cell r="AGI169">
            <v>8.92</v>
          </cell>
          <cell r="AGJ169">
            <v>0</v>
          </cell>
          <cell r="AGK169">
            <v>0</v>
          </cell>
          <cell r="AGL169">
            <v>0</v>
          </cell>
          <cell r="AGM169">
            <v>7.28</v>
          </cell>
          <cell r="AGN169">
            <v>-7.28</v>
          </cell>
          <cell r="AGO169">
            <v>0</v>
          </cell>
          <cell r="AGP169">
            <v>0</v>
          </cell>
          <cell r="AGQ169">
            <v>0</v>
          </cell>
          <cell r="AGR169">
            <v>14.85</v>
          </cell>
          <cell r="AGS169">
            <v>0</v>
          </cell>
          <cell r="AGT169">
            <v>0</v>
          </cell>
          <cell r="AGU169">
            <v>0</v>
          </cell>
          <cell r="AGV169">
            <v>0</v>
          </cell>
          <cell r="AGW169">
            <v>72.45</v>
          </cell>
          <cell r="AGX169">
            <v>-63.54</v>
          </cell>
          <cell r="AGY169">
            <v>0</v>
          </cell>
          <cell r="AGZ169"/>
          <cell r="AHA169"/>
        </row>
        <row r="170">
          <cell r="A170" t="str">
            <v>5111-25-00 Workers Comp - Administration</v>
          </cell>
          <cell r="B170">
            <v>0</v>
          </cell>
          <cell r="C170">
            <v>6.48</v>
          </cell>
          <cell r="D170">
            <v>7.92</v>
          </cell>
          <cell r="E170">
            <v>8.4</v>
          </cell>
          <cell r="F170">
            <v>6.49</v>
          </cell>
          <cell r="G170">
            <v>7.97</v>
          </cell>
          <cell r="H170">
            <v>-5.69</v>
          </cell>
          <cell r="I170">
            <v>0.02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11.02</v>
          </cell>
          <cell r="R170">
            <v>13.47</v>
          </cell>
          <cell r="S170">
            <v>14.29</v>
          </cell>
          <cell r="T170">
            <v>11.04</v>
          </cell>
          <cell r="U170">
            <v>13.54</v>
          </cell>
          <cell r="V170">
            <v>-9.67</v>
          </cell>
          <cell r="W170">
            <v>0.03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1.45</v>
          </cell>
          <cell r="AE170">
            <v>6.8</v>
          </cell>
          <cell r="AF170">
            <v>7.13</v>
          </cell>
          <cell r="AG170">
            <v>7.56</v>
          </cell>
          <cell r="AH170">
            <v>5.84</v>
          </cell>
          <cell r="AI170">
            <v>7.17</v>
          </cell>
          <cell r="AJ170">
            <v>-5.12</v>
          </cell>
          <cell r="AK170">
            <v>0.02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3.24</v>
          </cell>
          <cell r="AT170">
            <v>3.96</v>
          </cell>
          <cell r="AU170">
            <v>4.21</v>
          </cell>
          <cell r="AV170">
            <v>3.25</v>
          </cell>
          <cell r="AW170">
            <v>3.99</v>
          </cell>
          <cell r="AX170">
            <v>-2.85</v>
          </cell>
          <cell r="AY170">
            <v>0.01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6.48</v>
          </cell>
          <cell r="BH170">
            <v>7.92</v>
          </cell>
          <cell r="BI170">
            <v>8.4</v>
          </cell>
          <cell r="BJ170">
            <v>6.49</v>
          </cell>
          <cell r="BK170">
            <v>7.97</v>
          </cell>
          <cell r="BL170">
            <v>-5.69</v>
          </cell>
          <cell r="BM170">
            <v>0.02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14.59</v>
          </cell>
          <cell r="BV170">
            <v>17.82</v>
          </cell>
          <cell r="BW170">
            <v>18.920000000000002</v>
          </cell>
          <cell r="BX170">
            <v>14.59</v>
          </cell>
          <cell r="BY170">
            <v>17.920000000000002</v>
          </cell>
          <cell r="BZ170">
            <v>-12.79</v>
          </cell>
          <cell r="CA170">
            <v>-5.13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38.909999999999997</v>
          </cell>
          <cell r="CJ170">
            <v>47.51</v>
          </cell>
          <cell r="CK170">
            <v>50.41</v>
          </cell>
          <cell r="CL170">
            <v>38.880000000000003</v>
          </cell>
          <cell r="CM170">
            <v>47.76</v>
          </cell>
          <cell r="CN170">
            <v>-34.090000000000003</v>
          </cell>
          <cell r="CO170">
            <v>0.11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38.25</v>
          </cell>
          <cell r="CX170">
            <v>46.74</v>
          </cell>
          <cell r="CY170">
            <v>49.6</v>
          </cell>
          <cell r="CZ170">
            <v>38.28</v>
          </cell>
          <cell r="DA170">
            <v>47.07</v>
          </cell>
          <cell r="DB170">
            <v>-33.630000000000003</v>
          </cell>
          <cell r="DC170">
            <v>0.11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32.74</v>
          </cell>
          <cell r="DL170">
            <v>40.89</v>
          </cell>
          <cell r="DM170">
            <v>42.46</v>
          </cell>
          <cell r="DN170">
            <v>32.76</v>
          </cell>
          <cell r="DO170">
            <v>40.24</v>
          </cell>
          <cell r="DP170">
            <v>-28.73</v>
          </cell>
          <cell r="DQ170">
            <v>0.09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9.7200000000000006</v>
          </cell>
          <cell r="DZ170">
            <v>11.88</v>
          </cell>
          <cell r="EA170">
            <v>12.61</v>
          </cell>
          <cell r="EB170">
            <v>9.74</v>
          </cell>
          <cell r="EC170">
            <v>11.95</v>
          </cell>
          <cell r="ED170">
            <v>-8.5299999999999994</v>
          </cell>
          <cell r="EE170">
            <v>0.03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29.17</v>
          </cell>
          <cell r="EN170">
            <v>36.46</v>
          </cell>
          <cell r="EO170">
            <v>37.83</v>
          </cell>
          <cell r="EP170">
            <v>29.2</v>
          </cell>
          <cell r="EQ170">
            <v>35.86</v>
          </cell>
          <cell r="ER170">
            <v>-25.61</v>
          </cell>
          <cell r="ES170">
            <v>0.08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15.56</v>
          </cell>
          <cell r="FB170">
            <v>19.010000000000002</v>
          </cell>
          <cell r="FC170">
            <v>20.170000000000002</v>
          </cell>
          <cell r="FD170">
            <v>15.57</v>
          </cell>
          <cell r="FE170">
            <v>19.12</v>
          </cell>
          <cell r="FF170">
            <v>-13.65</v>
          </cell>
          <cell r="FG170">
            <v>0.04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3.24</v>
          </cell>
          <cell r="FP170">
            <v>3.96</v>
          </cell>
          <cell r="FQ170">
            <v>4.21</v>
          </cell>
          <cell r="FR170">
            <v>3.25</v>
          </cell>
          <cell r="FS170">
            <v>3.99</v>
          </cell>
          <cell r="FT170">
            <v>-2.85</v>
          </cell>
          <cell r="FU170">
            <v>0.01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3.24</v>
          </cell>
          <cell r="GD170">
            <v>3.96</v>
          </cell>
          <cell r="GE170">
            <v>4.21</v>
          </cell>
          <cell r="GF170">
            <v>3.25</v>
          </cell>
          <cell r="GG170">
            <v>3.99</v>
          </cell>
          <cell r="GH170">
            <v>-2.85</v>
          </cell>
          <cell r="GI170">
            <v>0.01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4.54</v>
          </cell>
          <cell r="GR170">
            <v>5.54</v>
          </cell>
          <cell r="GS170">
            <v>5.88</v>
          </cell>
          <cell r="GT170">
            <v>4.55</v>
          </cell>
          <cell r="GU170">
            <v>5.58</v>
          </cell>
          <cell r="GV170">
            <v>-3.99</v>
          </cell>
          <cell r="GW170">
            <v>0.01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22.69</v>
          </cell>
          <cell r="HF170">
            <v>27.73</v>
          </cell>
          <cell r="HG170">
            <v>29.43</v>
          </cell>
          <cell r="HH170">
            <v>22.72</v>
          </cell>
          <cell r="HI170">
            <v>27.89</v>
          </cell>
          <cell r="HJ170">
            <v>-19.920000000000002</v>
          </cell>
          <cell r="HK170">
            <v>7.0000000000000007E-2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12.97</v>
          </cell>
          <cell r="HT170">
            <v>15.85</v>
          </cell>
          <cell r="HU170">
            <v>16.82</v>
          </cell>
          <cell r="HV170">
            <v>12.98</v>
          </cell>
          <cell r="HW170">
            <v>16.420000000000002</v>
          </cell>
          <cell r="HX170">
            <v>-11.38</v>
          </cell>
          <cell r="HY170">
            <v>0.04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6.48</v>
          </cell>
          <cell r="IH170">
            <v>7.92</v>
          </cell>
          <cell r="II170">
            <v>8.4</v>
          </cell>
          <cell r="IJ170">
            <v>6.49</v>
          </cell>
          <cell r="IK170">
            <v>7.97</v>
          </cell>
          <cell r="IL170">
            <v>-5.69</v>
          </cell>
          <cell r="IM170">
            <v>0.02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7.78</v>
          </cell>
          <cell r="IV170">
            <v>9.51</v>
          </cell>
          <cell r="IW170">
            <v>10.09</v>
          </cell>
          <cell r="IX170">
            <v>7.79</v>
          </cell>
          <cell r="IY170">
            <v>9.56</v>
          </cell>
          <cell r="IZ170">
            <v>-6.83</v>
          </cell>
          <cell r="JA170">
            <v>0.02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9.08</v>
          </cell>
          <cell r="JJ170">
            <v>11.09</v>
          </cell>
          <cell r="JK170">
            <v>11.77</v>
          </cell>
          <cell r="JL170">
            <v>9.09</v>
          </cell>
          <cell r="JM170">
            <v>11.15</v>
          </cell>
          <cell r="JN170">
            <v>-7.96</v>
          </cell>
          <cell r="JO170">
            <v>0.03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3.24</v>
          </cell>
          <cell r="JX170">
            <v>3.96</v>
          </cell>
          <cell r="JY170">
            <v>4.21</v>
          </cell>
          <cell r="JZ170">
            <v>3.25</v>
          </cell>
          <cell r="KA170">
            <v>3.99</v>
          </cell>
          <cell r="KB170">
            <v>-2.85</v>
          </cell>
          <cell r="KC170">
            <v>0.01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3.24</v>
          </cell>
          <cell r="KL170">
            <v>3.96</v>
          </cell>
          <cell r="KM170">
            <v>4.21</v>
          </cell>
          <cell r="KN170">
            <v>3.25</v>
          </cell>
          <cell r="KO170">
            <v>3.99</v>
          </cell>
          <cell r="KP170">
            <v>-2.85</v>
          </cell>
          <cell r="KQ170">
            <v>0.01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7.78</v>
          </cell>
          <cell r="KZ170">
            <v>9.51</v>
          </cell>
          <cell r="LA170">
            <v>10.09</v>
          </cell>
          <cell r="LB170">
            <v>7.79</v>
          </cell>
          <cell r="LC170">
            <v>9.56</v>
          </cell>
          <cell r="LD170">
            <v>-6.83</v>
          </cell>
          <cell r="LE170">
            <v>0.02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  <cell r="LJ170">
            <v>0</v>
          </cell>
          <cell r="LK170">
            <v>0</v>
          </cell>
          <cell r="LL170">
            <v>0</v>
          </cell>
          <cell r="LM170">
            <v>5.83</v>
          </cell>
          <cell r="LN170">
            <v>7.13</v>
          </cell>
          <cell r="LO170">
            <v>7.56</v>
          </cell>
          <cell r="LP170">
            <v>5.84</v>
          </cell>
          <cell r="LQ170">
            <v>7.17</v>
          </cell>
          <cell r="LR170">
            <v>-5.12</v>
          </cell>
          <cell r="LS170">
            <v>0.02</v>
          </cell>
          <cell r="LT170">
            <v>0</v>
          </cell>
          <cell r="LU170">
            <v>0</v>
          </cell>
          <cell r="LV170">
            <v>0</v>
          </cell>
          <cell r="LW170">
            <v>0</v>
          </cell>
          <cell r="LX170">
            <v>0</v>
          </cell>
          <cell r="LY170">
            <v>0</v>
          </cell>
          <cell r="LZ170">
            <v>0</v>
          </cell>
          <cell r="MA170">
            <v>23.66</v>
          </cell>
          <cell r="MB170">
            <v>28.92</v>
          </cell>
          <cell r="MC170">
            <v>30.69</v>
          </cell>
          <cell r="MD170">
            <v>23.69</v>
          </cell>
          <cell r="ME170">
            <v>29.09</v>
          </cell>
          <cell r="MF170">
            <v>-20.77</v>
          </cell>
          <cell r="MG170">
            <v>7.0000000000000007E-2</v>
          </cell>
          <cell r="MH170">
            <v>0</v>
          </cell>
          <cell r="MI170">
            <v>0</v>
          </cell>
          <cell r="MJ170">
            <v>0</v>
          </cell>
          <cell r="MK170">
            <v>0</v>
          </cell>
          <cell r="ML170">
            <v>0</v>
          </cell>
          <cell r="MM170">
            <v>0</v>
          </cell>
          <cell r="MN170">
            <v>0.96</v>
          </cell>
          <cell r="MO170">
            <v>4.5199999999999996</v>
          </cell>
          <cell r="MP170">
            <v>4.75</v>
          </cell>
          <cell r="MQ170">
            <v>5.05</v>
          </cell>
          <cell r="MR170">
            <v>3.89</v>
          </cell>
          <cell r="MS170">
            <v>4.79</v>
          </cell>
          <cell r="MT170">
            <v>-3.42</v>
          </cell>
          <cell r="MU170">
            <v>0.01</v>
          </cell>
          <cell r="MV170">
            <v>0</v>
          </cell>
          <cell r="MW170">
            <v>0</v>
          </cell>
          <cell r="MX170">
            <v>0</v>
          </cell>
          <cell r="MY170">
            <v>0</v>
          </cell>
          <cell r="MZ170">
            <v>0</v>
          </cell>
          <cell r="NA170">
            <v>0</v>
          </cell>
          <cell r="NB170">
            <v>0</v>
          </cell>
          <cell r="NC170">
            <v>3.24</v>
          </cell>
          <cell r="ND170">
            <v>3.96</v>
          </cell>
          <cell r="NE170">
            <v>4.21</v>
          </cell>
          <cell r="NF170">
            <v>3.25</v>
          </cell>
          <cell r="NG170">
            <v>3.99</v>
          </cell>
          <cell r="NH170">
            <v>-2.85</v>
          </cell>
          <cell r="NI170">
            <v>0.01</v>
          </cell>
          <cell r="NJ170">
            <v>0</v>
          </cell>
          <cell r="NK170">
            <v>0</v>
          </cell>
          <cell r="NL170">
            <v>0</v>
          </cell>
          <cell r="NM170">
            <v>0</v>
          </cell>
          <cell r="NN170">
            <v>0</v>
          </cell>
          <cell r="NO170">
            <v>0</v>
          </cell>
          <cell r="NP170">
            <v>0</v>
          </cell>
          <cell r="NQ170">
            <v>37.270000000000003</v>
          </cell>
          <cell r="NR170">
            <v>45.55</v>
          </cell>
          <cell r="NS170">
            <v>48.34</v>
          </cell>
          <cell r="NT170">
            <v>37.31</v>
          </cell>
          <cell r="NU170">
            <v>45.82</v>
          </cell>
          <cell r="NV170">
            <v>-32.72</v>
          </cell>
          <cell r="NW170">
            <v>0.11</v>
          </cell>
          <cell r="NX170">
            <v>0</v>
          </cell>
          <cell r="NY170">
            <v>0</v>
          </cell>
          <cell r="NZ170">
            <v>0</v>
          </cell>
          <cell r="OA170">
            <v>0</v>
          </cell>
          <cell r="OB170">
            <v>0</v>
          </cell>
          <cell r="OC170">
            <v>0</v>
          </cell>
          <cell r="OD170">
            <v>2.6</v>
          </cell>
          <cell r="OE170">
            <v>12.06</v>
          </cell>
          <cell r="OF170">
            <v>12.67</v>
          </cell>
          <cell r="OG170">
            <v>13.45</v>
          </cell>
          <cell r="OH170">
            <v>10.38</v>
          </cell>
          <cell r="OI170">
            <v>12.75</v>
          </cell>
          <cell r="OJ170">
            <v>-8.83</v>
          </cell>
          <cell r="OK170">
            <v>0.03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0</v>
          </cell>
          <cell r="OQ170">
            <v>0</v>
          </cell>
          <cell r="OR170">
            <v>0</v>
          </cell>
          <cell r="OS170">
            <v>10.37</v>
          </cell>
          <cell r="OT170">
            <v>12.67</v>
          </cell>
          <cell r="OU170">
            <v>13.45</v>
          </cell>
          <cell r="OV170">
            <v>10.38</v>
          </cell>
          <cell r="OW170">
            <v>12.75</v>
          </cell>
          <cell r="OX170">
            <v>-9.1</v>
          </cell>
          <cell r="OY170">
            <v>0.03</v>
          </cell>
          <cell r="OZ170">
            <v>0</v>
          </cell>
          <cell r="PA170">
            <v>0</v>
          </cell>
          <cell r="PB170">
            <v>0</v>
          </cell>
          <cell r="PC170">
            <v>0</v>
          </cell>
          <cell r="PD170">
            <v>0</v>
          </cell>
          <cell r="PE170">
            <v>0</v>
          </cell>
          <cell r="PF170">
            <v>2.35</v>
          </cell>
          <cell r="PG170">
            <v>11.27</v>
          </cell>
          <cell r="PH170">
            <v>11.88</v>
          </cell>
          <cell r="PI170">
            <v>12.61</v>
          </cell>
          <cell r="PJ170">
            <v>9.74</v>
          </cell>
          <cell r="PK170">
            <v>11.95</v>
          </cell>
          <cell r="PL170">
            <v>-8.5299999999999994</v>
          </cell>
          <cell r="PM170">
            <v>0.03</v>
          </cell>
          <cell r="PN170">
            <v>0</v>
          </cell>
          <cell r="PO170">
            <v>0</v>
          </cell>
          <cell r="PP170">
            <v>0</v>
          </cell>
          <cell r="PQ170">
            <v>0</v>
          </cell>
          <cell r="PR170">
            <v>0</v>
          </cell>
          <cell r="PS170">
            <v>0</v>
          </cell>
          <cell r="PT170">
            <v>0</v>
          </cell>
          <cell r="PU170">
            <v>10.37</v>
          </cell>
          <cell r="PV170">
            <v>12.67</v>
          </cell>
          <cell r="PW170">
            <v>13.45</v>
          </cell>
          <cell r="PX170">
            <v>10.38</v>
          </cell>
          <cell r="PY170">
            <v>12.75</v>
          </cell>
          <cell r="PZ170">
            <v>-9.1</v>
          </cell>
          <cell r="QA170">
            <v>0.03</v>
          </cell>
          <cell r="QB170">
            <v>0</v>
          </cell>
          <cell r="QC170">
            <v>0</v>
          </cell>
          <cell r="QD170">
            <v>0</v>
          </cell>
          <cell r="QE170">
            <v>0</v>
          </cell>
          <cell r="QF170">
            <v>0</v>
          </cell>
          <cell r="QG170">
            <v>0</v>
          </cell>
          <cell r="QH170"/>
          <cell r="QI170"/>
          <cell r="QJ170"/>
          <cell r="QK170"/>
          <cell r="QL170"/>
          <cell r="QM170"/>
          <cell r="QN170"/>
          <cell r="QO170"/>
          <cell r="QP170"/>
          <cell r="QQ170"/>
          <cell r="QR170"/>
          <cell r="QS170"/>
          <cell r="QT170"/>
          <cell r="QU170"/>
          <cell r="QV170"/>
          <cell r="QW170"/>
          <cell r="QX170"/>
          <cell r="QY170"/>
          <cell r="QZ170"/>
          <cell r="RA170"/>
          <cell r="RB170"/>
          <cell r="SL170">
            <v>0</v>
          </cell>
          <cell r="SM170">
            <v>0</v>
          </cell>
          <cell r="SN170">
            <v>0</v>
          </cell>
          <cell r="SO170">
            <v>0</v>
          </cell>
          <cell r="SP170">
            <v>0</v>
          </cell>
          <cell r="SQ170">
            <v>0</v>
          </cell>
          <cell r="SR170">
            <v>13.33</v>
          </cell>
          <cell r="SS170">
            <v>0.11</v>
          </cell>
          <cell r="ST170">
            <v>0</v>
          </cell>
          <cell r="SU170">
            <v>0</v>
          </cell>
          <cell r="SV170">
            <v>0</v>
          </cell>
          <cell r="SW170">
            <v>0</v>
          </cell>
          <cell r="SX170">
            <v>0</v>
          </cell>
          <cell r="SY170">
            <v>0</v>
          </cell>
          <cell r="SZ170">
            <v>0</v>
          </cell>
          <cell r="TA170">
            <v>0</v>
          </cell>
          <cell r="TB170">
            <v>0</v>
          </cell>
          <cell r="TC170">
            <v>0</v>
          </cell>
          <cell r="TD170">
            <v>0</v>
          </cell>
          <cell r="TE170">
            <v>0</v>
          </cell>
          <cell r="TF170">
            <v>0</v>
          </cell>
          <cell r="TG170">
            <v>0</v>
          </cell>
          <cell r="TH170">
            <v>0</v>
          </cell>
          <cell r="TI170">
            <v>0</v>
          </cell>
          <cell r="TJ170">
            <v>0</v>
          </cell>
          <cell r="TK170">
            <v>0</v>
          </cell>
          <cell r="TL170">
            <v>0</v>
          </cell>
          <cell r="TM170">
            <v>0</v>
          </cell>
          <cell r="TN170">
            <v>0</v>
          </cell>
          <cell r="TO170">
            <v>0</v>
          </cell>
          <cell r="TP170">
            <v>0</v>
          </cell>
          <cell r="TQ170">
            <v>0</v>
          </cell>
          <cell r="TR170">
            <v>0</v>
          </cell>
          <cell r="TS170">
            <v>0</v>
          </cell>
          <cell r="TT170">
            <v>13.33</v>
          </cell>
          <cell r="TU170">
            <v>0.11</v>
          </cell>
          <cell r="TV170">
            <v>0</v>
          </cell>
          <cell r="TW170">
            <v>0</v>
          </cell>
          <cell r="TX170">
            <v>0</v>
          </cell>
          <cell r="TY170">
            <v>0</v>
          </cell>
          <cell r="TZ170">
            <v>0</v>
          </cell>
          <cell r="UA170">
            <v>0</v>
          </cell>
          <cell r="UB170">
            <v>0</v>
          </cell>
          <cell r="UC170">
            <v>0</v>
          </cell>
          <cell r="UD170">
            <v>0</v>
          </cell>
          <cell r="UE170">
            <v>0</v>
          </cell>
          <cell r="UF170">
            <v>0</v>
          </cell>
          <cell r="UG170">
            <v>0</v>
          </cell>
          <cell r="UH170">
            <v>4.82</v>
          </cell>
          <cell r="UI170">
            <v>0.04</v>
          </cell>
          <cell r="UJ170">
            <v>0</v>
          </cell>
          <cell r="UK170">
            <v>0</v>
          </cell>
          <cell r="UL170">
            <v>0</v>
          </cell>
          <cell r="UM170">
            <v>0</v>
          </cell>
          <cell r="UN170">
            <v>0</v>
          </cell>
          <cell r="UO170">
            <v>0</v>
          </cell>
          <cell r="UP170">
            <v>0</v>
          </cell>
          <cell r="UQ170">
            <v>0</v>
          </cell>
          <cell r="UR170">
            <v>0</v>
          </cell>
          <cell r="US170">
            <v>0</v>
          </cell>
          <cell r="UT170">
            <v>0</v>
          </cell>
          <cell r="UU170">
            <v>0</v>
          </cell>
          <cell r="UV170">
            <v>7.69</v>
          </cell>
          <cell r="UW170">
            <v>0.06</v>
          </cell>
          <cell r="UX170">
            <v>0</v>
          </cell>
          <cell r="UY170">
            <v>0</v>
          </cell>
          <cell r="UZ170">
            <v>0</v>
          </cell>
          <cell r="VA170">
            <v>0</v>
          </cell>
          <cell r="VB170">
            <v>0</v>
          </cell>
          <cell r="VC170">
            <v>0</v>
          </cell>
          <cell r="VD170">
            <v>0</v>
          </cell>
          <cell r="VE170">
            <v>0</v>
          </cell>
          <cell r="VF170">
            <v>0</v>
          </cell>
          <cell r="VG170">
            <v>0</v>
          </cell>
          <cell r="VH170">
            <v>0</v>
          </cell>
          <cell r="VI170">
            <v>0</v>
          </cell>
          <cell r="VJ170">
            <v>0</v>
          </cell>
          <cell r="VK170">
            <v>0</v>
          </cell>
          <cell r="VL170">
            <v>0</v>
          </cell>
          <cell r="VM170">
            <v>0</v>
          </cell>
          <cell r="VN170">
            <v>0</v>
          </cell>
          <cell r="VO170">
            <v>0</v>
          </cell>
          <cell r="VP170">
            <v>0</v>
          </cell>
          <cell r="VQ170">
            <v>0</v>
          </cell>
          <cell r="VR170"/>
          <cell r="VS170"/>
          <cell r="VT170"/>
          <cell r="VU170"/>
          <cell r="VV170"/>
          <cell r="VW170"/>
          <cell r="VX170"/>
          <cell r="VY170"/>
          <cell r="VZ170"/>
          <cell r="WA170"/>
          <cell r="WB170"/>
          <cell r="WC170"/>
          <cell r="WD170"/>
          <cell r="WE170"/>
          <cell r="WF170"/>
          <cell r="WG170"/>
          <cell r="WH170"/>
          <cell r="WI170"/>
          <cell r="WJ170"/>
          <cell r="WK170"/>
          <cell r="WL170"/>
          <cell r="WM170"/>
          <cell r="WN170"/>
          <cell r="WO170"/>
          <cell r="WP170"/>
          <cell r="WQ170"/>
          <cell r="WR170"/>
          <cell r="WS170"/>
          <cell r="WT170"/>
          <cell r="WU170"/>
          <cell r="WV170"/>
          <cell r="WW170"/>
          <cell r="WX170"/>
          <cell r="WY170"/>
          <cell r="WZ170"/>
          <cell r="XA170"/>
          <cell r="XB170"/>
          <cell r="XC170"/>
          <cell r="XD170"/>
          <cell r="XE170"/>
          <cell r="XF170"/>
          <cell r="XG170"/>
          <cell r="XH170">
            <v>0</v>
          </cell>
          <cell r="XI170">
            <v>0</v>
          </cell>
          <cell r="XJ170">
            <v>0</v>
          </cell>
          <cell r="XK170">
            <v>0</v>
          </cell>
          <cell r="XL170">
            <v>0</v>
          </cell>
          <cell r="XM170">
            <v>0</v>
          </cell>
          <cell r="XN170">
            <v>0</v>
          </cell>
          <cell r="XO170">
            <v>0</v>
          </cell>
          <cell r="XP170">
            <v>0</v>
          </cell>
          <cell r="XQ170">
            <v>0</v>
          </cell>
          <cell r="XR170">
            <v>0</v>
          </cell>
          <cell r="XS170">
            <v>0</v>
          </cell>
          <cell r="XT170">
            <v>0</v>
          </cell>
          <cell r="XU170">
            <v>0</v>
          </cell>
          <cell r="XV170"/>
          <cell r="XW170"/>
          <cell r="XX170"/>
          <cell r="XY170"/>
          <cell r="XZ170"/>
          <cell r="YA170"/>
          <cell r="YB170"/>
          <cell r="YC170"/>
          <cell r="YD170"/>
          <cell r="YE170"/>
          <cell r="YF170"/>
          <cell r="YG170"/>
          <cell r="YH170"/>
          <cell r="YI170"/>
          <cell r="YJ170">
            <v>0</v>
          </cell>
          <cell r="YK170">
            <v>0</v>
          </cell>
          <cell r="YL170">
            <v>0</v>
          </cell>
          <cell r="YM170">
            <v>0</v>
          </cell>
          <cell r="YN170">
            <v>0</v>
          </cell>
          <cell r="YO170">
            <v>0</v>
          </cell>
          <cell r="YP170">
            <v>0</v>
          </cell>
          <cell r="YQ170">
            <v>0</v>
          </cell>
          <cell r="YR170">
            <v>0</v>
          </cell>
          <cell r="YS170">
            <v>0</v>
          </cell>
          <cell r="YT170">
            <v>0</v>
          </cell>
          <cell r="YU170">
            <v>0</v>
          </cell>
          <cell r="YV170">
            <v>0</v>
          </cell>
          <cell r="YW170">
            <v>0</v>
          </cell>
          <cell r="YX170"/>
          <cell r="YY170"/>
          <cell r="YZ170"/>
          <cell r="ZA170"/>
          <cell r="ZB170"/>
          <cell r="ZC170"/>
          <cell r="ZD170"/>
          <cell r="ZE170"/>
          <cell r="ZF170"/>
          <cell r="ZG170"/>
          <cell r="ZH170"/>
          <cell r="ZI170"/>
          <cell r="ZJ170"/>
          <cell r="ZK170"/>
          <cell r="ZL170"/>
          <cell r="ZM170"/>
          <cell r="ZN170"/>
          <cell r="ZO170"/>
          <cell r="ZP170"/>
          <cell r="ZQ170"/>
          <cell r="ZR170"/>
          <cell r="ZS170"/>
          <cell r="ZT170"/>
          <cell r="ZU170"/>
          <cell r="ZV170"/>
          <cell r="ZW170"/>
          <cell r="ZX170"/>
          <cell r="ZY170"/>
          <cell r="ZZ170"/>
          <cell r="AAA170"/>
          <cell r="AAB170"/>
          <cell r="AAC170"/>
          <cell r="AAD170"/>
          <cell r="AAE170"/>
          <cell r="AAF170"/>
          <cell r="AAG170"/>
          <cell r="AAH170"/>
          <cell r="AAI170"/>
          <cell r="AAJ170"/>
          <cell r="AAK170"/>
          <cell r="AAL170"/>
          <cell r="AAM170"/>
          <cell r="AAN170"/>
          <cell r="AAO170"/>
          <cell r="AAP170"/>
          <cell r="AAQ170"/>
          <cell r="AAR170"/>
          <cell r="AAS170"/>
          <cell r="AAT170"/>
          <cell r="AAU170"/>
          <cell r="AAV170"/>
          <cell r="AAW170"/>
          <cell r="AAX170"/>
          <cell r="AAY170"/>
          <cell r="AAZ170"/>
          <cell r="ABA170"/>
          <cell r="ABB170"/>
          <cell r="ABC170"/>
          <cell r="ABD170"/>
          <cell r="ABE170"/>
          <cell r="ABF170"/>
          <cell r="ABG170"/>
          <cell r="ABH170"/>
          <cell r="ABI170"/>
          <cell r="ABJ170"/>
          <cell r="ABK170"/>
          <cell r="ABL170"/>
          <cell r="ABM170"/>
          <cell r="ABN170"/>
          <cell r="ABO170"/>
          <cell r="ABP170">
            <v>0</v>
          </cell>
          <cell r="ABQ170">
            <v>0</v>
          </cell>
          <cell r="ABR170">
            <v>0</v>
          </cell>
          <cell r="ABS170">
            <v>0</v>
          </cell>
          <cell r="ABT170">
            <v>0</v>
          </cell>
          <cell r="ABU170">
            <v>0</v>
          </cell>
          <cell r="ABV170">
            <v>0</v>
          </cell>
          <cell r="ABW170">
            <v>0</v>
          </cell>
          <cell r="ABX170">
            <v>0</v>
          </cell>
          <cell r="ABY170">
            <v>0</v>
          </cell>
          <cell r="ABZ170">
            <v>0</v>
          </cell>
          <cell r="ACA170">
            <v>0</v>
          </cell>
          <cell r="ACB170">
            <v>0</v>
          </cell>
          <cell r="ACC170">
            <v>0</v>
          </cell>
          <cell r="ACD170"/>
          <cell r="ACE170"/>
          <cell r="ACF170"/>
          <cell r="ACG170"/>
          <cell r="ACH170"/>
          <cell r="ACI170"/>
          <cell r="ACJ170"/>
          <cell r="ACK170"/>
          <cell r="ACL170"/>
          <cell r="ACM170"/>
          <cell r="ACN170"/>
          <cell r="ACO170"/>
          <cell r="ACP170"/>
          <cell r="ACQ170"/>
          <cell r="ACR170">
            <v>0</v>
          </cell>
          <cell r="ACS170">
            <v>0</v>
          </cell>
          <cell r="ACT170">
            <v>0</v>
          </cell>
          <cell r="ACU170">
            <v>0</v>
          </cell>
          <cell r="ACV170">
            <v>0</v>
          </cell>
          <cell r="ACW170">
            <v>0</v>
          </cell>
          <cell r="ACX170">
            <v>0</v>
          </cell>
          <cell r="ACY170">
            <v>0</v>
          </cell>
          <cell r="ACZ170">
            <v>0</v>
          </cell>
          <cell r="ADA170">
            <v>0</v>
          </cell>
          <cell r="ADB170">
            <v>0</v>
          </cell>
          <cell r="ADC170">
            <v>0</v>
          </cell>
          <cell r="ADD170">
            <v>0</v>
          </cell>
          <cell r="ADE170">
            <v>0</v>
          </cell>
          <cell r="ADF170"/>
          <cell r="ADG170"/>
          <cell r="ADH170"/>
          <cell r="ADI170"/>
          <cell r="ADJ170"/>
          <cell r="ADK170"/>
          <cell r="ADL170"/>
          <cell r="ADM170"/>
          <cell r="ADN170"/>
          <cell r="ADO170"/>
          <cell r="ADP170"/>
          <cell r="ADQ170"/>
          <cell r="ADR170"/>
          <cell r="ADS170"/>
          <cell r="ADT170">
            <v>0</v>
          </cell>
          <cell r="ADU170">
            <v>0</v>
          </cell>
          <cell r="ADV170">
            <v>0</v>
          </cell>
          <cell r="ADW170">
            <v>0</v>
          </cell>
          <cell r="ADX170">
            <v>0</v>
          </cell>
          <cell r="ADY170">
            <v>0</v>
          </cell>
          <cell r="ADZ170">
            <v>0</v>
          </cell>
          <cell r="AEA170">
            <v>0</v>
          </cell>
          <cell r="AEB170">
            <v>0</v>
          </cell>
          <cell r="AEC170">
            <v>0</v>
          </cell>
          <cell r="AED170">
            <v>0</v>
          </cell>
          <cell r="AEE170">
            <v>0</v>
          </cell>
          <cell r="AEF170">
            <v>0</v>
          </cell>
          <cell r="AEG170">
            <v>0</v>
          </cell>
          <cell r="AEH170"/>
          <cell r="AEI170"/>
          <cell r="AEJ170"/>
          <cell r="AEK170"/>
          <cell r="AEL170"/>
          <cell r="AEM170"/>
          <cell r="AEN170"/>
          <cell r="AEO170"/>
          <cell r="AEP170"/>
          <cell r="AEQ170"/>
          <cell r="AER170"/>
          <cell r="AES170"/>
          <cell r="AET170"/>
          <cell r="AEU170"/>
          <cell r="AEV170">
            <v>0</v>
          </cell>
          <cell r="AEW170">
            <v>0</v>
          </cell>
          <cell r="AEX170">
            <v>0.56999999999999995</v>
          </cell>
          <cell r="AEY170">
            <v>-0.56999999999999995</v>
          </cell>
          <cell r="AEZ170">
            <v>0</v>
          </cell>
          <cell r="AFA170">
            <v>0</v>
          </cell>
          <cell r="AFB170">
            <v>8.7200000000000006</v>
          </cell>
          <cell r="AFC170">
            <v>7.0000000000000007E-2</v>
          </cell>
          <cell r="AFD170">
            <v>0</v>
          </cell>
          <cell r="AFE170">
            <v>0</v>
          </cell>
          <cell r="AFF170">
            <v>0</v>
          </cell>
          <cell r="AFG170">
            <v>0</v>
          </cell>
          <cell r="AFH170">
            <v>0</v>
          </cell>
          <cell r="AFI170">
            <v>0</v>
          </cell>
          <cell r="AFJ170">
            <v>0</v>
          </cell>
          <cell r="AFK170">
            <v>0</v>
          </cell>
          <cell r="AFL170">
            <v>1.21</v>
          </cell>
          <cell r="AFM170">
            <v>-1.21</v>
          </cell>
          <cell r="AFN170">
            <v>0</v>
          </cell>
          <cell r="AFO170">
            <v>0</v>
          </cell>
          <cell r="AFP170">
            <v>15.87</v>
          </cell>
          <cell r="AFQ170">
            <v>-0.77</v>
          </cell>
          <cell r="AFR170">
            <v>0</v>
          </cell>
          <cell r="AFS170">
            <v>0</v>
          </cell>
          <cell r="AFT170">
            <v>0</v>
          </cell>
          <cell r="AFU170">
            <v>0</v>
          </cell>
          <cell r="AFV170">
            <v>0</v>
          </cell>
          <cell r="AFW170">
            <v>0</v>
          </cell>
          <cell r="AFX170">
            <v>0</v>
          </cell>
          <cell r="AFY170">
            <v>-0.31</v>
          </cell>
          <cell r="AFZ170">
            <v>2.2599999999999998</v>
          </cell>
          <cell r="AGA170">
            <v>-1.95</v>
          </cell>
          <cell r="AGB170">
            <v>0</v>
          </cell>
          <cell r="AGC170">
            <v>0</v>
          </cell>
          <cell r="AGD170">
            <v>15.87</v>
          </cell>
          <cell r="AGE170">
            <v>0.13</v>
          </cell>
          <cell r="AGF170">
            <v>0</v>
          </cell>
          <cell r="AGG170">
            <v>0</v>
          </cell>
          <cell r="AGH170">
            <v>0</v>
          </cell>
          <cell r="AGI170">
            <v>0.03</v>
          </cell>
          <cell r="AGJ170">
            <v>0</v>
          </cell>
          <cell r="AGK170">
            <v>0</v>
          </cell>
          <cell r="AGL170">
            <v>0</v>
          </cell>
          <cell r="AGM170">
            <v>0.31</v>
          </cell>
          <cell r="AGN170">
            <v>0.38</v>
          </cell>
          <cell r="AGO170">
            <v>-0.69</v>
          </cell>
          <cell r="AGP170">
            <v>0</v>
          </cell>
          <cell r="AGQ170">
            <v>0</v>
          </cell>
          <cell r="AGR170">
            <v>11.28</v>
          </cell>
          <cell r="AGS170">
            <v>0.09</v>
          </cell>
          <cell r="AGT170">
            <v>0</v>
          </cell>
          <cell r="AGU170">
            <v>0</v>
          </cell>
          <cell r="AGV170">
            <v>0</v>
          </cell>
          <cell r="AGW170">
            <v>0.26</v>
          </cell>
          <cell r="AGX170">
            <v>-0.23</v>
          </cell>
          <cell r="AGY170">
            <v>0</v>
          </cell>
          <cell r="AGZ170"/>
          <cell r="AHA170"/>
        </row>
        <row r="171">
          <cell r="A171" t="str">
            <v>5111-50-00 Admin - Benefits/Taxes Contra/Alloc/Transfers</v>
          </cell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/>
          <cell r="MA171"/>
          <cell r="MB171"/>
          <cell r="MC171"/>
          <cell r="MD171"/>
          <cell r="ME171"/>
          <cell r="MF171"/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/>
          <cell r="NC171"/>
          <cell r="ND171"/>
          <cell r="NN171"/>
          <cell r="NO171"/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  <cell r="OH171">
            <v>0</v>
          </cell>
          <cell r="OI171">
            <v>0</v>
          </cell>
          <cell r="OJ171">
            <v>0</v>
          </cell>
          <cell r="OK171">
            <v>0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0</v>
          </cell>
          <cell r="OQ171">
            <v>0</v>
          </cell>
          <cell r="OR171">
            <v>0</v>
          </cell>
          <cell r="OS171">
            <v>0</v>
          </cell>
          <cell r="OT171">
            <v>0</v>
          </cell>
          <cell r="OU171">
            <v>0</v>
          </cell>
          <cell r="OV171">
            <v>0</v>
          </cell>
          <cell r="OW171">
            <v>0</v>
          </cell>
          <cell r="OX171">
            <v>0</v>
          </cell>
          <cell r="OY171">
            <v>0</v>
          </cell>
          <cell r="OZ171">
            <v>0</v>
          </cell>
          <cell r="PA171">
            <v>0</v>
          </cell>
          <cell r="PB171">
            <v>0</v>
          </cell>
          <cell r="PC171">
            <v>0</v>
          </cell>
          <cell r="PD171">
            <v>0</v>
          </cell>
          <cell r="PE171">
            <v>0</v>
          </cell>
          <cell r="PF171">
            <v>0</v>
          </cell>
          <cell r="PG171">
            <v>0</v>
          </cell>
          <cell r="PH171">
            <v>0</v>
          </cell>
          <cell r="PI171">
            <v>0</v>
          </cell>
          <cell r="PJ171">
            <v>0</v>
          </cell>
          <cell r="PK171">
            <v>0</v>
          </cell>
          <cell r="PL171">
            <v>0</v>
          </cell>
          <cell r="PM171">
            <v>0</v>
          </cell>
          <cell r="PN171">
            <v>0</v>
          </cell>
          <cell r="PO171">
            <v>0</v>
          </cell>
          <cell r="PP171">
            <v>0</v>
          </cell>
          <cell r="PQ171">
            <v>0</v>
          </cell>
          <cell r="PR171">
            <v>0</v>
          </cell>
          <cell r="PS171">
            <v>0</v>
          </cell>
          <cell r="PT171">
            <v>0</v>
          </cell>
          <cell r="PU171">
            <v>0</v>
          </cell>
          <cell r="PV171">
            <v>0</v>
          </cell>
          <cell r="PW171">
            <v>0</v>
          </cell>
          <cell r="PX171">
            <v>0</v>
          </cell>
          <cell r="PY171">
            <v>0</v>
          </cell>
          <cell r="PZ171">
            <v>0</v>
          </cell>
          <cell r="QA171">
            <v>0</v>
          </cell>
          <cell r="QB171">
            <v>0</v>
          </cell>
          <cell r="QC171">
            <v>0</v>
          </cell>
          <cell r="QD171">
            <v>0</v>
          </cell>
          <cell r="QE171">
            <v>0</v>
          </cell>
          <cell r="QF171">
            <v>0</v>
          </cell>
          <cell r="QG171">
            <v>0</v>
          </cell>
          <cell r="QH171"/>
          <cell r="QI171"/>
          <cell r="QJ171"/>
          <cell r="QK171"/>
          <cell r="QL171"/>
          <cell r="QM171"/>
          <cell r="AAV171"/>
          <cell r="AAW171"/>
          <cell r="AAX171"/>
          <cell r="AAY171"/>
          <cell r="AAZ171"/>
          <cell r="ABA171"/>
          <cell r="ABB171"/>
          <cell r="ABC171"/>
          <cell r="ABD171"/>
          <cell r="ABE171"/>
          <cell r="ABF171"/>
          <cell r="ABG171"/>
          <cell r="ABH171"/>
          <cell r="ABI171"/>
          <cell r="ABJ171"/>
          <cell r="ABK171"/>
          <cell r="ABL171"/>
          <cell r="ABM171"/>
          <cell r="ABN171"/>
          <cell r="ABO171"/>
          <cell r="ABP171"/>
          <cell r="ABQ171"/>
          <cell r="ABR171"/>
          <cell r="ABS171"/>
          <cell r="ABT171"/>
          <cell r="ABU171"/>
          <cell r="ABV171"/>
          <cell r="ABW171"/>
          <cell r="ABX171"/>
          <cell r="ABY171"/>
          <cell r="ABZ171"/>
          <cell r="ACA171"/>
          <cell r="ACB171"/>
          <cell r="ACC171"/>
          <cell r="ACD171"/>
          <cell r="ACE171"/>
          <cell r="ACF171"/>
          <cell r="ACG171"/>
          <cell r="ACH171"/>
          <cell r="ACI171"/>
          <cell r="ACJ171"/>
          <cell r="ACK171"/>
          <cell r="ACL171"/>
          <cell r="ACM171"/>
          <cell r="ACN171"/>
          <cell r="ACO171"/>
          <cell r="ACP171"/>
          <cell r="ACQ171"/>
          <cell r="ACR171">
            <v>0</v>
          </cell>
          <cell r="ACS171">
            <v>0</v>
          </cell>
          <cell r="ACT171">
            <v>0</v>
          </cell>
          <cell r="ACU171">
            <v>0</v>
          </cell>
          <cell r="ACV171">
            <v>0</v>
          </cell>
          <cell r="ACW171">
            <v>0</v>
          </cell>
          <cell r="ACX171">
            <v>0</v>
          </cell>
          <cell r="ACY171">
            <v>0</v>
          </cell>
          <cell r="ACZ171">
            <v>0</v>
          </cell>
          <cell r="ADA171">
            <v>0</v>
          </cell>
          <cell r="ADB171">
            <v>0</v>
          </cell>
          <cell r="ADC171">
            <v>0</v>
          </cell>
          <cell r="ADD171">
            <v>0</v>
          </cell>
          <cell r="ADE171">
            <v>0</v>
          </cell>
          <cell r="ADF171"/>
          <cell r="ADG171"/>
          <cell r="ADH171"/>
          <cell r="ADI171"/>
          <cell r="ADJ171"/>
          <cell r="ADK171"/>
          <cell r="ADL171"/>
          <cell r="ADM171"/>
          <cell r="ADN171"/>
          <cell r="ADO171"/>
          <cell r="ADP171"/>
          <cell r="ADQ171"/>
          <cell r="ADR171"/>
          <cell r="ADS171"/>
          <cell r="ADT171"/>
          <cell r="ADU171"/>
          <cell r="ADV171"/>
          <cell r="ADW171"/>
          <cell r="ADX171"/>
          <cell r="ADY171"/>
          <cell r="ADZ171"/>
          <cell r="AEA171"/>
          <cell r="AEB171"/>
          <cell r="AEC171"/>
          <cell r="AED171"/>
          <cell r="AEE171"/>
          <cell r="AEF171"/>
          <cell r="AET171"/>
          <cell r="AEU171"/>
          <cell r="AEV171"/>
          <cell r="AEW171"/>
          <cell r="AEX171"/>
          <cell r="AEY171"/>
          <cell r="AEZ171"/>
          <cell r="AFA171"/>
          <cell r="AFB171"/>
          <cell r="AFC171"/>
          <cell r="AFD171"/>
          <cell r="AFE171"/>
          <cell r="AFF171"/>
          <cell r="AFX171">
            <v>0</v>
          </cell>
          <cell r="AFY171">
            <v>0</v>
          </cell>
          <cell r="AFZ171">
            <v>0</v>
          </cell>
          <cell r="AGA171">
            <v>0</v>
          </cell>
          <cell r="AGB171">
            <v>0</v>
          </cell>
          <cell r="AGC171">
            <v>0</v>
          </cell>
          <cell r="AGD171">
            <v>0</v>
          </cell>
          <cell r="AGE171">
            <v>0</v>
          </cell>
          <cell r="AGF171">
            <v>0</v>
          </cell>
          <cell r="AGG171">
            <v>0</v>
          </cell>
          <cell r="AGH171">
            <v>0</v>
          </cell>
          <cell r="AGI171">
            <v>0</v>
          </cell>
          <cell r="AGJ171">
            <v>0</v>
          </cell>
          <cell r="AGK171">
            <v>0</v>
          </cell>
        </row>
        <row r="172">
          <cell r="A172" t="str">
            <v>5111-60-00 OPEB Expense Admin - GASB75</v>
          </cell>
        </row>
        <row r="173">
          <cell r="A173" t="str">
            <v>5111-61-00 PERS Expense Admin - GASB68</v>
          </cell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  <cell r="CP173"/>
          <cell r="CQ173"/>
          <cell r="CR173"/>
          <cell r="CS173"/>
          <cell r="CT173"/>
          <cell r="CU173"/>
          <cell r="CV173"/>
          <cell r="CW173"/>
          <cell r="CX173"/>
          <cell r="CY173"/>
          <cell r="CZ173"/>
          <cell r="DA173"/>
          <cell r="DB173"/>
          <cell r="DC173"/>
          <cell r="DD173"/>
          <cell r="DE173"/>
          <cell r="DF173"/>
          <cell r="DG173"/>
          <cell r="DH173"/>
          <cell r="DI173"/>
          <cell r="DJ173"/>
          <cell r="DK173"/>
          <cell r="DL173"/>
          <cell r="DM173"/>
          <cell r="DN173"/>
          <cell r="DO173"/>
          <cell r="DP173"/>
          <cell r="DQ173"/>
          <cell r="DR173"/>
          <cell r="DS173"/>
          <cell r="DT173"/>
          <cell r="DU173"/>
          <cell r="DV173"/>
          <cell r="DW173"/>
          <cell r="DX173"/>
          <cell r="DY173"/>
          <cell r="DZ173"/>
          <cell r="EA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  <cell r="LJ173"/>
          <cell r="LK173"/>
          <cell r="LL173"/>
          <cell r="LM173"/>
          <cell r="LN173"/>
          <cell r="LO173"/>
          <cell r="LP173"/>
          <cell r="LQ173"/>
          <cell r="LR173"/>
          <cell r="LS173"/>
          <cell r="LT173"/>
          <cell r="LU173"/>
          <cell r="LV173"/>
          <cell r="LW173"/>
          <cell r="LX173"/>
          <cell r="LY173"/>
          <cell r="LZ173"/>
          <cell r="MA173"/>
          <cell r="MB173"/>
          <cell r="MC173"/>
          <cell r="MD173"/>
          <cell r="ME173"/>
          <cell r="MF173"/>
          <cell r="MG173"/>
          <cell r="MH173"/>
          <cell r="MI173"/>
          <cell r="MJ173"/>
          <cell r="MK173"/>
          <cell r="ML173"/>
          <cell r="MM173"/>
          <cell r="MN173"/>
          <cell r="MO173"/>
          <cell r="MP173"/>
          <cell r="MQ173"/>
          <cell r="MR173"/>
          <cell r="MS173"/>
          <cell r="MT173"/>
          <cell r="MU173"/>
          <cell r="MV173"/>
          <cell r="MW173"/>
          <cell r="MX173"/>
          <cell r="MY173"/>
          <cell r="MZ173"/>
          <cell r="NA173"/>
          <cell r="NB173"/>
          <cell r="NC173"/>
          <cell r="ND173"/>
          <cell r="NE173"/>
          <cell r="NF173"/>
          <cell r="NG173"/>
          <cell r="NH173"/>
          <cell r="NI173"/>
          <cell r="NJ173"/>
          <cell r="NK173"/>
          <cell r="NL173"/>
          <cell r="NM173"/>
          <cell r="NN173"/>
          <cell r="NO173"/>
          <cell r="NP173"/>
          <cell r="NQ173"/>
          <cell r="NR173"/>
          <cell r="NS173"/>
          <cell r="NT173"/>
          <cell r="NU173"/>
          <cell r="NV173"/>
          <cell r="NW173"/>
          <cell r="NX173"/>
          <cell r="NY173"/>
          <cell r="NZ173"/>
          <cell r="OA173"/>
          <cell r="OB173"/>
          <cell r="OC173"/>
          <cell r="OD173"/>
          <cell r="OE173"/>
          <cell r="OF173"/>
          <cell r="OG173"/>
          <cell r="OH173"/>
          <cell r="OI173"/>
          <cell r="OJ173"/>
          <cell r="OK173"/>
          <cell r="OL173"/>
          <cell r="OM173"/>
          <cell r="ON173"/>
          <cell r="OO173"/>
          <cell r="OP173"/>
          <cell r="OQ173"/>
          <cell r="OR173"/>
          <cell r="OS173"/>
          <cell r="OT173"/>
          <cell r="OU173"/>
          <cell r="OV173"/>
          <cell r="OW173"/>
          <cell r="OX173"/>
          <cell r="OY173"/>
          <cell r="OZ173"/>
          <cell r="PA173"/>
          <cell r="PB173"/>
          <cell r="PC173"/>
          <cell r="PD173"/>
          <cell r="PE173"/>
          <cell r="PF173"/>
          <cell r="PG173"/>
          <cell r="PH173"/>
          <cell r="PI173"/>
          <cell r="PJ173"/>
          <cell r="PK173"/>
          <cell r="PL173"/>
          <cell r="PM173"/>
          <cell r="PN173"/>
          <cell r="PO173"/>
          <cell r="PP173"/>
          <cell r="PQ173"/>
          <cell r="PR173"/>
          <cell r="PS173"/>
          <cell r="PT173"/>
          <cell r="PU173"/>
          <cell r="PV173"/>
          <cell r="PW173"/>
          <cell r="PX173"/>
          <cell r="PY173"/>
          <cell r="PZ173"/>
          <cell r="QA173"/>
          <cell r="QB173"/>
          <cell r="QC173"/>
          <cell r="QD173"/>
          <cell r="QE173"/>
          <cell r="QF173"/>
          <cell r="QG173"/>
          <cell r="QH173"/>
          <cell r="QI173"/>
          <cell r="QJ173"/>
          <cell r="QK173"/>
          <cell r="QL173"/>
          <cell r="QM173"/>
          <cell r="QN173"/>
          <cell r="QO173"/>
          <cell r="QP173"/>
          <cell r="QQ173"/>
          <cell r="QR173"/>
          <cell r="QS173"/>
          <cell r="QT173"/>
          <cell r="QU173"/>
          <cell r="QV173"/>
          <cell r="QW173"/>
          <cell r="QX173"/>
          <cell r="QY173"/>
          <cell r="QZ173"/>
          <cell r="RA173"/>
          <cell r="RB173"/>
          <cell r="RC173"/>
          <cell r="RD173"/>
          <cell r="RE173"/>
          <cell r="RF173"/>
          <cell r="RG173"/>
          <cell r="RH173"/>
          <cell r="RI173"/>
          <cell r="RJ173"/>
          <cell r="RK173"/>
          <cell r="RL173"/>
          <cell r="RM173"/>
          <cell r="RN173"/>
          <cell r="RO173"/>
          <cell r="RP173"/>
          <cell r="RQ173"/>
          <cell r="RR173"/>
          <cell r="RS173"/>
          <cell r="RT173"/>
          <cell r="RU173"/>
          <cell r="RV173"/>
          <cell r="RW173"/>
          <cell r="RX173"/>
          <cell r="RY173"/>
          <cell r="RZ173"/>
          <cell r="SA173"/>
          <cell r="SB173"/>
          <cell r="SC173"/>
          <cell r="SD173"/>
          <cell r="SE173"/>
          <cell r="SF173"/>
          <cell r="SG173"/>
          <cell r="SH173"/>
          <cell r="SI173"/>
          <cell r="SJ173"/>
          <cell r="SK173"/>
          <cell r="SL173"/>
          <cell r="SM173"/>
          <cell r="SN173"/>
          <cell r="SO173"/>
          <cell r="SP173"/>
          <cell r="SQ173"/>
          <cell r="SR173"/>
          <cell r="SS173"/>
          <cell r="ST173"/>
          <cell r="SU173"/>
          <cell r="SV173"/>
          <cell r="SW173"/>
          <cell r="SX173"/>
          <cell r="SY173"/>
          <cell r="SZ173"/>
          <cell r="TA173"/>
          <cell r="TB173"/>
          <cell r="TC173"/>
          <cell r="TD173"/>
          <cell r="TE173"/>
          <cell r="TF173"/>
          <cell r="TG173"/>
          <cell r="TH173"/>
          <cell r="TI173"/>
          <cell r="TJ173"/>
          <cell r="TK173"/>
          <cell r="TL173"/>
          <cell r="TM173"/>
          <cell r="TN173"/>
          <cell r="TO173"/>
          <cell r="TP173"/>
          <cell r="TQ173"/>
          <cell r="TR173"/>
          <cell r="TS173"/>
          <cell r="TT173"/>
          <cell r="TU173"/>
          <cell r="TV173"/>
          <cell r="TW173"/>
          <cell r="TX173"/>
          <cell r="TY173"/>
          <cell r="TZ173"/>
          <cell r="UA173"/>
          <cell r="UB173"/>
          <cell r="UM173"/>
          <cell r="UN173"/>
          <cell r="UO173"/>
          <cell r="UP173"/>
          <cell r="UQ173"/>
          <cell r="UR173"/>
          <cell r="US173"/>
          <cell r="UT173"/>
          <cell r="UU173"/>
          <cell r="UV173"/>
          <cell r="UW173"/>
          <cell r="UX173"/>
          <cell r="UY173"/>
          <cell r="UZ173"/>
          <cell r="VA173"/>
          <cell r="VB173"/>
          <cell r="VC173"/>
          <cell r="VD173"/>
          <cell r="VE173"/>
          <cell r="VF173"/>
          <cell r="VG173"/>
          <cell r="VH173"/>
          <cell r="VI173"/>
          <cell r="VJ173"/>
          <cell r="VK173"/>
          <cell r="VL173"/>
          <cell r="VM173"/>
          <cell r="VN173"/>
          <cell r="VO173"/>
          <cell r="VP173"/>
          <cell r="VQ173"/>
          <cell r="VR173"/>
          <cell r="VS173"/>
          <cell r="VT173"/>
          <cell r="VU173"/>
          <cell r="VV173"/>
          <cell r="VW173"/>
          <cell r="VX173"/>
          <cell r="VY173"/>
          <cell r="VZ173"/>
          <cell r="WA173"/>
          <cell r="WB173"/>
          <cell r="WC173"/>
          <cell r="WD173"/>
          <cell r="WE173"/>
          <cell r="WF173"/>
          <cell r="WG173"/>
          <cell r="WH173"/>
          <cell r="WI173"/>
          <cell r="WJ173"/>
          <cell r="WK173"/>
          <cell r="WL173"/>
          <cell r="WM173"/>
          <cell r="WN173"/>
          <cell r="WO173"/>
          <cell r="WP173"/>
          <cell r="WQ173"/>
          <cell r="WR173"/>
          <cell r="WS173"/>
          <cell r="WT173"/>
          <cell r="WU173"/>
          <cell r="WV173"/>
          <cell r="WW173"/>
          <cell r="WX173"/>
          <cell r="WY173"/>
          <cell r="WZ173"/>
          <cell r="XA173"/>
          <cell r="XB173"/>
          <cell r="XC173"/>
          <cell r="XD173"/>
          <cell r="XE173"/>
          <cell r="XF173"/>
          <cell r="XG173"/>
          <cell r="XH173"/>
          <cell r="XI173"/>
          <cell r="XJ173"/>
          <cell r="XK173"/>
          <cell r="XL173"/>
          <cell r="XM173"/>
          <cell r="XN173"/>
          <cell r="XO173"/>
          <cell r="XP173"/>
          <cell r="XQ173"/>
          <cell r="XR173"/>
          <cell r="XS173"/>
          <cell r="XT173"/>
          <cell r="XU173"/>
          <cell r="XV173"/>
          <cell r="XW173"/>
          <cell r="XX173"/>
          <cell r="XY173"/>
          <cell r="XZ173"/>
          <cell r="YA173"/>
          <cell r="YB173"/>
          <cell r="YC173"/>
          <cell r="YD173"/>
          <cell r="YE173"/>
          <cell r="YF173"/>
          <cell r="YG173"/>
          <cell r="YH173"/>
          <cell r="YI173"/>
          <cell r="YJ173"/>
          <cell r="YK173"/>
          <cell r="YL173"/>
          <cell r="YM173"/>
          <cell r="YN173"/>
          <cell r="YO173"/>
          <cell r="YP173"/>
          <cell r="YQ173"/>
          <cell r="YR173"/>
          <cell r="YS173"/>
          <cell r="YT173"/>
          <cell r="YU173"/>
          <cell r="YV173"/>
          <cell r="YW173"/>
          <cell r="YX173"/>
          <cell r="YY173"/>
          <cell r="YZ173"/>
          <cell r="ZA173"/>
          <cell r="ZB173"/>
          <cell r="ZC173"/>
          <cell r="ZD173"/>
          <cell r="ZE173"/>
          <cell r="ZF173"/>
          <cell r="ZG173"/>
          <cell r="ZH173"/>
          <cell r="ZI173"/>
          <cell r="ZJ173"/>
          <cell r="ZK173"/>
          <cell r="ZL173"/>
          <cell r="ZM173"/>
          <cell r="ZN173"/>
          <cell r="ZO173"/>
          <cell r="ZP173"/>
          <cell r="ZQ173"/>
          <cell r="ZR173"/>
          <cell r="ZS173"/>
          <cell r="ZT173"/>
          <cell r="ZU173"/>
          <cell r="ZV173"/>
          <cell r="ZW173"/>
          <cell r="ZX173"/>
          <cell r="ZY173"/>
          <cell r="ZZ173"/>
          <cell r="AAA173"/>
          <cell r="AAB173"/>
          <cell r="AAC173"/>
          <cell r="AAD173"/>
          <cell r="AAE173"/>
          <cell r="AAF173"/>
          <cell r="AAG173"/>
          <cell r="AAH173"/>
          <cell r="AAI173"/>
          <cell r="AAJ173"/>
          <cell r="AAK173"/>
          <cell r="AAL173"/>
          <cell r="AAM173"/>
          <cell r="AAN173"/>
          <cell r="AAO173"/>
          <cell r="AAP173"/>
          <cell r="AAQ173"/>
          <cell r="AAR173"/>
          <cell r="AAS173"/>
          <cell r="AAT173"/>
          <cell r="AAU173"/>
          <cell r="AAV173"/>
          <cell r="AAW173"/>
          <cell r="AAX173"/>
          <cell r="AAY173"/>
          <cell r="AAZ173"/>
          <cell r="ABA173"/>
          <cell r="ABB173"/>
          <cell r="ABC173"/>
          <cell r="ABD173"/>
          <cell r="ABE173"/>
          <cell r="ABF173"/>
          <cell r="ABG173"/>
          <cell r="ABH173"/>
          <cell r="ABI173"/>
          <cell r="ABJ173"/>
          <cell r="ABK173"/>
          <cell r="ABL173"/>
          <cell r="ABM173"/>
          <cell r="ABN173"/>
          <cell r="ABO173"/>
          <cell r="ABP173"/>
          <cell r="ABQ173"/>
          <cell r="ABR173"/>
          <cell r="ABS173"/>
          <cell r="ABT173"/>
          <cell r="ABU173"/>
          <cell r="ABV173"/>
          <cell r="ABW173"/>
          <cell r="ABX173"/>
          <cell r="ABY173"/>
          <cell r="ABZ173"/>
          <cell r="ACA173"/>
          <cell r="ACB173"/>
          <cell r="ACC173"/>
          <cell r="ACD173"/>
          <cell r="ACE173"/>
          <cell r="ACF173"/>
          <cell r="ACG173"/>
          <cell r="ACH173"/>
          <cell r="ACI173"/>
          <cell r="ACJ173"/>
          <cell r="ACK173"/>
          <cell r="ACL173"/>
          <cell r="ACM173"/>
          <cell r="ACN173"/>
          <cell r="ACO173"/>
          <cell r="ACP173"/>
          <cell r="ACQ173"/>
          <cell r="ACR173"/>
          <cell r="ACS173"/>
          <cell r="ACT173"/>
          <cell r="ACU173"/>
          <cell r="ACV173"/>
          <cell r="ACW173"/>
          <cell r="ACX173"/>
          <cell r="ACY173"/>
          <cell r="ACZ173"/>
          <cell r="ADA173"/>
          <cell r="ADB173"/>
          <cell r="ADC173"/>
          <cell r="ADD173"/>
          <cell r="ADE173"/>
          <cell r="ADF173"/>
          <cell r="ADG173"/>
          <cell r="ADH173"/>
          <cell r="ADI173"/>
          <cell r="ADJ173"/>
          <cell r="ADK173"/>
          <cell r="ADL173"/>
          <cell r="ADM173"/>
          <cell r="ADN173"/>
          <cell r="ADO173"/>
          <cell r="ADP173"/>
          <cell r="ADQ173"/>
          <cell r="ADR173"/>
          <cell r="ADS173"/>
          <cell r="ADT173"/>
          <cell r="ADU173"/>
          <cell r="ADV173"/>
          <cell r="ADW173"/>
          <cell r="ADX173"/>
          <cell r="ADY173"/>
          <cell r="ADZ173"/>
          <cell r="AEA173"/>
          <cell r="AEB173"/>
          <cell r="AEC173"/>
          <cell r="AED173"/>
          <cell r="AEE173"/>
          <cell r="AEF173"/>
          <cell r="AEG173"/>
          <cell r="AEH173"/>
          <cell r="AEI173"/>
          <cell r="AEJ173"/>
          <cell r="AEK173"/>
          <cell r="AEL173"/>
          <cell r="AEM173"/>
          <cell r="AEN173"/>
          <cell r="AEO173"/>
          <cell r="AEP173"/>
          <cell r="AEQ173"/>
          <cell r="AER173"/>
          <cell r="AES173"/>
          <cell r="AET173"/>
          <cell r="AEU173"/>
          <cell r="AEV173"/>
          <cell r="AEW173"/>
          <cell r="AEX173"/>
          <cell r="AEY173"/>
          <cell r="AEZ173"/>
          <cell r="AFA173"/>
          <cell r="AFB173"/>
          <cell r="AFC173"/>
          <cell r="AFD173"/>
          <cell r="AFE173"/>
          <cell r="AFF173"/>
          <cell r="AFG173"/>
          <cell r="AFH173"/>
          <cell r="AFI173"/>
          <cell r="AFJ173"/>
          <cell r="AFK173"/>
          <cell r="AFL173"/>
          <cell r="AFM173"/>
          <cell r="AFN173"/>
          <cell r="AFO173"/>
          <cell r="AFP173"/>
          <cell r="AFQ173"/>
          <cell r="AFR173"/>
          <cell r="AFS173"/>
          <cell r="AFT173"/>
          <cell r="AFU173"/>
          <cell r="AFV173"/>
          <cell r="AFW173"/>
          <cell r="AFX173"/>
          <cell r="AFY173"/>
          <cell r="AFZ173"/>
          <cell r="AGA173"/>
          <cell r="AGB173"/>
          <cell r="AGC173"/>
          <cell r="AGD173"/>
          <cell r="AGE173"/>
          <cell r="AGF173"/>
          <cell r="AGG173"/>
          <cell r="AGH173"/>
          <cell r="AGI173"/>
          <cell r="AGJ173"/>
          <cell r="AGK173"/>
          <cell r="AGL173"/>
          <cell r="AGM173"/>
          <cell r="AGN173"/>
          <cell r="AGO173"/>
          <cell r="AGP173"/>
          <cell r="AGQ173"/>
          <cell r="AGR173"/>
          <cell r="AGS173"/>
          <cell r="AGT173"/>
          <cell r="AGU173"/>
          <cell r="AGV173"/>
          <cell r="AGW173"/>
          <cell r="AGX173"/>
          <cell r="AGY173"/>
          <cell r="AGZ173"/>
          <cell r="AHA173"/>
        </row>
        <row r="174">
          <cell r="A174" t="str">
            <v>5700-00-00 Temporary Help - Admin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3060.04</v>
          </cell>
          <cell r="EV174">
            <v>875.27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464.4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280.8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334.8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49.6</v>
          </cell>
          <cell r="LF174">
            <v>91.51</v>
          </cell>
          <cell r="LG174">
            <v>0</v>
          </cell>
          <cell r="LH174">
            <v>0</v>
          </cell>
          <cell r="LI174">
            <v>0</v>
          </cell>
          <cell r="LJ174">
            <v>0</v>
          </cell>
          <cell r="LK174">
            <v>0</v>
          </cell>
          <cell r="LL174">
            <v>0</v>
          </cell>
          <cell r="LM174">
            <v>0</v>
          </cell>
          <cell r="LN174">
            <v>0</v>
          </cell>
          <cell r="LO174">
            <v>0</v>
          </cell>
          <cell r="LP174">
            <v>0</v>
          </cell>
          <cell r="LQ174">
            <v>0</v>
          </cell>
          <cell r="LR174">
            <v>0</v>
          </cell>
          <cell r="LS174">
            <v>0</v>
          </cell>
          <cell r="LT174">
            <v>0</v>
          </cell>
          <cell r="LU174">
            <v>0</v>
          </cell>
          <cell r="LV174">
            <v>567.36</v>
          </cell>
          <cell r="LW174">
            <v>0</v>
          </cell>
          <cell r="LX174">
            <v>0</v>
          </cell>
          <cell r="LY174">
            <v>0</v>
          </cell>
          <cell r="LZ174">
            <v>0</v>
          </cell>
          <cell r="MA174">
            <v>0</v>
          </cell>
          <cell r="MB174">
            <v>0</v>
          </cell>
          <cell r="MC174">
            <v>0</v>
          </cell>
          <cell r="MD174">
            <v>0</v>
          </cell>
          <cell r="ME174">
            <v>0</v>
          </cell>
          <cell r="MF174">
            <v>0</v>
          </cell>
          <cell r="MG174">
            <v>0</v>
          </cell>
          <cell r="MH174">
            <v>0</v>
          </cell>
          <cell r="MI174">
            <v>0</v>
          </cell>
          <cell r="MJ174">
            <v>0</v>
          </cell>
          <cell r="MK174">
            <v>0</v>
          </cell>
          <cell r="ML174">
            <v>0</v>
          </cell>
          <cell r="MM174">
            <v>0</v>
          </cell>
          <cell r="MN174">
            <v>0</v>
          </cell>
          <cell r="MO174">
            <v>0</v>
          </cell>
          <cell r="MP174">
            <v>0</v>
          </cell>
          <cell r="MQ174">
            <v>0</v>
          </cell>
          <cell r="MR174">
            <v>0</v>
          </cell>
          <cell r="MS174">
            <v>0</v>
          </cell>
          <cell r="MT174">
            <v>0</v>
          </cell>
          <cell r="MU174">
            <v>0</v>
          </cell>
          <cell r="MV174">
            <v>0</v>
          </cell>
          <cell r="MW174">
            <v>0</v>
          </cell>
          <cell r="MX174">
            <v>0</v>
          </cell>
          <cell r="MY174">
            <v>0</v>
          </cell>
          <cell r="MZ174">
            <v>0</v>
          </cell>
          <cell r="NA174">
            <v>0</v>
          </cell>
          <cell r="NB174">
            <v>0</v>
          </cell>
          <cell r="NC174">
            <v>0</v>
          </cell>
          <cell r="ND174">
            <v>0</v>
          </cell>
          <cell r="NE174">
            <v>0</v>
          </cell>
          <cell r="NF174">
            <v>0</v>
          </cell>
          <cell r="NG174">
            <v>0</v>
          </cell>
          <cell r="NH174">
            <v>0</v>
          </cell>
          <cell r="NI174">
            <v>0</v>
          </cell>
          <cell r="NJ174">
            <v>0</v>
          </cell>
          <cell r="NK174">
            <v>0</v>
          </cell>
          <cell r="NL174">
            <v>0</v>
          </cell>
          <cell r="NM174">
            <v>0</v>
          </cell>
          <cell r="NN174">
            <v>0</v>
          </cell>
          <cell r="NO174">
            <v>0</v>
          </cell>
          <cell r="NP174">
            <v>0</v>
          </cell>
          <cell r="NQ174">
            <v>0</v>
          </cell>
          <cell r="NR174">
            <v>0</v>
          </cell>
          <cell r="NS174">
            <v>0</v>
          </cell>
          <cell r="NT174">
            <v>0</v>
          </cell>
          <cell r="NU174">
            <v>0</v>
          </cell>
          <cell r="NV174">
            <v>592.5</v>
          </cell>
          <cell r="NW174">
            <v>0</v>
          </cell>
          <cell r="NX174">
            <v>0</v>
          </cell>
          <cell r="NY174">
            <v>0</v>
          </cell>
          <cell r="NZ174">
            <v>0</v>
          </cell>
          <cell r="OA174">
            <v>0</v>
          </cell>
          <cell r="OB174">
            <v>0</v>
          </cell>
          <cell r="OC174">
            <v>0</v>
          </cell>
          <cell r="OD174">
            <v>0</v>
          </cell>
          <cell r="OE174">
            <v>0</v>
          </cell>
          <cell r="OF174">
            <v>0</v>
          </cell>
          <cell r="OG174">
            <v>0</v>
          </cell>
          <cell r="OH174">
            <v>0</v>
          </cell>
          <cell r="OI174">
            <v>0</v>
          </cell>
          <cell r="OJ174">
            <v>0</v>
          </cell>
          <cell r="OK174">
            <v>0</v>
          </cell>
          <cell r="OL174">
            <v>0</v>
          </cell>
          <cell r="OM174">
            <v>0</v>
          </cell>
          <cell r="ON174">
            <v>922.56</v>
          </cell>
          <cell r="OO174">
            <v>0</v>
          </cell>
          <cell r="OP174">
            <v>0</v>
          </cell>
          <cell r="OQ174">
            <v>0</v>
          </cell>
          <cell r="OR174">
            <v>0</v>
          </cell>
          <cell r="OS174">
            <v>0</v>
          </cell>
          <cell r="OT174">
            <v>0</v>
          </cell>
          <cell r="OU174">
            <v>0</v>
          </cell>
          <cell r="OV174">
            <v>0</v>
          </cell>
          <cell r="OW174">
            <v>0</v>
          </cell>
          <cell r="OX174">
            <v>0</v>
          </cell>
          <cell r="OY174">
            <v>0</v>
          </cell>
          <cell r="OZ174">
            <v>0</v>
          </cell>
          <cell r="PA174">
            <v>0</v>
          </cell>
          <cell r="PB174">
            <v>1382.94</v>
          </cell>
          <cell r="PC174">
            <v>0</v>
          </cell>
          <cell r="PD174">
            <v>0</v>
          </cell>
          <cell r="PE174">
            <v>0</v>
          </cell>
          <cell r="PF174">
            <v>0</v>
          </cell>
          <cell r="PG174">
            <v>0</v>
          </cell>
          <cell r="PH174">
            <v>0</v>
          </cell>
          <cell r="PI174">
            <v>0</v>
          </cell>
          <cell r="PJ174">
            <v>0</v>
          </cell>
          <cell r="PK174">
            <v>0</v>
          </cell>
          <cell r="PL174">
            <v>0</v>
          </cell>
          <cell r="PM174">
            <v>0</v>
          </cell>
          <cell r="PN174">
            <v>0</v>
          </cell>
          <cell r="PO174">
            <v>0</v>
          </cell>
          <cell r="PP174">
            <v>864.79</v>
          </cell>
          <cell r="PQ174">
            <v>0</v>
          </cell>
          <cell r="PR174">
            <v>0</v>
          </cell>
          <cell r="PS174">
            <v>0</v>
          </cell>
          <cell r="PT174">
            <v>0</v>
          </cell>
          <cell r="PU174">
            <v>0</v>
          </cell>
          <cell r="PV174">
            <v>0</v>
          </cell>
          <cell r="PW174">
            <v>0</v>
          </cell>
          <cell r="PX174">
            <v>0</v>
          </cell>
          <cell r="PY174">
            <v>0</v>
          </cell>
          <cell r="PZ174">
            <v>0</v>
          </cell>
          <cell r="QA174">
            <v>0</v>
          </cell>
          <cell r="QB174">
            <v>0</v>
          </cell>
          <cell r="QC174">
            <v>0</v>
          </cell>
          <cell r="QD174">
            <v>0</v>
          </cell>
          <cell r="QE174">
            <v>0</v>
          </cell>
          <cell r="QF174">
            <v>0</v>
          </cell>
          <cell r="QG174">
            <v>0</v>
          </cell>
          <cell r="QH174">
            <v>0</v>
          </cell>
          <cell r="QI174">
            <v>0</v>
          </cell>
          <cell r="QJ174">
            <v>0</v>
          </cell>
          <cell r="QK174">
            <v>0</v>
          </cell>
          <cell r="QL174">
            <v>0</v>
          </cell>
          <cell r="QM174">
            <v>72.8</v>
          </cell>
          <cell r="QN174">
            <v>-72.8</v>
          </cell>
          <cell r="QO174">
            <v>0</v>
          </cell>
          <cell r="QP174">
            <v>0</v>
          </cell>
          <cell r="QQ174">
            <v>0</v>
          </cell>
          <cell r="QR174">
            <v>0</v>
          </cell>
          <cell r="QS174">
            <v>0</v>
          </cell>
          <cell r="QT174">
            <v>0</v>
          </cell>
          <cell r="QU174">
            <v>0</v>
          </cell>
          <cell r="QV174">
            <v>0</v>
          </cell>
          <cell r="QW174">
            <v>0</v>
          </cell>
          <cell r="QX174">
            <v>0</v>
          </cell>
          <cell r="QY174">
            <v>0</v>
          </cell>
          <cell r="QZ174">
            <v>0</v>
          </cell>
          <cell r="RA174">
            <v>0</v>
          </cell>
          <cell r="RB174">
            <v>0</v>
          </cell>
          <cell r="RC174">
            <v>0</v>
          </cell>
          <cell r="RD174">
            <v>0</v>
          </cell>
          <cell r="RE174">
            <v>0</v>
          </cell>
          <cell r="RF174">
            <v>0</v>
          </cell>
          <cell r="RG174">
            <v>0</v>
          </cell>
          <cell r="RH174">
            <v>0</v>
          </cell>
          <cell r="RI174">
            <v>0</v>
          </cell>
          <cell r="RJ174">
            <v>0</v>
          </cell>
          <cell r="RK174">
            <v>0</v>
          </cell>
          <cell r="RL174">
            <v>0</v>
          </cell>
          <cell r="RM174">
            <v>0</v>
          </cell>
          <cell r="RN174">
            <v>0</v>
          </cell>
          <cell r="RO174">
            <v>0</v>
          </cell>
          <cell r="RP174">
            <v>0</v>
          </cell>
          <cell r="RQ174">
            <v>0</v>
          </cell>
          <cell r="RR174">
            <v>0</v>
          </cell>
          <cell r="RS174">
            <v>0</v>
          </cell>
          <cell r="RT174">
            <v>0</v>
          </cell>
          <cell r="RU174">
            <v>0</v>
          </cell>
          <cell r="RV174">
            <v>0</v>
          </cell>
          <cell r="RW174">
            <v>0</v>
          </cell>
          <cell r="RX174">
            <v>0</v>
          </cell>
          <cell r="RY174">
            <v>0</v>
          </cell>
          <cell r="RZ174">
            <v>0</v>
          </cell>
          <cell r="SA174">
            <v>0</v>
          </cell>
          <cell r="SB174">
            <v>0</v>
          </cell>
          <cell r="SC174">
            <v>0</v>
          </cell>
          <cell r="SD174">
            <v>0</v>
          </cell>
          <cell r="SE174">
            <v>0</v>
          </cell>
          <cell r="SF174">
            <v>0</v>
          </cell>
          <cell r="SG174">
            <v>0</v>
          </cell>
          <cell r="SH174">
            <v>0</v>
          </cell>
          <cell r="SI174">
            <v>0</v>
          </cell>
          <cell r="SJ174">
            <v>0</v>
          </cell>
          <cell r="SK174">
            <v>0</v>
          </cell>
          <cell r="SL174">
            <v>0</v>
          </cell>
          <cell r="SM174">
            <v>0</v>
          </cell>
          <cell r="SN174">
            <v>0</v>
          </cell>
          <cell r="SO174">
            <v>0</v>
          </cell>
          <cell r="SP174">
            <v>0</v>
          </cell>
          <cell r="SQ174">
            <v>0</v>
          </cell>
          <cell r="SR174">
            <v>0</v>
          </cell>
          <cell r="SS174">
            <v>0</v>
          </cell>
          <cell r="ST174">
            <v>0</v>
          </cell>
          <cell r="SU174">
            <v>0</v>
          </cell>
          <cell r="SV174">
            <v>0</v>
          </cell>
          <cell r="SW174">
            <v>0</v>
          </cell>
          <cell r="SX174">
            <v>0</v>
          </cell>
          <cell r="SY174">
            <v>0</v>
          </cell>
          <cell r="SZ174">
            <v>0</v>
          </cell>
          <cell r="TA174">
            <v>0</v>
          </cell>
          <cell r="TB174">
            <v>0</v>
          </cell>
          <cell r="TC174">
            <v>0</v>
          </cell>
          <cell r="TD174">
            <v>0</v>
          </cell>
          <cell r="TE174">
            <v>0</v>
          </cell>
          <cell r="TF174">
            <v>0</v>
          </cell>
          <cell r="TG174">
            <v>0</v>
          </cell>
          <cell r="TH174">
            <v>0</v>
          </cell>
          <cell r="TI174">
            <v>0</v>
          </cell>
          <cell r="TJ174">
            <v>0</v>
          </cell>
          <cell r="TK174">
            <v>0</v>
          </cell>
          <cell r="TL174">
            <v>0</v>
          </cell>
          <cell r="TM174">
            <v>0</v>
          </cell>
          <cell r="TN174">
            <v>0</v>
          </cell>
          <cell r="TO174">
            <v>0</v>
          </cell>
          <cell r="TP174">
            <v>0</v>
          </cell>
          <cell r="TQ174">
            <v>0</v>
          </cell>
          <cell r="TR174">
            <v>0</v>
          </cell>
          <cell r="TS174">
            <v>0</v>
          </cell>
          <cell r="TT174">
            <v>0</v>
          </cell>
          <cell r="TU174">
            <v>1589.26</v>
          </cell>
          <cell r="TV174">
            <v>195.6</v>
          </cell>
          <cell r="TW174">
            <v>562.36</v>
          </cell>
          <cell r="TX174">
            <v>488.32</v>
          </cell>
          <cell r="TY174">
            <v>0</v>
          </cell>
          <cell r="TZ174">
            <v>0</v>
          </cell>
          <cell r="UA174">
            <v>0</v>
          </cell>
          <cell r="UB174">
            <v>0</v>
          </cell>
          <cell r="UC174">
            <v>0</v>
          </cell>
          <cell r="UD174">
            <v>0</v>
          </cell>
          <cell r="UE174">
            <v>0</v>
          </cell>
          <cell r="UF174">
            <v>0</v>
          </cell>
          <cell r="UG174">
            <v>0</v>
          </cell>
          <cell r="UH174">
            <v>0</v>
          </cell>
          <cell r="UI174">
            <v>0</v>
          </cell>
          <cell r="UJ174">
            <v>0</v>
          </cell>
          <cell r="UK174">
            <v>0</v>
          </cell>
          <cell r="UL174">
            <v>0</v>
          </cell>
          <cell r="UM174">
            <v>0</v>
          </cell>
          <cell r="UN174">
            <v>0</v>
          </cell>
          <cell r="UO174">
            <v>0</v>
          </cell>
          <cell r="UP174">
            <v>0</v>
          </cell>
          <cell r="UQ174">
            <v>0</v>
          </cell>
          <cell r="UR174">
            <v>0</v>
          </cell>
          <cell r="US174">
            <v>0</v>
          </cell>
          <cell r="UT174">
            <v>0</v>
          </cell>
          <cell r="UU174">
            <v>0</v>
          </cell>
          <cell r="UV174">
            <v>0</v>
          </cell>
          <cell r="UW174">
            <v>0</v>
          </cell>
          <cell r="UX174">
            <v>0</v>
          </cell>
          <cell r="UY174">
            <v>0</v>
          </cell>
          <cell r="UZ174">
            <v>0</v>
          </cell>
          <cell r="VA174">
            <v>0</v>
          </cell>
          <cell r="VB174">
            <v>0</v>
          </cell>
          <cell r="VC174">
            <v>0</v>
          </cell>
          <cell r="VD174"/>
          <cell r="VE174"/>
          <cell r="VF174"/>
          <cell r="VG174"/>
          <cell r="VH174"/>
          <cell r="VI174"/>
          <cell r="VJ174"/>
          <cell r="VK174"/>
          <cell r="VL174"/>
          <cell r="VM174"/>
          <cell r="VN174"/>
          <cell r="VO174"/>
          <cell r="VP174"/>
          <cell r="VQ174"/>
          <cell r="VR174"/>
          <cell r="VS174"/>
          <cell r="VT174"/>
          <cell r="VU174"/>
          <cell r="VV174"/>
          <cell r="VW174"/>
          <cell r="VX174"/>
          <cell r="VY174"/>
          <cell r="VZ174"/>
          <cell r="WA174"/>
          <cell r="WB174"/>
          <cell r="WC174"/>
          <cell r="WD174"/>
          <cell r="WE174"/>
          <cell r="WF174">
            <v>0</v>
          </cell>
          <cell r="WG174">
            <v>0</v>
          </cell>
          <cell r="WH174">
            <v>0</v>
          </cell>
          <cell r="WI174">
            <v>0</v>
          </cell>
          <cell r="WJ174">
            <v>0</v>
          </cell>
          <cell r="WK174">
            <v>0</v>
          </cell>
          <cell r="WL174">
            <v>0</v>
          </cell>
          <cell r="WM174">
            <v>0</v>
          </cell>
          <cell r="WN174">
            <v>0</v>
          </cell>
          <cell r="WO174">
            <v>0</v>
          </cell>
          <cell r="WP174">
            <v>0</v>
          </cell>
          <cell r="WQ174">
            <v>0</v>
          </cell>
          <cell r="WR174">
            <v>0</v>
          </cell>
          <cell r="WS174">
            <v>0</v>
          </cell>
          <cell r="WT174"/>
          <cell r="WU174"/>
          <cell r="WV174"/>
          <cell r="WW174"/>
          <cell r="WX174"/>
          <cell r="WY174"/>
          <cell r="WZ174"/>
          <cell r="XA174"/>
          <cell r="XB174"/>
          <cell r="XC174"/>
          <cell r="XD174"/>
          <cell r="XE174"/>
          <cell r="XF174"/>
          <cell r="XG174"/>
          <cell r="XH174">
            <v>0</v>
          </cell>
          <cell r="XI174">
            <v>0</v>
          </cell>
          <cell r="XJ174">
            <v>0</v>
          </cell>
          <cell r="XK174">
            <v>0</v>
          </cell>
          <cell r="XL174">
            <v>0</v>
          </cell>
          <cell r="XM174">
            <v>0</v>
          </cell>
          <cell r="XN174">
            <v>0</v>
          </cell>
          <cell r="XO174">
            <v>0</v>
          </cell>
          <cell r="XP174">
            <v>0</v>
          </cell>
          <cell r="XQ174">
            <v>0</v>
          </cell>
          <cell r="XR174">
            <v>0</v>
          </cell>
          <cell r="XS174">
            <v>0</v>
          </cell>
          <cell r="XT174">
            <v>0</v>
          </cell>
          <cell r="XU174">
            <v>0</v>
          </cell>
          <cell r="XV174"/>
          <cell r="XW174"/>
          <cell r="XX174"/>
          <cell r="XY174"/>
          <cell r="XZ174"/>
          <cell r="YA174"/>
          <cell r="YB174"/>
          <cell r="YC174"/>
          <cell r="YD174"/>
          <cell r="YE174"/>
          <cell r="YF174"/>
          <cell r="YG174"/>
          <cell r="YH174"/>
          <cell r="YI174"/>
          <cell r="YJ174">
            <v>0</v>
          </cell>
          <cell r="YK174">
            <v>0</v>
          </cell>
          <cell r="YL174">
            <v>0</v>
          </cell>
          <cell r="YM174">
            <v>0</v>
          </cell>
          <cell r="YN174">
            <v>0</v>
          </cell>
          <cell r="YO174">
            <v>0</v>
          </cell>
          <cell r="YP174">
            <v>0</v>
          </cell>
          <cell r="YQ174">
            <v>0</v>
          </cell>
          <cell r="YR174">
            <v>0</v>
          </cell>
          <cell r="YS174">
            <v>0</v>
          </cell>
          <cell r="YT174">
            <v>0</v>
          </cell>
          <cell r="YU174">
            <v>0</v>
          </cell>
          <cell r="YV174">
            <v>0</v>
          </cell>
          <cell r="YW174">
            <v>0</v>
          </cell>
          <cell r="YX174"/>
          <cell r="YY174"/>
          <cell r="YZ174"/>
          <cell r="ZA174"/>
          <cell r="ZB174"/>
          <cell r="ZC174"/>
          <cell r="ZD174"/>
          <cell r="ZE174"/>
          <cell r="ZF174"/>
          <cell r="ZG174"/>
          <cell r="ZH174"/>
          <cell r="ZI174"/>
          <cell r="ZJ174"/>
          <cell r="ZK174"/>
          <cell r="ZL174"/>
          <cell r="ZM174"/>
          <cell r="ZN174"/>
          <cell r="ZO174"/>
          <cell r="ZP174"/>
          <cell r="ZQ174"/>
          <cell r="ZR174"/>
          <cell r="ZS174"/>
          <cell r="ZT174"/>
          <cell r="ZU174"/>
          <cell r="ZV174"/>
          <cell r="ZW174"/>
          <cell r="ZX174"/>
          <cell r="ZY174"/>
          <cell r="ZZ174"/>
          <cell r="AAA174"/>
          <cell r="AAB174"/>
          <cell r="AAC174"/>
          <cell r="AAD174"/>
          <cell r="AAE174"/>
          <cell r="AAF174"/>
          <cell r="AAG174"/>
          <cell r="AAH174"/>
          <cell r="AAI174"/>
          <cell r="AAJ174"/>
          <cell r="AAK174"/>
          <cell r="AAL174"/>
          <cell r="AAM174"/>
          <cell r="AAN174"/>
          <cell r="AAO174"/>
          <cell r="AAP174"/>
          <cell r="AAQ174"/>
          <cell r="AAR174"/>
          <cell r="AAS174"/>
          <cell r="AAT174"/>
          <cell r="AAU174"/>
          <cell r="AAV174"/>
          <cell r="AAW174"/>
          <cell r="AAX174"/>
          <cell r="AAY174"/>
          <cell r="AAZ174"/>
          <cell r="ABA174"/>
          <cell r="ABB174"/>
          <cell r="ABC174"/>
          <cell r="ABD174"/>
          <cell r="ABE174"/>
          <cell r="ABF174"/>
          <cell r="ABG174"/>
          <cell r="ABH174"/>
          <cell r="ABI174"/>
          <cell r="ABJ174"/>
          <cell r="ABK174"/>
          <cell r="ABL174"/>
          <cell r="ABM174"/>
          <cell r="ABN174"/>
          <cell r="ABO174"/>
          <cell r="ABP174">
            <v>699.98</v>
          </cell>
          <cell r="ABQ174">
            <v>0</v>
          </cell>
          <cell r="ABR174">
            <v>0</v>
          </cell>
          <cell r="ABS174">
            <v>0</v>
          </cell>
          <cell r="ABT174">
            <v>0</v>
          </cell>
          <cell r="ABU174">
            <v>0</v>
          </cell>
          <cell r="ABV174">
            <v>0</v>
          </cell>
          <cell r="ABW174">
            <v>0</v>
          </cell>
          <cell r="ABX174">
            <v>0</v>
          </cell>
          <cell r="ABY174">
            <v>0</v>
          </cell>
          <cell r="ABZ174">
            <v>0</v>
          </cell>
          <cell r="ACA174">
            <v>0</v>
          </cell>
          <cell r="ACB174">
            <v>0</v>
          </cell>
          <cell r="ACC174">
            <v>0</v>
          </cell>
          <cell r="ACD174">
            <v>0</v>
          </cell>
          <cell r="ACE174">
            <v>0</v>
          </cell>
          <cell r="ACF174">
            <v>0</v>
          </cell>
          <cell r="ACG174">
            <v>0</v>
          </cell>
          <cell r="ACH174">
            <v>0</v>
          </cell>
          <cell r="ACI174">
            <v>0</v>
          </cell>
          <cell r="ACJ174">
            <v>0</v>
          </cell>
          <cell r="ACK174">
            <v>0</v>
          </cell>
          <cell r="ACL174">
            <v>0</v>
          </cell>
          <cell r="ACM174">
            <v>0</v>
          </cell>
          <cell r="ACN174">
            <v>0</v>
          </cell>
          <cell r="ACO174">
            <v>0</v>
          </cell>
          <cell r="ACP174">
            <v>0</v>
          </cell>
          <cell r="ACQ174">
            <v>0</v>
          </cell>
          <cell r="ACR174">
            <v>0</v>
          </cell>
          <cell r="ACS174">
            <v>0</v>
          </cell>
          <cell r="ACT174">
            <v>0</v>
          </cell>
          <cell r="ACU174">
            <v>0</v>
          </cell>
          <cell r="ACV174">
            <v>0</v>
          </cell>
          <cell r="ACW174">
            <v>0</v>
          </cell>
          <cell r="ACX174">
            <v>0</v>
          </cell>
          <cell r="ACY174">
            <v>0</v>
          </cell>
          <cell r="ACZ174">
            <v>0</v>
          </cell>
          <cell r="ADA174">
            <v>0</v>
          </cell>
          <cell r="ADB174">
            <v>0</v>
          </cell>
          <cell r="ADC174">
            <v>0</v>
          </cell>
          <cell r="ADD174">
            <v>0</v>
          </cell>
          <cell r="ADE174">
            <v>0</v>
          </cell>
          <cell r="ADF174">
            <v>0</v>
          </cell>
          <cell r="ADG174">
            <v>0</v>
          </cell>
          <cell r="ADH174">
            <v>3653.5</v>
          </cell>
          <cell r="ADI174">
            <v>0</v>
          </cell>
          <cell r="ADJ174">
            <v>0</v>
          </cell>
          <cell r="ADK174">
            <v>0</v>
          </cell>
          <cell r="ADL174">
            <v>0</v>
          </cell>
          <cell r="ADM174">
            <v>0</v>
          </cell>
          <cell r="ADN174">
            <v>0</v>
          </cell>
          <cell r="ADO174">
            <v>0</v>
          </cell>
          <cell r="ADP174">
            <v>0</v>
          </cell>
          <cell r="ADQ174">
            <v>0</v>
          </cell>
          <cell r="ADR174">
            <v>0</v>
          </cell>
          <cell r="ADS174">
            <v>0</v>
          </cell>
          <cell r="ADT174">
            <v>2430.4299999999998</v>
          </cell>
          <cell r="ADU174">
            <v>0</v>
          </cell>
          <cell r="ADV174">
            <v>0</v>
          </cell>
          <cell r="ADW174">
            <v>-2430.4299999999998</v>
          </cell>
          <cell r="ADX174">
            <v>0</v>
          </cell>
          <cell r="ADY174">
            <v>0</v>
          </cell>
          <cell r="ADZ174">
            <v>0</v>
          </cell>
          <cell r="AEA174">
            <v>0</v>
          </cell>
          <cell r="AEB174">
            <v>0</v>
          </cell>
          <cell r="AEC174">
            <v>0</v>
          </cell>
          <cell r="AED174">
            <v>0</v>
          </cell>
          <cell r="AEE174">
            <v>0</v>
          </cell>
          <cell r="AEF174">
            <v>0</v>
          </cell>
          <cell r="AEG174">
            <v>0</v>
          </cell>
          <cell r="AEH174">
            <v>0</v>
          </cell>
          <cell r="AEI174">
            <v>0</v>
          </cell>
          <cell r="AEJ174">
            <v>0</v>
          </cell>
          <cell r="AEK174">
            <v>0</v>
          </cell>
          <cell r="AEL174">
            <v>0</v>
          </cell>
          <cell r="AEM174">
            <v>0</v>
          </cell>
          <cell r="AEN174">
            <v>0</v>
          </cell>
          <cell r="AEO174">
            <v>0</v>
          </cell>
          <cell r="AEP174">
            <v>0</v>
          </cell>
          <cell r="AEQ174">
            <v>0</v>
          </cell>
          <cell r="AER174">
            <v>0</v>
          </cell>
          <cell r="AES174">
            <v>0</v>
          </cell>
          <cell r="AET174">
            <v>0</v>
          </cell>
          <cell r="AEU174">
            <v>0</v>
          </cell>
          <cell r="AEV174">
            <v>0</v>
          </cell>
          <cell r="AEW174">
            <v>0</v>
          </cell>
          <cell r="AEX174">
            <v>0</v>
          </cell>
          <cell r="AEY174">
            <v>0</v>
          </cell>
          <cell r="AEZ174">
            <v>0</v>
          </cell>
          <cell r="AFA174">
            <v>0</v>
          </cell>
          <cell r="AFB174">
            <v>0</v>
          </cell>
          <cell r="AFC174">
            <v>0</v>
          </cell>
          <cell r="AFD174">
            <v>0</v>
          </cell>
          <cell r="AFE174">
            <v>0</v>
          </cell>
          <cell r="AFF174">
            <v>0</v>
          </cell>
          <cell r="AFG174">
            <v>0</v>
          </cell>
          <cell r="AFH174">
            <v>0</v>
          </cell>
          <cell r="AFI174">
            <v>0</v>
          </cell>
          <cell r="AFJ174">
            <v>0</v>
          </cell>
          <cell r="AFK174">
            <v>0</v>
          </cell>
          <cell r="AFL174">
            <v>0</v>
          </cell>
          <cell r="AFM174">
            <v>0</v>
          </cell>
          <cell r="AFN174">
            <v>0</v>
          </cell>
          <cell r="AFO174">
            <v>0</v>
          </cell>
          <cell r="AFP174">
            <v>0</v>
          </cell>
          <cell r="AFQ174">
            <v>977.04</v>
          </cell>
          <cell r="AFR174">
            <v>0</v>
          </cell>
          <cell r="AFS174">
            <v>0</v>
          </cell>
          <cell r="AFT174">
            <v>0</v>
          </cell>
          <cell r="AFU174">
            <v>0</v>
          </cell>
          <cell r="AFV174">
            <v>0</v>
          </cell>
          <cell r="AFW174">
            <v>0</v>
          </cell>
          <cell r="AFX174">
            <v>0</v>
          </cell>
          <cell r="AFY174">
            <v>0</v>
          </cell>
          <cell r="AFZ174">
            <v>0</v>
          </cell>
          <cell r="AGA174">
            <v>0</v>
          </cell>
          <cell r="AGB174">
            <v>0</v>
          </cell>
          <cell r="AGC174">
            <v>0</v>
          </cell>
          <cell r="AGD174">
            <v>0</v>
          </cell>
          <cell r="AGE174">
            <v>2483.31</v>
          </cell>
          <cell r="AGF174">
            <v>0</v>
          </cell>
          <cell r="AGG174">
            <v>0</v>
          </cell>
          <cell r="AGH174">
            <v>0</v>
          </cell>
          <cell r="AGI174">
            <v>0</v>
          </cell>
          <cell r="AGJ174">
            <v>0</v>
          </cell>
          <cell r="AGK174">
            <v>0</v>
          </cell>
          <cell r="AGL174">
            <v>0</v>
          </cell>
          <cell r="AGM174">
            <v>0</v>
          </cell>
          <cell r="AGN174">
            <v>0</v>
          </cell>
          <cell r="AGO174">
            <v>0</v>
          </cell>
          <cell r="AGP174">
            <v>0</v>
          </cell>
          <cell r="AGQ174">
            <v>0</v>
          </cell>
          <cell r="AGR174">
            <v>0</v>
          </cell>
          <cell r="AGS174">
            <v>0</v>
          </cell>
          <cell r="AGT174">
            <v>0</v>
          </cell>
          <cell r="AGU174">
            <v>0</v>
          </cell>
          <cell r="AGV174">
            <v>0</v>
          </cell>
          <cell r="AGW174">
            <v>0</v>
          </cell>
          <cell r="AGX174">
            <v>0</v>
          </cell>
          <cell r="AGY174">
            <v>0</v>
          </cell>
          <cell r="AGZ174"/>
          <cell r="AHA174"/>
        </row>
        <row r="175">
          <cell r="A175" t="str">
            <v>5740-00-00 OPEB Expense (GASB 45)</v>
          </cell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CG175"/>
          <cell r="CH175"/>
          <cell r="CI175"/>
          <cell r="CJ175"/>
          <cell r="CK175"/>
          <cell r="CL175"/>
          <cell r="CM175"/>
          <cell r="CN175"/>
          <cell r="CO175"/>
          <cell r="CP175"/>
          <cell r="CQ175"/>
          <cell r="CR175"/>
          <cell r="CS175"/>
          <cell r="CT175"/>
          <cell r="CU175"/>
          <cell r="CV175"/>
          <cell r="CW175"/>
          <cell r="CX175"/>
          <cell r="DN175"/>
          <cell r="DO175"/>
          <cell r="DP175"/>
          <cell r="DQ175"/>
          <cell r="DR175"/>
          <cell r="DS175"/>
          <cell r="DT175"/>
          <cell r="DU175"/>
          <cell r="DV175"/>
          <cell r="DW175"/>
          <cell r="DX175"/>
          <cell r="DY175"/>
          <cell r="DZ175"/>
          <cell r="EA175"/>
          <cell r="EB175"/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  <cell r="LJ175">
            <v>0</v>
          </cell>
          <cell r="LK175">
            <v>0</v>
          </cell>
          <cell r="LL175">
            <v>0</v>
          </cell>
          <cell r="LM175">
            <v>0</v>
          </cell>
          <cell r="LN175">
            <v>0</v>
          </cell>
          <cell r="LO175">
            <v>0</v>
          </cell>
          <cell r="LP175">
            <v>0</v>
          </cell>
          <cell r="LQ175">
            <v>0</v>
          </cell>
          <cell r="LR175">
            <v>0</v>
          </cell>
          <cell r="LS175">
            <v>0</v>
          </cell>
          <cell r="LT175">
            <v>0</v>
          </cell>
          <cell r="LU175">
            <v>0</v>
          </cell>
          <cell r="LV175">
            <v>0</v>
          </cell>
          <cell r="LW175">
            <v>0</v>
          </cell>
          <cell r="LX175">
            <v>0</v>
          </cell>
          <cell r="LY175">
            <v>0</v>
          </cell>
          <cell r="LZ175"/>
          <cell r="MA175"/>
          <cell r="MB175"/>
          <cell r="MC175"/>
          <cell r="MD175"/>
          <cell r="ME175"/>
          <cell r="MF175"/>
          <cell r="MN175">
            <v>0</v>
          </cell>
          <cell r="MO175">
            <v>0</v>
          </cell>
          <cell r="MP175">
            <v>0</v>
          </cell>
          <cell r="MQ175">
            <v>0</v>
          </cell>
          <cell r="MR175">
            <v>0</v>
          </cell>
          <cell r="MS175">
            <v>0</v>
          </cell>
          <cell r="MT175">
            <v>0</v>
          </cell>
          <cell r="MU175">
            <v>0</v>
          </cell>
          <cell r="MV175">
            <v>0</v>
          </cell>
          <cell r="MW175">
            <v>0</v>
          </cell>
          <cell r="MX175">
            <v>0</v>
          </cell>
          <cell r="MY175">
            <v>0</v>
          </cell>
          <cell r="MZ175">
            <v>0</v>
          </cell>
          <cell r="NA175">
            <v>0</v>
          </cell>
          <cell r="NB175"/>
          <cell r="NC175"/>
          <cell r="ND175"/>
          <cell r="NN175"/>
          <cell r="NO175"/>
          <cell r="NP175"/>
          <cell r="NQ175"/>
          <cell r="NR175"/>
          <cell r="NS175"/>
          <cell r="NT175"/>
          <cell r="NU175"/>
          <cell r="NV175"/>
          <cell r="NW175"/>
          <cell r="NX175"/>
          <cell r="NY175"/>
          <cell r="NZ175"/>
          <cell r="OA175"/>
          <cell r="OB175"/>
          <cell r="OC175"/>
          <cell r="OD175">
            <v>0</v>
          </cell>
          <cell r="OE175">
            <v>0</v>
          </cell>
          <cell r="OF175">
            <v>0</v>
          </cell>
          <cell r="OG175">
            <v>0</v>
          </cell>
          <cell r="OH175">
            <v>0</v>
          </cell>
          <cell r="OI175">
            <v>0</v>
          </cell>
          <cell r="OJ175">
            <v>0</v>
          </cell>
          <cell r="OK175">
            <v>0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0</v>
          </cell>
          <cell r="OQ175">
            <v>0</v>
          </cell>
          <cell r="OR175">
            <v>0</v>
          </cell>
          <cell r="OS175">
            <v>0</v>
          </cell>
          <cell r="OT175">
            <v>0</v>
          </cell>
          <cell r="OU175">
            <v>0</v>
          </cell>
          <cell r="OV175">
            <v>0</v>
          </cell>
          <cell r="OW175">
            <v>0</v>
          </cell>
          <cell r="OX175">
            <v>0</v>
          </cell>
          <cell r="OY175">
            <v>0</v>
          </cell>
          <cell r="OZ175">
            <v>0</v>
          </cell>
          <cell r="PA175">
            <v>0</v>
          </cell>
          <cell r="PB175">
            <v>0</v>
          </cell>
          <cell r="PC175">
            <v>0</v>
          </cell>
          <cell r="PD175">
            <v>0</v>
          </cell>
          <cell r="PE175">
            <v>0</v>
          </cell>
          <cell r="PF175">
            <v>0</v>
          </cell>
          <cell r="PG175">
            <v>0</v>
          </cell>
          <cell r="PH175">
            <v>0</v>
          </cell>
          <cell r="PI175">
            <v>0</v>
          </cell>
          <cell r="PJ175">
            <v>0</v>
          </cell>
          <cell r="PK175">
            <v>0</v>
          </cell>
          <cell r="PL175">
            <v>0</v>
          </cell>
          <cell r="PM175">
            <v>0</v>
          </cell>
          <cell r="PN175">
            <v>0</v>
          </cell>
          <cell r="PO175">
            <v>0</v>
          </cell>
          <cell r="PP175">
            <v>0</v>
          </cell>
          <cell r="PQ175">
            <v>0</v>
          </cell>
          <cell r="PR175">
            <v>0</v>
          </cell>
          <cell r="PS175">
            <v>0</v>
          </cell>
          <cell r="PT175">
            <v>0</v>
          </cell>
          <cell r="PU175">
            <v>0</v>
          </cell>
          <cell r="PV175">
            <v>0</v>
          </cell>
          <cell r="PW175">
            <v>0</v>
          </cell>
          <cell r="PX175">
            <v>0</v>
          </cell>
          <cell r="PY175">
            <v>0</v>
          </cell>
          <cell r="PZ175">
            <v>0</v>
          </cell>
          <cell r="QA175">
            <v>0</v>
          </cell>
          <cell r="QB175">
            <v>0</v>
          </cell>
          <cell r="QC175">
            <v>0</v>
          </cell>
          <cell r="QD175">
            <v>0</v>
          </cell>
          <cell r="QE175">
            <v>0</v>
          </cell>
          <cell r="QF175">
            <v>0</v>
          </cell>
          <cell r="QG175">
            <v>0</v>
          </cell>
          <cell r="QH175"/>
          <cell r="QI175"/>
          <cell r="QJ175"/>
          <cell r="QK175"/>
          <cell r="QL175"/>
          <cell r="QM175"/>
          <cell r="VE175"/>
          <cell r="VF175"/>
          <cell r="VG175"/>
          <cell r="VH175"/>
          <cell r="VI175"/>
          <cell r="VJ175"/>
          <cell r="VK175"/>
          <cell r="VL175"/>
          <cell r="VM175"/>
          <cell r="VN175"/>
          <cell r="VO175"/>
          <cell r="VP175"/>
          <cell r="VQ175"/>
          <cell r="WF175"/>
          <cell r="WG175"/>
          <cell r="WH175"/>
          <cell r="WI175"/>
          <cell r="WJ175"/>
          <cell r="WK175"/>
          <cell r="WL175"/>
          <cell r="WM175"/>
          <cell r="WN175"/>
          <cell r="WO175"/>
          <cell r="WP175"/>
          <cell r="WQ175"/>
          <cell r="WR175"/>
          <cell r="WS175"/>
          <cell r="WT175"/>
          <cell r="WU175"/>
          <cell r="WV175"/>
          <cell r="WW175"/>
          <cell r="WX175"/>
          <cell r="WY175"/>
          <cell r="WZ175"/>
          <cell r="XA175"/>
          <cell r="XB175"/>
          <cell r="XC175"/>
          <cell r="XD175"/>
          <cell r="XE175"/>
          <cell r="XF175"/>
          <cell r="XG175"/>
          <cell r="XH175"/>
          <cell r="XI175"/>
          <cell r="XJ175"/>
          <cell r="XK175"/>
          <cell r="XL175"/>
          <cell r="XM175"/>
          <cell r="XN175"/>
          <cell r="XO175"/>
          <cell r="XP175"/>
          <cell r="XQ175"/>
          <cell r="XR175"/>
          <cell r="XS175"/>
          <cell r="XT175"/>
          <cell r="XU175"/>
          <cell r="XV175"/>
          <cell r="XW175"/>
          <cell r="XX175"/>
          <cell r="XY175"/>
          <cell r="XZ175"/>
          <cell r="YA175"/>
          <cell r="YB175"/>
          <cell r="YC175"/>
          <cell r="YD175"/>
          <cell r="YE175"/>
          <cell r="YF175"/>
          <cell r="YG175"/>
          <cell r="YH175"/>
          <cell r="YI175"/>
          <cell r="YJ175"/>
          <cell r="YK175"/>
          <cell r="YL175"/>
          <cell r="YM175"/>
          <cell r="YN175"/>
          <cell r="YO175"/>
          <cell r="YP175"/>
          <cell r="YQ175"/>
          <cell r="YR175"/>
          <cell r="YS175"/>
          <cell r="YT175"/>
          <cell r="YU175"/>
          <cell r="YV175"/>
          <cell r="YW175"/>
          <cell r="YX175"/>
          <cell r="YY175"/>
          <cell r="YZ175"/>
          <cell r="ZA175"/>
          <cell r="ZB175"/>
          <cell r="ZC175"/>
          <cell r="ZD175"/>
          <cell r="ZE175"/>
          <cell r="ZF175"/>
          <cell r="ZG175"/>
          <cell r="ZH175"/>
          <cell r="ZI175"/>
          <cell r="ZJ175"/>
          <cell r="ZK175"/>
          <cell r="ZL175"/>
          <cell r="ZM175"/>
          <cell r="ZN175"/>
          <cell r="ZO175"/>
          <cell r="ZP175"/>
          <cell r="ZQ175"/>
          <cell r="ZR175"/>
          <cell r="ZS175"/>
          <cell r="ZT175"/>
          <cell r="ZU175"/>
          <cell r="ZV175"/>
          <cell r="ZW175"/>
          <cell r="ZX175"/>
          <cell r="ZY175"/>
          <cell r="ZZ175"/>
          <cell r="AAA175"/>
          <cell r="AAB175"/>
          <cell r="AAC175"/>
          <cell r="AAD175"/>
          <cell r="AAE175"/>
          <cell r="AAF175"/>
          <cell r="AAG175"/>
          <cell r="AAH175"/>
          <cell r="AAI175"/>
          <cell r="AAJ175"/>
          <cell r="AAK175"/>
          <cell r="AAL175"/>
          <cell r="AAM175"/>
          <cell r="AAN175"/>
          <cell r="AAO175"/>
          <cell r="AAP175"/>
          <cell r="AAQ175"/>
          <cell r="AAR175"/>
          <cell r="AAS175"/>
          <cell r="AAT175"/>
          <cell r="AAU175"/>
          <cell r="AAV175"/>
          <cell r="AAW175"/>
          <cell r="AAX175"/>
          <cell r="AAY175"/>
          <cell r="AAZ175"/>
          <cell r="ABA175"/>
          <cell r="ABB175"/>
          <cell r="ABC175"/>
          <cell r="ABH175"/>
          <cell r="ABI175"/>
          <cell r="ABJ175"/>
          <cell r="ABK175"/>
          <cell r="ABL175"/>
          <cell r="ABM175"/>
          <cell r="ABN175"/>
          <cell r="ABO175"/>
          <cell r="ABP175"/>
          <cell r="ABQ175"/>
          <cell r="ABR175"/>
          <cell r="ABS175"/>
          <cell r="ABT175"/>
          <cell r="ABU175"/>
          <cell r="ABV175"/>
          <cell r="ABW175"/>
          <cell r="ABX175"/>
          <cell r="ABY175"/>
          <cell r="ABZ175"/>
          <cell r="ACA175"/>
          <cell r="ACB175"/>
          <cell r="ACC175"/>
          <cell r="ACD175"/>
          <cell r="ACE175"/>
          <cell r="ACF175"/>
          <cell r="ACG175"/>
          <cell r="ACH175"/>
          <cell r="ACI175"/>
          <cell r="ACJ175"/>
          <cell r="ACK175"/>
          <cell r="ACL175"/>
          <cell r="ACM175"/>
          <cell r="ACN175"/>
          <cell r="ACO175"/>
          <cell r="ACP175"/>
          <cell r="ACQ175"/>
          <cell r="ACR175">
            <v>0</v>
          </cell>
          <cell r="ACS175">
            <v>0</v>
          </cell>
          <cell r="ACT175">
            <v>0</v>
          </cell>
          <cell r="ACU175">
            <v>0</v>
          </cell>
          <cell r="ACV175">
            <v>0</v>
          </cell>
          <cell r="ACW175">
            <v>0</v>
          </cell>
          <cell r="ACX175">
            <v>0</v>
          </cell>
          <cell r="ACY175">
            <v>0</v>
          </cell>
          <cell r="ACZ175">
            <v>0</v>
          </cell>
          <cell r="ADA175">
            <v>0</v>
          </cell>
          <cell r="ADB175">
            <v>0</v>
          </cell>
          <cell r="ADC175">
            <v>0</v>
          </cell>
          <cell r="ADD175">
            <v>0</v>
          </cell>
          <cell r="ADE175">
            <v>0</v>
          </cell>
          <cell r="ADF175"/>
          <cell r="ADG175"/>
          <cell r="ADH175"/>
          <cell r="ADI175"/>
          <cell r="ADJ175"/>
          <cell r="ADK175"/>
          <cell r="ADL175"/>
          <cell r="ADM175"/>
          <cell r="ADN175"/>
          <cell r="ADO175"/>
          <cell r="ADP175"/>
          <cell r="ADQ175"/>
          <cell r="ADR175"/>
          <cell r="ADS175"/>
          <cell r="ADT175"/>
          <cell r="ADU175"/>
          <cell r="ADV175"/>
          <cell r="ADW175"/>
          <cell r="ADX175"/>
          <cell r="ADY175"/>
          <cell r="ADZ175"/>
          <cell r="AEA175"/>
          <cell r="AEB175"/>
          <cell r="AEC175"/>
          <cell r="AED175"/>
          <cell r="AEE175"/>
          <cell r="AEF175"/>
          <cell r="AEG175"/>
          <cell r="AEH175"/>
          <cell r="AEI175"/>
          <cell r="AEJ175"/>
          <cell r="AEK175"/>
          <cell r="AEL175"/>
          <cell r="AEM175"/>
          <cell r="AEN175"/>
          <cell r="AEO175"/>
          <cell r="AEP175"/>
          <cell r="AEQ175"/>
          <cell r="AER175"/>
          <cell r="AES175"/>
          <cell r="AET175"/>
          <cell r="AEU175"/>
          <cell r="AEV175"/>
          <cell r="AEW175"/>
          <cell r="AEX175"/>
          <cell r="AEY175"/>
          <cell r="AEZ175"/>
          <cell r="AFA175"/>
          <cell r="AFB175"/>
          <cell r="AFC175"/>
          <cell r="AFD175"/>
          <cell r="AFE175"/>
          <cell r="AFF175"/>
          <cell r="AFG175"/>
          <cell r="AFH175"/>
          <cell r="AFI175"/>
          <cell r="AFJ175"/>
          <cell r="AFK175"/>
          <cell r="AFL175"/>
          <cell r="AFM175"/>
          <cell r="AFN175"/>
          <cell r="AFO175"/>
          <cell r="AFP175"/>
          <cell r="AFQ175"/>
          <cell r="AFR175"/>
          <cell r="AFS175"/>
          <cell r="AFT175"/>
          <cell r="AFU175"/>
          <cell r="AFV175"/>
          <cell r="AFW175"/>
          <cell r="AFX175">
            <v>0</v>
          </cell>
          <cell r="AFY175">
            <v>0</v>
          </cell>
          <cell r="AFZ175">
            <v>0</v>
          </cell>
          <cell r="AGA175">
            <v>0</v>
          </cell>
          <cell r="AGB175">
            <v>0</v>
          </cell>
          <cell r="AGC175">
            <v>0</v>
          </cell>
          <cell r="AGD175">
            <v>0</v>
          </cell>
          <cell r="AGE175">
            <v>0</v>
          </cell>
          <cell r="AGF175">
            <v>0</v>
          </cell>
          <cell r="AGG175">
            <v>0</v>
          </cell>
          <cell r="AGH175">
            <v>0</v>
          </cell>
          <cell r="AGI175">
            <v>0</v>
          </cell>
          <cell r="AGJ175">
            <v>0</v>
          </cell>
          <cell r="AGK175">
            <v>0</v>
          </cell>
          <cell r="AGL175"/>
          <cell r="AGM175"/>
          <cell r="AGN175"/>
          <cell r="AGO175"/>
          <cell r="AGP175"/>
          <cell r="AGQ175"/>
          <cell r="AGR175"/>
          <cell r="AGS175"/>
          <cell r="AGT175"/>
          <cell r="AGU175"/>
          <cell r="AGV175"/>
          <cell r="AGW175"/>
          <cell r="AGX175"/>
        </row>
        <row r="176">
          <cell r="A176" t="str">
            <v>5770-00-00 Unemployment Charges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  <cell r="CP176"/>
          <cell r="CQ176"/>
          <cell r="CR176"/>
          <cell r="CS176"/>
          <cell r="CT176"/>
          <cell r="CU176"/>
          <cell r="CV176"/>
          <cell r="CW176"/>
          <cell r="CX176"/>
          <cell r="CY176"/>
          <cell r="CZ176"/>
          <cell r="DA176"/>
          <cell r="DB176"/>
          <cell r="DC176"/>
          <cell r="DD176"/>
          <cell r="DE176"/>
          <cell r="DF176"/>
          <cell r="DG176"/>
          <cell r="DH176"/>
          <cell r="DI176"/>
          <cell r="DJ176"/>
          <cell r="DK176"/>
          <cell r="DL176"/>
          <cell r="DM176"/>
          <cell r="DN176"/>
          <cell r="DO176"/>
          <cell r="DP176"/>
          <cell r="DQ176"/>
          <cell r="DR176"/>
          <cell r="DS176"/>
          <cell r="DT176"/>
          <cell r="DU176"/>
          <cell r="DV176"/>
          <cell r="DW176"/>
          <cell r="DX176"/>
          <cell r="DY176"/>
          <cell r="DZ176"/>
          <cell r="EA176"/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/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0</v>
          </cell>
          <cell r="LR176">
            <v>0</v>
          </cell>
          <cell r="LS176">
            <v>0</v>
          </cell>
          <cell r="LT176">
            <v>0</v>
          </cell>
          <cell r="LU176">
            <v>0</v>
          </cell>
          <cell r="LV176">
            <v>0</v>
          </cell>
          <cell r="LW176">
            <v>0</v>
          </cell>
          <cell r="LX176">
            <v>0</v>
          </cell>
          <cell r="LY176">
            <v>0</v>
          </cell>
          <cell r="LZ176"/>
          <cell r="MA176"/>
          <cell r="MB176"/>
          <cell r="MC176"/>
          <cell r="MD176"/>
          <cell r="ME176"/>
          <cell r="MF176"/>
          <cell r="MN176">
            <v>0</v>
          </cell>
          <cell r="MO176">
            <v>0</v>
          </cell>
          <cell r="MP176">
            <v>0</v>
          </cell>
          <cell r="MQ176">
            <v>0</v>
          </cell>
          <cell r="MR176">
            <v>0</v>
          </cell>
          <cell r="MS176">
            <v>0</v>
          </cell>
          <cell r="MT176">
            <v>0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/>
          <cell r="NC176"/>
          <cell r="ND176"/>
          <cell r="NN176"/>
          <cell r="NO176"/>
          <cell r="NP176"/>
          <cell r="NQ176"/>
          <cell r="NR176"/>
          <cell r="NS176"/>
          <cell r="NT176"/>
          <cell r="NU176"/>
          <cell r="NV176"/>
          <cell r="NW176"/>
          <cell r="NX176"/>
          <cell r="NY176"/>
          <cell r="NZ176"/>
          <cell r="OA176"/>
          <cell r="OB176"/>
          <cell r="OC176"/>
          <cell r="OD176">
            <v>0</v>
          </cell>
          <cell r="OE176">
            <v>0</v>
          </cell>
          <cell r="OF176">
            <v>0</v>
          </cell>
          <cell r="OG176">
            <v>0</v>
          </cell>
          <cell r="OH176">
            <v>0</v>
          </cell>
          <cell r="OI176">
            <v>0</v>
          </cell>
          <cell r="OJ176">
            <v>0</v>
          </cell>
          <cell r="OK176">
            <v>0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0</v>
          </cell>
          <cell r="OQ176">
            <v>0</v>
          </cell>
          <cell r="OR176">
            <v>0</v>
          </cell>
          <cell r="OS176">
            <v>0</v>
          </cell>
          <cell r="OT176">
            <v>0</v>
          </cell>
          <cell r="OU176">
            <v>0</v>
          </cell>
          <cell r="OV176">
            <v>0</v>
          </cell>
          <cell r="OW176">
            <v>0</v>
          </cell>
          <cell r="OX176">
            <v>0</v>
          </cell>
          <cell r="OY176">
            <v>0</v>
          </cell>
          <cell r="OZ176">
            <v>0</v>
          </cell>
          <cell r="PA176">
            <v>0</v>
          </cell>
          <cell r="PB176">
            <v>0</v>
          </cell>
          <cell r="PC176">
            <v>0</v>
          </cell>
          <cell r="PD176">
            <v>0</v>
          </cell>
          <cell r="PE176">
            <v>0</v>
          </cell>
          <cell r="PF176">
            <v>0</v>
          </cell>
          <cell r="PG176">
            <v>0</v>
          </cell>
          <cell r="PH176">
            <v>0</v>
          </cell>
          <cell r="PI176">
            <v>0</v>
          </cell>
          <cell r="PJ176">
            <v>0</v>
          </cell>
          <cell r="PK176">
            <v>0</v>
          </cell>
          <cell r="PL176">
            <v>0</v>
          </cell>
          <cell r="PM176">
            <v>0</v>
          </cell>
          <cell r="PN176">
            <v>0</v>
          </cell>
          <cell r="PO176">
            <v>0</v>
          </cell>
          <cell r="PP176">
            <v>0</v>
          </cell>
          <cell r="PQ176">
            <v>0</v>
          </cell>
          <cell r="PR176">
            <v>0</v>
          </cell>
          <cell r="PS176">
            <v>0</v>
          </cell>
          <cell r="PT176">
            <v>0</v>
          </cell>
          <cell r="PU176">
            <v>0</v>
          </cell>
          <cell r="PV176">
            <v>0</v>
          </cell>
          <cell r="PW176">
            <v>0</v>
          </cell>
          <cell r="PX176">
            <v>0</v>
          </cell>
          <cell r="PY176">
            <v>0</v>
          </cell>
          <cell r="PZ176">
            <v>0</v>
          </cell>
          <cell r="QA176">
            <v>0</v>
          </cell>
          <cell r="QB176">
            <v>0</v>
          </cell>
          <cell r="QC176">
            <v>0</v>
          </cell>
          <cell r="QD176">
            <v>0</v>
          </cell>
          <cell r="QE176">
            <v>0</v>
          </cell>
          <cell r="QF176">
            <v>0</v>
          </cell>
          <cell r="QG176">
            <v>0</v>
          </cell>
          <cell r="QH176"/>
          <cell r="QI176"/>
          <cell r="QJ176"/>
          <cell r="QK176"/>
          <cell r="QL176"/>
          <cell r="QM176"/>
          <cell r="VE176"/>
          <cell r="VF176"/>
          <cell r="VG176"/>
          <cell r="VH176"/>
          <cell r="VI176"/>
          <cell r="VJ176"/>
          <cell r="VK176"/>
          <cell r="VL176"/>
          <cell r="VM176"/>
          <cell r="VN176"/>
          <cell r="VO176"/>
          <cell r="VP176"/>
          <cell r="VQ176"/>
          <cell r="VR176"/>
          <cell r="VS176"/>
          <cell r="VT176"/>
          <cell r="VU176"/>
          <cell r="VV176"/>
          <cell r="VW176"/>
          <cell r="VX176"/>
          <cell r="VY176"/>
          <cell r="VZ176"/>
          <cell r="WA176"/>
          <cell r="WB176"/>
          <cell r="WC176"/>
          <cell r="WD176"/>
          <cell r="WE176"/>
          <cell r="WF176"/>
          <cell r="WG176"/>
          <cell r="WH176"/>
          <cell r="WI176"/>
          <cell r="WJ176"/>
          <cell r="WK176"/>
          <cell r="WL176"/>
          <cell r="WM176"/>
          <cell r="WN176"/>
          <cell r="WO176"/>
          <cell r="WP176"/>
          <cell r="WQ176"/>
          <cell r="WR176"/>
          <cell r="WS176"/>
          <cell r="WT176"/>
          <cell r="WU176"/>
          <cell r="WV176"/>
          <cell r="WW176"/>
          <cell r="WX176"/>
          <cell r="WY176"/>
          <cell r="WZ176"/>
          <cell r="XA176"/>
          <cell r="XB176"/>
          <cell r="XC176"/>
          <cell r="XD176"/>
          <cell r="XE176"/>
          <cell r="XF176"/>
          <cell r="XG176"/>
          <cell r="XH176"/>
          <cell r="XI176"/>
          <cell r="XJ176"/>
          <cell r="XK176"/>
          <cell r="XL176"/>
          <cell r="XM176"/>
          <cell r="XN176"/>
          <cell r="XO176"/>
          <cell r="XP176"/>
          <cell r="XQ176"/>
          <cell r="XR176"/>
          <cell r="XS176"/>
          <cell r="XT176"/>
          <cell r="XU176"/>
          <cell r="XV176"/>
          <cell r="XW176"/>
          <cell r="XX176"/>
          <cell r="XY176"/>
          <cell r="XZ176"/>
          <cell r="YA176"/>
          <cell r="YB176"/>
          <cell r="YC176"/>
          <cell r="YD176"/>
          <cell r="YE176"/>
          <cell r="YF176"/>
          <cell r="YG176"/>
          <cell r="YH176"/>
          <cell r="YI176"/>
          <cell r="YJ176"/>
          <cell r="YK176"/>
          <cell r="YL176"/>
          <cell r="YM176"/>
          <cell r="YN176"/>
          <cell r="YO176"/>
          <cell r="YP176"/>
          <cell r="YQ176"/>
          <cell r="YR176"/>
          <cell r="YS176"/>
          <cell r="YT176"/>
          <cell r="YU176"/>
          <cell r="YV176"/>
          <cell r="YW176"/>
          <cell r="YX176"/>
          <cell r="YY176"/>
          <cell r="YZ176"/>
          <cell r="ZA176"/>
          <cell r="ZB176"/>
          <cell r="ZC176"/>
          <cell r="ZD176"/>
          <cell r="ZE176"/>
          <cell r="ZF176"/>
          <cell r="ZG176"/>
          <cell r="ZH176"/>
          <cell r="ZI176"/>
          <cell r="ZJ176"/>
          <cell r="ZK176"/>
          <cell r="ZL176"/>
          <cell r="ZM176"/>
          <cell r="ZN176"/>
          <cell r="ZO176"/>
          <cell r="ZP176"/>
          <cell r="ZQ176"/>
          <cell r="ZR176"/>
          <cell r="ZS176"/>
          <cell r="ZT176"/>
          <cell r="ZU176"/>
          <cell r="ZV176"/>
          <cell r="ZW176"/>
          <cell r="ZX176"/>
          <cell r="ZY176"/>
          <cell r="ZZ176"/>
          <cell r="AAA176"/>
          <cell r="AAB176"/>
          <cell r="AAC176"/>
          <cell r="AAD176"/>
          <cell r="AAE176"/>
          <cell r="AAF176"/>
          <cell r="AAG176"/>
          <cell r="AAH176"/>
          <cell r="AAI176"/>
          <cell r="AAJ176"/>
          <cell r="AAK176"/>
          <cell r="AAL176"/>
          <cell r="AAM176"/>
          <cell r="AAN176"/>
          <cell r="AAO176"/>
          <cell r="AAP176"/>
          <cell r="AAQ176"/>
          <cell r="AAR176"/>
          <cell r="AAS176"/>
          <cell r="AAT176"/>
          <cell r="AAU176"/>
          <cell r="AAV176"/>
          <cell r="AAW176"/>
          <cell r="AAX176"/>
          <cell r="AAY176"/>
          <cell r="AAZ176"/>
          <cell r="ABA176"/>
          <cell r="ABB176"/>
          <cell r="ABC176"/>
          <cell r="ABD176"/>
          <cell r="ABE176"/>
          <cell r="ABF176"/>
          <cell r="ABG176"/>
          <cell r="ABH176"/>
          <cell r="ABI176"/>
          <cell r="ABJ176"/>
          <cell r="ABK176"/>
          <cell r="ABL176"/>
          <cell r="ABM176"/>
          <cell r="ABN176"/>
          <cell r="ABO176"/>
          <cell r="ABP176"/>
          <cell r="ABQ176"/>
          <cell r="ABR176"/>
          <cell r="ABS176"/>
          <cell r="ABT176"/>
          <cell r="ABU176"/>
          <cell r="ABV176"/>
          <cell r="ABW176"/>
          <cell r="ABX176"/>
          <cell r="ABY176"/>
          <cell r="ABZ176"/>
          <cell r="ACA176"/>
          <cell r="ACB176"/>
          <cell r="ACC176"/>
          <cell r="ACD176"/>
          <cell r="ACE176"/>
          <cell r="ACF176"/>
          <cell r="ACG176"/>
          <cell r="ACH176"/>
          <cell r="ACI176"/>
          <cell r="ACJ176"/>
          <cell r="ACK176"/>
          <cell r="ACL176"/>
          <cell r="ACM176"/>
          <cell r="ACN176"/>
          <cell r="ACO176"/>
          <cell r="ACP176"/>
          <cell r="ACQ176"/>
          <cell r="ACR176">
            <v>0</v>
          </cell>
          <cell r="ACS176">
            <v>0</v>
          </cell>
          <cell r="ACT176">
            <v>0</v>
          </cell>
          <cell r="ACU176">
            <v>0</v>
          </cell>
          <cell r="ACV176">
            <v>0</v>
          </cell>
          <cell r="ACW176">
            <v>0</v>
          </cell>
          <cell r="ACX176">
            <v>0</v>
          </cell>
          <cell r="ACY176">
            <v>0</v>
          </cell>
          <cell r="ACZ176">
            <v>0</v>
          </cell>
          <cell r="ADA176">
            <v>0</v>
          </cell>
          <cell r="ADB176">
            <v>0</v>
          </cell>
          <cell r="ADC176">
            <v>0</v>
          </cell>
          <cell r="ADD176">
            <v>0</v>
          </cell>
          <cell r="ADE176">
            <v>0</v>
          </cell>
          <cell r="ADF176"/>
          <cell r="ADG176"/>
          <cell r="ADH176"/>
          <cell r="ADI176"/>
          <cell r="ADJ176"/>
          <cell r="ADK176"/>
          <cell r="ADL176"/>
          <cell r="ADM176"/>
          <cell r="ADN176"/>
          <cell r="ADO176"/>
          <cell r="ADP176"/>
          <cell r="ADQ176"/>
          <cell r="ADR176"/>
          <cell r="ADS176"/>
          <cell r="ADT176"/>
          <cell r="ADU176"/>
          <cell r="ADV176"/>
          <cell r="ADW176"/>
          <cell r="ADX176"/>
          <cell r="ADY176"/>
          <cell r="ADZ176"/>
          <cell r="AEA176"/>
          <cell r="AEB176"/>
          <cell r="AEC176"/>
          <cell r="AED176"/>
          <cell r="AEE176"/>
          <cell r="AEF176"/>
          <cell r="AEG176"/>
          <cell r="AEH176"/>
          <cell r="AEI176"/>
          <cell r="AEJ176"/>
          <cell r="AEK176"/>
          <cell r="AEL176"/>
          <cell r="AEM176"/>
          <cell r="AEN176"/>
          <cell r="AEO176"/>
          <cell r="AEP176"/>
          <cell r="AEQ176"/>
          <cell r="AER176"/>
          <cell r="AES176"/>
          <cell r="AET176"/>
          <cell r="AEU176"/>
          <cell r="AEV176"/>
          <cell r="AEW176"/>
          <cell r="AEX176"/>
          <cell r="AEY176"/>
          <cell r="AEZ176"/>
          <cell r="AFA176"/>
          <cell r="AFB176"/>
          <cell r="AFC176"/>
          <cell r="AFD176"/>
          <cell r="AFE176"/>
          <cell r="AFF176"/>
          <cell r="AFG176"/>
          <cell r="AFH176"/>
          <cell r="AFI176"/>
          <cell r="AFJ176"/>
          <cell r="AFK176"/>
          <cell r="AFL176"/>
          <cell r="AFM176"/>
          <cell r="AFN176"/>
          <cell r="AFO176"/>
          <cell r="AFP176"/>
          <cell r="AFQ176"/>
          <cell r="AFR176"/>
          <cell r="AFS176"/>
          <cell r="AFT176"/>
          <cell r="AFU176"/>
          <cell r="AFV176"/>
          <cell r="AFW176"/>
          <cell r="AFX176">
            <v>0</v>
          </cell>
          <cell r="AFY176">
            <v>0</v>
          </cell>
          <cell r="AFZ176">
            <v>0</v>
          </cell>
          <cell r="AGA176">
            <v>0</v>
          </cell>
          <cell r="AGB176">
            <v>0</v>
          </cell>
          <cell r="AGC176">
            <v>0</v>
          </cell>
          <cell r="AGD176">
            <v>0</v>
          </cell>
          <cell r="AGE176">
            <v>0</v>
          </cell>
          <cell r="AGF176">
            <v>0</v>
          </cell>
          <cell r="AGG176">
            <v>0</v>
          </cell>
          <cell r="AGH176">
            <v>0</v>
          </cell>
          <cell r="AGI176">
            <v>0</v>
          </cell>
          <cell r="AGJ176">
            <v>0</v>
          </cell>
          <cell r="AGK176">
            <v>0</v>
          </cell>
          <cell r="AGL176"/>
          <cell r="AGM176"/>
          <cell r="AGN176"/>
          <cell r="AGO176"/>
          <cell r="AGP176"/>
          <cell r="AGQ176"/>
          <cell r="AGR176"/>
          <cell r="AGS176"/>
          <cell r="AGT176"/>
          <cell r="AGU176"/>
          <cell r="AGV176"/>
          <cell r="AGW176"/>
          <cell r="AGX176"/>
          <cell r="AGY176"/>
          <cell r="AGZ176"/>
          <cell r="AHA176"/>
        </row>
        <row r="177">
          <cell r="A177" t="str">
            <v>5810-01-00 Salaries &amp; Comp - Severance Package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11841.6</v>
          </cell>
          <cell r="CA177">
            <v>-11841.6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20000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  <cell r="LJ177">
            <v>0</v>
          </cell>
          <cell r="LK177">
            <v>0</v>
          </cell>
          <cell r="LL177">
            <v>0</v>
          </cell>
          <cell r="LM177">
            <v>0</v>
          </cell>
          <cell r="LN177">
            <v>0</v>
          </cell>
          <cell r="LO177">
            <v>0</v>
          </cell>
          <cell r="LP177">
            <v>0</v>
          </cell>
          <cell r="LQ177">
            <v>0</v>
          </cell>
          <cell r="LR177">
            <v>0</v>
          </cell>
          <cell r="LS177">
            <v>0</v>
          </cell>
          <cell r="LT177">
            <v>0</v>
          </cell>
          <cell r="LU177">
            <v>0</v>
          </cell>
          <cell r="LV177">
            <v>0</v>
          </cell>
          <cell r="LW177">
            <v>0</v>
          </cell>
          <cell r="LX177">
            <v>0</v>
          </cell>
          <cell r="LY177">
            <v>0</v>
          </cell>
          <cell r="LZ177">
            <v>0</v>
          </cell>
          <cell r="MA177">
            <v>0</v>
          </cell>
          <cell r="MB177">
            <v>0</v>
          </cell>
          <cell r="MC177">
            <v>0</v>
          </cell>
          <cell r="MD177">
            <v>0</v>
          </cell>
          <cell r="ME177">
            <v>0</v>
          </cell>
          <cell r="MF177">
            <v>0</v>
          </cell>
          <cell r="MG177">
            <v>0</v>
          </cell>
          <cell r="MH177">
            <v>0</v>
          </cell>
          <cell r="MI177">
            <v>0</v>
          </cell>
          <cell r="MJ177">
            <v>0</v>
          </cell>
          <cell r="MK177">
            <v>0</v>
          </cell>
          <cell r="ML177">
            <v>0</v>
          </cell>
          <cell r="MM177">
            <v>0</v>
          </cell>
          <cell r="MN177">
            <v>0</v>
          </cell>
          <cell r="MO177">
            <v>0</v>
          </cell>
          <cell r="MP177">
            <v>0</v>
          </cell>
          <cell r="MQ177">
            <v>0</v>
          </cell>
          <cell r="MR177">
            <v>0</v>
          </cell>
          <cell r="MS177">
            <v>0</v>
          </cell>
          <cell r="MT177">
            <v>0</v>
          </cell>
          <cell r="MU177">
            <v>0</v>
          </cell>
          <cell r="MV177">
            <v>0</v>
          </cell>
          <cell r="MW177">
            <v>0</v>
          </cell>
          <cell r="MX177">
            <v>0</v>
          </cell>
          <cell r="MY177">
            <v>0</v>
          </cell>
          <cell r="MZ177">
            <v>0</v>
          </cell>
          <cell r="NA177">
            <v>0</v>
          </cell>
          <cell r="NB177">
            <v>0</v>
          </cell>
          <cell r="NC177">
            <v>0</v>
          </cell>
          <cell r="ND177">
            <v>0</v>
          </cell>
          <cell r="NE177">
            <v>0</v>
          </cell>
          <cell r="NF177">
            <v>0</v>
          </cell>
          <cell r="NG177">
            <v>0</v>
          </cell>
          <cell r="NH177">
            <v>0</v>
          </cell>
          <cell r="NI177">
            <v>0</v>
          </cell>
          <cell r="NJ177">
            <v>0</v>
          </cell>
          <cell r="NK177">
            <v>0</v>
          </cell>
          <cell r="NL177">
            <v>0</v>
          </cell>
          <cell r="NM177">
            <v>0</v>
          </cell>
          <cell r="NN177">
            <v>0</v>
          </cell>
          <cell r="NO177">
            <v>0</v>
          </cell>
          <cell r="NP177">
            <v>0</v>
          </cell>
          <cell r="NQ177">
            <v>0</v>
          </cell>
          <cell r="NR177">
            <v>0</v>
          </cell>
          <cell r="NS177">
            <v>0</v>
          </cell>
          <cell r="NT177">
            <v>0</v>
          </cell>
          <cell r="NU177">
            <v>0</v>
          </cell>
          <cell r="NV177">
            <v>0</v>
          </cell>
          <cell r="NW177">
            <v>0</v>
          </cell>
          <cell r="NX177">
            <v>0</v>
          </cell>
          <cell r="NY177">
            <v>0</v>
          </cell>
          <cell r="NZ177">
            <v>0</v>
          </cell>
          <cell r="OA177">
            <v>0</v>
          </cell>
          <cell r="OB177">
            <v>0</v>
          </cell>
          <cell r="OC177">
            <v>0</v>
          </cell>
          <cell r="OD177">
            <v>0</v>
          </cell>
          <cell r="OE177">
            <v>0</v>
          </cell>
          <cell r="OF177">
            <v>0</v>
          </cell>
          <cell r="OG177">
            <v>0</v>
          </cell>
          <cell r="OH177">
            <v>0</v>
          </cell>
          <cell r="OI177">
            <v>0</v>
          </cell>
          <cell r="OJ177">
            <v>0</v>
          </cell>
          <cell r="OK177">
            <v>0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0</v>
          </cell>
          <cell r="OQ177">
            <v>0</v>
          </cell>
          <cell r="OR177">
            <v>0</v>
          </cell>
          <cell r="OS177">
            <v>0</v>
          </cell>
          <cell r="OT177">
            <v>0</v>
          </cell>
          <cell r="OU177">
            <v>0</v>
          </cell>
          <cell r="OV177">
            <v>0</v>
          </cell>
          <cell r="OW177">
            <v>0</v>
          </cell>
          <cell r="OX177">
            <v>0</v>
          </cell>
          <cell r="OY177">
            <v>0</v>
          </cell>
          <cell r="OZ177">
            <v>0</v>
          </cell>
          <cell r="PA177">
            <v>0</v>
          </cell>
          <cell r="PB177">
            <v>0</v>
          </cell>
          <cell r="PC177">
            <v>0</v>
          </cell>
          <cell r="PD177">
            <v>0</v>
          </cell>
          <cell r="PE177">
            <v>0</v>
          </cell>
          <cell r="PF177">
            <v>0</v>
          </cell>
          <cell r="PG177">
            <v>0</v>
          </cell>
          <cell r="PH177">
            <v>0</v>
          </cell>
          <cell r="PI177">
            <v>0</v>
          </cell>
          <cell r="PJ177">
            <v>0</v>
          </cell>
          <cell r="PK177">
            <v>0</v>
          </cell>
          <cell r="PL177">
            <v>0</v>
          </cell>
          <cell r="PM177">
            <v>0</v>
          </cell>
          <cell r="PN177">
            <v>0</v>
          </cell>
          <cell r="PO177">
            <v>0</v>
          </cell>
          <cell r="PP177">
            <v>0</v>
          </cell>
          <cell r="PQ177">
            <v>0</v>
          </cell>
          <cell r="PR177">
            <v>0</v>
          </cell>
          <cell r="PS177">
            <v>0</v>
          </cell>
          <cell r="PT177">
            <v>0</v>
          </cell>
          <cell r="PU177">
            <v>0</v>
          </cell>
          <cell r="PV177">
            <v>0</v>
          </cell>
          <cell r="PW177">
            <v>0</v>
          </cell>
          <cell r="PX177">
            <v>0</v>
          </cell>
          <cell r="PY177">
            <v>0</v>
          </cell>
          <cell r="PZ177">
            <v>0</v>
          </cell>
          <cell r="QA177">
            <v>0</v>
          </cell>
          <cell r="QB177">
            <v>0</v>
          </cell>
          <cell r="QC177">
            <v>0</v>
          </cell>
          <cell r="QD177">
            <v>0</v>
          </cell>
          <cell r="QE177">
            <v>0</v>
          </cell>
          <cell r="QF177">
            <v>0</v>
          </cell>
          <cell r="QG177">
            <v>0</v>
          </cell>
          <cell r="QH177"/>
          <cell r="QI177"/>
          <cell r="QJ177"/>
          <cell r="QK177"/>
          <cell r="QL177"/>
          <cell r="QM177"/>
          <cell r="TN177">
            <v>0</v>
          </cell>
          <cell r="TO177">
            <v>0</v>
          </cell>
          <cell r="TP177">
            <v>0</v>
          </cell>
          <cell r="TQ177">
            <v>0</v>
          </cell>
          <cell r="TR177">
            <v>0</v>
          </cell>
          <cell r="TS177">
            <v>0</v>
          </cell>
          <cell r="TT177">
            <v>0</v>
          </cell>
          <cell r="TU177">
            <v>0</v>
          </cell>
          <cell r="TV177">
            <v>0</v>
          </cell>
          <cell r="TW177">
            <v>0</v>
          </cell>
          <cell r="TX177">
            <v>10522.03</v>
          </cell>
          <cell r="TY177">
            <v>0</v>
          </cell>
          <cell r="TZ177">
            <v>0</v>
          </cell>
          <cell r="UA177">
            <v>0</v>
          </cell>
          <cell r="VE177"/>
          <cell r="VF177"/>
          <cell r="VG177"/>
          <cell r="VH177"/>
          <cell r="VI177"/>
          <cell r="VJ177"/>
          <cell r="VK177"/>
          <cell r="VL177"/>
          <cell r="VM177"/>
          <cell r="VN177"/>
          <cell r="VO177"/>
          <cell r="VP177"/>
          <cell r="VQ177"/>
          <cell r="VR177"/>
          <cell r="VS177"/>
          <cell r="VT177"/>
          <cell r="VU177"/>
          <cell r="VV177"/>
          <cell r="VW177"/>
          <cell r="VX177"/>
          <cell r="VY177"/>
          <cell r="VZ177"/>
          <cell r="WA177"/>
          <cell r="WB177"/>
          <cell r="WC177"/>
          <cell r="WD177"/>
          <cell r="WE177"/>
          <cell r="WF177"/>
          <cell r="WG177"/>
          <cell r="WH177"/>
          <cell r="WI177"/>
          <cell r="WJ177"/>
          <cell r="WK177"/>
          <cell r="WL177"/>
          <cell r="WM177"/>
          <cell r="WN177"/>
          <cell r="WO177"/>
          <cell r="WP177"/>
          <cell r="WQ177"/>
          <cell r="WR177"/>
          <cell r="WS177"/>
          <cell r="WT177"/>
          <cell r="WU177"/>
          <cell r="WV177"/>
          <cell r="WW177"/>
          <cell r="WX177"/>
          <cell r="WY177"/>
          <cell r="WZ177"/>
          <cell r="XA177"/>
          <cell r="XB177"/>
          <cell r="XC177"/>
          <cell r="XD177"/>
          <cell r="XE177"/>
          <cell r="XF177"/>
          <cell r="XG177"/>
          <cell r="XH177"/>
          <cell r="XI177"/>
          <cell r="XJ177"/>
          <cell r="XK177"/>
          <cell r="XL177"/>
          <cell r="XM177"/>
          <cell r="XN177"/>
          <cell r="XO177"/>
          <cell r="XP177"/>
          <cell r="XQ177"/>
          <cell r="XR177"/>
          <cell r="XS177"/>
          <cell r="XT177"/>
          <cell r="XU177"/>
          <cell r="XV177"/>
          <cell r="XW177"/>
          <cell r="XX177"/>
          <cell r="XY177"/>
          <cell r="XZ177"/>
          <cell r="YA177"/>
          <cell r="YB177"/>
          <cell r="YC177"/>
          <cell r="YD177"/>
          <cell r="YE177"/>
          <cell r="YF177"/>
          <cell r="YG177"/>
          <cell r="YH177"/>
          <cell r="YI177"/>
          <cell r="YJ177"/>
          <cell r="YK177"/>
          <cell r="YL177"/>
          <cell r="YM177"/>
          <cell r="YN177"/>
          <cell r="YO177"/>
          <cell r="YP177"/>
          <cell r="YQ177"/>
          <cell r="YR177"/>
          <cell r="YS177"/>
          <cell r="YT177"/>
          <cell r="YU177"/>
          <cell r="YV177"/>
          <cell r="YW177"/>
          <cell r="YX177"/>
          <cell r="YY177"/>
          <cell r="YZ177"/>
          <cell r="ZA177"/>
          <cell r="ZB177"/>
          <cell r="ZC177"/>
          <cell r="ZD177"/>
          <cell r="ZE177"/>
          <cell r="ZF177"/>
          <cell r="ZG177"/>
          <cell r="ZH177"/>
          <cell r="ZI177"/>
          <cell r="ZJ177"/>
          <cell r="ZK177"/>
          <cell r="ZL177"/>
          <cell r="ZM177"/>
          <cell r="ZN177"/>
          <cell r="ZO177"/>
          <cell r="ZP177"/>
          <cell r="ZQ177"/>
          <cell r="ZR177"/>
          <cell r="ZS177"/>
          <cell r="ZT177"/>
          <cell r="ZU177"/>
          <cell r="ZV177"/>
          <cell r="ZW177"/>
          <cell r="ZX177"/>
          <cell r="ZY177"/>
          <cell r="ZZ177"/>
          <cell r="AAA177"/>
          <cell r="AAB177"/>
          <cell r="AAC177"/>
          <cell r="AAD177"/>
          <cell r="AAE177"/>
          <cell r="AAF177"/>
          <cell r="AAG177"/>
          <cell r="AAH177"/>
          <cell r="AAI177"/>
          <cell r="AAJ177"/>
          <cell r="AAK177"/>
          <cell r="AAL177"/>
          <cell r="AAM177"/>
          <cell r="AAN177"/>
          <cell r="AAO177"/>
          <cell r="AAP177"/>
          <cell r="AAQ177"/>
          <cell r="AAR177"/>
          <cell r="AAS177"/>
          <cell r="AAT177"/>
          <cell r="AAU177"/>
          <cell r="AAV177"/>
          <cell r="AAW177"/>
          <cell r="AAX177"/>
          <cell r="AAY177"/>
          <cell r="AAZ177"/>
          <cell r="ABA177"/>
          <cell r="ABB177"/>
          <cell r="ABC177"/>
          <cell r="ABD177"/>
          <cell r="ABE177"/>
          <cell r="ABF177"/>
          <cell r="ABG177"/>
          <cell r="ABH177"/>
          <cell r="ABI177"/>
          <cell r="ABJ177"/>
          <cell r="ABK177"/>
          <cell r="ABL177"/>
          <cell r="ABM177"/>
          <cell r="ABN177"/>
          <cell r="ABO177"/>
          <cell r="ABP177"/>
          <cell r="ABQ177"/>
          <cell r="ABR177"/>
          <cell r="ABS177"/>
          <cell r="ABT177"/>
          <cell r="ABU177"/>
          <cell r="ABV177"/>
          <cell r="ABW177"/>
          <cell r="ABX177"/>
          <cell r="ABY177"/>
          <cell r="ABZ177"/>
          <cell r="ACA177"/>
          <cell r="ACB177"/>
          <cell r="ACC177"/>
          <cell r="ACD177"/>
          <cell r="ACE177"/>
          <cell r="ACF177"/>
          <cell r="ACG177"/>
          <cell r="ACH177"/>
          <cell r="ACI177"/>
          <cell r="ACJ177"/>
          <cell r="ACK177"/>
          <cell r="ACL177"/>
          <cell r="ACM177"/>
          <cell r="ACN177"/>
          <cell r="ACO177"/>
          <cell r="ACP177"/>
          <cell r="ACQ177"/>
          <cell r="ACR177">
            <v>0</v>
          </cell>
          <cell r="ACS177">
            <v>0</v>
          </cell>
          <cell r="ACT177">
            <v>0</v>
          </cell>
          <cell r="ACU177">
            <v>0</v>
          </cell>
          <cell r="ACV177">
            <v>0</v>
          </cell>
          <cell r="ACW177">
            <v>0</v>
          </cell>
          <cell r="ACX177">
            <v>0</v>
          </cell>
          <cell r="ACY177">
            <v>0</v>
          </cell>
          <cell r="ACZ177">
            <v>0</v>
          </cell>
          <cell r="ADA177">
            <v>0</v>
          </cell>
          <cell r="ADB177">
            <v>0</v>
          </cell>
          <cell r="ADC177">
            <v>0</v>
          </cell>
          <cell r="ADD177">
            <v>0</v>
          </cell>
          <cell r="ADE177">
            <v>0</v>
          </cell>
          <cell r="ADF177"/>
          <cell r="ADG177"/>
          <cell r="ADH177"/>
          <cell r="ADI177"/>
          <cell r="ADJ177"/>
          <cell r="ADK177"/>
          <cell r="ADL177"/>
          <cell r="ADM177"/>
          <cell r="ADN177"/>
          <cell r="ADO177"/>
          <cell r="ADP177"/>
          <cell r="ADQ177"/>
          <cell r="ADR177"/>
          <cell r="ADS177"/>
          <cell r="ADT177"/>
          <cell r="ADU177"/>
          <cell r="ADV177"/>
          <cell r="ADW177"/>
          <cell r="ADX177"/>
          <cell r="ADY177"/>
          <cell r="ADZ177"/>
          <cell r="AEA177"/>
          <cell r="AEB177"/>
          <cell r="AEC177"/>
          <cell r="AED177"/>
          <cell r="AEE177"/>
          <cell r="AEF177"/>
          <cell r="AEG177"/>
          <cell r="AEH177"/>
          <cell r="AEI177"/>
          <cell r="AEJ177"/>
          <cell r="AEK177"/>
          <cell r="AEL177"/>
          <cell r="AEM177"/>
          <cell r="AEN177"/>
          <cell r="AEO177"/>
          <cell r="AEP177"/>
          <cell r="AEQ177"/>
          <cell r="AER177"/>
          <cell r="AES177"/>
          <cell r="AET177"/>
          <cell r="AEU177"/>
          <cell r="AEV177"/>
          <cell r="AEW177"/>
          <cell r="AEX177"/>
          <cell r="AEY177"/>
          <cell r="AEZ177"/>
          <cell r="AFA177"/>
          <cell r="AFB177"/>
          <cell r="AFC177"/>
          <cell r="AFD177"/>
          <cell r="AFE177"/>
          <cell r="AFF177"/>
          <cell r="AFG177"/>
          <cell r="AFH177"/>
          <cell r="AFI177"/>
          <cell r="AFJ177"/>
          <cell r="AFK177"/>
          <cell r="AFL177"/>
          <cell r="AFM177"/>
          <cell r="AFN177"/>
          <cell r="AFO177"/>
          <cell r="AFP177"/>
          <cell r="AFQ177"/>
          <cell r="AFR177"/>
          <cell r="AFS177"/>
          <cell r="AFT177"/>
          <cell r="AFU177"/>
          <cell r="AFV177"/>
          <cell r="AFW177"/>
          <cell r="AFX177">
            <v>0</v>
          </cell>
          <cell r="AFY177">
            <v>0</v>
          </cell>
          <cell r="AFZ177">
            <v>0</v>
          </cell>
          <cell r="AGA177">
            <v>0</v>
          </cell>
          <cell r="AGB177">
            <v>0</v>
          </cell>
          <cell r="AGC177">
            <v>0</v>
          </cell>
          <cell r="AGD177">
            <v>0</v>
          </cell>
          <cell r="AGE177">
            <v>0</v>
          </cell>
          <cell r="AGF177">
            <v>0</v>
          </cell>
          <cell r="AGG177">
            <v>0</v>
          </cell>
          <cell r="AGH177">
            <v>0</v>
          </cell>
          <cell r="AGI177">
            <v>0</v>
          </cell>
          <cell r="AGJ177">
            <v>0</v>
          </cell>
          <cell r="AGK177">
            <v>0</v>
          </cell>
          <cell r="AGL177"/>
          <cell r="AGM177"/>
          <cell r="AGN177"/>
          <cell r="AGO177"/>
          <cell r="AGP177"/>
          <cell r="AGQ177"/>
          <cell r="AGR177"/>
          <cell r="AGS177"/>
          <cell r="AGT177"/>
          <cell r="AGU177"/>
          <cell r="AGV177"/>
          <cell r="AGW177"/>
          <cell r="AGX177"/>
          <cell r="AGY177"/>
          <cell r="AGZ177"/>
          <cell r="AHA177"/>
        </row>
        <row r="178">
          <cell r="A178" t="str">
            <v>5811-10-00 Employee Benefits Contribution - Severance Package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0</v>
          </cell>
          <cell r="LT178">
            <v>0</v>
          </cell>
          <cell r="LU178">
            <v>0</v>
          </cell>
          <cell r="LV178">
            <v>0</v>
          </cell>
          <cell r="LW178">
            <v>0</v>
          </cell>
          <cell r="LX178">
            <v>0</v>
          </cell>
          <cell r="LY178">
            <v>0</v>
          </cell>
          <cell r="LZ178">
            <v>0</v>
          </cell>
          <cell r="MA178">
            <v>0</v>
          </cell>
          <cell r="MB178">
            <v>0</v>
          </cell>
          <cell r="MC178">
            <v>0</v>
          </cell>
          <cell r="MD178">
            <v>0</v>
          </cell>
          <cell r="ME178">
            <v>0</v>
          </cell>
          <cell r="MF178">
            <v>0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0</v>
          </cell>
          <cell r="MQ178">
            <v>0</v>
          </cell>
          <cell r="MR178">
            <v>0</v>
          </cell>
          <cell r="MS178">
            <v>0</v>
          </cell>
          <cell r="MT178">
            <v>0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0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0</v>
          </cell>
          <cell r="NT178">
            <v>0</v>
          </cell>
          <cell r="NU178">
            <v>0</v>
          </cell>
          <cell r="NV178">
            <v>0</v>
          </cell>
          <cell r="NW178">
            <v>0</v>
          </cell>
          <cell r="NX178">
            <v>0</v>
          </cell>
          <cell r="NY178">
            <v>0</v>
          </cell>
          <cell r="NZ178">
            <v>0</v>
          </cell>
          <cell r="OA178">
            <v>0</v>
          </cell>
          <cell r="OB178">
            <v>0</v>
          </cell>
          <cell r="OC178">
            <v>0</v>
          </cell>
          <cell r="OD178">
            <v>0</v>
          </cell>
          <cell r="OE178">
            <v>0</v>
          </cell>
          <cell r="OF178">
            <v>0</v>
          </cell>
          <cell r="OG178">
            <v>0</v>
          </cell>
          <cell r="OH178">
            <v>0</v>
          </cell>
          <cell r="OI178">
            <v>0</v>
          </cell>
          <cell r="OJ178">
            <v>0</v>
          </cell>
          <cell r="OK178">
            <v>0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0</v>
          </cell>
          <cell r="OQ178">
            <v>0</v>
          </cell>
          <cell r="OR178">
            <v>0</v>
          </cell>
          <cell r="OS178">
            <v>0</v>
          </cell>
          <cell r="OT178">
            <v>0</v>
          </cell>
          <cell r="OU178">
            <v>0</v>
          </cell>
          <cell r="OV178">
            <v>0</v>
          </cell>
          <cell r="OW178">
            <v>0</v>
          </cell>
          <cell r="OX178">
            <v>0</v>
          </cell>
          <cell r="OY178">
            <v>0</v>
          </cell>
          <cell r="OZ178">
            <v>0</v>
          </cell>
          <cell r="PA178">
            <v>0</v>
          </cell>
          <cell r="PB178">
            <v>0</v>
          </cell>
          <cell r="PC178">
            <v>0</v>
          </cell>
          <cell r="PD178">
            <v>0</v>
          </cell>
          <cell r="PE178">
            <v>0</v>
          </cell>
          <cell r="PF178">
            <v>0</v>
          </cell>
          <cell r="PG178">
            <v>0</v>
          </cell>
          <cell r="PH178">
            <v>0</v>
          </cell>
          <cell r="PI178">
            <v>0</v>
          </cell>
          <cell r="PJ178">
            <v>0</v>
          </cell>
          <cell r="PK178">
            <v>0</v>
          </cell>
          <cell r="PL178">
            <v>0</v>
          </cell>
          <cell r="PM178">
            <v>0</v>
          </cell>
          <cell r="PN178">
            <v>0</v>
          </cell>
          <cell r="PO178">
            <v>0</v>
          </cell>
          <cell r="PP178">
            <v>0</v>
          </cell>
          <cell r="PQ178">
            <v>0</v>
          </cell>
          <cell r="PR178">
            <v>0</v>
          </cell>
          <cell r="PS178">
            <v>0</v>
          </cell>
          <cell r="PT178">
            <v>0</v>
          </cell>
          <cell r="PU178">
            <v>0</v>
          </cell>
          <cell r="PV178">
            <v>0</v>
          </cell>
          <cell r="PW178">
            <v>0</v>
          </cell>
          <cell r="PX178">
            <v>0</v>
          </cell>
          <cell r="PY178">
            <v>0</v>
          </cell>
          <cell r="PZ178">
            <v>0</v>
          </cell>
          <cell r="QA178">
            <v>0</v>
          </cell>
          <cell r="QB178">
            <v>0</v>
          </cell>
          <cell r="QC178">
            <v>0</v>
          </cell>
          <cell r="QD178">
            <v>0</v>
          </cell>
          <cell r="QE178">
            <v>0</v>
          </cell>
          <cell r="QF178">
            <v>0</v>
          </cell>
          <cell r="QG178">
            <v>0</v>
          </cell>
          <cell r="QH178"/>
          <cell r="QI178"/>
          <cell r="QJ178"/>
          <cell r="QK178"/>
          <cell r="QL178"/>
          <cell r="QM178"/>
          <cell r="VE178"/>
          <cell r="VF178"/>
          <cell r="VG178"/>
          <cell r="VH178"/>
          <cell r="VI178"/>
          <cell r="VJ178"/>
          <cell r="VK178"/>
          <cell r="VL178"/>
          <cell r="VM178"/>
          <cell r="VN178"/>
          <cell r="VO178"/>
          <cell r="VP178"/>
          <cell r="VQ178"/>
          <cell r="VR178"/>
          <cell r="VS178"/>
          <cell r="VT178"/>
          <cell r="VU178"/>
          <cell r="VV178"/>
          <cell r="VW178"/>
          <cell r="VX178"/>
          <cell r="VY178"/>
          <cell r="VZ178"/>
          <cell r="WA178"/>
          <cell r="WB178"/>
          <cell r="WC178"/>
          <cell r="WD178"/>
          <cell r="WE178"/>
          <cell r="WF178"/>
          <cell r="WG178"/>
          <cell r="WH178"/>
          <cell r="WI178"/>
          <cell r="WJ178"/>
          <cell r="WK178"/>
          <cell r="WL178"/>
          <cell r="WM178"/>
          <cell r="WN178"/>
          <cell r="WO178"/>
          <cell r="WP178"/>
          <cell r="WQ178"/>
          <cell r="WR178"/>
          <cell r="WS178"/>
          <cell r="WT178"/>
          <cell r="WU178"/>
          <cell r="WV178"/>
          <cell r="WW178"/>
          <cell r="WX178"/>
          <cell r="WY178"/>
          <cell r="WZ178"/>
          <cell r="XA178"/>
          <cell r="XB178"/>
          <cell r="XC178"/>
          <cell r="XD178"/>
          <cell r="XE178"/>
          <cell r="XF178"/>
          <cell r="XG178"/>
          <cell r="XH178"/>
          <cell r="XI178"/>
          <cell r="XJ178"/>
          <cell r="XK178"/>
          <cell r="XL178"/>
          <cell r="XM178"/>
          <cell r="XN178"/>
          <cell r="XO178"/>
          <cell r="XP178"/>
          <cell r="XQ178"/>
          <cell r="XR178"/>
          <cell r="XS178"/>
          <cell r="XT178"/>
          <cell r="XU178"/>
          <cell r="XV178"/>
          <cell r="XW178"/>
          <cell r="XX178"/>
          <cell r="XY178"/>
          <cell r="XZ178"/>
          <cell r="YA178"/>
          <cell r="YB178"/>
          <cell r="YC178"/>
          <cell r="YD178"/>
          <cell r="YE178"/>
          <cell r="YF178"/>
          <cell r="YG178"/>
          <cell r="YH178"/>
          <cell r="YI178"/>
          <cell r="YJ178"/>
          <cell r="YK178"/>
          <cell r="YL178"/>
          <cell r="YM178"/>
          <cell r="YN178"/>
          <cell r="YO178"/>
          <cell r="YP178"/>
          <cell r="YQ178"/>
          <cell r="YR178"/>
          <cell r="YS178"/>
          <cell r="YT178"/>
          <cell r="YU178"/>
          <cell r="YV178"/>
          <cell r="YW178"/>
          <cell r="YX178"/>
          <cell r="YY178"/>
          <cell r="YZ178"/>
          <cell r="ZA178"/>
          <cell r="ZB178"/>
          <cell r="ZC178"/>
          <cell r="ZD178"/>
          <cell r="ZE178"/>
          <cell r="ZF178"/>
          <cell r="ZG178"/>
          <cell r="ZH178"/>
          <cell r="ZI178"/>
          <cell r="ZJ178"/>
          <cell r="ZK178"/>
          <cell r="ZL178"/>
          <cell r="ZM178"/>
          <cell r="ZN178"/>
          <cell r="ZO178"/>
          <cell r="ZP178"/>
          <cell r="ZQ178"/>
          <cell r="ZR178"/>
          <cell r="ZS178"/>
          <cell r="ZT178"/>
          <cell r="ZU178"/>
          <cell r="ZV178"/>
          <cell r="ZW178"/>
          <cell r="ZX178"/>
          <cell r="ZY178"/>
          <cell r="ZZ178"/>
          <cell r="AAA178"/>
          <cell r="AAB178"/>
          <cell r="AAC178"/>
          <cell r="AAD178"/>
          <cell r="AAE178"/>
          <cell r="AAF178"/>
          <cell r="AAG178"/>
          <cell r="AAH178"/>
          <cell r="AAI178"/>
          <cell r="AAJ178"/>
          <cell r="AAK178"/>
          <cell r="AAL178"/>
          <cell r="AAM178"/>
          <cell r="AAN178"/>
          <cell r="AAO178"/>
          <cell r="AAP178"/>
          <cell r="AAQ178"/>
          <cell r="AAR178"/>
          <cell r="AAS178"/>
          <cell r="AAT178"/>
          <cell r="AAU178"/>
          <cell r="AAV178"/>
          <cell r="AAW178"/>
          <cell r="AAX178"/>
          <cell r="AAY178"/>
          <cell r="AAZ178"/>
          <cell r="ABA178"/>
          <cell r="ABB178"/>
          <cell r="ABC178"/>
          <cell r="ABD178"/>
          <cell r="ABE178"/>
          <cell r="ABF178"/>
          <cell r="ABG178"/>
          <cell r="ABH178"/>
          <cell r="ABI178"/>
          <cell r="ABJ178"/>
          <cell r="ABK178"/>
          <cell r="ABL178"/>
          <cell r="ABM178"/>
          <cell r="ABN178"/>
          <cell r="ABO178"/>
          <cell r="ABP178"/>
          <cell r="ABQ178"/>
          <cell r="ABR178"/>
          <cell r="ABS178"/>
          <cell r="ABT178"/>
          <cell r="ABU178"/>
          <cell r="ABV178"/>
          <cell r="ABW178"/>
          <cell r="ABX178"/>
          <cell r="ABY178"/>
          <cell r="ABZ178"/>
          <cell r="ACA178"/>
          <cell r="ACB178"/>
          <cell r="ACC178"/>
          <cell r="ACD178"/>
          <cell r="ACE178"/>
          <cell r="ACF178"/>
          <cell r="ACG178"/>
          <cell r="ACH178"/>
          <cell r="ACI178"/>
          <cell r="ACJ178"/>
          <cell r="ACK178"/>
          <cell r="ACL178"/>
          <cell r="ACM178"/>
          <cell r="ACN178"/>
          <cell r="ACO178"/>
          <cell r="ACP178"/>
          <cell r="ACQ178"/>
          <cell r="ACR178">
            <v>0</v>
          </cell>
          <cell r="ACS178">
            <v>0</v>
          </cell>
          <cell r="ACT178">
            <v>0</v>
          </cell>
          <cell r="ACU178">
            <v>0</v>
          </cell>
          <cell r="ACV178">
            <v>0</v>
          </cell>
          <cell r="ACW178">
            <v>0</v>
          </cell>
          <cell r="ACX178">
            <v>0</v>
          </cell>
          <cell r="ACY178">
            <v>0</v>
          </cell>
          <cell r="ACZ178">
            <v>0</v>
          </cell>
          <cell r="ADA178">
            <v>0</v>
          </cell>
          <cell r="ADB178">
            <v>0</v>
          </cell>
          <cell r="ADC178">
            <v>0</v>
          </cell>
          <cell r="ADD178">
            <v>0</v>
          </cell>
          <cell r="ADE178">
            <v>0</v>
          </cell>
          <cell r="ADF178"/>
          <cell r="ADG178"/>
          <cell r="ADH178"/>
          <cell r="ADI178"/>
          <cell r="ADJ178"/>
          <cell r="ADK178"/>
          <cell r="ADL178"/>
          <cell r="ADM178"/>
          <cell r="ADN178"/>
          <cell r="ADO178"/>
          <cell r="ADP178"/>
          <cell r="ADQ178"/>
          <cell r="ADR178"/>
          <cell r="ADS178"/>
          <cell r="ADT178"/>
          <cell r="ADU178"/>
          <cell r="ADV178"/>
          <cell r="ADW178"/>
          <cell r="ADX178"/>
          <cell r="ADY178"/>
          <cell r="ADZ178"/>
          <cell r="AEA178"/>
          <cell r="AEB178"/>
          <cell r="AEC178"/>
          <cell r="AED178"/>
          <cell r="AEE178"/>
          <cell r="AEF178"/>
          <cell r="AEG178"/>
          <cell r="AEH178"/>
          <cell r="AEI178"/>
          <cell r="AEJ178"/>
          <cell r="AEK178"/>
          <cell r="AEL178"/>
          <cell r="AEM178"/>
          <cell r="AEN178"/>
          <cell r="AEO178"/>
          <cell r="AEP178"/>
          <cell r="AEQ178"/>
          <cell r="AER178"/>
          <cell r="AES178"/>
          <cell r="AET178"/>
          <cell r="AEU178"/>
          <cell r="AEV178"/>
          <cell r="AEW178"/>
          <cell r="AEX178"/>
          <cell r="AEY178"/>
          <cell r="AEZ178"/>
          <cell r="AFA178"/>
          <cell r="AFB178"/>
          <cell r="AFC178"/>
          <cell r="AFD178"/>
          <cell r="AFE178"/>
          <cell r="AFF178"/>
          <cell r="AFG178"/>
          <cell r="AFH178"/>
          <cell r="AFI178"/>
          <cell r="AFJ178"/>
          <cell r="AFK178"/>
          <cell r="AFL178"/>
          <cell r="AFM178"/>
          <cell r="AFN178"/>
          <cell r="AFO178"/>
          <cell r="AFP178"/>
          <cell r="AFQ178"/>
          <cell r="AFR178"/>
          <cell r="AFS178"/>
          <cell r="AFT178"/>
          <cell r="AFU178"/>
          <cell r="AFV178"/>
          <cell r="AFW178"/>
          <cell r="AFX178">
            <v>0</v>
          </cell>
          <cell r="AFY178">
            <v>0</v>
          </cell>
          <cell r="AFZ178">
            <v>0</v>
          </cell>
          <cell r="AGA178">
            <v>0</v>
          </cell>
          <cell r="AGB178">
            <v>0</v>
          </cell>
          <cell r="AGC178">
            <v>0</v>
          </cell>
          <cell r="AGD178">
            <v>0</v>
          </cell>
          <cell r="AGE178">
            <v>0</v>
          </cell>
          <cell r="AGF178">
            <v>0</v>
          </cell>
          <cell r="AGG178">
            <v>0</v>
          </cell>
          <cell r="AGH178">
            <v>0</v>
          </cell>
          <cell r="AGI178">
            <v>0</v>
          </cell>
          <cell r="AGJ178">
            <v>0</v>
          </cell>
          <cell r="AGK178">
            <v>0</v>
          </cell>
          <cell r="AGL178"/>
          <cell r="AGM178"/>
          <cell r="AGN178"/>
          <cell r="AGO178"/>
          <cell r="AGP178"/>
          <cell r="AGQ178"/>
          <cell r="AGR178"/>
          <cell r="AGS178"/>
          <cell r="AGT178"/>
          <cell r="AGU178"/>
          <cell r="AGV178"/>
          <cell r="AGW178"/>
          <cell r="AGX178"/>
          <cell r="AGY178"/>
          <cell r="AGZ178"/>
          <cell r="AHA178"/>
        </row>
        <row r="179">
          <cell r="A179" t="str">
            <v>5811-20-00 Payroll Taxes - Severance Package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0</v>
          </cell>
          <cell r="LR179">
            <v>0</v>
          </cell>
          <cell r="LS179">
            <v>0</v>
          </cell>
          <cell r="LT179">
            <v>0</v>
          </cell>
          <cell r="LU179">
            <v>0</v>
          </cell>
          <cell r="LV179">
            <v>0</v>
          </cell>
          <cell r="LW179">
            <v>0</v>
          </cell>
          <cell r="LX179">
            <v>0</v>
          </cell>
          <cell r="LY179">
            <v>0</v>
          </cell>
          <cell r="LZ179">
            <v>0</v>
          </cell>
          <cell r="MA179">
            <v>0</v>
          </cell>
          <cell r="MB179">
            <v>0</v>
          </cell>
          <cell r="MC179">
            <v>0</v>
          </cell>
          <cell r="MD179">
            <v>0</v>
          </cell>
          <cell r="ME179">
            <v>0</v>
          </cell>
          <cell r="MF179">
            <v>0</v>
          </cell>
          <cell r="MG179">
            <v>0</v>
          </cell>
          <cell r="MH179">
            <v>0</v>
          </cell>
          <cell r="MI179">
            <v>0</v>
          </cell>
          <cell r="MJ179">
            <v>0</v>
          </cell>
          <cell r="MK179">
            <v>0</v>
          </cell>
          <cell r="ML179">
            <v>0</v>
          </cell>
          <cell r="MM179">
            <v>0</v>
          </cell>
          <cell r="MN179">
            <v>0</v>
          </cell>
          <cell r="MO179">
            <v>0</v>
          </cell>
          <cell r="MP179">
            <v>0</v>
          </cell>
          <cell r="MQ179">
            <v>0</v>
          </cell>
          <cell r="MR179">
            <v>0</v>
          </cell>
          <cell r="MS179">
            <v>0</v>
          </cell>
          <cell r="MT179">
            <v>0</v>
          </cell>
          <cell r="MU179">
            <v>0</v>
          </cell>
          <cell r="MV179">
            <v>0</v>
          </cell>
          <cell r="MW179">
            <v>0</v>
          </cell>
          <cell r="MX179">
            <v>0</v>
          </cell>
          <cell r="MY179">
            <v>0</v>
          </cell>
          <cell r="MZ179">
            <v>0</v>
          </cell>
          <cell r="NA179">
            <v>0</v>
          </cell>
          <cell r="NB179">
            <v>0</v>
          </cell>
          <cell r="NC179">
            <v>0</v>
          </cell>
          <cell r="ND179">
            <v>0</v>
          </cell>
          <cell r="NE179">
            <v>0</v>
          </cell>
          <cell r="NF179">
            <v>0</v>
          </cell>
          <cell r="NG179">
            <v>0</v>
          </cell>
          <cell r="NH179">
            <v>0</v>
          </cell>
          <cell r="NI179">
            <v>0</v>
          </cell>
          <cell r="NJ179">
            <v>0</v>
          </cell>
          <cell r="NK179">
            <v>0</v>
          </cell>
          <cell r="NL179">
            <v>0</v>
          </cell>
          <cell r="NM179">
            <v>0</v>
          </cell>
          <cell r="NN179">
            <v>0</v>
          </cell>
          <cell r="NO179">
            <v>0</v>
          </cell>
          <cell r="NP179">
            <v>0</v>
          </cell>
          <cell r="NQ179">
            <v>0</v>
          </cell>
          <cell r="NR179">
            <v>0</v>
          </cell>
          <cell r="NS179">
            <v>0</v>
          </cell>
          <cell r="NT179">
            <v>0</v>
          </cell>
          <cell r="NU179">
            <v>0</v>
          </cell>
          <cell r="NV179">
            <v>0</v>
          </cell>
          <cell r="NW179">
            <v>0</v>
          </cell>
          <cell r="NX179">
            <v>0</v>
          </cell>
          <cell r="NY179">
            <v>0</v>
          </cell>
          <cell r="NZ179">
            <v>0</v>
          </cell>
          <cell r="OA179">
            <v>0</v>
          </cell>
          <cell r="OB179">
            <v>0</v>
          </cell>
          <cell r="OC179">
            <v>0</v>
          </cell>
          <cell r="OD179">
            <v>0</v>
          </cell>
          <cell r="OE179">
            <v>0</v>
          </cell>
          <cell r="OF179">
            <v>0</v>
          </cell>
          <cell r="OG179">
            <v>0</v>
          </cell>
          <cell r="OH179">
            <v>0</v>
          </cell>
          <cell r="OI179">
            <v>0</v>
          </cell>
          <cell r="OJ179">
            <v>0</v>
          </cell>
          <cell r="OK179">
            <v>0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0</v>
          </cell>
          <cell r="OQ179">
            <v>0</v>
          </cell>
          <cell r="OR179">
            <v>0</v>
          </cell>
          <cell r="OS179">
            <v>0</v>
          </cell>
          <cell r="OT179">
            <v>0</v>
          </cell>
          <cell r="OU179">
            <v>0</v>
          </cell>
          <cell r="OV179">
            <v>0</v>
          </cell>
          <cell r="OW179">
            <v>0</v>
          </cell>
          <cell r="OX179">
            <v>0</v>
          </cell>
          <cell r="OY179">
            <v>0</v>
          </cell>
          <cell r="OZ179">
            <v>0</v>
          </cell>
          <cell r="PA179">
            <v>0</v>
          </cell>
          <cell r="PB179">
            <v>0</v>
          </cell>
          <cell r="PC179">
            <v>0</v>
          </cell>
          <cell r="PD179">
            <v>0</v>
          </cell>
          <cell r="PE179">
            <v>0</v>
          </cell>
          <cell r="PF179">
            <v>0</v>
          </cell>
          <cell r="PG179">
            <v>0</v>
          </cell>
          <cell r="PH179">
            <v>0</v>
          </cell>
          <cell r="PI179">
            <v>0</v>
          </cell>
          <cell r="PJ179">
            <v>0</v>
          </cell>
          <cell r="PK179">
            <v>0</v>
          </cell>
          <cell r="PL179">
            <v>0</v>
          </cell>
          <cell r="PM179">
            <v>0</v>
          </cell>
          <cell r="PN179">
            <v>0</v>
          </cell>
          <cell r="PO179">
            <v>0</v>
          </cell>
          <cell r="PP179">
            <v>0</v>
          </cell>
          <cell r="PQ179">
            <v>0</v>
          </cell>
          <cell r="PR179">
            <v>0</v>
          </cell>
          <cell r="PS179">
            <v>0</v>
          </cell>
          <cell r="PT179">
            <v>0</v>
          </cell>
          <cell r="PU179">
            <v>0</v>
          </cell>
          <cell r="PV179">
            <v>0</v>
          </cell>
          <cell r="PW179">
            <v>0</v>
          </cell>
          <cell r="PX179">
            <v>0</v>
          </cell>
          <cell r="PY179">
            <v>0</v>
          </cell>
          <cell r="PZ179">
            <v>0</v>
          </cell>
          <cell r="QA179">
            <v>0</v>
          </cell>
          <cell r="QB179">
            <v>0</v>
          </cell>
          <cell r="QC179">
            <v>0</v>
          </cell>
          <cell r="QD179">
            <v>0</v>
          </cell>
          <cell r="QE179">
            <v>0</v>
          </cell>
          <cell r="QF179">
            <v>0</v>
          </cell>
          <cell r="QG179">
            <v>0</v>
          </cell>
          <cell r="QH179"/>
          <cell r="QI179"/>
          <cell r="QJ179"/>
          <cell r="QK179"/>
          <cell r="QL179"/>
          <cell r="QM179"/>
          <cell r="TN179">
            <v>0</v>
          </cell>
          <cell r="TO179">
            <v>0</v>
          </cell>
          <cell r="TP179">
            <v>0</v>
          </cell>
          <cell r="TQ179">
            <v>0</v>
          </cell>
          <cell r="TR179">
            <v>0</v>
          </cell>
          <cell r="TS179">
            <v>0</v>
          </cell>
          <cell r="TT179">
            <v>0</v>
          </cell>
          <cell r="TU179">
            <v>0</v>
          </cell>
          <cell r="TV179">
            <v>0</v>
          </cell>
          <cell r="TW179">
            <v>0</v>
          </cell>
          <cell r="TX179">
            <v>0</v>
          </cell>
          <cell r="TY179">
            <v>0</v>
          </cell>
          <cell r="TZ179">
            <v>0</v>
          </cell>
          <cell r="UA179">
            <v>0</v>
          </cell>
          <cell r="VE179"/>
          <cell r="VF179"/>
          <cell r="VG179"/>
          <cell r="VH179"/>
          <cell r="VI179"/>
          <cell r="VJ179"/>
          <cell r="VK179"/>
          <cell r="VL179"/>
          <cell r="VM179"/>
          <cell r="VN179"/>
          <cell r="VO179"/>
          <cell r="VP179"/>
          <cell r="VQ179"/>
          <cell r="WF179"/>
          <cell r="WG179"/>
          <cell r="WH179"/>
          <cell r="WI179"/>
          <cell r="WJ179"/>
          <cell r="WK179"/>
          <cell r="WL179"/>
          <cell r="WM179"/>
          <cell r="WN179"/>
          <cell r="WO179"/>
          <cell r="WP179"/>
          <cell r="WQ179"/>
          <cell r="WR179"/>
          <cell r="WS179"/>
          <cell r="WT179"/>
          <cell r="WU179"/>
          <cell r="WV179"/>
          <cell r="WW179"/>
          <cell r="WX179"/>
          <cell r="WY179"/>
          <cell r="WZ179"/>
          <cell r="XA179"/>
          <cell r="XB179"/>
          <cell r="XC179"/>
          <cell r="XD179"/>
          <cell r="XE179"/>
          <cell r="XF179"/>
          <cell r="XG179"/>
          <cell r="XH179"/>
          <cell r="XI179"/>
          <cell r="XJ179"/>
          <cell r="XK179"/>
          <cell r="XL179"/>
          <cell r="XM179"/>
          <cell r="XN179"/>
          <cell r="XO179"/>
          <cell r="XP179"/>
          <cell r="XQ179"/>
          <cell r="XR179"/>
          <cell r="XS179"/>
          <cell r="XT179"/>
          <cell r="XU179"/>
          <cell r="XV179"/>
          <cell r="XW179"/>
          <cell r="XX179"/>
          <cell r="XY179"/>
          <cell r="XZ179"/>
          <cell r="YA179"/>
          <cell r="YB179"/>
          <cell r="YC179"/>
          <cell r="YD179"/>
          <cell r="YE179"/>
          <cell r="YF179"/>
          <cell r="YG179"/>
          <cell r="YH179"/>
          <cell r="YI179"/>
          <cell r="YJ179"/>
          <cell r="YK179"/>
          <cell r="YL179"/>
          <cell r="YM179"/>
          <cell r="YN179"/>
          <cell r="YO179"/>
          <cell r="YP179"/>
          <cell r="YQ179"/>
          <cell r="YR179"/>
          <cell r="YS179"/>
          <cell r="YT179"/>
          <cell r="YU179"/>
          <cell r="YV179"/>
          <cell r="YW179"/>
          <cell r="YX179"/>
          <cell r="YY179"/>
          <cell r="YZ179"/>
          <cell r="ZA179"/>
          <cell r="ZB179"/>
          <cell r="ZC179"/>
          <cell r="ZD179"/>
          <cell r="ZE179"/>
          <cell r="ZF179"/>
          <cell r="ZG179"/>
          <cell r="ZH179"/>
          <cell r="ZI179"/>
          <cell r="ZJ179"/>
          <cell r="ZK179"/>
          <cell r="ZL179"/>
          <cell r="ZM179"/>
          <cell r="ZN179"/>
          <cell r="ZO179"/>
          <cell r="ZP179"/>
          <cell r="ZQ179"/>
          <cell r="ZR179"/>
          <cell r="ZS179"/>
          <cell r="ZT179"/>
          <cell r="ZU179"/>
          <cell r="ZV179"/>
          <cell r="ZW179"/>
          <cell r="ZX179"/>
          <cell r="ZY179"/>
          <cell r="ZZ179"/>
          <cell r="AAA179"/>
          <cell r="AAB179"/>
          <cell r="AAC179"/>
          <cell r="AAD179"/>
          <cell r="AAE179"/>
          <cell r="AAF179"/>
          <cell r="AAG179"/>
          <cell r="AAH179"/>
          <cell r="AAI179"/>
          <cell r="AAJ179"/>
          <cell r="AAK179"/>
          <cell r="AAL179"/>
          <cell r="AAM179"/>
          <cell r="AAN179"/>
          <cell r="AAO179"/>
          <cell r="AAP179"/>
          <cell r="AAQ179"/>
          <cell r="AAR179"/>
          <cell r="AAS179"/>
          <cell r="AAT179"/>
          <cell r="AAU179"/>
          <cell r="AAV179"/>
          <cell r="AAW179"/>
          <cell r="AAX179"/>
          <cell r="AAY179"/>
          <cell r="AAZ179"/>
          <cell r="ABA179"/>
          <cell r="ABB179"/>
          <cell r="ABC179"/>
          <cell r="ABD179"/>
          <cell r="ABE179"/>
          <cell r="ABF179"/>
          <cell r="ABG179"/>
          <cell r="ABH179"/>
          <cell r="ABI179"/>
          <cell r="ABJ179"/>
          <cell r="ABK179"/>
          <cell r="ABL179"/>
          <cell r="ABM179"/>
          <cell r="ABN179"/>
          <cell r="ABO179"/>
          <cell r="ABP179"/>
          <cell r="ABQ179"/>
          <cell r="ABR179"/>
          <cell r="ABS179"/>
          <cell r="ABT179"/>
          <cell r="ABU179"/>
          <cell r="ABV179"/>
          <cell r="ABW179"/>
          <cell r="ABX179"/>
          <cell r="ABY179"/>
          <cell r="ABZ179"/>
          <cell r="ACA179"/>
          <cell r="ACB179"/>
          <cell r="ACC179"/>
          <cell r="ACD179"/>
          <cell r="ACE179"/>
          <cell r="ACF179"/>
          <cell r="ACG179"/>
          <cell r="ACH179"/>
          <cell r="ACI179"/>
          <cell r="ACJ179"/>
          <cell r="ACK179"/>
          <cell r="ACL179"/>
          <cell r="ACM179"/>
          <cell r="ACN179"/>
          <cell r="ACO179"/>
          <cell r="ACP179"/>
          <cell r="ACQ179"/>
          <cell r="ACR179">
            <v>0</v>
          </cell>
          <cell r="ACS179">
            <v>0</v>
          </cell>
          <cell r="ACT179">
            <v>0</v>
          </cell>
          <cell r="ACU179">
            <v>0</v>
          </cell>
          <cell r="ACV179">
            <v>0</v>
          </cell>
          <cell r="ACW179">
            <v>0</v>
          </cell>
          <cell r="ACX179">
            <v>0</v>
          </cell>
          <cell r="ACY179">
            <v>0</v>
          </cell>
          <cell r="ACZ179">
            <v>0</v>
          </cell>
          <cell r="ADA179">
            <v>0</v>
          </cell>
          <cell r="ADB179">
            <v>0</v>
          </cell>
          <cell r="ADC179">
            <v>0</v>
          </cell>
          <cell r="ADD179">
            <v>0</v>
          </cell>
          <cell r="ADE179">
            <v>0</v>
          </cell>
          <cell r="ADF179"/>
          <cell r="ADG179"/>
          <cell r="ADH179"/>
          <cell r="ADI179"/>
          <cell r="ADJ179"/>
          <cell r="ADK179"/>
          <cell r="ADL179"/>
          <cell r="ADM179"/>
          <cell r="ADN179"/>
          <cell r="ADO179"/>
          <cell r="ADP179"/>
          <cell r="ADQ179"/>
          <cell r="ADR179"/>
          <cell r="ADS179"/>
          <cell r="ADT179"/>
          <cell r="ADU179"/>
          <cell r="ADV179"/>
          <cell r="ADW179"/>
          <cell r="ADX179"/>
          <cell r="ADY179"/>
          <cell r="ADZ179"/>
          <cell r="AEA179"/>
          <cell r="AEB179"/>
          <cell r="AEC179"/>
          <cell r="AED179"/>
          <cell r="AEE179"/>
          <cell r="AEF179"/>
          <cell r="AEG179"/>
          <cell r="AEH179"/>
          <cell r="AEI179"/>
          <cell r="AEJ179"/>
          <cell r="AEK179"/>
          <cell r="AEL179"/>
          <cell r="AEM179"/>
          <cell r="AEN179"/>
          <cell r="AEO179"/>
          <cell r="AEP179"/>
          <cell r="AEQ179"/>
          <cell r="AER179"/>
          <cell r="AES179"/>
          <cell r="AET179"/>
          <cell r="AEU179"/>
          <cell r="AEV179"/>
          <cell r="AEW179"/>
          <cell r="AEX179"/>
          <cell r="AEY179"/>
          <cell r="AEZ179"/>
          <cell r="AFA179"/>
          <cell r="AFB179"/>
          <cell r="AFC179"/>
          <cell r="AFD179"/>
          <cell r="AFE179"/>
          <cell r="AFF179"/>
          <cell r="AFG179"/>
          <cell r="AFH179"/>
          <cell r="AFI179"/>
          <cell r="AFJ179"/>
          <cell r="AFK179"/>
          <cell r="AFL179"/>
          <cell r="AFM179"/>
          <cell r="AFN179"/>
          <cell r="AFO179"/>
          <cell r="AFP179"/>
          <cell r="AFQ179"/>
          <cell r="AFR179"/>
          <cell r="AFS179"/>
          <cell r="AFT179"/>
          <cell r="AFU179"/>
          <cell r="AFV179"/>
          <cell r="AFW179"/>
          <cell r="AFX179">
            <v>0</v>
          </cell>
          <cell r="AFY179">
            <v>0</v>
          </cell>
          <cell r="AFZ179">
            <v>0</v>
          </cell>
          <cell r="AGA179">
            <v>0</v>
          </cell>
          <cell r="AGB179">
            <v>0</v>
          </cell>
          <cell r="AGC179">
            <v>0</v>
          </cell>
          <cell r="AGD179">
            <v>0</v>
          </cell>
          <cell r="AGE179">
            <v>0</v>
          </cell>
          <cell r="AGF179">
            <v>0</v>
          </cell>
          <cell r="AGG179">
            <v>0</v>
          </cell>
          <cell r="AGH179">
            <v>0</v>
          </cell>
          <cell r="AGI179">
            <v>0</v>
          </cell>
          <cell r="AGJ179">
            <v>0</v>
          </cell>
          <cell r="AGK179">
            <v>0</v>
          </cell>
          <cell r="AGL179"/>
          <cell r="AGM179"/>
          <cell r="AGN179"/>
          <cell r="AGO179"/>
          <cell r="AGP179"/>
          <cell r="AGQ179"/>
          <cell r="AGR179"/>
          <cell r="AGS179"/>
          <cell r="AGT179"/>
          <cell r="AGU179"/>
          <cell r="AGV179"/>
          <cell r="AGW179"/>
          <cell r="AGX179"/>
          <cell r="AGY179"/>
          <cell r="AGZ179"/>
          <cell r="AHA179"/>
        </row>
        <row r="180">
          <cell r="A180" t="str">
            <v>5850-01-00 Salary &amp; Wages - Direct G&amp;A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CG180"/>
          <cell r="CH180"/>
          <cell r="CI180"/>
          <cell r="CJ180"/>
          <cell r="CK180"/>
          <cell r="CL180"/>
          <cell r="CM180"/>
          <cell r="CN180"/>
          <cell r="CO180"/>
          <cell r="CP180"/>
          <cell r="CQ180"/>
          <cell r="CR180"/>
          <cell r="CS180"/>
          <cell r="CT180"/>
          <cell r="CU180"/>
          <cell r="CV180"/>
          <cell r="CW180"/>
          <cell r="CX180"/>
          <cell r="DN180"/>
          <cell r="DO180"/>
          <cell r="DP180"/>
          <cell r="DQ180"/>
          <cell r="DR180"/>
          <cell r="DS180"/>
          <cell r="DT180"/>
          <cell r="DU180"/>
          <cell r="DV180"/>
          <cell r="DW180"/>
          <cell r="DX180"/>
          <cell r="DY180"/>
          <cell r="DZ180"/>
          <cell r="EA180"/>
          <cell r="EB180"/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0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0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0</v>
          </cell>
          <cell r="LX180">
            <v>0</v>
          </cell>
          <cell r="LY180">
            <v>0</v>
          </cell>
          <cell r="LZ180">
            <v>0</v>
          </cell>
          <cell r="MA180">
            <v>0</v>
          </cell>
          <cell r="MB180">
            <v>0</v>
          </cell>
          <cell r="MC180">
            <v>0</v>
          </cell>
          <cell r="MD180">
            <v>0</v>
          </cell>
          <cell r="ME180">
            <v>0</v>
          </cell>
          <cell r="MF180">
            <v>0</v>
          </cell>
          <cell r="MG180">
            <v>0</v>
          </cell>
          <cell r="MH180">
            <v>0</v>
          </cell>
          <cell r="MI180">
            <v>0</v>
          </cell>
          <cell r="MJ180">
            <v>0</v>
          </cell>
          <cell r="MK180">
            <v>0</v>
          </cell>
          <cell r="ML180">
            <v>0</v>
          </cell>
          <cell r="MM180">
            <v>0</v>
          </cell>
          <cell r="MN180">
            <v>0</v>
          </cell>
          <cell r="MO180">
            <v>0</v>
          </cell>
          <cell r="MP180">
            <v>0</v>
          </cell>
          <cell r="MQ180">
            <v>0</v>
          </cell>
          <cell r="MR180">
            <v>0</v>
          </cell>
          <cell r="MS180">
            <v>0</v>
          </cell>
          <cell r="MT180">
            <v>0</v>
          </cell>
          <cell r="MU180">
            <v>0</v>
          </cell>
          <cell r="MV180">
            <v>0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0</v>
          </cell>
          <cell r="NB180"/>
          <cell r="NC180"/>
          <cell r="ND180"/>
          <cell r="NN180"/>
          <cell r="NO180"/>
          <cell r="NP180"/>
          <cell r="NQ180"/>
          <cell r="NR180"/>
          <cell r="NS180"/>
          <cell r="NT180"/>
          <cell r="NU180"/>
          <cell r="NV180"/>
          <cell r="NW180"/>
          <cell r="NX180"/>
          <cell r="NY180"/>
          <cell r="NZ180"/>
          <cell r="OA180"/>
          <cell r="OB180"/>
          <cell r="OC180"/>
          <cell r="OD180">
            <v>0</v>
          </cell>
          <cell r="OE180">
            <v>0</v>
          </cell>
          <cell r="OF180">
            <v>0</v>
          </cell>
          <cell r="OG180">
            <v>0</v>
          </cell>
          <cell r="OH180">
            <v>0</v>
          </cell>
          <cell r="OI180">
            <v>0</v>
          </cell>
          <cell r="OJ180">
            <v>0</v>
          </cell>
          <cell r="OK180">
            <v>0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0</v>
          </cell>
          <cell r="OQ180">
            <v>0</v>
          </cell>
          <cell r="OR180">
            <v>0</v>
          </cell>
          <cell r="OS180">
            <v>0</v>
          </cell>
          <cell r="OT180">
            <v>0</v>
          </cell>
          <cell r="OU180">
            <v>0</v>
          </cell>
          <cell r="OV180">
            <v>0</v>
          </cell>
          <cell r="OW180">
            <v>0</v>
          </cell>
          <cell r="OX180">
            <v>0</v>
          </cell>
          <cell r="OY180">
            <v>0</v>
          </cell>
          <cell r="OZ180">
            <v>0</v>
          </cell>
          <cell r="PA180">
            <v>0</v>
          </cell>
          <cell r="PB180">
            <v>0</v>
          </cell>
          <cell r="PC180">
            <v>0</v>
          </cell>
          <cell r="PD180">
            <v>0</v>
          </cell>
          <cell r="PE180">
            <v>0</v>
          </cell>
          <cell r="PF180">
            <v>0</v>
          </cell>
          <cell r="PG180">
            <v>0</v>
          </cell>
          <cell r="PH180">
            <v>0</v>
          </cell>
          <cell r="PI180">
            <v>0</v>
          </cell>
          <cell r="PJ180">
            <v>0</v>
          </cell>
          <cell r="PK180">
            <v>0</v>
          </cell>
          <cell r="PL180">
            <v>0</v>
          </cell>
          <cell r="PM180">
            <v>0</v>
          </cell>
          <cell r="PN180">
            <v>0</v>
          </cell>
          <cell r="PO180">
            <v>0</v>
          </cell>
          <cell r="PP180">
            <v>0</v>
          </cell>
          <cell r="PQ180">
            <v>0</v>
          </cell>
          <cell r="PR180">
            <v>0</v>
          </cell>
          <cell r="PS180">
            <v>0</v>
          </cell>
          <cell r="PT180">
            <v>0</v>
          </cell>
          <cell r="PU180">
            <v>0</v>
          </cell>
          <cell r="PV180">
            <v>0</v>
          </cell>
          <cell r="PW180">
            <v>0</v>
          </cell>
          <cell r="PX180">
            <v>0</v>
          </cell>
          <cell r="PY180">
            <v>0</v>
          </cell>
          <cell r="PZ180">
            <v>0</v>
          </cell>
          <cell r="QA180">
            <v>0</v>
          </cell>
          <cell r="QB180">
            <v>0</v>
          </cell>
          <cell r="QC180">
            <v>0</v>
          </cell>
          <cell r="QD180">
            <v>0</v>
          </cell>
          <cell r="QE180">
            <v>0</v>
          </cell>
          <cell r="QF180">
            <v>0</v>
          </cell>
          <cell r="QG180">
            <v>0</v>
          </cell>
          <cell r="QH180"/>
          <cell r="QI180"/>
          <cell r="QJ180"/>
          <cell r="QK180"/>
          <cell r="QL180"/>
          <cell r="QM180"/>
          <cell r="VE180"/>
          <cell r="VF180"/>
          <cell r="VG180"/>
          <cell r="VH180"/>
          <cell r="VI180"/>
          <cell r="VJ180"/>
          <cell r="VK180"/>
          <cell r="VL180"/>
          <cell r="VM180"/>
          <cell r="VN180"/>
          <cell r="VO180"/>
          <cell r="VP180"/>
          <cell r="VQ180"/>
          <cell r="WF180"/>
          <cell r="WG180"/>
          <cell r="WH180"/>
          <cell r="WI180"/>
          <cell r="WJ180"/>
          <cell r="WK180"/>
          <cell r="WL180"/>
          <cell r="WM180"/>
          <cell r="WN180"/>
          <cell r="WO180"/>
          <cell r="WP180"/>
          <cell r="WQ180"/>
          <cell r="WR180"/>
          <cell r="WS180"/>
          <cell r="WT180"/>
          <cell r="WU180"/>
          <cell r="WV180"/>
          <cell r="WW180"/>
          <cell r="WX180"/>
          <cell r="WY180"/>
          <cell r="WZ180"/>
          <cell r="XA180"/>
          <cell r="XB180"/>
          <cell r="XC180"/>
          <cell r="XD180"/>
          <cell r="XE180"/>
          <cell r="XF180"/>
          <cell r="XG180"/>
          <cell r="XH180"/>
          <cell r="XI180"/>
          <cell r="XJ180"/>
          <cell r="XK180"/>
          <cell r="XL180"/>
          <cell r="XM180"/>
          <cell r="XN180"/>
          <cell r="XO180"/>
          <cell r="XP180"/>
          <cell r="XQ180"/>
          <cell r="XR180"/>
          <cell r="XS180"/>
          <cell r="XT180"/>
          <cell r="XU180"/>
          <cell r="XV180"/>
          <cell r="XW180"/>
          <cell r="XX180"/>
          <cell r="XY180"/>
          <cell r="XZ180"/>
          <cell r="YA180"/>
          <cell r="YB180"/>
          <cell r="YC180"/>
          <cell r="YD180"/>
          <cell r="YE180"/>
          <cell r="YF180"/>
          <cell r="YG180"/>
          <cell r="YH180"/>
          <cell r="YI180"/>
          <cell r="YJ180"/>
          <cell r="YK180"/>
          <cell r="YL180"/>
          <cell r="YM180"/>
          <cell r="YN180"/>
          <cell r="YO180"/>
          <cell r="YP180"/>
          <cell r="YQ180"/>
          <cell r="YR180"/>
          <cell r="YS180"/>
          <cell r="YT180"/>
          <cell r="YU180"/>
          <cell r="YV180"/>
          <cell r="YW180"/>
          <cell r="YX180"/>
          <cell r="YY180"/>
          <cell r="YZ180"/>
          <cell r="ZA180"/>
          <cell r="ZB180"/>
          <cell r="ZC180"/>
          <cell r="ZD180"/>
          <cell r="ZE180"/>
          <cell r="ZF180"/>
          <cell r="ZG180"/>
          <cell r="ZH180"/>
          <cell r="ZI180"/>
          <cell r="ZJ180"/>
          <cell r="ZK180"/>
          <cell r="ZL180"/>
          <cell r="ZM180"/>
          <cell r="ZN180"/>
          <cell r="ZO180"/>
          <cell r="ZP180"/>
          <cell r="ZQ180"/>
          <cell r="ZR180"/>
          <cell r="ZS180"/>
          <cell r="ZT180"/>
          <cell r="ZU180"/>
          <cell r="ZV180"/>
          <cell r="ZW180"/>
          <cell r="ZX180"/>
          <cell r="ZY180"/>
          <cell r="ZZ180"/>
          <cell r="AAA180"/>
          <cell r="AAB180"/>
          <cell r="AAC180"/>
          <cell r="AAD180"/>
          <cell r="AAE180"/>
          <cell r="AAF180"/>
          <cell r="AAG180"/>
          <cell r="AAH180"/>
          <cell r="AAI180"/>
          <cell r="AAJ180"/>
          <cell r="AAK180"/>
          <cell r="AAL180"/>
          <cell r="AAM180"/>
          <cell r="AAN180"/>
          <cell r="AAO180"/>
          <cell r="AAP180"/>
          <cell r="AAQ180"/>
          <cell r="AAR180"/>
          <cell r="AAS180"/>
          <cell r="AAT180"/>
          <cell r="AAU180"/>
          <cell r="AAV180"/>
          <cell r="AAW180"/>
          <cell r="AAX180"/>
          <cell r="AAY180"/>
          <cell r="AAZ180"/>
          <cell r="ABA180"/>
          <cell r="ABB180"/>
          <cell r="ABC180"/>
          <cell r="ABH180"/>
          <cell r="ABI180"/>
          <cell r="ABJ180"/>
          <cell r="ABK180"/>
          <cell r="ABL180"/>
          <cell r="ABM180"/>
          <cell r="ABN180"/>
          <cell r="ABO180"/>
          <cell r="ABP180"/>
          <cell r="ABQ180"/>
          <cell r="ABR180"/>
          <cell r="ABS180"/>
          <cell r="ABT180"/>
          <cell r="ABU180"/>
          <cell r="ABV180"/>
          <cell r="ABW180"/>
          <cell r="ABX180"/>
          <cell r="ABY180"/>
          <cell r="ABZ180"/>
          <cell r="ACA180"/>
          <cell r="ACB180"/>
          <cell r="ACC180"/>
          <cell r="ACD180"/>
          <cell r="ACE180"/>
          <cell r="ACF180"/>
          <cell r="ACG180"/>
          <cell r="ACH180"/>
          <cell r="ACI180"/>
          <cell r="ACJ180"/>
          <cell r="ACK180"/>
          <cell r="ACL180"/>
          <cell r="ACM180"/>
          <cell r="ACN180"/>
          <cell r="ACO180"/>
          <cell r="ACP180"/>
          <cell r="ACQ180"/>
          <cell r="ACR180">
            <v>0</v>
          </cell>
          <cell r="ACS180">
            <v>0</v>
          </cell>
          <cell r="ACT180">
            <v>0</v>
          </cell>
          <cell r="ACU180">
            <v>0</v>
          </cell>
          <cell r="ACV180">
            <v>0</v>
          </cell>
          <cell r="ACW180">
            <v>0</v>
          </cell>
          <cell r="ACX180">
            <v>0</v>
          </cell>
          <cell r="ACY180">
            <v>0</v>
          </cell>
          <cell r="ACZ180">
            <v>0</v>
          </cell>
          <cell r="ADA180">
            <v>0</v>
          </cell>
          <cell r="ADB180">
            <v>0</v>
          </cell>
          <cell r="ADC180">
            <v>0</v>
          </cell>
          <cell r="ADD180">
            <v>0</v>
          </cell>
          <cell r="ADE180">
            <v>0</v>
          </cell>
          <cell r="ADF180"/>
          <cell r="ADG180"/>
          <cell r="ADH180"/>
          <cell r="ADI180"/>
          <cell r="ADJ180"/>
          <cell r="ADK180"/>
          <cell r="ADL180"/>
          <cell r="ADM180"/>
          <cell r="ADN180"/>
          <cell r="ADO180"/>
          <cell r="ADP180"/>
          <cell r="ADQ180"/>
          <cell r="ADR180"/>
          <cell r="ADS180"/>
          <cell r="ADT180"/>
          <cell r="ADU180"/>
          <cell r="ADV180"/>
          <cell r="ADW180"/>
          <cell r="ADX180"/>
          <cell r="ADY180"/>
          <cell r="ADZ180"/>
          <cell r="AEA180"/>
          <cell r="AEB180"/>
          <cell r="AEC180"/>
          <cell r="AED180"/>
          <cell r="AEE180"/>
          <cell r="AEF180"/>
          <cell r="AEG180"/>
          <cell r="AEH180"/>
          <cell r="AEI180"/>
          <cell r="AEJ180"/>
          <cell r="AEK180"/>
          <cell r="AEL180"/>
          <cell r="AEM180"/>
          <cell r="AEN180"/>
          <cell r="AEO180"/>
          <cell r="AEP180"/>
          <cell r="AEQ180"/>
          <cell r="AER180"/>
          <cell r="AES180"/>
          <cell r="AET180"/>
          <cell r="AEU180"/>
          <cell r="AEV180"/>
          <cell r="AEW180"/>
          <cell r="AEX180"/>
          <cell r="AEY180"/>
          <cell r="AEZ180"/>
          <cell r="AFA180"/>
          <cell r="AFB180"/>
          <cell r="AFC180"/>
          <cell r="AFD180"/>
          <cell r="AFE180"/>
          <cell r="AFF180"/>
          <cell r="AFG180"/>
          <cell r="AFH180"/>
          <cell r="AFI180"/>
          <cell r="AFJ180"/>
          <cell r="AFK180"/>
          <cell r="AFL180"/>
          <cell r="AFM180"/>
          <cell r="AFN180"/>
          <cell r="AFO180"/>
          <cell r="AFP180"/>
          <cell r="AFQ180"/>
          <cell r="AFR180"/>
          <cell r="AFS180"/>
          <cell r="AFT180"/>
          <cell r="AFU180"/>
          <cell r="AFV180"/>
          <cell r="AFW180"/>
          <cell r="AFX180">
            <v>0</v>
          </cell>
          <cell r="AFY180">
            <v>0</v>
          </cell>
          <cell r="AFZ180">
            <v>0</v>
          </cell>
          <cell r="AGA180">
            <v>0</v>
          </cell>
          <cell r="AGB180">
            <v>0</v>
          </cell>
          <cell r="AGC180">
            <v>0</v>
          </cell>
          <cell r="AGD180">
            <v>0</v>
          </cell>
          <cell r="AGE180">
            <v>0</v>
          </cell>
          <cell r="AGF180">
            <v>0</v>
          </cell>
          <cell r="AGG180">
            <v>0</v>
          </cell>
          <cell r="AGH180">
            <v>0</v>
          </cell>
          <cell r="AGI180">
            <v>0</v>
          </cell>
          <cell r="AGJ180">
            <v>0</v>
          </cell>
          <cell r="AGK180">
            <v>0</v>
          </cell>
          <cell r="AGL180"/>
          <cell r="AGM180"/>
          <cell r="AGN180"/>
          <cell r="AGO180"/>
          <cell r="AGP180"/>
          <cell r="AGQ180"/>
          <cell r="AGR180"/>
          <cell r="AGS180"/>
          <cell r="AGT180"/>
          <cell r="AGU180"/>
          <cell r="AGV180"/>
          <cell r="AGW180"/>
          <cell r="AGX180"/>
        </row>
        <row r="181">
          <cell r="A181" t="str">
            <v>5850-02-00 Overtime - Direct G&amp;A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CG181"/>
          <cell r="CH181"/>
          <cell r="CI181"/>
          <cell r="CJ181"/>
          <cell r="CK181"/>
          <cell r="CL181"/>
          <cell r="CM181"/>
          <cell r="CN181"/>
          <cell r="CO181"/>
          <cell r="CP181"/>
          <cell r="CQ181"/>
          <cell r="CR181"/>
          <cell r="CS181"/>
          <cell r="CT181"/>
          <cell r="CU181"/>
          <cell r="CV181"/>
          <cell r="CW181"/>
          <cell r="CX181"/>
          <cell r="DN181"/>
          <cell r="DO181"/>
          <cell r="DP181"/>
          <cell r="DQ181"/>
          <cell r="DR181"/>
          <cell r="DS181"/>
          <cell r="DT181"/>
          <cell r="DU181"/>
          <cell r="DV181"/>
          <cell r="DW181"/>
          <cell r="DX181"/>
          <cell r="DY181"/>
          <cell r="DZ181"/>
          <cell r="EA181"/>
          <cell r="EB181"/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  <cell r="LJ181">
            <v>0</v>
          </cell>
          <cell r="LK181">
            <v>0</v>
          </cell>
          <cell r="LL181">
            <v>0</v>
          </cell>
          <cell r="LM181">
            <v>0</v>
          </cell>
          <cell r="LN181">
            <v>0</v>
          </cell>
          <cell r="LO181">
            <v>0</v>
          </cell>
          <cell r="LP181">
            <v>0</v>
          </cell>
          <cell r="LQ181">
            <v>0</v>
          </cell>
          <cell r="LR181">
            <v>0</v>
          </cell>
          <cell r="LS181">
            <v>0</v>
          </cell>
          <cell r="LT181">
            <v>0</v>
          </cell>
          <cell r="LU181">
            <v>0</v>
          </cell>
          <cell r="LV181">
            <v>0</v>
          </cell>
          <cell r="LW181">
            <v>0</v>
          </cell>
          <cell r="LX181">
            <v>0</v>
          </cell>
          <cell r="LY181">
            <v>0</v>
          </cell>
          <cell r="LZ181"/>
          <cell r="MA181"/>
          <cell r="MB181"/>
          <cell r="MC181"/>
          <cell r="MD181"/>
          <cell r="ME181"/>
          <cell r="MF181"/>
          <cell r="MN181">
            <v>0</v>
          </cell>
          <cell r="MO181">
            <v>0</v>
          </cell>
          <cell r="MP181">
            <v>0</v>
          </cell>
          <cell r="MQ181">
            <v>0</v>
          </cell>
          <cell r="MR181">
            <v>0</v>
          </cell>
          <cell r="MS181">
            <v>0</v>
          </cell>
          <cell r="MT181">
            <v>0</v>
          </cell>
          <cell r="MU181">
            <v>0</v>
          </cell>
          <cell r="MV181">
            <v>0</v>
          </cell>
          <cell r="MW181">
            <v>0</v>
          </cell>
          <cell r="MX181">
            <v>0</v>
          </cell>
          <cell r="MY181">
            <v>0</v>
          </cell>
          <cell r="MZ181">
            <v>0</v>
          </cell>
          <cell r="NA181">
            <v>0</v>
          </cell>
          <cell r="NB181"/>
          <cell r="NC181"/>
          <cell r="ND181"/>
          <cell r="NN181"/>
          <cell r="NO181"/>
          <cell r="NP181"/>
          <cell r="NQ181"/>
          <cell r="NR181"/>
          <cell r="NS181"/>
          <cell r="NT181"/>
          <cell r="NU181"/>
          <cell r="NV181"/>
          <cell r="NW181"/>
          <cell r="NX181"/>
          <cell r="NY181"/>
          <cell r="NZ181"/>
          <cell r="OA181"/>
          <cell r="OB181"/>
          <cell r="OC181"/>
          <cell r="OD181">
            <v>0</v>
          </cell>
          <cell r="OE181">
            <v>0</v>
          </cell>
          <cell r="OF181">
            <v>0</v>
          </cell>
          <cell r="OG181">
            <v>0</v>
          </cell>
          <cell r="OH181">
            <v>0</v>
          </cell>
          <cell r="OI181">
            <v>0</v>
          </cell>
          <cell r="OJ181">
            <v>0</v>
          </cell>
          <cell r="OK181">
            <v>0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0</v>
          </cell>
          <cell r="OQ181">
            <v>0</v>
          </cell>
          <cell r="OR181">
            <v>0</v>
          </cell>
          <cell r="OS181">
            <v>0</v>
          </cell>
          <cell r="OT181">
            <v>0</v>
          </cell>
          <cell r="OU181">
            <v>0</v>
          </cell>
          <cell r="OV181">
            <v>0</v>
          </cell>
          <cell r="OW181">
            <v>0</v>
          </cell>
          <cell r="OX181">
            <v>0</v>
          </cell>
          <cell r="OY181">
            <v>0</v>
          </cell>
          <cell r="OZ181">
            <v>0</v>
          </cell>
          <cell r="PA181">
            <v>0</v>
          </cell>
          <cell r="PB181">
            <v>0</v>
          </cell>
          <cell r="PC181">
            <v>0</v>
          </cell>
          <cell r="PD181">
            <v>0</v>
          </cell>
          <cell r="PE181">
            <v>0</v>
          </cell>
          <cell r="PF181">
            <v>0</v>
          </cell>
          <cell r="PG181">
            <v>0</v>
          </cell>
          <cell r="PH181">
            <v>0</v>
          </cell>
          <cell r="PI181">
            <v>0</v>
          </cell>
          <cell r="PJ181">
            <v>0</v>
          </cell>
          <cell r="PK181">
            <v>0</v>
          </cell>
          <cell r="PL181">
            <v>0</v>
          </cell>
          <cell r="PM181">
            <v>0</v>
          </cell>
          <cell r="PN181">
            <v>0</v>
          </cell>
          <cell r="PO181">
            <v>0</v>
          </cell>
          <cell r="PP181">
            <v>0</v>
          </cell>
          <cell r="PQ181">
            <v>0</v>
          </cell>
          <cell r="PR181">
            <v>0</v>
          </cell>
          <cell r="PS181">
            <v>0</v>
          </cell>
          <cell r="PT181">
            <v>0</v>
          </cell>
          <cell r="PU181">
            <v>0</v>
          </cell>
          <cell r="PV181">
            <v>0</v>
          </cell>
          <cell r="PW181">
            <v>0</v>
          </cell>
          <cell r="PX181">
            <v>0</v>
          </cell>
          <cell r="PY181">
            <v>0</v>
          </cell>
          <cell r="PZ181">
            <v>0</v>
          </cell>
          <cell r="QA181">
            <v>0</v>
          </cell>
          <cell r="QB181">
            <v>0</v>
          </cell>
          <cell r="QC181">
            <v>0</v>
          </cell>
          <cell r="QD181">
            <v>0</v>
          </cell>
          <cell r="QE181">
            <v>0</v>
          </cell>
          <cell r="QF181">
            <v>0</v>
          </cell>
          <cell r="QG181">
            <v>0</v>
          </cell>
          <cell r="QH181"/>
          <cell r="QI181"/>
          <cell r="QJ181"/>
          <cell r="QK181"/>
          <cell r="QL181"/>
          <cell r="QM181"/>
          <cell r="VE181"/>
          <cell r="VF181"/>
          <cell r="VG181"/>
          <cell r="VH181"/>
          <cell r="VI181"/>
          <cell r="VJ181"/>
          <cell r="VK181"/>
          <cell r="VL181"/>
          <cell r="VM181"/>
          <cell r="VN181"/>
          <cell r="VO181"/>
          <cell r="VP181"/>
          <cell r="VQ181"/>
          <cell r="WF181"/>
          <cell r="WG181"/>
          <cell r="WH181"/>
          <cell r="WI181"/>
          <cell r="WJ181"/>
          <cell r="WK181"/>
          <cell r="WL181"/>
          <cell r="WM181"/>
          <cell r="WN181"/>
          <cell r="WO181"/>
          <cell r="WP181"/>
          <cell r="WQ181"/>
          <cell r="WR181"/>
          <cell r="WS181"/>
          <cell r="WT181"/>
          <cell r="WU181"/>
          <cell r="WV181"/>
          <cell r="WW181"/>
          <cell r="WX181"/>
          <cell r="WY181"/>
          <cell r="WZ181"/>
          <cell r="XA181"/>
          <cell r="XB181"/>
          <cell r="XC181"/>
          <cell r="XD181"/>
          <cell r="XE181"/>
          <cell r="XF181"/>
          <cell r="XG181"/>
          <cell r="XH181"/>
          <cell r="XI181"/>
          <cell r="XJ181"/>
          <cell r="XK181"/>
          <cell r="XL181"/>
          <cell r="XM181"/>
          <cell r="XN181"/>
          <cell r="XO181"/>
          <cell r="XP181"/>
          <cell r="XQ181"/>
          <cell r="XR181"/>
          <cell r="XS181"/>
          <cell r="XT181"/>
          <cell r="XU181"/>
          <cell r="XV181"/>
          <cell r="XW181"/>
          <cell r="XX181"/>
          <cell r="XY181"/>
          <cell r="XZ181"/>
          <cell r="YA181"/>
          <cell r="YB181"/>
          <cell r="YC181"/>
          <cell r="YD181"/>
          <cell r="YE181"/>
          <cell r="YF181"/>
          <cell r="YG181"/>
          <cell r="YH181"/>
          <cell r="YI181"/>
          <cell r="YJ181"/>
          <cell r="YK181"/>
          <cell r="YL181"/>
          <cell r="YM181"/>
          <cell r="YN181"/>
          <cell r="YO181"/>
          <cell r="YP181"/>
          <cell r="YQ181"/>
          <cell r="YR181"/>
          <cell r="YS181"/>
          <cell r="YT181"/>
          <cell r="YU181"/>
          <cell r="YV181"/>
          <cell r="YW181"/>
          <cell r="YX181"/>
          <cell r="YY181"/>
          <cell r="YZ181"/>
          <cell r="ZA181"/>
          <cell r="ZB181"/>
          <cell r="ZC181"/>
          <cell r="ZD181"/>
          <cell r="ZE181"/>
          <cell r="ZF181"/>
          <cell r="ZG181"/>
          <cell r="ZH181"/>
          <cell r="ZI181"/>
          <cell r="ZJ181"/>
          <cell r="ZK181"/>
          <cell r="ZL181"/>
          <cell r="ZM181"/>
          <cell r="ZN181"/>
          <cell r="ZO181"/>
          <cell r="ZP181"/>
          <cell r="ZQ181"/>
          <cell r="ZR181"/>
          <cell r="ZS181"/>
          <cell r="ZT181"/>
          <cell r="ZU181"/>
          <cell r="ZV181"/>
          <cell r="ZW181"/>
          <cell r="ZX181"/>
          <cell r="ZY181"/>
          <cell r="ZZ181"/>
          <cell r="AAA181"/>
          <cell r="AAB181"/>
          <cell r="AAC181"/>
          <cell r="AAD181"/>
          <cell r="AAE181"/>
          <cell r="AAF181"/>
          <cell r="AAG181"/>
          <cell r="AAH181"/>
          <cell r="AAI181"/>
          <cell r="AAJ181"/>
          <cell r="AAK181"/>
          <cell r="AAL181"/>
          <cell r="AAM181"/>
          <cell r="AAN181"/>
          <cell r="AAO181"/>
          <cell r="AAP181"/>
          <cell r="AAQ181"/>
          <cell r="AAR181"/>
          <cell r="AAS181"/>
          <cell r="AAT181"/>
          <cell r="AAU181"/>
          <cell r="AAV181"/>
          <cell r="AAW181"/>
          <cell r="AAX181"/>
          <cell r="AAY181"/>
          <cell r="AAZ181"/>
          <cell r="ABA181"/>
          <cell r="ABB181"/>
          <cell r="ABC181"/>
          <cell r="ABH181"/>
          <cell r="ABI181"/>
          <cell r="ABJ181"/>
          <cell r="ABK181"/>
          <cell r="ABL181"/>
          <cell r="ABM181"/>
          <cell r="ABN181"/>
          <cell r="ABO181"/>
          <cell r="ABP181"/>
          <cell r="ABQ181"/>
          <cell r="ABR181"/>
          <cell r="ABS181"/>
          <cell r="ABT181"/>
          <cell r="ABU181"/>
          <cell r="ABV181"/>
          <cell r="ABW181"/>
          <cell r="ABX181"/>
          <cell r="ABY181"/>
          <cell r="ABZ181"/>
          <cell r="ACA181"/>
          <cell r="ACB181"/>
          <cell r="ACC181"/>
          <cell r="ACD181"/>
          <cell r="ACE181"/>
          <cell r="ACF181"/>
          <cell r="ACG181"/>
          <cell r="ACH181"/>
          <cell r="ACI181"/>
          <cell r="ACJ181"/>
          <cell r="ACK181"/>
          <cell r="ACL181"/>
          <cell r="ACM181"/>
          <cell r="ACN181"/>
          <cell r="ACO181"/>
          <cell r="ACP181"/>
          <cell r="ACQ181"/>
          <cell r="ACR181">
            <v>0</v>
          </cell>
          <cell r="ACS181">
            <v>0</v>
          </cell>
          <cell r="ACT181">
            <v>0</v>
          </cell>
          <cell r="ACU181">
            <v>0</v>
          </cell>
          <cell r="ACV181">
            <v>0</v>
          </cell>
          <cell r="ACW181">
            <v>0</v>
          </cell>
          <cell r="ACX181">
            <v>0</v>
          </cell>
          <cell r="ACY181">
            <v>0</v>
          </cell>
          <cell r="ACZ181">
            <v>0</v>
          </cell>
          <cell r="ADA181">
            <v>0</v>
          </cell>
          <cell r="ADB181">
            <v>0</v>
          </cell>
          <cell r="ADC181">
            <v>0</v>
          </cell>
          <cell r="ADD181">
            <v>0</v>
          </cell>
          <cell r="ADE181">
            <v>0</v>
          </cell>
          <cell r="ADF181"/>
          <cell r="ADG181"/>
          <cell r="ADH181"/>
          <cell r="ADI181"/>
          <cell r="ADJ181"/>
          <cell r="ADK181"/>
          <cell r="ADL181"/>
          <cell r="ADM181"/>
          <cell r="ADN181"/>
          <cell r="ADO181"/>
          <cell r="ADP181"/>
          <cell r="ADQ181"/>
          <cell r="ADR181"/>
          <cell r="ADS181"/>
          <cell r="ADT181"/>
          <cell r="ADU181"/>
          <cell r="ADV181"/>
          <cell r="ADW181"/>
          <cell r="ADX181"/>
          <cell r="ADY181"/>
          <cell r="ADZ181"/>
          <cell r="AEA181"/>
          <cell r="AEB181"/>
          <cell r="AEC181"/>
          <cell r="AED181"/>
          <cell r="AEE181"/>
          <cell r="AEF181"/>
          <cell r="AEG181"/>
          <cell r="AEH181"/>
          <cell r="AEI181"/>
          <cell r="AEJ181"/>
          <cell r="AEK181"/>
          <cell r="AEL181"/>
          <cell r="AEM181"/>
          <cell r="AEN181"/>
          <cell r="AEO181"/>
          <cell r="AEP181"/>
          <cell r="AEQ181"/>
          <cell r="AER181"/>
          <cell r="AES181"/>
          <cell r="AET181"/>
          <cell r="AEU181"/>
          <cell r="AEV181"/>
          <cell r="AEW181"/>
          <cell r="AEX181"/>
          <cell r="AEY181"/>
          <cell r="AEZ181"/>
          <cell r="AFA181"/>
          <cell r="AFB181"/>
          <cell r="AFC181"/>
          <cell r="AFD181"/>
          <cell r="AFE181"/>
          <cell r="AFF181"/>
          <cell r="AFG181"/>
          <cell r="AFH181"/>
          <cell r="AFI181"/>
          <cell r="AFJ181"/>
          <cell r="AFK181"/>
          <cell r="AFL181"/>
          <cell r="AFM181"/>
          <cell r="AFN181"/>
          <cell r="AFO181"/>
          <cell r="AFP181"/>
          <cell r="AFQ181"/>
          <cell r="AFR181"/>
          <cell r="AFS181"/>
          <cell r="AFT181"/>
          <cell r="AFU181"/>
          <cell r="AFV181"/>
          <cell r="AFW181"/>
          <cell r="AFX181">
            <v>0</v>
          </cell>
          <cell r="AFY181">
            <v>0</v>
          </cell>
          <cell r="AFZ181">
            <v>0</v>
          </cell>
          <cell r="AGA181">
            <v>0</v>
          </cell>
          <cell r="AGB181">
            <v>0</v>
          </cell>
          <cell r="AGC181">
            <v>0</v>
          </cell>
          <cell r="AGD181">
            <v>0</v>
          </cell>
          <cell r="AGE181">
            <v>0</v>
          </cell>
          <cell r="AGF181">
            <v>0</v>
          </cell>
          <cell r="AGG181">
            <v>0</v>
          </cell>
          <cell r="AGH181">
            <v>0</v>
          </cell>
          <cell r="AGI181">
            <v>0</v>
          </cell>
          <cell r="AGJ181">
            <v>0</v>
          </cell>
          <cell r="AGK181">
            <v>0</v>
          </cell>
          <cell r="AGL181"/>
          <cell r="AGM181"/>
          <cell r="AGN181"/>
          <cell r="AGO181"/>
          <cell r="AGP181"/>
          <cell r="AGQ181"/>
          <cell r="AGR181"/>
          <cell r="AGS181"/>
          <cell r="AGT181"/>
          <cell r="AGU181"/>
          <cell r="AGV181"/>
          <cell r="AGW181"/>
          <cell r="AGX181"/>
        </row>
        <row r="182">
          <cell r="A182" t="str">
            <v>5850-05-00 Compensated Absenses - Direct G&amp;A</v>
          </cell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  <cell r="LJ182">
            <v>0</v>
          </cell>
          <cell r="LK182">
            <v>0</v>
          </cell>
          <cell r="LL182">
            <v>0</v>
          </cell>
          <cell r="LM182">
            <v>0</v>
          </cell>
          <cell r="LN182">
            <v>0</v>
          </cell>
          <cell r="LO182">
            <v>0</v>
          </cell>
          <cell r="LP182">
            <v>0</v>
          </cell>
          <cell r="LQ182">
            <v>0</v>
          </cell>
          <cell r="LR182">
            <v>0</v>
          </cell>
          <cell r="LS182">
            <v>0</v>
          </cell>
          <cell r="LT182">
            <v>0</v>
          </cell>
          <cell r="LU182">
            <v>0</v>
          </cell>
          <cell r="LV182">
            <v>0</v>
          </cell>
          <cell r="LW182">
            <v>0</v>
          </cell>
          <cell r="LX182">
            <v>0</v>
          </cell>
          <cell r="LY182">
            <v>0</v>
          </cell>
          <cell r="LZ182"/>
          <cell r="MA182"/>
          <cell r="MB182"/>
          <cell r="MC182"/>
          <cell r="MD182"/>
          <cell r="ME182"/>
          <cell r="MF182"/>
          <cell r="MN182">
            <v>0</v>
          </cell>
          <cell r="MO182">
            <v>0</v>
          </cell>
          <cell r="MP182">
            <v>0</v>
          </cell>
          <cell r="MQ182">
            <v>0</v>
          </cell>
          <cell r="MR182">
            <v>0</v>
          </cell>
          <cell r="MS182">
            <v>0</v>
          </cell>
          <cell r="MT182">
            <v>0</v>
          </cell>
          <cell r="MU182">
            <v>0</v>
          </cell>
          <cell r="MV182">
            <v>0</v>
          </cell>
          <cell r="MW182">
            <v>0</v>
          </cell>
          <cell r="MX182">
            <v>0</v>
          </cell>
          <cell r="MY182">
            <v>0</v>
          </cell>
          <cell r="MZ182">
            <v>0</v>
          </cell>
          <cell r="NA182">
            <v>0</v>
          </cell>
          <cell r="NB182"/>
          <cell r="NC182"/>
          <cell r="ND182"/>
          <cell r="NN182"/>
          <cell r="NO182"/>
          <cell r="NP182"/>
          <cell r="NQ182"/>
          <cell r="NR182"/>
          <cell r="NS182"/>
          <cell r="NT182"/>
          <cell r="NU182"/>
          <cell r="NV182"/>
          <cell r="NW182"/>
          <cell r="NX182"/>
          <cell r="NY182"/>
          <cell r="NZ182"/>
          <cell r="OA182"/>
          <cell r="OB182"/>
          <cell r="OC182"/>
          <cell r="OD182">
            <v>0</v>
          </cell>
          <cell r="OE182">
            <v>0</v>
          </cell>
          <cell r="OF182">
            <v>0</v>
          </cell>
          <cell r="OG182">
            <v>0</v>
          </cell>
          <cell r="OH182">
            <v>0</v>
          </cell>
          <cell r="OI182">
            <v>0</v>
          </cell>
          <cell r="OJ182">
            <v>0</v>
          </cell>
          <cell r="OK182">
            <v>0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0</v>
          </cell>
          <cell r="OQ182">
            <v>0</v>
          </cell>
          <cell r="OR182">
            <v>0</v>
          </cell>
          <cell r="OS182">
            <v>0</v>
          </cell>
          <cell r="OT182">
            <v>0</v>
          </cell>
          <cell r="OU182">
            <v>0</v>
          </cell>
          <cell r="OV182">
            <v>0</v>
          </cell>
          <cell r="OW182">
            <v>0</v>
          </cell>
          <cell r="OX182">
            <v>0</v>
          </cell>
          <cell r="OY182">
            <v>0</v>
          </cell>
          <cell r="OZ182">
            <v>0</v>
          </cell>
          <cell r="PA182">
            <v>0</v>
          </cell>
          <cell r="PB182">
            <v>0</v>
          </cell>
          <cell r="PC182">
            <v>0</v>
          </cell>
          <cell r="PD182">
            <v>0</v>
          </cell>
          <cell r="PE182">
            <v>0</v>
          </cell>
          <cell r="PF182">
            <v>0</v>
          </cell>
          <cell r="PG182">
            <v>0</v>
          </cell>
          <cell r="PH182">
            <v>0</v>
          </cell>
          <cell r="PI182">
            <v>0</v>
          </cell>
          <cell r="PJ182">
            <v>0</v>
          </cell>
          <cell r="PK182">
            <v>0</v>
          </cell>
          <cell r="PL182">
            <v>0</v>
          </cell>
          <cell r="PM182">
            <v>0</v>
          </cell>
          <cell r="PN182">
            <v>0</v>
          </cell>
          <cell r="PO182">
            <v>0</v>
          </cell>
          <cell r="PP182">
            <v>0</v>
          </cell>
          <cell r="PQ182">
            <v>0</v>
          </cell>
          <cell r="PR182">
            <v>0</v>
          </cell>
          <cell r="PS182">
            <v>0</v>
          </cell>
          <cell r="PT182">
            <v>0</v>
          </cell>
          <cell r="PU182">
            <v>0</v>
          </cell>
          <cell r="PV182">
            <v>0</v>
          </cell>
          <cell r="PW182">
            <v>0</v>
          </cell>
          <cell r="PX182">
            <v>0</v>
          </cell>
          <cell r="PY182">
            <v>0</v>
          </cell>
          <cell r="PZ182">
            <v>0</v>
          </cell>
          <cell r="QA182">
            <v>0</v>
          </cell>
          <cell r="QB182">
            <v>0</v>
          </cell>
          <cell r="QC182">
            <v>0</v>
          </cell>
          <cell r="QD182">
            <v>0</v>
          </cell>
          <cell r="QE182">
            <v>0</v>
          </cell>
          <cell r="QF182">
            <v>0</v>
          </cell>
          <cell r="QG182">
            <v>0</v>
          </cell>
          <cell r="QH182"/>
          <cell r="QI182"/>
          <cell r="QJ182"/>
          <cell r="QK182"/>
          <cell r="QL182"/>
          <cell r="QM182"/>
          <cell r="VE182"/>
          <cell r="VF182"/>
          <cell r="VG182"/>
          <cell r="VH182"/>
          <cell r="VI182"/>
          <cell r="VJ182"/>
          <cell r="VK182"/>
          <cell r="VL182"/>
          <cell r="VM182"/>
          <cell r="VN182"/>
          <cell r="VO182"/>
          <cell r="VP182"/>
          <cell r="VQ182"/>
          <cell r="WF182"/>
          <cell r="WG182"/>
          <cell r="WH182"/>
          <cell r="WI182"/>
          <cell r="WJ182"/>
          <cell r="WK182"/>
          <cell r="WL182"/>
          <cell r="WM182"/>
          <cell r="WN182"/>
          <cell r="WO182"/>
          <cell r="WP182"/>
          <cell r="WQ182"/>
          <cell r="WR182"/>
          <cell r="WS182"/>
          <cell r="WT182"/>
          <cell r="WU182"/>
          <cell r="WV182"/>
          <cell r="WW182"/>
          <cell r="WX182"/>
          <cell r="WY182"/>
          <cell r="WZ182"/>
          <cell r="XA182"/>
          <cell r="XB182"/>
          <cell r="XC182"/>
          <cell r="XD182"/>
          <cell r="XE182"/>
          <cell r="XF182"/>
          <cell r="XG182"/>
          <cell r="XH182"/>
          <cell r="XI182"/>
          <cell r="XJ182"/>
          <cell r="XK182"/>
          <cell r="XL182"/>
          <cell r="XM182"/>
          <cell r="XN182"/>
          <cell r="XO182"/>
          <cell r="XP182"/>
          <cell r="XQ182"/>
          <cell r="XR182"/>
          <cell r="XS182"/>
          <cell r="XT182"/>
          <cell r="XU182"/>
          <cell r="XV182"/>
          <cell r="XW182"/>
          <cell r="XX182"/>
          <cell r="XY182"/>
          <cell r="XZ182"/>
          <cell r="YA182"/>
          <cell r="YB182"/>
          <cell r="YC182"/>
          <cell r="YD182"/>
          <cell r="YE182"/>
          <cell r="YF182"/>
          <cell r="YG182"/>
          <cell r="YH182"/>
          <cell r="YI182"/>
          <cell r="YJ182"/>
          <cell r="YK182"/>
          <cell r="YL182"/>
          <cell r="YM182"/>
          <cell r="YN182"/>
          <cell r="YO182"/>
          <cell r="YP182"/>
          <cell r="YQ182"/>
          <cell r="YR182"/>
          <cell r="YS182"/>
          <cell r="YT182"/>
          <cell r="YU182"/>
          <cell r="YV182"/>
          <cell r="YW182"/>
          <cell r="YX182"/>
          <cell r="YY182"/>
          <cell r="YZ182"/>
          <cell r="ZA182"/>
          <cell r="ZB182"/>
          <cell r="ZC182"/>
          <cell r="ZD182"/>
          <cell r="ZE182"/>
          <cell r="ZF182"/>
          <cell r="ZG182"/>
          <cell r="ZH182"/>
          <cell r="ZI182"/>
          <cell r="ZJ182"/>
          <cell r="ZK182"/>
          <cell r="ZL182"/>
          <cell r="ZM182"/>
          <cell r="ZN182"/>
          <cell r="ZO182"/>
          <cell r="ZP182"/>
          <cell r="ZQ182"/>
          <cell r="ZR182"/>
          <cell r="ZS182"/>
          <cell r="ZT182"/>
          <cell r="ZU182"/>
          <cell r="ZV182"/>
          <cell r="ZW182"/>
          <cell r="ZX182"/>
          <cell r="ZY182"/>
          <cell r="ZZ182"/>
          <cell r="AAA182"/>
          <cell r="AAB182"/>
          <cell r="AAC182"/>
          <cell r="AAD182"/>
          <cell r="AAE182"/>
          <cell r="AAF182"/>
          <cell r="AAG182"/>
          <cell r="AAH182"/>
          <cell r="AAI182"/>
          <cell r="AAJ182"/>
          <cell r="AAK182"/>
          <cell r="AAL182"/>
          <cell r="AAM182"/>
          <cell r="AAN182"/>
          <cell r="AAO182"/>
          <cell r="AAP182"/>
          <cell r="AAQ182"/>
          <cell r="AAR182"/>
          <cell r="AAS182"/>
          <cell r="AAT182"/>
          <cell r="AAU182"/>
          <cell r="AAV182"/>
          <cell r="AAW182"/>
          <cell r="AAX182"/>
          <cell r="AAY182"/>
          <cell r="AAZ182"/>
          <cell r="ABA182"/>
          <cell r="ABB182"/>
          <cell r="ABC182"/>
          <cell r="ABD182"/>
          <cell r="ABE182"/>
          <cell r="ABF182"/>
          <cell r="ABG182"/>
          <cell r="ABH182"/>
          <cell r="ABI182"/>
          <cell r="ABJ182"/>
          <cell r="ABK182"/>
          <cell r="ABL182"/>
          <cell r="ABM182"/>
          <cell r="ABN182"/>
          <cell r="ABO182"/>
          <cell r="ABP182"/>
          <cell r="ABQ182"/>
          <cell r="ABR182"/>
          <cell r="ABS182"/>
          <cell r="ABT182"/>
          <cell r="ABU182"/>
          <cell r="ABV182"/>
          <cell r="ABW182"/>
          <cell r="ABX182"/>
          <cell r="ABY182"/>
          <cell r="ABZ182"/>
          <cell r="ACA182"/>
          <cell r="ACB182"/>
          <cell r="ACC182"/>
          <cell r="ACD182"/>
          <cell r="ACE182"/>
          <cell r="ACF182"/>
          <cell r="ACG182"/>
          <cell r="ACH182"/>
          <cell r="ACI182"/>
          <cell r="ACJ182"/>
          <cell r="ACK182"/>
          <cell r="ACL182"/>
          <cell r="ACM182"/>
          <cell r="ACN182"/>
          <cell r="ACO182"/>
          <cell r="ACP182"/>
          <cell r="ACQ182"/>
          <cell r="ACR182">
            <v>0</v>
          </cell>
          <cell r="ACS182">
            <v>0</v>
          </cell>
          <cell r="ACT182">
            <v>0</v>
          </cell>
          <cell r="ACU182">
            <v>0</v>
          </cell>
          <cell r="ACV182">
            <v>0</v>
          </cell>
          <cell r="ACW182">
            <v>0</v>
          </cell>
          <cell r="ACX182">
            <v>0</v>
          </cell>
          <cell r="ACY182">
            <v>0</v>
          </cell>
          <cell r="ACZ182">
            <v>0</v>
          </cell>
          <cell r="ADA182">
            <v>0</v>
          </cell>
          <cell r="ADB182">
            <v>0</v>
          </cell>
          <cell r="ADC182">
            <v>0</v>
          </cell>
          <cell r="ADD182">
            <v>0</v>
          </cell>
          <cell r="ADE182">
            <v>0</v>
          </cell>
          <cell r="ADF182"/>
          <cell r="ADG182"/>
          <cell r="ADH182"/>
          <cell r="ADI182"/>
          <cell r="ADJ182"/>
          <cell r="ADK182"/>
          <cell r="ADL182"/>
          <cell r="ADM182"/>
          <cell r="ADN182"/>
          <cell r="ADO182"/>
          <cell r="ADP182"/>
          <cell r="ADQ182"/>
          <cell r="ADR182"/>
          <cell r="ADS182"/>
          <cell r="ADT182"/>
          <cell r="ADU182"/>
          <cell r="ADV182"/>
          <cell r="ADW182"/>
          <cell r="ADX182"/>
          <cell r="ADY182"/>
          <cell r="ADZ182"/>
          <cell r="AEA182"/>
          <cell r="AEB182"/>
          <cell r="AEC182"/>
          <cell r="AED182"/>
          <cell r="AEE182"/>
          <cell r="AEF182"/>
          <cell r="AEG182"/>
          <cell r="AEH182"/>
          <cell r="AEI182"/>
          <cell r="AEJ182"/>
          <cell r="AEK182"/>
          <cell r="AEL182"/>
          <cell r="AEM182"/>
          <cell r="AEN182"/>
          <cell r="AEO182"/>
          <cell r="AEP182"/>
          <cell r="AEQ182"/>
          <cell r="AER182"/>
          <cell r="AES182"/>
          <cell r="AET182"/>
          <cell r="AEU182"/>
          <cell r="AEV182"/>
          <cell r="AEW182"/>
          <cell r="AEX182"/>
          <cell r="AEY182"/>
          <cell r="AEZ182"/>
          <cell r="AFA182"/>
          <cell r="AFB182"/>
          <cell r="AFC182"/>
          <cell r="AFD182"/>
          <cell r="AFE182"/>
          <cell r="AFF182"/>
          <cell r="AFG182"/>
          <cell r="AFH182"/>
          <cell r="AFI182"/>
          <cell r="AFJ182"/>
          <cell r="AFK182"/>
          <cell r="AFL182"/>
          <cell r="AFM182"/>
          <cell r="AFN182"/>
          <cell r="AFO182"/>
          <cell r="AFP182"/>
          <cell r="AFQ182"/>
          <cell r="AFR182"/>
          <cell r="AFS182"/>
          <cell r="AFT182"/>
          <cell r="AFU182"/>
          <cell r="AFV182"/>
          <cell r="AFW182"/>
          <cell r="AFX182">
            <v>0</v>
          </cell>
          <cell r="AFY182">
            <v>0</v>
          </cell>
          <cell r="AFZ182">
            <v>0</v>
          </cell>
          <cell r="AGA182">
            <v>0</v>
          </cell>
          <cell r="AGB182">
            <v>0</v>
          </cell>
          <cell r="AGC182">
            <v>0</v>
          </cell>
          <cell r="AGD182">
            <v>0</v>
          </cell>
          <cell r="AGE182">
            <v>0</v>
          </cell>
          <cell r="AGF182">
            <v>0</v>
          </cell>
          <cell r="AGG182">
            <v>0</v>
          </cell>
          <cell r="AGH182">
            <v>0</v>
          </cell>
          <cell r="AGI182">
            <v>0</v>
          </cell>
          <cell r="AGJ182">
            <v>0</v>
          </cell>
          <cell r="AGK182">
            <v>0</v>
          </cell>
          <cell r="AGL182"/>
          <cell r="AGM182"/>
          <cell r="AGN182"/>
          <cell r="AGO182"/>
          <cell r="AGP182"/>
          <cell r="AGQ182"/>
          <cell r="AGR182"/>
          <cell r="AGS182"/>
          <cell r="AGT182"/>
          <cell r="AGU182"/>
          <cell r="AGV182"/>
          <cell r="AGW182"/>
          <cell r="AGX182"/>
        </row>
        <row r="183">
          <cell r="A183" t="str">
            <v>5850-10-00 Employee Benefi Contributions - Direct G&amp;A</v>
          </cell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  <cell r="LJ183">
            <v>0</v>
          </cell>
          <cell r="LK183">
            <v>0</v>
          </cell>
          <cell r="LL183">
            <v>0</v>
          </cell>
          <cell r="LM183">
            <v>0</v>
          </cell>
          <cell r="LN183">
            <v>0</v>
          </cell>
          <cell r="LO183">
            <v>0</v>
          </cell>
          <cell r="LP183">
            <v>0</v>
          </cell>
          <cell r="LQ183">
            <v>0</v>
          </cell>
          <cell r="LR183">
            <v>0</v>
          </cell>
          <cell r="LS183">
            <v>0</v>
          </cell>
          <cell r="LT183">
            <v>0</v>
          </cell>
          <cell r="LU183">
            <v>0</v>
          </cell>
          <cell r="LV183">
            <v>0</v>
          </cell>
          <cell r="LW183">
            <v>0</v>
          </cell>
          <cell r="LX183">
            <v>0</v>
          </cell>
          <cell r="LY183">
            <v>0</v>
          </cell>
          <cell r="LZ183">
            <v>0</v>
          </cell>
          <cell r="MA183">
            <v>0</v>
          </cell>
          <cell r="MB183">
            <v>0</v>
          </cell>
          <cell r="MC183">
            <v>0</v>
          </cell>
          <cell r="MD183">
            <v>0</v>
          </cell>
          <cell r="ME183">
            <v>0</v>
          </cell>
          <cell r="MF183">
            <v>0</v>
          </cell>
          <cell r="MG183">
            <v>0</v>
          </cell>
          <cell r="MH183">
            <v>0</v>
          </cell>
          <cell r="MI183">
            <v>0</v>
          </cell>
          <cell r="MJ183">
            <v>0</v>
          </cell>
          <cell r="MK183">
            <v>0</v>
          </cell>
          <cell r="ML183">
            <v>0</v>
          </cell>
          <cell r="MM183">
            <v>0</v>
          </cell>
          <cell r="MN183">
            <v>0</v>
          </cell>
          <cell r="MO183">
            <v>0</v>
          </cell>
          <cell r="MP183">
            <v>0</v>
          </cell>
          <cell r="MQ183">
            <v>0</v>
          </cell>
          <cell r="MR183">
            <v>0</v>
          </cell>
          <cell r="MS183">
            <v>0</v>
          </cell>
          <cell r="MT183">
            <v>0</v>
          </cell>
          <cell r="MU183">
            <v>0</v>
          </cell>
          <cell r="MV183">
            <v>0</v>
          </cell>
          <cell r="MW183">
            <v>0</v>
          </cell>
          <cell r="MX183">
            <v>0</v>
          </cell>
          <cell r="MY183">
            <v>0</v>
          </cell>
          <cell r="MZ183">
            <v>0</v>
          </cell>
          <cell r="NA183">
            <v>0</v>
          </cell>
          <cell r="NB183"/>
          <cell r="NC183"/>
          <cell r="ND183"/>
          <cell r="NN183"/>
          <cell r="NO183"/>
          <cell r="NP183"/>
          <cell r="NQ183"/>
          <cell r="NR183"/>
          <cell r="NS183"/>
          <cell r="NT183"/>
          <cell r="NU183"/>
          <cell r="NV183"/>
          <cell r="NW183"/>
          <cell r="NX183"/>
          <cell r="NY183"/>
          <cell r="NZ183"/>
          <cell r="OA183"/>
          <cell r="OB183"/>
          <cell r="OC183"/>
          <cell r="OD183">
            <v>0</v>
          </cell>
          <cell r="OE183">
            <v>0</v>
          </cell>
          <cell r="OF183">
            <v>0</v>
          </cell>
          <cell r="OG183">
            <v>0</v>
          </cell>
          <cell r="OH183">
            <v>0</v>
          </cell>
          <cell r="OI183">
            <v>0</v>
          </cell>
          <cell r="OJ183">
            <v>0</v>
          </cell>
          <cell r="OK183">
            <v>0</v>
          </cell>
          <cell r="OL183">
            <v>0</v>
          </cell>
          <cell r="OM183">
            <v>0</v>
          </cell>
          <cell r="ON183">
            <v>0</v>
          </cell>
          <cell r="OO183">
            <v>0</v>
          </cell>
          <cell r="OP183">
            <v>0</v>
          </cell>
          <cell r="OQ183">
            <v>0</v>
          </cell>
          <cell r="OR183">
            <v>0</v>
          </cell>
          <cell r="OS183">
            <v>0</v>
          </cell>
          <cell r="OT183">
            <v>0</v>
          </cell>
          <cell r="OU183">
            <v>0</v>
          </cell>
          <cell r="OV183">
            <v>0</v>
          </cell>
          <cell r="OW183">
            <v>0</v>
          </cell>
          <cell r="OX183">
            <v>0</v>
          </cell>
          <cell r="OY183">
            <v>0</v>
          </cell>
          <cell r="OZ183">
            <v>0</v>
          </cell>
          <cell r="PA183">
            <v>0</v>
          </cell>
          <cell r="PB183">
            <v>0</v>
          </cell>
          <cell r="PC183">
            <v>0</v>
          </cell>
          <cell r="PD183">
            <v>0</v>
          </cell>
          <cell r="PE183">
            <v>0</v>
          </cell>
          <cell r="PF183">
            <v>0</v>
          </cell>
          <cell r="PG183">
            <v>0</v>
          </cell>
          <cell r="PH183">
            <v>0</v>
          </cell>
          <cell r="PI183">
            <v>0</v>
          </cell>
          <cell r="PJ183">
            <v>0</v>
          </cell>
          <cell r="PK183">
            <v>0</v>
          </cell>
          <cell r="PL183">
            <v>0</v>
          </cell>
          <cell r="PM183">
            <v>0</v>
          </cell>
          <cell r="PN183">
            <v>0</v>
          </cell>
          <cell r="PO183">
            <v>0</v>
          </cell>
          <cell r="PP183">
            <v>0</v>
          </cell>
          <cell r="PQ183">
            <v>0</v>
          </cell>
          <cell r="PR183">
            <v>0</v>
          </cell>
          <cell r="PS183">
            <v>0</v>
          </cell>
          <cell r="PT183">
            <v>0</v>
          </cell>
          <cell r="PU183">
            <v>0</v>
          </cell>
          <cell r="PV183">
            <v>0</v>
          </cell>
          <cell r="PW183">
            <v>0</v>
          </cell>
          <cell r="PX183">
            <v>0</v>
          </cell>
          <cell r="PY183">
            <v>0</v>
          </cell>
          <cell r="PZ183">
            <v>0</v>
          </cell>
          <cell r="QA183">
            <v>0</v>
          </cell>
          <cell r="QB183">
            <v>0</v>
          </cell>
          <cell r="QC183">
            <v>0</v>
          </cell>
          <cell r="QD183">
            <v>0</v>
          </cell>
          <cell r="QE183">
            <v>0</v>
          </cell>
          <cell r="QF183">
            <v>0</v>
          </cell>
          <cell r="QG183">
            <v>0</v>
          </cell>
          <cell r="QH183"/>
          <cell r="QI183"/>
          <cell r="QJ183"/>
          <cell r="QK183"/>
          <cell r="QL183"/>
          <cell r="QM183"/>
          <cell r="VE183"/>
          <cell r="VF183"/>
          <cell r="VG183"/>
          <cell r="VH183"/>
          <cell r="VI183"/>
          <cell r="VJ183"/>
          <cell r="VK183"/>
          <cell r="VL183"/>
          <cell r="VM183"/>
          <cell r="VN183"/>
          <cell r="VO183"/>
          <cell r="VP183"/>
          <cell r="VQ183"/>
          <cell r="WF183"/>
          <cell r="WG183"/>
          <cell r="WH183"/>
          <cell r="WI183"/>
          <cell r="WJ183"/>
          <cell r="WK183"/>
          <cell r="WL183"/>
          <cell r="WM183"/>
          <cell r="WN183"/>
          <cell r="WO183"/>
          <cell r="WP183"/>
          <cell r="WQ183"/>
          <cell r="WR183"/>
          <cell r="WS183"/>
          <cell r="WT183"/>
          <cell r="WU183"/>
          <cell r="WV183"/>
          <cell r="WW183"/>
          <cell r="WX183"/>
          <cell r="WY183"/>
          <cell r="WZ183"/>
          <cell r="XA183"/>
          <cell r="XB183"/>
          <cell r="XC183"/>
          <cell r="XD183"/>
          <cell r="XE183"/>
          <cell r="XF183"/>
          <cell r="XG183"/>
          <cell r="XH183"/>
          <cell r="XI183"/>
          <cell r="XJ183"/>
          <cell r="XK183"/>
          <cell r="XL183"/>
          <cell r="XM183"/>
          <cell r="XN183"/>
          <cell r="XO183"/>
          <cell r="XP183"/>
          <cell r="XQ183"/>
          <cell r="XR183"/>
          <cell r="XS183"/>
          <cell r="XT183"/>
          <cell r="XU183"/>
          <cell r="XV183"/>
          <cell r="XW183"/>
          <cell r="XX183"/>
          <cell r="XY183"/>
          <cell r="XZ183"/>
          <cell r="YA183"/>
          <cell r="YB183"/>
          <cell r="YC183"/>
          <cell r="YD183"/>
          <cell r="YE183"/>
          <cell r="YF183"/>
          <cell r="YG183"/>
          <cell r="YH183"/>
          <cell r="YI183"/>
          <cell r="YJ183"/>
          <cell r="YK183"/>
          <cell r="YL183"/>
          <cell r="YM183"/>
          <cell r="YN183"/>
          <cell r="YO183"/>
          <cell r="YP183"/>
          <cell r="YQ183"/>
          <cell r="YR183"/>
          <cell r="YS183"/>
          <cell r="YT183"/>
          <cell r="YU183"/>
          <cell r="YV183"/>
          <cell r="YW183"/>
          <cell r="YX183"/>
          <cell r="YY183"/>
          <cell r="YZ183"/>
          <cell r="ZA183"/>
          <cell r="ZB183"/>
          <cell r="ZC183"/>
          <cell r="ZD183"/>
          <cell r="ZE183"/>
          <cell r="ZF183"/>
          <cell r="ZG183"/>
          <cell r="ZH183"/>
          <cell r="ZI183"/>
          <cell r="ZJ183"/>
          <cell r="ZK183"/>
          <cell r="ZL183"/>
          <cell r="ZM183"/>
          <cell r="ZN183"/>
          <cell r="ZO183"/>
          <cell r="ZP183"/>
          <cell r="ZQ183"/>
          <cell r="ZR183"/>
          <cell r="ZS183"/>
          <cell r="ZT183"/>
          <cell r="ZU183"/>
          <cell r="ZV183"/>
          <cell r="ZW183"/>
          <cell r="ZX183"/>
          <cell r="ZY183"/>
          <cell r="ZZ183"/>
          <cell r="AAA183"/>
          <cell r="AAB183"/>
          <cell r="AAC183"/>
          <cell r="AAD183"/>
          <cell r="AAE183"/>
          <cell r="AAF183"/>
          <cell r="AAG183"/>
          <cell r="AAH183"/>
          <cell r="AAI183"/>
          <cell r="AAJ183"/>
          <cell r="AAK183"/>
          <cell r="AAL183"/>
          <cell r="AAM183"/>
          <cell r="AAN183"/>
          <cell r="AAO183"/>
          <cell r="AAP183"/>
          <cell r="AAQ183"/>
          <cell r="AAR183"/>
          <cell r="AAS183"/>
          <cell r="AAT183"/>
          <cell r="AAU183"/>
          <cell r="AAV183"/>
          <cell r="AAW183"/>
          <cell r="AAX183"/>
          <cell r="AAY183"/>
          <cell r="AAZ183"/>
          <cell r="ABA183"/>
          <cell r="ABB183"/>
          <cell r="ABC183"/>
          <cell r="ABD183"/>
          <cell r="ABE183"/>
          <cell r="ABF183"/>
          <cell r="ABG183"/>
          <cell r="ABH183"/>
          <cell r="ABI183"/>
          <cell r="ABJ183"/>
          <cell r="ABK183"/>
          <cell r="ABL183"/>
          <cell r="ABM183"/>
          <cell r="ABN183"/>
          <cell r="ABO183"/>
          <cell r="ABP183"/>
          <cell r="ABQ183"/>
          <cell r="ABR183"/>
          <cell r="ABS183"/>
          <cell r="ABT183"/>
          <cell r="ABU183"/>
          <cell r="ABV183"/>
          <cell r="ABW183"/>
          <cell r="ABX183"/>
          <cell r="ABY183"/>
          <cell r="ABZ183"/>
          <cell r="ACA183"/>
          <cell r="ACB183"/>
          <cell r="ACC183"/>
          <cell r="ACD183"/>
          <cell r="ACE183"/>
          <cell r="ACF183"/>
          <cell r="ACG183"/>
          <cell r="ACH183"/>
          <cell r="ACI183"/>
          <cell r="ACJ183"/>
          <cell r="ACK183"/>
          <cell r="ACL183"/>
          <cell r="ACM183"/>
          <cell r="ACN183"/>
          <cell r="ACO183"/>
          <cell r="ACP183"/>
          <cell r="ACQ183"/>
          <cell r="ACR183">
            <v>0</v>
          </cell>
          <cell r="ACS183">
            <v>0</v>
          </cell>
          <cell r="ACT183">
            <v>0</v>
          </cell>
          <cell r="ACU183">
            <v>0</v>
          </cell>
          <cell r="ACV183">
            <v>0</v>
          </cell>
          <cell r="ACW183">
            <v>0</v>
          </cell>
          <cell r="ACX183">
            <v>0</v>
          </cell>
          <cell r="ACY183">
            <v>0</v>
          </cell>
          <cell r="ACZ183">
            <v>0</v>
          </cell>
          <cell r="ADA183">
            <v>0</v>
          </cell>
          <cell r="ADB183">
            <v>0</v>
          </cell>
          <cell r="ADC183">
            <v>0</v>
          </cell>
          <cell r="ADD183">
            <v>0</v>
          </cell>
          <cell r="ADE183">
            <v>0</v>
          </cell>
          <cell r="ADF183"/>
          <cell r="ADG183"/>
          <cell r="ADH183"/>
          <cell r="ADI183"/>
          <cell r="ADJ183"/>
          <cell r="ADK183"/>
          <cell r="ADL183"/>
          <cell r="ADM183"/>
          <cell r="ADN183"/>
          <cell r="ADO183"/>
          <cell r="ADP183"/>
          <cell r="ADQ183"/>
          <cell r="ADR183"/>
          <cell r="ADS183"/>
          <cell r="ADT183"/>
          <cell r="ADU183"/>
          <cell r="ADV183"/>
          <cell r="ADW183"/>
          <cell r="ADX183"/>
          <cell r="ADY183"/>
          <cell r="ADZ183"/>
          <cell r="AEA183"/>
          <cell r="AEB183"/>
          <cell r="AEC183"/>
          <cell r="AED183"/>
          <cell r="AEE183"/>
          <cell r="AEF183"/>
          <cell r="AEG183"/>
          <cell r="AEH183"/>
          <cell r="AEI183"/>
          <cell r="AEJ183"/>
          <cell r="AEK183"/>
          <cell r="AEL183"/>
          <cell r="AEM183"/>
          <cell r="AEN183"/>
          <cell r="AEO183"/>
          <cell r="AEP183"/>
          <cell r="AEQ183"/>
          <cell r="AER183"/>
          <cell r="AES183"/>
          <cell r="AET183"/>
          <cell r="AEU183"/>
          <cell r="AEV183"/>
          <cell r="AEW183"/>
          <cell r="AEX183"/>
          <cell r="AEY183"/>
          <cell r="AEZ183"/>
          <cell r="AFA183"/>
          <cell r="AFB183"/>
          <cell r="AFC183"/>
          <cell r="AFD183"/>
          <cell r="AFE183"/>
          <cell r="AFF183"/>
          <cell r="AFG183"/>
          <cell r="AFH183"/>
          <cell r="AFI183"/>
          <cell r="AFJ183"/>
          <cell r="AFK183"/>
          <cell r="AFL183"/>
          <cell r="AFM183"/>
          <cell r="AFN183"/>
          <cell r="AFO183"/>
          <cell r="AFP183"/>
          <cell r="AFQ183"/>
          <cell r="AFR183"/>
          <cell r="AFS183"/>
          <cell r="AFT183"/>
          <cell r="AFU183"/>
          <cell r="AFV183"/>
          <cell r="AFW183"/>
          <cell r="AFX183">
            <v>0</v>
          </cell>
          <cell r="AFY183">
            <v>0</v>
          </cell>
          <cell r="AFZ183">
            <v>0</v>
          </cell>
          <cell r="AGA183">
            <v>0</v>
          </cell>
          <cell r="AGB183">
            <v>0</v>
          </cell>
          <cell r="AGC183">
            <v>0</v>
          </cell>
          <cell r="AGD183">
            <v>0</v>
          </cell>
          <cell r="AGE183">
            <v>0</v>
          </cell>
          <cell r="AGF183">
            <v>0</v>
          </cell>
          <cell r="AGG183">
            <v>0</v>
          </cell>
          <cell r="AGH183">
            <v>0</v>
          </cell>
          <cell r="AGI183">
            <v>0</v>
          </cell>
          <cell r="AGJ183">
            <v>0</v>
          </cell>
          <cell r="AGK183">
            <v>0</v>
          </cell>
          <cell r="AGL183"/>
          <cell r="AGM183"/>
          <cell r="AGN183"/>
          <cell r="AGO183"/>
          <cell r="AGP183"/>
          <cell r="AGQ183"/>
          <cell r="AGR183"/>
          <cell r="AGS183"/>
          <cell r="AGT183"/>
          <cell r="AGU183"/>
          <cell r="AGV183"/>
          <cell r="AGW183"/>
          <cell r="AGX183"/>
        </row>
        <row r="184">
          <cell r="A184" t="str">
            <v>5850-20-00 Payroll Taxes - Direct G&amp;A</v>
          </cell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/>
          <cell r="NC184"/>
          <cell r="ND184"/>
          <cell r="NG184"/>
          <cell r="NI184"/>
          <cell r="NN184"/>
          <cell r="NO184"/>
          <cell r="NP184"/>
          <cell r="NQ184"/>
          <cell r="NR184"/>
          <cell r="NS184"/>
          <cell r="NT184"/>
          <cell r="NU184"/>
          <cell r="NV184"/>
          <cell r="NW184"/>
          <cell r="NX184"/>
          <cell r="NY184"/>
          <cell r="NZ184"/>
          <cell r="OA184"/>
          <cell r="OB184"/>
          <cell r="OC184"/>
          <cell r="OD184">
            <v>0</v>
          </cell>
          <cell r="OE184">
            <v>0</v>
          </cell>
          <cell r="OF184">
            <v>0</v>
          </cell>
          <cell r="OG184">
            <v>0</v>
          </cell>
          <cell r="OH184">
            <v>0</v>
          </cell>
          <cell r="OI184">
            <v>0</v>
          </cell>
          <cell r="OJ184">
            <v>0</v>
          </cell>
          <cell r="OK184">
            <v>0</v>
          </cell>
          <cell r="OL184">
            <v>0</v>
          </cell>
          <cell r="OM184">
            <v>0</v>
          </cell>
          <cell r="ON184">
            <v>0</v>
          </cell>
          <cell r="OO184">
            <v>0</v>
          </cell>
          <cell r="OP184">
            <v>0</v>
          </cell>
          <cell r="OQ184">
            <v>0</v>
          </cell>
          <cell r="OR184">
            <v>0</v>
          </cell>
          <cell r="OS184">
            <v>0</v>
          </cell>
          <cell r="OT184">
            <v>0</v>
          </cell>
          <cell r="OU184">
            <v>0</v>
          </cell>
          <cell r="OV184">
            <v>0</v>
          </cell>
          <cell r="OW184">
            <v>0</v>
          </cell>
          <cell r="OX184">
            <v>0</v>
          </cell>
          <cell r="OY184">
            <v>0</v>
          </cell>
          <cell r="OZ184">
            <v>0</v>
          </cell>
          <cell r="PA184">
            <v>0</v>
          </cell>
          <cell r="PB184">
            <v>0</v>
          </cell>
          <cell r="PC184">
            <v>0</v>
          </cell>
          <cell r="PD184">
            <v>0</v>
          </cell>
          <cell r="PE184">
            <v>0</v>
          </cell>
          <cell r="PF184">
            <v>0</v>
          </cell>
          <cell r="PG184">
            <v>0</v>
          </cell>
          <cell r="PH184">
            <v>0</v>
          </cell>
          <cell r="PI184">
            <v>0</v>
          </cell>
          <cell r="PJ184">
            <v>0</v>
          </cell>
          <cell r="PK184">
            <v>0</v>
          </cell>
          <cell r="PL184">
            <v>0</v>
          </cell>
          <cell r="PM184">
            <v>0</v>
          </cell>
          <cell r="PN184">
            <v>0</v>
          </cell>
          <cell r="PO184">
            <v>0</v>
          </cell>
          <cell r="PP184">
            <v>0</v>
          </cell>
          <cell r="PQ184">
            <v>0</v>
          </cell>
          <cell r="PR184">
            <v>0</v>
          </cell>
          <cell r="PS184">
            <v>0</v>
          </cell>
          <cell r="PT184">
            <v>0</v>
          </cell>
          <cell r="PU184">
            <v>0</v>
          </cell>
          <cell r="PV184">
            <v>0</v>
          </cell>
          <cell r="PW184">
            <v>0</v>
          </cell>
          <cell r="PX184">
            <v>0</v>
          </cell>
          <cell r="PY184">
            <v>0</v>
          </cell>
          <cell r="PZ184">
            <v>0</v>
          </cell>
          <cell r="QA184">
            <v>0</v>
          </cell>
          <cell r="QB184">
            <v>0</v>
          </cell>
          <cell r="QC184">
            <v>0</v>
          </cell>
          <cell r="QD184">
            <v>0</v>
          </cell>
          <cell r="QE184">
            <v>0</v>
          </cell>
          <cell r="QF184">
            <v>0</v>
          </cell>
          <cell r="QG184">
            <v>0</v>
          </cell>
          <cell r="QH184"/>
          <cell r="QI184"/>
          <cell r="QJ184"/>
          <cell r="QK184"/>
          <cell r="QL184"/>
          <cell r="QM184"/>
          <cell r="QU184"/>
          <cell r="QX184"/>
          <cell r="QY184"/>
          <cell r="QZ184"/>
          <cell r="RA184"/>
          <cell r="RJ184"/>
          <cell r="RK184"/>
          <cell r="RL184"/>
          <cell r="RP184"/>
          <cell r="RQ184"/>
          <cell r="RR184"/>
          <cell r="RS184"/>
          <cell r="RT184"/>
          <cell r="RW184"/>
          <cell r="RX184"/>
          <cell r="SJ184"/>
          <cell r="SK184"/>
          <cell r="SL184"/>
          <cell r="SM184"/>
          <cell r="TA184"/>
          <cell r="TB184"/>
          <cell r="TE184"/>
          <cell r="TF184"/>
          <cell r="TU184"/>
          <cell r="TV184"/>
          <cell r="TW184"/>
          <cell r="UA184"/>
          <cell r="UB184"/>
          <cell r="UI184"/>
          <cell r="UU184"/>
          <cell r="UV184"/>
          <cell r="UW184"/>
          <cell r="UX184"/>
          <cell r="UY184"/>
          <cell r="VE184"/>
          <cell r="VF184"/>
          <cell r="VG184"/>
          <cell r="VH184"/>
          <cell r="VI184"/>
          <cell r="VJ184"/>
          <cell r="VK184"/>
          <cell r="VL184"/>
          <cell r="VM184"/>
          <cell r="VN184"/>
          <cell r="VO184"/>
          <cell r="VP184"/>
          <cell r="VQ184"/>
          <cell r="VR184"/>
          <cell r="VS184"/>
          <cell r="VT184"/>
          <cell r="VU184"/>
          <cell r="VX184"/>
          <cell r="VY184"/>
          <cell r="WF184"/>
          <cell r="WG184"/>
          <cell r="WH184"/>
          <cell r="WI184"/>
          <cell r="WJ184"/>
          <cell r="WK184"/>
          <cell r="WL184"/>
          <cell r="WM184"/>
          <cell r="WN184"/>
          <cell r="WO184"/>
          <cell r="WP184"/>
          <cell r="WQ184"/>
          <cell r="WR184"/>
          <cell r="WS184"/>
          <cell r="WT184"/>
          <cell r="WU184"/>
          <cell r="WV184"/>
          <cell r="WW184"/>
          <cell r="WX184"/>
          <cell r="WY184"/>
          <cell r="WZ184"/>
          <cell r="XA184"/>
          <cell r="XB184"/>
          <cell r="XC184"/>
          <cell r="XD184"/>
          <cell r="XE184"/>
          <cell r="XF184"/>
          <cell r="XG184"/>
          <cell r="XH184"/>
          <cell r="XI184"/>
          <cell r="XJ184"/>
          <cell r="XK184"/>
          <cell r="XL184"/>
          <cell r="XM184"/>
          <cell r="XN184"/>
          <cell r="XO184"/>
          <cell r="XP184"/>
          <cell r="XQ184"/>
          <cell r="XR184"/>
          <cell r="XS184"/>
          <cell r="XT184"/>
          <cell r="XU184"/>
          <cell r="XV184"/>
          <cell r="XW184"/>
          <cell r="XX184"/>
          <cell r="XY184"/>
          <cell r="XZ184"/>
          <cell r="YA184"/>
          <cell r="YB184"/>
          <cell r="YC184"/>
          <cell r="YD184"/>
          <cell r="YE184"/>
          <cell r="YF184"/>
          <cell r="YG184"/>
          <cell r="YH184"/>
          <cell r="YI184"/>
          <cell r="YJ184"/>
          <cell r="YK184"/>
          <cell r="YL184"/>
          <cell r="YM184"/>
          <cell r="YN184"/>
          <cell r="YO184"/>
          <cell r="YP184"/>
          <cell r="YQ184"/>
          <cell r="YR184"/>
          <cell r="YS184"/>
          <cell r="YT184"/>
          <cell r="YU184"/>
          <cell r="YV184"/>
          <cell r="YW184"/>
          <cell r="YX184"/>
          <cell r="YY184"/>
          <cell r="YZ184"/>
          <cell r="ZA184"/>
          <cell r="ZB184"/>
          <cell r="ZC184"/>
          <cell r="ZD184"/>
          <cell r="ZE184"/>
          <cell r="ZF184"/>
          <cell r="ZG184"/>
          <cell r="ZH184"/>
          <cell r="ZI184"/>
          <cell r="ZJ184"/>
          <cell r="ZK184"/>
          <cell r="ZL184"/>
          <cell r="ZM184"/>
          <cell r="ZN184"/>
          <cell r="ZO184"/>
          <cell r="ZP184"/>
          <cell r="ZQ184"/>
          <cell r="ZR184"/>
          <cell r="ZS184"/>
          <cell r="ZT184"/>
          <cell r="ZU184"/>
          <cell r="ZV184"/>
          <cell r="ZW184"/>
          <cell r="ZX184"/>
          <cell r="ZY184"/>
          <cell r="ZZ184"/>
          <cell r="AAA184"/>
          <cell r="AAB184"/>
          <cell r="AAC184"/>
          <cell r="AAD184"/>
          <cell r="AAE184"/>
          <cell r="AAF184"/>
          <cell r="AAG184"/>
          <cell r="AAH184"/>
          <cell r="AAI184"/>
          <cell r="AAJ184"/>
          <cell r="AAK184"/>
          <cell r="AAL184"/>
          <cell r="AAM184"/>
          <cell r="AAN184"/>
          <cell r="AAO184"/>
          <cell r="AAP184"/>
          <cell r="AAQ184"/>
          <cell r="AAR184"/>
          <cell r="AAS184"/>
          <cell r="AAT184"/>
          <cell r="AAU184"/>
          <cell r="AAV184"/>
          <cell r="AAW184"/>
          <cell r="AAX184"/>
          <cell r="AAY184"/>
          <cell r="AAZ184"/>
          <cell r="ABA184"/>
          <cell r="ABB184"/>
          <cell r="ABC184"/>
          <cell r="ABH184"/>
          <cell r="ABI184"/>
          <cell r="ABJ184"/>
          <cell r="ABK184"/>
          <cell r="ABL184"/>
          <cell r="ABM184"/>
          <cell r="ABN184"/>
          <cell r="ABO184"/>
          <cell r="ABP184"/>
          <cell r="ABQ184"/>
          <cell r="ABR184"/>
          <cell r="ABS184"/>
          <cell r="ABT184"/>
          <cell r="ABU184"/>
          <cell r="ABV184"/>
          <cell r="ABW184"/>
          <cell r="ABX184"/>
          <cell r="ABY184"/>
          <cell r="ABZ184"/>
          <cell r="ACA184"/>
          <cell r="ACB184"/>
          <cell r="ACC184"/>
          <cell r="ACD184"/>
          <cell r="ACE184"/>
          <cell r="ACF184"/>
          <cell r="ACG184"/>
          <cell r="ACH184"/>
          <cell r="ACI184"/>
          <cell r="ACJ184"/>
          <cell r="ACK184"/>
          <cell r="ACL184"/>
          <cell r="ACM184"/>
          <cell r="ACN184"/>
          <cell r="ACO184"/>
          <cell r="ACP184"/>
          <cell r="ACQ184"/>
          <cell r="ACR184">
            <v>0</v>
          </cell>
          <cell r="ACS184">
            <v>0</v>
          </cell>
          <cell r="ACT184">
            <v>0</v>
          </cell>
          <cell r="ACU184">
            <v>0</v>
          </cell>
          <cell r="ACV184">
            <v>0</v>
          </cell>
          <cell r="ACW184">
            <v>0</v>
          </cell>
          <cell r="ACX184">
            <v>0</v>
          </cell>
          <cell r="ACY184">
            <v>0</v>
          </cell>
          <cell r="ACZ184">
            <v>0</v>
          </cell>
          <cell r="ADA184">
            <v>0</v>
          </cell>
          <cell r="ADB184">
            <v>0</v>
          </cell>
          <cell r="ADC184">
            <v>0</v>
          </cell>
          <cell r="ADD184">
            <v>0</v>
          </cell>
          <cell r="ADE184">
            <v>0</v>
          </cell>
          <cell r="ADF184"/>
          <cell r="ADG184"/>
          <cell r="ADH184"/>
          <cell r="ADI184"/>
          <cell r="ADJ184"/>
          <cell r="ADK184"/>
          <cell r="ADL184"/>
          <cell r="ADM184"/>
          <cell r="ADN184"/>
          <cell r="ADO184"/>
          <cell r="ADP184"/>
          <cell r="ADQ184"/>
          <cell r="ADR184"/>
          <cell r="ADS184"/>
          <cell r="ADT184"/>
          <cell r="ADU184"/>
          <cell r="ADV184"/>
          <cell r="ADW184"/>
          <cell r="ADX184"/>
          <cell r="ADY184"/>
          <cell r="ADZ184"/>
          <cell r="AEA184"/>
          <cell r="AEB184"/>
          <cell r="AEC184"/>
          <cell r="AED184"/>
          <cell r="AEE184"/>
          <cell r="AEF184"/>
          <cell r="AEG184"/>
          <cell r="AEH184"/>
          <cell r="AEI184"/>
          <cell r="AEJ184"/>
          <cell r="AEK184"/>
          <cell r="AEL184"/>
          <cell r="AEM184"/>
          <cell r="AEN184"/>
          <cell r="AEO184"/>
          <cell r="AEP184"/>
          <cell r="AEQ184"/>
          <cell r="AER184"/>
          <cell r="AES184"/>
          <cell r="AET184"/>
          <cell r="AEU184"/>
          <cell r="AEV184"/>
          <cell r="AEW184"/>
          <cell r="AEX184"/>
          <cell r="AEY184"/>
          <cell r="AEZ184"/>
          <cell r="AFA184"/>
          <cell r="AFB184"/>
          <cell r="AFC184"/>
          <cell r="AFD184"/>
          <cell r="AFE184"/>
          <cell r="AFF184"/>
          <cell r="AFG184"/>
          <cell r="AFH184"/>
          <cell r="AFI184"/>
          <cell r="AFJ184"/>
          <cell r="AFK184"/>
          <cell r="AFL184"/>
          <cell r="AFM184"/>
          <cell r="AFN184"/>
          <cell r="AFO184"/>
          <cell r="AFP184"/>
          <cell r="AFQ184"/>
          <cell r="AFR184"/>
          <cell r="AFS184"/>
          <cell r="AFT184"/>
          <cell r="AFU184"/>
          <cell r="AFV184"/>
          <cell r="AFW184"/>
          <cell r="AFX184">
            <v>0</v>
          </cell>
          <cell r="AFY184">
            <v>0</v>
          </cell>
          <cell r="AFZ184">
            <v>0</v>
          </cell>
          <cell r="AGA184">
            <v>0</v>
          </cell>
          <cell r="AGB184">
            <v>0</v>
          </cell>
          <cell r="AGC184">
            <v>0</v>
          </cell>
          <cell r="AGD184">
            <v>0</v>
          </cell>
          <cell r="AGE184">
            <v>0</v>
          </cell>
          <cell r="AGF184">
            <v>0</v>
          </cell>
          <cell r="AGG184">
            <v>0</v>
          </cell>
          <cell r="AGH184">
            <v>0</v>
          </cell>
          <cell r="AGI184">
            <v>0</v>
          </cell>
          <cell r="AGJ184">
            <v>0</v>
          </cell>
          <cell r="AGK184">
            <v>0</v>
          </cell>
          <cell r="AGL184"/>
          <cell r="AGM184"/>
          <cell r="AGN184"/>
          <cell r="AGO184"/>
          <cell r="AGP184"/>
          <cell r="AGQ184"/>
          <cell r="AGR184"/>
          <cell r="AGS184"/>
          <cell r="AGT184"/>
          <cell r="AGU184"/>
          <cell r="AGV184"/>
          <cell r="AGW184"/>
          <cell r="AGX184"/>
        </row>
        <row r="185">
          <cell r="A185" t="str">
            <v>5850-25-00 Workers Comp - Direct G&amp;A</v>
          </cell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CG185"/>
          <cell r="CH185"/>
          <cell r="CI185"/>
          <cell r="CJ185"/>
          <cell r="CK185"/>
          <cell r="CL185"/>
          <cell r="CM185"/>
          <cell r="CN185"/>
          <cell r="CO185"/>
          <cell r="CP185"/>
          <cell r="CQ185"/>
          <cell r="CR185"/>
          <cell r="CS185"/>
          <cell r="CT185"/>
          <cell r="CU185"/>
          <cell r="CV185"/>
          <cell r="CW185"/>
          <cell r="CX185"/>
          <cell r="DK185"/>
          <cell r="DL185"/>
          <cell r="DM185"/>
          <cell r="DN185"/>
          <cell r="DO185"/>
          <cell r="DP185"/>
          <cell r="DQ185"/>
          <cell r="DR185"/>
          <cell r="DS185"/>
          <cell r="DT185"/>
          <cell r="DU185"/>
          <cell r="DV185"/>
          <cell r="DW185"/>
          <cell r="DX185"/>
          <cell r="DY185"/>
          <cell r="DZ185"/>
          <cell r="EA185"/>
          <cell r="EB185"/>
          <cell r="EC185"/>
          <cell r="ED185"/>
          <cell r="EE185"/>
          <cell r="EF185"/>
          <cell r="EG185"/>
          <cell r="EH185"/>
          <cell r="EI185"/>
          <cell r="EJ185"/>
          <cell r="EK185"/>
          <cell r="EL185"/>
          <cell r="EM185"/>
          <cell r="EN185"/>
          <cell r="EO185"/>
          <cell r="EP185"/>
          <cell r="EQ185"/>
          <cell r="ER185"/>
          <cell r="ES185"/>
          <cell r="ET185"/>
          <cell r="EU185"/>
          <cell r="EV185"/>
          <cell r="EW185"/>
          <cell r="EX185"/>
          <cell r="EY185"/>
          <cell r="EZ185"/>
          <cell r="FA185"/>
          <cell r="FB185"/>
          <cell r="FC185"/>
          <cell r="FD185"/>
          <cell r="FE185"/>
          <cell r="FF185"/>
          <cell r="FG185"/>
          <cell r="FH185"/>
          <cell r="FI185"/>
          <cell r="FJ185"/>
          <cell r="FK185"/>
          <cell r="FL185"/>
          <cell r="FM185"/>
          <cell r="FN185"/>
          <cell r="FO185"/>
          <cell r="FP185"/>
          <cell r="FQ185"/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  <cell r="LJ185">
            <v>0</v>
          </cell>
          <cell r="LK185">
            <v>0</v>
          </cell>
          <cell r="LL185">
            <v>0</v>
          </cell>
          <cell r="LM185">
            <v>0</v>
          </cell>
          <cell r="LN185">
            <v>0</v>
          </cell>
          <cell r="LO185">
            <v>0</v>
          </cell>
          <cell r="LP185">
            <v>0</v>
          </cell>
          <cell r="LQ185">
            <v>0</v>
          </cell>
          <cell r="LR185">
            <v>0</v>
          </cell>
          <cell r="LS185">
            <v>0</v>
          </cell>
          <cell r="LT185">
            <v>0</v>
          </cell>
          <cell r="LU185">
            <v>0</v>
          </cell>
          <cell r="LV185">
            <v>0</v>
          </cell>
          <cell r="LW185">
            <v>0</v>
          </cell>
          <cell r="LX185">
            <v>0</v>
          </cell>
          <cell r="LY185">
            <v>0</v>
          </cell>
          <cell r="LZ185"/>
          <cell r="MA185"/>
          <cell r="MB185"/>
          <cell r="MC185"/>
          <cell r="MD185"/>
          <cell r="ME185"/>
          <cell r="MF185"/>
          <cell r="MG185"/>
          <cell r="MH185"/>
          <cell r="MI185"/>
          <cell r="MJ185"/>
          <cell r="MK185"/>
          <cell r="ML185"/>
          <cell r="MM185"/>
          <cell r="MN185">
            <v>0</v>
          </cell>
          <cell r="MO185">
            <v>0</v>
          </cell>
          <cell r="MP185">
            <v>0</v>
          </cell>
          <cell r="MQ185">
            <v>0</v>
          </cell>
          <cell r="MR185">
            <v>0</v>
          </cell>
          <cell r="MS185">
            <v>0</v>
          </cell>
          <cell r="MT185">
            <v>0</v>
          </cell>
          <cell r="MU185">
            <v>0</v>
          </cell>
          <cell r="MV185">
            <v>0</v>
          </cell>
          <cell r="MW185">
            <v>0</v>
          </cell>
          <cell r="MX185">
            <v>0</v>
          </cell>
          <cell r="MY185">
            <v>0</v>
          </cell>
          <cell r="MZ185">
            <v>0</v>
          </cell>
          <cell r="NA185">
            <v>0</v>
          </cell>
          <cell r="NB185"/>
          <cell r="NC185"/>
          <cell r="ND185"/>
          <cell r="NE185"/>
          <cell r="NF185"/>
          <cell r="NG185"/>
          <cell r="NH185"/>
          <cell r="NI185"/>
          <cell r="NJ185"/>
          <cell r="NK185"/>
          <cell r="NL185"/>
          <cell r="NM185"/>
          <cell r="NN185"/>
          <cell r="NO185"/>
          <cell r="NP185"/>
          <cell r="NQ185"/>
          <cell r="NR185"/>
          <cell r="NS185"/>
          <cell r="NT185"/>
          <cell r="NU185"/>
          <cell r="NV185"/>
          <cell r="NW185"/>
          <cell r="NX185"/>
          <cell r="NY185"/>
          <cell r="NZ185"/>
          <cell r="OA185"/>
          <cell r="OB185"/>
          <cell r="OC185"/>
          <cell r="OD185">
            <v>0</v>
          </cell>
          <cell r="OE185">
            <v>0</v>
          </cell>
          <cell r="OF185">
            <v>0</v>
          </cell>
          <cell r="OG185">
            <v>0</v>
          </cell>
          <cell r="OH185">
            <v>0</v>
          </cell>
          <cell r="OI185">
            <v>0</v>
          </cell>
          <cell r="OJ185">
            <v>0</v>
          </cell>
          <cell r="OK185">
            <v>0</v>
          </cell>
          <cell r="OL185">
            <v>0</v>
          </cell>
          <cell r="OM185">
            <v>0</v>
          </cell>
          <cell r="ON185">
            <v>0</v>
          </cell>
          <cell r="OO185">
            <v>0</v>
          </cell>
          <cell r="OP185">
            <v>0</v>
          </cell>
          <cell r="OQ185">
            <v>0</v>
          </cell>
          <cell r="OR185">
            <v>0</v>
          </cell>
          <cell r="OS185">
            <v>0</v>
          </cell>
          <cell r="OT185">
            <v>0</v>
          </cell>
          <cell r="OU185">
            <v>0</v>
          </cell>
          <cell r="OV185">
            <v>0</v>
          </cell>
          <cell r="OW185">
            <v>0</v>
          </cell>
          <cell r="OX185">
            <v>0</v>
          </cell>
          <cell r="OY185">
            <v>0</v>
          </cell>
          <cell r="OZ185">
            <v>0</v>
          </cell>
          <cell r="PA185">
            <v>0</v>
          </cell>
          <cell r="PB185">
            <v>0</v>
          </cell>
          <cell r="PC185">
            <v>0</v>
          </cell>
          <cell r="PD185">
            <v>0</v>
          </cell>
          <cell r="PE185">
            <v>0</v>
          </cell>
          <cell r="PF185">
            <v>0</v>
          </cell>
          <cell r="PG185">
            <v>0</v>
          </cell>
          <cell r="PH185">
            <v>0</v>
          </cell>
          <cell r="PI185">
            <v>0</v>
          </cell>
          <cell r="PJ185">
            <v>0</v>
          </cell>
          <cell r="PK185">
            <v>0</v>
          </cell>
          <cell r="PL185">
            <v>0</v>
          </cell>
          <cell r="PM185">
            <v>0</v>
          </cell>
          <cell r="PN185">
            <v>0</v>
          </cell>
          <cell r="PO185">
            <v>0</v>
          </cell>
          <cell r="PP185">
            <v>0</v>
          </cell>
          <cell r="PQ185">
            <v>0</v>
          </cell>
          <cell r="PR185">
            <v>0</v>
          </cell>
          <cell r="PS185">
            <v>0</v>
          </cell>
          <cell r="PT185">
            <v>0</v>
          </cell>
          <cell r="PU185">
            <v>0</v>
          </cell>
          <cell r="PV185">
            <v>0</v>
          </cell>
          <cell r="PW185">
            <v>0</v>
          </cell>
          <cell r="PX185">
            <v>0</v>
          </cell>
          <cell r="PY185">
            <v>0</v>
          </cell>
          <cell r="PZ185">
            <v>0</v>
          </cell>
          <cell r="QA185">
            <v>0</v>
          </cell>
          <cell r="QB185">
            <v>0</v>
          </cell>
          <cell r="QC185">
            <v>0</v>
          </cell>
          <cell r="QD185">
            <v>0</v>
          </cell>
          <cell r="QE185">
            <v>0</v>
          </cell>
          <cell r="QF185">
            <v>0</v>
          </cell>
          <cell r="QG185">
            <v>0</v>
          </cell>
          <cell r="QH185"/>
          <cell r="QI185"/>
          <cell r="QJ185"/>
          <cell r="QK185"/>
          <cell r="QL185"/>
          <cell r="QM185"/>
          <cell r="QN185"/>
          <cell r="QO185"/>
          <cell r="QP185"/>
          <cell r="QQ185"/>
          <cell r="QR185"/>
          <cell r="QS185"/>
          <cell r="QT185"/>
          <cell r="QU185"/>
          <cell r="QV185"/>
          <cell r="QW185"/>
          <cell r="QX185"/>
          <cell r="QY185"/>
          <cell r="QZ185"/>
          <cell r="RA185"/>
          <cell r="RB185"/>
          <cell r="RC185"/>
          <cell r="RD185"/>
          <cell r="RE185"/>
          <cell r="RF185"/>
          <cell r="RG185"/>
          <cell r="RH185"/>
          <cell r="RI185"/>
          <cell r="RJ185"/>
          <cell r="RK185"/>
          <cell r="RL185"/>
          <cell r="RM185"/>
          <cell r="RN185"/>
          <cell r="RO185"/>
          <cell r="RP185"/>
          <cell r="RQ185"/>
          <cell r="RR185"/>
          <cell r="RS185"/>
          <cell r="RT185"/>
          <cell r="RU185"/>
          <cell r="RV185"/>
          <cell r="RW185"/>
          <cell r="RX185"/>
          <cell r="RY185"/>
          <cell r="RZ185"/>
          <cell r="SA185"/>
          <cell r="SB185"/>
          <cell r="SC185"/>
          <cell r="SD185"/>
          <cell r="SE185"/>
          <cell r="SF185"/>
          <cell r="SG185"/>
          <cell r="SH185"/>
          <cell r="SI185"/>
          <cell r="SJ185"/>
          <cell r="SK185"/>
          <cell r="SL185"/>
          <cell r="SM185"/>
          <cell r="SN185"/>
          <cell r="SO185"/>
          <cell r="SP185"/>
          <cell r="SQ185"/>
          <cell r="SR185"/>
          <cell r="SS185"/>
          <cell r="ST185"/>
          <cell r="SU185"/>
          <cell r="SV185"/>
          <cell r="SW185"/>
          <cell r="SX185"/>
          <cell r="SY185"/>
          <cell r="SZ185"/>
          <cell r="TA185"/>
          <cell r="TB185"/>
          <cell r="TC185"/>
          <cell r="TD185"/>
          <cell r="TE185"/>
          <cell r="TF185"/>
          <cell r="TG185"/>
          <cell r="TH185"/>
          <cell r="TI185"/>
          <cell r="TJ185"/>
          <cell r="TK185"/>
          <cell r="TL185"/>
          <cell r="TM185"/>
          <cell r="TN185"/>
          <cell r="TO185"/>
          <cell r="TP185"/>
          <cell r="TQ185"/>
          <cell r="TR185"/>
          <cell r="TS185"/>
          <cell r="TT185"/>
          <cell r="TU185"/>
          <cell r="TV185"/>
          <cell r="TW185"/>
          <cell r="TX185"/>
          <cell r="TY185"/>
          <cell r="TZ185"/>
          <cell r="UA185"/>
          <cell r="UB185"/>
          <cell r="UC185"/>
          <cell r="UD185"/>
          <cell r="UE185"/>
          <cell r="UF185"/>
          <cell r="UG185"/>
          <cell r="UH185"/>
          <cell r="UI185"/>
          <cell r="UJ185"/>
          <cell r="UK185"/>
          <cell r="UL185"/>
          <cell r="UM185"/>
          <cell r="UN185"/>
          <cell r="UO185"/>
          <cell r="UP185"/>
          <cell r="UQ185"/>
          <cell r="UR185"/>
          <cell r="US185"/>
          <cell r="UT185"/>
          <cell r="UU185"/>
          <cell r="UV185"/>
          <cell r="UW185"/>
          <cell r="UX185"/>
          <cell r="UY185"/>
          <cell r="UZ185"/>
          <cell r="VA185"/>
          <cell r="VB185"/>
          <cell r="VC185"/>
          <cell r="VD185"/>
          <cell r="VE185"/>
          <cell r="VF185"/>
          <cell r="VG185"/>
          <cell r="VH185"/>
          <cell r="VI185"/>
          <cell r="VJ185"/>
          <cell r="VK185"/>
          <cell r="VL185"/>
          <cell r="VM185"/>
          <cell r="VN185"/>
          <cell r="VO185"/>
          <cell r="VP185"/>
          <cell r="VQ185"/>
          <cell r="VR185"/>
          <cell r="VS185"/>
          <cell r="VT185"/>
          <cell r="VU185"/>
          <cell r="VV185"/>
          <cell r="VW185"/>
          <cell r="VX185"/>
          <cell r="VY185"/>
          <cell r="VZ185"/>
          <cell r="WA185"/>
          <cell r="WB185"/>
          <cell r="WC185"/>
          <cell r="WD185"/>
          <cell r="WE185"/>
          <cell r="WF185"/>
          <cell r="WG185"/>
          <cell r="WH185"/>
          <cell r="WI185"/>
          <cell r="WJ185"/>
          <cell r="WK185"/>
          <cell r="WL185"/>
          <cell r="WM185"/>
          <cell r="WN185"/>
          <cell r="WO185"/>
          <cell r="WP185"/>
          <cell r="WQ185"/>
          <cell r="WR185"/>
          <cell r="WS185"/>
          <cell r="WT185"/>
          <cell r="WU185"/>
          <cell r="WV185"/>
          <cell r="WW185"/>
          <cell r="WX185"/>
          <cell r="WY185"/>
          <cell r="WZ185"/>
          <cell r="XA185"/>
          <cell r="XB185"/>
          <cell r="XC185"/>
          <cell r="XD185"/>
          <cell r="XE185"/>
          <cell r="XF185"/>
          <cell r="XG185"/>
          <cell r="XH185"/>
          <cell r="XI185"/>
          <cell r="XJ185"/>
          <cell r="XK185"/>
          <cell r="XL185"/>
          <cell r="XM185"/>
          <cell r="XN185"/>
          <cell r="XO185"/>
          <cell r="XP185"/>
          <cell r="XQ185"/>
          <cell r="XR185"/>
          <cell r="XS185"/>
          <cell r="XT185"/>
          <cell r="XU185"/>
          <cell r="XV185"/>
          <cell r="XW185"/>
          <cell r="XX185"/>
          <cell r="XY185"/>
          <cell r="XZ185"/>
          <cell r="YA185"/>
          <cell r="YB185"/>
          <cell r="YC185"/>
          <cell r="YD185"/>
          <cell r="YE185"/>
          <cell r="YF185"/>
          <cell r="YG185"/>
          <cell r="YH185"/>
          <cell r="YI185"/>
          <cell r="YJ185"/>
          <cell r="YK185"/>
          <cell r="YL185"/>
          <cell r="YM185"/>
          <cell r="YN185"/>
          <cell r="YO185"/>
          <cell r="YP185"/>
          <cell r="YQ185"/>
          <cell r="YR185"/>
          <cell r="YS185"/>
          <cell r="YT185"/>
          <cell r="YU185"/>
          <cell r="YV185"/>
          <cell r="YW185"/>
          <cell r="YX185"/>
          <cell r="YY185"/>
          <cell r="YZ185"/>
          <cell r="ZA185"/>
          <cell r="ZB185"/>
          <cell r="ZC185"/>
          <cell r="ZD185"/>
          <cell r="ZE185"/>
          <cell r="ZF185"/>
          <cell r="ZG185"/>
          <cell r="ZH185"/>
          <cell r="ZI185"/>
          <cell r="ZJ185"/>
          <cell r="ZK185"/>
          <cell r="ZL185"/>
          <cell r="ZM185"/>
          <cell r="ZN185"/>
          <cell r="ZO185"/>
          <cell r="ZP185"/>
          <cell r="ZQ185"/>
          <cell r="ZR185"/>
          <cell r="ZS185"/>
          <cell r="ZT185"/>
          <cell r="ZU185"/>
          <cell r="ZV185"/>
          <cell r="ZW185"/>
          <cell r="ZX185"/>
          <cell r="ZY185"/>
          <cell r="ZZ185"/>
          <cell r="AAA185"/>
          <cell r="AAB185"/>
          <cell r="AAC185"/>
          <cell r="AAD185"/>
          <cell r="AAE185"/>
          <cell r="AAF185"/>
          <cell r="AAG185"/>
          <cell r="AAH185"/>
          <cell r="AAI185"/>
          <cell r="AAJ185"/>
          <cell r="AAK185"/>
          <cell r="AAL185"/>
          <cell r="AAM185"/>
          <cell r="AAN185"/>
          <cell r="AAO185"/>
          <cell r="AAP185"/>
          <cell r="AAQ185"/>
          <cell r="AAR185"/>
          <cell r="AAS185"/>
          <cell r="AAT185"/>
          <cell r="AAU185"/>
          <cell r="AAV185"/>
          <cell r="AAW185"/>
          <cell r="AAX185"/>
          <cell r="AAY185"/>
          <cell r="AAZ185"/>
          <cell r="ABA185"/>
          <cell r="ABB185"/>
          <cell r="ABC185"/>
          <cell r="ABD185"/>
          <cell r="ABE185"/>
          <cell r="ABF185"/>
          <cell r="ABG185"/>
          <cell r="ABH185"/>
          <cell r="ABI185"/>
          <cell r="ABJ185"/>
          <cell r="ABK185"/>
          <cell r="ABL185"/>
          <cell r="ABM185"/>
          <cell r="ABN185"/>
          <cell r="ABO185"/>
          <cell r="ABP185"/>
          <cell r="ABQ185"/>
          <cell r="ABR185"/>
          <cell r="ABS185"/>
          <cell r="ABT185"/>
          <cell r="ABU185"/>
          <cell r="ABV185"/>
          <cell r="ABW185"/>
          <cell r="ABX185"/>
          <cell r="ABY185"/>
          <cell r="ABZ185"/>
          <cell r="ACA185"/>
          <cell r="ACB185"/>
          <cell r="ACC185"/>
          <cell r="ACD185"/>
          <cell r="ACE185"/>
          <cell r="ACF185"/>
          <cell r="ACG185"/>
          <cell r="ACH185"/>
          <cell r="ACI185"/>
          <cell r="ACJ185"/>
          <cell r="ACK185"/>
          <cell r="ACL185"/>
          <cell r="ACM185"/>
          <cell r="ACN185"/>
          <cell r="ACO185"/>
          <cell r="ACP185"/>
          <cell r="ACQ185"/>
          <cell r="ACR185">
            <v>0</v>
          </cell>
          <cell r="ACS185">
            <v>0</v>
          </cell>
          <cell r="ACT185">
            <v>0</v>
          </cell>
          <cell r="ACU185">
            <v>0</v>
          </cell>
          <cell r="ACV185">
            <v>0</v>
          </cell>
          <cell r="ACW185">
            <v>0</v>
          </cell>
          <cell r="ACX185">
            <v>0</v>
          </cell>
          <cell r="ACY185">
            <v>0</v>
          </cell>
          <cell r="ACZ185">
            <v>0</v>
          </cell>
          <cell r="ADA185">
            <v>0</v>
          </cell>
          <cell r="ADB185">
            <v>0</v>
          </cell>
          <cell r="ADC185">
            <v>0</v>
          </cell>
          <cell r="ADD185">
            <v>0</v>
          </cell>
          <cell r="ADE185">
            <v>0</v>
          </cell>
          <cell r="ADF185"/>
          <cell r="ADG185"/>
          <cell r="ADH185"/>
          <cell r="ADI185"/>
          <cell r="ADJ185"/>
          <cell r="ADK185"/>
          <cell r="ADL185"/>
          <cell r="ADM185"/>
          <cell r="ADN185"/>
          <cell r="ADO185"/>
          <cell r="ADP185"/>
          <cell r="ADQ185"/>
          <cell r="ADR185"/>
          <cell r="ADS185"/>
          <cell r="ADT185"/>
          <cell r="ADU185"/>
          <cell r="ADV185"/>
          <cell r="ADW185"/>
          <cell r="ADX185"/>
          <cell r="ADY185"/>
          <cell r="ADZ185"/>
          <cell r="AEA185"/>
          <cell r="AEB185"/>
          <cell r="AEC185"/>
          <cell r="AED185"/>
          <cell r="AEE185"/>
          <cell r="AEF185"/>
          <cell r="AEG185"/>
          <cell r="AEH185"/>
          <cell r="AEI185"/>
          <cell r="AEJ185"/>
          <cell r="AEK185"/>
          <cell r="AEL185"/>
          <cell r="AEM185"/>
          <cell r="AEN185"/>
          <cell r="AEO185"/>
          <cell r="AEP185"/>
          <cell r="AEQ185"/>
          <cell r="AER185"/>
          <cell r="AES185"/>
          <cell r="AET185"/>
          <cell r="AEU185"/>
          <cell r="AEV185"/>
          <cell r="AEW185"/>
          <cell r="AEX185"/>
          <cell r="AEY185"/>
          <cell r="AEZ185"/>
          <cell r="AFA185"/>
          <cell r="AFB185"/>
          <cell r="AFC185"/>
          <cell r="AFD185"/>
          <cell r="AFE185"/>
          <cell r="AFF185"/>
          <cell r="AFG185"/>
          <cell r="AFH185"/>
          <cell r="AFI185"/>
          <cell r="AFJ185"/>
          <cell r="AFK185"/>
          <cell r="AFL185"/>
          <cell r="AFM185"/>
          <cell r="AFN185"/>
          <cell r="AFO185"/>
          <cell r="AFP185"/>
          <cell r="AFQ185"/>
          <cell r="AFR185"/>
          <cell r="AFS185"/>
          <cell r="AFT185"/>
          <cell r="AFU185"/>
          <cell r="AFV185"/>
          <cell r="AFW185"/>
          <cell r="AFX185">
            <v>0</v>
          </cell>
          <cell r="AFY185">
            <v>0</v>
          </cell>
          <cell r="AFZ185">
            <v>0</v>
          </cell>
          <cell r="AGA185">
            <v>0</v>
          </cell>
          <cell r="AGB185">
            <v>0</v>
          </cell>
          <cell r="AGC185">
            <v>0</v>
          </cell>
          <cell r="AGD185">
            <v>0</v>
          </cell>
          <cell r="AGE185">
            <v>0</v>
          </cell>
          <cell r="AGF185">
            <v>0</v>
          </cell>
          <cell r="AGG185">
            <v>0</v>
          </cell>
          <cell r="AGH185">
            <v>0</v>
          </cell>
          <cell r="AGI185">
            <v>0</v>
          </cell>
          <cell r="AGJ185">
            <v>0</v>
          </cell>
          <cell r="AGK185">
            <v>0</v>
          </cell>
          <cell r="AGL185"/>
          <cell r="AGM185"/>
          <cell r="AGN185"/>
          <cell r="AGO185"/>
          <cell r="AGP185"/>
          <cell r="AGQ185"/>
          <cell r="AGR185"/>
          <cell r="AGS185"/>
          <cell r="AGT185"/>
          <cell r="AGU185"/>
          <cell r="AGV185"/>
          <cell r="AGW185"/>
          <cell r="AGX185"/>
          <cell r="AGY185"/>
          <cell r="AGZ185"/>
          <cell r="AHA185"/>
        </row>
        <row r="186">
          <cell r="A186" t="str">
            <v>5910-05-00 Accrued Compensated Absences Clearing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4027.37</v>
          </cell>
          <cell r="J186">
            <v>0</v>
          </cell>
          <cell r="K186">
            <v>15434.09</v>
          </cell>
          <cell r="L186">
            <v>323.83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1248.6400000000001</v>
          </cell>
          <cell r="CP186">
            <v>258.51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2351.1999999999998</v>
          </cell>
          <cell r="DD186">
            <v>0</v>
          </cell>
          <cell r="DE186">
            <v>3389.6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980.52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6742.36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3649.2</v>
          </cell>
          <cell r="HL186">
            <v>19221.64</v>
          </cell>
          <cell r="HM186">
            <v>0</v>
          </cell>
          <cell r="HN186">
            <v>10397.36</v>
          </cell>
          <cell r="HO186">
            <v>3147.73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122.1</v>
          </cell>
          <cell r="HY186">
            <v>0</v>
          </cell>
          <cell r="HZ186">
            <v>0</v>
          </cell>
          <cell r="IA186">
            <v>0</v>
          </cell>
          <cell r="IB186">
            <v>8318.2199999999993</v>
          </cell>
          <cell r="IC186">
            <v>1298.02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0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0</v>
          </cell>
          <cell r="LX186">
            <v>0</v>
          </cell>
          <cell r="LY186">
            <v>0</v>
          </cell>
          <cell r="LZ186">
            <v>0</v>
          </cell>
          <cell r="MA186">
            <v>0</v>
          </cell>
          <cell r="MB186">
            <v>0</v>
          </cell>
          <cell r="MC186">
            <v>0</v>
          </cell>
          <cell r="MD186">
            <v>0</v>
          </cell>
          <cell r="ME186">
            <v>0</v>
          </cell>
          <cell r="MF186">
            <v>0</v>
          </cell>
          <cell r="MG186">
            <v>0</v>
          </cell>
          <cell r="MH186">
            <v>0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0</v>
          </cell>
          <cell r="MQ186">
            <v>0</v>
          </cell>
          <cell r="MR186">
            <v>0</v>
          </cell>
          <cell r="MS186">
            <v>0</v>
          </cell>
          <cell r="MT186">
            <v>0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0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0</v>
          </cell>
          <cell r="NL186">
            <v>0</v>
          </cell>
          <cell r="NM186">
            <v>0</v>
          </cell>
          <cell r="NN186">
            <v>0</v>
          </cell>
          <cell r="NO186">
            <v>0</v>
          </cell>
          <cell r="NP186">
            <v>0</v>
          </cell>
          <cell r="NQ186">
            <v>0</v>
          </cell>
          <cell r="NR186">
            <v>0</v>
          </cell>
          <cell r="NS186">
            <v>1287.43</v>
          </cell>
          <cell r="NT186">
            <v>-1287.43</v>
          </cell>
          <cell r="NU186">
            <v>0</v>
          </cell>
          <cell r="NV186">
            <v>522.26</v>
          </cell>
          <cell r="NW186">
            <v>0</v>
          </cell>
          <cell r="NX186">
            <v>0</v>
          </cell>
          <cell r="NY186">
            <v>1402.92</v>
          </cell>
          <cell r="NZ186">
            <v>0</v>
          </cell>
          <cell r="OA186">
            <v>0</v>
          </cell>
          <cell r="OB186">
            <v>0</v>
          </cell>
          <cell r="OC186">
            <v>0</v>
          </cell>
          <cell r="OD186">
            <v>0</v>
          </cell>
          <cell r="OE186">
            <v>0</v>
          </cell>
          <cell r="OF186">
            <v>0</v>
          </cell>
          <cell r="OG186">
            <v>0</v>
          </cell>
          <cell r="OH186">
            <v>0</v>
          </cell>
          <cell r="OI186">
            <v>0</v>
          </cell>
          <cell r="OJ186">
            <v>0</v>
          </cell>
          <cell r="OK186">
            <v>0</v>
          </cell>
          <cell r="OL186">
            <v>0</v>
          </cell>
          <cell r="OM186">
            <v>0</v>
          </cell>
          <cell r="ON186">
            <v>0</v>
          </cell>
          <cell r="OO186">
            <v>0</v>
          </cell>
          <cell r="OP186">
            <v>0</v>
          </cell>
          <cell r="OQ186">
            <v>0</v>
          </cell>
          <cell r="OR186">
            <v>0</v>
          </cell>
          <cell r="OS186">
            <v>0</v>
          </cell>
          <cell r="OT186">
            <v>0</v>
          </cell>
          <cell r="OU186">
            <v>0</v>
          </cell>
          <cell r="OV186">
            <v>0</v>
          </cell>
          <cell r="OW186">
            <v>0</v>
          </cell>
          <cell r="OX186">
            <v>0</v>
          </cell>
          <cell r="OY186">
            <v>0</v>
          </cell>
          <cell r="OZ186">
            <v>0</v>
          </cell>
          <cell r="PA186">
            <v>0</v>
          </cell>
          <cell r="PB186">
            <v>0</v>
          </cell>
          <cell r="PC186">
            <v>0</v>
          </cell>
          <cell r="PD186">
            <v>0</v>
          </cell>
          <cell r="PE186">
            <v>0</v>
          </cell>
          <cell r="PF186">
            <v>0</v>
          </cell>
          <cell r="PG186">
            <v>0</v>
          </cell>
          <cell r="PH186">
            <v>0</v>
          </cell>
          <cell r="PI186">
            <v>0</v>
          </cell>
          <cell r="PJ186">
            <v>0</v>
          </cell>
          <cell r="PK186">
            <v>0</v>
          </cell>
          <cell r="PL186">
            <v>0</v>
          </cell>
          <cell r="PM186">
            <v>0</v>
          </cell>
          <cell r="PN186">
            <v>0</v>
          </cell>
          <cell r="PO186">
            <v>0</v>
          </cell>
          <cell r="PP186">
            <v>0</v>
          </cell>
          <cell r="PQ186">
            <v>0</v>
          </cell>
          <cell r="PR186">
            <v>0</v>
          </cell>
          <cell r="PS186">
            <v>0</v>
          </cell>
          <cell r="PT186">
            <v>0</v>
          </cell>
          <cell r="PU186">
            <v>0</v>
          </cell>
          <cell r="PV186">
            <v>0</v>
          </cell>
          <cell r="PW186">
            <v>0</v>
          </cell>
          <cell r="PX186">
            <v>0</v>
          </cell>
          <cell r="PY186">
            <v>0</v>
          </cell>
          <cell r="PZ186">
            <v>0</v>
          </cell>
          <cell r="QA186">
            <v>0</v>
          </cell>
          <cell r="QB186">
            <v>0</v>
          </cell>
          <cell r="QC186">
            <v>0</v>
          </cell>
          <cell r="QD186">
            <v>0</v>
          </cell>
          <cell r="QE186">
            <v>0</v>
          </cell>
          <cell r="QF186">
            <v>0</v>
          </cell>
          <cell r="QG186">
            <v>0</v>
          </cell>
          <cell r="QH186"/>
          <cell r="QI186"/>
          <cell r="QJ186"/>
          <cell r="QK186"/>
          <cell r="QL186"/>
          <cell r="QM186"/>
          <cell r="QN186"/>
          <cell r="QO186"/>
          <cell r="QP186"/>
          <cell r="QQ186"/>
          <cell r="QR186"/>
          <cell r="QS186"/>
          <cell r="QT186"/>
          <cell r="QU186"/>
          <cell r="QV186"/>
          <cell r="QW186"/>
          <cell r="QX186"/>
          <cell r="QY186"/>
          <cell r="QZ186"/>
          <cell r="RA186"/>
          <cell r="RB186"/>
          <cell r="RC186"/>
          <cell r="RD186"/>
          <cell r="RE186"/>
          <cell r="RF186"/>
          <cell r="RG186"/>
          <cell r="RH186"/>
          <cell r="RI186"/>
          <cell r="RJ186"/>
          <cell r="RK186"/>
          <cell r="RL186"/>
          <cell r="RM186"/>
          <cell r="RN186"/>
          <cell r="RO186"/>
          <cell r="RP186"/>
          <cell r="RQ186"/>
          <cell r="RR186"/>
          <cell r="RS186"/>
          <cell r="RT186"/>
          <cell r="RU186"/>
          <cell r="RV186"/>
          <cell r="RW186"/>
          <cell r="RX186"/>
          <cell r="RY186"/>
          <cell r="RZ186"/>
          <cell r="SA186"/>
          <cell r="SB186"/>
          <cell r="SC186"/>
          <cell r="SD186"/>
          <cell r="SE186"/>
          <cell r="SF186"/>
          <cell r="SG186"/>
          <cell r="SH186"/>
          <cell r="SI186"/>
          <cell r="SJ186"/>
          <cell r="SK186"/>
          <cell r="SL186"/>
          <cell r="SM186"/>
          <cell r="SN186"/>
          <cell r="SO186"/>
          <cell r="SP186"/>
          <cell r="SQ186"/>
          <cell r="SR186"/>
          <cell r="SS186"/>
          <cell r="ST186"/>
          <cell r="SU186"/>
          <cell r="SV186"/>
          <cell r="SW186"/>
          <cell r="SX186"/>
          <cell r="SY186"/>
          <cell r="SZ186"/>
          <cell r="TA186"/>
          <cell r="TB186"/>
          <cell r="TC186"/>
          <cell r="TD186"/>
          <cell r="TE186"/>
          <cell r="TF186"/>
          <cell r="TG186"/>
          <cell r="TH186"/>
          <cell r="TI186"/>
          <cell r="TJ186"/>
          <cell r="TK186"/>
          <cell r="TL186"/>
          <cell r="TM186"/>
          <cell r="TN186"/>
          <cell r="TO186"/>
          <cell r="TP186"/>
          <cell r="TQ186"/>
          <cell r="TR186"/>
          <cell r="TS186"/>
          <cell r="TT186"/>
          <cell r="TU186"/>
          <cell r="TV186"/>
          <cell r="TW186"/>
          <cell r="TX186"/>
          <cell r="TY186"/>
          <cell r="TZ186"/>
          <cell r="UA186"/>
          <cell r="UB186"/>
          <cell r="UC186"/>
          <cell r="UD186"/>
          <cell r="UE186"/>
          <cell r="UF186"/>
          <cell r="UG186"/>
          <cell r="UH186"/>
          <cell r="UI186"/>
          <cell r="UJ186"/>
          <cell r="UK186"/>
          <cell r="UL186"/>
          <cell r="UM186"/>
          <cell r="UN186"/>
          <cell r="UO186"/>
          <cell r="UP186"/>
          <cell r="UQ186"/>
          <cell r="UR186"/>
          <cell r="US186"/>
          <cell r="UT186"/>
          <cell r="UU186"/>
          <cell r="UV186"/>
          <cell r="UW186"/>
          <cell r="UX186"/>
          <cell r="UY186"/>
          <cell r="UZ186"/>
          <cell r="VA186"/>
          <cell r="VB186"/>
          <cell r="VC186"/>
          <cell r="VD186"/>
          <cell r="VE186"/>
          <cell r="VF186"/>
          <cell r="VG186"/>
          <cell r="VH186"/>
          <cell r="VI186"/>
          <cell r="VJ186"/>
          <cell r="VK186"/>
          <cell r="VL186"/>
          <cell r="VM186"/>
          <cell r="VN186"/>
          <cell r="VO186"/>
          <cell r="VP186"/>
          <cell r="VQ186"/>
          <cell r="VR186"/>
          <cell r="VS186"/>
          <cell r="VT186"/>
          <cell r="VU186"/>
          <cell r="VV186"/>
          <cell r="VW186"/>
          <cell r="VX186"/>
          <cell r="VY186"/>
          <cell r="VZ186"/>
          <cell r="WA186"/>
          <cell r="WB186"/>
          <cell r="WC186"/>
          <cell r="WD186"/>
          <cell r="WE186"/>
          <cell r="WF186"/>
          <cell r="WG186"/>
          <cell r="WH186"/>
          <cell r="WI186"/>
          <cell r="WJ186"/>
          <cell r="WK186"/>
          <cell r="WL186"/>
          <cell r="WM186"/>
          <cell r="WN186"/>
          <cell r="WO186"/>
          <cell r="WP186"/>
          <cell r="WQ186"/>
          <cell r="WR186"/>
          <cell r="WS186"/>
          <cell r="WT186"/>
          <cell r="WU186"/>
          <cell r="WV186"/>
          <cell r="WW186"/>
          <cell r="WX186"/>
          <cell r="WY186"/>
          <cell r="WZ186"/>
          <cell r="XA186"/>
          <cell r="XB186"/>
          <cell r="XC186"/>
          <cell r="XD186"/>
          <cell r="XE186"/>
          <cell r="XF186"/>
          <cell r="XG186"/>
          <cell r="XH186"/>
          <cell r="XI186"/>
          <cell r="XJ186"/>
          <cell r="XK186"/>
          <cell r="XL186"/>
          <cell r="XM186"/>
          <cell r="XN186"/>
          <cell r="XO186"/>
          <cell r="XP186"/>
          <cell r="XQ186"/>
          <cell r="XR186"/>
          <cell r="XS186"/>
          <cell r="XT186"/>
          <cell r="XU186"/>
          <cell r="XV186"/>
          <cell r="XW186"/>
          <cell r="XX186"/>
          <cell r="XY186"/>
          <cell r="XZ186"/>
          <cell r="YA186"/>
          <cell r="YB186"/>
          <cell r="YC186"/>
          <cell r="YD186"/>
          <cell r="YE186"/>
          <cell r="YF186"/>
          <cell r="YG186"/>
          <cell r="YH186"/>
          <cell r="YI186"/>
          <cell r="YJ186"/>
          <cell r="YK186"/>
          <cell r="YL186"/>
          <cell r="YM186"/>
          <cell r="YN186"/>
          <cell r="YO186"/>
          <cell r="YP186"/>
          <cell r="YQ186"/>
          <cell r="YR186"/>
          <cell r="YS186"/>
          <cell r="YT186"/>
          <cell r="YU186"/>
          <cell r="YV186"/>
          <cell r="YW186"/>
          <cell r="YX186"/>
          <cell r="YY186"/>
          <cell r="YZ186"/>
          <cell r="ZA186"/>
          <cell r="ZB186"/>
          <cell r="ZC186"/>
          <cell r="ZD186"/>
          <cell r="ZE186"/>
          <cell r="ZF186"/>
          <cell r="ZG186"/>
          <cell r="ZH186"/>
          <cell r="ZI186"/>
          <cell r="ZJ186"/>
          <cell r="ZK186"/>
          <cell r="ZL186"/>
          <cell r="ZM186"/>
          <cell r="ZN186"/>
          <cell r="ZO186"/>
          <cell r="ZP186"/>
          <cell r="ZQ186"/>
          <cell r="ZR186"/>
          <cell r="ZS186"/>
          <cell r="ZT186"/>
          <cell r="ZU186"/>
          <cell r="ZV186"/>
          <cell r="ZW186"/>
          <cell r="ZX186"/>
          <cell r="ZY186"/>
          <cell r="ZZ186"/>
          <cell r="AAA186"/>
          <cell r="AAB186"/>
          <cell r="AAC186"/>
          <cell r="AAD186"/>
          <cell r="AAE186"/>
          <cell r="AAF186"/>
          <cell r="AAG186"/>
          <cell r="AAH186"/>
          <cell r="AAI186"/>
          <cell r="AAJ186"/>
          <cell r="AAK186"/>
          <cell r="AAL186"/>
          <cell r="AAM186"/>
          <cell r="AAN186"/>
          <cell r="AAO186"/>
          <cell r="AAP186"/>
          <cell r="AAQ186"/>
          <cell r="AAR186"/>
          <cell r="AAS186"/>
          <cell r="AAT186"/>
          <cell r="AAU186"/>
          <cell r="AAV186"/>
          <cell r="AAW186"/>
          <cell r="AAX186"/>
          <cell r="AAY186"/>
          <cell r="AAZ186"/>
          <cell r="ABA186"/>
          <cell r="ABB186"/>
          <cell r="ABC186"/>
          <cell r="ABD186"/>
          <cell r="ABE186"/>
          <cell r="ABF186"/>
          <cell r="ABG186"/>
          <cell r="ABH186"/>
          <cell r="ABI186"/>
          <cell r="ABJ186"/>
          <cell r="ABK186"/>
          <cell r="ABL186"/>
          <cell r="ABM186"/>
          <cell r="ABN186"/>
          <cell r="ABO186"/>
          <cell r="ABP186"/>
          <cell r="ABQ186"/>
          <cell r="ABR186"/>
          <cell r="ABS186"/>
          <cell r="ABT186"/>
          <cell r="ABU186"/>
          <cell r="ABV186"/>
          <cell r="ABW186"/>
          <cell r="ABX186"/>
          <cell r="ABY186"/>
          <cell r="ABZ186"/>
          <cell r="ACA186"/>
          <cell r="ACB186"/>
          <cell r="ACC186"/>
          <cell r="ACD186"/>
          <cell r="ACE186"/>
          <cell r="ACF186"/>
          <cell r="ACG186"/>
          <cell r="ACH186"/>
          <cell r="ACI186"/>
          <cell r="ACJ186"/>
          <cell r="ACK186"/>
          <cell r="ACL186"/>
          <cell r="ACM186"/>
          <cell r="ACN186"/>
          <cell r="ACO186"/>
          <cell r="ACP186"/>
          <cell r="ACQ186"/>
          <cell r="ACR186">
            <v>0</v>
          </cell>
          <cell r="ACS186">
            <v>0</v>
          </cell>
          <cell r="ACT186">
            <v>0</v>
          </cell>
          <cell r="ACU186">
            <v>0</v>
          </cell>
          <cell r="ACV186">
            <v>0</v>
          </cell>
          <cell r="ACW186">
            <v>0</v>
          </cell>
          <cell r="ACX186">
            <v>0</v>
          </cell>
          <cell r="ACY186">
            <v>0</v>
          </cell>
          <cell r="ACZ186">
            <v>0</v>
          </cell>
          <cell r="ADA186">
            <v>0</v>
          </cell>
          <cell r="ADB186">
            <v>0</v>
          </cell>
          <cell r="ADC186">
            <v>0</v>
          </cell>
          <cell r="ADD186">
            <v>0</v>
          </cell>
          <cell r="ADE186">
            <v>0</v>
          </cell>
          <cell r="ADF186"/>
          <cell r="ADG186"/>
          <cell r="ADH186"/>
          <cell r="ADI186"/>
          <cell r="ADJ186"/>
          <cell r="ADK186"/>
          <cell r="ADL186"/>
          <cell r="ADM186"/>
          <cell r="ADN186"/>
          <cell r="ADO186"/>
          <cell r="ADP186"/>
          <cell r="ADQ186"/>
          <cell r="ADR186"/>
          <cell r="ADS186"/>
          <cell r="ADT186"/>
          <cell r="ADU186"/>
          <cell r="ADV186"/>
          <cell r="ADW186"/>
          <cell r="ADX186"/>
          <cell r="ADY186"/>
          <cell r="ADZ186"/>
          <cell r="AEA186"/>
          <cell r="AEB186"/>
          <cell r="AEC186"/>
          <cell r="AED186"/>
          <cell r="AEE186"/>
          <cell r="AEF186"/>
          <cell r="AEG186"/>
          <cell r="AEH186"/>
          <cell r="AEI186"/>
          <cell r="AEJ186"/>
          <cell r="AEK186"/>
          <cell r="AEL186"/>
          <cell r="AEM186"/>
          <cell r="AEN186"/>
          <cell r="AEO186"/>
          <cell r="AEP186"/>
          <cell r="AEQ186"/>
          <cell r="AER186"/>
          <cell r="AES186"/>
          <cell r="AET186"/>
          <cell r="AEU186"/>
          <cell r="AEV186"/>
          <cell r="AEW186"/>
          <cell r="AEX186"/>
          <cell r="AEY186"/>
          <cell r="AEZ186"/>
          <cell r="AFA186"/>
          <cell r="AFB186"/>
          <cell r="AFC186"/>
          <cell r="AFD186"/>
          <cell r="AFE186"/>
          <cell r="AFF186"/>
          <cell r="AFG186"/>
          <cell r="AFH186"/>
          <cell r="AFI186"/>
          <cell r="AFJ186"/>
          <cell r="AFK186"/>
          <cell r="AFL186"/>
          <cell r="AFM186"/>
          <cell r="AFN186"/>
          <cell r="AFO186"/>
          <cell r="AFP186"/>
          <cell r="AFQ186"/>
          <cell r="AFR186"/>
          <cell r="AFS186"/>
          <cell r="AFT186"/>
          <cell r="AFU186"/>
          <cell r="AFV186"/>
          <cell r="AFW186"/>
          <cell r="AFX186">
            <v>0</v>
          </cell>
          <cell r="AFY186">
            <v>0</v>
          </cell>
          <cell r="AFZ186">
            <v>0</v>
          </cell>
          <cell r="AGA186">
            <v>0</v>
          </cell>
          <cell r="AGB186">
            <v>0</v>
          </cell>
          <cell r="AGC186">
            <v>0</v>
          </cell>
          <cell r="AGD186">
            <v>0</v>
          </cell>
          <cell r="AGE186">
            <v>0</v>
          </cell>
          <cell r="AGF186">
            <v>0</v>
          </cell>
          <cell r="AGG186">
            <v>0</v>
          </cell>
          <cell r="AGH186">
            <v>0</v>
          </cell>
          <cell r="AGI186">
            <v>0</v>
          </cell>
          <cell r="AGJ186">
            <v>0</v>
          </cell>
          <cell r="AGK186">
            <v>0</v>
          </cell>
          <cell r="AGL186"/>
          <cell r="AGM186"/>
          <cell r="AGN186"/>
          <cell r="AGO186"/>
          <cell r="AGP186"/>
          <cell r="AGQ186"/>
          <cell r="AGR186"/>
          <cell r="AGS186"/>
          <cell r="AGT186"/>
          <cell r="AGU186"/>
          <cell r="AGV186"/>
          <cell r="AGW186"/>
          <cell r="AGX186"/>
          <cell r="AGY186"/>
          <cell r="AGZ186"/>
          <cell r="AHA186"/>
        </row>
        <row r="187">
          <cell r="A187" t="str">
            <v>Other Admin Expenses</v>
          </cell>
          <cell r="B187">
            <v>1399.95</v>
          </cell>
          <cell r="C187">
            <v>1327.77</v>
          </cell>
          <cell r="D187">
            <v>2126.16</v>
          </cell>
          <cell r="E187">
            <v>1864.8</v>
          </cell>
          <cell r="F187">
            <v>5222.5</v>
          </cell>
          <cell r="G187">
            <v>2950.7</v>
          </cell>
          <cell r="H187">
            <v>10864.8</v>
          </cell>
          <cell r="I187">
            <v>7779.69</v>
          </cell>
          <cell r="J187">
            <v>8330.1200000000008</v>
          </cell>
          <cell r="K187">
            <v>44740.18</v>
          </cell>
          <cell r="L187">
            <v>12510.39</v>
          </cell>
          <cell r="M187">
            <v>562.33000000000004</v>
          </cell>
          <cell r="N187">
            <v>547.05999999999995</v>
          </cell>
          <cell r="O187">
            <v>0</v>
          </cell>
          <cell r="P187">
            <v>1206.8599999999999</v>
          </cell>
          <cell r="Q187">
            <v>1328.71</v>
          </cell>
          <cell r="R187">
            <v>2098.91</v>
          </cell>
          <cell r="S187">
            <v>1287.42</v>
          </cell>
          <cell r="T187">
            <v>1291.04</v>
          </cell>
          <cell r="U187">
            <v>1088.76</v>
          </cell>
          <cell r="V187">
            <v>15324.23</v>
          </cell>
          <cell r="W187">
            <v>9935.35</v>
          </cell>
          <cell r="X187">
            <v>9842.17</v>
          </cell>
          <cell r="Y187">
            <v>66042.5</v>
          </cell>
          <cell r="Z187">
            <v>17311.04</v>
          </cell>
          <cell r="AA187">
            <v>856.25</v>
          </cell>
          <cell r="AB187">
            <v>0</v>
          </cell>
          <cell r="AC187">
            <v>0</v>
          </cell>
          <cell r="AD187">
            <v>2206.65</v>
          </cell>
          <cell r="AE187">
            <v>1282.6099999999999</v>
          </cell>
          <cell r="AF187">
            <v>2045.78</v>
          </cell>
          <cell r="AG187">
            <v>2074.5500000000002</v>
          </cell>
          <cell r="AH187">
            <v>3096.18</v>
          </cell>
          <cell r="AI187">
            <v>1175.5</v>
          </cell>
          <cell r="AJ187">
            <v>8610.1</v>
          </cell>
          <cell r="AK187">
            <v>4548.95</v>
          </cell>
          <cell r="AL187">
            <v>5477.95</v>
          </cell>
          <cell r="AM187">
            <v>33194.53</v>
          </cell>
          <cell r="AN187">
            <v>7275.16</v>
          </cell>
          <cell r="AO187">
            <v>31.95</v>
          </cell>
          <cell r="AP187">
            <v>0</v>
          </cell>
          <cell r="AQ187">
            <v>0</v>
          </cell>
          <cell r="AR187">
            <v>235.62</v>
          </cell>
          <cell r="AS187">
            <v>196.07</v>
          </cell>
          <cell r="AT187">
            <v>174.42</v>
          </cell>
          <cell r="AU187">
            <v>138.68</v>
          </cell>
          <cell r="AV187">
            <v>274.27999999999997</v>
          </cell>
          <cell r="AW187">
            <v>206.06</v>
          </cell>
          <cell r="AX187">
            <v>5371.57</v>
          </cell>
          <cell r="AY187">
            <v>4134.9799999999996</v>
          </cell>
          <cell r="AZ187">
            <v>2654.76</v>
          </cell>
          <cell r="BA187">
            <v>18169.740000000002</v>
          </cell>
          <cell r="BB187">
            <v>4006.32</v>
          </cell>
          <cell r="BC187">
            <v>0</v>
          </cell>
          <cell r="BD187">
            <v>0</v>
          </cell>
          <cell r="BE187">
            <v>0</v>
          </cell>
          <cell r="BF187">
            <v>625.13</v>
          </cell>
          <cell r="BG187">
            <v>1243.6500000000001</v>
          </cell>
          <cell r="BH187">
            <v>1799.63</v>
          </cell>
          <cell r="BI187">
            <v>1218.0899999999999</v>
          </cell>
          <cell r="BJ187">
            <v>1502.4</v>
          </cell>
          <cell r="BK187">
            <v>441.92</v>
          </cell>
          <cell r="BL187">
            <v>9871.4500000000007</v>
          </cell>
          <cell r="BM187">
            <v>5184.99</v>
          </cell>
          <cell r="BN187">
            <v>4898.67</v>
          </cell>
          <cell r="BO187">
            <v>37368.620000000003</v>
          </cell>
          <cell r="BP187">
            <v>9188.4</v>
          </cell>
          <cell r="BQ187">
            <v>0</v>
          </cell>
          <cell r="BR187">
            <v>63.9</v>
          </cell>
          <cell r="BS187">
            <v>0</v>
          </cell>
          <cell r="BT187">
            <v>10732.48</v>
          </cell>
          <cell r="BU187">
            <v>4063.21</v>
          </cell>
          <cell r="BV187">
            <v>3928.09</v>
          </cell>
          <cell r="BW187">
            <v>5343.51</v>
          </cell>
          <cell r="BX187">
            <v>29941.78</v>
          </cell>
          <cell r="BY187">
            <v>3392.39</v>
          </cell>
          <cell r="BZ187">
            <v>5769.83</v>
          </cell>
          <cell r="CA187">
            <v>-9162.2199999999993</v>
          </cell>
          <cell r="CB187">
            <v>0</v>
          </cell>
          <cell r="CC187">
            <v>455.82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45763.95</v>
          </cell>
          <cell r="CI187">
            <v>3260.33</v>
          </cell>
          <cell r="CJ187">
            <v>5914.93</v>
          </cell>
          <cell r="CK187">
            <v>5562.45</v>
          </cell>
          <cell r="CL187">
            <v>5765.53</v>
          </cell>
          <cell r="CM187">
            <v>3643.94</v>
          </cell>
          <cell r="CN187">
            <v>56445.72</v>
          </cell>
          <cell r="CO187">
            <v>38497.699999999997</v>
          </cell>
          <cell r="CP187">
            <v>30737.08</v>
          </cell>
          <cell r="CQ187">
            <v>229372.69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7519.99</v>
          </cell>
          <cell r="CW187">
            <v>5519.42</v>
          </cell>
          <cell r="CX187">
            <v>4647.4399999999996</v>
          </cell>
          <cell r="CY187">
            <v>8183.51</v>
          </cell>
          <cell r="CZ187">
            <v>9856.66</v>
          </cell>
          <cell r="DA187">
            <v>9079.8799999999992</v>
          </cell>
          <cell r="DB187">
            <v>56507.81</v>
          </cell>
          <cell r="DC187">
            <v>32627.08</v>
          </cell>
          <cell r="DD187">
            <v>46811.51</v>
          </cell>
          <cell r="DE187">
            <v>217898.04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6304.33</v>
          </cell>
          <cell r="DK187">
            <v>4946.9799999999996</v>
          </cell>
          <cell r="DL187">
            <v>5372.26</v>
          </cell>
          <cell r="DM187">
            <v>5100.6499999999996</v>
          </cell>
          <cell r="DN187">
            <v>6803.11</v>
          </cell>
          <cell r="DO187">
            <v>5388.43</v>
          </cell>
          <cell r="DP187">
            <v>49681.33</v>
          </cell>
          <cell r="DQ187">
            <v>29302.04</v>
          </cell>
          <cell r="DR187">
            <v>28149.61</v>
          </cell>
          <cell r="DS187">
            <v>197191.21</v>
          </cell>
          <cell r="DT187">
            <v>49697.61</v>
          </cell>
          <cell r="DU187">
            <v>0</v>
          </cell>
          <cell r="DV187">
            <v>0</v>
          </cell>
          <cell r="DW187">
            <v>0</v>
          </cell>
          <cell r="DX187">
            <v>5089.83</v>
          </cell>
          <cell r="DY187">
            <v>3127.74</v>
          </cell>
          <cell r="DZ187">
            <v>2386.0500000000002</v>
          </cell>
          <cell r="EA187">
            <v>2658.97</v>
          </cell>
          <cell r="EB187">
            <v>15714.34</v>
          </cell>
          <cell r="EC187">
            <v>988.77</v>
          </cell>
          <cell r="ED187">
            <v>14015.04</v>
          </cell>
          <cell r="EE187">
            <v>7401.61</v>
          </cell>
          <cell r="EF187">
            <v>7379.63</v>
          </cell>
          <cell r="EG187">
            <v>49573.56</v>
          </cell>
          <cell r="EH187">
            <v>12.97</v>
          </cell>
          <cell r="EI187">
            <v>0</v>
          </cell>
          <cell r="EJ187">
            <v>0</v>
          </cell>
          <cell r="EK187">
            <v>0</v>
          </cell>
          <cell r="EL187">
            <v>54079.34</v>
          </cell>
          <cell r="EM187">
            <v>4504.25</v>
          </cell>
          <cell r="EN187">
            <v>4878.9399999999996</v>
          </cell>
          <cell r="EO187">
            <v>5123.04</v>
          </cell>
          <cell r="EP187">
            <v>5844.4</v>
          </cell>
          <cell r="EQ187">
            <v>5072.6400000000003</v>
          </cell>
          <cell r="ER187">
            <v>43289.65</v>
          </cell>
          <cell r="ES187">
            <v>29431.279999999999</v>
          </cell>
          <cell r="ET187">
            <v>26873.39</v>
          </cell>
          <cell r="EU187">
            <v>172106.48</v>
          </cell>
          <cell r="EV187">
            <v>47581.05</v>
          </cell>
          <cell r="EW187">
            <v>0</v>
          </cell>
          <cell r="EX187">
            <v>0</v>
          </cell>
          <cell r="EY187">
            <v>0</v>
          </cell>
          <cell r="EZ187">
            <v>1807.94</v>
          </cell>
          <cell r="FA187">
            <v>2681.52</v>
          </cell>
          <cell r="FB187">
            <v>5253.67</v>
          </cell>
          <cell r="FC187">
            <v>3811.03</v>
          </cell>
          <cell r="FD187">
            <v>3808.46</v>
          </cell>
          <cell r="FE187">
            <v>2217.63</v>
          </cell>
          <cell r="FF187">
            <v>23020.92</v>
          </cell>
          <cell r="FG187">
            <v>13894.16</v>
          </cell>
          <cell r="FH187">
            <v>13080.03</v>
          </cell>
          <cell r="FI187">
            <v>80510.179999999993</v>
          </cell>
          <cell r="FJ187">
            <v>16.37</v>
          </cell>
          <cell r="FK187">
            <v>0</v>
          </cell>
          <cell r="FL187">
            <v>0</v>
          </cell>
          <cell r="FM187">
            <v>0</v>
          </cell>
          <cell r="FN187">
            <v>204.76</v>
          </cell>
          <cell r="FO187">
            <v>44.47</v>
          </cell>
          <cell r="FP187">
            <v>78.25</v>
          </cell>
          <cell r="FQ187">
            <v>42.13</v>
          </cell>
          <cell r="FR187">
            <v>86.54</v>
          </cell>
          <cell r="FS187">
            <v>134.53</v>
          </cell>
          <cell r="FT187">
            <v>4642.1000000000004</v>
          </cell>
          <cell r="FU187">
            <v>2303.33</v>
          </cell>
          <cell r="FV187">
            <v>2362.09</v>
          </cell>
          <cell r="FW187">
            <v>15682.31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579.82000000000005</v>
          </cell>
          <cell r="GC187">
            <v>670.09</v>
          </cell>
          <cell r="GD187">
            <v>193.02</v>
          </cell>
          <cell r="GE187">
            <v>42.13</v>
          </cell>
          <cell r="GF187">
            <v>86.54</v>
          </cell>
          <cell r="GG187">
            <v>70.62</v>
          </cell>
          <cell r="GH187">
            <v>4505.38</v>
          </cell>
          <cell r="GI187">
            <v>2235.83</v>
          </cell>
          <cell r="GJ187">
            <v>2298.19</v>
          </cell>
          <cell r="GK187">
            <v>15677.48</v>
          </cell>
          <cell r="GL187">
            <v>31.95</v>
          </cell>
          <cell r="GM187">
            <v>0</v>
          </cell>
          <cell r="GN187">
            <v>0</v>
          </cell>
          <cell r="GO187">
            <v>0</v>
          </cell>
          <cell r="GP187">
            <v>305.61</v>
          </cell>
          <cell r="GQ187">
            <v>62.26</v>
          </cell>
          <cell r="GR187">
            <v>141.65</v>
          </cell>
          <cell r="GS187">
            <v>119.39</v>
          </cell>
          <cell r="GT187">
            <v>395.37</v>
          </cell>
          <cell r="GU187">
            <v>255.59</v>
          </cell>
          <cell r="GV187">
            <v>6778.5</v>
          </cell>
          <cell r="GW187">
            <v>3213.25</v>
          </cell>
          <cell r="GX187">
            <v>3279.14</v>
          </cell>
          <cell r="GY187">
            <v>22385.46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3293.09</v>
          </cell>
          <cell r="HE187">
            <v>3241.56</v>
          </cell>
          <cell r="HF187">
            <v>2167.81</v>
          </cell>
          <cell r="HG187">
            <v>3027.18</v>
          </cell>
          <cell r="HH187">
            <v>2293.48</v>
          </cell>
          <cell r="HI187">
            <v>2666.38</v>
          </cell>
          <cell r="HJ187">
            <v>32994.160000000003</v>
          </cell>
          <cell r="HK187">
            <v>17298.830000000002</v>
          </cell>
          <cell r="HL187">
            <v>18908.72</v>
          </cell>
          <cell r="HM187">
            <v>131503.73000000001</v>
          </cell>
          <cell r="HN187">
            <v>76254.14</v>
          </cell>
          <cell r="HO187">
            <v>16715.89</v>
          </cell>
          <cell r="HP187">
            <v>16665.189999999999</v>
          </cell>
          <cell r="HQ187">
            <v>5274.37</v>
          </cell>
          <cell r="HR187">
            <v>16241.89</v>
          </cell>
          <cell r="HS187">
            <v>1572.49</v>
          </cell>
          <cell r="HT187">
            <v>2553.84</v>
          </cell>
          <cell r="HU187">
            <v>3504.36</v>
          </cell>
          <cell r="HV187">
            <v>3032.04</v>
          </cell>
          <cell r="HW187">
            <v>2446.0500000000002</v>
          </cell>
          <cell r="HX187">
            <v>19389.189999999999</v>
          </cell>
          <cell r="HY187">
            <v>10387.549999999999</v>
          </cell>
          <cell r="HZ187">
            <v>10946.79</v>
          </cell>
          <cell r="IA187">
            <v>79349.34</v>
          </cell>
          <cell r="IB187">
            <v>43998.86</v>
          </cell>
          <cell r="IC187">
            <v>10765.03</v>
          </cell>
          <cell r="ID187">
            <v>10948.31</v>
          </cell>
          <cell r="IE187">
            <v>3522.53</v>
          </cell>
          <cell r="IF187">
            <v>1611.71</v>
          </cell>
          <cell r="IG187">
            <v>861.54</v>
          </cell>
          <cell r="IH187">
            <v>941.77</v>
          </cell>
          <cell r="II187">
            <v>587.80999999999995</v>
          </cell>
          <cell r="IJ187">
            <v>718.34</v>
          </cell>
          <cell r="IK187">
            <v>513.99</v>
          </cell>
          <cell r="IL187">
            <v>9392.09</v>
          </cell>
          <cell r="IM187">
            <v>6157.09</v>
          </cell>
          <cell r="IN187">
            <v>8319.4</v>
          </cell>
          <cell r="IO187">
            <v>37863.56</v>
          </cell>
          <cell r="IP187">
            <v>19335.689999999999</v>
          </cell>
          <cell r="IQ187">
            <v>4668.58</v>
          </cell>
          <cell r="IR187">
            <v>4770.59</v>
          </cell>
          <cell r="IS187">
            <v>1538.35</v>
          </cell>
          <cell r="IT187">
            <v>878.71</v>
          </cell>
          <cell r="IU187">
            <v>452.6</v>
          </cell>
          <cell r="IV187">
            <v>456.87</v>
          </cell>
          <cell r="IW187">
            <v>840.4</v>
          </cell>
          <cell r="IX187">
            <v>682.11</v>
          </cell>
          <cell r="IY187">
            <v>419.26</v>
          </cell>
          <cell r="IZ187">
            <v>10896.39</v>
          </cell>
          <cell r="JA187">
            <v>8551.24</v>
          </cell>
          <cell r="JB187">
            <v>6826.81</v>
          </cell>
          <cell r="JC187">
            <v>42790.9</v>
          </cell>
          <cell r="JD187">
            <v>21788.58</v>
          </cell>
          <cell r="JE187">
            <v>5550.36</v>
          </cell>
          <cell r="JF187">
            <v>5915.72</v>
          </cell>
          <cell r="JG187">
            <v>1710.34</v>
          </cell>
          <cell r="JH187">
            <v>482.34</v>
          </cell>
          <cell r="JI187">
            <v>459.58</v>
          </cell>
          <cell r="JJ187">
            <v>676.68</v>
          </cell>
          <cell r="JK187">
            <v>789.38</v>
          </cell>
          <cell r="JL187">
            <v>2246.37</v>
          </cell>
          <cell r="JM187">
            <v>479.74</v>
          </cell>
          <cell r="JN187">
            <v>12704.63</v>
          </cell>
          <cell r="JO187">
            <v>7848.26</v>
          </cell>
          <cell r="JP187">
            <v>7428.22</v>
          </cell>
          <cell r="JQ187">
            <v>56127.97</v>
          </cell>
          <cell r="JR187">
            <v>33013.94</v>
          </cell>
          <cell r="JS187">
            <v>6843.86</v>
          </cell>
          <cell r="JT187">
            <v>7911.49</v>
          </cell>
          <cell r="JU187">
            <v>3551.36</v>
          </cell>
          <cell r="JV187">
            <v>291.12</v>
          </cell>
          <cell r="JW187">
            <v>108.37</v>
          </cell>
          <cell r="JX187">
            <v>583.04</v>
          </cell>
          <cell r="JY187">
            <v>117.91</v>
          </cell>
          <cell r="JZ187">
            <v>118.49</v>
          </cell>
          <cell r="KA187">
            <v>50.66</v>
          </cell>
          <cell r="KB187">
            <v>4320.55</v>
          </cell>
          <cell r="KC187">
            <v>2331.71</v>
          </cell>
          <cell r="KD187">
            <v>2566.1799999999998</v>
          </cell>
          <cell r="KE187">
            <v>17784.91</v>
          </cell>
          <cell r="KF187">
            <v>8712.57</v>
          </cell>
          <cell r="KG187">
            <v>2137.29</v>
          </cell>
          <cell r="KH187">
            <v>2136.15</v>
          </cell>
          <cell r="KI187">
            <v>700</v>
          </cell>
          <cell r="KJ187">
            <v>166.64</v>
          </cell>
          <cell r="KK187">
            <v>293.19</v>
          </cell>
          <cell r="KL187">
            <v>148.38</v>
          </cell>
          <cell r="KM187">
            <v>56.17</v>
          </cell>
          <cell r="KN187">
            <v>86.54</v>
          </cell>
          <cell r="KO187">
            <v>50.66</v>
          </cell>
          <cell r="KP187">
            <v>4465.1099999999997</v>
          </cell>
          <cell r="KQ187">
            <v>2331.71</v>
          </cell>
          <cell r="KR187">
            <v>2566.1799999999998</v>
          </cell>
          <cell r="KS187">
            <v>17657.12</v>
          </cell>
          <cell r="KT187">
            <v>9329.3700000000008</v>
          </cell>
          <cell r="KU187">
            <v>2373.44</v>
          </cell>
          <cell r="KV187">
            <v>2367.38</v>
          </cell>
          <cell r="KW187">
            <v>700</v>
          </cell>
          <cell r="KX187">
            <v>2056.69</v>
          </cell>
          <cell r="KY187">
            <v>2198.66</v>
          </cell>
          <cell r="KZ187">
            <v>1721.69</v>
          </cell>
          <cell r="LA187">
            <v>2033.8</v>
          </cell>
          <cell r="LB187">
            <v>4632.6499999999996</v>
          </cell>
          <cell r="LC187">
            <v>1721.08</v>
          </cell>
          <cell r="LD187">
            <v>12186.9</v>
          </cell>
          <cell r="LE187">
            <v>6676.11</v>
          </cell>
          <cell r="LF187">
            <v>6780.02</v>
          </cell>
          <cell r="LG187">
            <v>46310.3</v>
          </cell>
          <cell r="LH187">
            <v>24892.19</v>
          </cell>
          <cell r="LI187">
            <v>5876.39</v>
          </cell>
          <cell r="LJ187">
            <v>5679.15</v>
          </cell>
          <cell r="LK187">
            <v>2007.58</v>
          </cell>
          <cell r="LL187">
            <v>369.61</v>
          </cell>
          <cell r="LM187">
            <v>353.53</v>
          </cell>
          <cell r="LN187">
            <v>480.02</v>
          </cell>
          <cell r="LO187">
            <v>247.8</v>
          </cell>
          <cell r="LP187">
            <v>480.96</v>
          </cell>
          <cell r="LQ187">
            <v>367.35</v>
          </cell>
          <cell r="LR187">
            <v>8018.71</v>
          </cell>
          <cell r="LS187">
            <v>4076.17</v>
          </cell>
          <cell r="LT187">
            <v>4188.3999999999996</v>
          </cell>
          <cell r="LU187">
            <v>32417.79</v>
          </cell>
          <cell r="LV187">
            <v>15676.39</v>
          </cell>
          <cell r="LW187">
            <v>3860.73</v>
          </cell>
          <cell r="LX187">
            <v>3964.52</v>
          </cell>
          <cell r="LY187">
            <v>1283.22</v>
          </cell>
          <cell r="LZ187">
            <v>4558.53</v>
          </cell>
          <cell r="MA187">
            <v>2228.25</v>
          </cell>
          <cell r="MB187">
            <v>3675.28</v>
          </cell>
          <cell r="MC187">
            <v>3929.37</v>
          </cell>
          <cell r="MD187">
            <v>3046.97</v>
          </cell>
          <cell r="ME187">
            <v>2661.42</v>
          </cell>
          <cell r="MF187">
            <v>34824.370000000003</v>
          </cell>
          <cell r="MG187">
            <v>18222.95</v>
          </cell>
          <cell r="MH187">
            <v>18926.560000000001</v>
          </cell>
          <cell r="MI187">
            <v>136384.72</v>
          </cell>
          <cell r="MJ187">
            <v>72765.070000000007</v>
          </cell>
          <cell r="MK187">
            <v>17979.080000000002</v>
          </cell>
          <cell r="ML187">
            <v>18211.34</v>
          </cell>
          <cell r="MM187">
            <v>6113.47</v>
          </cell>
          <cell r="MN187">
            <v>705.5</v>
          </cell>
          <cell r="MO187">
            <v>272.04000000000002</v>
          </cell>
          <cell r="MP187">
            <v>270.25</v>
          </cell>
          <cell r="MQ187">
            <v>1233.05</v>
          </cell>
          <cell r="MR187">
            <v>1003.5</v>
          </cell>
          <cell r="MS187">
            <v>359.12</v>
          </cell>
          <cell r="MT187">
            <v>5383.3</v>
          </cell>
          <cell r="MU187">
            <v>2966.93</v>
          </cell>
          <cell r="MV187">
            <v>3414.34</v>
          </cell>
          <cell r="MW187">
            <v>21571.23</v>
          </cell>
          <cell r="MX187">
            <v>4805.91</v>
          </cell>
          <cell r="MY187">
            <v>145</v>
          </cell>
          <cell r="MZ187">
            <v>0</v>
          </cell>
          <cell r="NA187">
            <v>0</v>
          </cell>
          <cell r="NB187">
            <v>203.66</v>
          </cell>
          <cell r="NC187">
            <v>452.26</v>
          </cell>
          <cell r="ND187">
            <v>302.08999999999997</v>
          </cell>
          <cell r="NE187">
            <v>142.22</v>
          </cell>
          <cell r="NF187">
            <v>314.76</v>
          </cell>
          <cell r="NG187">
            <v>299.91000000000003</v>
          </cell>
          <cell r="NH187">
            <v>4546.75</v>
          </cell>
          <cell r="NI187">
            <v>2307.65</v>
          </cell>
          <cell r="NJ187">
            <v>2369.21</v>
          </cell>
          <cell r="NK187">
            <v>19140.05</v>
          </cell>
          <cell r="NL187">
            <v>4133.93</v>
          </cell>
          <cell r="NM187">
            <v>31.95</v>
          </cell>
          <cell r="NN187">
            <v>0</v>
          </cell>
          <cell r="NO187">
            <v>0</v>
          </cell>
          <cell r="NP187">
            <v>12971.65</v>
          </cell>
          <cell r="NQ187">
            <v>4257.99</v>
          </cell>
          <cell r="NR187">
            <v>11779.64</v>
          </cell>
          <cell r="NS187">
            <v>4947.8</v>
          </cell>
          <cell r="NT187">
            <v>5377.84</v>
          </cell>
          <cell r="NU187">
            <v>4919.72</v>
          </cell>
          <cell r="NV187">
            <v>56041.86</v>
          </cell>
          <cell r="NW187">
            <v>31995.360000000001</v>
          </cell>
          <cell r="NX187">
            <v>33976.46</v>
          </cell>
          <cell r="NY187">
            <v>231297.57</v>
          </cell>
          <cell r="NZ187">
            <v>212626.57</v>
          </cell>
          <cell r="OA187">
            <v>48990.39</v>
          </cell>
          <cell r="OB187">
            <v>49332.95</v>
          </cell>
          <cell r="OC187">
            <v>19024.560000000001</v>
          </cell>
          <cell r="OD187">
            <v>2240.75</v>
          </cell>
          <cell r="OE187">
            <v>1346.01</v>
          </cell>
          <cell r="OF187">
            <v>1821.53</v>
          </cell>
          <cell r="OG187">
            <v>2005.06</v>
          </cell>
          <cell r="OH187">
            <v>4278.38</v>
          </cell>
          <cell r="OI187">
            <v>1175.98</v>
          </cell>
          <cell r="OJ187">
            <v>17094.91</v>
          </cell>
          <cell r="OK187">
            <v>8490.98</v>
          </cell>
          <cell r="OL187">
            <v>9088.1299999999992</v>
          </cell>
          <cell r="OM187">
            <v>61091.75</v>
          </cell>
          <cell r="ON187">
            <v>35603.800000000003</v>
          </cell>
          <cell r="OO187">
            <v>7678.27</v>
          </cell>
          <cell r="OP187">
            <v>7868.11</v>
          </cell>
          <cell r="OQ187">
            <v>2445.64</v>
          </cell>
          <cell r="OR187">
            <v>3427.8</v>
          </cell>
          <cell r="OS187">
            <v>828.18</v>
          </cell>
          <cell r="OT187">
            <v>1055.5</v>
          </cell>
          <cell r="OU187">
            <v>999.42</v>
          </cell>
          <cell r="OV187">
            <v>2282.3000000000002</v>
          </cell>
          <cell r="OW187">
            <v>2384.44</v>
          </cell>
          <cell r="OX187">
            <v>15387.39</v>
          </cell>
          <cell r="OY187">
            <v>9554.82</v>
          </cell>
          <cell r="OZ187">
            <v>9535.59</v>
          </cell>
          <cell r="PA187">
            <v>62117.69</v>
          </cell>
          <cell r="PB187">
            <v>33562.949999999997</v>
          </cell>
          <cell r="PC187">
            <v>8697.9599999999991</v>
          </cell>
          <cell r="PD187">
            <v>8549.0300000000007</v>
          </cell>
          <cell r="PE187">
            <v>2526</v>
          </cell>
          <cell r="PF187">
            <v>1333.18</v>
          </cell>
          <cell r="PG187">
            <v>1174.82</v>
          </cell>
          <cell r="PH187">
            <v>1430.75</v>
          </cell>
          <cell r="PI187">
            <v>1804.34</v>
          </cell>
          <cell r="PJ187">
            <v>3298.44</v>
          </cell>
          <cell r="PK187">
            <v>1325.59</v>
          </cell>
          <cell r="PL187">
            <v>14392.24</v>
          </cell>
          <cell r="PM187">
            <v>8572.2800000000007</v>
          </cell>
          <cell r="PN187">
            <v>7576.33</v>
          </cell>
          <cell r="PO187">
            <v>59234.64</v>
          </cell>
          <cell r="PP187">
            <v>33802.379999999997</v>
          </cell>
          <cell r="PQ187">
            <v>7218.76</v>
          </cell>
          <cell r="PR187">
            <v>7038.46</v>
          </cell>
          <cell r="PS187">
            <v>3900.14</v>
          </cell>
          <cell r="PT187">
            <v>1716.78</v>
          </cell>
          <cell r="PU187">
            <v>1483.54</v>
          </cell>
          <cell r="PV187">
            <v>2930.14</v>
          </cell>
          <cell r="PW187">
            <v>1686.05</v>
          </cell>
          <cell r="PX187">
            <v>3732.78</v>
          </cell>
          <cell r="PY187">
            <v>1665.45</v>
          </cell>
          <cell r="PZ187">
            <v>15805.85</v>
          </cell>
          <cell r="QA187">
            <v>8549.2999999999993</v>
          </cell>
          <cell r="QB187">
            <v>8655.36</v>
          </cell>
          <cell r="QC187">
            <v>61469.94</v>
          </cell>
          <cell r="QD187">
            <v>34755.97</v>
          </cell>
          <cell r="QE187">
            <v>7707.35</v>
          </cell>
          <cell r="QF187">
            <v>7791.38</v>
          </cell>
          <cell r="QG187">
            <v>3451.76</v>
          </cell>
          <cell r="QH187">
            <v>36896.15</v>
          </cell>
          <cell r="QI187">
            <v>29081.3</v>
          </cell>
          <cell r="QJ187">
            <v>29304.23</v>
          </cell>
          <cell r="QK187">
            <v>36191.69</v>
          </cell>
          <cell r="QL187">
            <v>33150.089999999997</v>
          </cell>
          <cell r="QM187">
            <v>36173.22</v>
          </cell>
          <cell r="QN187">
            <v>30737.279999999999</v>
          </cell>
          <cell r="QO187">
            <v>40298.83</v>
          </cell>
          <cell r="QP187">
            <v>41960.82</v>
          </cell>
          <cell r="QQ187">
            <v>97311.57</v>
          </cell>
          <cell r="QR187">
            <v>135952.29999999999</v>
          </cell>
          <cell r="QS187">
            <v>38809.120000000003</v>
          </cell>
          <cell r="QT187">
            <v>33935.629999999997</v>
          </cell>
          <cell r="QU187">
            <v>11244.89</v>
          </cell>
          <cell r="QV187">
            <v>103996.92</v>
          </cell>
          <cell r="QW187">
            <v>100197.32</v>
          </cell>
          <cell r="QX187">
            <v>101277</v>
          </cell>
          <cell r="QY187">
            <v>110346.47</v>
          </cell>
          <cell r="QZ187">
            <v>104348.42</v>
          </cell>
          <cell r="RA187">
            <v>112700.23</v>
          </cell>
          <cell r="RB187">
            <v>105005.98</v>
          </cell>
          <cell r="RC187">
            <v>126814.65</v>
          </cell>
          <cell r="RD187">
            <v>119608.17</v>
          </cell>
          <cell r="RE187">
            <v>315910.92</v>
          </cell>
          <cell r="RF187">
            <v>438828.67</v>
          </cell>
          <cell r="RG187">
            <v>117584.79</v>
          </cell>
          <cell r="RH187">
            <v>109616.36</v>
          </cell>
          <cell r="RI187">
            <v>42987.62</v>
          </cell>
          <cell r="RJ187">
            <v>179139.27</v>
          </cell>
          <cell r="RK187">
            <v>167426.14000000001</v>
          </cell>
          <cell r="RL187">
            <v>186793.03</v>
          </cell>
          <cell r="RM187">
            <v>246120.26</v>
          </cell>
          <cell r="RN187">
            <v>197296.88</v>
          </cell>
          <cell r="RO187">
            <v>205987.94</v>
          </cell>
          <cell r="RP187">
            <v>228525.69</v>
          </cell>
          <cell r="RQ187">
            <v>267020.83</v>
          </cell>
          <cell r="RR187">
            <v>210809.03</v>
          </cell>
          <cell r="RS187">
            <v>614705.65</v>
          </cell>
          <cell r="RT187">
            <v>834799.42</v>
          </cell>
          <cell r="RU187">
            <v>214259.45</v>
          </cell>
          <cell r="RV187">
            <v>221398.93</v>
          </cell>
          <cell r="RW187">
            <v>65532.2</v>
          </cell>
          <cell r="RX187">
            <v>109883.12</v>
          </cell>
          <cell r="RY187">
            <v>86352.97</v>
          </cell>
          <cell r="RZ187">
            <v>89487.27</v>
          </cell>
          <cell r="SA187">
            <v>100037.3</v>
          </cell>
          <cell r="SB187">
            <v>90198.48</v>
          </cell>
          <cell r="SC187">
            <v>92328.99</v>
          </cell>
          <cell r="SD187">
            <v>95087.29</v>
          </cell>
          <cell r="SE187">
            <v>113678.25</v>
          </cell>
          <cell r="SF187">
            <v>103974.45</v>
          </cell>
          <cell r="SG187">
            <v>279444.58</v>
          </cell>
          <cell r="SH187">
            <v>387100.49</v>
          </cell>
          <cell r="SI187">
            <v>105319.16</v>
          </cell>
          <cell r="SJ187">
            <v>98956.24</v>
          </cell>
          <cell r="SK187">
            <v>32730.73</v>
          </cell>
          <cell r="SL187">
            <v>34084</v>
          </cell>
          <cell r="SM187">
            <v>34040.57</v>
          </cell>
          <cell r="SN187">
            <v>38449.089999999997</v>
          </cell>
          <cell r="SO187">
            <v>29066.67</v>
          </cell>
          <cell r="SP187">
            <v>36820.75</v>
          </cell>
          <cell r="SQ187">
            <v>32422.52</v>
          </cell>
          <cell r="SR187">
            <v>35052.43</v>
          </cell>
          <cell r="SS187">
            <v>62412.97</v>
          </cell>
          <cell r="ST187">
            <v>48548.800000000003</v>
          </cell>
          <cell r="SU187">
            <v>97590.11</v>
          </cell>
          <cell r="SV187">
            <v>134488.26</v>
          </cell>
          <cell r="SW187">
            <v>31254.400000000001</v>
          </cell>
          <cell r="SX187">
            <v>43548.65</v>
          </cell>
          <cell r="SY187">
            <v>10636.54</v>
          </cell>
          <cell r="SZ187">
            <v>109044.74</v>
          </cell>
          <cell r="TA187">
            <v>98285.26</v>
          </cell>
          <cell r="TB187">
            <v>103389.18</v>
          </cell>
          <cell r="TC187">
            <v>101281.12</v>
          </cell>
          <cell r="TD187">
            <v>115264.53</v>
          </cell>
          <cell r="TE187">
            <v>100925.71</v>
          </cell>
          <cell r="TF187">
            <v>111242.41</v>
          </cell>
          <cell r="TG187">
            <v>110148.43</v>
          </cell>
          <cell r="TH187">
            <v>113488.46</v>
          </cell>
          <cell r="TI187">
            <v>311356.43</v>
          </cell>
          <cell r="TJ187">
            <v>442588.58</v>
          </cell>
          <cell r="TK187">
            <v>120809.63</v>
          </cell>
          <cell r="TL187">
            <v>116596.36</v>
          </cell>
          <cell r="TM187">
            <v>52543.56</v>
          </cell>
          <cell r="TN187">
            <v>56991.8</v>
          </cell>
          <cell r="TO187">
            <v>33742.980000000003</v>
          </cell>
          <cell r="TP187">
            <v>42635.92</v>
          </cell>
          <cell r="TQ187">
            <v>51544.58</v>
          </cell>
          <cell r="TR187">
            <v>105305.09</v>
          </cell>
          <cell r="TS187">
            <v>42547.09</v>
          </cell>
          <cell r="TT187">
            <v>47772.15</v>
          </cell>
          <cell r="TU187">
            <v>80897.11</v>
          </cell>
          <cell r="TV187">
            <v>48541.31</v>
          </cell>
          <cell r="TW187">
            <v>126658.92</v>
          </cell>
          <cell r="TX187">
            <v>196460.28</v>
          </cell>
          <cell r="TY187">
            <v>49118.76</v>
          </cell>
          <cell r="TZ187">
            <v>43920</v>
          </cell>
          <cell r="UA187">
            <v>17131.8</v>
          </cell>
          <cell r="UB187">
            <v>19625.5</v>
          </cell>
          <cell r="UC187">
            <v>18107.71</v>
          </cell>
          <cell r="UD187">
            <v>18466.32</v>
          </cell>
          <cell r="UE187">
            <v>65811.58</v>
          </cell>
          <cell r="UF187">
            <v>21825.279999999999</v>
          </cell>
          <cell r="UG187">
            <v>25085.02</v>
          </cell>
          <cell r="UH187">
            <v>17029.84</v>
          </cell>
          <cell r="UI187">
            <v>27620.11</v>
          </cell>
          <cell r="UJ187">
            <v>26899.94</v>
          </cell>
          <cell r="UK187">
            <v>69967.69</v>
          </cell>
          <cell r="UL187">
            <v>83503.31</v>
          </cell>
          <cell r="UM187">
            <v>21330.63</v>
          </cell>
          <cell r="UN187">
            <v>23665.99</v>
          </cell>
          <cell r="UO187">
            <v>6424.72</v>
          </cell>
          <cell r="UP187">
            <v>27622.87</v>
          </cell>
          <cell r="UQ187">
            <v>27776.9</v>
          </cell>
          <cell r="UR187">
            <v>27953.7</v>
          </cell>
          <cell r="US187">
            <v>43980.04</v>
          </cell>
          <cell r="UT187">
            <v>28671.05</v>
          </cell>
          <cell r="UU187">
            <v>27702.04</v>
          </cell>
          <cell r="UV187">
            <v>24728.73</v>
          </cell>
          <cell r="UW187">
            <v>31951.18</v>
          </cell>
          <cell r="UX187">
            <v>37997.42</v>
          </cell>
          <cell r="UY187">
            <v>87227.63</v>
          </cell>
          <cell r="UZ187">
            <v>99485.1</v>
          </cell>
          <cell r="VA187">
            <v>28777.64</v>
          </cell>
          <cell r="VB187">
            <v>25525.1</v>
          </cell>
          <cell r="VC187">
            <v>8347.27</v>
          </cell>
          <cell r="VD187">
            <v>40725.43</v>
          </cell>
          <cell r="VE187">
            <v>34812.32</v>
          </cell>
          <cell r="VF187">
            <v>24509.39</v>
          </cell>
          <cell r="VG187">
            <v>37814.589999999997</v>
          </cell>
          <cell r="VH187">
            <v>37406.92</v>
          </cell>
          <cell r="VI187">
            <v>32315.47</v>
          </cell>
          <cell r="VJ187">
            <v>31644.6</v>
          </cell>
          <cell r="VK187">
            <v>44734.62</v>
          </cell>
          <cell r="VL187">
            <v>41116.07</v>
          </cell>
          <cell r="VM187">
            <v>113618.28</v>
          </cell>
          <cell r="VN187">
            <v>126518.14</v>
          </cell>
          <cell r="VO187">
            <v>31192.42</v>
          </cell>
          <cell r="VP187">
            <v>30196.28</v>
          </cell>
          <cell r="VQ187">
            <v>9685.8700000000008</v>
          </cell>
          <cell r="VR187">
            <v>0</v>
          </cell>
          <cell r="VS187">
            <v>0</v>
          </cell>
          <cell r="VT187">
            <v>0</v>
          </cell>
          <cell r="VU187">
            <v>0</v>
          </cell>
          <cell r="VV187">
            <v>0</v>
          </cell>
          <cell r="VW187">
            <v>0</v>
          </cell>
          <cell r="VX187">
            <v>0</v>
          </cell>
          <cell r="VY187">
            <v>0</v>
          </cell>
          <cell r="VZ187">
            <v>0</v>
          </cell>
          <cell r="WA187">
            <v>0</v>
          </cell>
          <cell r="WB187">
            <v>210262.86</v>
          </cell>
          <cell r="WC187">
            <v>92075.59</v>
          </cell>
          <cell r="WD187">
            <v>93454.54</v>
          </cell>
          <cell r="WE187">
            <v>33830.870000000003</v>
          </cell>
          <cell r="WF187">
            <v>0</v>
          </cell>
          <cell r="WG187">
            <v>0</v>
          </cell>
          <cell r="WH187">
            <v>0</v>
          </cell>
          <cell r="WI187">
            <v>0</v>
          </cell>
          <cell r="WJ187">
            <v>0</v>
          </cell>
          <cell r="WK187">
            <v>0</v>
          </cell>
          <cell r="WL187">
            <v>0</v>
          </cell>
          <cell r="WM187">
            <v>0</v>
          </cell>
          <cell r="WN187">
            <v>0</v>
          </cell>
          <cell r="WO187">
            <v>0</v>
          </cell>
          <cell r="WP187">
            <v>0</v>
          </cell>
          <cell r="WQ187">
            <v>0</v>
          </cell>
          <cell r="WR187">
            <v>0</v>
          </cell>
          <cell r="WS187">
            <v>0</v>
          </cell>
          <cell r="WT187"/>
          <cell r="WU187"/>
          <cell r="WV187"/>
          <cell r="WW187"/>
          <cell r="WX187"/>
          <cell r="WY187"/>
          <cell r="WZ187"/>
          <cell r="XA187"/>
          <cell r="XB187"/>
          <cell r="XC187"/>
          <cell r="XD187"/>
          <cell r="XE187"/>
          <cell r="XF187"/>
          <cell r="XG187"/>
          <cell r="XH187">
            <v>0</v>
          </cell>
          <cell r="XI187">
            <v>0</v>
          </cell>
          <cell r="XJ187">
            <v>0</v>
          </cell>
          <cell r="XK187">
            <v>0</v>
          </cell>
          <cell r="XL187">
            <v>0</v>
          </cell>
          <cell r="XM187">
            <v>0</v>
          </cell>
          <cell r="XN187">
            <v>0</v>
          </cell>
          <cell r="XO187">
            <v>0</v>
          </cell>
          <cell r="XP187">
            <v>0</v>
          </cell>
          <cell r="XQ187">
            <v>0</v>
          </cell>
          <cell r="XR187">
            <v>0</v>
          </cell>
          <cell r="XS187">
            <v>0</v>
          </cell>
          <cell r="XT187">
            <v>0</v>
          </cell>
          <cell r="XU187">
            <v>0</v>
          </cell>
          <cell r="XV187"/>
          <cell r="XW187"/>
          <cell r="XX187"/>
          <cell r="XY187"/>
          <cell r="XZ187"/>
          <cell r="YA187"/>
          <cell r="YB187"/>
          <cell r="YC187"/>
          <cell r="YD187"/>
          <cell r="YE187"/>
          <cell r="YF187"/>
          <cell r="YG187"/>
          <cell r="YH187"/>
          <cell r="YI187"/>
          <cell r="YJ187">
            <v>78473.95</v>
          </cell>
          <cell r="YK187">
            <v>81776.39</v>
          </cell>
          <cell r="YL187">
            <v>82676.59</v>
          </cell>
          <cell r="YM187">
            <v>939.02</v>
          </cell>
          <cell r="YN187">
            <v>0</v>
          </cell>
          <cell r="YO187">
            <v>0</v>
          </cell>
          <cell r="YP187">
            <v>0</v>
          </cell>
          <cell r="YQ187">
            <v>0</v>
          </cell>
          <cell r="YR187">
            <v>0</v>
          </cell>
          <cell r="YS187">
            <v>0</v>
          </cell>
          <cell r="YT187">
            <v>0</v>
          </cell>
          <cell r="YU187">
            <v>0</v>
          </cell>
          <cell r="YV187">
            <v>0</v>
          </cell>
          <cell r="YW187">
            <v>0</v>
          </cell>
          <cell r="YX187"/>
          <cell r="YY187"/>
          <cell r="YZ187"/>
          <cell r="ZA187"/>
          <cell r="ZB187"/>
          <cell r="ZC187"/>
          <cell r="ZD187"/>
          <cell r="ZE187"/>
          <cell r="ZF187"/>
          <cell r="ZG187"/>
          <cell r="ZH187"/>
          <cell r="ZI187"/>
          <cell r="ZJ187"/>
          <cell r="ZK187"/>
          <cell r="ZL187"/>
          <cell r="ZM187"/>
          <cell r="ZN187"/>
          <cell r="ZO187"/>
          <cell r="ZP187"/>
          <cell r="ZQ187"/>
          <cell r="ZR187"/>
          <cell r="ZS187"/>
          <cell r="ZT187"/>
          <cell r="ZU187"/>
          <cell r="ZV187"/>
          <cell r="ZW187"/>
          <cell r="ZX187"/>
          <cell r="ZY187"/>
          <cell r="ZZ187"/>
          <cell r="AAA187"/>
          <cell r="AAB187"/>
          <cell r="AAC187"/>
          <cell r="AAD187"/>
          <cell r="AAE187"/>
          <cell r="AAF187"/>
          <cell r="AAG187"/>
          <cell r="AAH187"/>
          <cell r="AAI187"/>
          <cell r="AAJ187"/>
          <cell r="AAK187"/>
          <cell r="AAL187"/>
          <cell r="AAM187"/>
          <cell r="AAN187">
            <v>30762.69</v>
          </cell>
          <cell r="AAO187">
            <v>30639.43</v>
          </cell>
          <cell r="AAP187">
            <v>30784.78</v>
          </cell>
          <cell r="AAQ187">
            <v>36732.980000000003</v>
          </cell>
          <cell r="AAR187">
            <v>22275.58</v>
          </cell>
          <cell r="AAS187">
            <v>5087.18</v>
          </cell>
          <cell r="AAT187">
            <v>30.05</v>
          </cell>
          <cell r="AAU187">
            <v>0</v>
          </cell>
          <cell r="AAV187">
            <v>0</v>
          </cell>
          <cell r="AAW187">
            <v>0</v>
          </cell>
          <cell r="AAX187">
            <v>0</v>
          </cell>
          <cell r="AAY187">
            <v>0</v>
          </cell>
          <cell r="AAZ187">
            <v>0</v>
          </cell>
          <cell r="ABA187">
            <v>0</v>
          </cell>
          <cell r="ABB187"/>
          <cell r="ABC187"/>
          <cell r="ABD187"/>
          <cell r="ABE187"/>
          <cell r="ABF187"/>
          <cell r="ABG187"/>
          <cell r="ABH187"/>
          <cell r="ABI187"/>
          <cell r="ABJ187"/>
          <cell r="ABK187"/>
          <cell r="ABL187"/>
          <cell r="ABM187"/>
          <cell r="ABN187"/>
          <cell r="ABO187"/>
          <cell r="ABP187">
            <v>23152.6</v>
          </cell>
          <cell r="ABQ187">
            <v>0</v>
          </cell>
          <cell r="ABR187">
            <v>0</v>
          </cell>
          <cell r="ABS187">
            <v>0</v>
          </cell>
          <cell r="ABT187">
            <v>0</v>
          </cell>
          <cell r="ABU187">
            <v>0</v>
          </cell>
          <cell r="ABV187">
            <v>0</v>
          </cell>
          <cell r="ABW187">
            <v>0</v>
          </cell>
          <cell r="ABX187">
            <v>0</v>
          </cell>
          <cell r="ABY187">
            <v>0</v>
          </cell>
          <cell r="ABZ187">
            <v>0</v>
          </cell>
          <cell r="ACA187">
            <v>0</v>
          </cell>
          <cell r="ACB187">
            <v>0</v>
          </cell>
          <cell r="ACC187">
            <v>0</v>
          </cell>
          <cell r="ACD187">
            <v>0</v>
          </cell>
          <cell r="ACE187">
            <v>0</v>
          </cell>
          <cell r="ACF187">
            <v>0</v>
          </cell>
          <cell r="ACG187">
            <v>0</v>
          </cell>
          <cell r="ACH187">
            <v>0</v>
          </cell>
          <cell r="ACI187">
            <v>0</v>
          </cell>
          <cell r="ACJ187">
            <v>0</v>
          </cell>
          <cell r="ACK187">
            <v>0</v>
          </cell>
          <cell r="ACL187">
            <v>0</v>
          </cell>
          <cell r="ACM187">
            <v>0</v>
          </cell>
          <cell r="ACN187">
            <v>0</v>
          </cell>
          <cell r="ACO187">
            <v>0</v>
          </cell>
          <cell r="ACP187">
            <v>0</v>
          </cell>
          <cell r="ACQ187">
            <v>0</v>
          </cell>
          <cell r="ACR187">
            <v>51947.92</v>
          </cell>
          <cell r="ACS187">
            <v>55887.16</v>
          </cell>
          <cell r="ACT187">
            <v>60514.58</v>
          </cell>
          <cell r="ACU187">
            <v>55718.98</v>
          </cell>
          <cell r="ACV187">
            <v>48058.2</v>
          </cell>
          <cell r="ACW187">
            <v>54371.09</v>
          </cell>
          <cell r="ACX187">
            <v>58390.2</v>
          </cell>
          <cell r="ACY187">
            <v>64777.77</v>
          </cell>
          <cell r="ACZ187">
            <v>54279.839999999997</v>
          </cell>
          <cell r="ADA187">
            <v>167876.97</v>
          </cell>
          <cell r="ADB187">
            <v>235137.05</v>
          </cell>
          <cell r="ADC187">
            <v>56428.12</v>
          </cell>
          <cell r="ADD187">
            <v>63040.49</v>
          </cell>
          <cell r="ADE187">
            <v>18428.259999999998</v>
          </cell>
          <cell r="ADF187">
            <v>37720</v>
          </cell>
          <cell r="ADG187">
            <v>34598.69</v>
          </cell>
          <cell r="ADH187">
            <v>35612.47</v>
          </cell>
          <cell r="ADI187">
            <v>34982.49</v>
          </cell>
          <cell r="ADJ187">
            <v>43222.03</v>
          </cell>
          <cell r="ADK187">
            <v>38432.300000000003</v>
          </cell>
          <cell r="ADL187">
            <v>32240.080000000002</v>
          </cell>
          <cell r="ADM187">
            <v>38425.5</v>
          </cell>
          <cell r="ADN187">
            <v>21113.34</v>
          </cell>
          <cell r="ADO187">
            <v>0</v>
          </cell>
          <cell r="ADP187">
            <v>0</v>
          </cell>
          <cell r="ADQ187">
            <v>0</v>
          </cell>
          <cell r="ADR187">
            <v>0</v>
          </cell>
          <cell r="ADS187">
            <v>0</v>
          </cell>
          <cell r="ADT187">
            <v>69797.119999999995</v>
          </cell>
          <cell r="ADU187">
            <v>74521.08</v>
          </cell>
          <cell r="ADV187">
            <v>69158.09</v>
          </cell>
          <cell r="ADW187">
            <v>85287.039999999994</v>
          </cell>
          <cell r="ADX187">
            <v>76043.02</v>
          </cell>
          <cell r="ADY187">
            <v>77083.44</v>
          </cell>
          <cell r="ADZ187">
            <v>72975.89</v>
          </cell>
          <cell r="AEA187">
            <v>89552.86</v>
          </cell>
          <cell r="AEB187">
            <v>78878.720000000001</v>
          </cell>
          <cell r="AEC187">
            <v>259170.1</v>
          </cell>
          <cell r="AED187">
            <v>336319.8</v>
          </cell>
          <cell r="AEE187">
            <v>83554.259999999995</v>
          </cell>
          <cell r="AEF187">
            <v>94475.61</v>
          </cell>
          <cell r="AEG187">
            <v>27184.07</v>
          </cell>
          <cell r="AEH187">
            <v>67984.990000000005</v>
          </cell>
          <cell r="AEI187">
            <v>75997.56</v>
          </cell>
          <cell r="AEJ187">
            <v>71478.789999999994</v>
          </cell>
          <cell r="AEK187">
            <v>69186.210000000006</v>
          </cell>
          <cell r="AEL187">
            <v>73106.69</v>
          </cell>
          <cell r="AEM187">
            <v>62873.89</v>
          </cell>
          <cell r="AEN187">
            <v>60304.62</v>
          </cell>
          <cell r="AEO187">
            <v>121437.84</v>
          </cell>
          <cell r="AEP187">
            <v>66757.39</v>
          </cell>
          <cell r="AEQ187">
            <v>298995.33</v>
          </cell>
          <cell r="AER187">
            <v>284858.73</v>
          </cell>
          <cell r="AES187">
            <v>61404.83</v>
          </cell>
          <cell r="AET187">
            <v>72543.22</v>
          </cell>
          <cell r="AEU187">
            <v>86337.98</v>
          </cell>
          <cell r="AEV187">
            <v>23779.52</v>
          </cell>
          <cell r="AEW187">
            <v>38539.379999999997</v>
          </cell>
          <cell r="AEX187">
            <v>20833.36</v>
          </cell>
          <cell r="AEY187">
            <v>24708.67</v>
          </cell>
          <cell r="AEZ187">
            <v>26664.75</v>
          </cell>
          <cell r="AFA187">
            <v>24916.34</v>
          </cell>
          <cell r="AFB187">
            <v>34853.620000000003</v>
          </cell>
          <cell r="AFC187">
            <v>26693.81</v>
          </cell>
          <cell r="AFD187">
            <v>27860.66</v>
          </cell>
          <cell r="AFE187">
            <v>68753.37</v>
          </cell>
          <cell r="AFF187">
            <v>89543.74</v>
          </cell>
          <cell r="AFG187">
            <v>21345.98</v>
          </cell>
          <cell r="AFH187">
            <v>24352.52</v>
          </cell>
          <cell r="AFI187">
            <v>7256.4</v>
          </cell>
          <cell r="AFJ187">
            <v>60957.69</v>
          </cell>
          <cell r="AFK187">
            <v>50572.49</v>
          </cell>
          <cell r="AFL187">
            <v>56988.29</v>
          </cell>
          <cell r="AFM187">
            <v>55115.78</v>
          </cell>
          <cell r="AFN187">
            <v>56868.51</v>
          </cell>
          <cell r="AFO187">
            <v>75279.509999999995</v>
          </cell>
          <cell r="AFP187">
            <v>86761.4</v>
          </cell>
          <cell r="AFQ187">
            <v>72682.39</v>
          </cell>
          <cell r="AFR187">
            <v>70713.990000000005</v>
          </cell>
          <cell r="AFS187">
            <v>195414.19</v>
          </cell>
          <cell r="AFT187">
            <v>260090.99</v>
          </cell>
          <cell r="AFU187">
            <v>63244.43</v>
          </cell>
          <cell r="AFV187">
            <v>72693.3</v>
          </cell>
          <cell r="AFW187">
            <v>14498.09</v>
          </cell>
          <cell r="AFX187">
            <v>94764.96</v>
          </cell>
          <cell r="AFY187">
            <v>95944.98</v>
          </cell>
          <cell r="AFZ187">
            <v>75013.02</v>
          </cell>
          <cell r="AGA187">
            <v>98101.68</v>
          </cell>
          <cell r="AGB187">
            <v>98153.31</v>
          </cell>
          <cell r="AGC187">
            <v>98938.46</v>
          </cell>
          <cell r="AGD187">
            <v>118610.38</v>
          </cell>
          <cell r="AGE187">
            <v>93246.65</v>
          </cell>
          <cell r="AGF187">
            <v>113826.14</v>
          </cell>
          <cell r="AGG187">
            <v>297085.95</v>
          </cell>
          <cell r="AGH187">
            <v>389591.13</v>
          </cell>
          <cell r="AGI187">
            <v>69732.27</v>
          </cell>
          <cell r="AGJ187">
            <v>137178.70000000001</v>
          </cell>
          <cell r="AGK187">
            <v>56958.44</v>
          </cell>
          <cell r="AGL187">
            <v>25969.27</v>
          </cell>
          <cell r="AGM187">
            <v>27765.09</v>
          </cell>
          <cell r="AGN187">
            <v>23055.55</v>
          </cell>
          <cell r="AGO187">
            <v>24881.46</v>
          </cell>
          <cell r="AGP187">
            <v>26145.37</v>
          </cell>
          <cell r="AGQ187">
            <v>30306.29</v>
          </cell>
          <cell r="AGR187">
            <v>39364.47</v>
          </cell>
          <cell r="AGS187">
            <v>26138.28</v>
          </cell>
          <cell r="AGT187">
            <v>29260.66</v>
          </cell>
          <cell r="AGU187">
            <v>78659.240000000005</v>
          </cell>
          <cell r="AGV187">
            <v>113558.89</v>
          </cell>
          <cell r="AGW187">
            <v>31374.11</v>
          </cell>
          <cell r="AGX187">
            <v>33838.51</v>
          </cell>
          <cell r="AGY187">
            <v>10348.67</v>
          </cell>
          <cell r="AGZ187"/>
          <cell r="AHA187"/>
        </row>
        <row r="188">
          <cell r="A188" t="str">
            <v>Other Administrative Expense</v>
          </cell>
          <cell r="B188">
            <v>1399.95</v>
          </cell>
          <cell r="C188">
            <v>1327.77</v>
          </cell>
          <cell r="D188">
            <v>2126.16</v>
          </cell>
          <cell r="E188">
            <v>1864.8</v>
          </cell>
          <cell r="F188">
            <v>5222.5</v>
          </cell>
          <cell r="G188">
            <v>2950.7</v>
          </cell>
          <cell r="H188">
            <v>10864.8</v>
          </cell>
          <cell r="I188">
            <v>7779.69</v>
          </cell>
          <cell r="J188">
            <v>8330.1200000000008</v>
          </cell>
          <cell r="K188">
            <v>44740.18</v>
          </cell>
          <cell r="L188">
            <v>12510.39</v>
          </cell>
          <cell r="M188">
            <v>562.33000000000004</v>
          </cell>
          <cell r="N188">
            <v>547.05999999999995</v>
          </cell>
          <cell r="O188">
            <v>0</v>
          </cell>
          <cell r="P188">
            <v>1206.8599999999999</v>
          </cell>
          <cell r="Q188">
            <v>1328.71</v>
          </cell>
          <cell r="R188">
            <v>2098.91</v>
          </cell>
          <cell r="S188">
            <v>1287.42</v>
          </cell>
          <cell r="T188">
            <v>1291.04</v>
          </cell>
          <cell r="U188">
            <v>1088.76</v>
          </cell>
          <cell r="V188">
            <v>15324.23</v>
          </cell>
          <cell r="W188">
            <v>9935.35</v>
          </cell>
          <cell r="X188">
            <v>9842.17</v>
          </cell>
          <cell r="Y188">
            <v>66042.5</v>
          </cell>
          <cell r="Z188">
            <v>17311.04</v>
          </cell>
          <cell r="AA188">
            <v>856.25</v>
          </cell>
          <cell r="AB188">
            <v>0</v>
          </cell>
          <cell r="AC188">
            <v>0</v>
          </cell>
          <cell r="AD188">
            <v>2206.65</v>
          </cell>
          <cell r="AE188">
            <v>1282.6099999999999</v>
          </cell>
          <cell r="AF188">
            <v>2045.78</v>
          </cell>
          <cell r="AG188">
            <v>2074.5500000000002</v>
          </cell>
          <cell r="AH188">
            <v>3096.18</v>
          </cell>
          <cell r="AI188">
            <v>1175.5</v>
          </cell>
          <cell r="AJ188">
            <v>8610.1</v>
          </cell>
          <cell r="AK188">
            <v>4548.95</v>
          </cell>
          <cell r="AL188">
            <v>5477.95</v>
          </cell>
          <cell r="AM188">
            <v>33194.53</v>
          </cell>
          <cell r="AN188">
            <v>7275.16</v>
          </cell>
          <cell r="AO188">
            <v>31.95</v>
          </cell>
          <cell r="AP188">
            <v>0</v>
          </cell>
          <cell r="AQ188">
            <v>0</v>
          </cell>
          <cell r="AR188">
            <v>235.62</v>
          </cell>
          <cell r="AS188">
            <v>196.07</v>
          </cell>
          <cell r="AT188">
            <v>174.42</v>
          </cell>
          <cell r="AU188">
            <v>138.68</v>
          </cell>
          <cell r="AV188">
            <v>274.27999999999997</v>
          </cell>
          <cell r="AW188">
            <v>206.06</v>
          </cell>
          <cell r="AX188">
            <v>5371.57</v>
          </cell>
          <cell r="AY188">
            <v>4134.9799999999996</v>
          </cell>
          <cell r="AZ188">
            <v>2654.76</v>
          </cell>
          <cell r="BA188">
            <v>18169.740000000002</v>
          </cell>
          <cell r="BB188">
            <v>4006.32</v>
          </cell>
          <cell r="BC188">
            <v>0</v>
          </cell>
          <cell r="BD188">
            <v>0</v>
          </cell>
          <cell r="BE188">
            <v>0</v>
          </cell>
          <cell r="BF188">
            <v>625.13</v>
          </cell>
          <cell r="BG188">
            <v>1243.6500000000001</v>
          </cell>
          <cell r="BH188">
            <v>1799.63</v>
          </cell>
          <cell r="BI188">
            <v>1218.0899999999999</v>
          </cell>
          <cell r="BJ188">
            <v>1502.4</v>
          </cell>
          <cell r="BK188">
            <v>441.92</v>
          </cell>
          <cell r="BL188">
            <v>9871.4500000000007</v>
          </cell>
          <cell r="BM188">
            <v>5184.99</v>
          </cell>
          <cell r="BN188">
            <v>4898.67</v>
          </cell>
          <cell r="BO188">
            <v>37368.620000000003</v>
          </cell>
          <cell r="BP188">
            <v>9188.4</v>
          </cell>
          <cell r="BQ188">
            <v>0</v>
          </cell>
          <cell r="BR188">
            <v>63.9</v>
          </cell>
          <cell r="BS188">
            <v>0</v>
          </cell>
          <cell r="BT188">
            <v>10732.48</v>
          </cell>
          <cell r="BU188">
            <v>4063.21</v>
          </cell>
          <cell r="BV188">
            <v>3928.09</v>
          </cell>
          <cell r="BW188">
            <v>5343.51</v>
          </cell>
          <cell r="BX188">
            <v>29941.78</v>
          </cell>
          <cell r="BY188">
            <v>3392.39</v>
          </cell>
          <cell r="BZ188">
            <v>5769.83</v>
          </cell>
          <cell r="CA188">
            <v>-9162.2199999999993</v>
          </cell>
          <cell r="CB188">
            <v>0</v>
          </cell>
          <cell r="CC188">
            <v>455.82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45763.95</v>
          </cell>
          <cell r="CI188">
            <v>3260.33</v>
          </cell>
          <cell r="CJ188">
            <v>5914.93</v>
          </cell>
          <cell r="CK188">
            <v>5562.45</v>
          </cell>
          <cell r="CL188">
            <v>5765.53</v>
          </cell>
          <cell r="CM188">
            <v>3643.94</v>
          </cell>
          <cell r="CN188">
            <v>56445.72</v>
          </cell>
          <cell r="CO188">
            <v>38497.699999999997</v>
          </cell>
          <cell r="CP188">
            <v>30737.08</v>
          </cell>
          <cell r="CQ188">
            <v>229372.69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7519.99</v>
          </cell>
          <cell r="CW188">
            <v>5519.42</v>
          </cell>
          <cell r="CX188">
            <v>4647.4399999999996</v>
          </cell>
          <cell r="CY188">
            <v>8183.51</v>
          </cell>
          <cell r="CZ188">
            <v>9856.66</v>
          </cell>
          <cell r="DA188">
            <v>9079.8799999999992</v>
          </cell>
          <cell r="DB188">
            <v>56507.81</v>
          </cell>
          <cell r="DC188">
            <v>32627.08</v>
          </cell>
          <cell r="DD188">
            <v>46811.51</v>
          </cell>
          <cell r="DE188">
            <v>217898.04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6304.33</v>
          </cell>
          <cell r="DK188">
            <v>4946.9799999999996</v>
          </cell>
          <cell r="DL188">
            <v>5372.26</v>
          </cell>
          <cell r="DM188">
            <v>5100.6499999999996</v>
          </cell>
          <cell r="DN188">
            <v>6803.11</v>
          </cell>
          <cell r="DO188">
            <v>5388.43</v>
          </cell>
          <cell r="DP188">
            <v>49681.33</v>
          </cell>
          <cell r="DQ188">
            <v>29302.04</v>
          </cell>
          <cell r="DR188">
            <v>28149.61</v>
          </cell>
          <cell r="DS188">
            <v>197191.21</v>
          </cell>
          <cell r="DT188">
            <v>49697.61</v>
          </cell>
          <cell r="DU188">
            <v>0</v>
          </cell>
          <cell r="DV188">
            <v>0</v>
          </cell>
          <cell r="DW188">
            <v>0</v>
          </cell>
          <cell r="DX188">
            <v>5089.83</v>
          </cell>
          <cell r="DY188">
            <v>3127.74</v>
          </cell>
          <cell r="DZ188">
            <v>2386.0500000000002</v>
          </cell>
          <cell r="EA188">
            <v>2658.97</v>
          </cell>
          <cell r="EB188">
            <v>15714.34</v>
          </cell>
          <cell r="EC188">
            <v>988.77</v>
          </cell>
          <cell r="ED188">
            <v>14015.04</v>
          </cell>
          <cell r="EE188">
            <v>7401.61</v>
          </cell>
          <cell r="EF188">
            <v>7379.63</v>
          </cell>
          <cell r="EG188">
            <v>49573.56</v>
          </cell>
          <cell r="EH188">
            <v>12.97</v>
          </cell>
          <cell r="EI188">
            <v>0</v>
          </cell>
          <cell r="EJ188">
            <v>0</v>
          </cell>
          <cell r="EK188">
            <v>0</v>
          </cell>
          <cell r="EL188">
            <v>54079.34</v>
          </cell>
          <cell r="EM188">
            <v>4504.25</v>
          </cell>
          <cell r="EN188">
            <v>4878.9399999999996</v>
          </cell>
          <cell r="EO188">
            <v>5123.04</v>
          </cell>
          <cell r="EP188">
            <v>5844.4</v>
          </cell>
          <cell r="EQ188">
            <v>5072.6400000000003</v>
          </cell>
          <cell r="ER188">
            <v>43289.65</v>
          </cell>
          <cell r="ES188">
            <v>29431.279999999999</v>
          </cell>
          <cell r="ET188">
            <v>26873.39</v>
          </cell>
          <cell r="EU188">
            <v>172106.48</v>
          </cell>
          <cell r="EV188">
            <v>47581.05</v>
          </cell>
          <cell r="EW188">
            <v>0</v>
          </cell>
          <cell r="EX188">
            <v>0</v>
          </cell>
          <cell r="EY188">
            <v>0</v>
          </cell>
          <cell r="EZ188">
            <v>1807.94</v>
          </cell>
          <cell r="FA188">
            <v>2681.52</v>
          </cell>
          <cell r="FB188">
            <v>5253.67</v>
          </cell>
          <cell r="FC188">
            <v>3811.03</v>
          </cell>
          <cell r="FD188">
            <v>3808.46</v>
          </cell>
          <cell r="FE188">
            <v>2217.63</v>
          </cell>
          <cell r="FF188">
            <v>23020.92</v>
          </cell>
          <cell r="FG188">
            <v>13894.16</v>
          </cell>
          <cell r="FH188">
            <v>13080.03</v>
          </cell>
          <cell r="FI188">
            <v>80510.179999999993</v>
          </cell>
          <cell r="FJ188">
            <v>16.37</v>
          </cell>
          <cell r="FK188">
            <v>0</v>
          </cell>
          <cell r="FL188">
            <v>0</v>
          </cell>
          <cell r="FM188">
            <v>0</v>
          </cell>
          <cell r="FN188">
            <v>204.76</v>
          </cell>
          <cell r="FO188">
            <v>44.47</v>
          </cell>
          <cell r="FP188">
            <v>78.25</v>
          </cell>
          <cell r="FQ188">
            <v>42.13</v>
          </cell>
          <cell r="FR188">
            <v>86.54</v>
          </cell>
          <cell r="FS188">
            <v>134.53</v>
          </cell>
          <cell r="FT188">
            <v>4642.1000000000004</v>
          </cell>
          <cell r="FU188">
            <v>2303.33</v>
          </cell>
          <cell r="FV188">
            <v>2362.09</v>
          </cell>
          <cell r="FW188">
            <v>15682.31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579.82000000000005</v>
          </cell>
          <cell r="GC188">
            <v>670.09</v>
          </cell>
          <cell r="GD188">
            <v>193.02</v>
          </cell>
          <cell r="GE188">
            <v>42.13</v>
          </cell>
          <cell r="GF188">
            <v>86.54</v>
          </cell>
          <cell r="GG188">
            <v>70.62</v>
          </cell>
          <cell r="GH188">
            <v>4505.38</v>
          </cell>
          <cell r="GI188">
            <v>2235.83</v>
          </cell>
          <cell r="GJ188">
            <v>2298.19</v>
          </cell>
          <cell r="GK188">
            <v>15677.48</v>
          </cell>
          <cell r="GL188">
            <v>31.95</v>
          </cell>
          <cell r="GM188">
            <v>0</v>
          </cell>
          <cell r="GN188">
            <v>0</v>
          </cell>
          <cell r="GO188">
            <v>0</v>
          </cell>
          <cell r="GP188">
            <v>305.61</v>
          </cell>
          <cell r="GQ188">
            <v>62.26</v>
          </cell>
          <cell r="GR188">
            <v>141.65</v>
          </cell>
          <cell r="GS188">
            <v>119.39</v>
          </cell>
          <cell r="GT188">
            <v>395.37</v>
          </cell>
          <cell r="GU188">
            <v>255.59</v>
          </cell>
          <cell r="GV188">
            <v>6778.5</v>
          </cell>
          <cell r="GW188">
            <v>3213.25</v>
          </cell>
          <cell r="GX188">
            <v>3279.14</v>
          </cell>
          <cell r="GY188">
            <v>22385.46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3293.09</v>
          </cell>
          <cell r="HE188">
            <v>3241.56</v>
          </cell>
          <cell r="HF188">
            <v>2167.81</v>
          </cell>
          <cell r="HG188">
            <v>3027.18</v>
          </cell>
          <cell r="HH188">
            <v>2293.48</v>
          </cell>
          <cell r="HI188">
            <v>2666.38</v>
          </cell>
          <cell r="HJ188">
            <v>32994.160000000003</v>
          </cell>
          <cell r="HK188">
            <v>17298.830000000002</v>
          </cell>
          <cell r="HL188">
            <v>18908.72</v>
          </cell>
          <cell r="HM188">
            <v>131503.73000000001</v>
          </cell>
          <cell r="HN188">
            <v>76254.14</v>
          </cell>
          <cell r="HO188">
            <v>16715.89</v>
          </cell>
          <cell r="HP188">
            <v>16665.189999999999</v>
          </cell>
          <cell r="HQ188">
            <v>5274.37</v>
          </cell>
          <cell r="HR188">
            <v>16241.89</v>
          </cell>
          <cell r="HS188">
            <v>1572.49</v>
          </cell>
          <cell r="HT188">
            <v>2553.84</v>
          </cell>
          <cell r="HU188">
            <v>3504.36</v>
          </cell>
          <cell r="HV188">
            <v>3032.04</v>
          </cell>
          <cell r="HW188">
            <v>2446.0500000000002</v>
          </cell>
          <cell r="HX188">
            <v>19389.189999999999</v>
          </cell>
          <cell r="HY188">
            <v>10387.549999999999</v>
          </cell>
          <cell r="HZ188">
            <v>10946.79</v>
          </cell>
          <cell r="IA188">
            <v>79349.34</v>
          </cell>
          <cell r="IB188">
            <v>43998.86</v>
          </cell>
          <cell r="IC188">
            <v>10765.03</v>
          </cell>
          <cell r="ID188">
            <v>10948.31</v>
          </cell>
          <cell r="IE188">
            <v>3522.53</v>
          </cell>
          <cell r="IF188">
            <v>1611.71</v>
          </cell>
          <cell r="IG188">
            <v>861.54</v>
          </cell>
          <cell r="IH188">
            <v>941.77</v>
          </cell>
          <cell r="II188">
            <v>587.80999999999995</v>
          </cell>
          <cell r="IJ188">
            <v>718.34</v>
          </cell>
          <cell r="IK188">
            <v>513.99</v>
          </cell>
          <cell r="IL188">
            <v>9392.09</v>
          </cell>
          <cell r="IM188">
            <v>6157.09</v>
          </cell>
          <cell r="IN188">
            <v>8319.4</v>
          </cell>
          <cell r="IO188">
            <v>37863.56</v>
          </cell>
          <cell r="IP188">
            <v>19335.689999999999</v>
          </cell>
          <cell r="IQ188">
            <v>4668.58</v>
          </cell>
          <cell r="IR188">
            <v>4770.59</v>
          </cell>
          <cell r="IS188">
            <v>1538.35</v>
          </cell>
          <cell r="IT188">
            <v>878.71</v>
          </cell>
          <cell r="IU188">
            <v>452.6</v>
          </cell>
          <cell r="IV188">
            <v>456.87</v>
          </cell>
          <cell r="IW188">
            <v>840.4</v>
          </cell>
          <cell r="IX188">
            <v>682.11</v>
          </cell>
          <cell r="IY188">
            <v>419.26</v>
          </cell>
          <cell r="IZ188">
            <v>10896.39</v>
          </cell>
          <cell r="JA188">
            <v>8551.24</v>
          </cell>
          <cell r="JB188">
            <v>6826.81</v>
          </cell>
          <cell r="JC188">
            <v>42790.9</v>
          </cell>
          <cell r="JD188">
            <v>21788.58</v>
          </cell>
          <cell r="JE188">
            <v>5550.36</v>
          </cell>
          <cell r="JF188">
            <v>5915.72</v>
          </cell>
          <cell r="JG188">
            <v>1710.34</v>
          </cell>
          <cell r="JH188">
            <v>482.34</v>
          </cell>
          <cell r="JI188">
            <v>459.58</v>
          </cell>
          <cell r="JJ188">
            <v>676.68</v>
          </cell>
          <cell r="JK188">
            <v>789.38</v>
          </cell>
          <cell r="JL188">
            <v>2246.37</v>
          </cell>
          <cell r="JM188">
            <v>479.74</v>
          </cell>
          <cell r="JN188">
            <v>12704.63</v>
          </cell>
          <cell r="JO188">
            <v>7848.26</v>
          </cell>
          <cell r="JP188">
            <v>7428.22</v>
          </cell>
          <cell r="JQ188">
            <v>56127.97</v>
          </cell>
          <cell r="JR188">
            <v>33013.94</v>
          </cell>
          <cell r="JS188">
            <v>6843.86</v>
          </cell>
          <cell r="JT188">
            <v>7911.49</v>
          </cell>
          <cell r="JU188">
            <v>3551.36</v>
          </cell>
          <cell r="JV188">
            <v>291.12</v>
          </cell>
          <cell r="JW188">
            <v>108.37</v>
          </cell>
          <cell r="JX188">
            <v>583.04</v>
          </cell>
          <cell r="JY188">
            <v>117.91</v>
          </cell>
          <cell r="JZ188">
            <v>118.49</v>
          </cell>
          <cell r="KA188">
            <v>50.66</v>
          </cell>
          <cell r="KB188">
            <v>4320.55</v>
          </cell>
          <cell r="KC188">
            <v>2331.71</v>
          </cell>
          <cell r="KD188">
            <v>2566.1799999999998</v>
          </cell>
          <cell r="KE188">
            <v>17784.91</v>
          </cell>
          <cell r="KF188">
            <v>8712.57</v>
          </cell>
          <cell r="KG188">
            <v>2137.29</v>
          </cell>
          <cell r="KH188">
            <v>2136.15</v>
          </cell>
          <cell r="KI188">
            <v>700</v>
          </cell>
          <cell r="KJ188">
            <v>166.64</v>
          </cell>
          <cell r="KK188">
            <v>293.19</v>
          </cell>
          <cell r="KL188">
            <v>148.38</v>
          </cell>
          <cell r="KM188">
            <v>56.17</v>
          </cell>
          <cell r="KN188">
            <v>86.54</v>
          </cell>
          <cell r="KO188">
            <v>50.66</v>
          </cell>
          <cell r="KP188">
            <v>4465.1099999999997</v>
          </cell>
          <cell r="KQ188">
            <v>2331.71</v>
          </cell>
          <cell r="KR188">
            <v>2566.1799999999998</v>
          </cell>
          <cell r="KS188">
            <v>17657.12</v>
          </cell>
          <cell r="KT188">
            <v>9329.3700000000008</v>
          </cell>
          <cell r="KU188">
            <v>2373.44</v>
          </cell>
          <cell r="KV188">
            <v>2367.38</v>
          </cell>
          <cell r="KW188">
            <v>700</v>
          </cell>
          <cell r="KX188">
            <v>2056.69</v>
          </cell>
          <cell r="KY188">
            <v>2198.66</v>
          </cell>
          <cell r="KZ188">
            <v>1721.69</v>
          </cell>
          <cell r="LA188">
            <v>2033.8</v>
          </cell>
          <cell r="LB188">
            <v>4632.6499999999996</v>
          </cell>
          <cell r="LC188">
            <v>1721.08</v>
          </cell>
          <cell r="LD188">
            <v>12186.9</v>
          </cell>
          <cell r="LE188">
            <v>6676.11</v>
          </cell>
          <cell r="LF188">
            <v>6780.02</v>
          </cell>
          <cell r="LG188">
            <v>46310.3</v>
          </cell>
          <cell r="LH188">
            <v>24892.19</v>
          </cell>
          <cell r="LI188">
            <v>5876.39</v>
          </cell>
          <cell r="LJ188">
            <v>5679.15</v>
          </cell>
          <cell r="LK188">
            <v>2007.58</v>
          </cell>
          <cell r="LL188">
            <v>369.61</v>
          </cell>
          <cell r="LM188">
            <v>353.53</v>
          </cell>
          <cell r="LN188">
            <v>480.02</v>
          </cell>
          <cell r="LO188">
            <v>247.8</v>
          </cell>
          <cell r="LP188">
            <v>480.96</v>
          </cell>
          <cell r="LQ188">
            <v>367.35</v>
          </cell>
          <cell r="LR188">
            <v>8018.71</v>
          </cell>
          <cell r="LS188">
            <v>4076.17</v>
          </cell>
          <cell r="LT188">
            <v>4188.3999999999996</v>
          </cell>
          <cell r="LU188">
            <v>32417.79</v>
          </cell>
          <cell r="LV188">
            <v>15676.39</v>
          </cell>
          <cell r="LW188">
            <v>3860.73</v>
          </cell>
          <cell r="LX188">
            <v>3964.52</v>
          </cell>
          <cell r="LY188">
            <v>1283.22</v>
          </cell>
          <cell r="LZ188">
            <v>4558.53</v>
          </cell>
          <cell r="MA188">
            <v>2228.25</v>
          </cell>
          <cell r="MB188">
            <v>3675.28</v>
          </cell>
          <cell r="MC188">
            <v>3929.37</v>
          </cell>
          <cell r="MD188">
            <v>3046.97</v>
          </cell>
          <cell r="ME188">
            <v>2661.42</v>
          </cell>
          <cell r="MF188">
            <v>34824.370000000003</v>
          </cell>
          <cell r="MG188">
            <v>18222.95</v>
          </cell>
          <cell r="MH188">
            <v>18926.560000000001</v>
          </cell>
          <cell r="MI188">
            <v>136384.72</v>
          </cell>
          <cell r="MJ188">
            <v>72765.070000000007</v>
          </cell>
          <cell r="MK188">
            <v>17979.080000000002</v>
          </cell>
          <cell r="ML188">
            <v>18211.34</v>
          </cell>
          <cell r="MM188">
            <v>6113.47</v>
          </cell>
          <cell r="MN188">
            <v>705.5</v>
          </cell>
          <cell r="MO188">
            <v>272.04000000000002</v>
          </cell>
          <cell r="MP188">
            <v>270.25</v>
          </cell>
          <cell r="MQ188">
            <v>1233.05</v>
          </cell>
          <cell r="MR188">
            <v>1003.5</v>
          </cell>
          <cell r="MS188">
            <v>359.12</v>
          </cell>
          <cell r="MT188">
            <v>5383.3</v>
          </cell>
          <cell r="MU188">
            <v>2966.93</v>
          </cell>
          <cell r="MV188">
            <v>3414.34</v>
          </cell>
          <cell r="MW188">
            <v>21571.23</v>
          </cell>
          <cell r="MX188">
            <v>4805.91</v>
          </cell>
          <cell r="MY188">
            <v>145</v>
          </cell>
          <cell r="MZ188">
            <v>0</v>
          </cell>
          <cell r="NA188">
            <v>0</v>
          </cell>
          <cell r="NB188">
            <v>203.66</v>
          </cell>
          <cell r="NC188">
            <v>452.26</v>
          </cell>
          <cell r="ND188">
            <v>302.08999999999997</v>
          </cell>
          <cell r="NE188">
            <v>142.22</v>
          </cell>
          <cell r="NF188">
            <v>314.76</v>
          </cell>
          <cell r="NG188">
            <v>299.91000000000003</v>
          </cell>
          <cell r="NH188">
            <v>4546.75</v>
          </cell>
          <cell r="NI188">
            <v>2307.65</v>
          </cell>
          <cell r="NJ188">
            <v>2369.21</v>
          </cell>
          <cell r="NK188">
            <v>19140.05</v>
          </cell>
          <cell r="NL188">
            <v>4133.93</v>
          </cell>
          <cell r="NM188">
            <v>31.95</v>
          </cell>
          <cell r="NN188">
            <v>0</v>
          </cell>
          <cell r="NO188">
            <v>0</v>
          </cell>
          <cell r="NP188">
            <v>12971.65</v>
          </cell>
          <cell r="NQ188">
            <v>4257.99</v>
          </cell>
          <cell r="NR188">
            <v>11779.64</v>
          </cell>
          <cell r="NS188">
            <v>4947.8</v>
          </cell>
          <cell r="NT188">
            <v>5377.84</v>
          </cell>
          <cell r="NU188">
            <v>4919.72</v>
          </cell>
          <cell r="NV188">
            <v>56041.86</v>
          </cell>
          <cell r="NW188">
            <v>31995.360000000001</v>
          </cell>
          <cell r="NX188">
            <v>33976.46</v>
          </cell>
          <cell r="NY188">
            <v>231297.57</v>
          </cell>
          <cell r="NZ188">
            <v>212626.57</v>
          </cell>
          <cell r="OA188">
            <v>48990.39</v>
          </cell>
          <cell r="OB188">
            <v>49332.95</v>
          </cell>
          <cell r="OC188">
            <v>19024.560000000001</v>
          </cell>
          <cell r="OD188">
            <v>2240.75</v>
          </cell>
          <cell r="OE188">
            <v>1346.01</v>
          </cell>
          <cell r="OF188">
            <v>1821.53</v>
          </cell>
          <cell r="OG188">
            <v>2005.06</v>
          </cell>
          <cell r="OH188">
            <v>4278.38</v>
          </cell>
          <cell r="OI188">
            <v>1175.98</v>
          </cell>
          <cell r="OJ188">
            <v>17094.91</v>
          </cell>
          <cell r="OK188">
            <v>8490.98</v>
          </cell>
          <cell r="OL188">
            <v>9088.1299999999992</v>
          </cell>
          <cell r="OM188">
            <v>61091.75</v>
          </cell>
          <cell r="ON188">
            <v>35603.800000000003</v>
          </cell>
          <cell r="OO188">
            <v>7678.27</v>
          </cell>
          <cell r="OP188">
            <v>7868.11</v>
          </cell>
          <cell r="OQ188">
            <v>2445.64</v>
          </cell>
          <cell r="OR188">
            <v>3427.8</v>
          </cell>
          <cell r="OS188">
            <v>828.18</v>
          </cell>
          <cell r="OT188">
            <v>1055.5</v>
          </cell>
          <cell r="OU188">
            <v>999.42</v>
          </cell>
          <cell r="OV188">
            <v>2282.3000000000002</v>
          </cell>
          <cell r="OW188">
            <v>2384.44</v>
          </cell>
          <cell r="OX188">
            <v>15387.39</v>
          </cell>
          <cell r="OY188">
            <v>9554.82</v>
          </cell>
          <cell r="OZ188">
            <v>9535.59</v>
          </cell>
          <cell r="PA188">
            <v>62117.69</v>
          </cell>
          <cell r="PB188">
            <v>33562.949999999997</v>
          </cell>
          <cell r="PC188">
            <v>8697.9599999999991</v>
          </cell>
          <cell r="PD188">
            <v>8549.0300000000007</v>
          </cell>
          <cell r="PE188">
            <v>2526</v>
          </cell>
          <cell r="PF188">
            <v>1333.18</v>
          </cell>
          <cell r="PG188">
            <v>1174.82</v>
          </cell>
          <cell r="PH188">
            <v>1430.75</v>
          </cell>
          <cell r="PI188">
            <v>1804.34</v>
          </cell>
          <cell r="PJ188">
            <v>3298.44</v>
          </cell>
          <cell r="PK188">
            <v>1325.59</v>
          </cell>
          <cell r="PL188">
            <v>14392.24</v>
          </cell>
          <cell r="PM188">
            <v>8572.2800000000007</v>
          </cell>
          <cell r="PN188">
            <v>7576.33</v>
          </cell>
          <cell r="PO188">
            <v>59234.64</v>
          </cell>
          <cell r="PP188">
            <v>33802.379999999997</v>
          </cell>
          <cell r="PQ188">
            <v>7218.76</v>
          </cell>
          <cell r="PR188">
            <v>7038.46</v>
          </cell>
          <cell r="PS188">
            <v>3900.14</v>
          </cell>
          <cell r="PT188">
            <v>1716.78</v>
          </cell>
          <cell r="PU188">
            <v>1483.54</v>
          </cell>
          <cell r="PV188">
            <v>2930.14</v>
          </cell>
          <cell r="PW188">
            <v>1686.05</v>
          </cell>
          <cell r="PX188">
            <v>3732.78</v>
          </cell>
          <cell r="PY188">
            <v>1665.45</v>
          </cell>
          <cell r="PZ188">
            <v>15805.85</v>
          </cell>
          <cell r="QA188">
            <v>8549.2999999999993</v>
          </cell>
          <cell r="QB188">
            <v>8655.36</v>
          </cell>
          <cell r="QC188">
            <v>61469.94</v>
          </cell>
          <cell r="QD188">
            <v>34755.97</v>
          </cell>
          <cell r="QE188">
            <v>7707.35</v>
          </cell>
          <cell r="QF188">
            <v>7791.38</v>
          </cell>
          <cell r="QG188">
            <v>3451.76</v>
          </cell>
          <cell r="QH188">
            <v>28860.87</v>
          </cell>
          <cell r="QI188">
            <v>20822.72</v>
          </cell>
          <cell r="QJ188">
            <v>20921.060000000001</v>
          </cell>
          <cell r="QK188">
            <v>27347.4</v>
          </cell>
          <cell r="QL188">
            <v>26078.39</v>
          </cell>
          <cell r="QM188">
            <v>27721.18</v>
          </cell>
          <cell r="QN188">
            <v>22606.67</v>
          </cell>
          <cell r="QO188">
            <v>30250.94</v>
          </cell>
          <cell r="QP188">
            <v>34720.58</v>
          </cell>
          <cell r="QQ188">
            <v>73108.14</v>
          </cell>
          <cell r="QR188">
            <v>103874.02</v>
          </cell>
          <cell r="QS188">
            <v>30406.03</v>
          </cell>
          <cell r="QT188">
            <v>25577.55</v>
          </cell>
          <cell r="QU188">
            <v>8342.0499999999993</v>
          </cell>
          <cell r="QV188">
            <v>80510.460000000006</v>
          </cell>
          <cell r="QW188">
            <v>75524.08</v>
          </cell>
          <cell r="QX188">
            <v>77137.03</v>
          </cell>
          <cell r="QY188">
            <v>83642.53</v>
          </cell>
          <cell r="QZ188">
            <v>83420.03</v>
          </cell>
          <cell r="RA188">
            <v>87814.53</v>
          </cell>
          <cell r="RB188">
            <v>82327.199999999997</v>
          </cell>
          <cell r="RC188">
            <v>98157.58</v>
          </cell>
          <cell r="RD188">
            <v>98033.26</v>
          </cell>
          <cell r="RE188">
            <v>243578.78</v>
          </cell>
          <cell r="RF188">
            <v>345012.25</v>
          </cell>
          <cell r="RG188">
            <v>92588.13</v>
          </cell>
          <cell r="RH188">
            <v>84942.16</v>
          </cell>
          <cell r="RI188">
            <v>34352.42</v>
          </cell>
          <cell r="RJ188">
            <v>134340.62</v>
          </cell>
          <cell r="RK188">
            <v>119783.94</v>
          </cell>
          <cell r="RL188">
            <v>131736.59</v>
          </cell>
          <cell r="RM188">
            <v>192199.79</v>
          </cell>
          <cell r="RN188">
            <v>161368.06</v>
          </cell>
          <cell r="RO188">
            <v>160448.82999999999</v>
          </cell>
          <cell r="RP188">
            <v>170209.45</v>
          </cell>
          <cell r="RQ188">
            <v>209185.94</v>
          </cell>
          <cell r="RR188">
            <v>166767.03</v>
          </cell>
          <cell r="RS188">
            <v>468677.82</v>
          </cell>
          <cell r="RT188">
            <v>641425.02</v>
          </cell>
          <cell r="RU188">
            <v>164889.70000000001</v>
          </cell>
          <cell r="RV188">
            <v>172564.79</v>
          </cell>
          <cell r="RW188">
            <v>48178.46</v>
          </cell>
          <cell r="RX188">
            <v>85489.67</v>
          </cell>
          <cell r="RY188">
            <v>61291.49</v>
          </cell>
          <cell r="RZ188">
            <v>64869.66</v>
          </cell>
          <cell r="SA188">
            <v>73766.61</v>
          </cell>
          <cell r="SB188">
            <v>69193.350000000006</v>
          </cell>
          <cell r="SC188">
            <v>71524.13</v>
          </cell>
          <cell r="SD188">
            <v>68008.59</v>
          </cell>
          <cell r="SE188">
            <v>84860.41</v>
          </cell>
          <cell r="SF188">
            <v>82272.399999999994</v>
          </cell>
          <cell r="SG188">
            <v>207348.66</v>
          </cell>
          <cell r="SH188">
            <v>291550.73</v>
          </cell>
          <cell r="SI188">
            <v>80279.09</v>
          </cell>
          <cell r="SJ188">
            <v>74282.039999999994</v>
          </cell>
          <cell r="SK188">
            <v>24095.53</v>
          </cell>
          <cell r="SL188">
            <v>34084</v>
          </cell>
          <cell r="SM188">
            <v>34040.57</v>
          </cell>
          <cell r="SN188">
            <v>38449.089999999997</v>
          </cell>
          <cell r="SO188">
            <v>29066.67</v>
          </cell>
          <cell r="SP188">
            <v>36820.75</v>
          </cell>
          <cell r="SQ188">
            <v>32422.52</v>
          </cell>
          <cell r="SR188">
            <v>35052.43</v>
          </cell>
          <cell r="SS188">
            <v>62412.97</v>
          </cell>
          <cell r="ST188">
            <v>48548.800000000003</v>
          </cell>
          <cell r="SU188">
            <v>97590.11</v>
          </cell>
          <cell r="SV188">
            <v>134488.26</v>
          </cell>
          <cell r="SW188">
            <v>31254.400000000001</v>
          </cell>
          <cell r="SX188">
            <v>43548.65</v>
          </cell>
          <cell r="SY188">
            <v>10636.54</v>
          </cell>
          <cell r="SZ188">
            <v>33125.660000000003</v>
          </cell>
          <cell r="TA188">
            <v>26102.5</v>
          </cell>
          <cell r="TB188">
            <v>26131.27</v>
          </cell>
          <cell r="TC188">
            <v>29666.35</v>
          </cell>
          <cell r="TD188">
            <v>45308.32</v>
          </cell>
          <cell r="TE188">
            <v>27145.3</v>
          </cell>
          <cell r="TF188">
            <v>28367.75</v>
          </cell>
          <cell r="TG188">
            <v>31549.89</v>
          </cell>
          <cell r="TH188">
            <v>34793.769999999997</v>
          </cell>
          <cell r="TI188">
            <v>81401.55</v>
          </cell>
          <cell r="TJ188">
            <v>125227.99</v>
          </cell>
          <cell r="TK188">
            <v>34312.629999999997</v>
          </cell>
          <cell r="TL188">
            <v>27542.01</v>
          </cell>
          <cell r="TM188">
            <v>8748.4599999999991</v>
          </cell>
          <cell r="TN188">
            <v>56991.8</v>
          </cell>
          <cell r="TO188">
            <v>33742.980000000003</v>
          </cell>
          <cell r="TP188">
            <v>42635.92</v>
          </cell>
          <cell r="TQ188">
            <v>51544.58</v>
          </cell>
          <cell r="TR188">
            <v>105305.09</v>
          </cell>
          <cell r="TS188">
            <v>42547.09</v>
          </cell>
          <cell r="TT188">
            <v>47772.15</v>
          </cell>
          <cell r="TU188">
            <v>80897.11</v>
          </cell>
          <cell r="TV188">
            <v>48541.31</v>
          </cell>
          <cell r="TW188">
            <v>126658.92</v>
          </cell>
          <cell r="TX188">
            <v>196460.28</v>
          </cell>
          <cell r="TY188">
            <v>49118.76</v>
          </cell>
          <cell r="TZ188">
            <v>43920</v>
          </cell>
          <cell r="UA188">
            <v>17131.8</v>
          </cell>
          <cell r="UB188">
            <v>19625.5</v>
          </cell>
          <cell r="UC188">
            <v>18107.71</v>
          </cell>
          <cell r="UD188">
            <v>18466.32</v>
          </cell>
          <cell r="UE188">
            <v>65811.58</v>
          </cell>
          <cell r="UF188">
            <v>21825.279999999999</v>
          </cell>
          <cell r="UG188">
            <v>25085.02</v>
          </cell>
          <cell r="UH188">
            <v>17029.84</v>
          </cell>
          <cell r="UI188">
            <v>27620.11</v>
          </cell>
          <cell r="UJ188">
            <v>26899.94</v>
          </cell>
          <cell r="UK188">
            <v>69967.69</v>
          </cell>
          <cell r="UL188">
            <v>83503.31</v>
          </cell>
          <cell r="UM188">
            <v>21330.63</v>
          </cell>
          <cell r="UN188">
            <v>23665.99</v>
          </cell>
          <cell r="UO188">
            <v>6424.72</v>
          </cell>
          <cell r="UP188">
            <v>27622.87</v>
          </cell>
          <cell r="UQ188">
            <v>27776.9</v>
          </cell>
          <cell r="UR188">
            <v>27953.7</v>
          </cell>
          <cell r="US188">
            <v>43980.04</v>
          </cell>
          <cell r="UT188">
            <v>28671.05</v>
          </cell>
          <cell r="UU188">
            <v>27702.04</v>
          </cell>
          <cell r="UV188">
            <v>24728.73</v>
          </cell>
          <cell r="UW188">
            <v>31951.18</v>
          </cell>
          <cell r="UX188">
            <v>37997.42</v>
          </cell>
          <cell r="UY188">
            <v>87227.63</v>
          </cell>
          <cell r="UZ188">
            <v>99485.1</v>
          </cell>
          <cell r="VA188">
            <v>28777.64</v>
          </cell>
          <cell r="VB188">
            <v>25525.1</v>
          </cell>
          <cell r="VC188">
            <v>8347.27</v>
          </cell>
          <cell r="VD188">
            <v>30835.9</v>
          </cell>
          <cell r="VE188">
            <v>21236.47</v>
          </cell>
          <cell r="VF188">
            <v>11082.91</v>
          </cell>
          <cell r="VG188">
            <v>23264.560000000001</v>
          </cell>
          <cell r="VH188">
            <v>26716.2</v>
          </cell>
          <cell r="VI188">
            <v>19860.57</v>
          </cell>
          <cell r="VJ188">
            <v>20197.419999999998</v>
          </cell>
          <cell r="VK188">
            <v>31676.22</v>
          </cell>
          <cell r="VL188">
            <v>31021.1</v>
          </cell>
          <cell r="VM188">
            <v>79133.22</v>
          </cell>
          <cell r="VN188">
            <v>81660.960000000006</v>
          </cell>
          <cell r="VO188">
            <v>21557.93</v>
          </cell>
          <cell r="VP188">
            <v>19965.21</v>
          </cell>
          <cell r="VQ188">
            <v>6797.53</v>
          </cell>
          <cell r="VR188">
            <v>0</v>
          </cell>
          <cell r="VS188">
            <v>0</v>
          </cell>
          <cell r="VT188">
            <v>0</v>
          </cell>
          <cell r="VU188">
            <v>0</v>
          </cell>
          <cell r="VV188">
            <v>0</v>
          </cell>
          <cell r="VW188">
            <v>0</v>
          </cell>
          <cell r="VX188">
            <v>0</v>
          </cell>
          <cell r="VY188">
            <v>0</v>
          </cell>
          <cell r="VZ188">
            <v>0</v>
          </cell>
          <cell r="WA188">
            <v>0</v>
          </cell>
          <cell r="WB188">
            <v>97822.22</v>
          </cell>
          <cell r="WC188">
            <v>29878.89</v>
          </cell>
          <cell r="WD188">
            <v>38112.04</v>
          </cell>
          <cell r="WE188">
            <v>18960.38</v>
          </cell>
          <cell r="WF188">
            <v>0</v>
          </cell>
          <cell r="WG188">
            <v>0</v>
          </cell>
          <cell r="WH188">
            <v>0</v>
          </cell>
          <cell r="WI188">
            <v>0</v>
          </cell>
          <cell r="WJ188">
            <v>0</v>
          </cell>
          <cell r="WK188">
            <v>0</v>
          </cell>
          <cell r="WL188">
            <v>0</v>
          </cell>
          <cell r="WM188">
            <v>0</v>
          </cell>
          <cell r="WN188">
            <v>0</v>
          </cell>
          <cell r="WO188">
            <v>0</v>
          </cell>
          <cell r="WP188">
            <v>0</v>
          </cell>
          <cell r="WQ188">
            <v>0</v>
          </cell>
          <cell r="WR188">
            <v>0</v>
          </cell>
          <cell r="WS188">
            <v>0</v>
          </cell>
          <cell r="WT188"/>
          <cell r="WU188"/>
          <cell r="WV188"/>
          <cell r="WW188"/>
          <cell r="WX188"/>
          <cell r="WY188"/>
          <cell r="WZ188"/>
          <cell r="XA188"/>
          <cell r="XB188"/>
          <cell r="XC188"/>
          <cell r="XD188"/>
          <cell r="XE188"/>
          <cell r="XF188"/>
          <cell r="XG188"/>
          <cell r="XH188">
            <v>0</v>
          </cell>
          <cell r="XI188">
            <v>0</v>
          </cell>
          <cell r="XJ188">
            <v>0</v>
          </cell>
          <cell r="XK188">
            <v>0</v>
          </cell>
          <cell r="XL188">
            <v>0</v>
          </cell>
          <cell r="XM188">
            <v>0</v>
          </cell>
          <cell r="XN188">
            <v>0</v>
          </cell>
          <cell r="XO188">
            <v>0</v>
          </cell>
          <cell r="XP188">
            <v>0</v>
          </cell>
          <cell r="XQ188">
            <v>0</v>
          </cell>
          <cell r="XR188">
            <v>0</v>
          </cell>
          <cell r="XS188">
            <v>0</v>
          </cell>
          <cell r="XT188">
            <v>0</v>
          </cell>
          <cell r="XU188">
            <v>0</v>
          </cell>
          <cell r="XV188"/>
          <cell r="XW188"/>
          <cell r="XX188"/>
          <cell r="XY188"/>
          <cell r="XZ188"/>
          <cell r="YA188"/>
          <cell r="YB188"/>
          <cell r="YC188"/>
          <cell r="YD188"/>
          <cell r="YE188"/>
          <cell r="YF188"/>
          <cell r="YG188"/>
          <cell r="YH188"/>
          <cell r="YI188"/>
          <cell r="YJ188">
            <v>56988.17</v>
          </cell>
          <cell r="YK188">
            <v>58082.96</v>
          </cell>
          <cell r="YL188">
            <v>57158.64</v>
          </cell>
          <cell r="YM188">
            <v>710.99</v>
          </cell>
          <cell r="YN188">
            <v>0</v>
          </cell>
          <cell r="YO188">
            <v>0</v>
          </cell>
          <cell r="YP188">
            <v>0</v>
          </cell>
          <cell r="YQ188">
            <v>0</v>
          </cell>
          <cell r="YR188">
            <v>0</v>
          </cell>
          <cell r="YS188">
            <v>0</v>
          </cell>
          <cell r="YT188">
            <v>0</v>
          </cell>
          <cell r="YU188">
            <v>0</v>
          </cell>
          <cell r="YV188">
            <v>0</v>
          </cell>
          <cell r="YW188">
            <v>0</v>
          </cell>
          <cell r="YX188"/>
          <cell r="YY188"/>
          <cell r="YZ188"/>
          <cell r="ZA188"/>
          <cell r="ZB188"/>
          <cell r="ZC188"/>
          <cell r="ZD188"/>
          <cell r="ZE188"/>
          <cell r="ZF188"/>
          <cell r="ZG188"/>
          <cell r="ZH188"/>
          <cell r="ZI188"/>
          <cell r="ZJ188"/>
          <cell r="ZK188"/>
          <cell r="ZL188"/>
          <cell r="ZM188"/>
          <cell r="ZN188"/>
          <cell r="ZO188"/>
          <cell r="ZP188"/>
          <cell r="ZQ188"/>
          <cell r="ZR188"/>
          <cell r="ZS188"/>
          <cell r="ZT188"/>
          <cell r="ZU188"/>
          <cell r="ZV188"/>
          <cell r="ZW188"/>
          <cell r="ZX188"/>
          <cell r="ZY188"/>
          <cell r="ZZ188"/>
          <cell r="AAA188"/>
          <cell r="AAB188"/>
          <cell r="AAC188"/>
          <cell r="AAD188"/>
          <cell r="AAE188"/>
          <cell r="AAF188"/>
          <cell r="AAG188"/>
          <cell r="AAH188"/>
          <cell r="AAI188"/>
          <cell r="AAJ188"/>
          <cell r="AAK188"/>
          <cell r="AAL188"/>
          <cell r="AAM188"/>
          <cell r="AAN188">
            <v>21680.2</v>
          </cell>
          <cell r="AAO188">
            <v>22672.28</v>
          </cell>
          <cell r="AAP188">
            <v>22647.84</v>
          </cell>
          <cell r="AAQ188">
            <v>25553.07</v>
          </cell>
          <cell r="AAR188">
            <v>14406.83</v>
          </cell>
          <cell r="AAS188">
            <v>5087.18</v>
          </cell>
          <cell r="AAT188">
            <v>30.05</v>
          </cell>
          <cell r="AAU188">
            <v>0</v>
          </cell>
          <cell r="AAV188">
            <v>0</v>
          </cell>
          <cell r="AAW188">
            <v>0</v>
          </cell>
          <cell r="AAX188">
            <v>0</v>
          </cell>
          <cell r="AAY188">
            <v>0</v>
          </cell>
          <cell r="AAZ188">
            <v>0</v>
          </cell>
          <cell r="ABA188">
            <v>0</v>
          </cell>
          <cell r="ABB188"/>
          <cell r="ABC188"/>
          <cell r="ABD188"/>
          <cell r="ABE188"/>
          <cell r="ABF188"/>
          <cell r="ABG188"/>
          <cell r="ABH188"/>
          <cell r="ABI188"/>
          <cell r="ABJ188"/>
          <cell r="ABK188"/>
          <cell r="ABL188"/>
          <cell r="ABM188"/>
          <cell r="ABN188"/>
          <cell r="ABO188"/>
          <cell r="ABP188">
            <v>6461.14</v>
          </cell>
          <cell r="ABQ188">
            <v>0</v>
          </cell>
          <cell r="ABR188">
            <v>0</v>
          </cell>
          <cell r="ABS188">
            <v>0</v>
          </cell>
          <cell r="ABT188">
            <v>0</v>
          </cell>
          <cell r="ABU188">
            <v>0</v>
          </cell>
          <cell r="ABV188">
            <v>0</v>
          </cell>
          <cell r="ABW188">
            <v>0</v>
          </cell>
          <cell r="ABX188">
            <v>0</v>
          </cell>
          <cell r="ABY188">
            <v>0</v>
          </cell>
          <cell r="ABZ188">
            <v>0</v>
          </cell>
          <cell r="ACA188">
            <v>0</v>
          </cell>
          <cell r="ACB188">
            <v>0</v>
          </cell>
          <cell r="ACC188">
            <v>0</v>
          </cell>
          <cell r="ACD188">
            <v>0</v>
          </cell>
          <cell r="ACE188">
            <v>0</v>
          </cell>
          <cell r="ACF188">
            <v>0</v>
          </cell>
          <cell r="ACG188">
            <v>0</v>
          </cell>
          <cell r="ACH188">
            <v>0</v>
          </cell>
          <cell r="ACI188">
            <v>0</v>
          </cell>
          <cell r="ACJ188">
            <v>0</v>
          </cell>
          <cell r="ACK188">
            <v>0</v>
          </cell>
          <cell r="ACL188">
            <v>0</v>
          </cell>
          <cell r="ACM188">
            <v>0</v>
          </cell>
          <cell r="ACN188">
            <v>0</v>
          </cell>
          <cell r="ACO188">
            <v>0</v>
          </cell>
          <cell r="ACP188">
            <v>0</v>
          </cell>
          <cell r="ACQ188">
            <v>0</v>
          </cell>
          <cell r="ACR188">
            <v>30214.5</v>
          </cell>
          <cell r="ACS188">
            <v>31609.68</v>
          </cell>
          <cell r="ACT188">
            <v>32741.7</v>
          </cell>
          <cell r="ACU188">
            <v>26725.84</v>
          </cell>
          <cell r="ACV188">
            <v>32110.04</v>
          </cell>
          <cell r="ACW188">
            <v>31621.27</v>
          </cell>
          <cell r="ACX188">
            <v>30741.42</v>
          </cell>
          <cell r="ACY188">
            <v>36396</v>
          </cell>
          <cell r="ACZ188">
            <v>32019.21</v>
          </cell>
          <cell r="ADA188">
            <v>88021.28</v>
          </cell>
          <cell r="ADB188">
            <v>127934.56</v>
          </cell>
          <cell r="ADC188">
            <v>31127.42</v>
          </cell>
          <cell r="ADD188">
            <v>33209.65</v>
          </cell>
          <cell r="ADE188">
            <v>9242.67</v>
          </cell>
          <cell r="ADF188">
            <v>26343.11</v>
          </cell>
          <cell r="ADG188">
            <v>20066.830000000002</v>
          </cell>
          <cell r="ADH188">
            <v>25441.05</v>
          </cell>
          <cell r="ADI188">
            <v>21557.54</v>
          </cell>
          <cell r="ADJ188">
            <v>31909.48</v>
          </cell>
          <cell r="ADK188">
            <v>24980.09</v>
          </cell>
          <cell r="ADL188">
            <v>20572.8</v>
          </cell>
          <cell r="ADM188">
            <v>22533.48</v>
          </cell>
          <cell r="ADN188">
            <v>12582.21</v>
          </cell>
          <cell r="ADO188">
            <v>0</v>
          </cell>
          <cell r="ADP188">
            <v>0</v>
          </cell>
          <cell r="ADQ188">
            <v>0</v>
          </cell>
          <cell r="ADR188">
            <v>0</v>
          </cell>
          <cell r="ADS188">
            <v>0</v>
          </cell>
          <cell r="ADT188">
            <v>41202.11</v>
          </cell>
          <cell r="ADU188">
            <v>37218.879999999997</v>
          </cell>
          <cell r="ADV188">
            <v>35769.629999999997</v>
          </cell>
          <cell r="ADW188">
            <v>42153.46</v>
          </cell>
          <cell r="ADX188">
            <v>45556.71</v>
          </cell>
          <cell r="ADY188">
            <v>38393.980000000003</v>
          </cell>
          <cell r="ADZ188">
            <v>34355.620000000003</v>
          </cell>
          <cell r="AEA188">
            <v>40821.39</v>
          </cell>
          <cell r="AEB188">
            <v>42056.06</v>
          </cell>
          <cell r="AEC188">
            <v>127359.88</v>
          </cell>
          <cell r="AED188">
            <v>166074.73000000001</v>
          </cell>
          <cell r="AEE188">
            <v>43166.75</v>
          </cell>
          <cell r="AEF188">
            <v>44568.85</v>
          </cell>
          <cell r="AEG188">
            <v>11729.9</v>
          </cell>
          <cell r="AEH188">
            <v>42506.16</v>
          </cell>
          <cell r="AEI188">
            <v>43384.24</v>
          </cell>
          <cell r="AEJ188">
            <v>41765.25</v>
          </cell>
          <cell r="AEK188">
            <v>39781.96</v>
          </cell>
          <cell r="AEL188">
            <v>54923.13</v>
          </cell>
          <cell r="AEM188">
            <v>40106.82</v>
          </cell>
          <cell r="AEN188">
            <v>37264.47</v>
          </cell>
          <cell r="AEO188">
            <v>93585.54</v>
          </cell>
          <cell r="AEP188">
            <v>46583.44</v>
          </cell>
          <cell r="AEQ188">
            <v>213667.54</v>
          </cell>
          <cell r="AER188">
            <v>184832.08</v>
          </cell>
          <cell r="AES188">
            <v>41388.35</v>
          </cell>
          <cell r="AET188">
            <v>51343.62</v>
          </cell>
          <cell r="AEU188">
            <v>78284.08</v>
          </cell>
          <cell r="AEV188">
            <v>23779.52</v>
          </cell>
          <cell r="AEW188">
            <v>38539.379999999997</v>
          </cell>
          <cell r="AEX188">
            <v>20833.36</v>
          </cell>
          <cell r="AEY188">
            <v>24708.67</v>
          </cell>
          <cell r="AEZ188">
            <v>26664.75</v>
          </cell>
          <cell r="AFA188">
            <v>24916.34</v>
          </cell>
          <cell r="AFB188">
            <v>34853.620000000003</v>
          </cell>
          <cell r="AFC188">
            <v>26693.81</v>
          </cell>
          <cell r="AFD188">
            <v>27860.66</v>
          </cell>
          <cell r="AFE188">
            <v>68753.37</v>
          </cell>
          <cell r="AFF188">
            <v>89543.74</v>
          </cell>
          <cell r="AFG188">
            <v>21345.98</v>
          </cell>
          <cell r="AFH188">
            <v>24352.52</v>
          </cell>
          <cell r="AFI188">
            <v>7256.4</v>
          </cell>
          <cell r="AFJ188">
            <v>60957.69</v>
          </cell>
          <cell r="AFK188">
            <v>50572.49</v>
          </cell>
          <cell r="AFL188">
            <v>56988.29</v>
          </cell>
          <cell r="AFM188">
            <v>55115.78</v>
          </cell>
          <cell r="AFN188">
            <v>56868.51</v>
          </cell>
          <cell r="AFO188">
            <v>75279.509999999995</v>
          </cell>
          <cell r="AFP188">
            <v>86761.4</v>
          </cell>
          <cell r="AFQ188">
            <v>72682.39</v>
          </cell>
          <cell r="AFR188">
            <v>70713.990000000005</v>
          </cell>
          <cell r="AFS188">
            <v>195414.19</v>
          </cell>
          <cell r="AFT188">
            <v>260090.99</v>
          </cell>
          <cell r="AFU188">
            <v>63244.43</v>
          </cell>
          <cell r="AFV188">
            <v>72693.3</v>
          </cell>
          <cell r="AFW188">
            <v>14498.09</v>
          </cell>
          <cell r="AFX188">
            <v>94764.96</v>
          </cell>
          <cell r="AFY188">
            <v>95944.98</v>
          </cell>
          <cell r="AFZ188">
            <v>75013.02</v>
          </cell>
          <cell r="AGA188">
            <v>98101.68</v>
          </cell>
          <cell r="AGB188">
            <v>98153.31</v>
          </cell>
          <cell r="AGC188">
            <v>98938.46</v>
          </cell>
          <cell r="AGD188">
            <v>118610.38</v>
          </cell>
          <cell r="AGE188">
            <v>93246.65</v>
          </cell>
          <cell r="AGF188">
            <v>113826.14</v>
          </cell>
          <cell r="AGG188">
            <v>297085.95</v>
          </cell>
          <cell r="AGH188">
            <v>389591.13</v>
          </cell>
          <cell r="AGI188">
            <v>69732.27</v>
          </cell>
          <cell r="AGJ188">
            <v>137178.70000000001</v>
          </cell>
          <cell r="AGK188">
            <v>56958.44</v>
          </cell>
          <cell r="AGL188">
            <v>25969.27</v>
          </cell>
          <cell r="AGM188">
            <v>27765.09</v>
          </cell>
          <cell r="AGN188">
            <v>23055.55</v>
          </cell>
          <cell r="AGO188">
            <v>24881.46</v>
          </cell>
          <cell r="AGP188">
            <v>26145.37</v>
          </cell>
          <cell r="AGQ188">
            <v>30306.29</v>
          </cell>
          <cell r="AGR188">
            <v>39364.47</v>
          </cell>
          <cell r="AGS188">
            <v>26138.28</v>
          </cell>
          <cell r="AGT188">
            <v>29260.66</v>
          </cell>
          <cell r="AGU188">
            <v>78659.240000000005</v>
          </cell>
          <cell r="AGV188">
            <v>113558.89</v>
          </cell>
          <cell r="AGW188">
            <v>31374.11</v>
          </cell>
          <cell r="AGX188">
            <v>33838.51</v>
          </cell>
          <cell r="AGY188">
            <v>10348.67</v>
          </cell>
          <cell r="AGZ188"/>
          <cell r="AHA188"/>
        </row>
        <row r="189">
          <cell r="A189" t="str">
            <v>Total HAP Mgmt Fees-PH(W/o OfficeRent)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  <cell r="OH189">
            <v>0</v>
          </cell>
          <cell r="OI189">
            <v>0</v>
          </cell>
          <cell r="OJ189">
            <v>0</v>
          </cell>
          <cell r="OK189">
            <v>0</v>
          </cell>
          <cell r="OL189">
            <v>0</v>
          </cell>
          <cell r="OM189">
            <v>0</v>
          </cell>
          <cell r="ON189">
            <v>0</v>
          </cell>
          <cell r="OO189">
            <v>0</v>
          </cell>
          <cell r="OP189">
            <v>0</v>
          </cell>
          <cell r="OQ189">
            <v>0</v>
          </cell>
          <cell r="OR189">
            <v>0</v>
          </cell>
          <cell r="OS189">
            <v>0</v>
          </cell>
          <cell r="OT189">
            <v>0</v>
          </cell>
          <cell r="OU189">
            <v>0</v>
          </cell>
          <cell r="OV189">
            <v>0</v>
          </cell>
          <cell r="OW189">
            <v>0</v>
          </cell>
          <cell r="OX189">
            <v>0</v>
          </cell>
          <cell r="OY189">
            <v>0</v>
          </cell>
          <cell r="OZ189">
            <v>0</v>
          </cell>
          <cell r="PA189">
            <v>0</v>
          </cell>
          <cell r="PB189">
            <v>0</v>
          </cell>
          <cell r="PC189">
            <v>0</v>
          </cell>
          <cell r="PD189">
            <v>0</v>
          </cell>
          <cell r="PE189">
            <v>0</v>
          </cell>
          <cell r="PF189">
            <v>0</v>
          </cell>
          <cell r="PG189">
            <v>0</v>
          </cell>
          <cell r="PH189">
            <v>0</v>
          </cell>
          <cell r="PI189">
            <v>0</v>
          </cell>
          <cell r="PJ189">
            <v>0</v>
          </cell>
          <cell r="PK189">
            <v>0</v>
          </cell>
          <cell r="PL189">
            <v>0</v>
          </cell>
          <cell r="PM189">
            <v>0</v>
          </cell>
          <cell r="PN189">
            <v>0</v>
          </cell>
          <cell r="PO189">
            <v>0</v>
          </cell>
          <cell r="PP189">
            <v>0</v>
          </cell>
          <cell r="PQ189">
            <v>0</v>
          </cell>
          <cell r="PR189">
            <v>0</v>
          </cell>
          <cell r="PS189">
            <v>0</v>
          </cell>
          <cell r="PT189">
            <v>0</v>
          </cell>
          <cell r="PU189">
            <v>0</v>
          </cell>
          <cell r="PV189">
            <v>0</v>
          </cell>
          <cell r="PW189">
            <v>0</v>
          </cell>
          <cell r="PX189">
            <v>0</v>
          </cell>
          <cell r="PY189">
            <v>0</v>
          </cell>
          <cell r="PZ189">
            <v>0</v>
          </cell>
          <cell r="QA189">
            <v>0</v>
          </cell>
          <cell r="QB189">
            <v>0</v>
          </cell>
          <cell r="QC189">
            <v>0</v>
          </cell>
          <cell r="QD189">
            <v>0</v>
          </cell>
          <cell r="QE189">
            <v>0</v>
          </cell>
          <cell r="QF189">
            <v>0</v>
          </cell>
          <cell r="QG189">
            <v>0</v>
          </cell>
          <cell r="QH189">
            <v>9651.85</v>
          </cell>
          <cell r="QI189">
            <v>2451.85</v>
          </cell>
          <cell r="QJ189">
            <v>2351.85</v>
          </cell>
          <cell r="QK189">
            <v>2651.89</v>
          </cell>
          <cell r="QL189">
            <v>9812.41</v>
          </cell>
          <cell r="QM189">
            <v>2422.41</v>
          </cell>
          <cell r="QN189">
            <v>2422.41</v>
          </cell>
          <cell r="QO189">
            <v>2622.44</v>
          </cell>
          <cell r="QP189">
            <v>9095.1</v>
          </cell>
          <cell r="QQ189">
            <v>8785.25</v>
          </cell>
          <cell r="QR189">
            <v>19009.77</v>
          </cell>
          <cell r="QS189">
            <v>8896.35</v>
          </cell>
          <cell r="QT189">
            <v>2571</v>
          </cell>
          <cell r="QU189">
            <v>857</v>
          </cell>
          <cell r="QV189">
            <v>13200.01</v>
          </cell>
          <cell r="QW189">
            <v>5400.01</v>
          </cell>
          <cell r="QX189">
            <v>5000.01</v>
          </cell>
          <cell r="QY189">
            <v>5299.97</v>
          </cell>
          <cell r="QZ189">
            <v>12500.01</v>
          </cell>
          <cell r="RA189">
            <v>5000.01</v>
          </cell>
          <cell r="RB189">
            <v>5000.01</v>
          </cell>
          <cell r="RC189">
            <v>6099.97</v>
          </cell>
          <cell r="RD189">
            <v>11800.01</v>
          </cell>
          <cell r="RE189">
            <v>16499.990000000002</v>
          </cell>
          <cell r="RF189">
            <v>34670</v>
          </cell>
          <cell r="RG189">
            <v>11300.01</v>
          </cell>
          <cell r="RH189">
            <v>5000.01</v>
          </cell>
          <cell r="RI189">
            <v>1666.67</v>
          </cell>
          <cell r="RJ189">
            <v>7000</v>
          </cell>
          <cell r="RK189">
            <v>1390</v>
          </cell>
          <cell r="RL189">
            <v>0</v>
          </cell>
          <cell r="RM189">
            <v>35300</v>
          </cell>
          <cell r="RN189">
            <v>7390</v>
          </cell>
          <cell r="RO189">
            <v>0</v>
          </cell>
          <cell r="RP189">
            <v>26250</v>
          </cell>
          <cell r="RQ189">
            <v>8950</v>
          </cell>
          <cell r="RR189">
            <v>7500</v>
          </cell>
          <cell r="RS189">
            <v>38650</v>
          </cell>
          <cell r="RT189">
            <v>43670</v>
          </cell>
          <cell r="RU189">
            <v>11750.01</v>
          </cell>
          <cell r="RV189">
            <v>14450.01</v>
          </cell>
          <cell r="RW189">
            <v>2916.67</v>
          </cell>
          <cell r="RX189">
            <v>15399.49</v>
          </cell>
          <cell r="RY189">
            <v>8789.49</v>
          </cell>
          <cell r="RZ189">
            <v>8399.49</v>
          </cell>
          <cell r="SA189">
            <v>8699.4699999999993</v>
          </cell>
          <cell r="SB189">
            <v>16041.46</v>
          </cell>
          <cell r="SC189">
            <v>8651.4599999999991</v>
          </cell>
          <cell r="SD189">
            <v>8651.4599999999991</v>
          </cell>
          <cell r="SE189">
            <v>8851.5</v>
          </cell>
          <cell r="SF189">
            <v>16311.02</v>
          </cell>
          <cell r="SG189">
            <v>27983.02</v>
          </cell>
          <cell r="SH189">
            <v>45583.38</v>
          </cell>
          <cell r="SI189">
            <v>16453</v>
          </cell>
          <cell r="SJ189">
            <v>9453</v>
          </cell>
          <cell r="SK189">
            <v>3151</v>
          </cell>
          <cell r="SL189">
            <v>11306</v>
          </cell>
          <cell r="SM189">
            <v>4116</v>
          </cell>
          <cell r="SN189">
            <v>4116</v>
          </cell>
          <cell r="SO189">
            <v>4416</v>
          </cell>
          <cell r="SP189">
            <v>11629</v>
          </cell>
          <cell r="SQ189">
            <v>4239</v>
          </cell>
          <cell r="SR189">
            <v>4239</v>
          </cell>
          <cell r="SS189">
            <v>4439</v>
          </cell>
          <cell r="ST189">
            <v>12365</v>
          </cell>
          <cell r="SU189">
            <v>13095</v>
          </cell>
          <cell r="SV189">
            <v>30778</v>
          </cell>
          <cell r="SW189">
            <v>10932</v>
          </cell>
          <cell r="SX189">
            <v>6507</v>
          </cell>
          <cell r="SY189">
            <v>1544</v>
          </cell>
          <cell r="SZ189">
            <v>11667.6</v>
          </cell>
          <cell r="TA189">
            <v>4477.71</v>
          </cell>
          <cell r="TB189">
            <v>4477.71</v>
          </cell>
          <cell r="TC189">
            <v>4477.7299999999996</v>
          </cell>
          <cell r="TD189">
            <v>12302.05</v>
          </cell>
          <cell r="TE189">
            <v>4612.05</v>
          </cell>
          <cell r="TF189">
            <v>4612.05</v>
          </cell>
          <cell r="TG189">
            <v>4612.05</v>
          </cell>
          <cell r="TH189">
            <v>11750.41</v>
          </cell>
          <cell r="TI189">
            <v>15197.08</v>
          </cell>
          <cell r="TJ189">
            <v>28548.05</v>
          </cell>
          <cell r="TK189">
            <v>12746.36</v>
          </cell>
          <cell r="TL189">
            <v>5046.3599999999997</v>
          </cell>
          <cell r="TM189">
            <v>1682.12</v>
          </cell>
          <cell r="TN189">
            <v>13531.31</v>
          </cell>
          <cell r="TO189">
            <v>7121.31</v>
          </cell>
          <cell r="TP189">
            <v>6731.31</v>
          </cell>
          <cell r="TQ189">
            <v>7031.34</v>
          </cell>
          <cell r="TR189">
            <v>13633.27</v>
          </cell>
          <cell r="TS189">
            <v>8123.27</v>
          </cell>
          <cell r="TT189">
            <v>6933.27</v>
          </cell>
          <cell r="TU189">
            <v>7582.95</v>
          </cell>
          <cell r="TV189">
            <v>12941.26</v>
          </cell>
          <cell r="TW189">
            <v>24023.73</v>
          </cell>
          <cell r="TX189">
            <v>38731.949999999997</v>
          </cell>
          <cell r="TY189">
            <v>10576.17</v>
          </cell>
          <cell r="TZ189">
            <v>15576.17</v>
          </cell>
          <cell r="UA189">
            <v>4125.3900000000003</v>
          </cell>
          <cell r="UB189">
            <v>8378.39</v>
          </cell>
          <cell r="UC189">
            <v>7178.39</v>
          </cell>
          <cell r="UD189">
            <v>5578.39</v>
          </cell>
          <cell r="UE189">
            <v>49090.33</v>
          </cell>
          <cell r="UF189">
            <v>8097.73</v>
          </cell>
          <cell r="UG189">
            <v>7597.73</v>
          </cell>
          <cell r="UH189">
            <v>4097.7299999999996</v>
          </cell>
          <cell r="UI189">
            <v>4762.72</v>
          </cell>
          <cell r="UJ189">
            <v>7420.67</v>
          </cell>
          <cell r="UK189">
            <v>17811.96</v>
          </cell>
          <cell r="UL189">
            <v>26196.38</v>
          </cell>
          <cell r="UM189">
            <v>6977.71</v>
          </cell>
          <cell r="UN189">
            <v>8477.7099999999991</v>
          </cell>
          <cell r="UO189">
            <v>2192.5700000000002</v>
          </cell>
          <cell r="UP189">
            <v>9178.39</v>
          </cell>
          <cell r="UQ189">
            <v>7278.39</v>
          </cell>
          <cell r="UR189">
            <v>6778.39</v>
          </cell>
          <cell r="US189">
            <v>23978.33</v>
          </cell>
          <cell r="UT189">
            <v>9097.73</v>
          </cell>
          <cell r="UU189">
            <v>6597.73</v>
          </cell>
          <cell r="UV189">
            <v>4097.7299999999996</v>
          </cell>
          <cell r="UW189">
            <v>7497.72</v>
          </cell>
          <cell r="UX189">
            <v>11720.67</v>
          </cell>
          <cell r="UY189">
            <v>14061.96</v>
          </cell>
          <cell r="UZ189">
            <v>26494.34</v>
          </cell>
          <cell r="VA189">
            <v>7477.71</v>
          </cell>
          <cell r="VB189">
            <v>4477.71</v>
          </cell>
          <cell r="VC189">
            <v>2192.5700000000002</v>
          </cell>
          <cell r="VD189">
            <v>8984.31</v>
          </cell>
          <cell r="VE189">
            <v>4984.3100000000004</v>
          </cell>
          <cell r="VF189">
            <v>2984.31</v>
          </cell>
          <cell r="VG189">
            <v>2984.32</v>
          </cell>
          <cell r="VH189">
            <v>10724.86</v>
          </cell>
          <cell r="VI189">
            <v>3973.86</v>
          </cell>
          <cell r="VJ189">
            <v>3073.86</v>
          </cell>
          <cell r="VK189">
            <v>3963.86</v>
          </cell>
          <cell r="VL189">
            <v>8866.0499999999993</v>
          </cell>
          <cell r="VM189">
            <v>11548.15</v>
          </cell>
          <cell r="VN189">
            <v>21554.1</v>
          </cell>
          <cell r="VO189">
            <v>3373.86</v>
          </cell>
          <cell r="VP189">
            <v>6789.86</v>
          </cell>
          <cell r="VQ189">
            <v>1024.6199999999999</v>
          </cell>
          <cell r="VR189">
            <v>0</v>
          </cell>
          <cell r="VS189">
            <v>0</v>
          </cell>
          <cell r="VT189">
            <v>0</v>
          </cell>
          <cell r="VU189">
            <v>0</v>
          </cell>
          <cell r="VV189">
            <v>0</v>
          </cell>
          <cell r="VW189">
            <v>0</v>
          </cell>
          <cell r="VX189">
            <v>0</v>
          </cell>
          <cell r="VY189">
            <v>0</v>
          </cell>
          <cell r="VZ189">
            <v>0</v>
          </cell>
          <cell r="WA189">
            <v>0</v>
          </cell>
          <cell r="WB189">
            <v>0</v>
          </cell>
          <cell r="WC189">
            <v>0</v>
          </cell>
          <cell r="WD189">
            <v>0</v>
          </cell>
          <cell r="WE189">
            <v>0</v>
          </cell>
          <cell r="WF189">
            <v>0</v>
          </cell>
          <cell r="WG189">
            <v>0</v>
          </cell>
          <cell r="WH189">
            <v>0</v>
          </cell>
          <cell r="WI189">
            <v>0</v>
          </cell>
          <cell r="WJ189">
            <v>0</v>
          </cell>
          <cell r="WK189">
            <v>0</v>
          </cell>
          <cell r="WL189">
            <v>0</v>
          </cell>
          <cell r="WM189">
            <v>0</v>
          </cell>
          <cell r="WN189">
            <v>0</v>
          </cell>
          <cell r="WO189">
            <v>0</v>
          </cell>
          <cell r="WP189">
            <v>0</v>
          </cell>
          <cell r="WQ189">
            <v>0</v>
          </cell>
          <cell r="WR189">
            <v>0</v>
          </cell>
          <cell r="WS189">
            <v>0</v>
          </cell>
          <cell r="WT189"/>
          <cell r="WU189"/>
          <cell r="WV189"/>
          <cell r="WW189"/>
          <cell r="WX189"/>
          <cell r="WY189"/>
          <cell r="WZ189"/>
          <cell r="XA189"/>
          <cell r="XB189"/>
          <cell r="XC189"/>
          <cell r="XD189"/>
          <cell r="XE189"/>
          <cell r="XF189"/>
          <cell r="XG189"/>
          <cell r="XH189">
            <v>0</v>
          </cell>
          <cell r="XI189">
            <v>0</v>
          </cell>
          <cell r="XJ189">
            <v>0</v>
          </cell>
          <cell r="XK189">
            <v>0</v>
          </cell>
          <cell r="XL189">
            <v>0</v>
          </cell>
          <cell r="XM189">
            <v>0</v>
          </cell>
          <cell r="XN189">
            <v>0</v>
          </cell>
          <cell r="XO189">
            <v>0</v>
          </cell>
          <cell r="XP189">
            <v>0</v>
          </cell>
          <cell r="XQ189">
            <v>0</v>
          </cell>
          <cell r="XR189">
            <v>0</v>
          </cell>
          <cell r="XS189">
            <v>0</v>
          </cell>
          <cell r="XT189">
            <v>0</v>
          </cell>
          <cell r="XU189">
            <v>0</v>
          </cell>
          <cell r="XV189"/>
          <cell r="XW189"/>
          <cell r="XX189"/>
          <cell r="XY189"/>
          <cell r="XZ189"/>
          <cell r="YA189"/>
          <cell r="YB189"/>
          <cell r="YC189"/>
          <cell r="YD189"/>
          <cell r="YE189"/>
          <cell r="YF189"/>
          <cell r="YG189"/>
          <cell r="YH189"/>
          <cell r="YI189"/>
          <cell r="YJ189">
            <v>18159.32</v>
          </cell>
          <cell r="YK189">
            <v>17759.32</v>
          </cell>
          <cell r="YL189">
            <v>15049.32</v>
          </cell>
          <cell r="YM189">
            <v>0</v>
          </cell>
          <cell r="YN189">
            <v>0</v>
          </cell>
          <cell r="YO189">
            <v>0</v>
          </cell>
          <cell r="YP189">
            <v>0</v>
          </cell>
          <cell r="YQ189">
            <v>0</v>
          </cell>
          <cell r="YR189">
            <v>0</v>
          </cell>
          <cell r="YS189">
            <v>0</v>
          </cell>
          <cell r="YT189">
            <v>0</v>
          </cell>
          <cell r="YU189">
            <v>0</v>
          </cell>
          <cell r="YV189">
            <v>0</v>
          </cell>
          <cell r="YW189">
            <v>0</v>
          </cell>
          <cell r="YX189"/>
          <cell r="YY189"/>
          <cell r="YZ189"/>
          <cell r="ZA189"/>
          <cell r="ZB189"/>
          <cell r="ZC189"/>
          <cell r="ZD189"/>
          <cell r="ZE189"/>
          <cell r="ZF189"/>
          <cell r="ZG189"/>
          <cell r="ZH189"/>
          <cell r="ZI189"/>
          <cell r="ZJ189"/>
          <cell r="ZK189"/>
          <cell r="ZL189"/>
          <cell r="ZM189"/>
          <cell r="ZN189"/>
          <cell r="ZO189"/>
          <cell r="ZP189"/>
          <cell r="ZQ189"/>
          <cell r="ZR189"/>
          <cell r="ZS189"/>
          <cell r="ZT189"/>
          <cell r="ZU189"/>
          <cell r="ZV189"/>
          <cell r="ZW189"/>
          <cell r="ZX189"/>
          <cell r="ZY189"/>
          <cell r="ZZ189"/>
          <cell r="AAA189"/>
          <cell r="AAB189"/>
          <cell r="AAC189"/>
          <cell r="AAD189"/>
          <cell r="AAE189"/>
          <cell r="AAF189"/>
          <cell r="AAG189"/>
          <cell r="AAH189"/>
          <cell r="AAI189"/>
          <cell r="AAJ189"/>
          <cell r="AAK189"/>
          <cell r="AAL189"/>
          <cell r="AAM189"/>
          <cell r="AAN189">
            <v>10296.81</v>
          </cell>
          <cell r="AAO189">
            <v>11496.81</v>
          </cell>
          <cell r="AAP189">
            <v>7986.81</v>
          </cell>
          <cell r="AAQ189">
            <v>7596.81</v>
          </cell>
          <cell r="AAR189">
            <v>6436.84</v>
          </cell>
          <cell r="AAS189">
            <v>4500</v>
          </cell>
          <cell r="AAT189">
            <v>0</v>
          </cell>
          <cell r="AAU189">
            <v>0</v>
          </cell>
          <cell r="AAV189">
            <v>0</v>
          </cell>
          <cell r="AAW189">
            <v>0</v>
          </cell>
          <cell r="AAX189">
            <v>0</v>
          </cell>
          <cell r="AAY189">
            <v>0</v>
          </cell>
          <cell r="AAZ189">
            <v>0</v>
          </cell>
          <cell r="ABA189">
            <v>0</v>
          </cell>
          <cell r="ABB189"/>
          <cell r="ABC189"/>
          <cell r="ABD189"/>
          <cell r="ABE189"/>
          <cell r="ABF189"/>
          <cell r="ABG189"/>
          <cell r="ABH189"/>
          <cell r="ABI189"/>
          <cell r="ABJ189"/>
          <cell r="ABK189"/>
          <cell r="ABL189"/>
          <cell r="ABM189"/>
          <cell r="ABN189"/>
          <cell r="ABO189"/>
          <cell r="ABP189">
            <v>-7122.68</v>
          </cell>
          <cell r="ABQ189">
            <v>0</v>
          </cell>
          <cell r="ABR189">
            <v>0</v>
          </cell>
          <cell r="ABS189">
            <v>0</v>
          </cell>
          <cell r="ABT189">
            <v>0</v>
          </cell>
          <cell r="ABU189">
            <v>0</v>
          </cell>
          <cell r="ABV189">
            <v>0</v>
          </cell>
          <cell r="ABW189">
            <v>0</v>
          </cell>
          <cell r="ABX189">
            <v>0</v>
          </cell>
          <cell r="ABY189">
            <v>0</v>
          </cell>
          <cell r="ABZ189">
            <v>0</v>
          </cell>
          <cell r="ACA189">
            <v>0</v>
          </cell>
          <cell r="ACB189">
            <v>0</v>
          </cell>
          <cell r="ACC189">
            <v>0</v>
          </cell>
          <cell r="ACD189">
            <v>0</v>
          </cell>
          <cell r="ACE189">
            <v>0</v>
          </cell>
          <cell r="ACF189">
            <v>0</v>
          </cell>
          <cell r="ACG189">
            <v>0</v>
          </cell>
          <cell r="ACH189">
            <v>0</v>
          </cell>
          <cell r="ACI189">
            <v>0</v>
          </cell>
          <cell r="ACJ189">
            <v>0</v>
          </cell>
          <cell r="ACK189">
            <v>0</v>
          </cell>
          <cell r="ACL189">
            <v>0</v>
          </cell>
          <cell r="ACM189">
            <v>0</v>
          </cell>
          <cell r="ACN189">
            <v>0</v>
          </cell>
          <cell r="ACO189">
            <v>0</v>
          </cell>
          <cell r="ACP189">
            <v>0</v>
          </cell>
          <cell r="ACQ189">
            <v>0</v>
          </cell>
          <cell r="ACR189">
            <v>3500</v>
          </cell>
          <cell r="ACS189">
            <v>3690</v>
          </cell>
          <cell r="ACT189">
            <v>0</v>
          </cell>
          <cell r="ACU189">
            <v>0</v>
          </cell>
          <cell r="ACV189">
            <v>4500</v>
          </cell>
          <cell r="ACW189">
            <v>3190</v>
          </cell>
          <cell r="ACX189">
            <v>0</v>
          </cell>
          <cell r="ACY189">
            <v>200</v>
          </cell>
          <cell r="ACZ189">
            <v>2700</v>
          </cell>
          <cell r="ADA189">
            <v>5050</v>
          </cell>
          <cell r="ADB189">
            <v>8450</v>
          </cell>
          <cell r="ADC189">
            <v>300</v>
          </cell>
          <cell r="ADD189">
            <v>2750</v>
          </cell>
          <cell r="ADE189">
            <v>0</v>
          </cell>
          <cell r="ADF189">
            <v>8250.01</v>
          </cell>
          <cell r="ADG189">
            <v>1640.01</v>
          </cell>
          <cell r="ADH189">
            <v>1250.01</v>
          </cell>
          <cell r="ADI189">
            <v>1249.97</v>
          </cell>
          <cell r="ADJ189">
            <v>5950.01</v>
          </cell>
          <cell r="ADK189">
            <v>4240.01</v>
          </cell>
          <cell r="ADL189">
            <v>1250.01</v>
          </cell>
          <cell r="ADM189">
            <v>3559.97</v>
          </cell>
          <cell r="ADN189">
            <v>1233.3399999999999</v>
          </cell>
          <cell r="ADO189">
            <v>0</v>
          </cell>
          <cell r="ADP189">
            <v>0</v>
          </cell>
          <cell r="ADQ189">
            <v>0</v>
          </cell>
          <cell r="ADR189">
            <v>0</v>
          </cell>
          <cell r="ADS189">
            <v>0</v>
          </cell>
          <cell r="ADT189">
            <v>6000</v>
          </cell>
          <cell r="ADU189">
            <v>1190</v>
          </cell>
          <cell r="ADV189">
            <v>0</v>
          </cell>
          <cell r="ADW189">
            <v>0</v>
          </cell>
          <cell r="ADX189">
            <v>7300</v>
          </cell>
          <cell r="ADY189">
            <v>390</v>
          </cell>
          <cell r="ADZ189">
            <v>0</v>
          </cell>
          <cell r="AEA189">
            <v>200</v>
          </cell>
          <cell r="AEB189">
            <v>5400</v>
          </cell>
          <cell r="AEC189">
            <v>2350</v>
          </cell>
          <cell r="AED189">
            <v>8630</v>
          </cell>
          <cell r="AEE189">
            <v>6800</v>
          </cell>
          <cell r="AEF189">
            <v>1800</v>
          </cell>
          <cell r="AEG189">
            <v>0</v>
          </cell>
          <cell r="AEH189">
            <v>16414.04</v>
          </cell>
          <cell r="AEI189">
            <v>9224.0400000000009</v>
          </cell>
          <cell r="AEJ189">
            <v>9224.0400000000009</v>
          </cell>
          <cell r="AEK189">
            <v>9224.0400000000009</v>
          </cell>
          <cell r="AEL189">
            <v>16700.759999999998</v>
          </cell>
          <cell r="AEM189">
            <v>9990.76</v>
          </cell>
          <cell r="AEN189">
            <v>9500.76</v>
          </cell>
          <cell r="AEO189">
            <v>58710.76</v>
          </cell>
          <cell r="AEP189">
            <v>16885.79</v>
          </cell>
          <cell r="AEQ189">
            <v>104064.37</v>
          </cell>
          <cell r="AER189">
            <v>48807.06</v>
          </cell>
          <cell r="AES189">
            <v>10180.16</v>
          </cell>
          <cell r="AET189">
            <v>16611.37</v>
          </cell>
          <cell r="AEU189">
            <v>64374.79</v>
          </cell>
          <cell r="AEV189">
            <v>4379.3100000000004</v>
          </cell>
          <cell r="AEW189">
            <v>1689.66</v>
          </cell>
          <cell r="AEX189">
            <v>0</v>
          </cell>
          <cell r="AEY189">
            <v>0</v>
          </cell>
          <cell r="AEZ189">
            <v>4820.41</v>
          </cell>
          <cell r="AFA189">
            <v>3803.77</v>
          </cell>
          <cell r="AFB189">
            <v>2893.77</v>
          </cell>
          <cell r="AFC189">
            <v>3216.69</v>
          </cell>
          <cell r="AFD189">
            <v>5551.79</v>
          </cell>
          <cell r="AFE189">
            <v>8937.65</v>
          </cell>
          <cell r="AFF189">
            <v>13382.18</v>
          </cell>
          <cell r="AFG189">
            <v>2736</v>
          </cell>
          <cell r="AFH189">
            <v>4926</v>
          </cell>
          <cell r="AFI189">
            <v>912</v>
          </cell>
          <cell r="AFJ189">
            <v>4620.6899999999996</v>
          </cell>
          <cell r="AFK189">
            <v>1810.34</v>
          </cell>
          <cell r="AFL189">
            <v>0</v>
          </cell>
          <cell r="AFM189">
            <v>0</v>
          </cell>
          <cell r="AFN189">
            <v>11810.47</v>
          </cell>
          <cell r="AFO189">
            <v>8827.27</v>
          </cell>
          <cell r="AFP189">
            <v>6237.27</v>
          </cell>
          <cell r="AFQ189">
            <v>7156.35</v>
          </cell>
          <cell r="AFR189">
            <v>11358.96</v>
          </cell>
          <cell r="AFS189">
            <v>18294.599999999999</v>
          </cell>
          <cell r="AFT189">
            <v>27399.86</v>
          </cell>
          <cell r="AFU189">
            <v>5902.5</v>
          </cell>
          <cell r="AFV189">
            <v>10412.5</v>
          </cell>
          <cell r="AFW189">
            <v>1867.5</v>
          </cell>
          <cell r="AFX189">
            <v>5277.78</v>
          </cell>
          <cell r="AFY189">
            <v>2138.85</v>
          </cell>
          <cell r="AFZ189">
            <v>0</v>
          </cell>
          <cell r="AGA189">
            <v>0</v>
          </cell>
          <cell r="AGB189">
            <v>12705.31</v>
          </cell>
          <cell r="AGC189">
            <v>9512.5</v>
          </cell>
          <cell r="AGD189">
            <v>6712.5</v>
          </cell>
          <cell r="AGE189">
            <v>7706.1</v>
          </cell>
          <cell r="AGF189">
            <v>11491.22</v>
          </cell>
          <cell r="AGG189">
            <v>20250.55</v>
          </cell>
          <cell r="AGH189">
            <v>29449.69</v>
          </cell>
          <cell r="AGI189">
            <v>6216</v>
          </cell>
          <cell r="AGJ189">
            <v>11020</v>
          </cell>
          <cell r="AGK189">
            <v>1972</v>
          </cell>
          <cell r="AGL189">
            <v>3722.22</v>
          </cell>
          <cell r="AGM189">
            <v>1361.15</v>
          </cell>
          <cell r="AGN189">
            <v>0</v>
          </cell>
          <cell r="AGO189">
            <v>0</v>
          </cell>
          <cell r="AGP189">
            <v>3925.94</v>
          </cell>
          <cell r="AGQ189">
            <v>3118.75</v>
          </cell>
          <cell r="AGR189">
            <v>2418.75</v>
          </cell>
          <cell r="AGS189">
            <v>2667.15</v>
          </cell>
          <cell r="AGT189">
            <v>4382.5</v>
          </cell>
          <cell r="AGU189">
            <v>7670.73</v>
          </cell>
          <cell r="AGV189">
            <v>11326.23</v>
          </cell>
          <cell r="AGW189">
            <v>2274</v>
          </cell>
          <cell r="AGX189">
            <v>3870</v>
          </cell>
          <cell r="AGY189">
            <v>758</v>
          </cell>
          <cell r="AGZ189"/>
          <cell r="AHA189"/>
        </row>
        <row r="190">
          <cell r="A190" t="str">
            <v>Total HAP Mgmt Fees-NonPH(W/o OfficeRent)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  <cell r="LJ190">
            <v>0</v>
          </cell>
          <cell r="LK190">
            <v>0</v>
          </cell>
          <cell r="LL190">
            <v>0</v>
          </cell>
          <cell r="LM190">
            <v>0</v>
          </cell>
          <cell r="LN190">
            <v>0</v>
          </cell>
          <cell r="LO190">
            <v>0</v>
          </cell>
          <cell r="LP190">
            <v>0</v>
          </cell>
          <cell r="LQ190">
            <v>0</v>
          </cell>
          <cell r="LR190">
            <v>0</v>
          </cell>
          <cell r="LS190">
            <v>0</v>
          </cell>
          <cell r="LT190">
            <v>0</v>
          </cell>
          <cell r="LU190">
            <v>0</v>
          </cell>
          <cell r="LV190">
            <v>0</v>
          </cell>
          <cell r="LW190">
            <v>0</v>
          </cell>
          <cell r="LX190">
            <v>0</v>
          </cell>
          <cell r="LY190">
            <v>0</v>
          </cell>
          <cell r="LZ190">
            <v>0</v>
          </cell>
          <cell r="MA190">
            <v>0</v>
          </cell>
          <cell r="MB190">
            <v>0</v>
          </cell>
          <cell r="MC190">
            <v>0</v>
          </cell>
          <cell r="MD190">
            <v>0</v>
          </cell>
          <cell r="ME190">
            <v>0</v>
          </cell>
          <cell r="MF190">
            <v>0</v>
          </cell>
          <cell r="MG190">
            <v>0</v>
          </cell>
          <cell r="MH190">
            <v>0</v>
          </cell>
          <cell r="MI190">
            <v>0</v>
          </cell>
          <cell r="MJ190">
            <v>0</v>
          </cell>
          <cell r="MK190">
            <v>0</v>
          </cell>
          <cell r="ML190">
            <v>0</v>
          </cell>
          <cell r="MM190">
            <v>0</v>
          </cell>
          <cell r="MN190">
            <v>0</v>
          </cell>
          <cell r="MO190">
            <v>0</v>
          </cell>
          <cell r="MP190">
            <v>0</v>
          </cell>
          <cell r="MQ190">
            <v>0</v>
          </cell>
          <cell r="MR190">
            <v>0</v>
          </cell>
          <cell r="MS190">
            <v>0</v>
          </cell>
          <cell r="MT190">
            <v>0</v>
          </cell>
          <cell r="MU190">
            <v>0</v>
          </cell>
          <cell r="MV190">
            <v>0</v>
          </cell>
          <cell r="MW190">
            <v>0</v>
          </cell>
          <cell r="MX190">
            <v>0</v>
          </cell>
          <cell r="MY190">
            <v>0</v>
          </cell>
          <cell r="MZ190">
            <v>0</v>
          </cell>
          <cell r="NA190">
            <v>0</v>
          </cell>
          <cell r="NB190">
            <v>0</v>
          </cell>
          <cell r="NC190">
            <v>0</v>
          </cell>
          <cell r="ND190">
            <v>0</v>
          </cell>
          <cell r="NE190">
            <v>0</v>
          </cell>
          <cell r="NF190">
            <v>0</v>
          </cell>
          <cell r="NG190">
            <v>0</v>
          </cell>
          <cell r="NH190">
            <v>0</v>
          </cell>
          <cell r="NI190">
            <v>0</v>
          </cell>
          <cell r="NJ190">
            <v>0</v>
          </cell>
          <cell r="NK190">
            <v>0</v>
          </cell>
          <cell r="NL190">
            <v>0</v>
          </cell>
          <cell r="NM190">
            <v>0</v>
          </cell>
          <cell r="NN190">
            <v>0</v>
          </cell>
          <cell r="NO190">
            <v>0</v>
          </cell>
          <cell r="NP190">
            <v>0</v>
          </cell>
          <cell r="NQ190">
            <v>0</v>
          </cell>
          <cell r="NR190">
            <v>0</v>
          </cell>
          <cell r="NS190">
            <v>0</v>
          </cell>
          <cell r="NT190">
            <v>0</v>
          </cell>
          <cell r="NU190">
            <v>0</v>
          </cell>
          <cell r="NV190">
            <v>0</v>
          </cell>
          <cell r="NW190">
            <v>0</v>
          </cell>
          <cell r="NX190">
            <v>0</v>
          </cell>
          <cell r="NY190">
            <v>0</v>
          </cell>
          <cell r="NZ190">
            <v>0</v>
          </cell>
          <cell r="OA190">
            <v>0</v>
          </cell>
          <cell r="OB190">
            <v>0</v>
          </cell>
          <cell r="OC190">
            <v>0</v>
          </cell>
          <cell r="OD190">
            <v>0</v>
          </cell>
          <cell r="OE190">
            <v>0</v>
          </cell>
          <cell r="OF190">
            <v>0</v>
          </cell>
          <cell r="OG190">
            <v>0</v>
          </cell>
          <cell r="OH190">
            <v>0</v>
          </cell>
          <cell r="OI190">
            <v>0</v>
          </cell>
          <cell r="OJ190">
            <v>0</v>
          </cell>
          <cell r="OK190">
            <v>0</v>
          </cell>
          <cell r="OL190">
            <v>0</v>
          </cell>
          <cell r="OM190">
            <v>0</v>
          </cell>
          <cell r="ON190">
            <v>0</v>
          </cell>
          <cell r="OO190">
            <v>0</v>
          </cell>
          <cell r="OP190">
            <v>0</v>
          </cell>
          <cell r="OQ190">
            <v>0</v>
          </cell>
          <cell r="OR190">
            <v>0</v>
          </cell>
          <cell r="OS190">
            <v>0</v>
          </cell>
          <cell r="OT190">
            <v>0</v>
          </cell>
          <cell r="OU190">
            <v>0</v>
          </cell>
          <cell r="OV190">
            <v>0</v>
          </cell>
          <cell r="OW190">
            <v>0</v>
          </cell>
          <cell r="OX190">
            <v>0</v>
          </cell>
          <cell r="OY190">
            <v>0</v>
          </cell>
          <cell r="OZ190">
            <v>0</v>
          </cell>
          <cell r="PA190">
            <v>0</v>
          </cell>
          <cell r="PB190">
            <v>0</v>
          </cell>
          <cell r="PC190">
            <v>0</v>
          </cell>
          <cell r="PD190">
            <v>0</v>
          </cell>
          <cell r="PE190">
            <v>0</v>
          </cell>
          <cell r="PF190">
            <v>0</v>
          </cell>
          <cell r="PG190">
            <v>0</v>
          </cell>
          <cell r="PH190">
            <v>0</v>
          </cell>
          <cell r="PI190">
            <v>0</v>
          </cell>
          <cell r="PJ190">
            <v>0</v>
          </cell>
          <cell r="PK190">
            <v>0</v>
          </cell>
          <cell r="PL190">
            <v>0</v>
          </cell>
          <cell r="PM190">
            <v>0</v>
          </cell>
          <cell r="PN190">
            <v>0</v>
          </cell>
          <cell r="PO190">
            <v>0</v>
          </cell>
          <cell r="PP190">
            <v>0</v>
          </cell>
          <cell r="PQ190">
            <v>0</v>
          </cell>
          <cell r="PR190">
            <v>0</v>
          </cell>
          <cell r="PS190">
            <v>0</v>
          </cell>
          <cell r="PT190">
            <v>0</v>
          </cell>
          <cell r="PU190">
            <v>0</v>
          </cell>
          <cell r="PV190">
            <v>0</v>
          </cell>
          <cell r="PW190">
            <v>0</v>
          </cell>
          <cell r="PX190">
            <v>0</v>
          </cell>
          <cell r="PY190">
            <v>0</v>
          </cell>
          <cell r="PZ190">
            <v>0</v>
          </cell>
          <cell r="QA190">
            <v>0</v>
          </cell>
          <cell r="QB190">
            <v>0</v>
          </cell>
          <cell r="QC190">
            <v>0</v>
          </cell>
          <cell r="QD190">
            <v>0</v>
          </cell>
          <cell r="QE190">
            <v>0</v>
          </cell>
          <cell r="QF190">
            <v>0</v>
          </cell>
          <cell r="QG190">
            <v>0</v>
          </cell>
          <cell r="QH190">
            <v>2351.85</v>
          </cell>
          <cell r="QI190">
            <v>2351.85</v>
          </cell>
          <cell r="QJ190">
            <v>2351.85</v>
          </cell>
          <cell r="QK190">
            <v>2351.89</v>
          </cell>
          <cell r="QL190">
            <v>2422.41</v>
          </cell>
          <cell r="QM190">
            <v>2422.41</v>
          </cell>
          <cell r="QN190">
            <v>2422.41</v>
          </cell>
          <cell r="QO190">
            <v>2422.44</v>
          </cell>
          <cell r="QP190">
            <v>2495.1</v>
          </cell>
          <cell r="QQ190">
            <v>7485.25</v>
          </cell>
          <cell r="QR190">
            <v>10279.77</v>
          </cell>
          <cell r="QS190">
            <v>2596.35</v>
          </cell>
          <cell r="QT190">
            <v>2571</v>
          </cell>
          <cell r="QU190">
            <v>857</v>
          </cell>
          <cell r="QV190">
            <v>5000.01</v>
          </cell>
          <cell r="QW190">
            <v>5000.01</v>
          </cell>
          <cell r="QX190">
            <v>5000.01</v>
          </cell>
          <cell r="QY190">
            <v>4999.97</v>
          </cell>
          <cell r="QZ190">
            <v>5000.01</v>
          </cell>
          <cell r="RA190">
            <v>5000.01</v>
          </cell>
          <cell r="RB190">
            <v>5000.01</v>
          </cell>
          <cell r="RC190">
            <v>4999.97</v>
          </cell>
          <cell r="RD190">
            <v>5000.01</v>
          </cell>
          <cell r="RE190">
            <v>14999.99</v>
          </cell>
          <cell r="RF190">
            <v>20000</v>
          </cell>
          <cell r="RG190">
            <v>5000.01</v>
          </cell>
          <cell r="RH190">
            <v>5000.01</v>
          </cell>
          <cell r="RI190">
            <v>1666.67</v>
          </cell>
          <cell r="RJ190">
            <v>0</v>
          </cell>
          <cell r="RK190">
            <v>0</v>
          </cell>
          <cell r="RL190">
            <v>0</v>
          </cell>
          <cell r="RM190">
            <v>35000</v>
          </cell>
          <cell r="RN190">
            <v>0</v>
          </cell>
          <cell r="RO190">
            <v>0</v>
          </cell>
          <cell r="RP190">
            <v>26250</v>
          </cell>
          <cell r="RQ190">
            <v>8750</v>
          </cell>
          <cell r="RR190">
            <v>0</v>
          </cell>
          <cell r="RS190">
            <v>35000</v>
          </cell>
          <cell r="RT190">
            <v>35000</v>
          </cell>
          <cell r="RU190">
            <v>8750.01</v>
          </cell>
          <cell r="RV190">
            <v>8750.01</v>
          </cell>
          <cell r="RW190">
            <v>2916.67</v>
          </cell>
          <cell r="RX190">
            <v>8399.49</v>
          </cell>
          <cell r="RY190">
            <v>8399.49</v>
          </cell>
          <cell r="RZ190">
            <v>8399.49</v>
          </cell>
          <cell r="SA190">
            <v>8399.4699999999993</v>
          </cell>
          <cell r="SB190">
            <v>8651.4599999999991</v>
          </cell>
          <cell r="SC190">
            <v>8651.4599999999991</v>
          </cell>
          <cell r="SD190">
            <v>8651.4599999999991</v>
          </cell>
          <cell r="SE190">
            <v>8651.5</v>
          </cell>
          <cell r="SF190">
            <v>8911.02</v>
          </cell>
          <cell r="SG190">
            <v>26733.02</v>
          </cell>
          <cell r="SH190">
            <v>36713.379999999997</v>
          </cell>
          <cell r="SI190">
            <v>9453</v>
          </cell>
          <cell r="SJ190">
            <v>9453</v>
          </cell>
          <cell r="SK190">
            <v>3151</v>
          </cell>
          <cell r="SL190">
            <v>4116</v>
          </cell>
          <cell r="SM190">
            <v>4116</v>
          </cell>
          <cell r="SN190">
            <v>4116</v>
          </cell>
          <cell r="SO190">
            <v>4116</v>
          </cell>
          <cell r="SP190">
            <v>4239</v>
          </cell>
          <cell r="SQ190">
            <v>4239</v>
          </cell>
          <cell r="SR190">
            <v>4239</v>
          </cell>
          <cell r="SS190">
            <v>4239</v>
          </cell>
          <cell r="ST190">
            <v>4365</v>
          </cell>
          <cell r="SU190">
            <v>13095</v>
          </cell>
          <cell r="SV190">
            <v>17988</v>
          </cell>
          <cell r="SW190">
            <v>4632</v>
          </cell>
          <cell r="SX190">
            <v>4632</v>
          </cell>
          <cell r="SY190">
            <v>1544</v>
          </cell>
          <cell r="SZ190">
            <v>4477.6000000000004</v>
          </cell>
          <cell r="TA190">
            <v>4477.71</v>
          </cell>
          <cell r="TB190">
            <v>4477.71</v>
          </cell>
          <cell r="TC190">
            <v>4477.7299999999996</v>
          </cell>
          <cell r="TD190">
            <v>4612.05</v>
          </cell>
          <cell r="TE190">
            <v>4612.05</v>
          </cell>
          <cell r="TF190">
            <v>4612.05</v>
          </cell>
          <cell r="TG190">
            <v>4612.05</v>
          </cell>
          <cell r="TH190">
            <v>4750.41</v>
          </cell>
          <cell r="TI190">
            <v>14247.08</v>
          </cell>
          <cell r="TJ190">
            <v>19598.05</v>
          </cell>
          <cell r="TK190">
            <v>5046.3599999999997</v>
          </cell>
          <cell r="TL190">
            <v>5046.3599999999997</v>
          </cell>
          <cell r="TM190">
            <v>1682.12</v>
          </cell>
          <cell r="TN190">
            <v>6731.31</v>
          </cell>
          <cell r="TO190">
            <v>6731.31</v>
          </cell>
          <cell r="TP190">
            <v>6731.31</v>
          </cell>
          <cell r="TQ190">
            <v>6731.34</v>
          </cell>
          <cell r="TR190">
            <v>6933.27</v>
          </cell>
          <cell r="TS190">
            <v>6933.27</v>
          </cell>
          <cell r="TT190">
            <v>6933.27</v>
          </cell>
          <cell r="TU190">
            <v>6932.95</v>
          </cell>
          <cell r="TV190">
            <v>7141.26</v>
          </cell>
          <cell r="TW190">
            <v>21423.73</v>
          </cell>
          <cell r="TX190">
            <v>29421.95</v>
          </cell>
          <cell r="TY190">
            <v>7576.17</v>
          </cell>
          <cell r="TZ190">
            <v>7576.17</v>
          </cell>
          <cell r="UA190">
            <v>2525.39</v>
          </cell>
          <cell r="UB190">
            <v>3978.39</v>
          </cell>
          <cell r="UC190">
            <v>3978.39</v>
          </cell>
          <cell r="UD190">
            <v>3978.39</v>
          </cell>
          <cell r="UE190">
            <v>49090.33</v>
          </cell>
          <cell r="UF190">
            <v>4097.7299999999996</v>
          </cell>
          <cell r="UG190">
            <v>4097.7299999999996</v>
          </cell>
          <cell r="UH190">
            <v>4097.7299999999996</v>
          </cell>
          <cell r="UI190">
            <v>4097.72</v>
          </cell>
          <cell r="UJ190">
            <v>4220.67</v>
          </cell>
          <cell r="UK190">
            <v>12661.96</v>
          </cell>
          <cell r="UL190">
            <v>17389.11</v>
          </cell>
          <cell r="UM190">
            <v>4477.71</v>
          </cell>
          <cell r="UN190">
            <v>4477.71</v>
          </cell>
          <cell r="UO190">
            <v>1492.57</v>
          </cell>
          <cell r="UP190">
            <v>3978.39</v>
          </cell>
          <cell r="UQ190">
            <v>3978.39</v>
          </cell>
          <cell r="UR190">
            <v>3978.39</v>
          </cell>
          <cell r="US190">
            <v>23978.33</v>
          </cell>
          <cell r="UT190">
            <v>4097.7299999999996</v>
          </cell>
          <cell r="UU190">
            <v>4097.7299999999996</v>
          </cell>
          <cell r="UV190">
            <v>4097.7299999999996</v>
          </cell>
          <cell r="UW190">
            <v>4097.72</v>
          </cell>
          <cell r="UX190">
            <v>4220.67</v>
          </cell>
          <cell r="UY190">
            <v>12661.96</v>
          </cell>
          <cell r="UZ190">
            <v>17389.11</v>
          </cell>
          <cell r="VA190">
            <v>4477.71</v>
          </cell>
          <cell r="VB190">
            <v>4477.71</v>
          </cell>
          <cell r="VC190">
            <v>1492.57</v>
          </cell>
          <cell r="VD190">
            <v>2984.31</v>
          </cell>
          <cell r="VE190">
            <v>2984.31</v>
          </cell>
          <cell r="VF190">
            <v>2984.31</v>
          </cell>
          <cell r="VG190">
            <v>2984.32</v>
          </cell>
          <cell r="VH190">
            <v>3073.86</v>
          </cell>
          <cell r="VI190">
            <v>3073.86</v>
          </cell>
          <cell r="VJ190">
            <v>3073.86</v>
          </cell>
          <cell r="VK190">
            <v>3073.86</v>
          </cell>
          <cell r="VL190">
            <v>3166.05</v>
          </cell>
          <cell r="VM190">
            <v>9498.15</v>
          </cell>
          <cell r="VN190">
            <v>13044.1</v>
          </cell>
          <cell r="VO190">
            <v>3073.86</v>
          </cell>
          <cell r="VP190">
            <v>3073.86</v>
          </cell>
          <cell r="VQ190">
            <v>1024.6199999999999</v>
          </cell>
          <cell r="VR190">
            <v>0</v>
          </cell>
          <cell r="VS190">
            <v>0</v>
          </cell>
          <cell r="VT190">
            <v>0</v>
          </cell>
          <cell r="VU190">
            <v>0</v>
          </cell>
          <cell r="VV190">
            <v>0</v>
          </cell>
          <cell r="VW190">
            <v>0</v>
          </cell>
          <cell r="VX190">
            <v>0</v>
          </cell>
          <cell r="VY190">
            <v>0</v>
          </cell>
          <cell r="VZ190">
            <v>0</v>
          </cell>
          <cell r="WA190">
            <v>0</v>
          </cell>
          <cell r="WB190">
            <v>0</v>
          </cell>
          <cell r="WC190">
            <v>0</v>
          </cell>
          <cell r="WD190">
            <v>0</v>
          </cell>
          <cell r="WE190">
            <v>0</v>
          </cell>
          <cell r="WF190">
            <v>0</v>
          </cell>
          <cell r="WG190">
            <v>0</v>
          </cell>
          <cell r="WH190">
            <v>0</v>
          </cell>
          <cell r="WI190">
            <v>0</v>
          </cell>
          <cell r="WJ190">
            <v>0</v>
          </cell>
          <cell r="WK190">
            <v>0</v>
          </cell>
          <cell r="WL190">
            <v>0</v>
          </cell>
          <cell r="WM190">
            <v>0</v>
          </cell>
          <cell r="WN190">
            <v>0</v>
          </cell>
          <cell r="WO190">
            <v>0</v>
          </cell>
          <cell r="WP190">
            <v>0</v>
          </cell>
          <cell r="WQ190">
            <v>0</v>
          </cell>
          <cell r="WR190">
            <v>0</v>
          </cell>
          <cell r="WS190">
            <v>0</v>
          </cell>
          <cell r="WT190"/>
          <cell r="WU190"/>
          <cell r="WV190"/>
          <cell r="WW190"/>
          <cell r="WX190"/>
          <cell r="WY190"/>
          <cell r="WZ190"/>
          <cell r="XA190"/>
          <cell r="XB190"/>
          <cell r="XC190"/>
          <cell r="XD190"/>
          <cell r="XE190"/>
          <cell r="XF190"/>
          <cell r="XG190"/>
          <cell r="XH190">
            <v>0</v>
          </cell>
          <cell r="XI190">
            <v>0</v>
          </cell>
          <cell r="XJ190">
            <v>0</v>
          </cell>
          <cell r="XK190">
            <v>0</v>
          </cell>
          <cell r="XL190">
            <v>0</v>
          </cell>
          <cell r="XM190">
            <v>0</v>
          </cell>
          <cell r="XN190">
            <v>0</v>
          </cell>
          <cell r="XO190">
            <v>0</v>
          </cell>
          <cell r="XP190">
            <v>0</v>
          </cell>
          <cell r="XQ190">
            <v>0</v>
          </cell>
          <cell r="XR190">
            <v>0</v>
          </cell>
          <cell r="XS190">
            <v>0</v>
          </cell>
          <cell r="XT190">
            <v>0</v>
          </cell>
          <cell r="XU190">
            <v>0</v>
          </cell>
          <cell r="XV190"/>
          <cell r="XW190"/>
          <cell r="XX190"/>
          <cell r="XY190"/>
          <cell r="XZ190"/>
          <cell r="YA190"/>
          <cell r="YB190"/>
          <cell r="YC190"/>
          <cell r="YD190"/>
          <cell r="YE190"/>
          <cell r="YF190"/>
          <cell r="YG190"/>
          <cell r="YH190"/>
          <cell r="YI190"/>
          <cell r="YJ190">
            <v>14659.32</v>
          </cell>
          <cell r="YK190">
            <v>14659.32</v>
          </cell>
          <cell r="YL190">
            <v>14659.32</v>
          </cell>
          <cell r="YM190">
            <v>0</v>
          </cell>
          <cell r="YN190">
            <v>0</v>
          </cell>
          <cell r="YO190">
            <v>0</v>
          </cell>
          <cell r="YP190">
            <v>0</v>
          </cell>
          <cell r="YQ190">
            <v>0</v>
          </cell>
          <cell r="YR190">
            <v>0</v>
          </cell>
          <cell r="YS190">
            <v>0</v>
          </cell>
          <cell r="YT190">
            <v>0</v>
          </cell>
          <cell r="YU190">
            <v>0</v>
          </cell>
          <cell r="YV190">
            <v>0</v>
          </cell>
          <cell r="YW190">
            <v>0</v>
          </cell>
          <cell r="YX190"/>
          <cell r="YY190"/>
          <cell r="YZ190"/>
          <cell r="ZA190"/>
          <cell r="ZB190"/>
          <cell r="ZC190"/>
          <cell r="ZD190"/>
          <cell r="ZE190"/>
          <cell r="ZF190"/>
          <cell r="ZG190"/>
          <cell r="ZH190"/>
          <cell r="ZI190"/>
          <cell r="ZJ190"/>
          <cell r="ZK190"/>
          <cell r="ZL190"/>
          <cell r="ZM190"/>
          <cell r="ZN190"/>
          <cell r="ZO190"/>
          <cell r="ZP190"/>
          <cell r="ZQ190"/>
          <cell r="ZR190"/>
          <cell r="ZS190"/>
          <cell r="ZT190"/>
          <cell r="ZU190"/>
          <cell r="ZV190"/>
          <cell r="ZW190"/>
          <cell r="ZX190"/>
          <cell r="ZY190"/>
          <cell r="ZZ190"/>
          <cell r="AAA190"/>
          <cell r="AAB190"/>
          <cell r="AAC190"/>
          <cell r="AAD190"/>
          <cell r="AAE190"/>
          <cell r="AAF190"/>
          <cell r="AAG190"/>
          <cell r="AAH190"/>
          <cell r="AAI190"/>
          <cell r="AAJ190"/>
          <cell r="AAK190"/>
          <cell r="AAL190"/>
          <cell r="AAM190"/>
          <cell r="AAN190">
            <v>7596.81</v>
          </cell>
          <cell r="AAO190">
            <v>7596.81</v>
          </cell>
          <cell r="AAP190">
            <v>7596.81</v>
          </cell>
          <cell r="AAQ190">
            <v>7596.81</v>
          </cell>
          <cell r="AAR190">
            <v>6436.84</v>
          </cell>
          <cell r="AAS190">
            <v>0</v>
          </cell>
          <cell r="AAT190">
            <v>0</v>
          </cell>
          <cell r="AAU190">
            <v>0</v>
          </cell>
          <cell r="AAV190">
            <v>0</v>
          </cell>
          <cell r="AAW190">
            <v>0</v>
          </cell>
          <cell r="AAX190">
            <v>0</v>
          </cell>
          <cell r="AAY190">
            <v>0</v>
          </cell>
          <cell r="AAZ190">
            <v>0</v>
          </cell>
          <cell r="ABA190">
            <v>0</v>
          </cell>
          <cell r="ABB190"/>
          <cell r="ABC190"/>
          <cell r="ABD190"/>
          <cell r="ABE190"/>
          <cell r="ABF190"/>
          <cell r="ABG190"/>
          <cell r="ABH190"/>
          <cell r="ABI190"/>
          <cell r="ABJ190"/>
          <cell r="ABK190"/>
          <cell r="ABL190"/>
          <cell r="ABM190"/>
          <cell r="ABN190"/>
          <cell r="ABO190"/>
          <cell r="ABP190">
            <v>-13944.62</v>
          </cell>
          <cell r="ABQ190">
            <v>0</v>
          </cell>
          <cell r="ABR190">
            <v>0</v>
          </cell>
          <cell r="ABS190">
            <v>0</v>
          </cell>
          <cell r="ABT190">
            <v>0</v>
          </cell>
          <cell r="ABU190">
            <v>0</v>
          </cell>
          <cell r="ABV190">
            <v>0</v>
          </cell>
          <cell r="ABW190">
            <v>0</v>
          </cell>
          <cell r="ABX190">
            <v>0</v>
          </cell>
          <cell r="ABY190">
            <v>0</v>
          </cell>
          <cell r="ABZ190">
            <v>0</v>
          </cell>
          <cell r="ACA190">
            <v>0</v>
          </cell>
          <cell r="ACB190">
            <v>0</v>
          </cell>
          <cell r="ACC190">
            <v>0</v>
          </cell>
          <cell r="ACD190">
            <v>0</v>
          </cell>
          <cell r="ACE190">
            <v>0</v>
          </cell>
          <cell r="ACF190">
            <v>0</v>
          </cell>
          <cell r="ACG190">
            <v>0</v>
          </cell>
          <cell r="ACH190">
            <v>0</v>
          </cell>
          <cell r="ACI190">
            <v>0</v>
          </cell>
          <cell r="ACJ190">
            <v>0</v>
          </cell>
          <cell r="ACK190">
            <v>0</v>
          </cell>
          <cell r="ACL190">
            <v>0</v>
          </cell>
          <cell r="ACM190">
            <v>0</v>
          </cell>
          <cell r="ACN190">
            <v>0</v>
          </cell>
          <cell r="ACO190">
            <v>0</v>
          </cell>
          <cell r="ACP190">
            <v>0</v>
          </cell>
          <cell r="ACQ190">
            <v>0</v>
          </cell>
          <cell r="ACR190">
            <v>0</v>
          </cell>
          <cell r="ACS190">
            <v>0</v>
          </cell>
          <cell r="ACT190">
            <v>0</v>
          </cell>
          <cell r="ACU190">
            <v>0</v>
          </cell>
          <cell r="ACV190">
            <v>0</v>
          </cell>
          <cell r="ACW190">
            <v>0</v>
          </cell>
          <cell r="ACX190">
            <v>0</v>
          </cell>
          <cell r="ACY190">
            <v>0</v>
          </cell>
          <cell r="ACZ190">
            <v>0</v>
          </cell>
          <cell r="ADA190">
            <v>0</v>
          </cell>
          <cell r="ADB190">
            <v>0</v>
          </cell>
          <cell r="ADC190">
            <v>0</v>
          </cell>
          <cell r="ADD190">
            <v>0</v>
          </cell>
          <cell r="ADE190">
            <v>0</v>
          </cell>
          <cell r="ADF190">
            <v>1250.01</v>
          </cell>
          <cell r="ADG190">
            <v>1250.01</v>
          </cell>
          <cell r="ADH190">
            <v>1250.01</v>
          </cell>
          <cell r="ADI190">
            <v>1249.97</v>
          </cell>
          <cell r="ADJ190">
            <v>1250.01</v>
          </cell>
          <cell r="ADK190">
            <v>1250.01</v>
          </cell>
          <cell r="ADL190">
            <v>1250.01</v>
          </cell>
          <cell r="ADM190">
            <v>1249.97</v>
          </cell>
          <cell r="ADN190">
            <v>833.34</v>
          </cell>
          <cell r="ADO190">
            <v>0</v>
          </cell>
          <cell r="ADP190">
            <v>0</v>
          </cell>
          <cell r="ADQ190">
            <v>0</v>
          </cell>
          <cell r="ADR190">
            <v>0</v>
          </cell>
          <cell r="ADS190">
            <v>0</v>
          </cell>
          <cell r="ADT190">
            <v>0</v>
          </cell>
          <cell r="ADU190">
            <v>0</v>
          </cell>
          <cell r="ADV190">
            <v>0</v>
          </cell>
          <cell r="ADW190">
            <v>0</v>
          </cell>
          <cell r="ADX190">
            <v>0</v>
          </cell>
          <cell r="ADY190">
            <v>0</v>
          </cell>
          <cell r="ADZ190">
            <v>0</v>
          </cell>
          <cell r="AEA190">
            <v>0</v>
          </cell>
          <cell r="AEB190">
            <v>0</v>
          </cell>
          <cell r="AEC190">
            <v>0</v>
          </cell>
          <cell r="AED190">
            <v>0</v>
          </cell>
          <cell r="AEE190">
            <v>0</v>
          </cell>
          <cell r="AEF190">
            <v>0</v>
          </cell>
          <cell r="AEG190">
            <v>0</v>
          </cell>
          <cell r="AEH190">
            <v>9224.0400000000009</v>
          </cell>
          <cell r="AEI190">
            <v>9224.0400000000009</v>
          </cell>
          <cell r="AEJ190">
            <v>9224.0400000000009</v>
          </cell>
          <cell r="AEK190">
            <v>9224.0400000000009</v>
          </cell>
          <cell r="AEL190">
            <v>9500.76</v>
          </cell>
          <cell r="AEM190">
            <v>9500.76</v>
          </cell>
          <cell r="AEN190">
            <v>9500.76</v>
          </cell>
          <cell r="AEO190">
            <v>58710.76</v>
          </cell>
          <cell r="AEP190">
            <v>9785.7900000000009</v>
          </cell>
          <cell r="AEQ190">
            <v>102964.37</v>
          </cell>
          <cell r="AER190">
            <v>40317.06</v>
          </cell>
          <cell r="AES190">
            <v>10180.16</v>
          </cell>
          <cell r="AET190">
            <v>10079.370000000001</v>
          </cell>
          <cell r="AEU190">
            <v>64374.79</v>
          </cell>
          <cell r="AEV190">
            <v>0</v>
          </cell>
          <cell r="AEW190">
            <v>0</v>
          </cell>
          <cell r="AEX190">
            <v>0</v>
          </cell>
          <cell r="AEY190">
            <v>0</v>
          </cell>
          <cell r="AEZ190">
            <v>2503.69</v>
          </cell>
          <cell r="AFA190">
            <v>2503.77</v>
          </cell>
          <cell r="AFB190">
            <v>2503.77</v>
          </cell>
          <cell r="AFC190">
            <v>2503.77</v>
          </cell>
          <cell r="AFD190">
            <v>2580</v>
          </cell>
          <cell r="AFE190">
            <v>7740</v>
          </cell>
          <cell r="AFF190">
            <v>10440</v>
          </cell>
          <cell r="AFG190">
            <v>2736</v>
          </cell>
          <cell r="AFH190">
            <v>2736</v>
          </cell>
          <cell r="AFI190">
            <v>912</v>
          </cell>
          <cell r="AFJ190">
            <v>0</v>
          </cell>
          <cell r="AFK190">
            <v>0</v>
          </cell>
          <cell r="AFL190">
            <v>0</v>
          </cell>
          <cell r="AFM190">
            <v>0</v>
          </cell>
          <cell r="AFN190">
            <v>5127.1899999999996</v>
          </cell>
          <cell r="AFO190">
            <v>5127.2700000000004</v>
          </cell>
          <cell r="AFP190">
            <v>5127.2700000000004</v>
          </cell>
          <cell r="AFQ190">
            <v>5127.2700000000004</v>
          </cell>
          <cell r="AFR190">
            <v>5280.75</v>
          </cell>
          <cell r="AFS190">
            <v>15842.25</v>
          </cell>
          <cell r="AFT190">
            <v>21377.040000000001</v>
          </cell>
          <cell r="AFU190">
            <v>5602.5</v>
          </cell>
          <cell r="AFV190">
            <v>5602.5</v>
          </cell>
          <cell r="AFW190">
            <v>1867.5</v>
          </cell>
          <cell r="AFX190">
            <v>0</v>
          </cell>
          <cell r="AFY190">
            <v>0</v>
          </cell>
          <cell r="AFZ190">
            <v>0</v>
          </cell>
          <cell r="AGA190">
            <v>0</v>
          </cell>
          <cell r="AGB190">
            <v>5512.5</v>
          </cell>
          <cell r="AGC190">
            <v>5512.5</v>
          </cell>
          <cell r="AGD190">
            <v>5512.5</v>
          </cell>
          <cell r="AGE190">
            <v>5512.5</v>
          </cell>
          <cell r="AGF190">
            <v>5679</v>
          </cell>
          <cell r="AGG190">
            <v>17037</v>
          </cell>
          <cell r="AGH190">
            <v>22974.959999999999</v>
          </cell>
          <cell r="AGI190">
            <v>5916</v>
          </cell>
          <cell r="AGJ190">
            <v>5916</v>
          </cell>
          <cell r="AGK190">
            <v>1972</v>
          </cell>
          <cell r="AGL190">
            <v>0</v>
          </cell>
          <cell r="AGM190">
            <v>0</v>
          </cell>
          <cell r="AGN190">
            <v>0</v>
          </cell>
          <cell r="AGO190">
            <v>0</v>
          </cell>
          <cell r="AGP190">
            <v>2118.75</v>
          </cell>
          <cell r="AGQ190">
            <v>2118.75</v>
          </cell>
          <cell r="AGR190">
            <v>2118.75</v>
          </cell>
          <cell r="AGS190">
            <v>2118.75</v>
          </cell>
          <cell r="AGT190">
            <v>2144.7199999999998</v>
          </cell>
          <cell r="AGU190">
            <v>6434.28</v>
          </cell>
          <cell r="AGV190">
            <v>8835.9599999999991</v>
          </cell>
          <cell r="AGW190">
            <v>2274</v>
          </cell>
          <cell r="AGX190">
            <v>2274</v>
          </cell>
          <cell r="AGY190">
            <v>758</v>
          </cell>
          <cell r="AGZ190"/>
          <cell r="AHA190"/>
        </row>
        <row r="191">
          <cell r="A191" t="str">
            <v>6080-00-00 HAP Management Fee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  <cell r="LJ191">
            <v>0</v>
          </cell>
          <cell r="LK191">
            <v>0</v>
          </cell>
          <cell r="LL191">
            <v>0</v>
          </cell>
          <cell r="LM191">
            <v>0</v>
          </cell>
          <cell r="LN191">
            <v>0</v>
          </cell>
          <cell r="LO191">
            <v>0</v>
          </cell>
          <cell r="LP191">
            <v>0</v>
          </cell>
          <cell r="LQ191">
            <v>0</v>
          </cell>
          <cell r="LR191">
            <v>0</v>
          </cell>
          <cell r="LS191">
            <v>0</v>
          </cell>
          <cell r="LT191">
            <v>0</v>
          </cell>
          <cell r="LU191">
            <v>0</v>
          </cell>
          <cell r="LV191">
            <v>0</v>
          </cell>
          <cell r="LW191">
            <v>0</v>
          </cell>
          <cell r="LX191">
            <v>0</v>
          </cell>
          <cell r="LY191">
            <v>0</v>
          </cell>
          <cell r="LZ191">
            <v>0</v>
          </cell>
          <cell r="MA191">
            <v>0</v>
          </cell>
          <cell r="MB191">
            <v>0</v>
          </cell>
          <cell r="MC191">
            <v>0</v>
          </cell>
          <cell r="MD191">
            <v>0</v>
          </cell>
          <cell r="ME191">
            <v>0</v>
          </cell>
          <cell r="MF191">
            <v>0</v>
          </cell>
          <cell r="MG191">
            <v>0</v>
          </cell>
          <cell r="MH191">
            <v>0</v>
          </cell>
          <cell r="MI191">
            <v>0</v>
          </cell>
          <cell r="MJ191">
            <v>0</v>
          </cell>
          <cell r="MK191">
            <v>0</v>
          </cell>
          <cell r="ML191">
            <v>0</v>
          </cell>
          <cell r="MM191">
            <v>0</v>
          </cell>
          <cell r="MN191">
            <v>0</v>
          </cell>
          <cell r="MO191">
            <v>0</v>
          </cell>
          <cell r="MP191">
            <v>0</v>
          </cell>
          <cell r="MQ191">
            <v>0</v>
          </cell>
          <cell r="MR191">
            <v>0</v>
          </cell>
          <cell r="MS191">
            <v>0</v>
          </cell>
          <cell r="MT191">
            <v>0</v>
          </cell>
          <cell r="MU191">
            <v>0</v>
          </cell>
          <cell r="MV191">
            <v>0</v>
          </cell>
          <cell r="MW191">
            <v>0</v>
          </cell>
          <cell r="MX191">
            <v>0</v>
          </cell>
          <cell r="MY191">
            <v>0</v>
          </cell>
          <cell r="MZ191">
            <v>0</v>
          </cell>
          <cell r="NA191">
            <v>0</v>
          </cell>
          <cell r="NB191">
            <v>0</v>
          </cell>
          <cell r="NC191">
            <v>0</v>
          </cell>
          <cell r="ND191">
            <v>0</v>
          </cell>
          <cell r="NE191">
            <v>0</v>
          </cell>
          <cell r="NF191">
            <v>0</v>
          </cell>
          <cell r="NG191">
            <v>0</v>
          </cell>
          <cell r="NH191">
            <v>0</v>
          </cell>
          <cell r="NI191">
            <v>0</v>
          </cell>
          <cell r="NJ191">
            <v>0</v>
          </cell>
          <cell r="NK191">
            <v>0</v>
          </cell>
          <cell r="NL191">
            <v>0</v>
          </cell>
          <cell r="NM191">
            <v>0</v>
          </cell>
          <cell r="NN191">
            <v>0</v>
          </cell>
          <cell r="NO191">
            <v>0</v>
          </cell>
          <cell r="NP191">
            <v>0</v>
          </cell>
          <cell r="NQ191">
            <v>0</v>
          </cell>
          <cell r="NR191">
            <v>0</v>
          </cell>
          <cell r="NS191">
            <v>0</v>
          </cell>
          <cell r="NT191">
            <v>0</v>
          </cell>
          <cell r="NU191">
            <v>0</v>
          </cell>
          <cell r="NV191">
            <v>0</v>
          </cell>
          <cell r="NW191">
            <v>0</v>
          </cell>
          <cell r="NX191">
            <v>0</v>
          </cell>
          <cell r="NY191">
            <v>0</v>
          </cell>
          <cell r="NZ191">
            <v>0</v>
          </cell>
          <cell r="OA191">
            <v>0</v>
          </cell>
          <cell r="OB191">
            <v>0</v>
          </cell>
          <cell r="OC191">
            <v>0</v>
          </cell>
          <cell r="OD191">
            <v>0</v>
          </cell>
          <cell r="OE191">
            <v>0</v>
          </cell>
          <cell r="OF191">
            <v>0</v>
          </cell>
          <cell r="OG191">
            <v>0</v>
          </cell>
          <cell r="OH191">
            <v>0</v>
          </cell>
          <cell r="OI191">
            <v>0</v>
          </cell>
          <cell r="OJ191">
            <v>0</v>
          </cell>
          <cell r="OK191">
            <v>0</v>
          </cell>
          <cell r="OL191">
            <v>0</v>
          </cell>
          <cell r="OM191">
            <v>0</v>
          </cell>
          <cell r="ON191">
            <v>0</v>
          </cell>
          <cell r="OO191">
            <v>0</v>
          </cell>
          <cell r="OP191">
            <v>0</v>
          </cell>
          <cell r="OQ191">
            <v>0</v>
          </cell>
          <cell r="OR191">
            <v>0</v>
          </cell>
          <cell r="OS191">
            <v>0</v>
          </cell>
          <cell r="OT191">
            <v>0</v>
          </cell>
          <cell r="OU191">
            <v>0</v>
          </cell>
          <cell r="OV191">
            <v>0</v>
          </cell>
          <cell r="OW191">
            <v>0</v>
          </cell>
          <cell r="OX191">
            <v>0</v>
          </cell>
          <cell r="OY191">
            <v>0</v>
          </cell>
          <cell r="OZ191">
            <v>0</v>
          </cell>
          <cell r="PA191">
            <v>0</v>
          </cell>
          <cell r="PB191">
            <v>0</v>
          </cell>
          <cell r="PC191">
            <v>0</v>
          </cell>
          <cell r="PD191">
            <v>0</v>
          </cell>
          <cell r="PE191">
            <v>0</v>
          </cell>
          <cell r="PF191">
            <v>0</v>
          </cell>
          <cell r="PG191">
            <v>0</v>
          </cell>
          <cell r="PH191">
            <v>0</v>
          </cell>
          <cell r="PI191">
            <v>0</v>
          </cell>
          <cell r="PJ191">
            <v>0</v>
          </cell>
          <cell r="PK191">
            <v>0</v>
          </cell>
          <cell r="PL191">
            <v>0</v>
          </cell>
          <cell r="PM191">
            <v>0</v>
          </cell>
          <cell r="PN191">
            <v>0</v>
          </cell>
          <cell r="PO191">
            <v>0</v>
          </cell>
          <cell r="PP191">
            <v>0</v>
          </cell>
          <cell r="PQ191">
            <v>0</v>
          </cell>
          <cell r="PR191">
            <v>0</v>
          </cell>
          <cell r="PS191">
            <v>0</v>
          </cell>
          <cell r="PT191">
            <v>0</v>
          </cell>
          <cell r="PU191">
            <v>0</v>
          </cell>
          <cell r="PV191">
            <v>0</v>
          </cell>
          <cell r="PW191">
            <v>0</v>
          </cell>
          <cell r="PX191">
            <v>0</v>
          </cell>
          <cell r="PY191">
            <v>0</v>
          </cell>
          <cell r="PZ191">
            <v>0</v>
          </cell>
          <cell r="QA191">
            <v>0</v>
          </cell>
          <cell r="QB191">
            <v>0</v>
          </cell>
          <cell r="QC191">
            <v>0</v>
          </cell>
          <cell r="QD191">
            <v>0</v>
          </cell>
          <cell r="QE191">
            <v>0</v>
          </cell>
          <cell r="QF191">
            <v>0</v>
          </cell>
          <cell r="QG191">
            <v>0</v>
          </cell>
          <cell r="QH191">
            <v>0</v>
          </cell>
          <cell r="QI191">
            <v>0</v>
          </cell>
          <cell r="QJ191">
            <v>0</v>
          </cell>
          <cell r="QK191">
            <v>0</v>
          </cell>
          <cell r="QL191">
            <v>0</v>
          </cell>
          <cell r="QM191">
            <v>0</v>
          </cell>
          <cell r="QN191">
            <v>0</v>
          </cell>
          <cell r="QO191">
            <v>0</v>
          </cell>
          <cell r="QP191">
            <v>0</v>
          </cell>
          <cell r="QQ191">
            <v>0</v>
          </cell>
          <cell r="QR191">
            <v>0</v>
          </cell>
          <cell r="QS191">
            <v>0</v>
          </cell>
          <cell r="QT191">
            <v>0</v>
          </cell>
          <cell r="QU191">
            <v>0</v>
          </cell>
          <cell r="QV191">
            <v>0</v>
          </cell>
          <cell r="QW191">
            <v>0</v>
          </cell>
          <cell r="QX191">
            <v>0</v>
          </cell>
          <cell r="QY191">
            <v>0</v>
          </cell>
          <cell r="QZ191">
            <v>0</v>
          </cell>
          <cell r="RA191">
            <v>0</v>
          </cell>
          <cell r="RB191">
            <v>0</v>
          </cell>
          <cell r="RC191">
            <v>0</v>
          </cell>
          <cell r="RD191">
            <v>0</v>
          </cell>
          <cell r="RE191">
            <v>0</v>
          </cell>
          <cell r="RF191">
            <v>0</v>
          </cell>
          <cell r="RG191">
            <v>0</v>
          </cell>
          <cell r="RH191">
            <v>0</v>
          </cell>
          <cell r="RI191">
            <v>0</v>
          </cell>
          <cell r="RJ191">
            <v>0</v>
          </cell>
          <cell r="RK191">
            <v>0</v>
          </cell>
          <cell r="RL191">
            <v>0</v>
          </cell>
          <cell r="RM191">
            <v>0</v>
          </cell>
          <cell r="RN191">
            <v>0</v>
          </cell>
          <cell r="RO191">
            <v>0</v>
          </cell>
          <cell r="RP191">
            <v>0</v>
          </cell>
          <cell r="RQ191">
            <v>0</v>
          </cell>
          <cell r="RR191">
            <v>0</v>
          </cell>
          <cell r="RS191">
            <v>0</v>
          </cell>
          <cell r="RT191">
            <v>0</v>
          </cell>
          <cell r="RU191">
            <v>0</v>
          </cell>
          <cell r="RV191">
            <v>0</v>
          </cell>
          <cell r="RW191">
            <v>0</v>
          </cell>
          <cell r="RX191">
            <v>0</v>
          </cell>
          <cell r="RY191">
            <v>0</v>
          </cell>
          <cell r="RZ191">
            <v>0</v>
          </cell>
          <cell r="SA191">
            <v>0</v>
          </cell>
          <cell r="SB191">
            <v>0</v>
          </cell>
          <cell r="SC191">
            <v>0</v>
          </cell>
          <cell r="SD191">
            <v>0</v>
          </cell>
          <cell r="SE191">
            <v>0</v>
          </cell>
          <cell r="SF191">
            <v>0</v>
          </cell>
          <cell r="SG191">
            <v>0</v>
          </cell>
          <cell r="SH191">
            <v>0</v>
          </cell>
          <cell r="SI191">
            <v>0</v>
          </cell>
          <cell r="SJ191">
            <v>0</v>
          </cell>
          <cell r="SK191">
            <v>0</v>
          </cell>
          <cell r="SL191">
            <v>0</v>
          </cell>
          <cell r="SM191">
            <v>0</v>
          </cell>
          <cell r="SN191">
            <v>0</v>
          </cell>
          <cell r="SO191">
            <v>0</v>
          </cell>
          <cell r="SP191">
            <v>0</v>
          </cell>
          <cell r="SQ191">
            <v>0</v>
          </cell>
          <cell r="SR191">
            <v>0</v>
          </cell>
          <cell r="SS191">
            <v>0</v>
          </cell>
          <cell r="ST191">
            <v>0</v>
          </cell>
          <cell r="SU191">
            <v>0</v>
          </cell>
          <cell r="SV191">
            <v>0</v>
          </cell>
          <cell r="SW191">
            <v>0</v>
          </cell>
          <cell r="SX191">
            <v>0</v>
          </cell>
          <cell r="SY191">
            <v>0</v>
          </cell>
          <cell r="SZ191">
            <v>0</v>
          </cell>
          <cell r="TA191">
            <v>0</v>
          </cell>
          <cell r="TB191">
            <v>0</v>
          </cell>
          <cell r="TC191">
            <v>0</v>
          </cell>
          <cell r="TD191">
            <v>0</v>
          </cell>
          <cell r="TE191">
            <v>0</v>
          </cell>
          <cell r="TF191">
            <v>0</v>
          </cell>
          <cell r="TG191">
            <v>0</v>
          </cell>
          <cell r="TH191">
            <v>0</v>
          </cell>
          <cell r="TI191">
            <v>0</v>
          </cell>
          <cell r="TJ191">
            <v>0</v>
          </cell>
          <cell r="TK191">
            <v>0</v>
          </cell>
          <cell r="TL191">
            <v>0</v>
          </cell>
          <cell r="TM191">
            <v>0</v>
          </cell>
          <cell r="TN191">
            <v>0</v>
          </cell>
          <cell r="TO191">
            <v>0</v>
          </cell>
          <cell r="TP191">
            <v>0</v>
          </cell>
          <cell r="TQ191">
            <v>0</v>
          </cell>
          <cell r="TR191">
            <v>0</v>
          </cell>
          <cell r="TS191">
            <v>0</v>
          </cell>
          <cell r="TT191">
            <v>0</v>
          </cell>
          <cell r="TU191">
            <v>0</v>
          </cell>
          <cell r="TV191">
            <v>0</v>
          </cell>
          <cell r="TW191">
            <v>0</v>
          </cell>
          <cell r="TX191">
            <v>0</v>
          </cell>
          <cell r="TY191">
            <v>0</v>
          </cell>
          <cell r="TZ191">
            <v>0</v>
          </cell>
          <cell r="UA191">
            <v>0</v>
          </cell>
          <cell r="UB191">
            <v>0</v>
          </cell>
          <cell r="UC191">
            <v>0</v>
          </cell>
          <cell r="UD191">
            <v>0</v>
          </cell>
          <cell r="UE191">
            <v>0</v>
          </cell>
          <cell r="UF191">
            <v>0</v>
          </cell>
          <cell r="UG191">
            <v>0</v>
          </cell>
          <cell r="UH191">
            <v>0</v>
          </cell>
          <cell r="UI191">
            <v>0</v>
          </cell>
          <cell r="UJ191">
            <v>0</v>
          </cell>
          <cell r="UK191">
            <v>0</v>
          </cell>
          <cell r="UL191">
            <v>0</v>
          </cell>
          <cell r="UM191">
            <v>0</v>
          </cell>
          <cell r="UN191">
            <v>0</v>
          </cell>
          <cell r="UO191">
            <v>0</v>
          </cell>
          <cell r="UP191">
            <v>0</v>
          </cell>
          <cell r="UQ191">
            <v>0</v>
          </cell>
          <cell r="UR191">
            <v>0</v>
          </cell>
          <cell r="US191">
            <v>0</v>
          </cell>
          <cell r="UT191">
            <v>0</v>
          </cell>
          <cell r="UU191">
            <v>0</v>
          </cell>
          <cell r="UV191">
            <v>0</v>
          </cell>
          <cell r="UW191">
            <v>0</v>
          </cell>
          <cell r="UX191">
            <v>0</v>
          </cell>
          <cell r="UY191">
            <v>0</v>
          </cell>
          <cell r="UZ191">
            <v>0</v>
          </cell>
          <cell r="VA191">
            <v>0</v>
          </cell>
          <cell r="VB191">
            <v>0</v>
          </cell>
          <cell r="VC191">
            <v>0</v>
          </cell>
          <cell r="VD191">
            <v>0</v>
          </cell>
          <cell r="VE191">
            <v>0</v>
          </cell>
          <cell r="VF191">
            <v>0</v>
          </cell>
          <cell r="VG191">
            <v>0</v>
          </cell>
          <cell r="VH191">
            <v>0</v>
          </cell>
          <cell r="VI191">
            <v>0</v>
          </cell>
          <cell r="VJ191">
            <v>0</v>
          </cell>
          <cell r="VK191">
            <v>0</v>
          </cell>
          <cell r="VL191">
            <v>0</v>
          </cell>
          <cell r="VM191">
            <v>0</v>
          </cell>
          <cell r="VN191">
            <v>0</v>
          </cell>
          <cell r="VO191">
            <v>0</v>
          </cell>
          <cell r="VP191">
            <v>0</v>
          </cell>
          <cell r="VQ191">
            <v>0</v>
          </cell>
          <cell r="VR191"/>
          <cell r="VS191"/>
          <cell r="VT191"/>
          <cell r="VU191"/>
          <cell r="VV191"/>
          <cell r="VW191"/>
          <cell r="VX191"/>
          <cell r="VY191"/>
          <cell r="VZ191"/>
          <cell r="WA191"/>
          <cell r="WB191"/>
          <cell r="WC191"/>
          <cell r="WD191"/>
          <cell r="WE191"/>
          <cell r="WF191">
            <v>0</v>
          </cell>
          <cell r="WG191">
            <v>0</v>
          </cell>
          <cell r="WH191">
            <v>0</v>
          </cell>
          <cell r="WI191">
            <v>0</v>
          </cell>
          <cell r="WJ191">
            <v>0</v>
          </cell>
          <cell r="WK191">
            <v>0</v>
          </cell>
          <cell r="WL191">
            <v>0</v>
          </cell>
          <cell r="WM191">
            <v>0</v>
          </cell>
          <cell r="WN191">
            <v>0</v>
          </cell>
          <cell r="WO191">
            <v>0</v>
          </cell>
          <cell r="WP191">
            <v>0</v>
          </cell>
          <cell r="WQ191">
            <v>0</v>
          </cell>
          <cell r="WR191">
            <v>0</v>
          </cell>
          <cell r="WS191">
            <v>0</v>
          </cell>
          <cell r="WT191"/>
          <cell r="WU191"/>
          <cell r="WV191"/>
          <cell r="WW191"/>
          <cell r="WX191"/>
          <cell r="WY191"/>
          <cell r="WZ191"/>
          <cell r="XA191"/>
          <cell r="XB191"/>
          <cell r="XC191"/>
          <cell r="XD191"/>
          <cell r="XE191"/>
          <cell r="XF191"/>
          <cell r="XG191"/>
          <cell r="XH191">
            <v>0</v>
          </cell>
          <cell r="XI191">
            <v>0</v>
          </cell>
          <cell r="XJ191">
            <v>0</v>
          </cell>
          <cell r="XK191">
            <v>0</v>
          </cell>
          <cell r="XL191">
            <v>0</v>
          </cell>
          <cell r="XM191">
            <v>0</v>
          </cell>
          <cell r="XN191">
            <v>0</v>
          </cell>
          <cell r="XO191">
            <v>0</v>
          </cell>
          <cell r="XP191">
            <v>0</v>
          </cell>
          <cell r="XQ191">
            <v>0</v>
          </cell>
          <cell r="XR191">
            <v>0</v>
          </cell>
          <cell r="XS191">
            <v>0</v>
          </cell>
          <cell r="XT191">
            <v>0</v>
          </cell>
          <cell r="XU191">
            <v>0</v>
          </cell>
          <cell r="XV191"/>
          <cell r="XW191"/>
          <cell r="XX191"/>
          <cell r="XY191"/>
          <cell r="XZ191"/>
          <cell r="YA191"/>
          <cell r="YB191"/>
          <cell r="YC191"/>
          <cell r="YD191"/>
          <cell r="YE191"/>
          <cell r="YF191"/>
          <cell r="YG191"/>
          <cell r="YH191"/>
          <cell r="YI191"/>
          <cell r="YJ191">
            <v>0</v>
          </cell>
          <cell r="YK191">
            <v>0</v>
          </cell>
          <cell r="YL191">
            <v>0</v>
          </cell>
          <cell r="YM191">
            <v>0</v>
          </cell>
          <cell r="YN191">
            <v>0</v>
          </cell>
          <cell r="YO191">
            <v>0</v>
          </cell>
          <cell r="YP191">
            <v>0</v>
          </cell>
          <cell r="YQ191">
            <v>0</v>
          </cell>
          <cell r="YR191">
            <v>0</v>
          </cell>
          <cell r="YS191">
            <v>0</v>
          </cell>
          <cell r="YT191">
            <v>0</v>
          </cell>
          <cell r="YU191">
            <v>0</v>
          </cell>
          <cell r="YV191">
            <v>0</v>
          </cell>
          <cell r="YW191">
            <v>0</v>
          </cell>
          <cell r="YX191"/>
          <cell r="YY191"/>
          <cell r="YZ191"/>
          <cell r="ZA191"/>
          <cell r="ZB191"/>
          <cell r="ZC191"/>
          <cell r="ZD191"/>
          <cell r="ZE191"/>
          <cell r="ZF191"/>
          <cell r="ZG191"/>
          <cell r="ZH191"/>
          <cell r="ZI191"/>
          <cell r="ZJ191"/>
          <cell r="ZK191"/>
          <cell r="ZL191"/>
          <cell r="ZM191"/>
          <cell r="ZN191"/>
          <cell r="ZO191"/>
          <cell r="ZP191"/>
          <cell r="ZQ191"/>
          <cell r="ZR191"/>
          <cell r="ZS191"/>
          <cell r="ZT191"/>
          <cell r="ZU191"/>
          <cell r="ZV191"/>
          <cell r="ZW191"/>
          <cell r="ZX191"/>
          <cell r="ZY191"/>
          <cell r="ZZ191"/>
          <cell r="AAA191"/>
          <cell r="AAB191"/>
          <cell r="AAC191"/>
          <cell r="AAD191"/>
          <cell r="AAE191"/>
          <cell r="AAF191"/>
          <cell r="AAG191"/>
          <cell r="AAH191"/>
          <cell r="AAI191"/>
          <cell r="AAJ191"/>
          <cell r="AAK191"/>
          <cell r="AAL191"/>
          <cell r="AAM191"/>
          <cell r="AAN191">
            <v>0</v>
          </cell>
          <cell r="AAO191">
            <v>0</v>
          </cell>
          <cell r="AAP191">
            <v>0</v>
          </cell>
          <cell r="AAQ191">
            <v>0</v>
          </cell>
          <cell r="AAR191">
            <v>0</v>
          </cell>
          <cell r="AAS191">
            <v>0</v>
          </cell>
          <cell r="AAT191">
            <v>0</v>
          </cell>
          <cell r="AAU191">
            <v>0</v>
          </cell>
          <cell r="AAV191">
            <v>0</v>
          </cell>
          <cell r="AAW191">
            <v>0</v>
          </cell>
          <cell r="AAX191">
            <v>0</v>
          </cell>
          <cell r="AAY191">
            <v>0</v>
          </cell>
          <cell r="AAZ191">
            <v>0</v>
          </cell>
          <cell r="ABA191">
            <v>0</v>
          </cell>
          <cell r="ABB191"/>
          <cell r="ABC191"/>
          <cell r="ABD191"/>
          <cell r="ABE191"/>
          <cell r="ABF191"/>
          <cell r="ABG191"/>
          <cell r="ABH191"/>
          <cell r="ABI191"/>
          <cell r="ABJ191"/>
          <cell r="ABK191"/>
          <cell r="ABL191"/>
          <cell r="ABM191"/>
          <cell r="ABN191"/>
          <cell r="ABO191"/>
          <cell r="ABP191">
            <v>0</v>
          </cell>
          <cell r="ABQ191">
            <v>0</v>
          </cell>
          <cell r="ABR191">
            <v>0</v>
          </cell>
          <cell r="ABS191">
            <v>0</v>
          </cell>
          <cell r="ABT191">
            <v>0</v>
          </cell>
          <cell r="ABU191">
            <v>0</v>
          </cell>
          <cell r="ABV191">
            <v>0</v>
          </cell>
          <cell r="ABW191">
            <v>0</v>
          </cell>
          <cell r="ABX191">
            <v>0</v>
          </cell>
          <cell r="ABY191">
            <v>0</v>
          </cell>
          <cell r="ABZ191">
            <v>0</v>
          </cell>
          <cell r="ACA191">
            <v>0</v>
          </cell>
          <cell r="ACB191">
            <v>0</v>
          </cell>
          <cell r="ACC191">
            <v>0</v>
          </cell>
          <cell r="ACD191">
            <v>0</v>
          </cell>
          <cell r="ACE191">
            <v>0</v>
          </cell>
          <cell r="ACF191">
            <v>0</v>
          </cell>
          <cell r="ACG191">
            <v>0</v>
          </cell>
          <cell r="ACH191">
            <v>0</v>
          </cell>
          <cell r="ACI191">
            <v>0</v>
          </cell>
          <cell r="ACJ191">
            <v>0</v>
          </cell>
          <cell r="ACK191">
            <v>0</v>
          </cell>
          <cell r="ACL191">
            <v>0</v>
          </cell>
          <cell r="ACM191">
            <v>0</v>
          </cell>
          <cell r="ACN191">
            <v>0</v>
          </cell>
          <cell r="ACO191">
            <v>0</v>
          </cell>
          <cell r="ACP191">
            <v>0</v>
          </cell>
          <cell r="ACQ191">
            <v>0</v>
          </cell>
          <cell r="ACR191">
            <v>0</v>
          </cell>
          <cell r="ACS191">
            <v>0</v>
          </cell>
          <cell r="ACT191">
            <v>0</v>
          </cell>
          <cell r="ACU191">
            <v>0</v>
          </cell>
          <cell r="ACV191">
            <v>0</v>
          </cell>
          <cell r="ACW191">
            <v>0</v>
          </cell>
          <cell r="ACX191">
            <v>0</v>
          </cell>
          <cell r="ACY191">
            <v>0</v>
          </cell>
          <cell r="ACZ191">
            <v>0</v>
          </cell>
          <cell r="ADA191">
            <v>0</v>
          </cell>
          <cell r="ADB191">
            <v>0</v>
          </cell>
          <cell r="ADC191">
            <v>0</v>
          </cell>
          <cell r="ADD191">
            <v>0</v>
          </cell>
          <cell r="ADE191">
            <v>0</v>
          </cell>
          <cell r="ADF191">
            <v>0</v>
          </cell>
          <cell r="ADG191">
            <v>0</v>
          </cell>
          <cell r="ADH191">
            <v>0</v>
          </cell>
          <cell r="ADI191">
            <v>0</v>
          </cell>
          <cell r="ADJ191">
            <v>0</v>
          </cell>
          <cell r="ADK191">
            <v>0</v>
          </cell>
          <cell r="ADL191">
            <v>0</v>
          </cell>
          <cell r="ADM191">
            <v>0</v>
          </cell>
          <cell r="ADN191">
            <v>0</v>
          </cell>
          <cell r="ADO191">
            <v>0</v>
          </cell>
          <cell r="ADP191">
            <v>0</v>
          </cell>
          <cell r="ADQ191">
            <v>0</v>
          </cell>
          <cell r="ADR191">
            <v>0</v>
          </cell>
          <cell r="ADS191">
            <v>0</v>
          </cell>
          <cell r="ADT191">
            <v>0</v>
          </cell>
          <cell r="ADU191">
            <v>0</v>
          </cell>
          <cell r="ADV191">
            <v>0</v>
          </cell>
          <cell r="ADW191">
            <v>0</v>
          </cell>
          <cell r="ADX191">
            <v>0</v>
          </cell>
          <cell r="ADY191">
            <v>0</v>
          </cell>
          <cell r="ADZ191">
            <v>0</v>
          </cell>
          <cell r="AEA191">
            <v>0</v>
          </cell>
          <cell r="AEB191">
            <v>0</v>
          </cell>
          <cell r="AEC191">
            <v>0</v>
          </cell>
          <cell r="AED191">
            <v>0</v>
          </cell>
          <cell r="AEE191">
            <v>0</v>
          </cell>
          <cell r="AEF191">
            <v>0</v>
          </cell>
          <cell r="AEG191">
            <v>0</v>
          </cell>
          <cell r="AEH191">
            <v>0</v>
          </cell>
          <cell r="AEI191">
            <v>0</v>
          </cell>
          <cell r="AEJ191">
            <v>0</v>
          </cell>
          <cell r="AEK191">
            <v>0</v>
          </cell>
          <cell r="AEL191">
            <v>0</v>
          </cell>
          <cell r="AEM191">
            <v>0</v>
          </cell>
          <cell r="AEN191">
            <v>0</v>
          </cell>
          <cell r="AEO191">
            <v>0</v>
          </cell>
          <cell r="AEP191">
            <v>0</v>
          </cell>
          <cell r="AEQ191">
            <v>0</v>
          </cell>
          <cell r="AER191">
            <v>0</v>
          </cell>
          <cell r="AES191">
            <v>0</v>
          </cell>
          <cell r="AET191">
            <v>0</v>
          </cell>
          <cell r="AEU191">
            <v>0</v>
          </cell>
          <cell r="AEV191">
            <v>0</v>
          </cell>
          <cell r="AEW191">
            <v>0</v>
          </cell>
          <cell r="AEX191">
            <v>0</v>
          </cell>
          <cell r="AEY191">
            <v>0</v>
          </cell>
          <cell r="AEZ191">
            <v>0</v>
          </cell>
          <cell r="AFA191">
            <v>0</v>
          </cell>
          <cell r="AFB191">
            <v>0</v>
          </cell>
          <cell r="AFC191">
            <v>0</v>
          </cell>
          <cell r="AFD191">
            <v>0</v>
          </cell>
          <cell r="AFE191">
            <v>0</v>
          </cell>
          <cell r="AFF191">
            <v>0</v>
          </cell>
          <cell r="AFG191">
            <v>0</v>
          </cell>
          <cell r="AFH191">
            <v>0</v>
          </cell>
          <cell r="AFI191">
            <v>0</v>
          </cell>
          <cell r="AFJ191">
            <v>0</v>
          </cell>
          <cell r="AFK191">
            <v>0</v>
          </cell>
          <cell r="AFL191">
            <v>0</v>
          </cell>
          <cell r="AFM191">
            <v>0</v>
          </cell>
          <cell r="AFN191">
            <v>0</v>
          </cell>
          <cell r="AFO191">
            <v>0</v>
          </cell>
          <cell r="AFP191">
            <v>0</v>
          </cell>
          <cell r="AFQ191">
            <v>0</v>
          </cell>
          <cell r="AFR191">
            <v>0</v>
          </cell>
          <cell r="AFS191">
            <v>0</v>
          </cell>
          <cell r="AFT191">
            <v>0</v>
          </cell>
          <cell r="AFU191">
            <v>0</v>
          </cell>
          <cell r="AFV191">
            <v>0</v>
          </cell>
          <cell r="AFW191">
            <v>0</v>
          </cell>
          <cell r="AFX191">
            <v>0</v>
          </cell>
          <cell r="AFY191">
            <v>0</v>
          </cell>
          <cell r="AFZ191">
            <v>0</v>
          </cell>
          <cell r="AGA191">
            <v>0</v>
          </cell>
          <cell r="AGB191">
            <v>0</v>
          </cell>
          <cell r="AGC191">
            <v>0</v>
          </cell>
          <cell r="AGD191">
            <v>0</v>
          </cell>
          <cell r="AGE191">
            <v>0</v>
          </cell>
          <cell r="AGF191">
            <v>0</v>
          </cell>
          <cell r="AGG191">
            <v>0</v>
          </cell>
          <cell r="AGH191">
            <v>0</v>
          </cell>
          <cell r="AGI191">
            <v>0</v>
          </cell>
          <cell r="AGJ191">
            <v>0</v>
          </cell>
          <cell r="AGK191">
            <v>0</v>
          </cell>
          <cell r="AGL191">
            <v>0</v>
          </cell>
          <cell r="AGM191">
            <v>0</v>
          </cell>
          <cell r="AGN191">
            <v>0</v>
          </cell>
          <cell r="AGO191">
            <v>0</v>
          </cell>
          <cell r="AGP191">
            <v>0</v>
          </cell>
          <cell r="AGQ191">
            <v>0</v>
          </cell>
          <cell r="AGR191">
            <v>0</v>
          </cell>
          <cell r="AGS191">
            <v>0</v>
          </cell>
          <cell r="AGT191">
            <v>0</v>
          </cell>
          <cell r="AGU191">
            <v>0</v>
          </cell>
          <cell r="AGV191">
            <v>0</v>
          </cell>
          <cell r="AGW191">
            <v>0</v>
          </cell>
          <cell r="AGX191">
            <v>0</v>
          </cell>
          <cell r="AGY191">
            <v>0</v>
          </cell>
          <cell r="AGZ191"/>
          <cell r="AHA191"/>
        </row>
        <row r="192">
          <cell r="A192" t="str">
            <v>6081-00-00 HAP Oversight Fee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  <cell r="LJ192">
            <v>0</v>
          </cell>
          <cell r="LK192">
            <v>0</v>
          </cell>
          <cell r="LL192">
            <v>0</v>
          </cell>
          <cell r="LM192">
            <v>0</v>
          </cell>
          <cell r="LN192">
            <v>0</v>
          </cell>
          <cell r="LO192">
            <v>0</v>
          </cell>
          <cell r="LP192">
            <v>0</v>
          </cell>
          <cell r="LQ192">
            <v>0</v>
          </cell>
          <cell r="LR192">
            <v>0</v>
          </cell>
          <cell r="LS192">
            <v>0</v>
          </cell>
          <cell r="LT192">
            <v>0</v>
          </cell>
          <cell r="LU192">
            <v>0</v>
          </cell>
          <cell r="LV192">
            <v>0</v>
          </cell>
          <cell r="LW192">
            <v>0</v>
          </cell>
          <cell r="LX192">
            <v>0</v>
          </cell>
          <cell r="LY192">
            <v>0</v>
          </cell>
          <cell r="LZ192">
            <v>0</v>
          </cell>
          <cell r="MA192">
            <v>0</v>
          </cell>
          <cell r="MB192">
            <v>0</v>
          </cell>
          <cell r="MC192">
            <v>0</v>
          </cell>
          <cell r="MD192">
            <v>0</v>
          </cell>
          <cell r="ME192">
            <v>0</v>
          </cell>
          <cell r="MF192">
            <v>0</v>
          </cell>
          <cell r="MG192">
            <v>0</v>
          </cell>
          <cell r="MH192">
            <v>0</v>
          </cell>
          <cell r="MI192">
            <v>0</v>
          </cell>
          <cell r="MJ192">
            <v>0</v>
          </cell>
          <cell r="MK192">
            <v>0</v>
          </cell>
          <cell r="ML192">
            <v>0</v>
          </cell>
          <cell r="MM192">
            <v>0</v>
          </cell>
          <cell r="MN192">
            <v>0</v>
          </cell>
          <cell r="MO192">
            <v>0</v>
          </cell>
          <cell r="MP192">
            <v>0</v>
          </cell>
          <cell r="MQ192">
            <v>0</v>
          </cell>
          <cell r="MR192">
            <v>0</v>
          </cell>
          <cell r="MS192">
            <v>0</v>
          </cell>
          <cell r="MT192">
            <v>0</v>
          </cell>
          <cell r="MU192">
            <v>0</v>
          </cell>
          <cell r="MV192">
            <v>0</v>
          </cell>
          <cell r="MW192">
            <v>0</v>
          </cell>
          <cell r="MX192">
            <v>0</v>
          </cell>
          <cell r="MY192">
            <v>0</v>
          </cell>
          <cell r="MZ192">
            <v>0</v>
          </cell>
          <cell r="NA192">
            <v>0</v>
          </cell>
          <cell r="NB192">
            <v>0</v>
          </cell>
          <cell r="NC192">
            <v>0</v>
          </cell>
          <cell r="ND192">
            <v>0</v>
          </cell>
          <cell r="NE192">
            <v>0</v>
          </cell>
          <cell r="NF192">
            <v>0</v>
          </cell>
          <cell r="NG192">
            <v>0</v>
          </cell>
          <cell r="NH192">
            <v>0</v>
          </cell>
          <cell r="NI192">
            <v>0</v>
          </cell>
          <cell r="NJ192">
            <v>0</v>
          </cell>
          <cell r="NK192">
            <v>0</v>
          </cell>
          <cell r="NL192">
            <v>0</v>
          </cell>
          <cell r="NM192">
            <v>0</v>
          </cell>
          <cell r="NN192">
            <v>0</v>
          </cell>
          <cell r="NO192">
            <v>0</v>
          </cell>
          <cell r="NP192">
            <v>0</v>
          </cell>
          <cell r="NQ192">
            <v>0</v>
          </cell>
          <cell r="NR192">
            <v>0</v>
          </cell>
          <cell r="NS192">
            <v>0</v>
          </cell>
          <cell r="NT192">
            <v>0</v>
          </cell>
          <cell r="NU192">
            <v>0</v>
          </cell>
          <cell r="NV192">
            <v>0</v>
          </cell>
          <cell r="NW192">
            <v>0</v>
          </cell>
          <cell r="NX192">
            <v>0</v>
          </cell>
          <cell r="NY192">
            <v>0</v>
          </cell>
          <cell r="NZ192">
            <v>0</v>
          </cell>
          <cell r="OA192">
            <v>0</v>
          </cell>
          <cell r="OB192">
            <v>0</v>
          </cell>
          <cell r="OC192">
            <v>0</v>
          </cell>
          <cell r="OD192">
            <v>0</v>
          </cell>
          <cell r="OE192">
            <v>0</v>
          </cell>
          <cell r="OF192">
            <v>0</v>
          </cell>
          <cell r="OG192">
            <v>0</v>
          </cell>
          <cell r="OH192">
            <v>0</v>
          </cell>
          <cell r="OI192">
            <v>0</v>
          </cell>
          <cell r="OJ192">
            <v>0</v>
          </cell>
          <cell r="OK192">
            <v>0</v>
          </cell>
          <cell r="OL192">
            <v>0</v>
          </cell>
          <cell r="OM192">
            <v>0</v>
          </cell>
          <cell r="ON192">
            <v>0</v>
          </cell>
          <cell r="OO192">
            <v>0</v>
          </cell>
          <cell r="OP192">
            <v>0</v>
          </cell>
          <cell r="OQ192">
            <v>0</v>
          </cell>
          <cell r="OR192">
            <v>0</v>
          </cell>
          <cell r="OS192">
            <v>0</v>
          </cell>
          <cell r="OT192">
            <v>0</v>
          </cell>
          <cell r="OU192">
            <v>0</v>
          </cell>
          <cell r="OV192">
            <v>0</v>
          </cell>
          <cell r="OW192">
            <v>0</v>
          </cell>
          <cell r="OX192">
            <v>0</v>
          </cell>
          <cell r="OY192">
            <v>0</v>
          </cell>
          <cell r="OZ192">
            <v>0</v>
          </cell>
          <cell r="PA192">
            <v>0</v>
          </cell>
          <cell r="PB192">
            <v>0</v>
          </cell>
          <cell r="PC192">
            <v>0</v>
          </cell>
          <cell r="PD192">
            <v>0</v>
          </cell>
          <cell r="PE192">
            <v>0</v>
          </cell>
          <cell r="PF192">
            <v>0</v>
          </cell>
          <cell r="PG192">
            <v>0</v>
          </cell>
          <cell r="PH192">
            <v>0</v>
          </cell>
          <cell r="PI192">
            <v>0</v>
          </cell>
          <cell r="PJ192">
            <v>0</v>
          </cell>
          <cell r="PK192">
            <v>0</v>
          </cell>
          <cell r="PL192">
            <v>0</v>
          </cell>
          <cell r="PM192">
            <v>0</v>
          </cell>
          <cell r="PN192">
            <v>0</v>
          </cell>
          <cell r="PO192">
            <v>0</v>
          </cell>
          <cell r="PP192">
            <v>0</v>
          </cell>
          <cell r="PQ192">
            <v>0</v>
          </cell>
          <cell r="PR192">
            <v>0</v>
          </cell>
          <cell r="PS192">
            <v>0</v>
          </cell>
          <cell r="PT192">
            <v>0</v>
          </cell>
          <cell r="PU192">
            <v>0</v>
          </cell>
          <cell r="PV192">
            <v>0</v>
          </cell>
          <cell r="PW192">
            <v>0</v>
          </cell>
          <cell r="PX192">
            <v>0</v>
          </cell>
          <cell r="PY192">
            <v>0</v>
          </cell>
          <cell r="PZ192">
            <v>0</v>
          </cell>
          <cell r="QA192">
            <v>0</v>
          </cell>
          <cell r="QB192">
            <v>0</v>
          </cell>
          <cell r="QC192">
            <v>0</v>
          </cell>
          <cell r="QD192">
            <v>0</v>
          </cell>
          <cell r="QE192">
            <v>0</v>
          </cell>
          <cell r="QF192">
            <v>0</v>
          </cell>
          <cell r="QG192">
            <v>0</v>
          </cell>
          <cell r="QH192">
            <v>0</v>
          </cell>
          <cell r="QI192">
            <v>0</v>
          </cell>
          <cell r="QJ192">
            <v>0</v>
          </cell>
          <cell r="QK192">
            <v>0</v>
          </cell>
          <cell r="QL192">
            <v>0</v>
          </cell>
          <cell r="QM192">
            <v>0</v>
          </cell>
          <cell r="QN192">
            <v>0</v>
          </cell>
          <cell r="QO192">
            <v>0</v>
          </cell>
          <cell r="QP192">
            <v>0</v>
          </cell>
          <cell r="QQ192">
            <v>0</v>
          </cell>
          <cell r="QR192">
            <v>0</v>
          </cell>
          <cell r="QS192">
            <v>0</v>
          </cell>
          <cell r="QT192">
            <v>0</v>
          </cell>
          <cell r="QU192">
            <v>0</v>
          </cell>
          <cell r="QV192">
            <v>0</v>
          </cell>
          <cell r="QW192">
            <v>0</v>
          </cell>
          <cell r="QX192">
            <v>0</v>
          </cell>
          <cell r="QY192">
            <v>0</v>
          </cell>
          <cell r="QZ192">
            <v>0</v>
          </cell>
          <cell r="RA192">
            <v>0</v>
          </cell>
          <cell r="RB192">
            <v>0</v>
          </cell>
          <cell r="RC192">
            <v>0</v>
          </cell>
          <cell r="RD192">
            <v>0</v>
          </cell>
          <cell r="RE192">
            <v>0</v>
          </cell>
          <cell r="RF192">
            <v>0</v>
          </cell>
          <cell r="RG192">
            <v>0</v>
          </cell>
          <cell r="RH192">
            <v>0</v>
          </cell>
          <cell r="RI192">
            <v>0</v>
          </cell>
          <cell r="RJ192">
            <v>0</v>
          </cell>
          <cell r="RK192">
            <v>0</v>
          </cell>
          <cell r="RL192">
            <v>0</v>
          </cell>
          <cell r="RM192">
            <v>0</v>
          </cell>
          <cell r="RN192">
            <v>0</v>
          </cell>
          <cell r="RO192">
            <v>0</v>
          </cell>
          <cell r="RP192">
            <v>0</v>
          </cell>
          <cell r="RQ192">
            <v>0</v>
          </cell>
          <cell r="RR192">
            <v>0</v>
          </cell>
          <cell r="RS192">
            <v>0</v>
          </cell>
          <cell r="RT192">
            <v>0</v>
          </cell>
          <cell r="RU192">
            <v>0</v>
          </cell>
          <cell r="RV192">
            <v>0</v>
          </cell>
          <cell r="RW192">
            <v>0</v>
          </cell>
          <cell r="RX192">
            <v>0</v>
          </cell>
          <cell r="RY192">
            <v>0</v>
          </cell>
          <cell r="RZ192">
            <v>0</v>
          </cell>
          <cell r="SA192">
            <v>0</v>
          </cell>
          <cell r="SB192">
            <v>0</v>
          </cell>
          <cell r="SC192">
            <v>0</v>
          </cell>
          <cell r="SD192">
            <v>0</v>
          </cell>
          <cell r="SE192">
            <v>0</v>
          </cell>
          <cell r="SF192">
            <v>0</v>
          </cell>
          <cell r="SG192">
            <v>0</v>
          </cell>
          <cell r="SH192">
            <v>0</v>
          </cell>
          <cell r="SI192">
            <v>0</v>
          </cell>
          <cell r="SJ192">
            <v>0</v>
          </cell>
          <cell r="SK192">
            <v>0</v>
          </cell>
          <cell r="SL192">
            <v>0</v>
          </cell>
          <cell r="SM192">
            <v>0</v>
          </cell>
          <cell r="SN192">
            <v>0</v>
          </cell>
          <cell r="SO192">
            <v>0</v>
          </cell>
          <cell r="SP192">
            <v>0</v>
          </cell>
          <cell r="SQ192">
            <v>0</v>
          </cell>
          <cell r="SR192">
            <v>0</v>
          </cell>
          <cell r="SS192">
            <v>0</v>
          </cell>
          <cell r="ST192">
            <v>0</v>
          </cell>
          <cell r="SU192">
            <v>0</v>
          </cell>
          <cell r="SV192">
            <v>0</v>
          </cell>
          <cell r="SW192">
            <v>0</v>
          </cell>
          <cell r="SX192">
            <v>0</v>
          </cell>
          <cell r="SY192">
            <v>0</v>
          </cell>
          <cell r="SZ192">
            <v>0</v>
          </cell>
          <cell r="TA192">
            <v>0</v>
          </cell>
          <cell r="TB192">
            <v>0</v>
          </cell>
          <cell r="TC192">
            <v>0</v>
          </cell>
          <cell r="TD192">
            <v>0</v>
          </cell>
          <cell r="TE192">
            <v>0</v>
          </cell>
          <cell r="TF192">
            <v>0</v>
          </cell>
          <cell r="TG192">
            <v>0</v>
          </cell>
          <cell r="TH192">
            <v>0</v>
          </cell>
          <cell r="TI192">
            <v>0</v>
          </cell>
          <cell r="TJ192">
            <v>0</v>
          </cell>
          <cell r="TK192">
            <v>0</v>
          </cell>
          <cell r="TL192">
            <v>0</v>
          </cell>
          <cell r="TM192">
            <v>0</v>
          </cell>
          <cell r="TN192">
            <v>0</v>
          </cell>
          <cell r="TO192">
            <v>0</v>
          </cell>
          <cell r="TP192">
            <v>0</v>
          </cell>
          <cell r="TQ192">
            <v>0</v>
          </cell>
          <cell r="TR192">
            <v>0</v>
          </cell>
          <cell r="TS192">
            <v>0</v>
          </cell>
          <cell r="TT192">
            <v>0</v>
          </cell>
          <cell r="TU192">
            <v>0</v>
          </cell>
          <cell r="TV192">
            <v>0</v>
          </cell>
          <cell r="TW192">
            <v>0</v>
          </cell>
          <cell r="TX192">
            <v>0</v>
          </cell>
          <cell r="TY192">
            <v>0</v>
          </cell>
          <cell r="TZ192">
            <v>0</v>
          </cell>
          <cell r="UA192">
            <v>0</v>
          </cell>
          <cell r="UB192">
            <v>0</v>
          </cell>
          <cell r="UC192">
            <v>0</v>
          </cell>
          <cell r="UD192">
            <v>0</v>
          </cell>
          <cell r="UE192">
            <v>45112</v>
          </cell>
          <cell r="UF192">
            <v>0</v>
          </cell>
          <cell r="UG192">
            <v>0</v>
          </cell>
          <cell r="UH192">
            <v>0</v>
          </cell>
          <cell r="UI192">
            <v>0</v>
          </cell>
          <cell r="UJ192">
            <v>0</v>
          </cell>
          <cell r="UK192">
            <v>0</v>
          </cell>
          <cell r="UL192">
            <v>0</v>
          </cell>
          <cell r="UM192">
            <v>0</v>
          </cell>
          <cell r="UN192">
            <v>0</v>
          </cell>
          <cell r="UO192">
            <v>0</v>
          </cell>
          <cell r="UP192">
            <v>0</v>
          </cell>
          <cell r="UQ192">
            <v>0</v>
          </cell>
          <cell r="UR192">
            <v>0</v>
          </cell>
          <cell r="US192">
            <v>20000</v>
          </cell>
          <cell r="UT192">
            <v>0</v>
          </cell>
          <cell r="UU192">
            <v>0</v>
          </cell>
          <cell r="UV192">
            <v>0</v>
          </cell>
          <cell r="UW192">
            <v>0</v>
          </cell>
          <cell r="UX192">
            <v>0</v>
          </cell>
          <cell r="UY192">
            <v>0</v>
          </cell>
          <cell r="UZ192">
            <v>0</v>
          </cell>
          <cell r="VA192">
            <v>0</v>
          </cell>
          <cell r="VB192">
            <v>0</v>
          </cell>
          <cell r="VC192">
            <v>0</v>
          </cell>
          <cell r="VD192"/>
          <cell r="VE192"/>
          <cell r="VF192"/>
          <cell r="VG192"/>
          <cell r="VH192"/>
          <cell r="VI192"/>
          <cell r="VJ192"/>
          <cell r="VK192"/>
          <cell r="VL192"/>
          <cell r="VM192"/>
          <cell r="VN192"/>
          <cell r="VO192"/>
          <cell r="VP192"/>
          <cell r="VQ192"/>
          <cell r="VR192"/>
          <cell r="VS192"/>
          <cell r="VT192"/>
          <cell r="VU192"/>
          <cell r="VV192"/>
          <cell r="VW192"/>
          <cell r="VX192"/>
          <cell r="VY192"/>
          <cell r="VZ192"/>
          <cell r="WA192"/>
          <cell r="WB192"/>
          <cell r="WC192"/>
          <cell r="WD192"/>
          <cell r="WE192"/>
          <cell r="WF192">
            <v>0</v>
          </cell>
          <cell r="WG192">
            <v>0</v>
          </cell>
          <cell r="WH192">
            <v>0</v>
          </cell>
          <cell r="WI192">
            <v>0</v>
          </cell>
          <cell r="WJ192">
            <v>0</v>
          </cell>
          <cell r="WK192">
            <v>0</v>
          </cell>
          <cell r="WL192">
            <v>0</v>
          </cell>
          <cell r="WM192">
            <v>0</v>
          </cell>
          <cell r="WN192">
            <v>0</v>
          </cell>
          <cell r="WO192">
            <v>0</v>
          </cell>
          <cell r="WP192">
            <v>0</v>
          </cell>
          <cell r="WQ192">
            <v>0</v>
          </cell>
          <cell r="WR192">
            <v>0</v>
          </cell>
          <cell r="WS192">
            <v>0</v>
          </cell>
          <cell r="WT192"/>
          <cell r="WU192"/>
          <cell r="WV192"/>
          <cell r="WW192"/>
          <cell r="WX192"/>
          <cell r="WY192"/>
          <cell r="WZ192"/>
          <cell r="XA192"/>
          <cell r="XB192"/>
          <cell r="XC192"/>
          <cell r="XD192"/>
          <cell r="XE192"/>
          <cell r="XF192"/>
          <cell r="XG192"/>
          <cell r="XH192">
            <v>0</v>
          </cell>
          <cell r="XI192">
            <v>0</v>
          </cell>
          <cell r="XJ192">
            <v>0</v>
          </cell>
          <cell r="XK192">
            <v>0</v>
          </cell>
          <cell r="XL192">
            <v>0</v>
          </cell>
          <cell r="XM192">
            <v>0</v>
          </cell>
          <cell r="XN192">
            <v>0</v>
          </cell>
          <cell r="XO192">
            <v>0</v>
          </cell>
          <cell r="XP192">
            <v>0</v>
          </cell>
          <cell r="XQ192">
            <v>0</v>
          </cell>
          <cell r="XR192">
            <v>0</v>
          </cell>
          <cell r="XS192">
            <v>0</v>
          </cell>
          <cell r="XT192">
            <v>0</v>
          </cell>
          <cell r="XU192">
            <v>0</v>
          </cell>
          <cell r="XV192"/>
          <cell r="XW192"/>
          <cell r="XX192"/>
          <cell r="XY192"/>
          <cell r="XZ192"/>
          <cell r="YA192"/>
          <cell r="YB192"/>
          <cell r="YC192"/>
          <cell r="YD192"/>
          <cell r="YE192"/>
          <cell r="YF192"/>
          <cell r="YG192"/>
          <cell r="YH192"/>
          <cell r="YI192"/>
          <cell r="YJ192">
            <v>0</v>
          </cell>
          <cell r="YK192">
            <v>0</v>
          </cell>
          <cell r="YL192">
            <v>0</v>
          </cell>
          <cell r="YM192">
            <v>0</v>
          </cell>
          <cell r="YN192">
            <v>0</v>
          </cell>
          <cell r="YO192">
            <v>0</v>
          </cell>
          <cell r="YP192">
            <v>0</v>
          </cell>
          <cell r="YQ192">
            <v>0</v>
          </cell>
          <cell r="YR192">
            <v>0</v>
          </cell>
          <cell r="YS192">
            <v>0</v>
          </cell>
          <cell r="YT192">
            <v>0</v>
          </cell>
          <cell r="YU192">
            <v>0</v>
          </cell>
          <cell r="YV192">
            <v>0</v>
          </cell>
          <cell r="YW192">
            <v>0</v>
          </cell>
          <cell r="YX192"/>
          <cell r="YY192"/>
          <cell r="YZ192"/>
          <cell r="ZA192"/>
          <cell r="ZB192"/>
          <cell r="ZC192"/>
          <cell r="ZD192"/>
          <cell r="ZE192"/>
          <cell r="ZF192"/>
          <cell r="ZG192"/>
          <cell r="ZH192"/>
          <cell r="ZI192"/>
          <cell r="ZJ192"/>
          <cell r="ZK192"/>
          <cell r="ZL192"/>
          <cell r="ZM192"/>
          <cell r="ZN192"/>
          <cell r="ZO192"/>
          <cell r="ZP192"/>
          <cell r="ZQ192"/>
          <cell r="ZR192"/>
          <cell r="ZS192"/>
          <cell r="ZT192"/>
          <cell r="ZU192"/>
          <cell r="ZV192"/>
          <cell r="ZW192"/>
          <cell r="ZX192"/>
          <cell r="ZY192"/>
          <cell r="ZZ192"/>
          <cell r="AAA192"/>
          <cell r="AAB192"/>
          <cell r="AAC192"/>
          <cell r="AAD192"/>
          <cell r="AAE192"/>
          <cell r="AAF192"/>
          <cell r="AAG192"/>
          <cell r="AAH192"/>
          <cell r="AAI192"/>
          <cell r="AAJ192"/>
          <cell r="AAK192"/>
          <cell r="AAL192"/>
          <cell r="AAM192"/>
          <cell r="AAN192"/>
          <cell r="AAO192"/>
          <cell r="AAP192"/>
          <cell r="AAQ192"/>
          <cell r="AAR192"/>
          <cell r="AAS192"/>
          <cell r="AAT192"/>
          <cell r="AAU192"/>
          <cell r="AAV192"/>
          <cell r="AAW192"/>
          <cell r="AAX192"/>
          <cell r="AAY192"/>
          <cell r="AAZ192"/>
          <cell r="ABA192"/>
          <cell r="ABB192"/>
          <cell r="ABC192"/>
          <cell r="ABD192"/>
          <cell r="ABE192"/>
          <cell r="ABF192"/>
          <cell r="ABG192"/>
          <cell r="ABH192"/>
          <cell r="ABI192"/>
          <cell r="ABJ192"/>
          <cell r="ABK192"/>
          <cell r="ABL192"/>
          <cell r="ABM192"/>
          <cell r="ABN192"/>
          <cell r="ABO192"/>
          <cell r="ABP192">
            <v>0</v>
          </cell>
          <cell r="ABQ192">
            <v>0</v>
          </cell>
          <cell r="ABR192">
            <v>0</v>
          </cell>
          <cell r="ABS192">
            <v>0</v>
          </cell>
          <cell r="ABT192">
            <v>0</v>
          </cell>
          <cell r="ABU192">
            <v>0</v>
          </cell>
          <cell r="ABV192">
            <v>0</v>
          </cell>
          <cell r="ABW192">
            <v>0</v>
          </cell>
          <cell r="ABX192">
            <v>0</v>
          </cell>
          <cell r="ABY192">
            <v>0</v>
          </cell>
          <cell r="ABZ192">
            <v>0</v>
          </cell>
          <cell r="ACA192">
            <v>0</v>
          </cell>
          <cell r="ACB192">
            <v>0</v>
          </cell>
          <cell r="ACC192">
            <v>0</v>
          </cell>
          <cell r="ACD192">
            <v>0</v>
          </cell>
          <cell r="ACE192">
            <v>0</v>
          </cell>
          <cell r="ACF192">
            <v>0</v>
          </cell>
          <cell r="ACG192">
            <v>0</v>
          </cell>
          <cell r="ACH192">
            <v>0</v>
          </cell>
          <cell r="ACI192">
            <v>0</v>
          </cell>
          <cell r="ACJ192">
            <v>0</v>
          </cell>
          <cell r="ACK192">
            <v>0</v>
          </cell>
          <cell r="ACL192">
            <v>0</v>
          </cell>
          <cell r="ACM192">
            <v>0</v>
          </cell>
          <cell r="ACN192">
            <v>0</v>
          </cell>
          <cell r="ACO192">
            <v>0</v>
          </cell>
          <cell r="ACP192">
            <v>0</v>
          </cell>
          <cell r="ACQ192">
            <v>0</v>
          </cell>
          <cell r="ACR192">
            <v>0</v>
          </cell>
          <cell r="ACS192">
            <v>0</v>
          </cell>
          <cell r="ACT192">
            <v>0</v>
          </cell>
          <cell r="ACU192">
            <v>0</v>
          </cell>
          <cell r="ACV192">
            <v>0</v>
          </cell>
          <cell r="ACW192">
            <v>0</v>
          </cell>
          <cell r="ACX192">
            <v>0</v>
          </cell>
          <cell r="ACY192">
            <v>0</v>
          </cell>
          <cell r="ACZ192">
            <v>0</v>
          </cell>
          <cell r="ADA192">
            <v>0</v>
          </cell>
          <cell r="ADB192">
            <v>0</v>
          </cell>
          <cell r="ADC192">
            <v>0</v>
          </cell>
          <cell r="ADD192">
            <v>0</v>
          </cell>
          <cell r="ADE192">
            <v>0</v>
          </cell>
          <cell r="ADF192">
            <v>0</v>
          </cell>
          <cell r="ADG192">
            <v>0</v>
          </cell>
          <cell r="ADH192">
            <v>0</v>
          </cell>
          <cell r="ADI192">
            <v>0</v>
          </cell>
          <cell r="ADJ192">
            <v>0</v>
          </cell>
          <cell r="ADK192">
            <v>0</v>
          </cell>
          <cell r="ADL192">
            <v>0</v>
          </cell>
          <cell r="ADM192">
            <v>0</v>
          </cell>
          <cell r="ADN192">
            <v>0</v>
          </cell>
          <cell r="ADO192">
            <v>0</v>
          </cell>
          <cell r="ADP192">
            <v>0</v>
          </cell>
          <cell r="ADQ192">
            <v>0</v>
          </cell>
          <cell r="ADR192">
            <v>0</v>
          </cell>
          <cell r="ADS192">
            <v>0</v>
          </cell>
          <cell r="ADT192">
            <v>0</v>
          </cell>
          <cell r="ADU192">
            <v>0</v>
          </cell>
          <cell r="ADV192">
            <v>0</v>
          </cell>
          <cell r="ADW192">
            <v>0</v>
          </cell>
          <cell r="ADX192">
            <v>0</v>
          </cell>
          <cell r="ADY192">
            <v>0</v>
          </cell>
          <cell r="ADZ192">
            <v>0</v>
          </cell>
          <cell r="AEA192">
            <v>0</v>
          </cell>
          <cell r="AEB192">
            <v>0</v>
          </cell>
          <cell r="AEC192">
            <v>0</v>
          </cell>
          <cell r="AED192">
            <v>0</v>
          </cell>
          <cell r="AEE192">
            <v>0</v>
          </cell>
          <cell r="AEF192">
            <v>0</v>
          </cell>
          <cell r="AEG192">
            <v>0</v>
          </cell>
          <cell r="AEH192">
            <v>0</v>
          </cell>
          <cell r="AEI192">
            <v>0</v>
          </cell>
          <cell r="AEJ192">
            <v>0</v>
          </cell>
          <cell r="AEK192">
            <v>0</v>
          </cell>
          <cell r="AEL192">
            <v>0</v>
          </cell>
          <cell r="AEM192">
            <v>0</v>
          </cell>
          <cell r="AEN192">
            <v>0</v>
          </cell>
          <cell r="AEO192">
            <v>49210</v>
          </cell>
          <cell r="AEP192">
            <v>0</v>
          </cell>
          <cell r="AEQ192">
            <v>73607</v>
          </cell>
          <cell r="AER192">
            <v>0</v>
          </cell>
          <cell r="AES192">
            <v>0</v>
          </cell>
          <cell r="AET192">
            <v>0</v>
          </cell>
          <cell r="AEU192">
            <v>61015</v>
          </cell>
          <cell r="AEV192"/>
          <cell r="AEW192"/>
          <cell r="AEX192"/>
          <cell r="AEY192"/>
          <cell r="AEZ192"/>
          <cell r="AFA192"/>
          <cell r="AFB192"/>
          <cell r="AFC192"/>
          <cell r="AFD192"/>
          <cell r="AFE192"/>
          <cell r="AFF192"/>
          <cell r="AFG192"/>
          <cell r="AFH192"/>
          <cell r="AFI192"/>
          <cell r="AFJ192"/>
          <cell r="AFK192"/>
          <cell r="AFL192"/>
          <cell r="AFM192"/>
          <cell r="AFN192"/>
          <cell r="AFO192"/>
          <cell r="AFP192"/>
          <cell r="AFQ192"/>
          <cell r="AFR192"/>
          <cell r="AFS192"/>
          <cell r="AFT192"/>
          <cell r="AFU192"/>
          <cell r="AFV192"/>
          <cell r="AFW192"/>
          <cell r="AFX192">
            <v>0</v>
          </cell>
          <cell r="AFY192">
            <v>0</v>
          </cell>
          <cell r="AFZ192">
            <v>0</v>
          </cell>
          <cell r="AGA192">
            <v>0</v>
          </cell>
          <cell r="AGB192">
            <v>0</v>
          </cell>
          <cell r="AGC192">
            <v>0</v>
          </cell>
          <cell r="AGD192">
            <v>0</v>
          </cell>
          <cell r="AGE192">
            <v>0</v>
          </cell>
          <cell r="AGF192">
            <v>0</v>
          </cell>
          <cell r="AGG192">
            <v>0</v>
          </cell>
          <cell r="AGH192">
            <v>0</v>
          </cell>
          <cell r="AGI192">
            <v>0</v>
          </cell>
          <cell r="AGJ192">
            <v>0</v>
          </cell>
          <cell r="AGK192">
            <v>0</v>
          </cell>
          <cell r="AGL192"/>
          <cell r="AGM192"/>
          <cell r="AGN192"/>
          <cell r="AGO192"/>
          <cell r="AGP192"/>
          <cell r="AGQ192"/>
          <cell r="AGR192"/>
          <cell r="AGS192"/>
          <cell r="AGT192"/>
          <cell r="AGU192"/>
          <cell r="AGV192"/>
          <cell r="AGW192"/>
          <cell r="AGX192"/>
          <cell r="AGY192"/>
          <cell r="AGZ192"/>
          <cell r="AHA192"/>
        </row>
        <row r="193">
          <cell r="A193" t="str">
            <v>6108-00-00 Partnership Admin Fee Gm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  <cell r="LJ193">
            <v>0</v>
          </cell>
          <cell r="LK193">
            <v>0</v>
          </cell>
          <cell r="LL193">
            <v>0</v>
          </cell>
          <cell r="LM193">
            <v>0</v>
          </cell>
          <cell r="LN193">
            <v>0</v>
          </cell>
          <cell r="LO193">
            <v>0</v>
          </cell>
          <cell r="LP193">
            <v>0</v>
          </cell>
          <cell r="LQ193">
            <v>0</v>
          </cell>
          <cell r="LR193">
            <v>0</v>
          </cell>
          <cell r="LS193">
            <v>0</v>
          </cell>
          <cell r="LT193">
            <v>0</v>
          </cell>
          <cell r="LU193">
            <v>0</v>
          </cell>
          <cell r="LV193">
            <v>0</v>
          </cell>
          <cell r="LW193">
            <v>0</v>
          </cell>
          <cell r="LX193">
            <v>0</v>
          </cell>
          <cell r="LY193">
            <v>0</v>
          </cell>
          <cell r="LZ193">
            <v>0</v>
          </cell>
          <cell r="MA193">
            <v>0</v>
          </cell>
          <cell r="MB193">
            <v>0</v>
          </cell>
          <cell r="MC193">
            <v>0</v>
          </cell>
          <cell r="MD193">
            <v>0</v>
          </cell>
          <cell r="ME193">
            <v>0</v>
          </cell>
          <cell r="MF193">
            <v>0</v>
          </cell>
          <cell r="MG193">
            <v>0</v>
          </cell>
          <cell r="MH193">
            <v>0</v>
          </cell>
          <cell r="MI193">
            <v>0</v>
          </cell>
          <cell r="MJ193">
            <v>0</v>
          </cell>
          <cell r="MK193">
            <v>0</v>
          </cell>
          <cell r="ML193">
            <v>0</v>
          </cell>
          <cell r="MM193">
            <v>0</v>
          </cell>
          <cell r="MN193">
            <v>0</v>
          </cell>
          <cell r="MO193">
            <v>0</v>
          </cell>
          <cell r="MP193">
            <v>0</v>
          </cell>
          <cell r="MQ193">
            <v>0</v>
          </cell>
          <cell r="MR193">
            <v>0</v>
          </cell>
          <cell r="MS193">
            <v>0</v>
          </cell>
          <cell r="MT193">
            <v>0</v>
          </cell>
          <cell r="MU193">
            <v>0</v>
          </cell>
          <cell r="MV193">
            <v>0</v>
          </cell>
          <cell r="MW193">
            <v>0</v>
          </cell>
          <cell r="MX193">
            <v>0</v>
          </cell>
          <cell r="MY193">
            <v>0</v>
          </cell>
          <cell r="MZ193">
            <v>0</v>
          </cell>
          <cell r="NA193">
            <v>0</v>
          </cell>
          <cell r="NB193">
            <v>0</v>
          </cell>
          <cell r="NC193">
            <v>0</v>
          </cell>
          <cell r="ND193">
            <v>0</v>
          </cell>
          <cell r="NE193">
            <v>0</v>
          </cell>
          <cell r="NF193">
            <v>0</v>
          </cell>
          <cell r="NG193">
            <v>0</v>
          </cell>
          <cell r="NH193">
            <v>0</v>
          </cell>
          <cell r="NI193">
            <v>0</v>
          </cell>
          <cell r="NJ193">
            <v>0</v>
          </cell>
          <cell r="NK193">
            <v>0</v>
          </cell>
          <cell r="NL193">
            <v>0</v>
          </cell>
          <cell r="NM193">
            <v>0</v>
          </cell>
          <cell r="NN193">
            <v>0</v>
          </cell>
          <cell r="NO193">
            <v>0</v>
          </cell>
          <cell r="NP193">
            <v>0</v>
          </cell>
          <cell r="NQ193">
            <v>0</v>
          </cell>
          <cell r="NR193">
            <v>0</v>
          </cell>
          <cell r="NS193">
            <v>0</v>
          </cell>
          <cell r="NT193">
            <v>0</v>
          </cell>
          <cell r="NU193">
            <v>0</v>
          </cell>
          <cell r="NV193">
            <v>0</v>
          </cell>
          <cell r="NW193">
            <v>0</v>
          </cell>
          <cell r="NX193">
            <v>0</v>
          </cell>
          <cell r="NY193">
            <v>0</v>
          </cell>
          <cell r="NZ193">
            <v>0</v>
          </cell>
          <cell r="OA193">
            <v>0</v>
          </cell>
          <cell r="OB193">
            <v>0</v>
          </cell>
          <cell r="OC193">
            <v>0</v>
          </cell>
          <cell r="OD193">
            <v>0</v>
          </cell>
          <cell r="OE193">
            <v>0</v>
          </cell>
          <cell r="OF193">
            <v>0</v>
          </cell>
          <cell r="OG193">
            <v>0</v>
          </cell>
          <cell r="OH193">
            <v>0</v>
          </cell>
          <cell r="OI193">
            <v>0</v>
          </cell>
          <cell r="OJ193">
            <v>0</v>
          </cell>
          <cell r="OK193">
            <v>0</v>
          </cell>
          <cell r="OL193">
            <v>0</v>
          </cell>
          <cell r="OM193">
            <v>0</v>
          </cell>
          <cell r="ON193">
            <v>0</v>
          </cell>
          <cell r="OO193">
            <v>0</v>
          </cell>
          <cell r="OP193">
            <v>0</v>
          </cell>
          <cell r="OQ193">
            <v>0</v>
          </cell>
          <cell r="OR193">
            <v>0</v>
          </cell>
          <cell r="OS193">
            <v>0</v>
          </cell>
          <cell r="OT193">
            <v>0</v>
          </cell>
          <cell r="OU193">
            <v>0</v>
          </cell>
          <cell r="OV193">
            <v>0</v>
          </cell>
          <cell r="OW193">
            <v>0</v>
          </cell>
          <cell r="OX193">
            <v>0</v>
          </cell>
          <cell r="OY193">
            <v>0</v>
          </cell>
          <cell r="OZ193">
            <v>0</v>
          </cell>
          <cell r="PA193">
            <v>0</v>
          </cell>
          <cell r="PB193">
            <v>0</v>
          </cell>
          <cell r="PC193">
            <v>0</v>
          </cell>
          <cell r="PD193">
            <v>0</v>
          </cell>
          <cell r="PE193">
            <v>0</v>
          </cell>
          <cell r="PF193">
            <v>0</v>
          </cell>
          <cell r="PG193">
            <v>0</v>
          </cell>
          <cell r="PH193">
            <v>0</v>
          </cell>
          <cell r="PI193">
            <v>0</v>
          </cell>
          <cell r="PJ193">
            <v>0</v>
          </cell>
          <cell r="PK193">
            <v>0</v>
          </cell>
          <cell r="PL193">
            <v>0</v>
          </cell>
          <cell r="PM193">
            <v>0</v>
          </cell>
          <cell r="PN193">
            <v>0</v>
          </cell>
          <cell r="PO193">
            <v>0</v>
          </cell>
          <cell r="PP193">
            <v>0</v>
          </cell>
          <cell r="PQ193">
            <v>0</v>
          </cell>
          <cell r="PR193">
            <v>0</v>
          </cell>
          <cell r="PS193">
            <v>0</v>
          </cell>
          <cell r="PT193">
            <v>0</v>
          </cell>
          <cell r="PU193">
            <v>0</v>
          </cell>
          <cell r="PV193">
            <v>0</v>
          </cell>
          <cell r="PW193">
            <v>0</v>
          </cell>
          <cell r="PX193">
            <v>0</v>
          </cell>
          <cell r="PY193">
            <v>0</v>
          </cell>
          <cell r="PZ193">
            <v>0</v>
          </cell>
          <cell r="QA193">
            <v>0</v>
          </cell>
          <cell r="QB193">
            <v>0</v>
          </cell>
          <cell r="QC193">
            <v>0</v>
          </cell>
          <cell r="QD193">
            <v>0</v>
          </cell>
          <cell r="QE193">
            <v>0</v>
          </cell>
          <cell r="QF193">
            <v>0</v>
          </cell>
          <cell r="QG193">
            <v>0</v>
          </cell>
          <cell r="QH193">
            <v>2351.85</v>
          </cell>
          <cell r="QI193">
            <v>2351.85</v>
          </cell>
          <cell r="QJ193">
            <v>2351.85</v>
          </cell>
          <cell r="QK193">
            <v>2351.89</v>
          </cell>
          <cell r="QL193">
            <v>2422.41</v>
          </cell>
          <cell r="QM193">
            <v>2422.41</v>
          </cell>
          <cell r="QN193">
            <v>2422.41</v>
          </cell>
          <cell r="QO193">
            <v>2422.44</v>
          </cell>
          <cell r="QP193">
            <v>2495.1</v>
          </cell>
          <cell r="QQ193">
            <v>7485.25</v>
          </cell>
          <cell r="QR193">
            <v>10279.77</v>
          </cell>
          <cell r="QS193">
            <v>2596.35</v>
          </cell>
          <cell r="QT193">
            <v>2571</v>
          </cell>
          <cell r="QU193">
            <v>857</v>
          </cell>
          <cell r="QV193">
            <v>5000.01</v>
          </cell>
          <cell r="QW193">
            <v>5000.01</v>
          </cell>
          <cell r="QX193">
            <v>5000.01</v>
          </cell>
          <cell r="QY193">
            <v>4999.97</v>
          </cell>
          <cell r="QZ193">
            <v>5000.01</v>
          </cell>
          <cell r="RA193">
            <v>5000.01</v>
          </cell>
          <cell r="RB193">
            <v>5000.01</v>
          </cell>
          <cell r="RC193">
            <v>4999.97</v>
          </cell>
          <cell r="RD193">
            <v>5000.01</v>
          </cell>
          <cell r="RE193">
            <v>14999.99</v>
          </cell>
          <cell r="RF193">
            <v>20000</v>
          </cell>
          <cell r="RG193">
            <v>5000.01</v>
          </cell>
          <cell r="RH193">
            <v>5000.01</v>
          </cell>
          <cell r="RI193">
            <v>1666.67</v>
          </cell>
          <cell r="RJ193">
            <v>0</v>
          </cell>
          <cell r="RK193">
            <v>0</v>
          </cell>
          <cell r="RL193">
            <v>0</v>
          </cell>
          <cell r="RM193">
            <v>35000</v>
          </cell>
          <cell r="RN193">
            <v>0</v>
          </cell>
          <cell r="RO193">
            <v>0</v>
          </cell>
          <cell r="RP193">
            <v>26250</v>
          </cell>
          <cell r="RQ193">
            <v>8750</v>
          </cell>
          <cell r="RR193">
            <v>0</v>
          </cell>
          <cell r="RS193">
            <v>35000</v>
          </cell>
          <cell r="RT193">
            <v>35000</v>
          </cell>
          <cell r="RU193">
            <v>8750.01</v>
          </cell>
          <cell r="RV193">
            <v>8750.01</v>
          </cell>
          <cell r="RW193">
            <v>2916.67</v>
          </cell>
          <cell r="RX193">
            <v>8399.49</v>
          </cell>
          <cell r="RY193">
            <v>8399.49</v>
          </cell>
          <cell r="RZ193">
            <v>8399.49</v>
          </cell>
          <cell r="SA193">
            <v>8399.4699999999993</v>
          </cell>
          <cell r="SB193">
            <v>8651.4599999999991</v>
          </cell>
          <cell r="SC193">
            <v>8651.4599999999991</v>
          </cell>
          <cell r="SD193">
            <v>8651.4599999999991</v>
          </cell>
          <cell r="SE193">
            <v>8651.5</v>
          </cell>
          <cell r="SF193">
            <v>8911.02</v>
          </cell>
          <cell r="SG193">
            <v>26733.02</v>
          </cell>
          <cell r="SH193">
            <v>36713.379999999997</v>
          </cell>
          <cell r="SI193">
            <v>9453</v>
          </cell>
          <cell r="SJ193">
            <v>9453</v>
          </cell>
          <cell r="SK193">
            <v>3151</v>
          </cell>
          <cell r="SL193">
            <v>4116</v>
          </cell>
          <cell r="SM193">
            <v>4116</v>
          </cell>
          <cell r="SN193">
            <v>4116</v>
          </cell>
          <cell r="SO193">
            <v>4116</v>
          </cell>
          <cell r="SP193">
            <v>4239</v>
          </cell>
          <cell r="SQ193">
            <v>4239</v>
          </cell>
          <cell r="SR193">
            <v>4239</v>
          </cell>
          <cell r="SS193">
            <v>4239</v>
          </cell>
          <cell r="ST193">
            <v>4365</v>
          </cell>
          <cell r="SU193">
            <v>13095</v>
          </cell>
          <cell r="SV193">
            <v>17988</v>
          </cell>
          <cell r="SW193">
            <v>4632</v>
          </cell>
          <cell r="SX193">
            <v>4632</v>
          </cell>
          <cell r="SY193">
            <v>1544</v>
          </cell>
          <cell r="SZ193">
            <v>4477.6000000000004</v>
          </cell>
          <cell r="TA193">
            <v>4477.71</v>
          </cell>
          <cell r="TB193">
            <v>4477.71</v>
          </cell>
          <cell r="TC193">
            <v>4477.7299999999996</v>
          </cell>
          <cell r="TD193">
            <v>4612.05</v>
          </cell>
          <cell r="TE193">
            <v>4612.05</v>
          </cell>
          <cell r="TF193">
            <v>4612.05</v>
          </cell>
          <cell r="TG193">
            <v>4612.05</v>
          </cell>
          <cell r="TH193">
            <v>4750.41</v>
          </cell>
          <cell r="TI193">
            <v>14247.08</v>
          </cell>
          <cell r="TJ193">
            <v>19598.05</v>
          </cell>
          <cell r="TK193">
            <v>5046.3599999999997</v>
          </cell>
          <cell r="TL193">
            <v>5046.3599999999997</v>
          </cell>
          <cell r="TM193">
            <v>1682.12</v>
          </cell>
          <cell r="TN193">
            <v>6731.31</v>
          </cell>
          <cell r="TO193">
            <v>6731.31</v>
          </cell>
          <cell r="TP193">
            <v>6731.31</v>
          </cell>
          <cell r="TQ193">
            <v>6731.34</v>
          </cell>
          <cell r="TR193">
            <v>6933.27</v>
          </cell>
          <cell r="TS193">
            <v>6933.27</v>
          </cell>
          <cell r="TT193">
            <v>6933.27</v>
          </cell>
          <cell r="TU193">
            <v>6932.95</v>
          </cell>
          <cell r="TV193">
            <v>7141.26</v>
          </cell>
          <cell r="TW193">
            <v>21423.73</v>
          </cell>
          <cell r="TX193">
            <v>29421.95</v>
          </cell>
          <cell r="TY193">
            <v>7576.17</v>
          </cell>
          <cell r="TZ193">
            <v>7576.17</v>
          </cell>
          <cell r="UA193">
            <v>2525.39</v>
          </cell>
          <cell r="UB193">
            <v>3978.39</v>
          </cell>
          <cell r="UC193">
            <v>3978.39</v>
          </cell>
          <cell r="UD193">
            <v>3978.39</v>
          </cell>
          <cell r="UE193">
            <v>3978.33</v>
          </cell>
          <cell r="UF193">
            <v>4097.7299999999996</v>
          </cell>
          <cell r="UG193">
            <v>4097.7299999999996</v>
          </cell>
          <cell r="UH193">
            <v>4097.7299999999996</v>
          </cell>
          <cell r="UI193">
            <v>4097.72</v>
          </cell>
          <cell r="UJ193">
            <v>4220.67</v>
          </cell>
          <cell r="UK193">
            <v>12661.96</v>
          </cell>
          <cell r="UL193">
            <v>17389.11</v>
          </cell>
          <cell r="UM193">
            <v>4477.71</v>
          </cell>
          <cell r="UN193">
            <v>4477.71</v>
          </cell>
          <cell r="UO193">
            <v>1492.57</v>
          </cell>
          <cell r="UP193">
            <v>3978.39</v>
          </cell>
          <cell r="UQ193">
            <v>3978.39</v>
          </cell>
          <cell r="UR193">
            <v>3978.39</v>
          </cell>
          <cell r="US193">
            <v>3978.33</v>
          </cell>
          <cell r="UT193">
            <v>4097.7299999999996</v>
          </cell>
          <cell r="UU193">
            <v>4097.7299999999996</v>
          </cell>
          <cell r="UV193">
            <v>4097.7299999999996</v>
          </cell>
          <cell r="UW193">
            <v>4097.72</v>
          </cell>
          <cell r="UX193">
            <v>4220.67</v>
          </cell>
          <cell r="UY193">
            <v>12661.96</v>
          </cell>
          <cell r="UZ193">
            <v>17389.11</v>
          </cell>
          <cell r="VA193">
            <v>4477.71</v>
          </cell>
          <cell r="VB193">
            <v>4477.71</v>
          </cell>
          <cell r="VC193">
            <v>1492.57</v>
          </cell>
          <cell r="VD193">
            <v>2984.31</v>
          </cell>
          <cell r="VE193">
            <v>2984.31</v>
          </cell>
          <cell r="VF193">
            <v>2984.31</v>
          </cell>
          <cell r="VG193">
            <v>2984.32</v>
          </cell>
          <cell r="VH193">
            <v>3073.86</v>
          </cell>
          <cell r="VI193">
            <v>3073.86</v>
          </cell>
          <cell r="VJ193">
            <v>3073.86</v>
          </cell>
          <cell r="VK193">
            <v>3073.86</v>
          </cell>
          <cell r="VL193">
            <v>3166.05</v>
          </cell>
          <cell r="VM193">
            <v>9498.15</v>
          </cell>
          <cell r="VN193">
            <v>13044.1</v>
          </cell>
          <cell r="VO193">
            <v>3073.86</v>
          </cell>
          <cell r="VP193">
            <v>3073.86</v>
          </cell>
          <cell r="VQ193">
            <v>1024.6199999999999</v>
          </cell>
          <cell r="VR193">
            <v>0</v>
          </cell>
          <cell r="VS193">
            <v>0</v>
          </cell>
          <cell r="VT193">
            <v>0</v>
          </cell>
          <cell r="VU193">
            <v>0</v>
          </cell>
          <cell r="VV193">
            <v>0</v>
          </cell>
          <cell r="VW193">
            <v>0</v>
          </cell>
          <cell r="VX193">
            <v>0</v>
          </cell>
          <cell r="VY193">
            <v>0</v>
          </cell>
          <cell r="VZ193">
            <v>0</v>
          </cell>
          <cell r="WA193">
            <v>0</v>
          </cell>
          <cell r="WB193">
            <v>0</v>
          </cell>
          <cell r="WC193">
            <v>0</v>
          </cell>
          <cell r="WD193">
            <v>0</v>
          </cell>
          <cell r="WE193">
            <v>0</v>
          </cell>
          <cell r="WF193">
            <v>0</v>
          </cell>
          <cell r="WG193">
            <v>0</v>
          </cell>
          <cell r="WH193">
            <v>0</v>
          </cell>
          <cell r="WI193">
            <v>0</v>
          </cell>
          <cell r="WJ193">
            <v>0</v>
          </cell>
          <cell r="WK193">
            <v>0</v>
          </cell>
          <cell r="WL193">
            <v>0</v>
          </cell>
          <cell r="WM193">
            <v>0</v>
          </cell>
          <cell r="WN193">
            <v>0</v>
          </cell>
          <cell r="WO193">
            <v>0</v>
          </cell>
          <cell r="WP193">
            <v>0</v>
          </cell>
          <cell r="WQ193">
            <v>0</v>
          </cell>
          <cell r="WR193">
            <v>0</v>
          </cell>
          <cell r="WS193">
            <v>0</v>
          </cell>
          <cell r="WT193"/>
          <cell r="WU193"/>
          <cell r="WV193"/>
          <cell r="WW193"/>
          <cell r="WX193"/>
          <cell r="WY193"/>
          <cell r="WZ193"/>
          <cell r="XA193"/>
          <cell r="XB193"/>
          <cell r="XC193"/>
          <cell r="XD193"/>
          <cell r="XE193"/>
          <cell r="XF193"/>
          <cell r="XG193"/>
          <cell r="XH193">
            <v>0</v>
          </cell>
          <cell r="XI193">
            <v>0</v>
          </cell>
          <cell r="XJ193">
            <v>0</v>
          </cell>
          <cell r="XK193">
            <v>0</v>
          </cell>
          <cell r="XL193">
            <v>0</v>
          </cell>
          <cell r="XM193">
            <v>0</v>
          </cell>
          <cell r="XN193">
            <v>0</v>
          </cell>
          <cell r="XO193">
            <v>0</v>
          </cell>
          <cell r="XP193">
            <v>0</v>
          </cell>
          <cell r="XQ193">
            <v>0</v>
          </cell>
          <cell r="XR193">
            <v>0</v>
          </cell>
          <cell r="XS193">
            <v>0</v>
          </cell>
          <cell r="XT193">
            <v>0</v>
          </cell>
          <cell r="XU193">
            <v>0</v>
          </cell>
          <cell r="XV193"/>
          <cell r="XW193"/>
          <cell r="XX193"/>
          <cell r="XY193"/>
          <cell r="XZ193"/>
          <cell r="YA193"/>
          <cell r="YB193"/>
          <cell r="YC193"/>
          <cell r="YD193"/>
          <cell r="YE193"/>
          <cell r="YF193"/>
          <cell r="YG193"/>
          <cell r="YH193"/>
          <cell r="YI193"/>
          <cell r="YJ193">
            <v>14659.32</v>
          </cell>
          <cell r="YK193">
            <v>14659.32</v>
          </cell>
          <cell r="YL193">
            <v>14659.32</v>
          </cell>
          <cell r="YM193">
            <v>0</v>
          </cell>
          <cell r="YN193">
            <v>0</v>
          </cell>
          <cell r="YO193">
            <v>0</v>
          </cell>
          <cell r="YP193">
            <v>0</v>
          </cell>
          <cell r="YQ193">
            <v>0</v>
          </cell>
          <cell r="YR193">
            <v>0</v>
          </cell>
          <cell r="YS193">
            <v>0</v>
          </cell>
          <cell r="YT193">
            <v>0</v>
          </cell>
          <cell r="YU193">
            <v>0</v>
          </cell>
          <cell r="YV193">
            <v>0</v>
          </cell>
          <cell r="YW193">
            <v>0</v>
          </cell>
          <cell r="YX193"/>
          <cell r="YY193"/>
          <cell r="YZ193"/>
          <cell r="ZA193"/>
          <cell r="ZB193"/>
          <cell r="ZC193"/>
          <cell r="ZD193"/>
          <cell r="ZE193"/>
          <cell r="ZF193"/>
          <cell r="ZG193"/>
          <cell r="ZH193"/>
          <cell r="ZI193"/>
          <cell r="ZJ193"/>
          <cell r="ZK193"/>
          <cell r="ZL193"/>
          <cell r="ZM193"/>
          <cell r="ZN193"/>
          <cell r="ZO193"/>
          <cell r="ZP193"/>
          <cell r="ZQ193"/>
          <cell r="ZR193"/>
          <cell r="ZS193"/>
          <cell r="ZT193"/>
          <cell r="ZU193"/>
          <cell r="ZV193"/>
          <cell r="ZW193"/>
          <cell r="ZX193"/>
          <cell r="ZY193"/>
          <cell r="ZZ193"/>
          <cell r="AAA193"/>
          <cell r="AAB193"/>
          <cell r="AAC193"/>
          <cell r="AAD193"/>
          <cell r="AAE193"/>
          <cell r="AAF193"/>
          <cell r="AAG193"/>
          <cell r="AAH193"/>
          <cell r="AAI193"/>
          <cell r="AAJ193"/>
          <cell r="AAK193"/>
          <cell r="AAL193"/>
          <cell r="AAM193"/>
          <cell r="AAN193">
            <v>7596.81</v>
          </cell>
          <cell r="AAO193">
            <v>7596.81</v>
          </cell>
          <cell r="AAP193">
            <v>7596.81</v>
          </cell>
          <cell r="AAQ193">
            <v>7596.81</v>
          </cell>
          <cell r="AAR193">
            <v>6436.84</v>
          </cell>
          <cell r="AAS193">
            <v>0</v>
          </cell>
          <cell r="AAT193">
            <v>0</v>
          </cell>
          <cell r="AAU193">
            <v>0</v>
          </cell>
          <cell r="AAV193">
            <v>0</v>
          </cell>
          <cell r="AAW193">
            <v>0</v>
          </cell>
          <cell r="AAX193">
            <v>0</v>
          </cell>
          <cell r="AAY193">
            <v>0</v>
          </cell>
          <cell r="AAZ193">
            <v>0</v>
          </cell>
          <cell r="ABA193">
            <v>0</v>
          </cell>
          <cell r="ABB193"/>
          <cell r="ABC193"/>
          <cell r="ABD193"/>
          <cell r="ABE193"/>
          <cell r="ABF193"/>
          <cell r="ABG193"/>
          <cell r="ABH193"/>
          <cell r="ABI193"/>
          <cell r="ABJ193"/>
          <cell r="ABK193"/>
          <cell r="ABL193"/>
          <cell r="ABM193"/>
          <cell r="ABN193"/>
          <cell r="ABO193"/>
          <cell r="ABP193">
            <v>-13944.62</v>
          </cell>
          <cell r="ABQ193">
            <v>0</v>
          </cell>
          <cell r="ABR193">
            <v>0</v>
          </cell>
          <cell r="ABS193">
            <v>0</v>
          </cell>
          <cell r="ABT193">
            <v>0</v>
          </cell>
          <cell r="ABU193">
            <v>0</v>
          </cell>
          <cell r="ABV193">
            <v>0</v>
          </cell>
          <cell r="ABW193">
            <v>0</v>
          </cell>
          <cell r="ABX193">
            <v>0</v>
          </cell>
          <cell r="ABY193">
            <v>0</v>
          </cell>
          <cell r="ABZ193">
            <v>0</v>
          </cell>
          <cell r="ACA193">
            <v>0</v>
          </cell>
          <cell r="ACB193">
            <v>0</v>
          </cell>
          <cell r="ACC193">
            <v>0</v>
          </cell>
          <cell r="ACD193">
            <v>0</v>
          </cell>
          <cell r="ACE193">
            <v>0</v>
          </cell>
          <cell r="ACF193">
            <v>0</v>
          </cell>
          <cell r="ACG193">
            <v>0</v>
          </cell>
          <cell r="ACH193">
            <v>0</v>
          </cell>
          <cell r="ACI193">
            <v>0</v>
          </cell>
          <cell r="ACJ193">
            <v>0</v>
          </cell>
          <cell r="ACK193">
            <v>0</v>
          </cell>
          <cell r="ACL193">
            <v>0</v>
          </cell>
          <cell r="ACM193">
            <v>0</v>
          </cell>
          <cell r="ACN193">
            <v>0</v>
          </cell>
          <cell r="ACO193">
            <v>0</v>
          </cell>
          <cell r="ACP193">
            <v>0</v>
          </cell>
          <cell r="ACQ193">
            <v>0</v>
          </cell>
          <cell r="ACR193">
            <v>0</v>
          </cell>
          <cell r="ACS193">
            <v>0</v>
          </cell>
          <cell r="ACT193">
            <v>0</v>
          </cell>
          <cell r="ACU193">
            <v>0</v>
          </cell>
          <cell r="ACV193">
            <v>0</v>
          </cell>
          <cell r="ACW193">
            <v>0</v>
          </cell>
          <cell r="ACX193">
            <v>0</v>
          </cell>
          <cell r="ACY193">
            <v>0</v>
          </cell>
          <cell r="ACZ193">
            <v>0</v>
          </cell>
          <cell r="ADA193">
            <v>0</v>
          </cell>
          <cell r="ADB193">
            <v>0</v>
          </cell>
          <cell r="ADC193">
            <v>0</v>
          </cell>
          <cell r="ADD193">
            <v>0</v>
          </cell>
          <cell r="ADE193">
            <v>0</v>
          </cell>
          <cell r="ADF193">
            <v>1250.01</v>
          </cell>
          <cell r="ADG193">
            <v>1250.01</v>
          </cell>
          <cell r="ADH193">
            <v>1250.01</v>
          </cell>
          <cell r="ADI193">
            <v>1249.97</v>
          </cell>
          <cell r="ADJ193">
            <v>1250.01</v>
          </cell>
          <cell r="ADK193">
            <v>1250.01</v>
          </cell>
          <cell r="ADL193">
            <v>1250.01</v>
          </cell>
          <cell r="ADM193">
            <v>1249.97</v>
          </cell>
          <cell r="ADN193">
            <v>833.34</v>
          </cell>
          <cell r="ADO193">
            <v>0</v>
          </cell>
          <cell r="ADP193">
            <v>0</v>
          </cell>
          <cell r="ADQ193">
            <v>0</v>
          </cell>
          <cell r="ADR193">
            <v>0</v>
          </cell>
          <cell r="ADS193">
            <v>0</v>
          </cell>
          <cell r="ADT193">
            <v>0</v>
          </cell>
          <cell r="ADU193">
            <v>0</v>
          </cell>
          <cell r="ADV193">
            <v>0</v>
          </cell>
          <cell r="ADW193">
            <v>0</v>
          </cell>
          <cell r="ADX193">
            <v>0</v>
          </cell>
          <cell r="ADY193">
            <v>0</v>
          </cell>
          <cell r="ADZ193">
            <v>0</v>
          </cell>
          <cell r="AEA193">
            <v>0</v>
          </cell>
          <cell r="AEB193">
            <v>0</v>
          </cell>
          <cell r="AEC193">
            <v>0</v>
          </cell>
          <cell r="AED193">
            <v>0</v>
          </cell>
          <cell r="AEE193">
            <v>0</v>
          </cell>
          <cell r="AEF193">
            <v>0</v>
          </cell>
          <cell r="AEG193">
            <v>0</v>
          </cell>
          <cell r="AEH193">
            <v>9224.0400000000009</v>
          </cell>
          <cell r="AEI193">
            <v>9224.0400000000009</v>
          </cell>
          <cell r="AEJ193">
            <v>9224.0400000000009</v>
          </cell>
          <cell r="AEK193">
            <v>9224.0400000000009</v>
          </cell>
          <cell r="AEL193">
            <v>9500.76</v>
          </cell>
          <cell r="AEM193">
            <v>9500.76</v>
          </cell>
          <cell r="AEN193">
            <v>9500.76</v>
          </cell>
          <cell r="AEO193">
            <v>9500.76</v>
          </cell>
          <cell r="AEP193">
            <v>9785.7900000000009</v>
          </cell>
          <cell r="AEQ193">
            <v>29357.37</v>
          </cell>
          <cell r="AER193">
            <v>40317.06</v>
          </cell>
          <cell r="AES193">
            <v>10180.16</v>
          </cell>
          <cell r="AET193">
            <v>10079.370000000001</v>
          </cell>
          <cell r="AEU193">
            <v>3359.79</v>
          </cell>
          <cell r="AEV193">
            <v>0</v>
          </cell>
          <cell r="AEW193">
            <v>0</v>
          </cell>
          <cell r="AEX193">
            <v>0</v>
          </cell>
          <cell r="AEY193">
            <v>0</v>
          </cell>
          <cell r="AEZ193">
            <v>2503.69</v>
          </cell>
          <cell r="AFA193">
            <v>2503.77</v>
          </cell>
          <cell r="AFB193">
            <v>2503.77</v>
          </cell>
          <cell r="AFC193">
            <v>2503.77</v>
          </cell>
          <cell r="AFD193">
            <v>2580</v>
          </cell>
          <cell r="AFE193">
            <v>7740</v>
          </cell>
          <cell r="AFF193">
            <v>10440</v>
          </cell>
          <cell r="AFG193">
            <v>2736</v>
          </cell>
          <cell r="AFH193">
            <v>2736</v>
          </cell>
          <cell r="AFI193">
            <v>912</v>
          </cell>
          <cell r="AFJ193">
            <v>0</v>
          </cell>
          <cell r="AFK193">
            <v>0</v>
          </cell>
          <cell r="AFL193">
            <v>0</v>
          </cell>
          <cell r="AFM193">
            <v>0</v>
          </cell>
          <cell r="AFN193">
            <v>5127.1899999999996</v>
          </cell>
          <cell r="AFO193">
            <v>5127.2700000000004</v>
          </cell>
          <cell r="AFP193">
            <v>5127.2700000000004</v>
          </cell>
          <cell r="AFQ193">
            <v>5127.2700000000004</v>
          </cell>
          <cell r="AFR193">
            <v>5280.75</v>
          </cell>
          <cell r="AFS193">
            <v>15842.25</v>
          </cell>
          <cell r="AFT193">
            <v>21377.040000000001</v>
          </cell>
          <cell r="AFU193">
            <v>5602.5</v>
          </cell>
          <cell r="AFV193">
            <v>5602.5</v>
          </cell>
          <cell r="AFW193">
            <v>1867.5</v>
          </cell>
          <cell r="AFX193">
            <v>0</v>
          </cell>
          <cell r="AFY193">
            <v>0</v>
          </cell>
          <cell r="AFZ193">
            <v>0</v>
          </cell>
          <cell r="AGA193">
            <v>0</v>
          </cell>
          <cell r="AGB193">
            <v>5512.5</v>
          </cell>
          <cell r="AGC193">
            <v>5512.5</v>
          </cell>
          <cell r="AGD193">
            <v>5512.5</v>
          </cell>
          <cell r="AGE193">
            <v>5512.5</v>
          </cell>
          <cell r="AGF193">
            <v>5679</v>
          </cell>
          <cell r="AGG193">
            <v>17037</v>
          </cell>
          <cell r="AGH193">
            <v>22974.959999999999</v>
          </cell>
          <cell r="AGI193">
            <v>5916</v>
          </cell>
          <cell r="AGJ193">
            <v>5916</v>
          </cell>
          <cell r="AGK193">
            <v>1972</v>
          </cell>
          <cell r="AGL193">
            <v>0</v>
          </cell>
          <cell r="AGM193">
            <v>0</v>
          </cell>
          <cell r="AGN193">
            <v>0</v>
          </cell>
          <cell r="AGO193">
            <v>0</v>
          </cell>
          <cell r="AGP193">
            <v>2118.75</v>
          </cell>
          <cell r="AGQ193">
            <v>2118.75</v>
          </cell>
          <cell r="AGR193">
            <v>2118.75</v>
          </cell>
          <cell r="AGS193">
            <v>2118.75</v>
          </cell>
          <cell r="AGT193">
            <v>2144.7199999999998</v>
          </cell>
          <cell r="AGU193">
            <v>6434.28</v>
          </cell>
          <cell r="AGV193">
            <v>8835.9599999999991</v>
          </cell>
          <cell r="AGW193">
            <v>2274</v>
          </cell>
          <cell r="AGX193">
            <v>2274</v>
          </cell>
          <cell r="AGY193">
            <v>758</v>
          </cell>
          <cell r="AGZ193"/>
          <cell r="AHA193"/>
        </row>
        <row r="194">
          <cell r="A194" t="str">
            <v>6151-00-00 General Services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0</v>
          </cell>
          <cell r="LY194">
            <v>0</v>
          </cell>
          <cell r="LZ194">
            <v>0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</v>
          </cell>
          <cell r="NL194">
            <v>0</v>
          </cell>
          <cell r="NM194">
            <v>0</v>
          </cell>
          <cell r="NN194">
            <v>0</v>
          </cell>
          <cell r="NO194">
            <v>0</v>
          </cell>
          <cell r="NP194">
            <v>0</v>
          </cell>
          <cell r="NQ194">
            <v>0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0</v>
          </cell>
          <cell r="NW194">
            <v>0</v>
          </cell>
          <cell r="NX194">
            <v>0</v>
          </cell>
          <cell r="NY194">
            <v>0</v>
          </cell>
          <cell r="NZ194">
            <v>0</v>
          </cell>
          <cell r="OA194">
            <v>0</v>
          </cell>
          <cell r="OB194">
            <v>0</v>
          </cell>
          <cell r="OC194">
            <v>0</v>
          </cell>
          <cell r="OD194">
            <v>0</v>
          </cell>
          <cell r="OE194">
            <v>0</v>
          </cell>
          <cell r="OF194">
            <v>0</v>
          </cell>
          <cell r="OG194">
            <v>0</v>
          </cell>
          <cell r="OH194">
            <v>0</v>
          </cell>
          <cell r="OI194">
            <v>0</v>
          </cell>
          <cell r="OJ194">
            <v>0</v>
          </cell>
          <cell r="OK194">
            <v>0</v>
          </cell>
          <cell r="OL194">
            <v>0</v>
          </cell>
          <cell r="OM194">
            <v>0</v>
          </cell>
          <cell r="ON194">
            <v>0</v>
          </cell>
          <cell r="OO194">
            <v>0</v>
          </cell>
          <cell r="OP194">
            <v>0</v>
          </cell>
          <cell r="OQ194">
            <v>0</v>
          </cell>
          <cell r="OR194">
            <v>0</v>
          </cell>
          <cell r="OS194">
            <v>0</v>
          </cell>
          <cell r="OT194">
            <v>0</v>
          </cell>
          <cell r="OU194">
            <v>0</v>
          </cell>
          <cell r="OV194">
            <v>0</v>
          </cell>
          <cell r="OW194">
            <v>0</v>
          </cell>
          <cell r="OX194">
            <v>0</v>
          </cell>
          <cell r="OY194">
            <v>0</v>
          </cell>
          <cell r="OZ194">
            <v>0</v>
          </cell>
          <cell r="PA194">
            <v>0</v>
          </cell>
          <cell r="PB194">
            <v>0</v>
          </cell>
          <cell r="PC194">
            <v>0</v>
          </cell>
          <cell r="PD194">
            <v>0</v>
          </cell>
          <cell r="PE194">
            <v>0</v>
          </cell>
          <cell r="PF194">
            <v>0</v>
          </cell>
          <cell r="PG194">
            <v>0</v>
          </cell>
          <cell r="PH194">
            <v>0</v>
          </cell>
          <cell r="PI194">
            <v>0</v>
          </cell>
          <cell r="PJ194">
            <v>0</v>
          </cell>
          <cell r="PK194">
            <v>0</v>
          </cell>
          <cell r="PL194">
            <v>0</v>
          </cell>
          <cell r="PM194">
            <v>0</v>
          </cell>
          <cell r="PN194">
            <v>0</v>
          </cell>
          <cell r="PO194">
            <v>0</v>
          </cell>
          <cell r="PP194">
            <v>0</v>
          </cell>
          <cell r="PQ194">
            <v>0</v>
          </cell>
          <cell r="PR194">
            <v>0</v>
          </cell>
          <cell r="PS194">
            <v>0</v>
          </cell>
          <cell r="PT194">
            <v>0</v>
          </cell>
          <cell r="PU194">
            <v>0</v>
          </cell>
          <cell r="PV194">
            <v>0</v>
          </cell>
          <cell r="PW194">
            <v>0</v>
          </cell>
          <cell r="PX194">
            <v>0</v>
          </cell>
          <cell r="PY194">
            <v>0</v>
          </cell>
          <cell r="PZ194">
            <v>0</v>
          </cell>
          <cell r="QA194">
            <v>0</v>
          </cell>
          <cell r="QB194">
            <v>0</v>
          </cell>
          <cell r="QC194">
            <v>0</v>
          </cell>
          <cell r="QD194">
            <v>0</v>
          </cell>
          <cell r="QE194">
            <v>0</v>
          </cell>
          <cell r="QF194">
            <v>0</v>
          </cell>
          <cell r="QG194">
            <v>0</v>
          </cell>
          <cell r="QH194">
            <v>0</v>
          </cell>
          <cell r="QI194">
            <v>0</v>
          </cell>
          <cell r="QJ194">
            <v>0</v>
          </cell>
          <cell r="QK194">
            <v>0</v>
          </cell>
          <cell r="QL194">
            <v>0</v>
          </cell>
          <cell r="QM194">
            <v>0</v>
          </cell>
          <cell r="QN194">
            <v>0</v>
          </cell>
          <cell r="QO194">
            <v>0</v>
          </cell>
          <cell r="QP194">
            <v>0</v>
          </cell>
          <cell r="QQ194">
            <v>0</v>
          </cell>
          <cell r="QR194">
            <v>0</v>
          </cell>
          <cell r="QS194">
            <v>0</v>
          </cell>
          <cell r="QT194">
            <v>0</v>
          </cell>
          <cell r="QU194">
            <v>0</v>
          </cell>
          <cell r="QV194">
            <v>0</v>
          </cell>
          <cell r="QW194">
            <v>0</v>
          </cell>
          <cell r="QX194">
            <v>0</v>
          </cell>
          <cell r="QY194">
            <v>0</v>
          </cell>
          <cell r="QZ194">
            <v>0</v>
          </cell>
          <cell r="RA194">
            <v>0</v>
          </cell>
          <cell r="RB194">
            <v>0</v>
          </cell>
          <cell r="RC194">
            <v>0</v>
          </cell>
          <cell r="RD194">
            <v>0</v>
          </cell>
          <cell r="RE194">
            <v>0</v>
          </cell>
          <cell r="RF194">
            <v>0</v>
          </cell>
          <cell r="RG194">
            <v>0</v>
          </cell>
          <cell r="RH194">
            <v>0</v>
          </cell>
          <cell r="RI194">
            <v>0</v>
          </cell>
          <cell r="RJ194">
            <v>0</v>
          </cell>
          <cell r="RK194">
            <v>0</v>
          </cell>
          <cell r="RL194">
            <v>0</v>
          </cell>
          <cell r="RM194">
            <v>0</v>
          </cell>
          <cell r="RN194">
            <v>0</v>
          </cell>
          <cell r="RO194">
            <v>0</v>
          </cell>
          <cell r="RP194">
            <v>0</v>
          </cell>
          <cell r="RQ194">
            <v>0</v>
          </cell>
          <cell r="RR194">
            <v>0</v>
          </cell>
          <cell r="RS194">
            <v>0</v>
          </cell>
          <cell r="RT194">
            <v>0</v>
          </cell>
          <cell r="RU194">
            <v>0</v>
          </cell>
          <cell r="RV194">
            <v>0</v>
          </cell>
          <cell r="RW194">
            <v>0</v>
          </cell>
          <cell r="RX194">
            <v>0</v>
          </cell>
          <cell r="RY194">
            <v>0</v>
          </cell>
          <cell r="RZ194">
            <v>0</v>
          </cell>
          <cell r="SA194">
            <v>0</v>
          </cell>
          <cell r="SB194">
            <v>0</v>
          </cell>
          <cell r="SC194">
            <v>0</v>
          </cell>
          <cell r="SD194">
            <v>0</v>
          </cell>
          <cell r="SE194">
            <v>0</v>
          </cell>
          <cell r="SF194">
            <v>0</v>
          </cell>
          <cell r="SG194">
            <v>0</v>
          </cell>
          <cell r="SH194">
            <v>0</v>
          </cell>
          <cell r="SI194">
            <v>0</v>
          </cell>
          <cell r="SJ194">
            <v>0</v>
          </cell>
          <cell r="SK194">
            <v>0</v>
          </cell>
          <cell r="SL194">
            <v>0</v>
          </cell>
          <cell r="SM194">
            <v>0</v>
          </cell>
          <cell r="SN194">
            <v>0</v>
          </cell>
          <cell r="SO194">
            <v>0</v>
          </cell>
          <cell r="SP194">
            <v>0</v>
          </cell>
          <cell r="SQ194">
            <v>0</v>
          </cell>
          <cell r="SR194">
            <v>0</v>
          </cell>
          <cell r="SS194">
            <v>0</v>
          </cell>
          <cell r="ST194">
            <v>0</v>
          </cell>
          <cell r="SU194">
            <v>0</v>
          </cell>
          <cell r="SV194">
            <v>0</v>
          </cell>
          <cell r="SW194">
            <v>0</v>
          </cell>
          <cell r="SX194">
            <v>0</v>
          </cell>
          <cell r="SY194">
            <v>0</v>
          </cell>
          <cell r="SZ194">
            <v>0</v>
          </cell>
          <cell r="TA194">
            <v>0</v>
          </cell>
          <cell r="TB194">
            <v>0</v>
          </cell>
          <cell r="TC194">
            <v>0</v>
          </cell>
          <cell r="TD194">
            <v>0</v>
          </cell>
          <cell r="TE194">
            <v>0</v>
          </cell>
          <cell r="TF194">
            <v>0</v>
          </cell>
          <cell r="TG194">
            <v>0</v>
          </cell>
          <cell r="TH194">
            <v>0</v>
          </cell>
          <cell r="TI194">
            <v>0</v>
          </cell>
          <cell r="TJ194">
            <v>0</v>
          </cell>
          <cell r="TK194">
            <v>0</v>
          </cell>
          <cell r="TL194">
            <v>0</v>
          </cell>
          <cell r="TM194">
            <v>0</v>
          </cell>
          <cell r="TN194">
            <v>0</v>
          </cell>
          <cell r="TO194">
            <v>0</v>
          </cell>
          <cell r="TP194">
            <v>0</v>
          </cell>
          <cell r="TQ194">
            <v>0</v>
          </cell>
          <cell r="TR194">
            <v>0</v>
          </cell>
          <cell r="TS194">
            <v>0</v>
          </cell>
          <cell r="TT194">
            <v>0</v>
          </cell>
          <cell r="TU194">
            <v>0</v>
          </cell>
          <cell r="TV194">
            <v>0</v>
          </cell>
          <cell r="TW194">
            <v>0</v>
          </cell>
          <cell r="TX194">
            <v>0</v>
          </cell>
          <cell r="TY194">
            <v>0</v>
          </cell>
          <cell r="TZ194">
            <v>0</v>
          </cell>
          <cell r="UA194">
            <v>0</v>
          </cell>
          <cell r="UB194">
            <v>0</v>
          </cell>
          <cell r="UC194">
            <v>0</v>
          </cell>
          <cell r="UD194">
            <v>0</v>
          </cell>
          <cell r="UE194">
            <v>0</v>
          </cell>
          <cell r="UF194">
            <v>0</v>
          </cell>
          <cell r="UG194">
            <v>0</v>
          </cell>
          <cell r="UH194">
            <v>0</v>
          </cell>
          <cell r="UI194">
            <v>0</v>
          </cell>
          <cell r="UJ194">
            <v>0</v>
          </cell>
          <cell r="UK194">
            <v>0</v>
          </cell>
          <cell r="UL194">
            <v>0</v>
          </cell>
          <cell r="UM194">
            <v>0</v>
          </cell>
          <cell r="UN194">
            <v>0</v>
          </cell>
          <cell r="UO194">
            <v>0</v>
          </cell>
          <cell r="UP194">
            <v>0</v>
          </cell>
          <cell r="UQ194">
            <v>0</v>
          </cell>
          <cell r="UR194">
            <v>0</v>
          </cell>
          <cell r="US194">
            <v>0</v>
          </cell>
          <cell r="UT194">
            <v>0</v>
          </cell>
          <cell r="UU194">
            <v>0</v>
          </cell>
          <cell r="UV194">
            <v>0</v>
          </cell>
          <cell r="UW194">
            <v>0</v>
          </cell>
          <cell r="UX194">
            <v>0</v>
          </cell>
          <cell r="UY194">
            <v>0</v>
          </cell>
          <cell r="UZ194">
            <v>0</v>
          </cell>
          <cell r="VA194">
            <v>0</v>
          </cell>
          <cell r="VB194">
            <v>0</v>
          </cell>
          <cell r="VC194">
            <v>0</v>
          </cell>
          <cell r="VD194">
            <v>0</v>
          </cell>
          <cell r="VE194">
            <v>0</v>
          </cell>
          <cell r="VF194">
            <v>0</v>
          </cell>
          <cell r="VG194">
            <v>0</v>
          </cell>
          <cell r="VH194">
            <v>0</v>
          </cell>
          <cell r="VI194">
            <v>0</v>
          </cell>
          <cell r="VJ194">
            <v>0</v>
          </cell>
          <cell r="VK194">
            <v>0</v>
          </cell>
          <cell r="VL194">
            <v>0</v>
          </cell>
          <cell r="VM194">
            <v>0</v>
          </cell>
          <cell r="VN194">
            <v>0</v>
          </cell>
          <cell r="VO194">
            <v>0</v>
          </cell>
          <cell r="VP194">
            <v>0</v>
          </cell>
          <cell r="VQ194">
            <v>0</v>
          </cell>
          <cell r="VR194">
            <v>0</v>
          </cell>
          <cell r="VS194">
            <v>0</v>
          </cell>
          <cell r="VT194">
            <v>0</v>
          </cell>
          <cell r="VU194">
            <v>0</v>
          </cell>
          <cell r="VV194">
            <v>0</v>
          </cell>
          <cell r="VW194">
            <v>0</v>
          </cell>
          <cell r="VX194">
            <v>0</v>
          </cell>
          <cell r="VY194">
            <v>0</v>
          </cell>
          <cell r="VZ194">
            <v>0</v>
          </cell>
          <cell r="WA194">
            <v>0</v>
          </cell>
          <cell r="WB194">
            <v>0</v>
          </cell>
          <cell r="WC194">
            <v>0</v>
          </cell>
          <cell r="WD194">
            <v>0</v>
          </cell>
          <cell r="WE194">
            <v>0</v>
          </cell>
          <cell r="WF194"/>
          <cell r="WG194"/>
          <cell r="WH194"/>
          <cell r="WI194"/>
          <cell r="WJ194"/>
          <cell r="WK194"/>
          <cell r="WL194"/>
          <cell r="WM194"/>
          <cell r="WN194"/>
          <cell r="WO194"/>
          <cell r="WP194"/>
          <cell r="WQ194"/>
          <cell r="WR194"/>
          <cell r="WS194"/>
          <cell r="WT194"/>
          <cell r="WU194"/>
          <cell r="WV194"/>
          <cell r="WW194"/>
          <cell r="WX194"/>
          <cell r="WY194"/>
          <cell r="WZ194"/>
          <cell r="XA194"/>
          <cell r="XB194"/>
          <cell r="XC194"/>
          <cell r="XD194"/>
          <cell r="XE194"/>
          <cell r="XF194"/>
          <cell r="XG194"/>
          <cell r="XH194"/>
          <cell r="XI194"/>
          <cell r="XJ194"/>
          <cell r="XK194"/>
          <cell r="XL194"/>
          <cell r="XM194"/>
          <cell r="XN194"/>
          <cell r="XO194"/>
          <cell r="XP194"/>
          <cell r="XQ194"/>
          <cell r="XR194"/>
          <cell r="XS194"/>
          <cell r="XT194"/>
          <cell r="XU194"/>
          <cell r="XV194"/>
          <cell r="XW194"/>
          <cell r="XX194"/>
          <cell r="XY194"/>
          <cell r="XZ194"/>
          <cell r="YA194"/>
          <cell r="YB194"/>
          <cell r="YC194"/>
          <cell r="YD194"/>
          <cell r="YE194"/>
          <cell r="YF194"/>
          <cell r="YG194"/>
          <cell r="YH194"/>
          <cell r="YI194"/>
          <cell r="YJ194"/>
          <cell r="YK194"/>
          <cell r="YL194"/>
          <cell r="YM194"/>
          <cell r="YN194"/>
          <cell r="YO194"/>
          <cell r="YP194"/>
          <cell r="YQ194"/>
          <cell r="YR194"/>
          <cell r="YS194"/>
          <cell r="YT194"/>
          <cell r="YU194"/>
          <cell r="YV194"/>
          <cell r="YW194"/>
          <cell r="YX194"/>
          <cell r="YY194"/>
          <cell r="YZ194"/>
          <cell r="ZA194"/>
          <cell r="ZB194"/>
          <cell r="ZC194"/>
          <cell r="ZD194"/>
          <cell r="ZE194"/>
          <cell r="ZF194"/>
          <cell r="ZG194"/>
          <cell r="ZH194"/>
          <cell r="ZI194"/>
          <cell r="ZJ194"/>
          <cell r="ZK194"/>
          <cell r="ZL194"/>
          <cell r="ZM194"/>
          <cell r="ZN194"/>
          <cell r="ZO194"/>
          <cell r="ZP194"/>
          <cell r="ZQ194"/>
          <cell r="ZR194"/>
          <cell r="ZS194"/>
          <cell r="ZT194"/>
          <cell r="ZU194"/>
          <cell r="ZV194"/>
          <cell r="ZW194"/>
          <cell r="ZX194"/>
          <cell r="ZY194"/>
          <cell r="ZZ194"/>
          <cell r="AAA194"/>
          <cell r="AAB194"/>
          <cell r="AAC194"/>
          <cell r="AAD194"/>
          <cell r="AAE194"/>
          <cell r="AAF194"/>
          <cell r="AAG194"/>
          <cell r="AAH194"/>
          <cell r="AAI194"/>
          <cell r="AAJ194"/>
          <cell r="AAK194"/>
          <cell r="AAL194"/>
          <cell r="AAM194"/>
          <cell r="AAN194">
            <v>0</v>
          </cell>
          <cell r="AAO194">
            <v>0</v>
          </cell>
          <cell r="AAP194">
            <v>0</v>
          </cell>
          <cell r="AAQ194">
            <v>0</v>
          </cell>
          <cell r="AAR194">
            <v>0</v>
          </cell>
          <cell r="AAS194">
            <v>0</v>
          </cell>
          <cell r="AAT194">
            <v>0</v>
          </cell>
          <cell r="AAU194">
            <v>0</v>
          </cell>
          <cell r="AAV194">
            <v>0</v>
          </cell>
          <cell r="AAW194">
            <v>0</v>
          </cell>
          <cell r="AAX194">
            <v>0</v>
          </cell>
          <cell r="AAY194">
            <v>0</v>
          </cell>
          <cell r="AAZ194">
            <v>0</v>
          </cell>
          <cell r="ABA194">
            <v>0</v>
          </cell>
          <cell r="ABB194"/>
          <cell r="ABC194"/>
          <cell r="ABD194"/>
          <cell r="ABE194"/>
          <cell r="ABF194"/>
          <cell r="ABG194"/>
          <cell r="ABH194"/>
          <cell r="ABI194"/>
          <cell r="ABJ194"/>
          <cell r="ABK194"/>
          <cell r="ABL194"/>
          <cell r="ABM194"/>
          <cell r="ABN194"/>
          <cell r="ABO194"/>
          <cell r="ABP194"/>
          <cell r="ABQ194"/>
          <cell r="ABR194"/>
          <cell r="ABS194"/>
          <cell r="ABT194"/>
          <cell r="ABU194"/>
          <cell r="ABV194"/>
          <cell r="ABW194"/>
          <cell r="ABX194"/>
          <cell r="ABY194"/>
          <cell r="ABZ194"/>
          <cell r="ACA194"/>
          <cell r="ACB194"/>
          <cell r="ACC194"/>
          <cell r="ACD194"/>
          <cell r="ACE194"/>
          <cell r="ACF194"/>
          <cell r="ACG194"/>
          <cell r="ACH194"/>
          <cell r="ACI194"/>
          <cell r="ACJ194"/>
          <cell r="ACK194"/>
          <cell r="ACL194"/>
          <cell r="ACM194"/>
          <cell r="ACN194"/>
          <cell r="ACO194"/>
          <cell r="ACP194"/>
          <cell r="ACQ194"/>
          <cell r="ACR194">
            <v>0</v>
          </cell>
          <cell r="ACS194">
            <v>0</v>
          </cell>
          <cell r="ACT194">
            <v>0</v>
          </cell>
          <cell r="ACU194">
            <v>0</v>
          </cell>
          <cell r="ACV194">
            <v>0</v>
          </cell>
          <cell r="ACW194">
            <v>0</v>
          </cell>
          <cell r="ACX194">
            <v>0</v>
          </cell>
          <cell r="ACY194">
            <v>0</v>
          </cell>
          <cell r="ACZ194">
            <v>0</v>
          </cell>
          <cell r="ADA194">
            <v>0</v>
          </cell>
          <cell r="ADB194">
            <v>0</v>
          </cell>
          <cell r="ADC194">
            <v>0</v>
          </cell>
          <cell r="ADD194">
            <v>0</v>
          </cell>
          <cell r="ADE194">
            <v>0</v>
          </cell>
          <cell r="ADF194">
            <v>0</v>
          </cell>
          <cell r="ADG194">
            <v>0</v>
          </cell>
          <cell r="ADH194">
            <v>0</v>
          </cell>
          <cell r="ADI194">
            <v>0</v>
          </cell>
          <cell r="ADJ194">
            <v>0</v>
          </cell>
          <cell r="ADK194">
            <v>0</v>
          </cell>
          <cell r="ADL194">
            <v>0</v>
          </cell>
          <cell r="ADM194">
            <v>0</v>
          </cell>
          <cell r="ADN194">
            <v>0</v>
          </cell>
          <cell r="ADO194">
            <v>0</v>
          </cell>
          <cell r="ADP194">
            <v>0</v>
          </cell>
          <cell r="ADQ194">
            <v>0</v>
          </cell>
          <cell r="ADR194">
            <v>0</v>
          </cell>
          <cell r="ADS194">
            <v>0</v>
          </cell>
          <cell r="ADT194">
            <v>0</v>
          </cell>
          <cell r="ADU194">
            <v>0</v>
          </cell>
          <cell r="ADV194">
            <v>0</v>
          </cell>
          <cell r="ADW194">
            <v>0</v>
          </cell>
          <cell r="ADX194">
            <v>0</v>
          </cell>
          <cell r="ADY194">
            <v>0</v>
          </cell>
          <cell r="ADZ194">
            <v>0</v>
          </cell>
          <cell r="AEA194">
            <v>0</v>
          </cell>
          <cell r="AEB194">
            <v>0</v>
          </cell>
          <cell r="AEC194">
            <v>0</v>
          </cell>
          <cell r="AED194">
            <v>0</v>
          </cell>
          <cell r="AEE194">
            <v>0</v>
          </cell>
          <cell r="AEF194">
            <v>0</v>
          </cell>
          <cell r="AEG194">
            <v>0</v>
          </cell>
          <cell r="AEH194">
            <v>0</v>
          </cell>
          <cell r="AEI194">
            <v>0</v>
          </cell>
          <cell r="AEJ194">
            <v>0</v>
          </cell>
          <cell r="AEK194">
            <v>0</v>
          </cell>
          <cell r="AEL194">
            <v>0</v>
          </cell>
          <cell r="AEM194">
            <v>0</v>
          </cell>
          <cell r="AEN194">
            <v>0</v>
          </cell>
          <cell r="AEO194">
            <v>0</v>
          </cell>
          <cell r="AEP194">
            <v>0</v>
          </cell>
          <cell r="AEQ194">
            <v>0</v>
          </cell>
          <cell r="AER194">
            <v>0</v>
          </cell>
          <cell r="AES194">
            <v>0</v>
          </cell>
          <cell r="AET194">
            <v>0</v>
          </cell>
          <cell r="AEU194">
            <v>0</v>
          </cell>
          <cell r="AEV194">
            <v>0</v>
          </cell>
          <cell r="AEW194">
            <v>0</v>
          </cell>
          <cell r="AEX194">
            <v>0</v>
          </cell>
          <cell r="AEY194">
            <v>0</v>
          </cell>
          <cell r="AEZ194">
            <v>0</v>
          </cell>
          <cell r="AFA194">
            <v>0</v>
          </cell>
          <cell r="AFB194">
            <v>0</v>
          </cell>
          <cell r="AFC194">
            <v>0</v>
          </cell>
          <cell r="AFD194">
            <v>0</v>
          </cell>
          <cell r="AFE194">
            <v>0</v>
          </cell>
          <cell r="AFF194">
            <v>0</v>
          </cell>
          <cell r="AFG194">
            <v>0</v>
          </cell>
          <cell r="AFH194">
            <v>0</v>
          </cell>
          <cell r="AFI194">
            <v>0</v>
          </cell>
          <cell r="AFJ194">
            <v>0</v>
          </cell>
          <cell r="AFK194">
            <v>0</v>
          </cell>
          <cell r="AFL194">
            <v>0</v>
          </cell>
          <cell r="AFM194">
            <v>0</v>
          </cell>
          <cell r="AFN194">
            <v>0</v>
          </cell>
          <cell r="AFO194">
            <v>0</v>
          </cell>
          <cell r="AFP194">
            <v>0</v>
          </cell>
          <cell r="AFQ194">
            <v>0</v>
          </cell>
          <cell r="AFR194">
            <v>0</v>
          </cell>
          <cell r="AFS194">
            <v>0</v>
          </cell>
          <cell r="AFT194">
            <v>0</v>
          </cell>
          <cell r="AFU194">
            <v>0</v>
          </cell>
          <cell r="AFV194">
            <v>0</v>
          </cell>
          <cell r="AFW194">
            <v>0</v>
          </cell>
          <cell r="AFX194">
            <v>0</v>
          </cell>
          <cell r="AFY194">
            <v>0</v>
          </cell>
          <cell r="AFZ194">
            <v>0</v>
          </cell>
          <cell r="AGA194">
            <v>0</v>
          </cell>
          <cell r="AGB194">
            <v>0</v>
          </cell>
          <cell r="AGC194">
            <v>0</v>
          </cell>
          <cell r="AGD194">
            <v>0</v>
          </cell>
          <cell r="AGE194">
            <v>0</v>
          </cell>
          <cell r="AGF194">
            <v>0</v>
          </cell>
          <cell r="AGG194">
            <v>0</v>
          </cell>
          <cell r="AGH194">
            <v>0</v>
          </cell>
          <cell r="AGI194">
            <v>0</v>
          </cell>
          <cell r="AGJ194">
            <v>0</v>
          </cell>
          <cell r="AGK194">
            <v>0</v>
          </cell>
          <cell r="AGL194">
            <v>0</v>
          </cell>
          <cell r="AGM194">
            <v>0</v>
          </cell>
          <cell r="AGN194">
            <v>0</v>
          </cell>
          <cell r="AGO194">
            <v>0</v>
          </cell>
          <cell r="AGP194">
            <v>0</v>
          </cell>
          <cell r="AGQ194">
            <v>0</v>
          </cell>
          <cell r="AGR194">
            <v>0</v>
          </cell>
          <cell r="AGS194">
            <v>0</v>
          </cell>
          <cell r="AGT194">
            <v>0</v>
          </cell>
          <cell r="AGU194">
            <v>0</v>
          </cell>
          <cell r="AGV194">
            <v>0</v>
          </cell>
          <cell r="AGW194">
            <v>0</v>
          </cell>
          <cell r="AGX194">
            <v>0</v>
          </cell>
          <cell r="AGY194">
            <v>0</v>
          </cell>
          <cell r="AGZ194"/>
          <cell r="AHA194"/>
        </row>
        <row r="195">
          <cell r="A195" t="str">
            <v>6152-00-00 Accounting &amp; Finance Services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  <cell r="LJ195">
            <v>0</v>
          </cell>
          <cell r="LK195">
            <v>0</v>
          </cell>
          <cell r="LL195">
            <v>0</v>
          </cell>
          <cell r="LM195">
            <v>0</v>
          </cell>
          <cell r="LN195">
            <v>0</v>
          </cell>
          <cell r="LO195">
            <v>0</v>
          </cell>
          <cell r="LP195">
            <v>0</v>
          </cell>
          <cell r="LQ195">
            <v>0</v>
          </cell>
          <cell r="LR195">
            <v>0</v>
          </cell>
          <cell r="LS195">
            <v>0</v>
          </cell>
          <cell r="LT195">
            <v>0</v>
          </cell>
          <cell r="LU195">
            <v>0</v>
          </cell>
          <cell r="LV195">
            <v>0</v>
          </cell>
          <cell r="LW195">
            <v>0</v>
          </cell>
          <cell r="LX195">
            <v>0</v>
          </cell>
          <cell r="LY195">
            <v>0</v>
          </cell>
          <cell r="LZ195">
            <v>0</v>
          </cell>
          <cell r="MA195">
            <v>0</v>
          </cell>
          <cell r="MB195">
            <v>0</v>
          </cell>
          <cell r="MC195">
            <v>0</v>
          </cell>
          <cell r="MD195">
            <v>0</v>
          </cell>
          <cell r="ME195">
            <v>0</v>
          </cell>
          <cell r="MF195">
            <v>0</v>
          </cell>
          <cell r="MG195">
            <v>0</v>
          </cell>
          <cell r="MH195">
            <v>0</v>
          </cell>
          <cell r="MI195">
            <v>0</v>
          </cell>
          <cell r="MJ195">
            <v>0</v>
          </cell>
          <cell r="MK195">
            <v>0</v>
          </cell>
          <cell r="ML195">
            <v>0</v>
          </cell>
          <cell r="MM195">
            <v>0</v>
          </cell>
          <cell r="MN195">
            <v>0</v>
          </cell>
          <cell r="MO195">
            <v>0</v>
          </cell>
          <cell r="MP195">
            <v>0</v>
          </cell>
          <cell r="MQ195">
            <v>0</v>
          </cell>
          <cell r="MR195">
            <v>0</v>
          </cell>
          <cell r="MS195">
            <v>0</v>
          </cell>
          <cell r="MT195">
            <v>0</v>
          </cell>
          <cell r="MU195">
            <v>0</v>
          </cell>
          <cell r="MV195">
            <v>0</v>
          </cell>
          <cell r="MW195">
            <v>0</v>
          </cell>
          <cell r="MX195">
            <v>0</v>
          </cell>
          <cell r="MY195">
            <v>0</v>
          </cell>
          <cell r="MZ195">
            <v>0</v>
          </cell>
          <cell r="NA195">
            <v>0</v>
          </cell>
          <cell r="NB195">
            <v>0</v>
          </cell>
          <cell r="NC195">
            <v>0</v>
          </cell>
          <cell r="ND195">
            <v>0</v>
          </cell>
          <cell r="NE195">
            <v>0</v>
          </cell>
          <cell r="NF195">
            <v>0</v>
          </cell>
          <cell r="NG195">
            <v>0</v>
          </cell>
          <cell r="NH195">
            <v>0</v>
          </cell>
          <cell r="NI195">
            <v>0</v>
          </cell>
          <cell r="NJ195">
            <v>0</v>
          </cell>
          <cell r="NK195">
            <v>0</v>
          </cell>
          <cell r="NL195">
            <v>0</v>
          </cell>
          <cell r="NM195">
            <v>0</v>
          </cell>
          <cell r="NN195">
            <v>0</v>
          </cell>
          <cell r="NO195">
            <v>0</v>
          </cell>
          <cell r="NP195">
            <v>0</v>
          </cell>
          <cell r="NQ195">
            <v>0</v>
          </cell>
          <cell r="NR195">
            <v>0</v>
          </cell>
          <cell r="NS195">
            <v>0</v>
          </cell>
          <cell r="NT195">
            <v>0</v>
          </cell>
          <cell r="NU195">
            <v>0</v>
          </cell>
          <cell r="NV195">
            <v>0</v>
          </cell>
          <cell r="NW195">
            <v>0</v>
          </cell>
          <cell r="NX195">
            <v>0</v>
          </cell>
          <cell r="NY195">
            <v>0</v>
          </cell>
          <cell r="NZ195">
            <v>0</v>
          </cell>
          <cell r="OA195">
            <v>0</v>
          </cell>
          <cell r="OB195">
            <v>0</v>
          </cell>
          <cell r="OC195">
            <v>0</v>
          </cell>
          <cell r="OD195">
            <v>0</v>
          </cell>
          <cell r="OE195">
            <v>0</v>
          </cell>
          <cell r="OF195">
            <v>0</v>
          </cell>
          <cell r="OG195">
            <v>0</v>
          </cell>
          <cell r="OH195">
            <v>0</v>
          </cell>
          <cell r="OI195">
            <v>0</v>
          </cell>
          <cell r="OJ195">
            <v>0</v>
          </cell>
          <cell r="OK195">
            <v>0</v>
          </cell>
          <cell r="OL195">
            <v>0</v>
          </cell>
          <cell r="OM195">
            <v>0</v>
          </cell>
          <cell r="ON195">
            <v>0</v>
          </cell>
          <cell r="OO195">
            <v>0</v>
          </cell>
          <cell r="OP195">
            <v>0</v>
          </cell>
          <cell r="OQ195">
            <v>0</v>
          </cell>
          <cell r="OR195">
            <v>0</v>
          </cell>
          <cell r="OS195">
            <v>0</v>
          </cell>
          <cell r="OT195">
            <v>0</v>
          </cell>
          <cell r="OU195">
            <v>0</v>
          </cell>
          <cell r="OV195">
            <v>0</v>
          </cell>
          <cell r="OW195">
            <v>0</v>
          </cell>
          <cell r="OX195">
            <v>0</v>
          </cell>
          <cell r="OY195">
            <v>0</v>
          </cell>
          <cell r="OZ195">
            <v>0</v>
          </cell>
          <cell r="PA195">
            <v>0</v>
          </cell>
          <cell r="PB195">
            <v>0</v>
          </cell>
          <cell r="PC195">
            <v>0</v>
          </cell>
          <cell r="PD195">
            <v>0</v>
          </cell>
          <cell r="PE195">
            <v>0</v>
          </cell>
          <cell r="PF195">
            <v>0</v>
          </cell>
          <cell r="PG195">
            <v>0</v>
          </cell>
          <cell r="PH195">
            <v>0</v>
          </cell>
          <cell r="PI195">
            <v>0</v>
          </cell>
          <cell r="PJ195">
            <v>0</v>
          </cell>
          <cell r="PK195">
            <v>0</v>
          </cell>
          <cell r="PL195">
            <v>0</v>
          </cell>
          <cell r="PM195">
            <v>0</v>
          </cell>
          <cell r="PN195">
            <v>0</v>
          </cell>
          <cell r="PO195">
            <v>0</v>
          </cell>
          <cell r="PP195">
            <v>0</v>
          </cell>
          <cell r="PQ195">
            <v>0</v>
          </cell>
          <cell r="PR195">
            <v>0</v>
          </cell>
          <cell r="PS195">
            <v>0</v>
          </cell>
          <cell r="PT195">
            <v>0</v>
          </cell>
          <cell r="PU195">
            <v>0</v>
          </cell>
          <cell r="PV195">
            <v>0</v>
          </cell>
          <cell r="PW195">
            <v>0</v>
          </cell>
          <cell r="PX195">
            <v>0</v>
          </cell>
          <cell r="PY195">
            <v>0</v>
          </cell>
          <cell r="PZ195">
            <v>0</v>
          </cell>
          <cell r="QA195">
            <v>0</v>
          </cell>
          <cell r="QB195">
            <v>0</v>
          </cell>
          <cell r="QC195">
            <v>0</v>
          </cell>
          <cell r="QD195">
            <v>0</v>
          </cell>
          <cell r="QE195">
            <v>0</v>
          </cell>
          <cell r="QF195">
            <v>0</v>
          </cell>
          <cell r="QG195">
            <v>0</v>
          </cell>
          <cell r="QH195"/>
          <cell r="QI195"/>
          <cell r="QJ195"/>
          <cell r="QK195"/>
          <cell r="QL195"/>
          <cell r="QM195"/>
          <cell r="VE195"/>
          <cell r="VF195"/>
          <cell r="VG195"/>
          <cell r="VH195"/>
          <cell r="VI195"/>
          <cell r="VJ195"/>
          <cell r="VK195"/>
          <cell r="VL195"/>
          <cell r="VM195"/>
          <cell r="VN195"/>
          <cell r="VO195"/>
          <cell r="VP195"/>
          <cell r="VQ195"/>
          <cell r="VR195"/>
          <cell r="VS195"/>
          <cell r="VT195"/>
          <cell r="VU195"/>
          <cell r="VV195"/>
          <cell r="VW195"/>
          <cell r="VX195"/>
          <cell r="VY195"/>
          <cell r="VZ195"/>
          <cell r="WA195"/>
          <cell r="WB195"/>
          <cell r="WC195"/>
          <cell r="WD195"/>
          <cell r="WE195"/>
          <cell r="WF195"/>
          <cell r="WG195"/>
          <cell r="WH195"/>
          <cell r="WI195"/>
          <cell r="WJ195"/>
          <cell r="WK195"/>
          <cell r="WL195"/>
          <cell r="WM195"/>
          <cell r="WN195"/>
          <cell r="WO195"/>
          <cell r="WP195"/>
          <cell r="WQ195"/>
          <cell r="WR195"/>
          <cell r="WS195"/>
          <cell r="WT195"/>
          <cell r="WU195"/>
          <cell r="WV195"/>
          <cell r="WW195"/>
          <cell r="WX195"/>
          <cell r="WY195"/>
          <cell r="WZ195"/>
          <cell r="XA195"/>
          <cell r="XB195"/>
          <cell r="XC195"/>
          <cell r="XD195"/>
          <cell r="XE195"/>
          <cell r="XF195"/>
          <cell r="XG195"/>
          <cell r="XH195"/>
          <cell r="XI195"/>
          <cell r="XJ195"/>
          <cell r="XK195"/>
          <cell r="XL195"/>
          <cell r="XM195"/>
          <cell r="XN195"/>
          <cell r="XO195"/>
          <cell r="XP195"/>
          <cell r="XQ195"/>
          <cell r="XR195"/>
          <cell r="XS195"/>
          <cell r="XT195"/>
          <cell r="XU195"/>
          <cell r="XV195"/>
          <cell r="XW195"/>
          <cell r="XX195"/>
          <cell r="XY195"/>
          <cell r="XZ195"/>
          <cell r="YA195"/>
          <cell r="YB195"/>
          <cell r="YC195"/>
          <cell r="YD195"/>
          <cell r="YE195"/>
          <cell r="YF195"/>
          <cell r="YG195"/>
          <cell r="YH195"/>
          <cell r="YI195"/>
          <cell r="YJ195"/>
          <cell r="YK195"/>
          <cell r="YL195"/>
          <cell r="YM195"/>
          <cell r="YN195"/>
          <cell r="YO195"/>
          <cell r="YP195"/>
          <cell r="YQ195"/>
          <cell r="YR195"/>
          <cell r="YS195"/>
          <cell r="YT195"/>
          <cell r="YU195"/>
          <cell r="YV195"/>
          <cell r="YW195"/>
          <cell r="YX195"/>
          <cell r="YY195"/>
          <cell r="YZ195"/>
          <cell r="ZA195"/>
          <cell r="ZB195"/>
          <cell r="ZC195"/>
          <cell r="ZD195"/>
          <cell r="ZE195"/>
          <cell r="ZF195"/>
          <cell r="ZG195"/>
          <cell r="ZH195"/>
          <cell r="ZI195"/>
          <cell r="ZJ195"/>
          <cell r="ZK195"/>
          <cell r="ZL195"/>
          <cell r="ZM195"/>
          <cell r="ZN195"/>
          <cell r="ZO195"/>
          <cell r="ZP195"/>
          <cell r="ZQ195"/>
          <cell r="ZR195"/>
          <cell r="ZS195"/>
          <cell r="ZT195"/>
          <cell r="ZU195"/>
          <cell r="ZV195"/>
          <cell r="ZW195"/>
          <cell r="ZX195"/>
          <cell r="ZY195"/>
          <cell r="ZZ195"/>
          <cell r="AAA195"/>
          <cell r="AAB195"/>
          <cell r="AAC195"/>
          <cell r="AAD195"/>
          <cell r="AAE195"/>
          <cell r="AAF195"/>
          <cell r="AAG195"/>
          <cell r="AAH195"/>
          <cell r="AAI195"/>
          <cell r="AAJ195"/>
          <cell r="AAK195"/>
          <cell r="AAL195"/>
          <cell r="AAM195"/>
          <cell r="AAN195"/>
          <cell r="AAO195"/>
          <cell r="AAP195"/>
          <cell r="AAQ195"/>
          <cell r="AAR195"/>
          <cell r="AAS195"/>
          <cell r="AAT195"/>
          <cell r="AAU195"/>
          <cell r="AAV195"/>
          <cell r="AAW195"/>
          <cell r="AAX195"/>
          <cell r="AAY195"/>
          <cell r="AAZ195"/>
          <cell r="ABA195"/>
          <cell r="ABB195"/>
          <cell r="ABC195"/>
          <cell r="ABD195"/>
          <cell r="ABE195"/>
          <cell r="ABF195"/>
          <cell r="ABG195"/>
          <cell r="ABH195"/>
          <cell r="ABI195"/>
          <cell r="ABJ195"/>
          <cell r="ABK195"/>
          <cell r="ABL195"/>
          <cell r="ABM195"/>
          <cell r="ABN195"/>
          <cell r="ABO195"/>
          <cell r="ABP195"/>
          <cell r="ABQ195"/>
          <cell r="ABR195"/>
          <cell r="ABS195"/>
          <cell r="ABT195"/>
          <cell r="ABU195"/>
          <cell r="ABV195"/>
          <cell r="ABW195"/>
          <cell r="ABX195"/>
          <cell r="ABY195"/>
          <cell r="ABZ195"/>
          <cell r="ACA195"/>
          <cell r="ACB195"/>
          <cell r="ACC195"/>
          <cell r="ACD195"/>
          <cell r="ACE195"/>
          <cell r="ACF195"/>
          <cell r="ACG195"/>
          <cell r="ACH195"/>
          <cell r="ACI195"/>
          <cell r="ACJ195"/>
          <cell r="ACK195"/>
          <cell r="ACL195"/>
          <cell r="ACM195"/>
          <cell r="ACN195"/>
          <cell r="ACO195"/>
          <cell r="ACP195"/>
          <cell r="ACQ195"/>
          <cell r="ACR195">
            <v>0</v>
          </cell>
          <cell r="ACS195">
            <v>0</v>
          </cell>
          <cell r="ACT195">
            <v>0</v>
          </cell>
          <cell r="ACU195">
            <v>0</v>
          </cell>
          <cell r="ACV195">
            <v>0</v>
          </cell>
          <cell r="ACW195">
            <v>0</v>
          </cell>
          <cell r="ACX195">
            <v>0</v>
          </cell>
          <cell r="ACY195">
            <v>0</v>
          </cell>
          <cell r="ACZ195">
            <v>0</v>
          </cell>
          <cell r="ADA195">
            <v>0</v>
          </cell>
          <cell r="ADB195">
            <v>0</v>
          </cell>
          <cell r="ADC195">
            <v>0</v>
          </cell>
          <cell r="ADD195">
            <v>0</v>
          </cell>
          <cell r="ADE195">
            <v>0</v>
          </cell>
          <cell r="ADF195"/>
          <cell r="ADG195"/>
          <cell r="ADH195"/>
          <cell r="ADI195"/>
          <cell r="ADJ195"/>
          <cell r="ADK195"/>
          <cell r="ADL195"/>
          <cell r="ADM195"/>
          <cell r="ADN195"/>
          <cell r="ADO195"/>
          <cell r="ADP195"/>
          <cell r="ADQ195"/>
          <cell r="ADR195"/>
          <cell r="ADS195"/>
          <cell r="ADT195"/>
          <cell r="ADU195"/>
          <cell r="ADV195"/>
          <cell r="ADW195"/>
          <cell r="ADX195"/>
          <cell r="ADY195"/>
          <cell r="ADZ195"/>
          <cell r="AEA195"/>
          <cell r="AEB195"/>
          <cell r="AEC195"/>
          <cell r="AED195"/>
          <cell r="AEE195"/>
          <cell r="AEF195"/>
          <cell r="AEG195"/>
          <cell r="AEH195"/>
          <cell r="AEI195"/>
          <cell r="AEJ195"/>
          <cell r="AEK195"/>
          <cell r="AEL195"/>
          <cell r="AEM195"/>
          <cell r="AEN195"/>
          <cell r="AEO195"/>
          <cell r="AEP195"/>
          <cell r="AEQ195"/>
          <cell r="AER195"/>
          <cell r="AES195"/>
          <cell r="AET195"/>
          <cell r="AEU195"/>
          <cell r="AEV195"/>
          <cell r="AEW195"/>
          <cell r="AEX195"/>
          <cell r="AEY195"/>
          <cell r="AEZ195"/>
          <cell r="AFA195"/>
          <cell r="AFB195"/>
          <cell r="AFC195"/>
          <cell r="AFD195"/>
          <cell r="AFE195"/>
          <cell r="AFF195"/>
          <cell r="AFG195"/>
          <cell r="AFH195"/>
          <cell r="AFI195"/>
          <cell r="AFJ195"/>
          <cell r="AFK195"/>
          <cell r="AFL195"/>
          <cell r="AFM195"/>
          <cell r="AFN195"/>
          <cell r="AFO195"/>
          <cell r="AFP195"/>
          <cell r="AFQ195"/>
          <cell r="AFR195"/>
          <cell r="AFS195"/>
          <cell r="AFT195"/>
          <cell r="AFU195"/>
          <cell r="AFV195"/>
          <cell r="AFW195"/>
          <cell r="AFX195">
            <v>0</v>
          </cell>
          <cell r="AFY195">
            <v>0</v>
          </cell>
          <cell r="AFZ195">
            <v>0</v>
          </cell>
          <cell r="AGA195">
            <v>0</v>
          </cell>
          <cell r="AGB195">
            <v>0</v>
          </cell>
          <cell r="AGC195">
            <v>0</v>
          </cell>
          <cell r="AGD195">
            <v>0</v>
          </cell>
          <cell r="AGE195">
            <v>0</v>
          </cell>
          <cell r="AGF195">
            <v>0</v>
          </cell>
          <cell r="AGG195">
            <v>0</v>
          </cell>
          <cell r="AGH195">
            <v>0</v>
          </cell>
          <cell r="AGI195">
            <v>0</v>
          </cell>
          <cell r="AGJ195">
            <v>0</v>
          </cell>
          <cell r="AGK195">
            <v>0</v>
          </cell>
          <cell r="AGL195"/>
          <cell r="AGM195"/>
          <cell r="AGN195"/>
          <cell r="AGO195"/>
          <cell r="AGP195"/>
          <cell r="AGQ195"/>
          <cell r="AGR195"/>
          <cell r="AGS195"/>
          <cell r="AGT195"/>
          <cell r="AGU195"/>
          <cell r="AGV195"/>
          <cell r="AGW195"/>
          <cell r="AGX195"/>
          <cell r="AGY195"/>
          <cell r="AGZ195"/>
          <cell r="AHA195"/>
        </row>
        <row r="196">
          <cell r="A196" t="str">
            <v>6153-00-00 Information Technology Services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  <cell r="LJ196">
            <v>0</v>
          </cell>
          <cell r="LK196">
            <v>0</v>
          </cell>
          <cell r="LL196">
            <v>0</v>
          </cell>
          <cell r="LM196">
            <v>0</v>
          </cell>
          <cell r="LN196">
            <v>0</v>
          </cell>
          <cell r="LO196">
            <v>0</v>
          </cell>
          <cell r="LP196">
            <v>0</v>
          </cell>
          <cell r="LQ196">
            <v>0</v>
          </cell>
          <cell r="LR196">
            <v>0</v>
          </cell>
          <cell r="LS196">
            <v>0</v>
          </cell>
          <cell r="LT196">
            <v>0</v>
          </cell>
          <cell r="LU196">
            <v>0</v>
          </cell>
          <cell r="LV196">
            <v>0</v>
          </cell>
          <cell r="LW196">
            <v>0</v>
          </cell>
          <cell r="LX196">
            <v>0</v>
          </cell>
          <cell r="LY196">
            <v>0</v>
          </cell>
          <cell r="LZ196">
            <v>0</v>
          </cell>
          <cell r="MA196">
            <v>0</v>
          </cell>
          <cell r="MB196">
            <v>0</v>
          </cell>
          <cell r="MC196">
            <v>0</v>
          </cell>
          <cell r="MD196">
            <v>0</v>
          </cell>
          <cell r="ME196">
            <v>0</v>
          </cell>
          <cell r="MF196">
            <v>0</v>
          </cell>
          <cell r="MG196">
            <v>0</v>
          </cell>
          <cell r="MH196">
            <v>0</v>
          </cell>
          <cell r="MI196">
            <v>0</v>
          </cell>
          <cell r="MJ196">
            <v>0</v>
          </cell>
          <cell r="MK196">
            <v>0</v>
          </cell>
          <cell r="ML196">
            <v>0</v>
          </cell>
          <cell r="MM196">
            <v>0</v>
          </cell>
          <cell r="MN196">
            <v>0</v>
          </cell>
          <cell r="MO196">
            <v>0</v>
          </cell>
          <cell r="MP196">
            <v>0</v>
          </cell>
          <cell r="MQ196">
            <v>0</v>
          </cell>
          <cell r="MR196">
            <v>0</v>
          </cell>
          <cell r="MS196">
            <v>0</v>
          </cell>
          <cell r="MT196">
            <v>0</v>
          </cell>
          <cell r="MU196">
            <v>0</v>
          </cell>
          <cell r="MV196">
            <v>0</v>
          </cell>
          <cell r="MW196">
            <v>0</v>
          </cell>
          <cell r="MX196">
            <v>0</v>
          </cell>
          <cell r="MY196">
            <v>0</v>
          </cell>
          <cell r="MZ196">
            <v>0</v>
          </cell>
          <cell r="NA196">
            <v>0</v>
          </cell>
          <cell r="NB196">
            <v>0</v>
          </cell>
          <cell r="NC196">
            <v>0</v>
          </cell>
          <cell r="ND196">
            <v>0</v>
          </cell>
          <cell r="NE196">
            <v>0</v>
          </cell>
          <cell r="NF196">
            <v>0</v>
          </cell>
          <cell r="NG196">
            <v>0</v>
          </cell>
          <cell r="NH196">
            <v>0</v>
          </cell>
          <cell r="NI196">
            <v>0</v>
          </cell>
          <cell r="NJ196">
            <v>0</v>
          </cell>
          <cell r="NK196">
            <v>0</v>
          </cell>
          <cell r="NL196">
            <v>0</v>
          </cell>
          <cell r="NM196">
            <v>0</v>
          </cell>
          <cell r="NN196">
            <v>0</v>
          </cell>
          <cell r="NO196">
            <v>0</v>
          </cell>
          <cell r="NP196">
            <v>0</v>
          </cell>
          <cell r="NQ196">
            <v>0</v>
          </cell>
          <cell r="NR196">
            <v>0</v>
          </cell>
          <cell r="NS196">
            <v>0</v>
          </cell>
          <cell r="NT196">
            <v>0</v>
          </cell>
          <cell r="NU196">
            <v>0</v>
          </cell>
          <cell r="NV196">
            <v>0</v>
          </cell>
          <cell r="NW196">
            <v>0</v>
          </cell>
          <cell r="NX196">
            <v>0</v>
          </cell>
          <cell r="NY196">
            <v>0</v>
          </cell>
          <cell r="NZ196">
            <v>0</v>
          </cell>
          <cell r="OA196">
            <v>0</v>
          </cell>
          <cell r="OB196">
            <v>0</v>
          </cell>
          <cell r="OC196">
            <v>0</v>
          </cell>
          <cell r="OD196">
            <v>0</v>
          </cell>
          <cell r="OE196">
            <v>0</v>
          </cell>
          <cell r="OF196">
            <v>0</v>
          </cell>
          <cell r="OG196">
            <v>0</v>
          </cell>
          <cell r="OH196">
            <v>0</v>
          </cell>
          <cell r="OI196">
            <v>0</v>
          </cell>
          <cell r="OJ196">
            <v>0</v>
          </cell>
          <cell r="OK196">
            <v>0</v>
          </cell>
          <cell r="OL196">
            <v>0</v>
          </cell>
          <cell r="OM196">
            <v>0</v>
          </cell>
          <cell r="ON196">
            <v>0</v>
          </cell>
          <cell r="OO196">
            <v>0</v>
          </cell>
          <cell r="OP196">
            <v>0</v>
          </cell>
          <cell r="OQ196">
            <v>0</v>
          </cell>
          <cell r="OR196">
            <v>0</v>
          </cell>
          <cell r="OS196">
            <v>0</v>
          </cell>
          <cell r="OT196">
            <v>0</v>
          </cell>
          <cell r="OU196">
            <v>0</v>
          </cell>
          <cell r="OV196">
            <v>0</v>
          </cell>
          <cell r="OW196">
            <v>0</v>
          </cell>
          <cell r="OX196">
            <v>0</v>
          </cell>
          <cell r="OY196">
            <v>0</v>
          </cell>
          <cell r="OZ196">
            <v>0</v>
          </cell>
          <cell r="PA196">
            <v>0</v>
          </cell>
          <cell r="PB196">
            <v>0</v>
          </cell>
          <cell r="PC196">
            <v>0</v>
          </cell>
          <cell r="PD196">
            <v>0</v>
          </cell>
          <cell r="PE196">
            <v>0</v>
          </cell>
          <cell r="PF196">
            <v>0</v>
          </cell>
          <cell r="PG196">
            <v>0</v>
          </cell>
          <cell r="PH196">
            <v>0</v>
          </cell>
          <cell r="PI196">
            <v>0</v>
          </cell>
          <cell r="PJ196">
            <v>0</v>
          </cell>
          <cell r="PK196">
            <v>0</v>
          </cell>
          <cell r="PL196">
            <v>0</v>
          </cell>
          <cell r="PM196">
            <v>0</v>
          </cell>
          <cell r="PN196">
            <v>0</v>
          </cell>
          <cell r="PO196">
            <v>0</v>
          </cell>
          <cell r="PP196">
            <v>0</v>
          </cell>
          <cell r="PQ196">
            <v>0</v>
          </cell>
          <cell r="PR196">
            <v>0</v>
          </cell>
          <cell r="PS196">
            <v>0</v>
          </cell>
          <cell r="PT196">
            <v>0</v>
          </cell>
          <cell r="PU196">
            <v>0</v>
          </cell>
          <cell r="PV196">
            <v>0</v>
          </cell>
          <cell r="PW196">
            <v>0</v>
          </cell>
          <cell r="PX196">
            <v>0</v>
          </cell>
          <cell r="PY196">
            <v>0</v>
          </cell>
          <cell r="PZ196">
            <v>0</v>
          </cell>
          <cell r="QA196">
            <v>0</v>
          </cell>
          <cell r="QB196">
            <v>0</v>
          </cell>
          <cell r="QC196">
            <v>0</v>
          </cell>
          <cell r="QD196">
            <v>0</v>
          </cell>
          <cell r="QE196">
            <v>0</v>
          </cell>
          <cell r="QF196">
            <v>0</v>
          </cell>
          <cell r="QG196">
            <v>0</v>
          </cell>
          <cell r="QH196"/>
          <cell r="QI196"/>
          <cell r="QJ196"/>
          <cell r="QK196"/>
          <cell r="QL196"/>
          <cell r="QM196"/>
          <cell r="VE196"/>
          <cell r="VF196"/>
          <cell r="VG196"/>
          <cell r="VH196"/>
          <cell r="VI196"/>
          <cell r="VJ196"/>
          <cell r="VK196"/>
          <cell r="VL196"/>
          <cell r="VM196"/>
          <cell r="VN196"/>
          <cell r="VO196"/>
          <cell r="VP196"/>
          <cell r="VQ196"/>
          <cell r="VR196"/>
          <cell r="VS196"/>
          <cell r="VT196"/>
          <cell r="VU196"/>
          <cell r="VV196"/>
          <cell r="VW196"/>
          <cell r="VX196"/>
          <cell r="VY196"/>
          <cell r="VZ196"/>
          <cell r="WA196"/>
          <cell r="WB196"/>
          <cell r="WC196"/>
          <cell r="WD196"/>
          <cell r="WE196"/>
          <cell r="WF196"/>
          <cell r="WG196"/>
          <cell r="WH196"/>
          <cell r="WI196"/>
          <cell r="WJ196"/>
          <cell r="WK196"/>
          <cell r="WL196"/>
          <cell r="WM196"/>
          <cell r="WN196"/>
          <cell r="WO196"/>
          <cell r="WP196"/>
          <cell r="WQ196"/>
          <cell r="WR196"/>
          <cell r="WS196"/>
          <cell r="WT196"/>
          <cell r="WU196"/>
          <cell r="WV196"/>
          <cell r="WW196"/>
          <cell r="WX196"/>
          <cell r="WY196"/>
          <cell r="WZ196"/>
          <cell r="XA196"/>
          <cell r="XB196"/>
          <cell r="XC196"/>
          <cell r="XD196"/>
          <cell r="XE196"/>
          <cell r="XF196"/>
          <cell r="XG196"/>
          <cell r="XH196"/>
          <cell r="XI196"/>
          <cell r="XJ196"/>
          <cell r="XK196"/>
          <cell r="XL196"/>
          <cell r="XM196"/>
          <cell r="XN196"/>
          <cell r="XO196"/>
          <cell r="XP196"/>
          <cell r="XQ196"/>
          <cell r="XR196"/>
          <cell r="XS196"/>
          <cell r="XT196"/>
          <cell r="XU196"/>
          <cell r="XV196"/>
          <cell r="XW196"/>
          <cell r="XX196"/>
          <cell r="XY196"/>
          <cell r="XZ196"/>
          <cell r="YA196"/>
          <cell r="YB196"/>
          <cell r="YC196"/>
          <cell r="YD196"/>
          <cell r="YE196"/>
          <cell r="YF196"/>
          <cell r="YG196"/>
          <cell r="YH196"/>
          <cell r="YI196"/>
          <cell r="YJ196"/>
          <cell r="YK196"/>
          <cell r="YL196"/>
          <cell r="YM196"/>
          <cell r="YN196"/>
          <cell r="YO196"/>
          <cell r="YP196"/>
          <cell r="YQ196"/>
          <cell r="YR196"/>
          <cell r="YS196"/>
          <cell r="YT196"/>
          <cell r="YU196"/>
          <cell r="YV196"/>
          <cell r="YW196"/>
          <cell r="YX196"/>
          <cell r="YY196"/>
          <cell r="YZ196"/>
          <cell r="ZA196"/>
          <cell r="ZB196"/>
          <cell r="ZC196"/>
          <cell r="ZD196"/>
          <cell r="ZE196"/>
          <cell r="ZF196"/>
          <cell r="ZG196"/>
          <cell r="ZH196"/>
          <cell r="ZI196"/>
          <cell r="ZJ196"/>
          <cell r="ZK196"/>
          <cell r="ZL196"/>
          <cell r="ZM196"/>
          <cell r="ZN196"/>
          <cell r="ZO196"/>
          <cell r="ZP196"/>
          <cell r="ZQ196"/>
          <cell r="ZR196"/>
          <cell r="ZS196"/>
          <cell r="ZT196"/>
          <cell r="ZU196"/>
          <cell r="ZV196"/>
          <cell r="ZW196"/>
          <cell r="ZX196"/>
          <cell r="ZY196"/>
          <cell r="ZZ196"/>
          <cell r="AAA196"/>
          <cell r="AAB196"/>
          <cell r="AAC196"/>
          <cell r="AAD196"/>
          <cell r="AAE196"/>
          <cell r="AAF196"/>
          <cell r="AAG196"/>
          <cell r="AAH196"/>
          <cell r="AAI196"/>
          <cell r="AAJ196"/>
          <cell r="AAK196"/>
          <cell r="AAL196"/>
          <cell r="AAM196"/>
          <cell r="AAN196"/>
          <cell r="AAO196"/>
          <cell r="AAP196"/>
          <cell r="AAQ196"/>
          <cell r="AAR196"/>
          <cell r="AAS196"/>
          <cell r="AAT196"/>
          <cell r="AAU196"/>
          <cell r="AAV196"/>
          <cell r="AAW196"/>
          <cell r="AAX196"/>
          <cell r="AAY196"/>
          <cell r="AAZ196"/>
          <cell r="ABA196"/>
          <cell r="ABB196"/>
          <cell r="ABC196"/>
          <cell r="ABD196"/>
          <cell r="ABE196"/>
          <cell r="ABF196"/>
          <cell r="ABG196"/>
          <cell r="ABH196"/>
          <cell r="ABI196"/>
          <cell r="ABJ196"/>
          <cell r="ABK196"/>
          <cell r="ABL196"/>
          <cell r="ABM196"/>
          <cell r="ABN196"/>
          <cell r="ABO196"/>
          <cell r="ABP196"/>
          <cell r="ABQ196"/>
          <cell r="ABR196"/>
          <cell r="ABS196"/>
          <cell r="ABT196"/>
          <cell r="ABU196"/>
          <cell r="ABV196"/>
          <cell r="ABW196"/>
          <cell r="ABX196"/>
          <cell r="ABY196"/>
          <cell r="ABZ196"/>
          <cell r="ACA196"/>
          <cell r="ACB196"/>
          <cell r="ACC196"/>
          <cell r="ACD196"/>
          <cell r="ACE196"/>
          <cell r="ACF196"/>
          <cell r="ACG196"/>
          <cell r="ACH196"/>
          <cell r="ACI196"/>
          <cell r="ACJ196"/>
          <cell r="ACK196"/>
          <cell r="ACL196"/>
          <cell r="ACM196"/>
          <cell r="ACN196"/>
          <cell r="ACO196"/>
          <cell r="ACP196"/>
          <cell r="ACQ196"/>
          <cell r="ACR196">
            <v>0</v>
          </cell>
          <cell r="ACS196">
            <v>0</v>
          </cell>
          <cell r="ACT196">
            <v>0</v>
          </cell>
          <cell r="ACU196">
            <v>0</v>
          </cell>
          <cell r="ACV196">
            <v>0</v>
          </cell>
          <cell r="ACW196">
            <v>0</v>
          </cell>
          <cell r="ACX196">
            <v>0</v>
          </cell>
          <cell r="ACY196">
            <v>0</v>
          </cell>
          <cell r="ACZ196">
            <v>0</v>
          </cell>
          <cell r="ADA196">
            <v>0</v>
          </cell>
          <cell r="ADB196">
            <v>0</v>
          </cell>
          <cell r="ADC196">
            <v>0</v>
          </cell>
          <cell r="ADD196">
            <v>0</v>
          </cell>
          <cell r="ADE196">
            <v>0</v>
          </cell>
          <cell r="ADF196"/>
          <cell r="ADG196"/>
          <cell r="ADH196"/>
          <cell r="ADI196"/>
          <cell r="ADJ196"/>
          <cell r="ADK196"/>
          <cell r="ADL196"/>
          <cell r="ADM196"/>
          <cell r="ADN196"/>
          <cell r="ADO196"/>
          <cell r="ADP196"/>
          <cell r="ADQ196"/>
          <cell r="ADR196"/>
          <cell r="ADS196"/>
          <cell r="ADT196"/>
          <cell r="ADU196"/>
          <cell r="ADV196"/>
          <cell r="ADW196"/>
          <cell r="ADX196"/>
          <cell r="ADY196"/>
          <cell r="ADZ196"/>
          <cell r="AEA196"/>
          <cell r="AEB196"/>
          <cell r="AEC196"/>
          <cell r="AED196"/>
          <cell r="AEE196"/>
          <cell r="AEF196"/>
          <cell r="AEG196"/>
          <cell r="AEH196"/>
          <cell r="AEI196"/>
          <cell r="AEJ196"/>
          <cell r="AEK196"/>
          <cell r="AEL196"/>
          <cell r="AEM196"/>
          <cell r="AEN196"/>
          <cell r="AEO196"/>
          <cell r="AEP196"/>
          <cell r="AEQ196"/>
          <cell r="AER196"/>
          <cell r="AES196"/>
          <cell r="AET196"/>
          <cell r="AEU196"/>
          <cell r="AEV196"/>
          <cell r="AEW196"/>
          <cell r="AEX196"/>
          <cell r="AEY196"/>
          <cell r="AEZ196"/>
          <cell r="AFA196"/>
          <cell r="AFB196"/>
          <cell r="AFC196"/>
          <cell r="AFD196"/>
          <cell r="AFE196"/>
          <cell r="AFF196"/>
          <cell r="AFG196"/>
          <cell r="AFH196"/>
          <cell r="AFI196"/>
          <cell r="AFJ196"/>
          <cell r="AFK196"/>
          <cell r="AFL196"/>
          <cell r="AFM196"/>
          <cell r="AFN196"/>
          <cell r="AFO196"/>
          <cell r="AFP196"/>
          <cell r="AFQ196"/>
          <cell r="AFR196"/>
          <cell r="AFS196"/>
          <cell r="AFT196"/>
          <cell r="AFU196"/>
          <cell r="AFV196"/>
          <cell r="AFW196"/>
          <cell r="AFX196">
            <v>0</v>
          </cell>
          <cell r="AFY196">
            <v>0</v>
          </cell>
          <cell r="AFZ196">
            <v>0</v>
          </cell>
          <cell r="AGA196">
            <v>0</v>
          </cell>
          <cell r="AGB196">
            <v>0</v>
          </cell>
          <cell r="AGC196">
            <v>0</v>
          </cell>
          <cell r="AGD196">
            <v>0</v>
          </cell>
          <cell r="AGE196">
            <v>0</v>
          </cell>
          <cell r="AGF196">
            <v>0</v>
          </cell>
          <cell r="AGG196">
            <v>0</v>
          </cell>
          <cell r="AGH196">
            <v>0</v>
          </cell>
          <cell r="AGI196">
            <v>0</v>
          </cell>
          <cell r="AGJ196">
            <v>0</v>
          </cell>
          <cell r="AGK196">
            <v>0</v>
          </cell>
          <cell r="AGL196"/>
          <cell r="AGM196"/>
          <cell r="AGN196"/>
          <cell r="AGO196"/>
          <cell r="AGP196"/>
          <cell r="AGQ196"/>
          <cell r="AGR196"/>
          <cell r="AGS196"/>
          <cell r="AGT196"/>
          <cell r="AGU196"/>
          <cell r="AGV196"/>
          <cell r="AGW196"/>
          <cell r="AGX196"/>
          <cell r="AGY196"/>
          <cell r="AGZ196"/>
          <cell r="AHA196"/>
        </row>
        <row r="197">
          <cell r="A197" t="str">
            <v>6154-00-00 Purchasing Services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  <cell r="JR197">
            <v>0</v>
          </cell>
          <cell r="JS197">
            <v>0</v>
          </cell>
          <cell r="JT197">
            <v>0</v>
          </cell>
          <cell r="JU197">
            <v>0</v>
          </cell>
          <cell r="JV197">
            <v>0</v>
          </cell>
          <cell r="JW197">
            <v>0</v>
          </cell>
          <cell r="JX197">
            <v>0</v>
          </cell>
          <cell r="JY197">
            <v>0</v>
          </cell>
          <cell r="JZ197">
            <v>0</v>
          </cell>
          <cell r="KA197">
            <v>0</v>
          </cell>
          <cell r="KB197">
            <v>0</v>
          </cell>
          <cell r="KC197">
            <v>0</v>
          </cell>
          <cell r="KD197">
            <v>0</v>
          </cell>
          <cell r="KE197">
            <v>0</v>
          </cell>
          <cell r="KF197">
            <v>0</v>
          </cell>
          <cell r="KG197">
            <v>0</v>
          </cell>
          <cell r="KH197">
            <v>0</v>
          </cell>
          <cell r="KI197">
            <v>0</v>
          </cell>
          <cell r="KJ197">
            <v>0</v>
          </cell>
          <cell r="KK197">
            <v>0</v>
          </cell>
          <cell r="KL197">
            <v>0</v>
          </cell>
          <cell r="KM197">
            <v>0</v>
          </cell>
          <cell r="KN197">
            <v>0</v>
          </cell>
          <cell r="KO197">
            <v>0</v>
          </cell>
          <cell r="KP197">
            <v>0</v>
          </cell>
          <cell r="KQ197">
            <v>0</v>
          </cell>
          <cell r="KR197">
            <v>0</v>
          </cell>
          <cell r="KS197">
            <v>0</v>
          </cell>
          <cell r="KT197">
            <v>0</v>
          </cell>
          <cell r="KU197">
            <v>0</v>
          </cell>
          <cell r="KV197">
            <v>0</v>
          </cell>
          <cell r="KW197">
            <v>0</v>
          </cell>
          <cell r="KX197">
            <v>0</v>
          </cell>
          <cell r="KY197">
            <v>0</v>
          </cell>
          <cell r="KZ197">
            <v>0</v>
          </cell>
          <cell r="LA197">
            <v>0</v>
          </cell>
          <cell r="LB197">
            <v>0</v>
          </cell>
          <cell r="LC197">
            <v>0</v>
          </cell>
          <cell r="LD197">
            <v>0</v>
          </cell>
          <cell r="LE197">
            <v>0</v>
          </cell>
          <cell r="LF197">
            <v>0</v>
          </cell>
          <cell r="LG197">
            <v>0</v>
          </cell>
          <cell r="LH197">
            <v>0</v>
          </cell>
          <cell r="LI197">
            <v>0</v>
          </cell>
          <cell r="LJ197">
            <v>0</v>
          </cell>
          <cell r="LK197">
            <v>0</v>
          </cell>
          <cell r="LL197">
            <v>0</v>
          </cell>
          <cell r="LM197">
            <v>0</v>
          </cell>
          <cell r="LN197">
            <v>0</v>
          </cell>
          <cell r="LO197">
            <v>0</v>
          </cell>
          <cell r="LP197">
            <v>0</v>
          </cell>
          <cell r="LQ197">
            <v>0</v>
          </cell>
          <cell r="LR197">
            <v>0</v>
          </cell>
          <cell r="LS197">
            <v>0</v>
          </cell>
          <cell r="LT197">
            <v>0</v>
          </cell>
          <cell r="LU197">
            <v>0</v>
          </cell>
          <cell r="LV197">
            <v>0</v>
          </cell>
          <cell r="LW197">
            <v>0</v>
          </cell>
          <cell r="LX197">
            <v>0</v>
          </cell>
          <cell r="LY197">
            <v>0</v>
          </cell>
          <cell r="LZ197">
            <v>0</v>
          </cell>
          <cell r="MA197">
            <v>0</v>
          </cell>
          <cell r="MB197">
            <v>0</v>
          </cell>
          <cell r="MC197">
            <v>0</v>
          </cell>
          <cell r="MD197">
            <v>0</v>
          </cell>
          <cell r="ME197">
            <v>0</v>
          </cell>
          <cell r="MF197">
            <v>0</v>
          </cell>
          <cell r="MG197">
            <v>0</v>
          </cell>
          <cell r="MH197">
            <v>0</v>
          </cell>
          <cell r="MI197">
            <v>0</v>
          </cell>
          <cell r="MJ197">
            <v>0</v>
          </cell>
          <cell r="MK197">
            <v>0</v>
          </cell>
          <cell r="ML197">
            <v>0</v>
          </cell>
          <cell r="MM197">
            <v>0</v>
          </cell>
          <cell r="MN197">
            <v>0</v>
          </cell>
          <cell r="MO197">
            <v>0</v>
          </cell>
          <cell r="MP197">
            <v>0</v>
          </cell>
          <cell r="MQ197">
            <v>0</v>
          </cell>
          <cell r="MR197">
            <v>0</v>
          </cell>
          <cell r="MS197">
            <v>0</v>
          </cell>
          <cell r="MT197">
            <v>0</v>
          </cell>
          <cell r="MU197">
            <v>0</v>
          </cell>
          <cell r="MV197">
            <v>0</v>
          </cell>
          <cell r="MW197">
            <v>0</v>
          </cell>
          <cell r="MX197">
            <v>0</v>
          </cell>
          <cell r="MY197">
            <v>0</v>
          </cell>
          <cell r="MZ197">
            <v>0</v>
          </cell>
          <cell r="NA197">
            <v>0</v>
          </cell>
          <cell r="NB197">
            <v>0</v>
          </cell>
          <cell r="NC197">
            <v>0</v>
          </cell>
          <cell r="ND197">
            <v>0</v>
          </cell>
          <cell r="NE197">
            <v>0</v>
          </cell>
          <cell r="NF197">
            <v>0</v>
          </cell>
          <cell r="NG197">
            <v>0</v>
          </cell>
          <cell r="NH197">
            <v>0</v>
          </cell>
          <cell r="NI197">
            <v>0</v>
          </cell>
          <cell r="NJ197">
            <v>0</v>
          </cell>
          <cell r="NK197">
            <v>0</v>
          </cell>
          <cell r="NL197">
            <v>0</v>
          </cell>
          <cell r="NM197">
            <v>0</v>
          </cell>
          <cell r="NN197">
            <v>0</v>
          </cell>
          <cell r="NO197">
            <v>0</v>
          </cell>
          <cell r="NP197">
            <v>0</v>
          </cell>
          <cell r="NQ197">
            <v>0</v>
          </cell>
          <cell r="NR197">
            <v>0</v>
          </cell>
          <cell r="NS197">
            <v>0</v>
          </cell>
          <cell r="NT197">
            <v>0</v>
          </cell>
          <cell r="NU197">
            <v>0</v>
          </cell>
          <cell r="NV197">
            <v>0</v>
          </cell>
          <cell r="NW197">
            <v>0</v>
          </cell>
          <cell r="NX197">
            <v>0</v>
          </cell>
          <cell r="NY197">
            <v>0</v>
          </cell>
          <cell r="NZ197">
            <v>0</v>
          </cell>
          <cell r="OA197">
            <v>0</v>
          </cell>
          <cell r="OB197">
            <v>0</v>
          </cell>
          <cell r="OC197">
            <v>0</v>
          </cell>
          <cell r="OD197">
            <v>0</v>
          </cell>
          <cell r="OE197">
            <v>0</v>
          </cell>
          <cell r="OF197">
            <v>0</v>
          </cell>
          <cell r="OG197">
            <v>0</v>
          </cell>
          <cell r="OH197">
            <v>0</v>
          </cell>
          <cell r="OI197">
            <v>0</v>
          </cell>
          <cell r="OJ197">
            <v>0</v>
          </cell>
          <cell r="OK197">
            <v>0</v>
          </cell>
          <cell r="OL197">
            <v>0</v>
          </cell>
          <cell r="OM197">
            <v>0</v>
          </cell>
          <cell r="ON197">
            <v>0</v>
          </cell>
          <cell r="OO197">
            <v>0</v>
          </cell>
          <cell r="OP197">
            <v>0</v>
          </cell>
          <cell r="OQ197">
            <v>0</v>
          </cell>
          <cell r="OR197">
            <v>0</v>
          </cell>
          <cell r="OS197">
            <v>0</v>
          </cell>
          <cell r="OT197">
            <v>0</v>
          </cell>
          <cell r="OU197">
            <v>0</v>
          </cell>
          <cell r="OV197">
            <v>0</v>
          </cell>
          <cell r="OW197">
            <v>0</v>
          </cell>
          <cell r="OX197">
            <v>0</v>
          </cell>
          <cell r="OY197">
            <v>0</v>
          </cell>
          <cell r="OZ197">
            <v>0</v>
          </cell>
          <cell r="PA197">
            <v>0</v>
          </cell>
          <cell r="PB197">
            <v>0</v>
          </cell>
          <cell r="PC197">
            <v>0</v>
          </cell>
          <cell r="PD197">
            <v>0</v>
          </cell>
          <cell r="PE197">
            <v>0</v>
          </cell>
          <cell r="PF197">
            <v>0</v>
          </cell>
          <cell r="PG197">
            <v>0</v>
          </cell>
          <cell r="PH197">
            <v>0</v>
          </cell>
          <cell r="PI197">
            <v>0</v>
          </cell>
          <cell r="PJ197">
            <v>0</v>
          </cell>
          <cell r="PK197">
            <v>0</v>
          </cell>
          <cell r="PL197">
            <v>0</v>
          </cell>
          <cell r="PM197">
            <v>0</v>
          </cell>
          <cell r="PN197">
            <v>0</v>
          </cell>
          <cell r="PO197">
            <v>0</v>
          </cell>
          <cell r="PP197">
            <v>0</v>
          </cell>
          <cell r="PQ197">
            <v>0</v>
          </cell>
          <cell r="PR197">
            <v>0</v>
          </cell>
          <cell r="PS197">
            <v>0</v>
          </cell>
          <cell r="PT197">
            <v>0</v>
          </cell>
          <cell r="PU197">
            <v>0</v>
          </cell>
          <cell r="PV197">
            <v>0</v>
          </cell>
          <cell r="PW197">
            <v>0</v>
          </cell>
          <cell r="PX197">
            <v>0</v>
          </cell>
          <cell r="PY197">
            <v>0</v>
          </cell>
          <cell r="PZ197">
            <v>0</v>
          </cell>
          <cell r="QA197">
            <v>0</v>
          </cell>
          <cell r="QB197">
            <v>0</v>
          </cell>
          <cell r="QC197">
            <v>0</v>
          </cell>
          <cell r="QD197">
            <v>0</v>
          </cell>
          <cell r="QE197">
            <v>0</v>
          </cell>
          <cell r="QF197">
            <v>0</v>
          </cell>
          <cell r="QG197">
            <v>0</v>
          </cell>
          <cell r="QH197"/>
          <cell r="QI197"/>
          <cell r="QJ197"/>
          <cell r="QK197"/>
          <cell r="QL197"/>
          <cell r="QM197"/>
          <cell r="QX197"/>
          <cell r="RA197"/>
          <cell r="RD197"/>
          <cell r="RE197"/>
          <cell r="RF197"/>
          <cell r="RJ197"/>
          <cell r="RL197"/>
          <cell r="RM197"/>
          <cell r="RN197"/>
          <cell r="RO197"/>
          <cell r="RQ197"/>
          <cell r="RR197"/>
          <cell r="RS197"/>
          <cell r="RT197"/>
          <cell r="RU197"/>
          <cell r="RV197"/>
          <cell r="RW197"/>
          <cell r="RX197"/>
          <cell r="RY197"/>
          <cell r="SC197"/>
          <cell r="SE197"/>
          <cell r="SF197"/>
          <cell r="SG197"/>
          <cell r="SH197"/>
          <cell r="SJ197"/>
          <cell r="SL197"/>
          <cell r="SM197"/>
          <cell r="SP197"/>
          <cell r="SQ197"/>
          <cell r="SR197"/>
          <cell r="SX197"/>
          <cell r="SY197"/>
          <cell r="SZ197"/>
          <cell r="TU197"/>
          <cell r="TV197"/>
          <cell r="TW197"/>
          <cell r="TY197"/>
          <cell r="TZ197"/>
          <cell r="UA197"/>
          <cell r="UB197"/>
          <cell r="UD197"/>
          <cell r="UE197"/>
          <cell r="UF197"/>
          <cell r="UG197"/>
          <cell r="UJ197"/>
          <cell r="UL197"/>
          <cell r="UR197"/>
          <cell r="US197"/>
          <cell r="UU197"/>
          <cell r="UV197"/>
          <cell r="UY197"/>
          <cell r="VB197"/>
          <cell r="VC197"/>
          <cell r="VD197"/>
          <cell r="VE197"/>
          <cell r="VF197"/>
          <cell r="VG197"/>
          <cell r="VH197"/>
          <cell r="VI197"/>
          <cell r="VJ197"/>
          <cell r="VK197"/>
          <cell r="VL197"/>
          <cell r="VM197"/>
          <cell r="VN197"/>
          <cell r="VO197"/>
          <cell r="VP197"/>
          <cell r="VQ197"/>
          <cell r="VR197"/>
          <cell r="VS197"/>
          <cell r="VT197"/>
          <cell r="VU197"/>
          <cell r="VV197"/>
          <cell r="VW197"/>
          <cell r="VX197"/>
          <cell r="VY197"/>
          <cell r="VZ197"/>
          <cell r="WA197"/>
          <cell r="WB197"/>
          <cell r="WC197"/>
          <cell r="WD197"/>
          <cell r="WE197"/>
          <cell r="WF197"/>
          <cell r="WG197"/>
          <cell r="WH197"/>
          <cell r="WI197"/>
          <cell r="WJ197"/>
          <cell r="WK197"/>
          <cell r="WL197"/>
          <cell r="WM197"/>
          <cell r="WN197"/>
          <cell r="WO197"/>
          <cell r="WP197"/>
          <cell r="WQ197"/>
          <cell r="WR197"/>
          <cell r="WS197"/>
          <cell r="WT197"/>
          <cell r="WU197"/>
          <cell r="WV197"/>
          <cell r="WW197"/>
          <cell r="WX197"/>
          <cell r="WY197"/>
          <cell r="WZ197"/>
          <cell r="XA197"/>
          <cell r="XB197"/>
          <cell r="XC197"/>
          <cell r="XD197"/>
          <cell r="XE197"/>
          <cell r="XF197"/>
          <cell r="XG197"/>
          <cell r="XH197"/>
          <cell r="XI197"/>
          <cell r="XJ197"/>
          <cell r="XK197"/>
          <cell r="XL197"/>
          <cell r="XM197"/>
          <cell r="XN197"/>
          <cell r="XO197"/>
          <cell r="XP197"/>
          <cell r="XQ197"/>
          <cell r="XR197"/>
          <cell r="XS197"/>
          <cell r="XT197"/>
          <cell r="XU197"/>
          <cell r="XV197"/>
          <cell r="XW197"/>
          <cell r="XX197"/>
          <cell r="XY197"/>
          <cell r="XZ197"/>
          <cell r="YA197"/>
          <cell r="YB197"/>
          <cell r="YC197"/>
          <cell r="YD197"/>
          <cell r="YE197"/>
          <cell r="YF197"/>
          <cell r="YG197"/>
          <cell r="YH197"/>
          <cell r="YI197"/>
          <cell r="YJ197"/>
          <cell r="YK197"/>
          <cell r="YL197"/>
          <cell r="YM197"/>
          <cell r="YN197"/>
          <cell r="YO197"/>
          <cell r="YP197"/>
          <cell r="YQ197"/>
          <cell r="YR197"/>
          <cell r="YS197"/>
          <cell r="YT197"/>
          <cell r="YU197"/>
          <cell r="YV197"/>
          <cell r="YW197"/>
          <cell r="YX197"/>
          <cell r="YY197"/>
          <cell r="YZ197"/>
          <cell r="ZA197"/>
          <cell r="ZB197"/>
          <cell r="ZC197"/>
          <cell r="ZD197"/>
          <cell r="ZE197"/>
          <cell r="ZF197"/>
          <cell r="ZG197"/>
          <cell r="ZH197"/>
          <cell r="ZI197"/>
          <cell r="ZJ197"/>
          <cell r="ZK197"/>
          <cell r="ZL197"/>
          <cell r="ZM197"/>
          <cell r="ZN197"/>
          <cell r="ZO197"/>
          <cell r="ZP197"/>
          <cell r="ZQ197"/>
          <cell r="ZR197"/>
          <cell r="ZS197"/>
          <cell r="ZT197"/>
          <cell r="ZU197"/>
          <cell r="ZV197"/>
          <cell r="ZW197"/>
          <cell r="ZX197"/>
          <cell r="ZY197"/>
          <cell r="ZZ197"/>
          <cell r="AAA197"/>
          <cell r="AAB197"/>
          <cell r="AAC197"/>
          <cell r="AAD197"/>
          <cell r="AAE197"/>
          <cell r="AAF197"/>
          <cell r="AAG197"/>
          <cell r="AAH197"/>
          <cell r="AAI197"/>
          <cell r="AAJ197"/>
          <cell r="AAK197"/>
          <cell r="AAL197"/>
          <cell r="AAM197"/>
          <cell r="AAN197"/>
          <cell r="AAO197"/>
          <cell r="AAP197"/>
          <cell r="AAQ197"/>
          <cell r="AAR197"/>
          <cell r="AAS197"/>
          <cell r="AAT197"/>
          <cell r="AAU197"/>
          <cell r="AAV197"/>
          <cell r="AAW197"/>
          <cell r="AAX197"/>
          <cell r="AAY197"/>
          <cell r="AAZ197"/>
          <cell r="ABA197"/>
          <cell r="ABB197"/>
          <cell r="ABC197"/>
          <cell r="ABD197"/>
          <cell r="ABE197"/>
          <cell r="ABF197"/>
          <cell r="ABG197"/>
          <cell r="ABH197"/>
          <cell r="ABI197"/>
          <cell r="ABJ197"/>
          <cell r="ABK197"/>
          <cell r="ABL197"/>
          <cell r="ABM197"/>
          <cell r="ABN197"/>
          <cell r="ABO197"/>
          <cell r="ABP197"/>
          <cell r="ABQ197"/>
          <cell r="ABR197"/>
          <cell r="ABS197"/>
          <cell r="ABT197"/>
          <cell r="ABU197"/>
          <cell r="ABV197"/>
          <cell r="ABW197"/>
          <cell r="ABX197"/>
          <cell r="ABY197"/>
          <cell r="ABZ197"/>
          <cell r="ACA197"/>
          <cell r="ACB197"/>
          <cell r="ACC197"/>
          <cell r="ACD197"/>
          <cell r="ACE197"/>
          <cell r="ACF197"/>
          <cell r="ACG197"/>
          <cell r="ACH197"/>
          <cell r="ACI197"/>
          <cell r="ACJ197"/>
          <cell r="ACK197"/>
          <cell r="ACL197"/>
          <cell r="ACM197"/>
          <cell r="ACN197"/>
          <cell r="ACO197"/>
          <cell r="ACP197"/>
          <cell r="ACQ197"/>
          <cell r="ACR197">
            <v>0</v>
          </cell>
          <cell r="ACS197">
            <v>0</v>
          </cell>
          <cell r="ACT197">
            <v>0</v>
          </cell>
          <cell r="ACU197">
            <v>0</v>
          </cell>
          <cell r="ACV197">
            <v>0</v>
          </cell>
          <cell r="ACW197">
            <v>0</v>
          </cell>
          <cell r="ACX197">
            <v>0</v>
          </cell>
          <cell r="ACY197">
            <v>0</v>
          </cell>
          <cell r="ACZ197">
            <v>0</v>
          </cell>
          <cell r="ADA197">
            <v>0</v>
          </cell>
          <cell r="ADB197">
            <v>0</v>
          </cell>
          <cell r="ADC197">
            <v>0</v>
          </cell>
          <cell r="ADD197">
            <v>0</v>
          </cell>
          <cell r="ADE197">
            <v>0</v>
          </cell>
          <cell r="ADF197"/>
          <cell r="ADG197"/>
          <cell r="ADH197"/>
          <cell r="ADI197"/>
          <cell r="ADJ197"/>
          <cell r="ADK197"/>
          <cell r="ADL197"/>
          <cell r="ADM197"/>
          <cell r="ADN197"/>
          <cell r="ADO197"/>
          <cell r="ADP197"/>
          <cell r="ADQ197"/>
          <cell r="ADR197"/>
          <cell r="ADS197"/>
          <cell r="ADT197"/>
          <cell r="ADU197"/>
          <cell r="ADV197"/>
          <cell r="ADW197"/>
          <cell r="ADX197"/>
          <cell r="ADY197"/>
          <cell r="ADZ197"/>
          <cell r="AEA197"/>
          <cell r="AEB197"/>
          <cell r="AEC197"/>
          <cell r="AED197"/>
          <cell r="AEE197"/>
          <cell r="AEF197"/>
          <cell r="AEG197"/>
          <cell r="AEH197"/>
          <cell r="AEI197"/>
          <cell r="AEJ197"/>
          <cell r="AEK197"/>
          <cell r="AEL197"/>
          <cell r="AEM197"/>
          <cell r="AEN197"/>
          <cell r="AEO197"/>
          <cell r="AEP197"/>
          <cell r="AEQ197"/>
          <cell r="AER197"/>
          <cell r="AES197"/>
          <cell r="AET197"/>
          <cell r="AEU197"/>
          <cell r="AEV197"/>
          <cell r="AEW197"/>
          <cell r="AEX197"/>
          <cell r="AEY197"/>
          <cell r="AEZ197"/>
          <cell r="AFA197"/>
          <cell r="AFB197"/>
          <cell r="AFC197"/>
          <cell r="AFD197"/>
          <cell r="AFE197"/>
          <cell r="AFF197"/>
          <cell r="AFG197"/>
          <cell r="AFH197"/>
          <cell r="AFI197"/>
          <cell r="AFJ197"/>
          <cell r="AFK197"/>
          <cell r="AFL197"/>
          <cell r="AFM197"/>
          <cell r="AFN197"/>
          <cell r="AFO197"/>
          <cell r="AFP197"/>
          <cell r="AFQ197"/>
          <cell r="AFR197"/>
          <cell r="AFS197"/>
          <cell r="AFT197"/>
          <cell r="AFU197"/>
          <cell r="AFV197"/>
          <cell r="AFW197"/>
          <cell r="AFX197">
            <v>0</v>
          </cell>
          <cell r="AFY197">
            <v>0</v>
          </cell>
          <cell r="AFZ197">
            <v>0</v>
          </cell>
          <cell r="AGA197">
            <v>0</v>
          </cell>
          <cell r="AGB197">
            <v>0</v>
          </cell>
          <cell r="AGC197">
            <v>0</v>
          </cell>
          <cell r="AGD197">
            <v>0</v>
          </cell>
          <cell r="AGE197">
            <v>0</v>
          </cell>
          <cell r="AGF197">
            <v>0</v>
          </cell>
          <cell r="AGG197">
            <v>0</v>
          </cell>
          <cell r="AGH197">
            <v>0</v>
          </cell>
          <cell r="AGI197">
            <v>0</v>
          </cell>
          <cell r="AGJ197">
            <v>0</v>
          </cell>
          <cell r="AGK197">
            <v>0</v>
          </cell>
          <cell r="AGL197"/>
          <cell r="AGM197"/>
          <cell r="AGN197"/>
          <cell r="AGO197"/>
          <cell r="AGP197"/>
          <cell r="AGQ197"/>
          <cell r="AGR197"/>
          <cell r="AGS197"/>
          <cell r="AGT197"/>
          <cell r="AGU197"/>
          <cell r="AGV197"/>
          <cell r="AGW197"/>
          <cell r="AGX197"/>
          <cell r="AGY197"/>
          <cell r="AGZ197"/>
          <cell r="AHA197"/>
        </row>
        <row r="198">
          <cell r="A198" t="str">
            <v>6155-00-00 Executive Services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W198">
            <v>0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  <cell r="JR198">
            <v>0</v>
          </cell>
          <cell r="JS198">
            <v>0</v>
          </cell>
          <cell r="JT198">
            <v>0</v>
          </cell>
          <cell r="JU198">
            <v>0</v>
          </cell>
          <cell r="JV198">
            <v>0</v>
          </cell>
          <cell r="JW198">
            <v>0</v>
          </cell>
          <cell r="JX198">
            <v>0</v>
          </cell>
          <cell r="JY198">
            <v>0</v>
          </cell>
          <cell r="JZ198">
            <v>0</v>
          </cell>
          <cell r="KA198">
            <v>0</v>
          </cell>
          <cell r="KB198">
            <v>0</v>
          </cell>
          <cell r="KC198">
            <v>0</v>
          </cell>
          <cell r="KD198">
            <v>0</v>
          </cell>
          <cell r="KE198">
            <v>0</v>
          </cell>
          <cell r="KF198">
            <v>0</v>
          </cell>
          <cell r="KG198">
            <v>0</v>
          </cell>
          <cell r="KH198">
            <v>0</v>
          </cell>
          <cell r="KI198">
            <v>0</v>
          </cell>
          <cell r="KJ198">
            <v>0</v>
          </cell>
          <cell r="KK198">
            <v>0</v>
          </cell>
          <cell r="KL198">
            <v>0</v>
          </cell>
          <cell r="KM198">
            <v>0</v>
          </cell>
          <cell r="KN198">
            <v>0</v>
          </cell>
          <cell r="KO198">
            <v>0</v>
          </cell>
          <cell r="KP198">
            <v>0</v>
          </cell>
          <cell r="KQ198">
            <v>0</v>
          </cell>
          <cell r="KR198">
            <v>0</v>
          </cell>
          <cell r="KS198">
            <v>0</v>
          </cell>
          <cell r="KT198">
            <v>0</v>
          </cell>
          <cell r="KU198">
            <v>0</v>
          </cell>
          <cell r="KV198">
            <v>0</v>
          </cell>
          <cell r="KW198">
            <v>0</v>
          </cell>
          <cell r="KX198">
            <v>0</v>
          </cell>
          <cell r="KY198">
            <v>0</v>
          </cell>
          <cell r="KZ198">
            <v>0</v>
          </cell>
          <cell r="LA198">
            <v>0</v>
          </cell>
          <cell r="LB198">
            <v>0</v>
          </cell>
          <cell r="LC198">
            <v>0</v>
          </cell>
          <cell r="LD198">
            <v>0</v>
          </cell>
          <cell r="LE198">
            <v>0</v>
          </cell>
          <cell r="LF198">
            <v>0</v>
          </cell>
          <cell r="LG198">
            <v>0</v>
          </cell>
          <cell r="LH198">
            <v>0</v>
          </cell>
          <cell r="LI198">
            <v>0</v>
          </cell>
          <cell r="LJ198">
            <v>0</v>
          </cell>
          <cell r="LK198">
            <v>0</v>
          </cell>
          <cell r="LL198">
            <v>0</v>
          </cell>
          <cell r="LM198">
            <v>0</v>
          </cell>
          <cell r="LN198">
            <v>0</v>
          </cell>
          <cell r="LO198">
            <v>0</v>
          </cell>
          <cell r="LP198">
            <v>0</v>
          </cell>
          <cell r="LQ198">
            <v>0</v>
          </cell>
          <cell r="LR198">
            <v>0</v>
          </cell>
          <cell r="LS198">
            <v>0</v>
          </cell>
          <cell r="LT198">
            <v>0</v>
          </cell>
          <cell r="LU198">
            <v>0</v>
          </cell>
          <cell r="LV198">
            <v>0</v>
          </cell>
          <cell r="LW198">
            <v>0</v>
          </cell>
          <cell r="LX198">
            <v>0</v>
          </cell>
          <cell r="LY198">
            <v>0</v>
          </cell>
          <cell r="LZ198">
            <v>0</v>
          </cell>
          <cell r="MA198">
            <v>0</v>
          </cell>
          <cell r="MB198">
            <v>0</v>
          </cell>
          <cell r="MC198">
            <v>0</v>
          </cell>
          <cell r="MD198">
            <v>0</v>
          </cell>
          <cell r="ME198">
            <v>0</v>
          </cell>
          <cell r="MF198">
            <v>0</v>
          </cell>
          <cell r="MG198">
            <v>0</v>
          </cell>
          <cell r="MH198">
            <v>0</v>
          </cell>
          <cell r="MI198">
            <v>0</v>
          </cell>
          <cell r="MJ198">
            <v>0</v>
          </cell>
          <cell r="MK198">
            <v>0</v>
          </cell>
          <cell r="ML198">
            <v>0</v>
          </cell>
          <cell r="MM198">
            <v>0</v>
          </cell>
          <cell r="MN198">
            <v>0</v>
          </cell>
          <cell r="MO198">
            <v>0</v>
          </cell>
          <cell r="MP198">
            <v>0</v>
          </cell>
          <cell r="MQ198">
            <v>0</v>
          </cell>
          <cell r="MR198">
            <v>0</v>
          </cell>
          <cell r="MS198">
            <v>0</v>
          </cell>
          <cell r="MT198">
            <v>0</v>
          </cell>
          <cell r="MU198">
            <v>0</v>
          </cell>
          <cell r="MV198">
            <v>0</v>
          </cell>
          <cell r="MW198">
            <v>0</v>
          </cell>
          <cell r="MX198">
            <v>0</v>
          </cell>
          <cell r="MY198">
            <v>0</v>
          </cell>
          <cell r="MZ198">
            <v>0</v>
          </cell>
          <cell r="NA198">
            <v>0</v>
          </cell>
          <cell r="NB198">
            <v>0</v>
          </cell>
          <cell r="NC198">
            <v>0</v>
          </cell>
          <cell r="ND198">
            <v>0</v>
          </cell>
          <cell r="NE198">
            <v>0</v>
          </cell>
          <cell r="NF198">
            <v>0</v>
          </cell>
          <cell r="NG198">
            <v>0</v>
          </cell>
          <cell r="NH198">
            <v>0</v>
          </cell>
          <cell r="NI198">
            <v>0</v>
          </cell>
          <cell r="NJ198">
            <v>0</v>
          </cell>
          <cell r="NK198">
            <v>0</v>
          </cell>
          <cell r="NL198">
            <v>0</v>
          </cell>
          <cell r="NM198">
            <v>0</v>
          </cell>
          <cell r="NN198">
            <v>0</v>
          </cell>
          <cell r="NO198">
            <v>0</v>
          </cell>
          <cell r="NP198">
            <v>0</v>
          </cell>
          <cell r="NQ198">
            <v>0</v>
          </cell>
          <cell r="NR198">
            <v>0</v>
          </cell>
          <cell r="NS198">
            <v>0</v>
          </cell>
          <cell r="NT198">
            <v>0</v>
          </cell>
          <cell r="NU198">
            <v>0</v>
          </cell>
          <cell r="NV198">
            <v>0</v>
          </cell>
          <cell r="NW198">
            <v>0</v>
          </cell>
          <cell r="NX198">
            <v>0</v>
          </cell>
          <cell r="NY198">
            <v>0</v>
          </cell>
          <cell r="NZ198">
            <v>0</v>
          </cell>
          <cell r="OA198">
            <v>0</v>
          </cell>
          <cell r="OB198">
            <v>0</v>
          </cell>
          <cell r="OC198">
            <v>0</v>
          </cell>
          <cell r="OD198">
            <v>0</v>
          </cell>
          <cell r="OE198">
            <v>0</v>
          </cell>
          <cell r="OF198">
            <v>0</v>
          </cell>
          <cell r="OG198">
            <v>0</v>
          </cell>
          <cell r="OH198">
            <v>0</v>
          </cell>
          <cell r="OI198">
            <v>0</v>
          </cell>
          <cell r="OJ198">
            <v>0</v>
          </cell>
          <cell r="OK198">
            <v>0</v>
          </cell>
          <cell r="OL198">
            <v>0</v>
          </cell>
          <cell r="OM198">
            <v>0</v>
          </cell>
          <cell r="ON198">
            <v>0</v>
          </cell>
          <cell r="OO198">
            <v>0</v>
          </cell>
          <cell r="OP198">
            <v>0</v>
          </cell>
          <cell r="OQ198">
            <v>0</v>
          </cell>
          <cell r="OR198">
            <v>0</v>
          </cell>
          <cell r="OS198">
            <v>0</v>
          </cell>
          <cell r="OT198">
            <v>0</v>
          </cell>
          <cell r="OU198">
            <v>0</v>
          </cell>
          <cell r="OV198">
            <v>0</v>
          </cell>
          <cell r="OW198">
            <v>0</v>
          </cell>
          <cell r="OX198">
            <v>0</v>
          </cell>
          <cell r="OY198">
            <v>0</v>
          </cell>
          <cell r="OZ198">
            <v>0</v>
          </cell>
          <cell r="PA198">
            <v>0</v>
          </cell>
          <cell r="PB198">
            <v>0</v>
          </cell>
          <cell r="PC198">
            <v>0</v>
          </cell>
          <cell r="PD198">
            <v>0</v>
          </cell>
          <cell r="PE198">
            <v>0</v>
          </cell>
          <cell r="PF198">
            <v>0</v>
          </cell>
          <cell r="PG198">
            <v>0</v>
          </cell>
          <cell r="PH198">
            <v>0</v>
          </cell>
          <cell r="PI198">
            <v>0</v>
          </cell>
          <cell r="PJ198">
            <v>0</v>
          </cell>
          <cell r="PK198">
            <v>0</v>
          </cell>
          <cell r="PL198">
            <v>0</v>
          </cell>
          <cell r="PM198">
            <v>0</v>
          </cell>
          <cell r="PN198">
            <v>0</v>
          </cell>
          <cell r="PO198">
            <v>0</v>
          </cell>
          <cell r="PP198">
            <v>0</v>
          </cell>
          <cell r="PQ198">
            <v>0</v>
          </cell>
          <cell r="PR198">
            <v>0</v>
          </cell>
          <cell r="PS198">
            <v>0</v>
          </cell>
          <cell r="PT198">
            <v>0</v>
          </cell>
          <cell r="PU198">
            <v>0</v>
          </cell>
          <cell r="PV198">
            <v>0</v>
          </cell>
          <cell r="PW198">
            <v>0</v>
          </cell>
          <cell r="PX198">
            <v>0</v>
          </cell>
          <cell r="PY198">
            <v>0</v>
          </cell>
          <cell r="PZ198">
            <v>0</v>
          </cell>
          <cell r="QA198">
            <v>0</v>
          </cell>
          <cell r="QB198">
            <v>0</v>
          </cell>
          <cell r="QC198">
            <v>0</v>
          </cell>
          <cell r="QD198">
            <v>0</v>
          </cell>
          <cell r="QE198">
            <v>0</v>
          </cell>
          <cell r="QF198">
            <v>0</v>
          </cell>
          <cell r="QG198">
            <v>0</v>
          </cell>
          <cell r="QH198"/>
          <cell r="QI198"/>
          <cell r="QJ198"/>
          <cell r="QK198"/>
          <cell r="QL198"/>
          <cell r="QM198"/>
          <cell r="VE198"/>
          <cell r="VF198"/>
          <cell r="VG198"/>
          <cell r="VH198"/>
          <cell r="VI198"/>
          <cell r="VJ198"/>
          <cell r="VK198"/>
          <cell r="VL198"/>
          <cell r="VM198"/>
          <cell r="VN198"/>
          <cell r="VO198"/>
          <cell r="VP198"/>
          <cell r="VQ198"/>
          <cell r="VR198"/>
          <cell r="VS198"/>
          <cell r="VT198"/>
          <cell r="VU198"/>
          <cell r="VV198"/>
          <cell r="VW198"/>
          <cell r="VX198"/>
          <cell r="VY198"/>
          <cell r="VZ198"/>
          <cell r="WA198"/>
          <cell r="WB198"/>
          <cell r="WC198"/>
          <cell r="WD198"/>
          <cell r="WE198"/>
          <cell r="WF198"/>
          <cell r="WG198"/>
          <cell r="WH198"/>
          <cell r="WI198"/>
          <cell r="WJ198"/>
          <cell r="WK198"/>
          <cell r="WL198"/>
          <cell r="WM198"/>
          <cell r="WN198"/>
          <cell r="WO198"/>
          <cell r="WP198"/>
          <cell r="WQ198"/>
          <cell r="WR198"/>
          <cell r="WS198"/>
          <cell r="WT198"/>
          <cell r="WU198"/>
          <cell r="WV198"/>
          <cell r="WW198"/>
          <cell r="WX198"/>
          <cell r="WY198"/>
          <cell r="WZ198"/>
          <cell r="XA198"/>
          <cell r="XB198"/>
          <cell r="XC198"/>
          <cell r="XD198"/>
          <cell r="XE198"/>
          <cell r="XF198"/>
          <cell r="XG198"/>
          <cell r="XH198"/>
          <cell r="XI198"/>
          <cell r="XJ198"/>
          <cell r="XK198"/>
          <cell r="XL198"/>
          <cell r="XM198"/>
          <cell r="XN198"/>
          <cell r="XO198"/>
          <cell r="XP198"/>
          <cell r="XQ198"/>
          <cell r="XR198"/>
          <cell r="XS198"/>
          <cell r="XT198"/>
          <cell r="XU198"/>
          <cell r="XV198"/>
          <cell r="XW198"/>
          <cell r="XX198"/>
          <cell r="XY198"/>
          <cell r="XZ198"/>
          <cell r="YA198"/>
          <cell r="YB198"/>
          <cell r="YC198"/>
          <cell r="YD198"/>
          <cell r="YE198"/>
          <cell r="YF198"/>
          <cell r="YG198"/>
          <cell r="YH198"/>
          <cell r="YI198"/>
          <cell r="YJ198"/>
          <cell r="YK198"/>
          <cell r="YL198"/>
          <cell r="YM198"/>
          <cell r="YN198"/>
          <cell r="YO198"/>
          <cell r="YP198"/>
          <cell r="YQ198"/>
          <cell r="YR198"/>
          <cell r="YS198"/>
          <cell r="YT198"/>
          <cell r="YU198"/>
          <cell r="YV198"/>
          <cell r="YW198"/>
          <cell r="YX198"/>
          <cell r="YY198"/>
          <cell r="YZ198"/>
          <cell r="ZA198"/>
          <cell r="ZB198"/>
          <cell r="ZC198"/>
          <cell r="ZD198"/>
          <cell r="ZE198"/>
          <cell r="ZF198"/>
          <cell r="ZG198"/>
          <cell r="ZH198"/>
          <cell r="ZI198"/>
          <cell r="ZJ198"/>
          <cell r="ZK198"/>
          <cell r="ZL198"/>
          <cell r="ZM198"/>
          <cell r="ZN198"/>
          <cell r="ZO198"/>
          <cell r="ZP198"/>
          <cell r="ZQ198"/>
          <cell r="ZR198"/>
          <cell r="ZS198"/>
          <cell r="ZT198"/>
          <cell r="ZU198"/>
          <cell r="ZV198"/>
          <cell r="ZW198"/>
          <cell r="ZX198"/>
          <cell r="ZY198"/>
          <cell r="ZZ198"/>
          <cell r="AAA198"/>
          <cell r="AAB198"/>
          <cell r="AAC198"/>
          <cell r="AAD198"/>
          <cell r="AAE198"/>
          <cell r="AAF198"/>
          <cell r="AAG198"/>
          <cell r="AAH198"/>
          <cell r="AAI198"/>
          <cell r="AAJ198"/>
          <cell r="AAK198"/>
          <cell r="AAL198"/>
          <cell r="AAM198"/>
          <cell r="AAN198"/>
          <cell r="AAO198"/>
          <cell r="AAP198"/>
          <cell r="AAQ198"/>
          <cell r="AAR198"/>
          <cell r="AAS198"/>
          <cell r="AAT198"/>
          <cell r="AAU198"/>
          <cell r="AAV198"/>
          <cell r="AAW198"/>
          <cell r="AAX198"/>
          <cell r="AAY198"/>
          <cell r="AAZ198"/>
          <cell r="ABA198"/>
          <cell r="ABB198"/>
          <cell r="ABC198"/>
          <cell r="ABD198"/>
          <cell r="ABE198"/>
          <cell r="ABF198"/>
          <cell r="ABG198"/>
          <cell r="ABH198"/>
          <cell r="ABI198"/>
          <cell r="ABJ198"/>
          <cell r="ABK198"/>
          <cell r="ABL198"/>
          <cell r="ABM198"/>
          <cell r="ABN198"/>
          <cell r="ABO198"/>
          <cell r="ABP198"/>
          <cell r="ABQ198"/>
          <cell r="ABR198"/>
          <cell r="ABS198"/>
          <cell r="ABT198"/>
          <cell r="ABU198"/>
          <cell r="ABV198"/>
          <cell r="ABW198"/>
          <cell r="ABX198"/>
          <cell r="ABY198"/>
          <cell r="ABZ198"/>
          <cell r="ACA198"/>
          <cell r="ACB198"/>
          <cell r="ACC198"/>
          <cell r="ACD198"/>
          <cell r="ACE198"/>
          <cell r="ACF198"/>
          <cell r="ACG198"/>
          <cell r="ACH198"/>
          <cell r="ACI198"/>
          <cell r="ACJ198"/>
          <cell r="ACK198"/>
          <cell r="ACL198"/>
          <cell r="ACM198"/>
          <cell r="ACN198"/>
          <cell r="ACO198"/>
          <cell r="ACP198"/>
          <cell r="ACQ198"/>
          <cell r="ACR198">
            <v>0</v>
          </cell>
          <cell r="ACS198">
            <v>0</v>
          </cell>
          <cell r="ACT198">
            <v>0</v>
          </cell>
          <cell r="ACU198">
            <v>0</v>
          </cell>
          <cell r="ACV198">
            <v>0</v>
          </cell>
          <cell r="ACW198">
            <v>0</v>
          </cell>
          <cell r="ACX198">
            <v>0</v>
          </cell>
          <cell r="ACY198">
            <v>0</v>
          </cell>
          <cell r="ACZ198">
            <v>0</v>
          </cell>
          <cell r="ADA198">
            <v>0</v>
          </cell>
          <cell r="ADB198">
            <v>0</v>
          </cell>
          <cell r="ADC198">
            <v>0</v>
          </cell>
          <cell r="ADD198">
            <v>0</v>
          </cell>
          <cell r="ADE198">
            <v>0</v>
          </cell>
          <cell r="ADF198"/>
          <cell r="ADG198"/>
          <cell r="ADH198"/>
          <cell r="ADI198"/>
          <cell r="ADJ198"/>
          <cell r="ADK198"/>
          <cell r="ADL198"/>
          <cell r="ADM198"/>
          <cell r="ADN198"/>
          <cell r="ADO198"/>
          <cell r="ADP198"/>
          <cell r="ADQ198"/>
          <cell r="ADR198"/>
          <cell r="ADS198"/>
          <cell r="ADT198"/>
          <cell r="ADU198"/>
          <cell r="ADV198"/>
          <cell r="ADW198"/>
          <cell r="ADX198"/>
          <cell r="ADY198"/>
          <cell r="ADZ198"/>
          <cell r="AEA198"/>
          <cell r="AEB198"/>
          <cell r="AEC198"/>
          <cell r="AED198"/>
          <cell r="AEE198"/>
          <cell r="AEF198"/>
          <cell r="AEG198"/>
          <cell r="AEH198"/>
          <cell r="AEI198"/>
          <cell r="AEJ198"/>
          <cell r="AEK198"/>
          <cell r="AEL198"/>
          <cell r="AEM198"/>
          <cell r="AEN198"/>
          <cell r="AEO198"/>
          <cell r="AEP198"/>
          <cell r="AEQ198"/>
          <cell r="AER198"/>
          <cell r="AES198"/>
          <cell r="AET198"/>
          <cell r="AEU198"/>
          <cell r="AEV198"/>
          <cell r="AEW198"/>
          <cell r="AEX198"/>
          <cell r="AEY198"/>
          <cell r="AEZ198"/>
          <cell r="AFA198"/>
          <cell r="AFB198"/>
          <cell r="AFC198"/>
          <cell r="AFD198"/>
          <cell r="AFE198"/>
          <cell r="AFF198"/>
          <cell r="AFG198"/>
          <cell r="AFH198"/>
          <cell r="AFI198"/>
          <cell r="AFJ198"/>
          <cell r="AFK198"/>
          <cell r="AFL198"/>
          <cell r="AFM198"/>
          <cell r="AFN198"/>
          <cell r="AFO198"/>
          <cell r="AFP198"/>
          <cell r="AFQ198"/>
          <cell r="AFR198"/>
          <cell r="AFS198"/>
          <cell r="AFT198"/>
          <cell r="AFU198"/>
          <cell r="AFV198"/>
          <cell r="AFW198"/>
          <cell r="AFX198">
            <v>0</v>
          </cell>
          <cell r="AFY198">
            <v>0</v>
          </cell>
          <cell r="AFZ198">
            <v>0</v>
          </cell>
          <cell r="AGA198">
            <v>0</v>
          </cell>
          <cell r="AGB198">
            <v>0</v>
          </cell>
          <cell r="AGC198">
            <v>0</v>
          </cell>
          <cell r="AGD198">
            <v>0</v>
          </cell>
          <cell r="AGE198">
            <v>0</v>
          </cell>
          <cell r="AGF198">
            <v>0</v>
          </cell>
          <cell r="AGG198">
            <v>0</v>
          </cell>
          <cell r="AGH198">
            <v>0</v>
          </cell>
          <cell r="AGI198">
            <v>0</v>
          </cell>
          <cell r="AGJ198">
            <v>0</v>
          </cell>
          <cell r="AGK198">
            <v>0</v>
          </cell>
          <cell r="AGL198"/>
          <cell r="AGM198"/>
          <cell r="AGN198"/>
          <cell r="AGO198"/>
          <cell r="AGP198"/>
          <cell r="AGQ198"/>
          <cell r="AGR198"/>
          <cell r="AGS198"/>
          <cell r="AGT198"/>
          <cell r="AGU198"/>
          <cell r="AGV198"/>
          <cell r="AGW198"/>
          <cell r="AGX198"/>
          <cell r="AGY198"/>
          <cell r="AGZ198"/>
          <cell r="AHA198"/>
        </row>
        <row r="199">
          <cell r="A199" t="str">
            <v>6156-00-00 Human Resources Services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W199">
            <v>0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0</v>
          </cell>
          <cell r="JI199">
            <v>0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0</v>
          </cell>
          <cell r="JO199">
            <v>0</v>
          </cell>
          <cell r="JP199">
            <v>0</v>
          </cell>
          <cell r="JQ199">
            <v>0</v>
          </cell>
          <cell r="JR199">
            <v>0</v>
          </cell>
          <cell r="JS199">
            <v>0</v>
          </cell>
          <cell r="JT199">
            <v>0</v>
          </cell>
          <cell r="JU199">
            <v>0</v>
          </cell>
          <cell r="JV199">
            <v>0</v>
          </cell>
          <cell r="JW199">
            <v>0</v>
          </cell>
          <cell r="JX199">
            <v>0</v>
          </cell>
          <cell r="JY199">
            <v>0</v>
          </cell>
          <cell r="JZ199">
            <v>0</v>
          </cell>
          <cell r="KA199">
            <v>0</v>
          </cell>
          <cell r="KB199">
            <v>0</v>
          </cell>
          <cell r="KC199">
            <v>0</v>
          </cell>
          <cell r="KD199">
            <v>0</v>
          </cell>
          <cell r="KE199">
            <v>0</v>
          </cell>
          <cell r="KF199">
            <v>0</v>
          </cell>
          <cell r="KG199">
            <v>0</v>
          </cell>
          <cell r="KH199">
            <v>0</v>
          </cell>
          <cell r="KI199">
            <v>0</v>
          </cell>
          <cell r="KJ199">
            <v>0</v>
          </cell>
          <cell r="KK199">
            <v>0</v>
          </cell>
          <cell r="KL199">
            <v>0</v>
          </cell>
          <cell r="KM199">
            <v>0</v>
          </cell>
          <cell r="KN199">
            <v>0</v>
          </cell>
          <cell r="KO199">
            <v>0</v>
          </cell>
          <cell r="KP199">
            <v>0</v>
          </cell>
          <cell r="KQ199">
            <v>0</v>
          </cell>
          <cell r="KR199">
            <v>0</v>
          </cell>
          <cell r="KS199">
            <v>0</v>
          </cell>
          <cell r="KT199">
            <v>0</v>
          </cell>
          <cell r="KU199">
            <v>0</v>
          </cell>
          <cell r="KV199">
            <v>0</v>
          </cell>
          <cell r="KW199">
            <v>0</v>
          </cell>
          <cell r="KX199">
            <v>0</v>
          </cell>
          <cell r="KY199">
            <v>0</v>
          </cell>
          <cell r="KZ199">
            <v>0</v>
          </cell>
          <cell r="LA199">
            <v>0</v>
          </cell>
          <cell r="LB199">
            <v>0</v>
          </cell>
          <cell r="LC199">
            <v>0</v>
          </cell>
          <cell r="LD199">
            <v>0</v>
          </cell>
          <cell r="LE199">
            <v>0</v>
          </cell>
          <cell r="LF199">
            <v>0</v>
          </cell>
          <cell r="LG199">
            <v>0</v>
          </cell>
          <cell r="LH199">
            <v>0</v>
          </cell>
          <cell r="LI199">
            <v>0</v>
          </cell>
          <cell r="LJ199">
            <v>0</v>
          </cell>
          <cell r="LK199">
            <v>0</v>
          </cell>
          <cell r="LL199">
            <v>0</v>
          </cell>
          <cell r="LM199">
            <v>0</v>
          </cell>
          <cell r="LN199">
            <v>0</v>
          </cell>
          <cell r="LO199">
            <v>0</v>
          </cell>
          <cell r="LP199">
            <v>0</v>
          </cell>
          <cell r="LQ199">
            <v>0</v>
          </cell>
          <cell r="LR199">
            <v>0</v>
          </cell>
          <cell r="LS199">
            <v>0</v>
          </cell>
          <cell r="LT199">
            <v>0</v>
          </cell>
          <cell r="LU199">
            <v>0</v>
          </cell>
          <cell r="LV199">
            <v>0</v>
          </cell>
          <cell r="LW199">
            <v>0</v>
          </cell>
          <cell r="LX199">
            <v>0</v>
          </cell>
          <cell r="LY199">
            <v>0</v>
          </cell>
          <cell r="LZ199">
            <v>0</v>
          </cell>
          <cell r="MA199">
            <v>0</v>
          </cell>
          <cell r="MB199">
            <v>0</v>
          </cell>
          <cell r="MC199">
            <v>0</v>
          </cell>
          <cell r="MD199">
            <v>0</v>
          </cell>
          <cell r="ME199">
            <v>0</v>
          </cell>
          <cell r="MF199">
            <v>0</v>
          </cell>
          <cell r="MG199">
            <v>0</v>
          </cell>
          <cell r="MH199">
            <v>0</v>
          </cell>
          <cell r="MI199">
            <v>0</v>
          </cell>
          <cell r="MJ199">
            <v>0</v>
          </cell>
          <cell r="MK199">
            <v>0</v>
          </cell>
          <cell r="ML199">
            <v>0</v>
          </cell>
          <cell r="MM199">
            <v>0</v>
          </cell>
          <cell r="MN199">
            <v>0</v>
          </cell>
          <cell r="MO199">
            <v>0</v>
          </cell>
          <cell r="MP199">
            <v>0</v>
          </cell>
          <cell r="MQ199">
            <v>0</v>
          </cell>
          <cell r="MR199">
            <v>0</v>
          </cell>
          <cell r="MS199">
            <v>0</v>
          </cell>
          <cell r="MT199">
            <v>0</v>
          </cell>
          <cell r="MU199">
            <v>0</v>
          </cell>
          <cell r="MV199">
            <v>0</v>
          </cell>
          <cell r="MW199">
            <v>0</v>
          </cell>
          <cell r="MX199">
            <v>0</v>
          </cell>
          <cell r="MY199">
            <v>0</v>
          </cell>
          <cell r="MZ199">
            <v>0</v>
          </cell>
          <cell r="NA199">
            <v>0</v>
          </cell>
          <cell r="NB199">
            <v>0</v>
          </cell>
          <cell r="NC199">
            <v>0</v>
          </cell>
          <cell r="ND199">
            <v>0</v>
          </cell>
          <cell r="NE199">
            <v>0</v>
          </cell>
          <cell r="NF199">
            <v>0</v>
          </cell>
          <cell r="NG199">
            <v>0</v>
          </cell>
          <cell r="NH199">
            <v>0</v>
          </cell>
          <cell r="NI199">
            <v>0</v>
          </cell>
          <cell r="NJ199">
            <v>0</v>
          </cell>
          <cell r="NK199">
            <v>0</v>
          </cell>
          <cell r="NL199">
            <v>0</v>
          </cell>
          <cell r="NM199">
            <v>0</v>
          </cell>
          <cell r="NN199">
            <v>0</v>
          </cell>
          <cell r="NO199">
            <v>0</v>
          </cell>
          <cell r="NP199">
            <v>0</v>
          </cell>
          <cell r="NQ199">
            <v>0</v>
          </cell>
          <cell r="NR199">
            <v>0</v>
          </cell>
          <cell r="NS199">
            <v>0</v>
          </cell>
          <cell r="NT199">
            <v>0</v>
          </cell>
          <cell r="NU199">
            <v>0</v>
          </cell>
          <cell r="NV199">
            <v>0</v>
          </cell>
          <cell r="NW199">
            <v>0</v>
          </cell>
          <cell r="NX199">
            <v>0</v>
          </cell>
          <cell r="NY199">
            <v>0</v>
          </cell>
          <cell r="NZ199">
            <v>0</v>
          </cell>
          <cell r="OA199">
            <v>0</v>
          </cell>
          <cell r="OB199">
            <v>0</v>
          </cell>
          <cell r="OC199">
            <v>0</v>
          </cell>
          <cell r="OD199">
            <v>0</v>
          </cell>
          <cell r="OE199">
            <v>0</v>
          </cell>
          <cell r="OF199">
            <v>0</v>
          </cell>
          <cell r="OG199">
            <v>0</v>
          </cell>
          <cell r="OH199">
            <v>0</v>
          </cell>
          <cell r="OI199">
            <v>0</v>
          </cell>
          <cell r="OJ199">
            <v>0</v>
          </cell>
          <cell r="OK199">
            <v>0</v>
          </cell>
          <cell r="OL199">
            <v>0</v>
          </cell>
          <cell r="OM199">
            <v>0</v>
          </cell>
          <cell r="ON199">
            <v>0</v>
          </cell>
          <cell r="OO199">
            <v>0</v>
          </cell>
          <cell r="OP199">
            <v>0</v>
          </cell>
          <cell r="OQ199">
            <v>0</v>
          </cell>
          <cell r="OR199">
            <v>0</v>
          </cell>
          <cell r="OS199">
            <v>0</v>
          </cell>
          <cell r="OT199">
            <v>0</v>
          </cell>
          <cell r="OU199">
            <v>0</v>
          </cell>
          <cell r="OV199">
            <v>0</v>
          </cell>
          <cell r="OW199">
            <v>0</v>
          </cell>
          <cell r="OX199">
            <v>0</v>
          </cell>
          <cell r="OY199">
            <v>0</v>
          </cell>
          <cell r="OZ199">
            <v>0</v>
          </cell>
          <cell r="PA199">
            <v>0</v>
          </cell>
          <cell r="PB199">
            <v>0</v>
          </cell>
          <cell r="PC199">
            <v>0</v>
          </cell>
          <cell r="PD199">
            <v>0</v>
          </cell>
          <cell r="PE199">
            <v>0</v>
          </cell>
          <cell r="PF199">
            <v>0</v>
          </cell>
          <cell r="PG199">
            <v>0</v>
          </cell>
          <cell r="PH199">
            <v>0</v>
          </cell>
          <cell r="PI199">
            <v>0</v>
          </cell>
          <cell r="PJ199">
            <v>0</v>
          </cell>
          <cell r="PK199">
            <v>0</v>
          </cell>
          <cell r="PL199">
            <v>0</v>
          </cell>
          <cell r="PM199">
            <v>0</v>
          </cell>
          <cell r="PN199">
            <v>0</v>
          </cell>
          <cell r="PO199">
            <v>0</v>
          </cell>
          <cell r="PP199">
            <v>0</v>
          </cell>
          <cell r="PQ199">
            <v>0</v>
          </cell>
          <cell r="PR199">
            <v>0</v>
          </cell>
          <cell r="PS199">
            <v>0</v>
          </cell>
          <cell r="PT199">
            <v>0</v>
          </cell>
          <cell r="PU199">
            <v>0</v>
          </cell>
          <cell r="PV199">
            <v>0</v>
          </cell>
          <cell r="PW199">
            <v>0</v>
          </cell>
          <cell r="PX199">
            <v>0</v>
          </cell>
          <cell r="PY199">
            <v>0</v>
          </cell>
          <cell r="PZ199">
            <v>0</v>
          </cell>
          <cell r="QA199">
            <v>0</v>
          </cell>
          <cell r="QB199">
            <v>0</v>
          </cell>
          <cell r="QC199">
            <v>0</v>
          </cell>
          <cell r="QD199">
            <v>0</v>
          </cell>
          <cell r="QE199">
            <v>0</v>
          </cell>
          <cell r="QF199">
            <v>0</v>
          </cell>
          <cell r="QG199">
            <v>0</v>
          </cell>
          <cell r="QH199"/>
          <cell r="QI199"/>
          <cell r="QJ199"/>
          <cell r="QK199"/>
          <cell r="QL199"/>
          <cell r="QM199"/>
          <cell r="QR199"/>
          <cell r="QS199"/>
          <cell r="QT199"/>
          <cell r="QU199"/>
          <cell r="RK199"/>
          <cell r="RL199"/>
          <cell r="RM199"/>
          <cell r="RN199"/>
          <cell r="RV199"/>
          <cell r="RY199"/>
          <cell r="SD199"/>
          <cell r="SE199"/>
          <cell r="SF199"/>
          <cell r="SG199"/>
          <cell r="SW199"/>
          <cell r="SX199"/>
          <cell r="SY199"/>
          <cell r="TM199"/>
          <cell r="TN199"/>
          <cell r="TP199"/>
          <cell r="TQ199"/>
          <cell r="TR199"/>
          <cell r="TS199"/>
          <cell r="UE199"/>
          <cell r="UF199"/>
          <cell r="UG199"/>
          <cell r="UH199"/>
          <cell r="UI199"/>
          <cell r="UJ199"/>
          <cell r="UL199"/>
          <cell r="UM199"/>
          <cell r="UN199"/>
          <cell r="UO199"/>
          <cell r="VE199"/>
          <cell r="VF199"/>
          <cell r="VG199"/>
          <cell r="VH199"/>
          <cell r="VI199"/>
          <cell r="VJ199"/>
          <cell r="VK199"/>
          <cell r="VL199"/>
          <cell r="VM199"/>
          <cell r="VN199"/>
          <cell r="VO199"/>
          <cell r="VP199"/>
          <cell r="VQ199"/>
          <cell r="VR199"/>
          <cell r="VS199"/>
          <cell r="VT199"/>
          <cell r="VU199"/>
          <cell r="VV199"/>
          <cell r="VW199"/>
          <cell r="VX199"/>
          <cell r="VY199"/>
          <cell r="VZ199"/>
          <cell r="WA199"/>
          <cell r="WB199"/>
          <cell r="WC199"/>
          <cell r="WD199"/>
          <cell r="WE199"/>
          <cell r="WF199"/>
          <cell r="WG199"/>
          <cell r="WH199"/>
          <cell r="WI199"/>
          <cell r="WJ199"/>
          <cell r="WK199"/>
          <cell r="WL199"/>
          <cell r="WM199"/>
          <cell r="WN199"/>
          <cell r="WO199"/>
          <cell r="WP199"/>
          <cell r="WQ199"/>
          <cell r="WR199"/>
          <cell r="WS199"/>
          <cell r="WT199"/>
          <cell r="WU199"/>
          <cell r="WV199"/>
          <cell r="WW199"/>
          <cell r="WX199"/>
          <cell r="WY199"/>
          <cell r="WZ199"/>
          <cell r="XA199"/>
          <cell r="XB199"/>
          <cell r="XC199"/>
          <cell r="XD199"/>
          <cell r="XE199"/>
          <cell r="XF199"/>
          <cell r="XG199"/>
          <cell r="XH199"/>
          <cell r="XI199"/>
          <cell r="XJ199"/>
          <cell r="XK199"/>
          <cell r="XL199"/>
          <cell r="XM199"/>
          <cell r="XN199"/>
          <cell r="XO199"/>
          <cell r="XP199"/>
          <cell r="XQ199"/>
          <cell r="XR199"/>
          <cell r="XS199"/>
          <cell r="XT199"/>
          <cell r="XU199"/>
          <cell r="XV199"/>
          <cell r="XW199"/>
          <cell r="XX199"/>
          <cell r="XY199"/>
          <cell r="XZ199"/>
          <cell r="YA199"/>
          <cell r="YB199"/>
          <cell r="YC199"/>
          <cell r="YD199"/>
          <cell r="YE199"/>
          <cell r="YF199"/>
          <cell r="YG199"/>
          <cell r="YH199"/>
          <cell r="YI199"/>
          <cell r="YJ199"/>
          <cell r="YK199"/>
          <cell r="YL199"/>
          <cell r="YM199"/>
          <cell r="YN199"/>
          <cell r="YO199"/>
          <cell r="YP199"/>
          <cell r="YQ199"/>
          <cell r="YR199"/>
          <cell r="YS199"/>
          <cell r="YT199"/>
          <cell r="YU199"/>
          <cell r="YV199"/>
          <cell r="YW199"/>
          <cell r="YX199"/>
          <cell r="YY199"/>
          <cell r="YZ199"/>
          <cell r="ZA199"/>
          <cell r="ZB199"/>
          <cell r="ZC199"/>
          <cell r="ZD199"/>
          <cell r="ZE199"/>
          <cell r="ZF199"/>
          <cell r="ZG199"/>
          <cell r="ZH199"/>
          <cell r="ZI199"/>
          <cell r="ZJ199"/>
          <cell r="ZK199"/>
          <cell r="ZL199"/>
          <cell r="ZM199"/>
          <cell r="ZN199"/>
          <cell r="ZO199"/>
          <cell r="ZP199"/>
          <cell r="ZQ199"/>
          <cell r="ZR199"/>
          <cell r="ZS199"/>
          <cell r="ZT199"/>
          <cell r="ZU199"/>
          <cell r="ZV199"/>
          <cell r="ZW199"/>
          <cell r="ZX199"/>
          <cell r="ZY199"/>
          <cell r="ZZ199"/>
          <cell r="AAA199"/>
          <cell r="AAB199"/>
          <cell r="AAC199"/>
          <cell r="AAD199"/>
          <cell r="AAE199"/>
          <cell r="AAF199"/>
          <cell r="AAG199"/>
          <cell r="AAH199"/>
          <cell r="AAI199"/>
          <cell r="AAJ199"/>
          <cell r="AAK199"/>
          <cell r="AAL199"/>
          <cell r="AAM199"/>
          <cell r="AAN199"/>
          <cell r="AAO199"/>
          <cell r="AAP199"/>
          <cell r="AAQ199"/>
          <cell r="AAR199"/>
          <cell r="AAS199"/>
          <cell r="AAT199"/>
          <cell r="AAU199"/>
          <cell r="AAV199"/>
          <cell r="AAW199"/>
          <cell r="AAX199"/>
          <cell r="AAY199"/>
          <cell r="AAZ199"/>
          <cell r="ABA199"/>
          <cell r="ABB199"/>
          <cell r="ABC199"/>
          <cell r="ABD199"/>
          <cell r="ABE199"/>
          <cell r="ABF199"/>
          <cell r="ABG199"/>
          <cell r="ABH199"/>
          <cell r="ABI199"/>
          <cell r="ABJ199"/>
          <cell r="ABK199"/>
          <cell r="ABL199"/>
          <cell r="ABM199"/>
          <cell r="ABN199"/>
          <cell r="ABO199"/>
          <cell r="ABP199"/>
          <cell r="ABQ199"/>
          <cell r="ABR199"/>
          <cell r="ABS199"/>
          <cell r="ABT199"/>
          <cell r="ABU199"/>
          <cell r="ABV199"/>
          <cell r="ABW199"/>
          <cell r="ABX199"/>
          <cell r="ABY199"/>
          <cell r="ABZ199"/>
          <cell r="ACA199"/>
          <cell r="ACB199"/>
          <cell r="ACC199"/>
          <cell r="ACD199"/>
          <cell r="ACE199"/>
          <cell r="ACF199"/>
          <cell r="ACG199"/>
          <cell r="ACH199"/>
          <cell r="ACI199"/>
          <cell r="ACJ199"/>
          <cell r="ACK199"/>
          <cell r="ACL199"/>
          <cell r="ACM199"/>
          <cell r="ACN199"/>
          <cell r="ACO199"/>
          <cell r="ACP199"/>
          <cell r="ACQ199"/>
          <cell r="ACR199">
            <v>0</v>
          </cell>
          <cell r="ACS199">
            <v>0</v>
          </cell>
          <cell r="ACT199">
            <v>0</v>
          </cell>
          <cell r="ACU199">
            <v>0</v>
          </cell>
          <cell r="ACV199">
            <v>0</v>
          </cell>
          <cell r="ACW199">
            <v>0</v>
          </cell>
          <cell r="ACX199">
            <v>0</v>
          </cell>
          <cell r="ACY199">
            <v>0</v>
          </cell>
          <cell r="ACZ199">
            <v>0</v>
          </cell>
          <cell r="ADA199">
            <v>0</v>
          </cell>
          <cell r="ADB199">
            <v>0</v>
          </cell>
          <cell r="ADC199">
            <v>0</v>
          </cell>
          <cell r="ADD199">
            <v>0</v>
          </cell>
          <cell r="ADE199">
            <v>0</v>
          </cell>
          <cell r="ADF199"/>
          <cell r="ADG199"/>
          <cell r="ADH199"/>
          <cell r="ADI199"/>
          <cell r="ADJ199"/>
          <cell r="ADK199"/>
          <cell r="ADL199"/>
          <cell r="ADM199"/>
          <cell r="ADN199"/>
          <cell r="ADO199"/>
          <cell r="ADP199"/>
          <cell r="ADQ199"/>
          <cell r="ADR199"/>
          <cell r="ADS199"/>
          <cell r="ADT199"/>
          <cell r="ADU199"/>
          <cell r="ADV199"/>
          <cell r="ADW199"/>
          <cell r="ADX199"/>
          <cell r="ADY199"/>
          <cell r="ADZ199"/>
          <cell r="AEA199"/>
          <cell r="AEB199"/>
          <cell r="AEC199"/>
          <cell r="AED199"/>
          <cell r="AEE199"/>
          <cell r="AEF199"/>
          <cell r="AEG199"/>
          <cell r="AEH199"/>
          <cell r="AEI199"/>
          <cell r="AEJ199"/>
          <cell r="AEK199"/>
          <cell r="AEL199"/>
          <cell r="AEM199"/>
          <cell r="AEN199"/>
          <cell r="AEO199"/>
          <cell r="AEP199"/>
          <cell r="AEQ199"/>
          <cell r="AER199"/>
          <cell r="AES199"/>
          <cell r="AET199"/>
          <cell r="AEU199"/>
          <cell r="AEV199"/>
          <cell r="AEW199"/>
          <cell r="AEX199"/>
          <cell r="AEY199"/>
          <cell r="AEZ199"/>
          <cell r="AFA199"/>
          <cell r="AFB199"/>
          <cell r="AFC199"/>
          <cell r="AFD199"/>
          <cell r="AFE199"/>
          <cell r="AFF199"/>
          <cell r="AFG199"/>
          <cell r="AFH199"/>
          <cell r="AFI199"/>
          <cell r="AFJ199"/>
          <cell r="AFK199"/>
          <cell r="AFL199"/>
          <cell r="AFM199"/>
          <cell r="AFN199"/>
          <cell r="AFO199"/>
          <cell r="AFP199"/>
          <cell r="AFQ199"/>
          <cell r="AFR199"/>
          <cell r="AFS199"/>
          <cell r="AFT199"/>
          <cell r="AFU199"/>
          <cell r="AFV199"/>
          <cell r="AFW199"/>
          <cell r="AFX199">
            <v>0</v>
          </cell>
          <cell r="AFY199">
            <v>0</v>
          </cell>
          <cell r="AFZ199">
            <v>0</v>
          </cell>
          <cell r="AGA199">
            <v>0</v>
          </cell>
          <cell r="AGB199">
            <v>0</v>
          </cell>
          <cell r="AGC199">
            <v>0</v>
          </cell>
          <cell r="AGD199">
            <v>0</v>
          </cell>
          <cell r="AGE199">
            <v>0</v>
          </cell>
          <cell r="AGF199">
            <v>0</v>
          </cell>
          <cell r="AGG199">
            <v>0</v>
          </cell>
          <cell r="AGH199">
            <v>0</v>
          </cell>
          <cell r="AGI199">
            <v>0</v>
          </cell>
          <cell r="AGJ199">
            <v>0</v>
          </cell>
          <cell r="AGK199">
            <v>0</v>
          </cell>
          <cell r="AGL199"/>
          <cell r="AGM199"/>
          <cell r="AGN199"/>
          <cell r="AGO199"/>
          <cell r="AGP199"/>
          <cell r="AGQ199"/>
          <cell r="AGR199"/>
          <cell r="AGS199"/>
          <cell r="AGT199"/>
          <cell r="AGU199"/>
          <cell r="AGV199"/>
          <cell r="AGW199"/>
          <cell r="AGX199"/>
          <cell r="AGY199"/>
          <cell r="AGZ199"/>
          <cell r="AHA199"/>
        </row>
        <row r="200">
          <cell r="A200" t="str">
            <v>6157-00-00 Public Affairs Services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W200">
            <v>0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0</v>
          </cell>
          <cell r="JI200">
            <v>0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  <cell r="JR200">
            <v>0</v>
          </cell>
          <cell r="JS200">
            <v>0</v>
          </cell>
          <cell r="JT200">
            <v>0</v>
          </cell>
          <cell r="JU200">
            <v>0</v>
          </cell>
          <cell r="JV200">
            <v>0</v>
          </cell>
          <cell r="JW200">
            <v>0</v>
          </cell>
          <cell r="JX200">
            <v>0</v>
          </cell>
          <cell r="JY200">
            <v>0</v>
          </cell>
          <cell r="JZ200">
            <v>0</v>
          </cell>
          <cell r="KA200">
            <v>0</v>
          </cell>
          <cell r="KB200">
            <v>0</v>
          </cell>
          <cell r="KC200">
            <v>0</v>
          </cell>
          <cell r="KD200">
            <v>0</v>
          </cell>
          <cell r="KE200">
            <v>0</v>
          </cell>
          <cell r="KF200">
            <v>0</v>
          </cell>
          <cell r="KG200">
            <v>0</v>
          </cell>
          <cell r="KH200">
            <v>0</v>
          </cell>
          <cell r="KI200">
            <v>0</v>
          </cell>
          <cell r="KJ200">
            <v>0</v>
          </cell>
          <cell r="KK200">
            <v>0</v>
          </cell>
          <cell r="KL200">
            <v>0</v>
          </cell>
          <cell r="KM200">
            <v>0</v>
          </cell>
          <cell r="KN200">
            <v>0</v>
          </cell>
          <cell r="KO200">
            <v>0</v>
          </cell>
          <cell r="KP200">
            <v>0</v>
          </cell>
          <cell r="KQ200">
            <v>0</v>
          </cell>
          <cell r="KR200">
            <v>0</v>
          </cell>
          <cell r="KS200">
            <v>0</v>
          </cell>
          <cell r="KT200">
            <v>0</v>
          </cell>
          <cell r="KU200">
            <v>0</v>
          </cell>
          <cell r="KV200">
            <v>0</v>
          </cell>
          <cell r="KW200">
            <v>0</v>
          </cell>
          <cell r="KX200">
            <v>0</v>
          </cell>
          <cell r="KY200">
            <v>0</v>
          </cell>
          <cell r="KZ200">
            <v>0</v>
          </cell>
          <cell r="LA200">
            <v>0</v>
          </cell>
          <cell r="LB200">
            <v>0</v>
          </cell>
          <cell r="LC200">
            <v>0</v>
          </cell>
          <cell r="LD200">
            <v>0</v>
          </cell>
          <cell r="LE200">
            <v>0</v>
          </cell>
          <cell r="LF200">
            <v>0</v>
          </cell>
          <cell r="LG200">
            <v>0</v>
          </cell>
          <cell r="LH200">
            <v>0</v>
          </cell>
          <cell r="LI200">
            <v>0</v>
          </cell>
          <cell r="LJ200">
            <v>0</v>
          </cell>
          <cell r="LK200">
            <v>0</v>
          </cell>
          <cell r="LL200">
            <v>0</v>
          </cell>
          <cell r="LM200">
            <v>0</v>
          </cell>
          <cell r="LN200">
            <v>0</v>
          </cell>
          <cell r="LO200">
            <v>0</v>
          </cell>
          <cell r="LP200">
            <v>0</v>
          </cell>
          <cell r="LQ200">
            <v>0</v>
          </cell>
          <cell r="LR200">
            <v>0</v>
          </cell>
          <cell r="LS200">
            <v>0</v>
          </cell>
          <cell r="LT200">
            <v>0</v>
          </cell>
          <cell r="LU200">
            <v>0</v>
          </cell>
          <cell r="LV200">
            <v>0</v>
          </cell>
          <cell r="LW200">
            <v>0</v>
          </cell>
          <cell r="LX200">
            <v>0</v>
          </cell>
          <cell r="LY200">
            <v>0</v>
          </cell>
          <cell r="LZ200">
            <v>0</v>
          </cell>
          <cell r="MA200">
            <v>0</v>
          </cell>
          <cell r="MB200">
            <v>0</v>
          </cell>
          <cell r="MC200">
            <v>0</v>
          </cell>
          <cell r="MD200">
            <v>0</v>
          </cell>
          <cell r="ME200">
            <v>0</v>
          </cell>
          <cell r="MF200">
            <v>0</v>
          </cell>
          <cell r="MG200">
            <v>0</v>
          </cell>
          <cell r="MH200">
            <v>0</v>
          </cell>
          <cell r="MI200">
            <v>0</v>
          </cell>
          <cell r="MJ200">
            <v>0</v>
          </cell>
          <cell r="MK200">
            <v>0</v>
          </cell>
          <cell r="ML200">
            <v>0</v>
          </cell>
          <cell r="MM200">
            <v>0</v>
          </cell>
          <cell r="MN200">
            <v>0</v>
          </cell>
          <cell r="MO200">
            <v>0</v>
          </cell>
          <cell r="MP200">
            <v>0</v>
          </cell>
          <cell r="MQ200">
            <v>0</v>
          </cell>
          <cell r="MR200">
            <v>0</v>
          </cell>
          <cell r="MS200">
            <v>0</v>
          </cell>
          <cell r="MT200">
            <v>0</v>
          </cell>
          <cell r="MU200">
            <v>0</v>
          </cell>
          <cell r="MV200">
            <v>0</v>
          </cell>
          <cell r="MW200">
            <v>0</v>
          </cell>
          <cell r="MX200">
            <v>0</v>
          </cell>
          <cell r="MY200">
            <v>0</v>
          </cell>
          <cell r="MZ200">
            <v>0</v>
          </cell>
          <cell r="NA200">
            <v>0</v>
          </cell>
          <cell r="NB200">
            <v>0</v>
          </cell>
          <cell r="NC200">
            <v>0</v>
          </cell>
          <cell r="ND200">
            <v>0</v>
          </cell>
          <cell r="NE200">
            <v>0</v>
          </cell>
          <cell r="NF200">
            <v>0</v>
          </cell>
          <cell r="NG200">
            <v>0</v>
          </cell>
          <cell r="NH200">
            <v>0</v>
          </cell>
          <cell r="NI200">
            <v>0</v>
          </cell>
          <cell r="NJ200">
            <v>0</v>
          </cell>
          <cell r="NK200">
            <v>0</v>
          </cell>
          <cell r="NL200">
            <v>0</v>
          </cell>
          <cell r="NM200">
            <v>0</v>
          </cell>
          <cell r="NN200">
            <v>0</v>
          </cell>
          <cell r="NO200">
            <v>0</v>
          </cell>
          <cell r="NP200">
            <v>0</v>
          </cell>
          <cell r="NQ200">
            <v>0</v>
          </cell>
          <cell r="NR200">
            <v>0</v>
          </cell>
          <cell r="NS200">
            <v>0</v>
          </cell>
          <cell r="NT200">
            <v>0</v>
          </cell>
          <cell r="NU200">
            <v>0</v>
          </cell>
          <cell r="NV200">
            <v>0</v>
          </cell>
          <cell r="NW200">
            <v>0</v>
          </cell>
          <cell r="NX200">
            <v>0</v>
          </cell>
          <cell r="NY200">
            <v>0</v>
          </cell>
          <cell r="NZ200">
            <v>0</v>
          </cell>
          <cell r="OA200">
            <v>0</v>
          </cell>
          <cell r="OB200">
            <v>0</v>
          </cell>
          <cell r="OC200">
            <v>0</v>
          </cell>
          <cell r="OD200">
            <v>0</v>
          </cell>
          <cell r="OE200">
            <v>0</v>
          </cell>
          <cell r="OF200">
            <v>0</v>
          </cell>
          <cell r="OG200">
            <v>0</v>
          </cell>
          <cell r="OH200">
            <v>0</v>
          </cell>
          <cell r="OI200">
            <v>0</v>
          </cell>
          <cell r="OJ200">
            <v>0</v>
          </cell>
          <cell r="OK200">
            <v>0</v>
          </cell>
          <cell r="OL200">
            <v>0</v>
          </cell>
          <cell r="OM200">
            <v>0</v>
          </cell>
          <cell r="ON200">
            <v>0</v>
          </cell>
          <cell r="OO200">
            <v>0</v>
          </cell>
          <cell r="OP200">
            <v>0</v>
          </cell>
          <cell r="OQ200">
            <v>0</v>
          </cell>
          <cell r="OR200">
            <v>0</v>
          </cell>
          <cell r="OS200">
            <v>0</v>
          </cell>
          <cell r="OT200">
            <v>0</v>
          </cell>
          <cell r="OU200">
            <v>0</v>
          </cell>
          <cell r="OV200">
            <v>0</v>
          </cell>
          <cell r="OW200">
            <v>0</v>
          </cell>
          <cell r="OX200">
            <v>0</v>
          </cell>
          <cell r="OY200">
            <v>0</v>
          </cell>
          <cell r="OZ200">
            <v>0</v>
          </cell>
          <cell r="PA200">
            <v>0</v>
          </cell>
          <cell r="PB200">
            <v>0</v>
          </cell>
          <cell r="PC200">
            <v>0</v>
          </cell>
          <cell r="PD200">
            <v>0</v>
          </cell>
          <cell r="PE200">
            <v>0</v>
          </cell>
          <cell r="PF200">
            <v>0</v>
          </cell>
          <cell r="PG200">
            <v>0</v>
          </cell>
          <cell r="PH200">
            <v>0</v>
          </cell>
          <cell r="PI200">
            <v>0</v>
          </cell>
          <cell r="PJ200">
            <v>0</v>
          </cell>
          <cell r="PK200">
            <v>0</v>
          </cell>
          <cell r="PL200">
            <v>0</v>
          </cell>
          <cell r="PM200">
            <v>0</v>
          </cell>
          <cell r="PN200">
            <v>0</v>
          </cell>
          <cell r="PO200">
            <v>0</v>
          </cell>
          <cell r="PP200">
            <v>0</v>
          </cell>
          <cell r="PQ200">
            <v>0</v>
          </cell>
          <cell r="PR200">
            <v>0</v>
          </cell>
          <cell r="PS200">
            <v>0</v>
          </cell>
          <cell r="PT200">
            <v>0</v>
          </cell>
          <cell r="PU200">
            <v>0</v>
          </cell>
          <cell r="PV200">
            <v>0</v>
          </cell>
          <cell r="PW200">
            <v>0</v>
          </cell>
          <cell r="PX200">
            <v>0</v>
          </cell>
          <cell r="PY200">
            <v>0</v>
          </cell>
          <cell r="PZ200">
            <v>0</v>
          </cell>
          <cell r="QA200">
            <v>0</v>
          </cell>
          <cell r="QB200">
            <v>0</v>
          </cell>
          <cell r="QC200">
            <v>0</v>
          </cell>
          <cell r="QD200">
            <v>0</v>
          </cell>
          <cell r="QE200">
            <v>0</v>
          </cell>
          <cell r="QF200">
            <v>0</v>
          </cell>
          <cell r="QG200">
            <v>0</v>
          </cell>
          <cell r="QH200"/>
          <cell r="QI200"/>
          <cell r="QJ200"/>
          <cell r="QK200"/>
          <cell r="QL200"/>
          <cell r="QM200"/>
          <cell r="VE200"/>
          <cell r="VF200"/>
          <cell r="VG200"/>
          <cell r="VH200"/>
          <cell r="VI200"/>
          <cell r="VJ200"/>
          <cell r="VK200"/>
          <cell r="VL200"/>
          <cell r="VM200"/>
          <cell r="VN200"/>
          <cell r="VO200"/>
          <cell r="VP200"/>
          <cell r="VQ200"/>
          <cell r="VR200"/>
          <cell r="VS200"/>
          <cell r="VT200"/>
          <cell r="VU200"/>
          <cell r="VV200"/>
          <cell r="VW200"/>
          <cell r="VX200"/>
          <cell r="VY200"/>
          <cell r="VZ200"/>
          <cell r="WA200"/>
          <cell r="WB200"/>
          <cell r="WC200"/>
          <cell r="WD200"/>
          <cell r="WE200"/>
          <cell r="WF200"/>
          <cell r="WG200"/>
          <cell r="WH200"/>
          <cell r="WI200"/>
          <cell r="WJ200"/>
          <cell r="WK200"/>
          <cell r="WL200"/>
          <cell r="WM200"/>
          <cell r="WN200"/>
          <cell r="WO200"/>
          <cell r="WP200"/>
          <cell r="WQ200"/>
          <cell r="WR200"/>
          <cell r="WS200"/>
          <cell r="WT200"/>
          <cell r="WU200"/>
          <cell r="WV200"/>
          <cell r="WW200"/>
          <cell r="WX200"/>
          <cell r="WY200"/>
          <cell r="WZ200"/>
          <cell r="XA200"/>
          <cell r="XB200"/>
          <cell r="XC200"/>
          <cell r="XD200"/>
          <cell r="XE200"/>
          <cell r="XF200"/>
          <cell r="XG200"/>
          <cell r="XH200"/>
          <cell r="XI200"/>
          <cell r="XJ200"/>
          <cell r="XK200"/>
          <cell r="XL200"/>
          <cell r="XM200"/>
          <cell r="XN200"/>
          <cell r="XO200"/>
          <cell r="XP200"/>
          <cell r="XQ200"/>
          <cell r="XR200"/>
          <cell r="XS200"/>
          <cell r="XT200"/>
          <cell r="XU200"/>
          <cell r="XV200"/>
          <cell r="XW200"/>
          <cell r="XX200"/>
          <cell r="XY200"/>
          <cell r="XZ200"/>
          <cell r="YA200"/>
          <cell r="YB200"/>
          <cell r="YC200"/>
          <cell r="YD200"/>
          <cell r="YE200"/>
          <cell r="YF200"/>
          <cell r="YG200"/>
          <cell r="YH200"/>
          <cell r="YI200"/>
          <cell r="YJ200"/>
          <cell r="YK200"/>
          <cell r="YL200"/>
          <cell r="YM200"/>
          <cell r="YN200"/>
          <cell r="YO200"/>
          <cell r="YP200"/>
          <cell r="YQ200"/>
          <cell r="YR200"/>
          <cell r="YS200"/>
          <cell r="YT200"/>
          <cell r="YU200"/>
          <cell r="YV200"/>
          <cell r="YW200"/>
          <cell r="YX200"/>
          <cell r="YY200"/>
          <cell r="YZ200"/>
          <cell r="ZA200"/>
          <cell r="ZB200"/>
          <cell r="ZC200"/>
          <cell r="ZD200"/>
          <cell r="ZE200"/>
          <cell r="ZF200"/>
          <cell r="ZG200"/>
          <cell r="ZH200"/>
          <cell r="ZI200"/>
          <cell r="ZJ200"/>
          <cell r="ZK200"/>
          <cell r="ZL200"/>
          <cell r="ZM200"/>
          <cell r="ZN200"/>
          <cell r="ZO200"/>
          <cell r="ZP200"/>
          <cell r="ZQ200"/>
          <cell r="ZR200"/>
          <cell r="ZS200"/>
          <cell r="ZT200"/>
          <cell r="ZU200"/>
          <cell r="ZV200"/>
          <cell r="ZW200"/>
          <cell r="ZX200"/>
          <cell r="ZY200"/>
          <cell r="ZZ200"/>
          <cell r="AAA200"/>
          <cell r="AAB200"/>
          <cell r="AAC200"/>
          <cell r="AAD200"/>
          <cell r="AAE200"/>
          <cell r="AAF200"/>
          <cell r="AAG200"/>
          <cell r="AAH200"/>
          <cell r="AAI200"/>
          <cell r="AAJ200"/>
          <cell r="AAK200"/>
          <cell r="AAL200"/>
          <cell r="AAM200"/>
          <cell r="AAN200"/>
          <cell r="AAO200"/>
          <cell r="AAP200"/>
          <cell r="AAQ200"/>
          <cell r="AAR200"/>
          <cell r="AAS200"/>
          <cell r="AAT200"/>
          <cell r="AAU200"/>
          <cell r="AAV200"/>
          <cell r="AAW200"/>
          <cell r="AAX200"/>
          <cell r="AAY200"/>
          <cell r="AAZ200"/>
          <cell r="ABA200"/>
          <cell r="ABB200"/>
          <cell r="ABC200"/>
          <cell r="ABD200"/>
          <cell r="ABE200"/>
          <cell r="ABF200"/>
          <cell r="ABG200"/>
          <cell r="ABH200"/>
          <cell r="ABI200"/>
          <cell r="ABJ200"/>
          <cell r="ABK200"/>
          <cell r="ABL200"/>
          <cell r="ABM200"/>
          <cell r="ABN200"/>
          <cell r="ABO200"/>
          <cell r="ABP200"/>
          <cell r="ABQ200"/>
          <cell r="ABR200"/>
          <cell r="ABS200"/>
          <cell r="ABT200"/>
          <cell r="ABU200"/>
          <cell r="ABV200"/>
          <cell r="ABW200"/>
          <cell r="ABX200"/>
          <cell r="ABY200"/>
          <cell r="ABZ200"/>
          <cell r="ACA200"/>
          <cell r="ACB200"/>
          <cell r="ACC200"/>
          <cell r="ACD200"/>
          <cell r="ACE200"/>
          <cell r="ACF200"/>
          <cell r="ACG200"/>
          <cell r="ACH200"/>
          <cell r="ACI200"/>
          <cell r="ACJ200"/>
          <cell r="ACK200"/>
          <cell r="ACL200"/>
          <cell r="ACM200"/>
          <cell r="ACN200"/>
          <cell r="ACO200"/>
          <cell r="ACP200"/>
          <cell r="ACQ200"/>
          <cell r="ACR200">
            <v>0</v>
          </cell>
          <cell r="ACS200">
            <v>0</v>
          </cell>
          <cell r="ACT200">
            <v>0</v>
          </cell>
          <cell r="ACU200">
            <v>0</v>
          </cell>
          <cell r="ACV200">
            <v>0</v>
          </cell>
          <cell r="ACW200">
            <v>0</v>
          </cell>
          <cell r="ACX200">
            <v>0</v>
          </cell>
          <cell r="ACY200">
            <v>0</v>
          </cell>
          <cell r="ACZ200">
            <v>0</v>
          </cell>
          <cell r="ADA200">
            <v>0</v>
          </cell>
          <cell r="ADB200">
            <v>0</v>
          </cell>
          <cell r="ADC200">
            <v>0</v>
          </cell>
          <cell r="ADD200">
            <v>0</v>
          </cell>
          <cell r="ADE200">
            <v>0</v>
          </cell>
          <cell r="ADF200"/>
          <cell r="ADG200"/>
          <cell r="ADH200"/>
          <cell r="ADI200"/>
          <cell r="ADJ200"/>
          <cell r="ADK200"/>
          <cell r="ADL200"/>
          <cell r="ADM200"/>
          <cell r="ADN200"/>
          <cell r="ADO200"/>
          <cell r="ADP200"/>
          <cell r="ADQ200"/>
          <cell r="ADR200"/>
          <cell r="ADS200"/>
          <cell r="ADT200"/>
          <cell r="ADU200"/>
          <cell r="ADV200"/>
          <cell r="ADW200"/>
          <cell r="ADX200"/>
          <cell r="ADY200"/>
          <cell r="ADZ200"/>
          <cell r="AEA200"/>
          <cell r="AEB200"/>
          <cell r="AEC200"/>
          <cell r="AED200"/>
          <cell r="AEE200"/>
          <cell r="AEF200"/>
          <cell r="AEG200"/>
          <cell r="AEH200"/>
          <cell r="AEI200"/>
          <cell r="AEJ200"/>
          <cell r="AEK200"/>
          <cell r="AEL200"/>
          <cell r="AEM200"/>
          <cell r="AEN200"/>
          <cell r="AEO200"/>
          <cell r="AEP200"/>
          <cell r="AEQ200"/>
          <cell r="AER200"/>
          <cell r="AES200"/>
          <cell r="AET200"/>
          <cell r="AEU200"/>
          <cell r="AEV200"/>
          <cell r="AEW200"/>
          <cell r="AEX200"/>
          <cell r="AEY200"/>
          <cell r="AEZ200"/>
          <cell r="AFA200"/>
          <cell r="AFB200"/>
          <cell r="AFC200"/>
          <cell r="AFD200"/>
          <cell r="AFE200"/>
          <cell r="AFF200"/>
          <cell r="AFG200"/>
          <cell r="AFH200"/>
          <cell r="AFI200"/>
          <cell r="AFJ200"/>
          <cell r="AFK200"/>
          <cell r="AFL200"/>
          <cell r="AFM200"/>
          <cell r="AFN200"/>
          <cell r="AFO200"/>
          <cell r="AFP200"/>
          <cell r="AFQ200"/>
          <cell r="AFR200"/>
          <cell r="AFS200"/>
          <cell r="AFT200"/>
          <cell r="AFU200"/>
          <cell r="AFV200"/>
          <cell r="AFW200"/>
          <cell r="AFX200">
            <v>0</v>
          </cell>
          <cell r="AFY200">
            <v>0</v>
          </cell>
          <cell r="AFZ200">
            <v>0</v>
          </cell>
          <cell r="AGA200">
            <v>0</v>
          </cell>
          <cell r="AGB200">
            <v>0</v>
          </cell>
          <cell r="AGC200">
            <v>0</v>
          </cell>
          <cell r="AGD200">
            <v>0</v>
          </cell>
          <cell r="AGE200">
            <v>0</v>
          </cell>
          <cell r="AGF200">
            <v>0</v>
          </cell>
          <cell r="AGG200">
            <v>0</v>
          </cell>
          <cell r="AGH200">
            <v>0</v>
          </cell>
          <cell r="AGI200">
            <v>0</v>
          </cell>
          <cell r="AGJ200">
            <v>0</v>
          </cell>
          <cell r="AGK200">
            <v>0</v>
          </cell>
          <cell r="AGL200"/>
          <cell r="AGM200"/>
          <cell r="AGN200"/>
          <cell r="AGO200"/>
          <cell r="AGP200"/>
          <cell r="AGQ200"/>
          <cell r="AGR200"/>
          <cell r="AGS200"/>
          <cell r="AGT200"/>
          <cell r="AGU200"/>
          <cell r="AGV200"/>
          <cell r="AGW200"/>
          <cell r="AGX200"/>
          <cell r="AGY200"/>
          <cell r="AGZ200"/>
          <cell r="AHA200"/>
        </row>
        <row r="201">
          <cell r="A201" t="str">
            <v>6158-00-00 Training Services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W201">
            <v>0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0</v>
          </cell>
          <cell r="JP201">
            <v>0</v>
          </cell>
          <cell r="JQ201">
            <v>0</v>
          </cell>
          <cell r="JR201">
            <v>0</v>
          </cell>
          <cell r="JS201">
            <v>0</v>
          </cell>
          <cell r="JT201">
            <v>0</v>
          </cell>
          <cell r="JU201">
            <v>0</v>
          </cell>
          <cell r="JV201">
            <v>0</v>
          </cell>
          <cell r="JW201">
            <v>0</v>
          </cell>
          <cell r="JX201">
            <v>0</v>
          </cell>
          <cell r="JY201">
            <v>0</v>
          </cell>
          <cell r="JZ201">
            <v>0</v>
          </cell>
          <cell r="KA201">
            <v>0</v>
          </cell>
          <cell r="KB201">
            <v>0</v>
          </cell>
          <cell r="KC201">
            <v>0</v>
          </cell>
          <cell r="KD201">
            <v>0</v>
          </cell>
          <cell r="KE201">
            <v>0</v>
          </cell>
          <cell r="KF201">
            <v>0</v>
          </cell>
          <cell r="KG201">
            <v>0</v>
          </cell>
          <cell r="KH201">
            <v>0</v>
          </cell>
          <cell r="KI201">
            <v>0</v>
          </cell>
          <cell r="KJ201">
            <v>0</v>
          </cell>
          <cell r="KK201">
            <v>0</v>
          </cell>
          <cell r="KL201">
            <v>0</v>
          </cell>
          <cell r="KM201">
            <v>0</v>
          </cell>
          <cell r="KN201">
            <v>0</v>
          </cell>
          <cell r="KO201">
            <v>0</v>
          </cell>
          <cell r="KP201">
            <v>0</v>
          </cell>
          <cell r="KQ201">
            <v>0</v>
          </cell>
          <cell r="KR201">
            <v>0</v>
          </cell>
          <cell r="KS201">
            <v>0</v>
          </cell>
          <cell r="KT201">
            <v>0</v>
          </cell>
          <cell r="KU201">
            <v>0</v>
          </cell>
          <cell r="KV201">
            <v>0</v>
          </cell>
          <cell r="KW201">
            <v>0</v>
          </cell>
          <cell r="KX201">
            <v>0</v>
          </cell>
          <cell r="KY201">
            <v>0</v>
          </cell>
          <cell r="KZ201">
            <v>0</v>
          </cell>
          <cell r="LA201">
            <v>0</v>
          </cell>
          <cell r="LB201">
            <v>0</v>
          </cell>
          <cell r="LC201">
            <v>0</v>
          </cell>
          <cell r="LD201">
            <v>0</v>
          </cell>
          <cell r="LE201">
            <v>0</v>
          </cell>
          <cell r="LF201">
            <v>0</v>
          </cell>
          <cell r="LG201">
            <v>0</v>
          </cell>
          <cell r="LH201">
            <v>0</v>
          </cell>
          <cell r="LI201">
            <v>0</v>
          </cell>
          <cell r="LJ201">
            <v>0</v>
          </cell>
          <cell r="LK201">
            <v>0</v>
          </cell>
          <cell r="LL201">
            <v>0</v>
          </cell>
          <cell r="LM201">
            <v>0</v>
          </cell>
          <cell r="LN201">
            <v>0</v>
          </cell>
          <cell r="LO201">
            <v>0</v>
          </cell>
          <cell r="LP201">
            <v>0</v>
          </cell>
          <cell r="LQ201">
            <v>0</v>
          </cell>
          <cell r="LR201">
            <v>0</v>
          </cell>
          <cell r="LS201">
            <v>0</v>
          </cell>
          <cell r="LT201">
            <v>0</v>
          </cell>
          <cell r="LU201">
            <v>0</v>
          </cell>
          <cell r="LV201">
            <v>0</v>
          </cell>
          <cell r="LW201">
            <v>0</v>
          </cell>
          <cell r="LX201">
            <v>0</v>
          </cell>
          <cell r="LY201">
            <v>0</v>
          </cell>
          <cell r="LZ201">
            <v>0</v>
          </cell>
          <cell r="MA201">
            <v>0</v>
          </cell>
          <cell r="MB201">
            <v>0</v>
          </cell>
          <cell r="MC201">
            <v>0</v>
          </cell>
          <cell r="MD201">
            <v>0</v>
          </cell>
          <cell r="ME201">
            <v>0</v>
          </cell>
          <cell r="MF201">
            <v>0</v>
          </cell>
          <cell r="MG201">
            <v>0</v>
          </cell>
          <cell r="MH201">
            <v>0</v>
          </cell>
          <cell r="MI201">
            <v>0</v>
          </cell>
          <cell r="MJ201">
            <v>0</v>
          </cell>
          <cell r="MK201">
            <v>0</v>
          </cell>
          <cell r="ML201">
            <v>0</v>
          </cell>
          <cell r="MM201">
            <v>0</v>
          </cell>
          <cell r="MN201">
            <v>0</v>
          </cell>
          <cell r="MO201">
            <v>0</v>
          </cell>
          <cell r="MP201">
            <v>0</v>
          </cell>
          <cell r="MQ201">
            <v>0</v>
          </cell>
          <cell r="MR201">
            <v>0</v>
          </cell>
          <cell r="MS201">
            <v>0</v>
          </cell>
          <cell r="MT201">
            <v>0</v>
          </cell>
          <cell r="MU201">
            <v>0</v>
          </cell>
          <cell r="MV201">
            <v>0</v>
          </cell>
          <cell r="MW201">
            <v>0</v>
          </cell>
          <cell r="MX201">
            <v>0</v>
          </cell>
          <cell r="MY201">
            <v>0</v>
          </cell>
          <cell r="MZ201">
            <v>0</v>
          </cell>
          <cell r="NA201">
            <v>0</v>
          </cell>
          <cell r="NB201">
            <v>0</v>
          </cell>
          <cell r="NC201">
            <v>0</v>
          </cell>
          <cell r="ND201">
            <v>0</v>
          </cell>
          <cell r="NE201">
            <v>0</v>
          </cell>
          <cell r="NF201">
            <v>0</v>
          </cell>
          <cell r="NG201">
            <v>0</v>
          </cell>
          <cell r="NH201">
            <v>0</v>
          </cell>
          <cell r="NI201">
            <v>0</v>
          </cell>
          <cell r="NJ201">
            <v>0</v>
          </cell>
          <cell r="NK201">
            <v>0</v>
          </cell>
          <cell r="NL201">
            <v>0</v>
          </cell>
          <cell r="NM201">
            <v>0</v>
          </cell>
          <cell r="NN201">
            <v>0</v>
          </cell>
          <cell r="NO201">
            <v>0</v>
          </cell>
          <cell r="NP201">
            <v>0</v>
          </cell>
          <cell r="NQ201">
            <v>0</v>
          </cell>
          <cell r="NR201">
            <v>0</v>
          </cell>
          <cell r="NS201">
            <v>0</v>
          </cell>
          <cell r="NT201">
            <v>0</v>
          </cell>
          <cell r="NU201">
            <v>0</v>
          </cell>
          <cell r="NV201">
            <v>0</v>
          </cell>
          <cell r="NW201">
            <v>0</v>
          </cell>
          <cell r="NX201">
            <v>0</v>
          </cell>
          <cell r="NY201">
            <v>0</v>
          </cell>
          <cell r="NZ201">
            <v>0</v>
          </cell>
          <cell r="OA201">
            <v>0</v>
          </cell>
          <cell r="OB201">
            <v>0</v>
          </cell>
          <cell r="OC201">
            <v>0</v>
          </cell>
          <cell r="OD201">
            <v>0</v>
          </cell>
          <cell r="OE201">
            <v>0</v>
          </cell>
          <cell r="OF201">
            <v>0</v>
          </cell>
          <cell r="OG201">
            <v>0</v>
          </cell>
          <cell r="OH201">
            <v>0</v>
          </cell>
          <cell r="OI201">
            <v>0</v>
          </cell>
          <cell r="OJ201">
            <v>0</v>
          </cell>
          <cell r="OK201">
            <v>0</v>
          </cell>
          <cell r="OL201">
            <v>0</v>
          </cell>
          <cell r="OM201">
            <v>0</v>
          </cell>
          <cell r="ON201">
            <v>0</v>
          </cell>
          <cell r="OO201">
            <v>0</v>
          </cell>
          <cell r="OP201">
            <v>0</v>
          </cell>
          <cell r="OQ201">
            <v>0</v>
          </cell>
          <cell r="OR201">
            <v>0</v>
          </cell>
          <cell r="OS201">
            <v>0</v>
          </cell>
          <cell r="OT201">
            <v>0</v>
          </cell>
          <cell r="OU201">
            <v>0</v>
          </cell>
          <cell r="OV201">
            <v>0</v>
          </cell>
          <cell r="OW201">
            <v>0</v>
          </cell>
          <cell r="OX201">
            <v>0</v>
          </cell>
          <cell r="OY201">
            <v>0</v>
          </cell>
          <cell r="OZ201">
            <v>0</v>
          </cell>
          <cell r="PA201">
            <v>0</v>
          </cell>
          <cell r="PB201">
            <v>0</v>
          </cell>
          <cell r="PC201">
            <v>0</v>
          </cell>
          <cell r="PD201">
            <v>0</v>
          </cell>
          <cell r="PE201">
            <v>0</v>
          </cell>
          <cell r="PF201">
            <v>0</v>
          </cell>
          <cell r="PG201">
            <v>0</v>
          </cell>
          <cell r="PH201">
            <v>0</v>
          </cell>
          <cell r="PI201">
            <v>0</v>
          </cell>
          <cell r="PJ201">
            <v>0</v>
          </cell>
          <cell r="PK201">
            <v>0</v>
          </cell>
          <cell r="PL201">
            <v>0</v>
          </cell>
          <cell r="PM201">
            <v>0</v>
          </cell>
          <cell r="PN201">
            <v>0</v>
          </cell>
          <cell r="PO201">
            <v>0</v>
          </cell>
          <cell r="PP201">
            <v>0</v>
          </cell>
          <cell r="PQ201">
            <v>0</v>
          </cell>
          <cell r="PR201">
            <v>0</v>
          </cell>
          <cell r="PS201">
            <v>0</v>
          </cell>
          <cell r="PT201">
            <v>0</v>
          </cell>
          <cell r="PU201">
            <v>0</v>
          </cell>
          <cell r="PV201">
            <v>0</v>
          </cell>
          <cell r="PW201">
            <v>0</v>
          </cell>
          <cell r="PX201">
            <v>0</v>
          </cell>
          <cell r="PY201">
            <v>0</v>
          </cell>
          <cell r="PZ201">
            <v>0</v>
          </cell>
          <cell r="QA201">
            <v>0</v>
          </cell>
          <cell r="QB201">
            <v>0</v>
          </cell>
          <cell r="QC201">
            <v>0</v>
          </cell>
          <cell r="QD201">
            <v>0</v>
          </cell>
          <cell r="QE201">
            <v>0</v>
          </cell>
          <cell r="QF201">
            <v>0</v>
          </cell>
          <cell r="QG201">
            <v>0</v>
          </cell>
          <cell r="QH201"/>
          <cell r="QI201"/>
          <cell r="QJ201"/>
          <cell r="QK201"/>
          <cell r="QL201"/>
          <cell r="QM201"/>
          <cell r="QN201"/>
          <cell r="QO201"/>
          <cell r="QP201"/>
          <cell r="QQ201"/>
          <cell r="QR201"/>
          <cell r="QS201"/>
          <cell r="QT201"/>
          <cell r="QU201"/>
          <cell r="QV201"/>
          <cell r="QW201"/>
          <cell r="QX201"/>
          <cell r="QY201"/>
          <cell r="QZ201"/>
          <cell r="RA201"/>
          <cell r="RB201"/>
          <cell r="RC201"/>
          <cell r="RD201"/>
          <cell r="RE201"/>
          <cell r="RF201"/>
          <cell r="RG201"/>
          <cell r="RH201"/>
          <cell r="RI201"/>
          <cell r="RJ201"/>
          <cell r="RK201"/>
          <cell r="RL201"/>
          <cell r="RR201"/>
          <cell r="RS201"/>
          <cell r="RT201"/>
          <cell r="RU201"/>
          <cell r="RV201"/>
          <cell r="RW201"/>
          <cell r="RX201"/>
          <cell r="RY201"/>
          <cell r="RZ201"/>
          <cell r="SA201"/>
          <cell r="SB201"/>
          <cell r="SC201"/>
          <cell r="SD201"/>
          <cell r="SE201"/>
          <cell r="SF201"/>
          <cell r="SG201"/>
          <cell r="SH201"/>
          <cell r="SI201"/>
          <cell r="SJ201"/>
          <cell r="SK201"/>
          <cell r="SL201"/>
          <cell r="SM201"/>
          <cell r="SN201"/>
          <cell r="SO201"/>
          <cell r="SP201"/>
          <cell r="SQ201"/>
          <cell r="SR201"/>
          <cell r="SS201"/>
          <cell r="ST201"/>
          <cell r="SU201"/>
          <cell r="VE201"/>
          <cell r="VF201"/>
          <cell r="VG201"/>
          <cell r="VH201"/>
          <cell r="VI201"/>
          <cell r="VJ201"/>
          <cell r="VK201"/>
          <cell r="VL201"/>
          <cell r="VM201"/>
          <cell r="VN201"/>
          <cell r="VO201"/>
          <cell r="VP201"/>
          <cell r="VQ201"/>
          <cell r="VR201"/>
          <cell r="VS201"/>
          <cell r="VT201"/>
          <cell r="VU201"/>
          <cell r="VV201"/>
          <cell r="VW201"/>
          <cell r="VX201"/>
          <cell r="VY201"/>
          <cell r="VZ201"/>
          <cell r="WA201"/>
          <cell r="WB201"/>
          <cell r="WC201"/>
          <cell r="WD201"/>
          <cell r="WE201"/>
          <cell r="WF201"/>
          <cell r="WG201"/>
          <cell r="WH201"/>
          <cell r="WI201"/>
          <cell r="WJ201"/>
          <cell r="WK201"/>
          <cell r="WL201"/>
          <cell r="WM201"/>
          <cell r="WN201"/>
          <cell r="WO201"/>
          <cell r="WP201"/>
          <cell r="WQ201"/>
          <cell r="WR201"/>
          <cell r="WS201"/>
          <cell r="WT201"/>
          <cell r="WU201"/>
          <cell r="WV201"/>
          <cell r="WW201"/>
          <cell r="WX201"/>
          <cell r="WY201"/>
          <cell r="WZ201"/>
          <cell r="XA201"/>
          <cell r="XB201"/>
          <cell r="XC201"/>
          <cell r="XD201"/>
          <cell r="XE201"/>
          <cell r="XF201"/>
          <cell r="XG201"/>
          <cell r="XH201"/>
          <cell r="XI201"/>
          <cell r="XJ201"/>
          <cell r="XK201"/>
          <cell r="XL201"/>
          <cell r="XM201"/>
          <cell r="XN201"/>
          <cell r="XO201"/>
          <cell r="XP201"/>
          <cell r="XQ201"/>
          <cell r="XR201"/>
          <cell r="XS201"/>
          <cell r="XT201"/>
          <cell r="XU201"/>
          <cell r="XV201"/>
          <cell r="XW201"/>
          <cell r="XX201"/>
          <cell r="XY201"/>
          <cell r="XZ201"/>
          <cell r="YA201"/>
          <cell r="YB201"/>
          <cell r="YC201"/>
          <cell r="YD201"/>
          <cell r="YE201"/>
          <cell r="YF201"/>
          <cell r="YG201"/>
          <cell r="YH201"/>
          <cell r="YI201"/>
          <cell r="YJ201"/>
          <cell r="YK201"/>
          <cell r="YL201"/>
          <cell r="YM201"/>
          <cell r="YN201"/>
          <cell r="YO201"/>
          <cell r="YP201"/>
          <cell r="YQ201"/>
          <cell r="YR201"/>
          <cell r="YS201"/>
          <cell r="YT201"/>
          <cell r="YU201"/>
          <cell r="YV201"/>
          <cell r="YW201"/>
          <cell r="YX201"/>
          <cell r="YY201"/>
          <cell r="YZ201"/>
          <cell r="ZA201"/>
          <cell r="ZB201"/>
          <cell r="ZC201"/>
          <cell r="ZD201"/>
          <cell r="ZE201"/>
          <cell r="ZF201"/>
          <cell r="ZG201"/>
          <cell r="ZH201"/>
          <cell r="ZI201"/>
          <cell r="ZJ201"/>
          <cell r="ZK201"/>
          <cell r="ZL201"/>
          <cell r="ZM201"/>
          <cell r="ZN201"/>
          <cell r="ZO201"/>
          <cell r="ZP201"/>
          <cell r="ZQ201"/>
          <cell r="ZR201"/>
          <cell r="ZS201"/>
          <cell r="ZT201"/>
          <cell r="ZU201"/>
          <cell r="ZV201"/>
          <cell r="ZW201"/>
          <cell r="ZX201"/>
          <cell r="ZY201"/>
          <cell r="ZZ201"/>
          <cell r="AAA201"/>
          <cell r="AAB201"/>
          <cell r="AAC201"/>
          <cell r="AAD201"/>
          <cell r="AAE201"/>
          <cell r="AAF201"/>
          <cell r="AAG201"/>
          <cell r="AAH201"/>
          <cell r="AAI201"/>
          <cell r="AAJ201"/>
          <cell r="AAK201"/>
          <cell r="AAL201"/>
          <cell r="AAM201"/>
          <cell r="AAN201"/>
          <cell r="AAO201"/>
          <cell r="AAP201"/>
          <cell r="AAQ201"/>
          <cell r="AAR201"/>
          <cell r="AAS201"/>
          <cell r="AAT201"/>
          <cell r="AAU201"/>
          <cell r="AAV201"/>
          <cell r="AAW201"/>
          <cell r="AAX201"/>
          <cell r="AAY201"/>
          <cell r="AAZ201"/>
          <cell r="ABA201"/>
          <cell r="ABB201"/>
          <cell r="ABC201"/>
          <cell r="ABD201"/>
          <cell r="ABE201"/>
          <cell r="ABF201"/>
          <cell r="ABG201"/>
          <cell r="ABH201"/>
          <cell r="ABI201"/>
          <cell r="ABJ201"/>
          <cell r="ABK201"/>
          <cell r="ABL201"/>
          <cell r="ABM201"/>
          <cell r="ABN201"/>
          <cell r="ABO201"/>
          <cell r="ABP201"/>
          <cell r="ABQ201"/>
          <cell r="ABR201"/>
          <cell r="ABS201"/>
          <cell r="ABT201"/>
          <cell r="ABU201"/>
          <cell r="ABV201"/>
          <cell r="ABW201"/>
          <cell r="ABX201"/>
          <cell r="ABY201"/>
          <cell r="ABZ201"/>
          <cell r="ACA201"/>
          <cell r="ACB201"/>
          <cell r="ACC201"/>
          <cell r="ACD201"/>
          <cell r="ACE201"/>
          <cell r="ACF201"/>
          <cell r="ACG201"/>
          <cell r="ACH201"/>
          <cell r="ACI201"/>
          <cell r="ACJ201"/>
          <cell r="ACK201"/>
          <cell r="ACL201"/>
          <cell r="ACM201"/>
          <cell r="ACN201"/>
          <cell r="ACO201"/>
          <cell r="ACP201"/>
          <cell r="ACQ201"/>
          <cell r="ACR201">
            <v>0</v>
          </cell>
          <cell r="ACS201">
            <v>0</v>
          </cell>
          <cell r="ACT201">
            <v>0</v>
          </cell>
          <cell r="ACU201">
            <v>0</v>
          </cell>
          <cell r="ACV201">
            <v>0</v>
          </cell>
          <cell r="ACW201">
            <v>0</v>
          </cell>
          <cell r="ACX201">
            <v>0</v>
          </cell>
          <cell r="ACY201">
            <v>0</v>
          </cell>
          <cell r="ACZ201">
            <v>0</v>
          </cell>
          <cell r="ADA201">
            <v>0</v>
          </cell>
          <cell r="ADB201">
            <v>0</v>
          </cell>
          <cell r="ADC201">
            <v>0</v>
          </cell>
          <cell r="ADD201">
            <v>0</v>
          </cell>
          <cell r="ADE201">
            <v>0</v>
          </cell>
          <cell r="ADF201"/>
          <cell r="ADG201"/>
          <cell r="ADH201"/>
          <cell r="ADI201"/>
          <cell r="ADJ201"/>
          <cell r="ADK201"/>
          <cell r="ADL201"/>
          <cell r="ADM201"/>
          <cell r="ADN201"/>
          <cell r="ADO201"/>
          <cell r="ADP201"/>
          <cell r="ADQ201"/>
          <cell r="ADR201"/>
          <cell r="ADS201"/>
          <cell r="ADT201"/>
          <cell r="ADU201"/>
          <cell r="ADV201"/>
          <cell r="ADW201"/>
          <cell r="ADX201"/>
          <cell r="ADY201"/>
          <cell r="ADZ201"/>
          <cell r="AEA201"/>
          <cell r="AEB201"/>
          <cell r="AEC201"/>
          <cell r="AED201"/>
          <cell r="AEE201"/>
          <cell r="AEF201"/>
          <cell r="AEG201"/>
          <cell r="AEH201"/>
          <cell r="AEI201"/>
          <cell r="AEJ201"/>
          <cell r="AEK201"/>
          <cell r="AEL201"/>
          <cell r="AEM201"/>
          <cell r="AEN201"/>
          <cell r="AEO201"/>
          <cell r="AEP201"/>
          <cell r="AEQ201"/>
          <cell r="AER201"/>
          <cell r="AES201"/>
          <cell r="AET201"/>
          <cell r="AEU201"/>
          <cell r="AEV201"/>
          <cell r="AEW201"/>
          <cell r="AEX201"/>
          <cell r="AEY201"/>
          <cell r="AEZ201"/>
          <cell r="AFA201"/>
          <cell r="AFB201"/>
          <cell r="AFC201"/>
          <cell r="AFD201"/>
          <cell r="AFE201"/>
          <cell r="AFF201"/>
          <cell r="AFG201"/>
          <cell r="AFH201"/>
          <cell r="AFI201"/>
          <cell r="AFJ201"/>
          <cell r="AFK201"/>
          <cell r="AFL201"/>
          <cell r="AFM201"/>
          <cell r="AFN201"/>
          <cell r="AFO201"/>
          <cell r="AFP201"/>
          <cell r="AFQ201"/>
          <cell r="AFR201"/>
          <cell r="AFS201"/>
          <cell r="AFT201"/>
          <cell r="AFU201"/>
          <cell r="AFV201"/>
          <cell r="AFW201"/>
          <cell r="AFX201">
            <v>0</v>
          </cell>
          <cell r="AFY201">
            <v>0</v>
          </cell>
          <cell r="AFZ201">
            <v>0</v>
          </cell>
          <cell r="AGA201">
            <v>0</v>
          </cell>
          <cell r="AGB201">
            <v>0</v>
          </cell>
          <cell r="AGC201">
            <v>0</v>
          </cell>
          <cell r="AGD201">
            <v>0</v>
          </cell>
          <cell r="AGE201">
            <v>0</v>
          </cell>
          <cell r="AGF201">
            <v>0</v>
          </cell>
          <cell r="AGG201">
            <v>0</v>
          </cell>
          <cell r="AGH201">
            <v>0</v>
          </cell>
          <cell r="AGI201">
            <v>0</v>
          </cell>
          <cell r="AGJ201">
            <v>0</v>
          </cell>
          <cell r="AGK201">
            <v>0</v>
          </cell>
          <cell r="AGL201"/>
          <cell r="AGM201"/>
          <cell r="AGN201"/>
          <cell r="AGO201"/>
          <cell r="AGP201"/>
          <cell r="AGQ201"/>
          <cell r="AGR201"/>
          <cell r="AGS201"/>
          <cell r="AGT201"/>
          <cell r="AGU201"/>
          <cell r="AGV201"/>
          <cell r="AGW201"/>
          <cell r="AGX201"/>
          <cell r="AGY201"/>
          <cell r="AGZ201"/>
          <cell r="AHA201"/>
        </row>
        <row r="202">
          <cell r="A202" t="str">
            <v>6030-10-00 Accounting Fees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  <cell r="JR202">
            <v>0</v>
          </cell>
          <cell r="JS202">
            <v>0</v>
          </cell>
          <cell r="JT202">
            <v>0</v>
          </cell>
          <cell r="JU202">
            <v>0</v>
          </cell>
          <cell r="JV202">
            <v>0</v>
          </cell>
          <cell r="JW202">
            <v>0</v>
          </cell>
          <cell r="JX202">
            <v>0</v>
          </cell>
          <cell r="JY202">
            <v>0</v>
          </cell>
          <cell r="JZ202">
            <v>0</v>
          </cell>
          <cell r="KA202">
            <v>0</v>
          </cell>
          <cell r="KB202">
            <v>0</v>
          </cell>
          <cell r="KC202">
            <v>0</v>
          </cell>
          <cell r="KD202">
            <v>0</v>
          </cell>
          <cell r="KE202">
            <v>0</v>
          </cell>
          <cell r="KF202">
            <v>0</v>
          </cell>
          <cell r="KG202">
            <v>0</v>
          </cell>
          <cell r="KH202">
            <v>0</v>
          </cell>
          <cell r="KI202">
            <v>0</v>
          </cell>
          <cell r="KJ202">
            <v>0</v>
          </cell>
          <cell r="KK202">
            <v>0</v>
          </cell>
          <cell r="KL202">
            <v>0</v>
          </cell>
          <cell r="KM202">
            <v>0</v>
          </cell>
          <cell r="KN202">
            <v>0</v>
          </cell>
          <cell r="KO202">
            <v>0</v>
          </cell>
          <cell r="KP202">
            <v>0</v>
          </cell>
          <cell r="KQ202">
            <v>0</v>
          </cell>
          <cell r="KR202">
            <v>0</v>
          </cell>
          <cell r="KS202">
            <v>0</v>
          </cell>
          <cell r="KT202">
            <v>0</v>
          </cell>
          <cell r="KU202">
            <v>0</v>
          </cell>
          <cell r="KV202">
            <v>0</v>
          </cell>
          <cell r="KW202">
            <v>0</v>
          </cell>
          <cell r="KX202">
            <v>0</v>
          </cell>
          <cell r="KY202">
            <v>0</v>
          </cell>
          <cell r="KZ202">
            <v>0</v>
          </cell>
          <cell r="LA202">
            <v>0</v>
          </cell>
          <cell r="LB202">
            <v>0</v>
          </cell>
          <cell r="LC202">
            <v>0</v>
          </cell>
          <cell r="LD202">
            <v>0</v>
          </cell>
          <cell r="LE202">
            <v>0</v>
          </cell>
          <cell r="LF202">
            <v>0</v>
          </cell>
          <cell r="LG202">
            <v>0</v>
          </cell>
          <cell r="LH202">
            <v>0</v>
          </cell>
          <cell r="LI202">
            <v>0</v>
          </cell>
          <cell r="LJ202">
            <v>0</v>
          </cell>
          <cell r="LK202">
            <v>0</v>
          </cell>
          <cell r="LL202">
            <v>0</v>
          </cell>
          <cell r="LM202">
            <v>0</v>
          </cell>
          <cell r="LN202">
            <v>0</v>
          </cell>
          <cell r="LO202">
            <v>0</v>
          </cell>
          <cell r="LP202">
            <v>0</v>
          </cell>
          <cell r="LQ202">
            <v>0</v>
          </cell>
          <cell r="LR202">
            <v>0</v>
          </cell>
          <cell r="LS202">
            <v>0</v>
          </cell>
          <cell r="LT202">
            <v>0</v>
          </cell>
          <cell r="LU202">
            <v>0</v>
          </cell>
          <cell r="LV202">
            <v>0</v>
          </cell>
          <cell r="LW202">
            <v>0</v>
          </cell>
          <cell r="LX202">
            <v>0</v>
          </cell>
          <cell r="LY202">
            <v>0</v>
          </cell>
          <cell r="LZ202">
            <v>0</v>
          </cell>
          <cell r="MA202">
            <v>0</v>
          </cell>
          <cell r="MB202">
            <v>0</v>
          </cell>
          <cell r="MC202">
            <v>0</v>
          </cell>
          <cell r="MD202">
            <v>0</v>
          </cell>
          <cell r="ME202">
            <v>0</v>
          </cell>
          <cell r="MF202">
            <v>0</v>
          </cell>
          <cell r="MG202">
            <v>0</v>
          </cell>
          <cell r="MH202">
            <v>0</v>
          </cell>
          <cell r="MI202">
            <v>0</v>
          </cell>
          <cell r="MJ202">
            <v>0</v>
          </cell>
          <cell r="MK202">
            <v>0</v>
          </cell>
          <cell r="ML202">
            <v>0</v>
          </cell>
          <cell r="MM202">
            <v>0</v>
          </cell>
          <cell r="MN202">
            <v>0</v>
          </cell>
          <cell r="MO202">
            <v>0</v>
          </cell>
          <cell r="MP202">
            <v>0</v>
          </cell>
          <cell r="MQ202">
            <v>0</v>
          </cell>
          <cell r="MR202">
            <v>0</v>
          </cell>
          <cell r="MS202">
            <v>0</v>
          </cell>
          <cell r="MT202">
            <v>0</v>
          </cell>
          <cell r="MU202">
            <v>0</v>
          </cell>
          <cell r="MV202">
            <v>0</v>
          </cell>
          <cell r="MW202">
            <v>0</v>
          </cell>
          <cell r="MX202">
            <v>0</v>
          </cell>
          <cell r="MY202">
            <v>0</v>
          </cell>
          <cell r="MZ202">
            <v>0</v>
          </cell>
          <cell r="NA202">
            <v>0</v>
          </cell>
          <cell r="NB202">
            <v>0</v>
          </cell>
          <cell r="NC202">
            <v>0</v>
          </cell>
          <cell r="ND202">
            <v>0</v>
          </cell>
          <cell r="NE202">
            <v>0</v>
          </cell>
          <cell r="NF202">
            <v>0</v>
          </cell>
          <cell r="NG202">
            <v>0</v>
          </cell>
          <cell r="NH202">
            <v>0</v>
          </cell>
          <cell r="NI202">
            <v>0</v>
          </cell>
          <cell r="NJ202">
            <v>0</v>
          </cell>
          <cell r="NK202">
            <v>0</v>
          </cell>
          <cell r="NL202">
            <v>0</v>
          </cell>
          <cell r="NM202">
            <v>0</v>
          </cell>
          <cell r="NN202">
            <v>0</v>
          </cell>
          <cell r="NO202">
            <v>0</v>
          </cell>
          <cell r="NP202">
            <v>0</v>
          </cell>
          <cell r="NQ202">
            <v>0</v>
          </cell>
          <cell r="NR202">
            <v>0</v>
          </cell>
          <cell r="NS202">
            <v>0</v>
          </cell>
          <cell r="NT202">
            <v>0</v>
          </cell>
          <cell r="NU202">
            <v>0</v>
          </cell>
          <cell r="NV202">
            <v>0</v>
          </cell>
          <cell r="NW202">
            <v>0</v>
          </cell>
          <cell r="NX202">
            <v>0</v>
          </cell>
          <cell r="NY202">
            <v>0</v>
          </cell>
          <cell r="NZ202">
            <v>0</v>
          </cell>
          <cell r="OA202">
            <v>0</v>
          </cell>
          <cell r="OB202">
            <v>0</v>
          </cell>
          <cell r="OC202">
            <v>0</v>
          </cell>
          <cell r="OD202">
            <v>0</v>
          </cell>
          <cell r="OE202">
            <v>0</v>
          </cell>
          <cell r="OF202">
            <v>0</v>
          </cell>
          <cell r="OG202">
            <v>0</v>
          </cell>
          <cell r="OH202">
            <v>0</v>
          </cell>
          <cell r="OI202">
            <v>0</v>
          </cell>
          <cell r="OJ202">
            <v>0</v>
          </cell>
          <cell r="OK202">
            <v>0</v>
          </cell>
          <cell r="OL202">
            <v>0</v>
          </cell>
          <cell r="OM202">
            <v>0</v>
          </cell>
          <cell r="ON202">
            <v>0</v>
          </cell>
          <cell r="OO202">
            <v>0</v>
          </cell>
          <cell r="OP202">
            <v>0</v>
          </cell>
          <cell r="OQ202">
            <v>0</v>
          </cell>
          <cell r="OR202">
            <v>0</v>
          </cell>
          <cell r="OS202">
            <v>0</v>
          </cell>
          <cell r="OT202">
            <v>0</v>
          </cell>
          <cell r="OU202">
            <v>0</v>
          </cell>
          <cell r="OV202">
            <v>0</v>
          </cell>
          <cell r="OW202">
            <v>0</v>
          </cell>
          <cell r="OX202">
            <v>0</v>
          </cell>
          <cell r="OY202">
            <v>0</v>
          </cell>
          <cell r="OZ202">
            <v>0</v>
          </cell>
          <cell r="PA202">
            <v>0</v>
          </cell>
          <cell r="PB202">
            <v>0</v>
          </cell>
          <cell r="PC202">
            <v>0</v>
          </cell>
          <cell r="PD202">
            <v>0</v>
          </cell>
          <cell r="PE202">
            <v>0</v>
          </cell>
          <cell r="PF202">
            <v>0</v>
          </cell>
          <cell r="PG202">
            <v>0</v>
          </cell>
          <cell r="PH202">
            <v>0</v>
          </cell>
          <cell r="PI202">
            <v>0</v>
          </cell>
          <cell r="PJ202">
            <v>0</v>
          </cell>
          <cell r="PK202">
            <v>0</v>
          </cell>
          <cell r="PL202">
            <v>0</v>
          </cell>
          <cell r="PM202">
            <v>0</v>
          </cell>
          <cell r="PN202">
            <v>0</v>
          </cell>
          <cell r="PO202">
            <v>0</v>
          </cell>
          <cell r="PP202">
            <v>0</v>
          </cell>
          <cell r="PQ202">
            <v>0</v>
          </cell>
          <cell r="PR202">
            <v>0</v>
          </cell>
          <cell r="PS202">
            <v>0</v>
          </cell>
          <cell r="PT202">
            <v>0</v>
          </cell>
          <cell r="PU202">
            <v>0</v>
          </cell>
          <cell r="PV202">
            <v>0</v>
          </cell>
          <cell r="PW202">
            <v>0</v>
          </cell>
          <cell r="PX202">
            <v>0</v>
          </cell>
          <cell r="PY202">
            <v>0</v>
          </cell>
          <cell r="PZ202">
            <v>0</v>
          </cell>
          <cell r="QA202">
            <v>0</v>
          </cell>
          <cell r="QB202">
            <v>0</v>
          </cell>
          <cell r="QC202">
            <v>0</v>
          </cell>
          <cell r="QD202">
            <v>0</v>
          </cell>
          <cell r="QE202">
            <v>0</v>
          </cell>
          <cell r="QF202">
            <v>0</v>
          </cell>
          <cell r="QG202">
            <v>0</v>
          </cell>
          <cell r="QH202"/>
          <cell r="QI202"/>
          <cell r="QJ202"/>
          <cell r="QK202"/>
          <cell r="QL202"/>
          <cell r="QM202"/>
          <cell r="QN202"/>
          <cell r="QO202"/>
          <cell r="QP202"/>
          <cell r="QQ202"/>
          <cell r="QR202"/>
          <cell r="QS202"/>
          <cell r="QT202"/>
          <cell r="QU202"/>
          <cell r="QV202">
            <v>0</v>
          </cell>
          <cell r="QW202">
            <v>0</v>
          </cell>
          <cell r="QX202">
            <v>0</v>
          </cell>
          <cell r="QY202">
            <v>0</v>
          </cell>
          <cell r="QZ202">
            <v>0</v>
          </cell>
          <cell r="RA202">
            <v>0</v>
          </cell>
          <cell r="RB202">
            <v>0</v>
          </cell>
          <cell r="RC202">
            <v>0</v>
          </cell>
          <cell r="RD202">
            <v>0</v>
          </cell>
          <cell r="RE202">
            <v>0</v>
          </cell>
          <cell r="RF202">
            <v>6000</v>
          </cell>
          <cell r="RG202">
            <v>0</v>
          </cell>
          <cell r="RH202">
            <v>0</v>
          </cell>
          <cell r="RI202">
            <v>0</v>
          </cell>
          <cell r="RJ202"/>
          <cell r="RK202"/>
          <cell r="RL202"/>
          <cell r="RM202"/>
          <cell r="RN202"/>
          <cell r="RO202"/>
          <cell r="RP202"/>
          <cell r="RQ202"/>
          <cell r="RR202"/>
          <cell r="RS202"/>
          <cell r="RT202"/>
          <cell r="RU202"/>
          <cell r="RV202"/>
          <cell r="RW202"/>
          <cell r="RX202"/>
          <cell r="RY202"/>
          <cell r="RZ202"/>
          <cell r="SA202"/>
          <cell r="SB202"/>
          <cell r="SC202"/>
          <cell r="SD202"/>
          <cell r="SE202"/>
          <cell r="SF202"/>
          <cell r="SG202"/>
          <cell r="SH202"/>
          <cell r="SI202"/>
          <cell r="SJ202"/>
          <cell r="SK202"/>
          <cell r="SL202"/>
          <cell r="SM202"/>
          <cell r="SN202"/>
          <cell r="SO202"/>
          <cell r="SP202"/>
          <cell r="SQ202"/>
          <cell r="SR202"/>
          <cell r="SS202"/>
          <cell r="ST202"/>
          <cell r="SU202"/>
          <cell r="SV202"/>
          <cell r="SW202"/>
          <cell r="SX202"/>
          <cell r="SY202"/>
          <cell r="SZ202"/>
          <cell r="TA202"/>
          <cell r="TB202"/>
          <cell r="TC202"/>
          <cell r="TD202"/>
          <cell r="TE202"/>
          <cell r="TF202"/>
          <cell r="TG202"/>
          <cell r="TH202"/>
          <cell r="TI202"/>
          <cell r="TJ202"/>
          <cell r="TK202"/>
          <cell r="TL202"/>
          <cell r="TM202"/>
          <cell r="TN202"/>
          <cell r="TO202"/>
          <cell r="TP202"/>
          <cell r="TQ202"/>
          <cell r="TR202"/>
          <cell r="TS202"/>
          <cell r="TT202"/>
          <cell r="TU202"/>
          <cell r="TV202"/>
          <cell r="TW202"/>
          <cell r="TX202"/>
          <cell r="TY202"/>
          <cell r="TZ202"/>
          <cell r="UA202"/>
          <cell r="UB202"/>
          <cell r="UC202"/>
          <cell r="UD202"/>
          <cell r="UE202"/>
          <cell r="UF202"/>
          <cell r="UG202"/>
          <cell r="UH202"/>
          <cell r="UI202"/>
          <cell r="UJ202"/>
          <cell r="UK202"/>
          <cell r="UL202"/>
          <cell r="UM202"/>
          <cell r="UN202"/>
          <cell r="UO202"/>
          <cell r="UP202"/>
          <cell r="UQ202"/>
          <cell r="UR202"/>
          <cell r="US202"/>
          <cell r="UT202"/>
          <cell r="UU202"/>
          <cell r="UV202"/>
          <cell r="UW202"/>
          <cell r="UX202"/>
          <cell r="UY202"/>
          <cell r="UZ202"/>
          <cell r="VA202"/>
          <cell r="VB202"/>
          <cell r="VC202"/>
          <cell r="VD202"/>
          <cell r="VE202"/>
          <cell r="VF202"/>
          <cell r="VG202"/>
          <cell r="VH202"/>
          <cell r="VI202"/>
          <cell r="VJ202"/>
          <cell r="VK202"/>
          <cell r="VL202"/>
          <cell r="VM202"/>
          <cell r="VN202"/>
          <cell r="VO202"/>
          <cell r="VP202"/>
          <cell r="VQ202"/>
          <cell r="VR202"/>
          <cell r="VS202"/>
          <cell r="VT202"/>
          <cell r="VU202"/>
          <cell r="VV202"/>
          <cell r="VW202"/>
          <cell r="VX202"/>
          <cell r="VY202"/>
          <cell r="VZ202"/>
          <cell r="WA202"/>
          <cell r="WB202"/>
          <cell r="WC202"/>
          <cell r="WD202"/>
          <cell r="WE202"/>
          <cell r="WF202"/>
          <cell r="WG202"/>
          <cell r="WH202"/>
          <cell r="WI202"/>
          <cell r="WJ202"/>
          <cell r="WK202"/>
          <cell r="WL202"/>
          <cell r="WM202"/>
          <cell r="WN202"/>
          <cell r="WO202"/>
          <cell r="WP202"/>
          <cell r="WQ202"/>
          <cell r="WR202"/>
          <cell r="WS202"/>
          <cell r="WT202"/>
          <cell r="WU202"/>
          <cell r="WV202"/>
          <cell r="WW202"/>
          <cell r="WX202"/>
          <cell r="WY202"/>
          <cell r="WZ202"/>
          <cell r="XA202"/>
          <cell r="XB202"/>
          <cell r="XC202"/>
          <cell r="XD202"/>
          <cell r="XE202"/>
          <cell r="XF202"/>
          <cell r="XG202"/>
          <cell r="XH202"/>
          <cell r="XI202"/>
          <cell r="XJ202"/>
          <cell r="XK202"/>
          <cell r="XL202"/>
          <cell r="XM202"/>
          <cell r="XN202"/>
          <cell r="XO202"/>
          <cell r="XP202"/>
          <cell r="XQ202"/>
          <cell r="XR202"/>
          <cell r="XS202"/>
          <cell r="XT202"/>
          <cell r="XU202"/>
          <cell r="XV202"/>
          <cell r="XW202"/>
          <cell r="XX202"/>
          <cell r="XY202"/>
          <cell r="XZ202"/>
          <cell r="YA202"/>
          <cell r="YB202"/>
          <cell r="YC202"/>
          <cell r="YD202"/>
          <cell r="YE202"/>
          <cell r="YF202"/>
          <cell r="YG202"/>
          <cell r="YH202"/>
          <cell r="YI202"/>
          <cell r="YJ202"/>
          <cell r="YK202"/>
          <cell r="YL202"/>
          <cell r="YM202"/>
          <cell r="YN202"/>
          <cell r="YO202"/>
          <cell r="YP202"/>
          <cell r="YQ202"/>
          <cell r="YR202"/>
          <cell r="YS202"/>
          <cell r="YT202"/>
          <cell r="YU202"/>
          <cell r="YV202"/>
          <cell r="YW202"/>
          <cell r="YX202"/>
          <cell r="YY202"/>
          <cell r="YZ202"/>
          <cell r="ZA202"/>
          <cell r="ZB202"/>
          <cell r="ZC202"/>
          <cell r="ZD202"/>
          <cell r="ZE202"/>
          <cell r="ZF202"/>
          <cell r="ZG202"/>
          <cell r="ZH202"/>
          <cell r="ZI202"/>
          <cell r="ZJ202"/>
          <cell r="ZK202"/>
          <cell r="ZL202"/>
          <cell r="ZM202"/>
          <cell r="ZN202"/>
          <cell r="ZO202"/>
          <cell r="ZP202"/>
          <cell r="ZQ202"/>
          <cell r="ZR202"/>
          <cell r="ZS202"/>
          <cell r="ZT202"/>
          <cell r="ZU202"/>
          <cell r="ZV202"/>
          <cell r="ZW202"/>
          <cell r="ZX202"/>
          <cell r="ZY202"/>
          <cell r="ZZ202"/>
          <cell r="AAA202"/>
          <cell r="AAB202"/>
          <cell r="AAC202"/>
          <cell r="AAD202"/>
          <cell r="AAE202"/>
          <cell r="AAF202"/>
          <cell r="AAG202"/>
          <cell r="AAH202"/>
          <cell r="AAI202"/>
          <cell r="AAJ202"/>
          <cell r="AAK202"/>
          <cell r="AAL202"/>
          <cell r="AAM202"/>
          <cell r="AAN202"/>
          <cell r="AAO202"/>
          <cell r="AAP202"/>
          <cell r="AAQ202"/>
          <cell r="AAR202"/>
          <cell r="AAS202"/>
          <cell r="AAT202"/>
          <cell r="AAU202"/>
          <cell r="AAV202"/>
          <cell r="AAW202"/>
          <cell r="AAX202"/>
          <cell r="AAY202"/>
          <cell r="AAZ202"/>
          <cell r="ABA202"/>
          <cell r="ABB202"/>
          <cell r="ABC202"/>
          <cell r="ABD202"/>
          <cell r="ABE202"/>
          <cell r="ABF202"/>
          <cell r="ABG202"/>
          <cell r="ABH202"/>
          <cell r="ABI202"/>
          <cell r="ABJ202"/>
          <cell r="ABK202"/>
          <cell r="ABL202"/>
          <cell r="ABM202"/>
          <cell r="ABN202"/>
          <cell r="ABO202"/>
          <cell r="ABP202"/>
          <cell r="ABQ202"/>
          <cell r="ABR202"/>
          <cell r="ABS202"/>
          <cell r="ABT202"/>
          <cell r="ABU202"/>
          <cell r="ABV202"/>
          <cell r="ABW202"/>
          <cell r="ABX202"/>
          <cell r="ABY202"/>
          <cell r="ABZ202"/>
          <cell r="ACA202"/>
          <cell r="ACB202"/>
          <cell r="ACC202"/>
          <cell r="ACD202"/>
          <cell r="ACE202"/>
          <cell r="ACF202"/>
          <cell r="ACG202"/>
          <cell r="ACH202"/>
          <cell r="ACI202"/>
          <cell r="ACJ202"/>
          <cell r="ACK202"/>
          <cell r="ACL202"/>
          <cell r="ACM202"/>
          <cell r="ACN202"/>
          <cell r="ACO202"/>
          <cell r="ACP202"/>
          <cell r="ACQ202"/>
          <cell r="ACR202">
            <v>0</v>
          </cell>
          <cell r="ACS202">
            <v>0</v>
          </cell>
          <cell r="ACT202">
            <v>0</v>
          </cell>
          <cell r="ACU202">
            <v>0</v>
          </cell>
          <cell r="ACV202">
            <v>0</v>
          </cell>
          <cell r="ACW202">
            <v>0</v>
          </cell>
          <cell r="ACX202">
            <v>0</v>
          </cell>
          <cell r="ACY202">
            <v>0</v>
          </cell>
          <cell r="ACZ202">
            <v>0</v>
          </cell>
          <cell r="ADA202">
            <v>0</v>
          </cell>
          <cell r="ADB202">
            <v>0</v>
          </cell>
          <cell r="ADC202">
            <v>0</v>
          </cell>
          <cell r="ADD202">
            <v>0</v>
          </cell>
          <cell r="ADE202">
            <v>0</v>
          </cell>
          <cell r="ADF202"/>
          <cell r="ADG202"/>
          <cell r="ADH202"/>
          <cell r="ADI202"/>
          <cell r="ADJ202"/>
          <cell r="ADK202"/>
          <cell r="ADL202"/>
          <cell r="ADM202"/>
          <cell r="ADN202"/>
          <cell r="ADO202"/>
          <cell r="ADP202"/>
          <cell r="ADQ202"/>
          <cell r="ADR202"/>
          <cell r="ADS202"/>
          <cell r="ADT202"/>
          <cell r="ADU202"/>
          <cell r="ADV202"/>
          <cell r="ADW202"/>
          <cell r="ADX202"/>
          <cell r="ADY202"/>
          <cell r="ADZ202"/>
          <cell r="AEA202"/>
          <cell r="AEB202"/>
          <cell r="AEC202"/>
          <cell r="AED202"/>
          <cell r="AEE202"/>
          <cell r="AEF202"/>
          <cell r="AEG202"/>
          <cell r="AEH202"/>
          <cell r="AEI202"/>
          <cell r="AEJ202"/>
          <cell r="AEK202"/>
          <cell r="AEL202"/>
          <cell r="AEM202"/>
          <cell r="AEN202"/>
          <cell r="AEO202"/>
          <cell r="AEP202"/>
          <cell r="AEQ202"/>
          <cell r="AER202"/>
          <cell r="AES202"/>
          <cell r="AET202"/>
          <cell r="AEU202"/>
          <cell r="AEV202">
            <v>0</v>
          </cell>
          <cell r="AEW202">
            <v>0</v>
          </cell>
          <cell r="AEX202">
            <v>0</v>
          </cell>
          <cell r="AEY202">
            <v>0</v>
          </cell>
          <cell r="AEZ202">
            <v>0</v>
          </cell>
          <cell r="AFA202">
            <v>0</v>
          </cell>
          <cell r="AFB202">
            <v>0</v>
          </cell>
          <cell r="AFC202">
            <v>455</v>
          </cell>
          <cell r="AFD202">
            <v>410.23</v>
          </cell>
          <cell r="AFE202">
            <v>0</v>
          </cell>
          <cell r="AFF202">
            <v>0</v>
          </cell>
          <cell r="AFG202">
            <v>0</v>
          </cell>
          <cell r="AFH202">
            <v>0</v>
          </cell>
          <cell r="AFI202">
            <v>0</v>
          </cell>
          <cell r="AFJ202">
            <v>0</v>
          </cell>
          <cell r="AFK202">
            <v>0</v>
          </cell>
          <cell r="AFL202">
            <v>0</v>
          </cell>
          <cell r="AFM202">
            <v>0</v>
          </cell>
          <cell r="AFN202">
            <v>0</v>
          </cell>
          <cell r="AFO202">
            <v>0</v>
          </cell>
          <cell r="AFP202">
            <v>0</v>
          </cell>
          <cell r="AFQ202">
            <v>1295</v>
          </cell>
          <cell r="AFR202">
            <v>839.77</v>
          </cell>
          <cell r="AFS202">
            <v>0</v>
          </cell>
          <cell r="AFT202">
            <v>0</v>
          </cell>
          <cell r="AFU202">
            <v>0</v>
          </cell>
          <cell r="AFV202">
            <v>0</v>
          </cell>
          <cell r="AFW202">
            <v>0</v>
          </cell>
          <cell r="AFX202">
            <v>0</v>
          </cell>
          <cell r="AFY202">
            <v>0</v>
          </cell>
          <cell r="AFZ202">
            <v>0</v>
          </cell>
          <cell r="AGA202">
            <v>0</v>
          </cell>
          <cell r="AGB202">
            <v>0</v>
          </cell>
          <cell r="AGC202">
            <v>0</v>
          </cell>
          <cell r="AGD202">
            <v>0</v>
          </cell>
          <cell r="AGE202">
            <v>1400</v>
          </cell>
          <cell r="AGF202">
            <v>902.78</v>
          </cell>
          <cell r="AGG202">
            <v>0</v>
          </cell>
          <cell r="AGH202">
            <v>0</v>
          </cell>
          <cell r="AGI202">
            <v>0</v>
          </cell>
          <cell r="AGJ202">
            <v>0</v>
          </cell>
          <cell r="AGK202">
            <v>0</v>
          </cell>
          <cell r="AGL202">
            <v>0</v>
          </cell>
          <cell r="AGM202">
            <v>0</v>
          </cell>
          <cell r="AGN202">
            <v>0</v>
          </cell>
          <cell r="AGO202">
            <v>0</v>
          </cell>
          <cell r="AGP202">
            <v>0</v>
          </cell>
          <cell r="AGQ202">
            <v>0</v>
          </cell>
          <cell r="AGR202">
            <v>0</v>
          </cell>
          <cell r="AGS202">
            <v>350</v>
          </cell>
          <cell r="AGT202">
            <v>347.22</v>
          </cell>
          <cell r="AGU202">
            <v>0</v>
          </cell>
          <cell r="AGV202">
            <v>0</v>
          </cell>
          <cell r="AGW202">
            <v>0</v>
          </cell>
          <cell r="AGX202">
            <v>0</v>
          </cell>
          <cell r="AGY202">
            <v>0</v>
          </cell>
          <cell r="AGZ202"/>
          <cell r="AHA202"/>
        </row>
        <row r="203">
          <cell r="A203" t="str">
            <v>6030-20-00 Auditing Fees -Expenses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0</v>
          </cell>
          <cell r="JX203">
            <v>0</v>
          </cell>
          <cell r="JY203">
            <v>0</v>
          </cell>
          <cell r="JZ203">
            <v>0</v>
          </cell>
          <cell r="KA203">
            <v>0</v>
          </cell>
          <cell r="KB203">
            <v>0</v>
          </cell>
          <cell r="KC203">
            <v>0</v>
          </cell>
          <cell r="KD203">
            <v>0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0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0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0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0</v>
          </cell>
          <cell r="OB203">
            <v>0</v>
          </cell>
          <cell r="OC203">
            <v>0</v>
          </cell>
          <cell r="OD203">
            <v>0</v>
          </cell>
          <cell r="OE203">
            <v>0</v>
          </cell>
          <cell r="OF203">
            <v>0</v>
          </cell>
          <cell r="OG203">
            <v>0</v>
          </cell>
          <cell r="OH203">
            <v>0</v>
          </cell>
          <cell r="OI203">
            <v>0</v>
          </cell>
          <cell r="OJ203">
            <v>0</v>
          </cell>
          <cell r="OK203">
            <v>0</v>
          </cell>
          <cell r="OL203">
            <v>0</v>
          </cell>
          <cell r="OM203">
            <v>0</v>
          </cell>
          <cell r="ON203">
            <v>0</v>
          </cell>
          <cell r="OO203">
            <v>0</v>
          </cell>
          <cell r="OP203">
            <v>0</v>
          </cell>
          <cell r="OQ203">
            <v>0</v>
          </cell>
          <cell r="OR203">
            <v>0</v>
          </cell>
          <cell r="OS203">
            <v>0</v>
          </cell>
          <cell r="OT203">
            <v>0</v>
          </cell>
          <cell r="OU203">
            <v>0</v>
          </cell>
          <cell r="OV203">
            <v>0</v>
          </cell>
          <cell r="OW203">
            <v>0</v>
          </cell>
          <cell r="OX203">
            <v>0</v>
          </cell>
          <cell r="OY203">
            <v>0</v>
          </cell>
          <cell r="OZ203">
            <v>0</v>
          </cell>
          <cell r="PA203">
            <v>0</v>
          </cell>
          <cell r="PB203">
            <v>0</v>
          </cell>
          <cell r="PC203">
            <v>0</v>
          </cell>
          <cell r="PD203">
            <v>0</v>
          </cell>
          <cell r="PE203">
            <v>0</v>
          </cell>
          <cell r="PF203">
            <v>0</v>
          </cell>
          <cell r="PG203">
            <v>0</v>
          </cell>
          <cell r="PH203">
            <v>0</v>
          </cell>
          <cell r="PI203">
            <v>0</v>
          </cell>
          <cell r="PJ203">
            <v>0</v>
          </cell>
          <cell r="PK203">
            <v>0</v>
          </cell>
          <cell r="PL203">
            <v>0</v>
          </cell>
          <cell r="PM203">
            <v>0</v>
          </cell>
          <cell r="PN203">
            <v>0</v>
          </cell>
          <cell r="PO203">
            <v>0</v>
          </cell>
          <cell r="PP203">
            <v>0</v>
          </cell>
          <cell r="PQ203">
            <v>0</v>
          </cell>
          <cell r="PR203">
            <v>0</v>
          </cell>
          <cell r="PS203">
            <v>0</v>
          </cell>
          <cell r="PT203">
            <v>0</v>
          </cell>
          <cell r="PU203">
            <v>0</v>
          </cell>
          <cell r="PV203">
            <v>0</v>
          </cell>
          <cell r="PW203">
            <v>0</v>
          </cell>
          <cell r="PX203">
            <v>0</v>
          </cell>
          <cell r="PY203">
            <v>0</v>
          </cell>
          <cell r="PZ203">
            <v>0</v>
          </cell>
          <cell r="QA203">
            <v>0</v>
          </cell>
          <cell r="QB203">
            <v>0</v>
          </cell>
          <cell r="QC203">
            <v>0</v>
          </cell>
          <cell r="QD203">
            <v>0</v>
          </cell>
          <cell r="QE203">
            <v>0</v>
          </cell>
          <cell r="QF203">
            <v>0</v>
          </cell>
          <cell r="QG203">
            <v>0</v>
          </cell>
          <cell r="QH203">
            <v>7300</v>
          </cell>
          <cell r="QI203">
            <v>100</v>
          </cell>
          <cell r="QJ203">
            <v>0</v>
          </cell>
          <cell r="QK203">
            <v>300</v>
          </cell>
          <cell r="QL203">
            <v>7390</v>
          </cell>
          <cell r="QM203">
            <v>0</v>
          </cell>
          <cell r="QN203">
            <v>0</v>
          </cell>
          <cell r="QO203">
            <v>200</v>
          </cell>
          <cell r="QP203">
            <v>6600</v>
          </cell>
          <cell r="QQ203">
            <v>1300</v>
          </cell>
          <cell r="QR203">
            <v>8730</v>
          </cell>
          <cell r="QS203">
            <v>6300</v>
          </cell>
          <cell r="QT203">
            <v>0</v>
          </cell>
          <cell r="QU203">
            <v>0</v>
          </cell>
          <cell r="QV203">
            <v>8200</v>
          </cell>
          <cell r="QW203">
            <v>400</v>
          </cell>
          <cell r="QX203">
            <v>0</v>
          </cell>
          <cell r="QY203">
            <v>300</v>
          </cell>
          <cell r="QZ203">
            <v>7500</v>
          </cell>
          <cell r="RA203">
            <v>0</v>
          </cell>
          <cell r="RB203">
            <v>0</v>
          </cell>
          <cell r="RC203">
            <v>1100</v>
          </cell>
          <cell r="RD203">
            <v>6800</v>
          </cell>
          <cell r="RE203">
            <v>1500</v>
          </cell>
          <cell r="RF203">
            <v>8670</v>
          </cell>
          <cell r="RG203">
            <v>6300</v>
          </cell>
          <cell r="RH203">
            <v>0</v>
          </cell>
          <cell r="RI203">
            <v>0</v>
          </cell>
          <cell r="RJ203">
            <v>7000</v>
          </cell>
          <cell r="RK203">
            <v>1390</v>
          </cell>
          <cell r="RL203">
            <v>0</v>
          </cell>
          <cell r="RM203">
            <v>300</v>
          </cell>
          <cell r="RN203">
            <v>7390</v>
          </cell>
          <cell r="RO203">
            <v>0</v>
          </cell>
          <cell r="RP203">
            <v>0</v>
          </cell>
          <cell r="RQ203">
            <v>200</v>
          </cell>
          <cell r="RR203">
            <v>7500</v>
          </cell>
          <cell r="RS203">
            <v>3650</v>
          </cell>
          <cell r="RT203">
            <v>8670</v>
          </cell>
          <cell r="RU203">
            <v>3000</v>
          </cell>
          <cell r="RV203">
            <v>5700</v>
          </cell>
          <cell r="RW203">
            <v>0</v>
          </cell>
          <cell r="RX203">
            <v>7000</v>
          </cell>
          <cell r="RY203">
            <v>390</v>
          </cell>
          <cell r="RZ203">
            <v>0</v>
          </cell>
          <cell r="SA203">
            <v>300</v>
          </cell>
          <cell r="SB203">
            <v>7390</v>
          </cell>
          <cell r="SC203">
            <v>0</v>
          </cell>
          <cell r="SD203">
            <v>0</v>
          </cell>
          <cell r="SE203">
            <v>200</v>
          </cell>
          <cell r="SF203">
            <v>7400</v>
          </cell>
          <cell r="SG203">
            <v>1250</v>
          </cell>
          <cell r="SH203">
            <v>8870</v>
          </cell>
          <cell r="SI203">
            <v>7000</v>
          </cell>
          <cell r="SJ203">
            <v>0</v>
          </cell>
          <cell r="SK203">
            <v>0</v>
          </cell>
          <cell r="SL203">
            <v>7190</v>
          </cell>
          <cell r="SM203">
            <v>0</v>
          </cell>
          <cell r="SN203">
            <v>0</v>
          </cell>
          <cell r="SO203">
            <v>300</v>
          </cell>
          <cell r="SP203">
            <v>7390</v>
          </cell>
          <cell r="SQ203">
            <v>0</v>
          </cell>
          <cell r="SR203">
            <v>0</v>
          </cell>
          <cell r="SS203">
            <v>200</v>
          </cell>
          <cell r="ST203">
            <v>8000</v>
          </cell>
          <cell r="SU203">
            <v>0</v>
          </cell>
          <cell r="SV203">
            <v>12790</v>
          </cell>
          <cell r="SW203">
            <v>6300</v>
          </cell>
          <cell r="SX203">
            <v>1875</v>
          </cell>
          <cell r="SY203">
            <v>0</v>
          </cell>
          <cell r="SZ203">
            <v>7190</v>
          </cell>
          <cell r="TA203">
            <v>0</v>
          </cell>
          <cell r="TB203">
            <v>0</v>
          </cell>
          <cell r="TC203">
            <v>0</v>
          </cell>
          <cell r="TD203">
            <v>7690</v>
          </cell>
          <cell r="TE203">
            <v>0</v>
          </cell>
          <cell r="TF203">
            <v>0</v>
          </cell>
          <cell r="TG203">
            <v>0</v>
          </cell>
          <cell r="TH203">
            <v>7000</v>
          </cell>
          <cell r="TI203">
            <v>950</v>
          </cell>
          <cell r="TJ203">
            <v>8950</v>
          </cell>
          <cell r="TK203">
            <v>7700</v>
          </cell>
          <cell r="TL203">
            <v>0</v>
          </cell>
          <cell r="TM203">
            <v>0</v>
          </cell>
          <cell r="TN203">
            <v>6800</v>
          </cell>
          <cell r="TO203">
            <v>390</v>
          </cell>
          <cell r="TP203">
            <v>0</v>
          </cell>
          <cell r="TQ203">
            <v>300</v>
          </cell>
          <cell r="TR203">
            <v>6700</v>
          </cell>
          <cell r="TS203">
            <v>1190</v>
          </cell>
          <cell r="TT203">
            <v>0</v>
          </cell>
          <cell r="TU203">
            <v>650</v>
          </cell>
          <cell r="TV203">
            <v>5800</v>
          </cell>
          <cell r="TW203">
            <v>2600</v>
          </cell>
          <cell r="TX203">
            <v>9310</v>
          </cell>
          <cell r="TY203">
            <v>3000</v>
          </cell>
          <cell r="TZ203">
            <v>8000</v>
          </cell>
          <cell r="UA203">
            <v>1600</v>
          </cell>
          <cell r="UB203">
            <v>4400</v>
          </cell>
          <cell r="UC203">
            <v>3200</v>
          </cell>
          <cell r="UD203">
            <v>1600</v>
          </cell>
          <cell r="UE203">
            <v>0</v>
          </cell>
          <cell r="UF203">
            <v>4000</v>
          </cell>
          <cell r="UG203">
            <v>3500</v>
          </cell>
          <cell r="UH203">
            <v>0</v>
          </cell>
          <cell r="UI203">
            <v>665</v>
          </cell>
          <cell r="UJ203">
            <v>3200</v>
          </cell>
          <cell r="UK203">
            <v>5150</v>
          </cell>
          <cell r="UL203">
            <v>8807.27</v>
          </cell>
          <cell r="UM203">
            <v>2500</v>
          </cell>
          <cell r="UN203">
            <v>4000</v>
          </cell>
          <cell r="UO203">
            <v>700</v>
          </cell>
          <cell r="UP203">
            <v>5200</v>
          </cell>
          <cell r="UQ203">
            <v>3300</v>
          </cell>
          <cell r="UR203">
            <v>2800</v>
          </cell>
          <cell r="US203">
            <v>0</v>
          </cell>
          <cell r="UT203">
            <v>5000</v>
          </cell>
          <cell r="UU203">
            <v>2500</v>
          </cell>
          <cell r="UV203">
            <v>0</v>
          </cell>
          <cell r="UW203">
            <v>3400</v>
          </cell>
          <cell r="UX203">
            <v>7500</v>
          </cell>
          <cell r="UY203">
            <v>1400</v>
          </cell>
          <cell r="UZ203">
            <v>9105.23</v>
          </cell>
          <cell r="VA203">
            <v>3000</v>
          </cell>
          <cell r="VB203">
            <v>0</v>
          </cell>
          <cell r="VC203">
            <v>700</v>
          </cell>
          <cell r="VD203">
            <v>6000</v>
          </cell>
          <cell r="VE203">
            <v>2000</v>
          </cell>
          <cell r="VF203">
            <v>0</v>
          </cell>
          <cell r="VG203">
            <v>0</v>
          </cell>
          <cell r="VH203">
            <v>7651</v>
          </cell>
          <cell r="VI203">
            <v>900</v>
          </cell>
          <cell r="VJ203">
            <v>0</v>
          </cell>
          <cell r="VK203">
            <v>890</v>
          </cell>
          <cell r="VL203">
            <v>5700</v>
          </cell>
          <cell r="VM203">
            <v>2050</v>
          </cell>
          <cell r="VN203">
            <v>8510</v>
          </cell>
          <cell r="VO203">
            <v>300</v>
          </cell>
          <cell r="VP203">
            <v>3716</v>
          </cell>
          <cell r="VQ203">
            <v>0</v>
          </cell>
          <cell r="VR203">
            <v>0</v>
          </cell>
          <cell r="VS203">
            <v>0</v>
          </cell>
          <cell r="VT203">
            <v>0</v>
          </cell>
          <cell r="VU203">
            <v>0</v>
          </cell>
          <cell r="VV203">
            <v>0</v>
          </cell>
          <cell r="VW203">
            <v>0</v>
          </cell>
          <cell r="VX203">
            <v>0</v>
          </cell>
          <cell r="VY203">
            <v>0</v>
          </cell>
          <cell r="VZ203">
            <v>0</v>
          </cell>
          <cell r="WA203">
            <v>0</v>
          </cell>
          <cell r="WB203">
            <v>0</v>
          </cell>
          <cell r="WC203">
            <v>0</v>
          </cell>
          <cell r="WD203">
            <v>0</v>
          </cell>
          <cell r="WE203">
            <v>0</v>
          </cell>
          <cell r="WF203">
            <v>0</v>
          </cell>
          <cell r="WG203">
            <v>0</v>
          </cell>
          <cell r="WH203">
            <v>0</v>
          </cell>
          <cell r="WI203">
            <v>0</v>
          </cell>
          <cell r="WJ203">
            <v>0</v>
          </cell>
          <cell r="WK203">
            <v>0</v>
          </cell>
          <cell r="WL203">
            <v>0</v>
          </cell>
          <cell r="WM203">
            <v>0</v>
          </cell>
          <cell r="WN203">
            <v>0</v>
          </cell>
          <cell r="WO203">
            <v>0</v>
          </cell>
          <cell r="WP203">
            <v>0</v>
          </cell>
          <cell r="WQ203">
            <v>0</v>
          </cell>
          <cell r="WR203">
            <v>0</v>
          </cell>
          <cell r="WS203">
            <v>0</v>
          </cell>
          <cell r="WT203"/>
          <cell r="WU203"/>
          <cell r="WV203"/>
          <cell r="WW203"/>
          <cell r="WX203"/>
          <cell r="WY203"/>
          <cell r="WZ203"/>
          <cell r="XA203"/>
          <cell r="XB203"/>
          <cell r="XC203"/>
          <cell r="XD203"/>
          <cell r="XE203"/>
          <cell r="XF203"/>
          <cell r="XG203"/>
          <cell r="XH203">
            <v>0</v>
          </cell>
          <cell r="XI203">
            <v>0</v>
          </cell>
          <cell r="XJ203">
            <v>0</v>
          </cell>
          <cell r="XK203">
            <v>0</v>
          </cell>
          <cell r="XL203">
            <v>0</v>
          </cell>
          <cell r="XM203">
            <v>0</v>
          </cell>
          <cell r="XN203">
            <v>0</v>
          </cell>
          <cell r="XO203">
            <v>0</v>
          </cell>
          <cell r="XP203">
            <v>0</v>
          </cell>
          <cell r="XQ203">
            <v>0</v>
          </cell>
          <cell r="XR203">
            <v>0</v>
          </cell>
          <cell r="XS203">
            <v>0</v>
          </cell>
          <cell r="XT203">
            <v>0</v>
          </cell>
          <cell r="XU203">
            <v>0</v>
          </cell>
          <cell r="XV203"/>
          <cell r="XW203"/>
          <cell r="XX203"/>
          <cell r="XY203"/>
          <cell r="XZ203"/>
          <cell r="YA203"/>
          <cell r="YB203"/>
          <cell r="YC203"/>
          <cell r="YD203"/>
          <cell r="YE203"/>
          <cell r="YF203"/>
          <cell r="YG203"/>
          <cell r="YH203"/>
          <cell r="YI203"/>
          <cell r="YJ203">
            <v>3500</v>
          </cell>
          <cell r="YK203">
            <v>3100</v>
          </cell>
          <cell r="YL203">
            <v>390</v>
          </cell>
          <cell r="YM203">
            <v>0</v>
          </cell>
          <cell r="YN203">
            <v>0</v>
          </cell>
          <cell r="YO203">
            <v>0</v>
          </cell>
          <cell r="YP203">
            <v>0</v>
          </cell>
          <cell r="YQ203">
            <v>0</v>
          </cell>
          <cell r="YR203">
            <v>0</v>
          </cell>
          <cell r="YS203">
            <v>0</v>
          </cell>
          <cell r="YT203">
            <v>0</v>
          </cell>
          <cell r="YU203">
            <v>0</v>
          </cell>
          <cell r="YV203">
            <v>0</v>
          </cell>
          <cell r="YW203">
            <v>0</v>
          </cell>
          <cell r="YX203"/>
          <cell r="YY203"/>
          <cell r="YZ203"/>
          <cell r="ZA203"/>
          <cell r="ZB203"/>
          <cell r="ZC203"/>
          <cell r="ZD203"/>
          <cell r="ZE203"/>
          <cell r="ZF203"/>
          <cell r="ZG203"/>
          <cell r="ZH203"/>
          <cell r="ZI203"/>
          <cell r="ZJ203"/>
          <cell r="ZK203"/>
          <cell r="ZL203"/>
          <cell r="ZM203"/>
          <cell r="ZN203"/>
          <cell r="ZO203"/>
          <cell r="ZP203"/>
          <cell r="ZQ203"/>
          <cell r="ZR203"/>
          <cell r="ZS203"/>
          <cell r="ZT203"/>
          <cell r="ZU203"/>
          <cell r="ZV203"/>
          <cell r="ZW203"/>
          <cell r="ZX203"/>
          <cell r="ZY203"/>
          <cell r="ZZ203"/>
          <cell r="AAA203"/>
          <cell r="AAB203"/>
          <cell r="AAC203"/>
          <cell r="AAD203"/>
          <cell r="AAE203"/>
          <cell r="AAF203"/>
          <cell r="AAG203"/>
          <cell r="AAH203"/>
          <cell r="AAI203"/>
          <cell r="AAJ203"/>
          <cell r="AAK203"/>
          <cell r="AAL203"/>
          <cell r="AAM203"/>
          <cell r="AAN203">
            <v>2700</v>
          </cell>
          <cell r="AAO203">
            <v>3900</v>
          </cell>
          <cell r="AAP203">
            <v>390</v>
          </cell>
          <cell r="AAQ203">
            <v>0</v>
          </cell>
          <cell r="AAR203">
            <v>0</v>
          </cell>
          <cell r="AAS203">
            <v>4500</v>
          </cell>
          <cell r="AAT203">
            <v>0</v>
          </cell>
          <cell r="AAU203">
            <v>0</v>
          </cell>
          <cell r="AAV203">
            <v>0</v>
          </cell>
          <cell r="AAW203">
            <v>0</v>
          </cell>
          <cell r="AAX203">
            <v>0</v>
          </cell>
          <cell r="AAY203">
            <v>0</v>
          </cell>
          <cell r="AAZ203">
            <v>0</v>
          </cell>
          <cell r="ABA203">
            <v>0</v>
          </cell>
          <cell r="ABB203"/>
          <cell r="ABC203"/>
          <cell r="ABD203"/>
          <cell r="ABE203"/>
          <cell r="ABF203"/>
          <cell r="ABG203"/>
          <cell r="ABH203"/>
          <cell r="ABI203"/>
          <cell r="ABJ203"/>
          <cell r="ABK203"/>
          <cell r="ABL203"/>
          <cell r="ABM203"/>
          <cell r="ABN203"/>
          <cell r="ABO203"/>
          <cell r="ABP203">
            <v>6821.94</v>
          </cell>
          <cell r="ABQ203">
            <v>0</v>
          </cell>
          <cell r="ABR203">
            <v>0</v>
          </cell>
          <cell r="ABS203">
            <v>0</v>
          </cell>
          <cell r="ABT203">
            <v>0</v>
          </cell>
          <cell r="ABU203">
            <v>0</v>
          </cell>
          <cell r="ABV203">
            <v>0</v>
          </cell>
          <cell r="ABW203">
            <v>0</v>
          </cell>
          <cell r="ABX203">
            <v>0</v>
          </cell>
          <cell r="ABY203">
            <v>0</v>
          </cell>
          <cell r="ABZ203">
            <v>0</v>
          </cell>
          <cell r="ACA203">
            <v>0</v>
          </cell>
          <cell r="ACB203">
            <v>0</v>
          </cell>
          <cell r="ACC203">
            <v>0</v>
          </cell>
          <cell r="ACD203">
            <v>0</v>
          </cell>
          <cell r="ACE203">
            <v>0</v>
          </cell>
          <cell r="ACF203">
            <v>0</v>
          </cell>
          <cell r="ACG203">
            <v>0</v>
          </cell>
          <cell r="ACH203">
            <v>0</v>
          </cell>
          <cell r="ACI203">
            <v>0</v>
          </cell>
          <cell r="ACJ203">
            <v>0</v>
          </cell>
          <cell r="ACK203">
            <v>0</v>
          </cell>
          <cell r="ACL203">
            <v>0</v>
          </cell>
          <cell r="ACM203">
            <v>0</v>
          </cell>
          <cell r="ACN203">
            <v>0</v>
          </cell>
          <cell r="ACO203">
            <v>0</v>
          </cell>
          <cell r="ACP203">
            <v>0</v>
          </cell>
          <cell r="ACQ203">
            <v>0</v>
          </cell>
          <cell r="ACR203">
            <v>3500</v>
          </cell>
          <cell r="ACS203">
            <v>3690</v>
          </cell>
          <cell r="ACT203">
            <v>0</v>
          </cell>
          <cell r="ACU203">
            <v>0</v>
          </cell>
          <cell r="ACV203">
            <v>4500</v>
          </cell>
          <cell r="ACW203">
            <v>3190</v>
          </cell>
          <cell r="ACX203">
            <v>0</v>
          </cell>
          <cell r="ACY203">
            <v>200</v>
          </cell>
          <cell r="ACZ203">
            <v>2700</v>
          </cell>
          <cell r="ADA203">
            <v>5050</v>
          </cell>
          <cell r="ADB203">
            <v>8450</v>
          </cell>
          <cell r="ADC203">
            <v>300</v>
          </cell>
          <cell r="ADD203">
            <v>2750</v>
          </cell>
          <cell r="ADE203">
            <v>0</v>
          </cell>
          <cell r="ADF203">
            <v>7000</v>
          </cell>
          <cell r="ADG203">
            <v>390</v>
          </cell>
          <cell r="ADH203">
            <v>0</v>
          </cell>
          <cell r="ADI203">
            <v>0</v>
          </cell>
          <cell r="ADJ203">
            <v>4700</v>
          </cell>
          <cell r="ADK203">
            <v>2990</v>
          </cell>
          <cell r="ADL203">
            <v>0</v>
          </cell>
          <cell r="ADM203">
            <v>2310</v>
          </cell>
          <cell r="ADN203">
            <v>400</v>
          </cell>
          <cell r="ADO203">
            <v>0</v>
          </cell>
          <cell r="ADP203">
            <v>0</v>
          </cell>
          <cell r="ADQ203">
            <v>0</v>
          </cell>
          <cell r="ADR203">
            <v>0</v>
          </cell>
          <cell r="ADS203">
            <v>0</v>
          </cell>
          <cell r="ADT203">
            <v>6000</v>
          </cell>
          <cell r="ADU203">
            <v>1190</v>
          </cell>
          <cell r="ADV203">
            <v>0</v>
          </cell>
          <cell r="ADW203">
            <v>0</v>
          </cell>
          <cell r="ADX203">
            <v>7300</v>
          </cell>
          <cell r="ADY203">
            <v>390</v>
          </cell>
          <cell r="ADZ203">
            <v>0</v>
          </cell>
          <cell r="AEA203">
            <v>200</v>
          </cell>
          <cell r="AEB203">
            <v>5400</v>
          </cell>
          <cell r="AEC203">
            <v>2350</v>
          </cell>
          <cell r="AED203">
            <v>8630</v>
          </cell>
          <cell r="AEE203">
            <v>6800</v>
          </cell>
          <cell r="AEF203">
            <v>1800</v>
          </cell>
          <cell r="AEG203">
            <v>0</v>
          </cell>
          <cell r="AEH203">
            <v>7190</v>
          </cell>
          <cell r="AEI203">
            <v>0</v>
          </cell>
          <cell r="AEJ203">
            <v>0</v>
          </cell>
          <cell r="AEK203">
            <v>0</v>
          </cell>
          <cell r="AEL203">
            <v>7200</v>
          </cell>
          <cell r="AEM203">
            <v>490</v>
          </cell>
          <cell r="AEN203">
            <v>0</v>
          </cell>
          <cell r="AEO203">
            <v>0</v>
          </cell>
          <cell r="AEP203">
            <v>7100</v>
          </cell>
          <cell r="AEQ203">
            <v>1100</v>
          </cell>
          <cell r="AER203">
            <v>8490</v>
          </cell>
          <cell r="AES203">
            <v>0</v>
          </cell>
          <cell r="AET203">
            <v>6532</v>
          </cell>
          <cell r="AEU203">
            <v>0</v>
          </cell>
          <cell r="AEV203">
            <v>4379.3100000000004</v>
          </cell>
          <cell r="AEW203">
            <v>1689.66</v>
          </cell>
          <cell r="AEX203">
            <v>0</v>
          </cell>
          <cell r="AEY203">
            <v>0</v>
          </cell>
          <cell r="AEZ203">
            <v>2316.7199999999998</v>
          </cell>
          <cell r="AFA203">
            <v>1300</v>
          </cell>
          <cell r="AFB203">
            <v>390</v>
          </cell>
          <cell r="AFC203">
            <v>257.92</v>
          </cell>
          <cell r="AFD203">
            <v>2561.56</v>
          </cell>
          <cell r="AFE203">
            <v>1197.6500000000001</v>
          </cell>
          <cell r="AFF203">
            <v>2942.18</v>
          </cell>
          <cell r="AFG203">
            <v>0</v>
          </cell>
          <cell r="AFH203">
            <v>2190</v>
          </cell>
          <cell r="AFI203">
            <v>0</v>
          </cell>
          <cell r="AFJ203">
            <v>4620.6899999999996</v>
          </cell>
          <cell r="AFK203">
            <v>1810.34</v>
          </cell>
          <cell r="AFL203">
            <v>0</v>
          </cell>
          <cell r="AFM203">
            <v>0</v>
          </cell>
          <cell r="AFN203">
            <v>6683.28</v>
          </cell>
          <cell r="AFO203">
            <v>3700</v>
          </cell>
          <cell r="AFP203">
            <v>1110</v>
          </cell>
          <cell r="AFQ203">
            <v>734.08</v>
          </cell>
          <cell r="AFR203">
            <v>5238.4399999999996</v>
          </cell>
          <cell r="AFS203">
            <v>2452.35</v>
          </cell>
          <cell r="AFT203">
            <v>6022.82</v>
          </cell>
          <cell r="AFU203">
            <v>300</v>
          </cell>
          <cell r="AFV203">
            <v>4810</v>
          </cell>
          <cell r="AFW203">
            <v>0</v>
          </cell>
          <cell r="AFX203">
            <v>5277.78</v>
          </cell>
          <cell r="AFY203">
            <v>2138.85</v>
          </cell>
          <cell r="AFZ203">
            <v>0</v>
          </cell>
          <cell r="AGA203">
            <v>0</v>
          </cell>
          <cell r="AGB203">
            <v>7192.81</v>
          </cell>
          <cell r="AGC203">
            <v>4000</v>
          </cell>
          <cell r="AGD203">
            <v>1200</v>
          </cell>
          <cell r="AGE203">
            <v>793.6</v>
          </cell>
          <cell r="AGF203">
            <v>4909.4399999999996</v>
          </cell>
          <cell r="AGG203">
            <v>3213.55</v>
          </cell>
          <cell r="AGH203">
            <v>6474.73</v>
          </cell>
          <cell r="AGI203">
            <v>300</v>
          </cell>
          <cell r="AGJ203">
            <v>5104</v>
          </cell>
          <cell r="AGK203">
            <v>0</v>
          </cell>
          <cell r="AGL203">
            <v>3722.22</v>
          </cell>
          <cell r="AGM203">
            <v>1361.15</v>
          </cell>
          <cell r="AGN203">
            <v>0</v>
          </cell>
          <cell r="AGO203">
            <v>0</v>
          </cell>
          <cell r="AGP203">
            <v>1807.19</v>
          </cell>
          <cell r="AGQ203">
            <v>1000</v>
          </cell>
          <cell r="AGR203">
            <v>300</v>
          </cell>
          <cell r="AGS203">
            <v>198.4</v>
          </cell>
          <cell r="AGT203">
            <v>1890.56</v>
          </cell>
          <cell r="AGU203">
            <v>1236.45</v>
          </cell>
          <cell r="AGV203">
            <v>2490.27</v>
          </cell>
          <cell r="AGW203">
            <v>0</v>
          </cell>
          <cell r="AGX203">
            <v>1596</v>
          </cell>
          <cell r="AGY203">
            <v>0</v>
          </cell>
          <cell r="AGZ203"/>
          <cell r="AHA203"/>
        </row>
        <row r="204">
          <cell r="A204" t="str">
            <v>6035-10-00 Advertising - Employment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0</v>
          </cell>
          <cell r="JG204">
            <v>0</v>
          </cell>
          <cell r="JH204">
            <v>0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</v>
          </cell>
          <cell r="JO204">
            <v>0</v>
          </cell>
          <cell r="JP204">
            <v>0</v>
          </cell>
          <cell r="JQ204">
            <v>0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0</v>
          </cell>
          <cell r="KA204">
            <v>0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</v>
          </cell>
          <cell r="KG204">
            <v>0</v>
          </cell>
          <cell r="KH204">
            <v>0</v>
          </cell>
          <cell r="KI204">
            <v>0</v>
          </cell>
          <cell r="KJ204">
            <v>0</v>
          </cell>
          <cell r="KK204">
            <v>0</v>
          </cell>
          <cell r="KL204">
            <v>0</v>
          </cell>
          <cell r="KM204">
            <v>0</v>
          </cell>
          <cell r="KN204">
            <v>0</v>
          </cell>
          <cell r="KO204">
            <v>0</v>
          </cell>
          <cell r="KP204">
            <v>0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0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0</v>
          </cell>
          <cell r="LN204">
            <v>0</v>
          </cell>
          <cell r="LO204">
            <v>0</v>
          </cell>
          <cell r="LP204">
            <v>0</v>
          </cell>
          <cell r="LQ204">
            <v>0</v>
          </cell>
          <cell r="LR204">
            <v>0</v>
          </cell>
          <cell r="LS204">
            <v>0</v>
          </cell>
          <cell r="LT204">
            <v>0</v>
          </cell>
          <cell r="LU204">
            <v>0</v>
          </cell>
          <cell r="LV204">
            <v>0</v>
          </cell>
          <cell r="LW204">
            <v>0</v>
          </cell>
          <cell r="LX204">
            <v>0</v>
          </cell>
          <cell r="LY204">
            <v>0</v>
          </cell>
          <cell r="LZ204">
            <v>0</v>
          </cell>
          <cell r="MA204">
            <v>0</v>
          </cell>
          <cell r="MB204">
            <v>0</v>
          </cell>
          <cell r="MC204">
            <v>0</v>
          </cell>
          <cell r="MD204">
            <v>0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0</v>
          </cell>
          <cell r="MJ204">
            <v>0</v>
          </cell>
          <cell r="MK204">
            <v>0</v>
          </cell>
          <cell r="ML204">
            <v>0</v>
          </cell>
          <cell r="MM204">
            <v>0</v>
          </cell>
          <cell r="MN204">
            <v>0</v>
          </cell>
          <cell r="MO204">
            <v>0</v>
          </cell>
          <cell r="MP204">
            <v>0</v>
          </cell>
          <cell r="MQ204">
            <v>0</v>
          </cell>
          <cell r="MR204">
            <v>0</v>
          </cell>
          <cell r="MS204">
            <v>0</v>
          </cell>
          <cell r="MT204">
            <v>0</v>
          </cell>
          <cell r="MU204">
            <v>0</v>
          </cell>
          <cell r="MV204">
            <v>0</v>
          </cell>
          <cell r="MW204">
            <v>0</v>
          </cell>
          <cell r="MX204">
            <v>0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0</v>
          </cell>
          <cell r="NJ204">
            <v>0</v>
          </cell>
          <cell r="NK204">
            <v>0</v>
          </cell>
          <cell r="NL204">
            <v>0</v>
          </cell>
          <cell r="NM204">
            <v>0</v>
          </cell>
          <cell r="NN204">
            <v>0</v>
          </cell>
          <cell r="NO204">
            <v>0</v>
          </cell>
          <cell r="NP204">
            <v>0</v>
          </cell>
          <cell r="NQ204">
            <v>0</v>
          </cell>
          <cell r="NR204">
            <v>0</v>
          </cell>
          <cell r="NS204">
            <v>0</v>
          </cell>
          <cell r="NT204">
            <v>0</v>
          </cell>
          <cell r="NU204">
            <v>0</v>
          </cell>
          <cell r="NV204">
            <v>0</v>
          </cell>
          <cell r="NW204">
            <v>0</v>
          </cell>
          <cell r="NX204">
            <v>0</v>
          </cell>
          <cell r="NY204">
            <v>0</v>
          </cell>
          <cell r="NZ204">
            <v>0</v>
          </cell>
          <cell r="OA204">
            <v>0</v>
          </cell>
          <cell r="OB204">
            <v>0</v>
          </cell>
          <cell r="OC204">
            <v>0</v>
          </cell>
          <cell r="OD204">
            <v>0</v>
          </cell>
          <cell r="OE204">
            <v>0</v>
          </cell>
          <cell r="OF204">
            <v>0</v>
          </cell>
          <cell r="OG204">
            <v>0</v>
          </cell>
          <cell r="OH204">
            <v>0</v>
          </cell>
          <cell r="OI204">
            <v>0</v>
          </cell>
          <cell r="OJ204">
            <v>0</v>
          </cell>
          <cell r="OK204">
            <v>0</v>
          </cell>
          <cell r="OL204">
            <v>0</v>
          </cell>
          <cell r="OM204">
            <v>0</v>
          </cell>
          <cell r="ON204">
            <v>0</v>
          </cell>
          <cell r="OO204">
            <v>0</v>
          </cell>
          <cell r="OP204">
            <v>0</v>
          </cell>
          <cell r="OQ204">
            <v>0</v>
          </cell>
          <cell r="OR204">
            <v>0</v>
          </cell>
          <cell r="OS204">
            <v>0</v>
          </cell>
          <cell r="OT204">
            <v>0</v>
          </cell>
          <cell r="OU204">
            <v>0</v>
          </cell>
          <cell r="OV204">
            <v>0</v>
          </cell>
          <cell r="OW204">
            <v>0</v>
          </cell>
          <cell r="OX204">
            <v>0</v>
          </cell>
          <cell r="OY204">
            <v>0</v>
          </cell>
          <cell r="OZ204">
            <v>0</v>
          </cell>
          <cell r="PA204">
            <v>0</v>
          </cell>
          <cell r="PB204">
            <v>0</v>
          </cell>
          <cell r="PC204">
            <v>0</v>
          </cell>
          <cell r="PD204">
            <v>0</v>
          </cell>
          <cell r="PE204">
            <v>0</v>
          </cell>
          <cell r="PF204">
            <v>0</v>
          </cell>
          <cell r="PG204">
            <v>0</v>
          </cell>
          <cell r="PH204">
            <v>0</v>
          </cell>
          <cell r="PI204">
            <v>0</v>
          </cell>
          <cell r="PJ204">
            <v>0</v>
          </cell>
          <cell r="PK204">
            <v>0</v>
          </cell>
          <cell r="PL204">
            <v>0</v>
          </cell>
          <cell r="PM204">
            <v>0</v>
          </cell>
          <cell r="PN204">
            <v>0</v>
          </cell>
          <cell r="PO204">
            <v>0</v>
          </cell>
          <cell r="PP204">
            <v>0</v>
          </cell>
          <cell r="PQ204">
            <v>0</v>
          </cell>
          <cell r="PR204">
            <v>0</v>
          </cell>
          <cell r="PS204">
            <v>0</v>
          </cell>
          <cell r="PT204">
            <v>0</v>
          </cell>
          <cell r="PU204">
            <v>0</v>
          </cell>
          <cell r="PV204">
            <v>0</v>
          </cell>
          <cell r="PW204">
            <v>0</v>
          </cell>
          <cell r="PX204">
            <v>0</v>
          </cell>
          <cell r="PY204">
            <v>0</v>
          </cell>
          <cell r="PZ204">
            <v>0</v>
          </cell>
          <cell r="QA204">
            <v>0</v>
          </cell>
          <cell r="QB204">
            <v>0</v>
          </cell>
          <cell r="QC204">
            <v>0</v>
          </cell>
          <cell r="QD204">
            <v>0</v>
          </cell>
          <cell r="QE204">
            <v>0</v>
          </cell>
          <cell r="QF204">
            <v>0</v>
          </cell>
          <cell r="QG204">
            <v>0</v>
          </cell>
          <cell r="QH204"/>
          <cell r="QI204"/>
          <cell r="QJ204"/>
          <cell r="QK204"/>
          <cell r="QL204"/>
          <cell r="QM204"/>
          <cell r="QZ204"/>
          <cell r="RL204"/>
          <cell r="RM204"/>
          <cell r="RN204"/>
          <cell r="RO204"/>
          <cell r="RP204"/>
          <cell r="RQ204"/>
          <cell r="RR204"/>
          <cell r="RS204"/>
          <cell r="RT204"/>
          <cell r="RU204"/>
          <cell r="RV204"/>
          <cell r="RW204"/>
          <cell r="RX204"/>
          <cell r="RY204"/>
          <cell r="RZ204"/>
          <cell r="SA204"/>
          <cell r="SB204"/>
          <cell r="SC204"/>
          <cell r="SD204"/>
          <cell r="SE204"/>
          <cell r="SF204"/>
          <cell r="SG204"/>
          <cell r="SH204"/>
          <cell r="SI204"/>
          <cell r="SJ204"/>
          <cell r="SK204"/>
          <cell r="SL204"/>
          <cell r="TB204"/>
          <cell r="TC204"/>
          <cell r="TD204"/>
          <cell r="TE204"/>
          <cell r="TF204"/>
          <cell r="TG204"/>
          <cell r="TH204"/>
          <cell r="TI204"/>
          <cell r="TJ204"/>
          <cell r="TK204"/>
          <cell r="TL204"/>
          <cell r="TM204"/>
          <cell r="TN204"/>
          <cell r="TO204"/>
          <cell r="TP204"/>
          <cell r="TQ204"/>
          <cell r="TR204"/>
          <cell r="TS204"/>
          <cell r="TT204"/>
          <cell r="TU204"/>
          <cell r="TV204"/>
          <cell r="TW204"/>
          <cell r="TX204"/>
          <cell r="TY204"/>
          <cell r="TZ204"/>
          <cell r="UA204"/>
          <cell r="UB204"/>
          <cell r="UC204"/>
          <cell r="UE204"/>
          <cell r="UF204"/>
          <cell r="UG204"/>
          <cell r="UH204"/>
          <cell r="UI204"/>
          <cell r="UJ204"/>
          <cell r="UM204"/>
          <cell r="UN204"/>
          <cell r="UO204"/>
          <cell r="UP204"/>
          <cell r="UQ204"/>
          <cell r="UR204"/>
          <cell r="US204"/>
          <cell r="UT204"/>
          <cell r="UU204"/>
          <cell r="UV204"/>
          <cell r="UW204"/>
          <cell r="UX204"/>
          <cell r="UY204"/>
          <cell r="UZ204"/>
          <cell r="VA204"/>
          <cell r="VB204"/>
          <cell r="VC204"/>
          <cell r="VD204"/>
          <cell r="VE204"/>
          <cell r="VF204"/>
          <cell r="VG204"/>
          <cell r="VH204"/>
          <cell r="VI204"/>
          <cell r="VJ204"/>
          <cell r="VK204"/>
          <cell r="VL204"/>
          <cell r="VM204"/>
          <cell r="VN204"/>
          <cell r="VO204"/>
          <cell r="VP204"/>
          <cell r="VQ204"/>
          <cell r="VR204"/>
          <cell r="VS204"/>
          <cell r="VT204"/>
          <cell r="VU204"/>
          <cell r="VV204"/>
          <cell r="VW204"/>
          <cell r="VX204"/>
          <cell r="VY204"/>
          <cell r="VZ204"/>
          <cell r="WA204"/>
          <cell r="WB204"/>
          <cell r="WC204"/>
          <cell r="WD204"/>
          <cell r="WE204"/>
          <cell r="WF204"/>
          <cell r="WG204"/>
          <cell r="WH204"/>
          <cell r="WI204"/>
          <cell r="WJ204"/>
          <cell r="WK204"/>
          <cell r="WL204"/>
          <cell r="WM204"/>
          <cell r="WN204"/>
          <cell r="WO204"/>
          <cell r="WP204"/>
          <cell r="WQ204"/>
          <cell r="WR204"/>
          <cell r="WS204"/>
          <cell r="WT204"/>
          <cell r="WU204"/>
          <cell r="WV204"/>
          <cell r="WW204"/>
          <cell r="WX204"/>
          <cell r="WY204"/>
          <cell r="WZ204"/>
          <cell r="XA204"/>
          <cell r="XB204"/>
          <cell r="XC204"/>
          <cell r="XD204"/>
          <cell r="XE204"/>
          <cell r="XF204"/>
          <cell r="XG204"/>
          <cell r="XH204"/>
          <cell r="XI204"/>
          <cell r="XJ204"/>
          <cell r="XK204"/>
          <cell r="XL204"/>
          <cell r="XM204"/>
          <cell r="XN204"/>
          <cell r="XO204"/>
          <cell r="XP204"/>
          <cell r="XQ204"/>
          <cell r="XR204"/>
          <cell r="XS204"/>
          <cell r="XT204"/>
          <cell r="XU204"/>
          <cell r="XV204"/>
          <cell r="XW204"/>
          <cell r="XX204"/>
          <cell r="XY204"/>
          <cell r="XZ204"/>
          <cell r="YA204"/>
          <cell r="YB204"/>
          <cell r="YC204"/>
          <cell r="YD204"/>
          <cell r="YE204"/>
          <cell r="YF204"/>
          <cell r="YG204"/>
          <cell r="YH204"/>
          <cell r="YI204"/>
          <cell r="YJ204"/>
          <cell r="YK204"/>
          <cell r="YL204"/>
          <cell r="YM204"/>
          <cell r="YN204"/>
          <cell r="YO204"/>
          <cell r="YP204"/>
          <cell r="YQ204"/>
          <cell r="YR204"/>
          <cell r="YS204"/>
          <cell r="YT204"/>
          <cell r="YU204"/>
          <cell r="YV204"/>
          <cell r="YW204"/>
          <cell r="YX204"/>
          <cell r="YY204"/>
          <cell r="YZ204"/>
          <cell r="ZA204"/>
          <cell r="ZB204"/>
          <cell r="ZC204"/>
          <cell r="ZD204"/>
          <cell r="ZE204"/>
          <cell r="ZF204"/>
          <cell r="ZG204"/>
          <cell r="ZH204"/>
          <cell r="ZI204"/>
          <cell r="ZJ204"/>
          <cell r="ZK204"/>
          <cell r="ZL204"/>
          <cell r="ZM204"/>
          <cell r="ZN204"/>
          <cell r="ZO204"/>
          <cell r="ZP204"/>
          <cell r="ZQ204"/>
          <cell r="ZR204"/>
          <cell r="ZS204"/>
          <cell r="ZT204"/>
          <cell r="ZU204"/>
          <cell r="ZV204"/>
          <cell r="ZW204"/>
          <cell r="ZX204"/>
          <cell r="ZY204"/>
          <cell r="ZZ204"/>
          <cell r="AAA204"/>
          <cell r="AAB204"/>
          <cell r="AAC204"/>
          <cell r="AAD204"/>
          <cell r="AAE204"/>
          <cell r="AAF204"/>
          <cell r="AAG204"/>
          <cell r="AAH204"/>
          <cell r="AAI204"/>
          <cell r="AAJ204"/>
          <cell r="AAK204"/>
          <cell r="AAL204"/>
          <cell r="AAM204"/>
          <cell r="AAN204"/>
          <cell r="AAO204"/>
          <cell r="AAP204"/>
          <cell r="AAQ204"/>
          <cell r="AAR204"/>
          <cell r="AAS204"/>
          <cell r="AAT204"/>
          <cell r="AAU204"/>
          <cell r="AAV204"/>
          <cell r="AAW204"/>
          <cell r="AAX204"/>
          <cell r="AAY204"/>
          <cell r="AAZ204"/>
          <cell r="ABA204"/>
          <cell r="ABB204"/>
          <cell r="ABC204"/>
          <cell r="ABD204"/>
          <cell r="ABE204"/>
          <cell r="ABF204"/>
          <cell r="ABG204"/>
          <cell r="ABH204"/>
          <cell r="ABI204"/>
          <cell r="ABJ204"/>
          <cell r="ABK204"/>
          <cell r="ABL204"/>
          <cell r="ABM204"/>
          <cell r="ABN204"/>
          <cell r="ABO204"/>
          <cell r="ABP204"/>
          <cell r="ABQ204"/>
          <cell r="ABR204"/>
          <cell r="ABS204"/>
          <cell r="ABT204"/>
          <cell r="ABU204"/>
          <cell r="ABV204"/>
          <cell r="ABW204"/>
          <cell r="ABX204"/>
          <cell r="ABY204"/>
          <cell r="ABZ204"/>
          <cell r="ACA204"/>
          <cell r="ACB204"/>
          <cell r="ACC204"/>
          <cell r="ACD204"/>
          <cell r="ACE204"/>
          <cell r="ACF204"/>
          <cell r="ACG204"/>
          <cell r="ACH204"/>
          <cell r="ACI204"/>
          <cell r="ACJ204"/>
          <cell r="ACK204"/>
          <cell r="ACL204"/>
          <cell r="ACM204"/>
          <cell r="ACN204"/>
          <cell r="ACO204"/>
          <cell r="ACP204"/>
          <cell r="ACQ204"/>
          <cell r="ACR204">
            <v>0</v>
          </cell>
          <cell r="ACS204">
            <v>0</v>
          </cell>
          <cell r="ACT204">
            <v>0</v>
          </cell>
          <cell r="ACU204">
            <v>0</v>
          </cell>
          <cell r="ACV204">
            <v>0</v>
          </cell>
          <cell r="ACW204">
            <v>0</v>
          </cell>
          <cell r="ACX204">
            <v>0</v>
          </cell>
          <cell r="ACY204">
            <v>0</v>
          </cell>
          <cell r="ACZ204">
            <v>0</v>
          </cell>
          <cell r="ADA204">
            <v>0</v>
          </cell>
          <cell r="ADB204">
            <v>0</v>
          </cell>
          <cell r="ADC204">
            <v>0</v>
          </cell>
          <cell r="ADD204">
            <v>0</v>
          </cell>
          <cell r="ADE204">
            <v>0</v>
          </cell>
          <cell r="ADF204"/>
          <cell r="ADG204"/>
          <cell r="ADH204"/>
          <cell r="ADI204"/>
          <cell r="ADJ204"/>
          <cell r="ADK204"/>
          <cell r="ADL204"/>
          <cell r="ADM204"/>
          <cell r="ADN204"/>
          <cell r="ADO204"/>
          <cell r="ADP204"/>
          <cell r="ADQ204"/>
          <cell r="ADR204"/>
          <cell r="ADS204"/>
          <cell r="ADT204"/>
          <cell r="ADU204"/>
          <cell r="ADV204"/>
          <cell r="ADW204"/>
          <cell r="ADX204"/>
          <cell r="ADY204"/>
          <cell r="ADZ204"/>
          <cell r="AEA204"/>
          <cell r="AEB204"/>
          <cell r="AEC204"/>
          <cell r="AED204"/>
          <cell r="AEE204"/>
          <cell r="AEF204"/>
          <cell r="AEG204"/>
          <cell r="AEH204"/>
          <cell r="AEI204"/>
          <cell r="AEJ204"/>
          <cell r="AEK204"/>
          <cell r="AEL204"/>
          <cell r="AEM204"/>
          <cell r="AEN204"/>
          <cell r="AEO204"/>
          <cell r="AEP204"/>
          <cell r="AEQ204"/>
          <cell r="AER204"/>
          <cell r="AES204"/>
          <cell r="AET204"/>
          <cell r="AEU204"/>
          <cell r="AEV204"/>
          <cell r="AEW204"/>
          <cell r="AEX204"/>
          <cell r="AEY204"/>
          <cell r="AEZ204"/>
          <cell r="AFA204"/>
          <cell r="AFB204"/>
          <cell r="AFC204"/>
          <cell r="AFD204"/>
          <cell r="AFE204"/>
          <cell r="AFF204"/>
          <cell r="AFG204"/>
          <cell r="AFH204"/>
          <cell r="AFI204"/>
          <cell r="AFJ204"/>
          <cell r="AFK204"/>
          <cell r="AFL204"/>
          <cell r="AFM204"/>
          <cell r="AFN204"/>
          <cell r="AFO204"/>
          <cell r="AFP204"/>
          <cell r="AFQ204"/>
          <cell r="AFR204"/>
          <cell r="AFS204"/>
          <cell r="AFT204"/>
          <cell r="AFU204"/>
          <cell r="AFV204"/>
          <cell r="AFW204"/>
          <cell r="AFX204">
            <v>0</v>
          </cell>
          <cell r="AFY204">
            <v>0</v>
          </cell>
          <cell r="AFZ204">
            <v>0</v>
          </cell>
          <cell r="AGA204">
            <v>0</v>
          </cell>
          <cell r="AGB204">
            <v>0</v>
          </cell>
          <cell r="AGC204">
            <v>0</v>
          </cell>
          <cell r="AGD204">
            <v>0</v>
          </cell>
          <cell r="AGE204">
            <v>0</v>
          </cell>
          <cell r="AGF204">
            <v>0</v>
          </cell>
          <cell r="AGG204">
            <v>0</v>
          </cell>
          <cell r="AGH204">
            <v>0</v>
          </cell>
          <cell r="AGI204">
            <v>0</v>
          </cell>
          <cell r="AGJ204">
            <v>0</v>
          </cell>
          <cell r="AGK204">
            <v>0</v>
          </cell>
          <cell r="AGL204"/>
          <cell r="AGM204"/>
          <cell r="AGN204"/>
          <cell r="AGO204"/>
          <cell r="AGP204"/>
          <cell r="AGQ204"/>
          <cell r="AGR204"/>
          <cell r="AGS204"/>
          <cell r="AGT204"/>
          <cell r="AGU204"/>
          <cell r="AGV204"/>
          <cell r="AGW204"/>
          <cell r="AGX204"/>
          <cell r="AGY204"/>
          <cell r="AGZ204"/>
          <cell r="AHA204"/>
        </row>
        <row r="205">
          <cell r="A205" t="str">
            <v>6035-20-00 Advertising - Bids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0</v>
          </cell>
          <cell r="KB205">
            <v>0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0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0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0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0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0</v>
          </cell>
          <cell r="LX205">
            <v>0</v>
          </cell>
          <cell r="LY205">
            <v>0</v>
          </cell>
          <cell r="LZ205">
            <v>0</v>
          </cell>
          <cell r="MA205">
            <v>0</v>
          </cell>
          <cell r="MB205">
            <v>0</v>
          </cell>
          <cell r="MC205">
            <v>0</v>
          </cell>
          <cell r="MD205">
            <v>0</v>
          </cell>
          <cell r="ME205">
            <v>0</v>
          </cell>
          <cell r="MF205">
            <v>0</v>
          </cell>
          <cell r="MG205">
            <v>0</v>
          </cell>
          <cell r="MH205">
            <v>0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0</v>
          </cell>
          <cell r="MQ205">
            <v>0</v>
          </cell>
          <cell r="MR205">
            <v>0</v>
          </cell>
          <cell r="MS205">
            <v>0</v>
          </cell>
          <cell r="MT205">
            <v>0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0</v>
          </cell>
          <cell r="NJ205">
            <v>0</v>
          </cell>
          <cell r="NK205">
            <v>0</v>
          </cell>
          <cell r="NL205">
            <v>0</v>
          </cell>
          <cell r="NM205">
            <v>0</v>
          </cell>
          <cell r="NN205">
            <v>0</v>
          </cell>
          <cell r="NO205">
            <v>0</v>
          </cell>
          <cell r="NP205">
            <v>0</v>
          </cell>
          <cell r="NQ205">
            <v>0</v>
          </cell>
          <cell r="NR205">
            <v>0</v>
          </cell>
          <cell r="NS205">
            <v>0</v>
          </cell>
          <cell r="NT205">
            <v>0</v>
          </cell>
          <cell r="NU205">
            <v>0</v>
          </cell>
          <cell r="NV205">
            <v>0</v>
          </cell>
          <cell r="NW205">
            <v>0</v>
          </cell>
          <cell r="NX205">
            <v>0</v>
          </cell>
          <cell r="NY205">
            <v>0</v>
          </cell>
          <cell r="NZ205">
            <v>0</v>
          </cell>
          <cell r="OA205">
            <v>0</v>
          </cell>
          <cell r="OB205">
            <v>0</v>
          </cell>
          <cell r="OC205">
            <v>0</v>
          </cell>
          <cell r="OD205">
            <v>0</v>
          </cell>
          <cell r="OE205">
            <v>0</v>
          </cell>
          <cell r="OF205">
            <v>0</v>
          </cell>
          <cell r="OG205">
            <v>0</v>
          </cell>
          <cell r="OH205">
            <v>0</v>
          </cell>
          <cell r="OI205">
            <v>0</v>
          </cell>
          <cell r="OJ205">
            <v>0</v>
          </cell>
          <cell r="OK205">
            <v>0</v>
          </cell>
          <cell r="OL205">
            <v>0</v>
          </cell>
          <cell r="OM205">
            <v>0</v>
          </cell>
          <cell r="ON205">
            <v>0</v>
          </cell>
          <cell r="OO205">
            <v>0</v>
          </cell>
          <cell r="OP205">
            <v>0</v>
          </cell>
          <cell r="OQ205">
            <v>0</v>
          </cell>
          <cell r="OR205">
            <v>0</v>
          </cell>
          <cell r="OS205">
            <v>0</v>
          </cell>
          <cell r="OT205">
            <v>0</v>
          </cell>
          <cell r="OU205">
            <v>0</v>
          </cell>
          <cell r="OV205">
            <v>0</v>
          </cell>
          <cell r="OW205">
            <v>0</v>
          </cell>
          <cell r="OX205">
            <v>0</v>
          </cell>
          <cell r="OY205">
            <v>0</v>
          </cell>
          <cell r="OZ205">
            <v>0</v>
          </cell>
          <cell r="PA205">
            <v>0</v>
          </cell>
          <cell r="PB205">
            <v>0</v>
          </cell>
          <cell r="PC205">
            <v>0</v>
          </cell>
          <cell r="PD205">
            <v>0</v>
          </cell>
          <cell r="PE205">
            <v>0</v>
          </cell>
          <cell r="PF205">
            <v>0</v>
          </cell>
          <cell r="PG205">
            <v>0</v>
          </cell>
          <cell r="PH205">
            <v>0</v>
          </cell>
          <cell r="PI205">
            <v>0</v>
          </cell>
          <cell r="PJ205">
            <v>0</v>
          </cell>
          <cell r="PK205">
            <v>0</v>
          </cell>
          <cell r="PL205">
            <v>0</v>
          </cell>
          <cell r="PM205">
            <v>0</v>
          </cell>
          <cell r="PN205">
            <v>0</v>
          </cell>
          <cell r="PO205">
            <v>0</v>
          </cell>
          <cell r="PP205">
            <v>0</v>
          </cell>
          <cell r="PQ205">
            <v>0</v>
          </cell>
          <cell r="PR205">
            <v>0</v>
          </cell>
          <cell r="PS205">
            <v>0</v>
          </cell>
          <cell r="PT205">
            <v>0</v>
          </cell>
          <cell r="PU205">
            <v>0</v>
          </cell>
          <cell r="PV205">
            <v>0</v>
          </cell>
          <cell r="PW205">
            <v>0</v>
          </cell>
          <cell r="PX205">
            <v>0</v>
          </cell>
          <cell r="PY205">
            <v>0</v>
          </cell>
          <cell r="PZ205">
            <v>0</v>
          </cell>
          <cell r="QA205">
            <v>0</v>
          </cell>
          <cell r="QB205">
            <v>0</v>
          </cell>
          <cell r="QC205">
            <v>0</v>
          </cell>
          <cell r="QD205">
            <v>0</v>
          </cell>
          <cell r="QE205">
            <v>0</v>
          </cell>
          <cell r="QF205">
            <v>0</v>
          </cell>
          <cell r="QG205">
            <v>0</v>
          </cell>
          <cell r="QH205"/>
          <cell r="QI205"/>
          <cell r="QJ205"/>
          <cell r="QK205"/>
          <cell r="QL205"/>
          <cell r="QM205"/>
          <cell r="QN205"/>
          <cell r="QO205"/>
          <cell r="QP205"/>
          <cell r="QQ205"/>
          <cell r="QR205"/>
          <cell r="QS205"/>
          <cell r="QT205"/>
          <cell r="QU205"/>
          <cell r="QV205"/>
          <cell r="QW205"/>
          <cell r="QX205"/>
          <cell r="QY205"/>
          <cell r="QZ205"/>
          <cell r="RA205"/>
          <cell r="RB205"/>
          <cell r="RC205"/>
          <cell r="RD205"/>
          <cell r="RE205"/>
          <cell r="RF205"/>
          <cell r="RG205"/>
          <cell r="RH205"/>
          <cell r="RI205"/>
          <cell r="RJ205"/>
          <cell r="RK205"/>
          <cell r="RL205"/>
          <cell r="RM205"/>
          <cell r="RN205"/>
          <cell r="RO205"/>
          <cell r="RP205"/>
          <cell r="RQ205"/>
          <cell r="RR205"/>
          <cell r="RS205"/>
          <cell r="RT205"/>
          <cell r="RU205"/>
          <cell r="RV205"/>
          <cell r="RW205"/>
          <cell r="RX205"/>
          <cell r="RY205"/>
          <cell r="RZ205"/>
          <cell r="SA205"/>
          <cell r="SB205"/>
          <cell r="SC205"/>
          <cell r="SD205"/>
          <cell r="SE205"/>
          <cell r="SF205"/>
          <cell r="SG205"/>
          <cell r="SH205"/>
          <cell r="SI205"/>
          <cell r="SJ205"/>
          <cell r="SK205"/>
          <cell r="SL205"/>
          <cell r="SM205"/>
          <cell r="SN205"/>
          <cell r="SO205"/>
          <cell r="SP205"/>
          <cell r="SQ205"/>
          <cell r="SR205"/>
          <cell r="SS205"/>
          <cell r="ST205"/>
          <cell r="SU205"/>
          <cell r="SV205"/>
          <cell r="SW205"/>
          <cell r="SX205"/>
          <cell r="SY205"/>
          <cell r="SZ205"/>
          <cell r="TA205"/>
          <cell r="TB205"/>
          <cell r="TC205"/>
          <cell r="TD205"/>
          <cell r="TE205"/>
          <cell r="TF205"/>
          <cell r="TG205"/>
          <cell r="TH205"/>
          <cell r="TI205"/>
          <cell r="TJ205"/>
          <cell r="TK205"/>
          <cell r="TL205"/>
          <cell r="TM205"/>
          <cell r="TN205"/>
          <cell r="TP205"/>
          <cell r="TR205"/>
          <cell r="UD205"/>
          <cell r="VE205"/>
          <cell r="VF205"/>
          <cell r="VG205"/>
          <cell r="VH205"/>
          <cell r="VI205"/>
          <cell r="VJ205"/>
          <cell r="VK205"/>
          <cell r="VL205"/>
          <cell r="VM205"/>
          <cell r="VN205"/>
          <cell r="VO205"/>
          <cell r="VP205"/>
          <cell r="VQ205"/>
          <cell r="VR205"/>
          <cell r="VS205"/>
          <cell r="VT205"/>
          <cell r="VU205"/>
          <cell r="VV205"/>
          <cell r="VW205"/>
          <cell r="VX205"/>
          <cell r="VY205"/>
          <cell r="VZ205"/>
          <cell r="WA205"/>
          <cell r="WB205"/>
          <cell r="WC205"/>
          <cell r="WD205"/>
          <cell r="WE205"/>
          <cell r="WF205"/>
          <cell r="WG205"/>
          <cell r="WH205"/>
          <cell r="WI205"/>
          <cell r="WJ205"/>
          <cell r="WK205"/>
          <cell r="WL205"/>
          <cell r="WM205"/>
          <cell r="WN205"/>
          <cell r="WO205"/>
          <cell r="WP205"/>
          <cell r="WQ205"/>
          <cell r="WR205"/>
          <cell r="WS205"/>
          <cell r="WT205"/>
          <cell r="WU205"/>
          <cell r="WV205"/>
          <cell r="WW205"/>
          <cell r="WX205"/>
          <cell r="WY205"/>
          <cell r="WZ205"/>
          <cell r="XA205"/>
          <cell r="XB205"/>
          <cell r="XC205"/>
          <cell r="XD205"/>
          <cell r="XE205"/>
          <cell r="XF205"/>
          <cell r="XG205"/>
          <cell r="XH205"/>
          <cell r="XI205"/>
          <cell r="XJ205"/>
          <cell r="XK205"/>
          <cell r="XL205"/>
          <cell r="XM205"/>
          <cell r="XN205"/>
          <cell r="XO205"/>
          <cell r="XP205"/>
          <cell r="XQ205"/>
          <cell r="XR205"/>
          <cell r="XS205"/>
          <cell r="XT205"/>
          <cell r="XU205"/>
          <cell r="XV205"/>
          <cell r="XW205"/>
          <cell r="XX205"/>
          <cell r="XY205"/>
          <cell r="XZ205"/>
          <cell r="YA205"/>
          <cell r="YB205"/>
          <cell r="YC205"/>
          <cell r="YD205"/>
          <cell r="YE205"/>
          <cell r="YF205"/>
          <cell r="YG205"/>
          <cell r="YH205"/>
          <cell r="YI205"/>
          <cell r="YJ205"/>
          <cell r="YK205"/>
          <cell r="YL205"/>
          <cell r="YM205"/>
          <cell r="YN205"/>
          <cell r="YO205"/>
          <cell r="YP205"/>
          <cell r="YQ205"/>
          <cell r="YR205"/>
          <cell r="YS205"/>
          <cell r="YT205"/>
          <cell r="YU205"/>
          <cell r="YV205"/>
          <cell r="YW205"/>
          <cell r="YX205"/>
          <cell r="YY205"/>
          <cell r="YZ205"/>
          <cell r="ZA205"/>
          <cell r="ZB205"/>
          <cell r="ZC205"/>
          <cell r="ZD205"/>
          <cell r="ZE205"/>
          <cell r="ZF205"/>
          <cell r="ZG205"/>
          <cell r="ZH205"/>
          <cell r="ZI205"/>
          <cell r="ZJ205"/>
          <cell r="ZK205"/>
          <cell r="ZL205"/>
          <cell r="ZM205"/>
          <cell r="ZN205"/>
          <cell r="ZO205"/>
          <cell r="ZP205"/>
          <cell r="ZQ205"/>
          <cell r="ZR205"/>
          <cell r="ZS205"/>
          <cell r="ZT205"/>
          <cell r="ZU205"/>
          <cell r="ZV205"/>
          <cell r="ZW205"/>
          <cell r="ZX205"/>
          <cell r="ZY205"/>
          <cell r="ZZ205"/>
          <cell r="AAA205"/>
          <cell r="AAB205"/>
          <cell r="AAC205"/>
          <cell r="AAD205"/>
          <cell r="AAE205"/>
          <cell r="AAF205"/>
          <cell r="AAG205"/>
          <cell r="AAH205"/>
          <cell r="AAI205"/>
          <cell r="AAJ205"/>
          <cell r="AAK205"/>
          <cell r="AAL205"/>
          <cell r="AAM205"/>
          <cell r="AAN205"/>
          <cell r="AAO205"/>
          <cell r="AAP205"/>
          <cell r="AAQ205"/>
          <cell r="AAR205"/>
          <cell r="AAS205"/>
          <cell r="AAT205"/>
          <cell r="AAU205"/>
          <cell r="AAV205"/>
          <cell r="AAW205"/>
          <cell r="AAX205"/>
          <cell r="AAY205"/>
          <cell r="AAZ205"/>
          <cell r="ABA205"/>
          <cell r="ABB205"/>
          <cell r="ABC205"/>
          <cell r="ABD205"/>
          <cell r="ABE205"/>
          <cell r="ABF205"/>
          <cell r="ABG205"/>
          <cell r="ABH205"/>
          <cell r="ABI205"/>
          <cell r="ABJ205"/>
          <cell r="ABK205"/>
          <cell r="ABL205"/>
          <cell r="ABM205"/>
          <cell r="ABN205"/>
          <cell r="ABO205"/>
          <cell r="ABP205"/>
          <cell r="ABQ205"/>
          <cell r="ABR205"/>
          <cell r="ABS205"/>
          <cell r="ABT205"/>
          <cell r="ABU205"/>
          <cell r="ABV205"/>
          <cell r="ABW205"/>
          <cell r="ABX205"/>
          <cell r="ABY205"/>
          <cell r="ABZ205"/>
          <cell r="ACA205"/>
          <cell r="ACB205"/>
          <cell r="ACC205"/>
          <cell r="ACD205"/>
          <cell r="ACE205"/>
          <cell r="ACF205"/>
          <cell r="ACG205"/>
          <cell r="ACH205"/>
          <cell r="ACI205"/>
          <cell r="ACJ205"/>
          <cell r="ACK205"/>
          <cell r="ACL205"/>
          <cell r="ACM205"/>
          <cell r="ACN205"/>
          <cell r="ACO205"/>
          <cell r="ACP205"/>
          <cell r="ACQ205"/>
          <cell r="ACR205">
            <v>0</v>
          </cell>
          <cell r="ACS205">
            <v>0</v>
          </cell>
          <cell r="ACT205">
            <v>0</v>
          </cell>
          <cell r="ACU205">
            <v>0</v>
          </cell>
          <cell r="ACV205">
            <v>0</v>
          </cell>
          <cell r="ACW205">
            <v>0</v>
          </cell>
          <cell r="ACX205">
            <v>0</v>
          </cell>
          <cell r="ACY205">
            <v>0</v>
          </cell>
          <cell r="ACZ205">
            <v>0</v>
          </cell>
          <cell r="ADA205">
            <v>0</v>
          </cell>
          <cell r="ADB205">
            <v>0</v>
          </cell>
          <cell r="ADC205">
            <v>0</v>
          </cell>
          <cell r="ADD205">
            <v>0</v>
          </cell>
          <cell r="ADE205">
            <v>0</v>
          </cell>
          <cell r="ADF205"/>
          <cell r="ADG205"/>
          <cell r="ADH205"/>
          <cell r="ADI205"/>
          <cell r="ADJ205"/>
          <cell r="ADK205"/>
          <cell r="ADL205"/>
          <cell r="ADM205"/>
          <cell r="ADN205"/>
          <cell r="ADO205"/>
          <cell r="ADP205"/>
          <cell r="ADQ205"/>
          <cell r="ADR205"/>
          <cell r="ADS205"/>
          <cell r="ADT205"/>
          <cell r="ADU205"/>
          <cell r="ADV205"/>
          <cell r="ADW205"/>
          <cell r="ADX205"/>
          <cell r="ADY205"/>
          <cell r="ADZ205"/>
          <cell r="AEA205"/>
          <cell r="AEB205"/>
          <cell r="AEC205"/>
          <cell r="AED205"/>
          <cell r="AEE205"/>
          <cell r="AEF205"/>
          <cell r="AEG205"/>
          <cell r="AEH205"/>
          <cell r="AEI205"/>
          <cell r="AEJ205"/>
          <cell r="AEK205"/>
          <cell r="AEL205"/>
          <cell r="AEM205"/>
          <cell r="AEN205"/>
          <cell r="AEO205"/>
          <cell r="AEP205"/>
          <cell r="AEQ205"/>
          <cell r="AER205"/>
          <cell r="AES205"/>
          <cell r="AET205"/>
          <cell r="AEU205"/>
          <cell r="AEV205"/>
          <cell r="AEW205"/>
          <cell r="AEX205"/>
          <cell r="AEY205"/>
          <cell r="AEZ205"/>
          <cell r="AFA205"/>
          <cell r="AFB205"/>
          <cell r="AFC205"/>
          <cell r="AFD205"/>
          <cell r="AFE205"/>
          <cell r="AFF205"/>
          <cell r="AFG205"/>
          <cell r="AFH205"/>
          <cell r="AFI205"/>
          <cell r="AFJ205"/>
          <cell r="AFK205"/>
          <cell r="AFL205"/>
          <cell r="AFM205"/>
          <cell r="AFN205"/>
          <cell r="AFO205"/>
          <cell r="AFP205"/>
          <cell r="AFQ205"/>
          <cell r="AFR205"/>
          <cell r="AFS205"/>
          <cell r="AFT205"/>
          <cell r="AFU205"/>
          <cell r="AFV205"/>
          <cell r="AFW205"/>
          <cell r="AFX205">
            <v>0</v>
          </cell>
          <cell r="AFY205">
            <v>0</v>
          </cell>
          <cell r="AFZ205">
            <v>0</v>
          </cell>
          <cell r="AGA205">
            <v>0</v>
          </cell>
          <cell r="AGB205">
            <v>0</v>
          </cell>
          <cell r="AGC205">
            <v>0</v>
          </cell>
          <cell r="AGD205">
            <v>0</v>
          </cell>
          <cell r="AGE205">
            <v>0</v>
          </cell>
          <cell r="AGF205">
            <v>0</v>
          </cell>
          <cell r="AGG205">
            <v>0</v>
          </cell>
          <cell r="AGH205">
            <v>0</v>
          </cell>
          <cell r="AGI205">
            <v>0</v>
          </cell>
          <cell r="AGJ205">
            <v>0</v>
          </cell>
          <cell r="AGK205">
            <v>0</v>
          </cell>
          <cell r="AGL205"/>
          <cell r="AGM205"/>
          <cell r="AGN205"/>
          <cell r="AGO205"/>
          <cell r="AGP205"/>
          <cell r="AGQ205"/>
          <cell r="AGR205"/>
          <cell r="AGS205"/>
          <cell r="AGT205"/>
          <cell r="AGU205"/>
          <cell r="AGV205"/>
          <cell r="AGW205"/>
          <cell r="AGX205"/>
          <cell r="AGY205"/>
          <cell r="AGZ205"/>
          <cell r="AHA205"/>
        </row>
        <row r="206">
          <cell r="A206" t="str">
            <v>6035-30-00 Advertising - Marketing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0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0</v>
          </cell>
          <cell r="KB206">
            <v>0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D206">
            <v>0</v>
          </cell>
          <cell r="LE206">
            <v>0</v>
          </cell>
          <cell r="LF206">
            <v>0</v>
          </cell>
          <cell r="LG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0</v>
          </cell>
          <cell r="LN206">
            <v>0</v>
          </cell>
          <cell r="LO206">
            <v>0</v>
          </cell>
          <cell r="LP206">
            <v>0</v>
          </cell>
          <cell r="LQ206">
            <v>0</v>
          </cell>
          <cell r="LR206">
            <v>0</v>
          </cell>
          <cell r="LS206">
            <v>0</v>
          </cell>
          <cell r="LT206">
            <v>0</v>
          </cell>
          <cell r="LU206">
            <v>0</v>
          </cell>
          <cell r="LV206">
            <v>0</v>
          </cell>
          <cell r="LW206">
            <v>0</v>
          </cell>
          <cell r="LX206">
            <v>0</v>
          </cell>
          <cell r="LY206">
            <v>0</v>
          </cell>
          <cell r="LZ206">
            <v>0</v>
          </cell>
          <cell r="MA206">
            <v>0</v>
          </cell>
          <cell r="MB206">
            <v>0</v>
          </cell>
          <cell r="MC206">
            <v>0</v>
          </cell>
          <cell r="MD206">
            <v>0</v>
          </cell>
          <cell r="ME206">
            <v>0</v>
          </cell>
          <cell r="MF206">
            <v>0</v>
          </cell>
          <cell r="MG206">
            <v>0</v>
          </cell>
          <cell r="MH206">
            <v>0</v>
          </cell>
          <cell r="MI206">
            <v>0</v>
          </cell>
          <cell r="MJ206">
            <v>0</v>
          </cell>
          <cell r="MK206">
            <v>0</v>
          </cell>
          <cell r="ML206">
            <v>0</v>
          </cell>
          <cell r="MM206">
            <v>0</v>
          </cell>
          <cell r="MN206">
            <v>0</v>
          </cell>
          <cell r="MO206">
            <v>0</v>
          </cell>
          <cell r="MP206">
            <v>0</v>
          </cell>
          <cell r="MQ206">
            <v>0</v>
          </cell>
          <cell r="MR206">
            <v>0</v>
          </cell>
          <cell r="MS206">
            <v>0</v>
          </cell>
          <cell r="MT206">
            <v>0</v>
          </cell>
          <cell r="MU206">
            <v>0</v>
          </cell>
          <cell r="MV206">
            <v>0</v>
          </cell>
          <cell r="MW206">
            <v>0</v>
          </cell>
          <cell r="MX206">
            <v>0</v>
          </cell>
          <cell r="MY206">
            <v>0</v>
          </cell>
          <cell r="MZ206">
            <v>0</v>
          </cell>
          <cell r="NA206">
            <v>0</v>
          </cell>
          <cell r="NB206">
            <v>0</v>
          </cell>
          <cell r="NC206">
            <v>0</v>
          </cell>
          <cell r="ND206">
            <v>0</v>
          </cell>
          <cell r="NE206">
            <v>0</v>
          </cell>
          <cell r="NF206">
            <v>0</v>
          </cell>
          <cell r="NG206">
            <v>0</v>
          </cell>
          <cell r="NH206">
            <v>0</v>
          </cell>
          <cell r="NI206">
            <v>0</v>
          </cell>
          <cell r="NJ206">
            <v>0</v>
          </cell>
          <cell r="NK206">
            <v>0</v>
          </cell>
          <cell r="NL206">
            <v>0</v>
          </cell>
          <cell r="NM206">
            <v>0</v>
          </cell>
          <cell r="NN206">
            <v>0</v>
          </cell>
          <cell r="NO206">
            <v>0</v>
          </cell>
          <cell r="NP206">
            <v>0</v>
          </cell>
          <cell r="NQ206">
            <v>0</v>
          </cell>
          <cell r="NR206">
            <v>0</v>
          </cell>
          <cell r="NS206">
            <v>0</v>
          </cell>
          <cell r="NT206">
            <v>0</v>
          </cell>
          <cell r="NU206">
            <v>0</v>
          </cell>
          <cell r="NV206">
            <v>0</v>
          </cell>
          <cell r="NW206">
            <v>0</v>
          </cell>
          <cell r="NX206">
            <v>0</v>
          </cell>
          <cell r="NY206">
            <v>0</v>
          </cell>
          <cell r="NZ206">
            <v>0</v>
          </cell>
          <cell r="OA206">
            <v>0</v>
          </cell>
          <cell r="OB206">
            <v>0</v>
          </cell>
          <cell r="OC206">
            <v>0</v>
          </cell>
          <cell r="OD206">
            <v>0</v>
          </cell>
          <cell r="OE206">
            <v>0</v>
          </cell>
          <cell r="OF206">
            <v>0</v>
          </cell>
          <cell r="OG206">
            <v>0</v>
          </cell>
          <cell r="OH206">
            <v>0</v>
          </cell>
          <cell r="OI206">
            <v>0</v>
          </cell>
          <cell r="OJ206">
            <v>0</v>
          </cell>
          <cell r="OK206">
            <v>0</v>
          </cell>
          <cell r="OL206">
            <v>0</v>
          </cell>
          <cell r="OM206">
            <v>0</v>
          </cell>
          <cell r="ON206">
            <v>0</v>
          </cell>
          <cell r="OO206">
            <v>0</v>
          </cell>
          <cell r="OP206">
            <v>0</v>
          </cell>
          <cell r="OQ206">
            <v>0</v>
          </cell>
          <cell r="OR206">
            <v>0</v>
          </cell>
          <cell r="OS206">
            <v>0</v>
          </cell>
          <cell r="OT206">
            <v>0</v>
          </cell>
          <cell r="OU206">
            <v>0</v>
          </cell>
          <cell r="OV206">
            <v>0</v>
          </cell>
          <cell r="OW206">
            <v>0</v>
          </cell>
          <cell r="OX206">
            <v>0</v>
          </cell>
          <cell r="OY206">
            <v>0</v>
          </cell>
          <cell r="OZ206">
            <v>0</v>
          </cell>
          <cell r="PA206">
            <v>0</v>
          </cell>
          <cell r="PB206">
            <v>0</v>
          </cell>
          <cell r="PC206">
            <v>0</v>
          </cell>
          <cell r="PD206">
            <v>0</v>
          </cell>
          <cell r="PE206">
            <v>0</v>
          </cell>
          <cell r="PF206">
            <v>0</v>
          </cell>
          <cell r="PG206">
            <v>0</v>
          </cell>
          <cell r="PH206">
            <v>0</v>
          </cell>
          <cell r="PI206">
            <v>0</v>
          </cell>
          <cell r="PJ206">
            <v>0</v>
          </cell>
          <cell r="PK206">
            <v>0</v>
          </cell>
          <cell r="PL206">
            <v>0</v>
          </cell>
          <cell r="PM206">
            <v>0</v>
          </cell>
          <cell r="PN206">
            <v>0</v>
          </cell>
          <cell r="PO206">
            <v>0</v>
          </cell>
          <cell r="PP206">
            <v>0</v>
          </cell>
          <cell r="PQ206">
            <v>0</v>
          </cell>
          <cell r="PR206">
            <v>0</v>
          </cell>
          <cell r="PS206">
            <v>0</v>
          </cell>
          <cell r="PT206">
            <v>0</v>
          </cell>
          <cell r="PU206">
            <v>0</v>
          </cell>
          <cell r="PV206">
            <v>0</v>
          </cell>
          <cell r="PW206">
            <v>0</v>
          </cell>
          <cell r="PX206">
            <v>0</v>
          </cell>
          <cell r="PY206">
            <v>0</v>
          </cell>
          <cell r="PZ206">
            <v>0</v>
          </cell>
          <cell r="QA206">
            <v>0</v>
          </cell>
          <cell r="QB206">
            <v>0</v>
          </cell>
          <cell r="QC206">
            <v>0</v>
          </cell>
          <cell r="QD206">
            <v>0</v>
          </cell>
          <cell r="QE206">
            <v>0</v>
          </cell>
          <cell r="QF206">
            <v>0</v>
          </cell>
          <cell r="QG206">
            <v>0</v>
          </cell>
          <cell r="QH206">
            <v>82.81</v>
          </cell>
          <cell r="QI206">
            <v>0</v>
          </cell>
          <cell r="QJ206">
            <v>13.72</v>
          </cell>
          <cell r="QK206">
            <v>1.32</v>
          </cell>
          <cell r="QL206">
            <v>8.32</v>
          </cell>
          <cell r="QM206">
            <v>27.46</v>
          </cell>
          <cell r="QN206">
            <v>5.54</v>
          </cell>
          <cell r="QO206">
            <v>0</v>
          </cell>
          <cell r="QP206">
            <v>0</v>
          </cell>
          <cell r="QQ206">
            <v>29.53</v>
          </cell>
          <cell r="QR206">
            <v>24.14</v>
          </cell>
          <cell r="QS206">
            <v>11.67</v>
          </cell>
          <cell r="QT206">
            <v>32.75</v>
          </cell>
          <cell r="QU206">
            <v>0</v>
          </cell>
          <cell r="QV206">
            <v>232.54</v>
          </cell>
          <cell r="QW206">
            <v>0</v>
          </cell>
          <cell r="QX206">
            <v>38.96</v>
          </cell>
          <cell r="QY206">
            <v>3.93</v>
          </cell>
          <cell r="QZ206">
            <v>24.74</v>
          </cell>
          <cell r="RA206">
            <v>81.69</v>
          </cell>
          <cell r="RB206">
            <v>0.5</v>
          </cell>
          <cell r="RC206">
            <v>-0.3</v>
          </cell>
          <cell r="RD206">
            <v>0</v>
          </cell>
          <cell r="RE206">
            <v>87.88</v>
          </cell>
          <cell r="RF206">
            <v>71.8</v>
          </cell>
          <cell r="RG206">
            <v>34.74</v>
          </cell>
          <cell r="RH206">
            <v>86.7</v>
          </cell>
          <cell r="RI206">
            <v>0</v>
          </cell>
          <cell r="RJ206">
            <v>363.05</v>
          </cell>
          <cell r="RK206">
            <v>0</v>
          </cell>
          <cell r="RL206">
            <v>74.84</v>
          </cell>
          <cell r="RM206">
            <v>7.49</v>
          </cell>
          <cell r="RN206">
            <v>47.2</v>
          </cell>
          <cell r="RO206">
            <v>155.88</v>
          </cell>
          <cell r="RP206">
            <v>31.48</v>
          </cell>
          <cell r="RQ206">
            <v>0</v>
          </cell>
          <cell r="RR206">
            <v>0</v>
          </cell>
          <cell r="RS206">
            <v>287.26</v>
          </cell>
          <cell r="RT206">
            <v>149.5</v>
          </cell>
          <cell r="RU206">
            <v>66.31</v>
          </cell>
          <cell r="RV206">
            <v>185.27</v>
          </cell>
          <cell r="RW206">
            <v>0</v>
          </cell>
          <cell r="RX206">
            <v>190.24</v>
          </cell>
          <cell r="RY206">
            <v>0</v>
          </cell>
          <cell r="RZ206">
            <v>38.979999999999997</v>
          </cell>
          <cell r="SA206">
            <v>3.93</v>
          </cell>
          <cell r="SB206">
            <v>24.74</v>
          </cell>
          <cell r="SC206">
            <v>81.69</v>
          </cell>
          <cell r="SD206">
            <v>16.5</v>
          </cell>
          <cell r="SE206">
            <v>0</v>
          </cell>
          <cell r="SF206">
            <v>0</v>
          </cell>
          <cell r="SG206">
            <v>87.88</v>
          </cell>
          <cell r="SH206">
            <v>71.8</v>
          </cell>
          <cell r="SI206">
            <v>34.74</v>
          </cell>
          <cell r="SJ206">
            <v>86.7</v>
          </cell>
          <cell r="SK206">
            <v>0</v>
          </cell>
          <cell r="SL206">
            <v>0</v>
          </cell>
          <cell r="SM206">
            <v>0</v>
          </cell>
          <cell r="SN206">
            <v>0</v>
          </cell>
          <cell r="SO206">
            <v>0</v>
          </cell>
          <cell r="SP206">
            <v>0</v>
          </cell>
          <cell r="SQ206">
            <v>0</v>
          </cell>
          <cell r="SR206">
            <v>0</v>
          </cell>
          <cell r="SS206">
            <v>0</v>
          </cell>
          <cell r="ST206">
            <v>0</v>
          </cell>
          <cell r="SU206">
            <v>0</v>
          </cell>
          <cell r="SV206">
            <v>0</v>
          </cell>
          <cell r="SW206">
            <v>0</v>
          </cell>
          <cell r="SX206">
            <v>0</v>
          </cell>
          <cell r="SY206">
            <v>0</v>
          </cell>
          <cell r="SZ206">
            <v>0</v>
          </cell>
          <cell r="TA206">
            <v>0</v>
          </cell>
          <cell r="TB206">
            <v>0</v>
          </cell>
          <cell r="TC206">
            <v>0</v>
          </cell>
          <cell r="TD206">
            <v>115.94</v>
          </cell>
          <cell r="TE206">
            <v>0</v>
          </cell>
          <cell r="TF206">
            <v>291.83999999999997</v>
          </cell>
          <cell r="TG206">
            <v>0</v>
          </cell>
          <cell r="TH206">
            <v>-145.91999999999999</v>
          </cell>
          <cell r="TI206">
            <v>0</v>
          </cell>
          <cell r="TJ206">
            <v>172.38</v>
          </cell>
          <cell r="TK206">
            <v>0</v>
          </cell>
          <cell r="TL206">
            <v>291.97000000000003</v>
          </cell>
          <cell r="TM206">
            <v>0</v>
          </cell>
          <cell r="TN206">
            <v>0</v>
          </cell>
          <cell r="TO206">
            <v>0</v>
          </cell>
          <cell r="TP206">
            <v>0</v>
          </cell>
          <cell r="TQ206">
            <v>0</v>
          </cell>
          <cell r="TR206">
            <v>0</v>
          </cell>
          <cell r="TS206">
            <v>0</v>
          </cell>
          <cell r="TT206">
            <v>0</v>
          </cell>
          <cell r="TU206">
            <v>0</v>
          </cell>
          <cell r="TV206">
            <v>0</v>
          </cell>
          <cell r="TW206">
            <v>0</v>
          </cell>
          <cell r="TX206">
            <v>0</v>
          </cell>
          <cell r="TY206">
            <v>0</v>
          </cell>
          <cell r="TZ206">
            <v>0</v>
          </cell>
          <cell r="UA206">
            <v>0</v>
          </cell>
          <cell r="UB206">
            <v>0</v>
          </cell>
          <cell r="UC206">
            <v>0</v>
          </cell>
          <cell r="UD206">
            <v>0</v>
          </cell>
          <cell r="UE206">
            <v>0</v>
          </cell>
          <cell r="UF206">
            <v>0</v>
          </cell>
          <cell r="UG206">
            <v>0</v>
          </cell>
          <cell r="UH206">
            <v>0</v>
          </cell>
          <cell r="UI206">
            <v>0</v>
          </cell>
          <cell r="UJ206">
            <v>0</v>
          </cell>
          <cell r="UK206">
            <v>0</v>
          </cell>
          <cell r="UL206">
            <v>0</v>
          </cell>
          <cell r="UM206">
            <v>0</v>
          </cell>
          <cell r="UN206">
            <v>0</v>
          </cell>
          <cell r="UO206">
            <v>0</v>
          </cell>
          <cell r="UP206">
            <v>0</v>
          </cell>
          <cell r="UQ206">
            <v>0</v>
          </cell>
          <cell r="UR206">
            <v>0</v>
          </cell>
          <cell r="US206">
            <v>0</v>
          </cell>
          <cell r="UT206">
            <v>0</v>
          </cell>
          <cell r="UU206">
            <v>0</v>
          </cell>
          <cell r="UV206">
            <v>0</v>
          </cell>
          <cell r="UW206">
            <v>0</v>
          </cell>
          <cell r="UX206">
            <v>0</v>
          </cell>
          <cell r="UY206">
            <v>0</v>
          </cell>
          <cell r="UZ206">
            <v>0</v>
          </cell>
          <cell r="VA206">
            <v>0</v>
          </cell>
          <cell r="VB206">
            <v>0</v>
          </cell>
          <cell r="VC206">
            <v>0</v>
          </cell>
          <cell r="VD206">
            <v>70</v>
          </cell>
          <cell r="VE206">
            <v>0</v>
          </cell>
          <cell r="VF206">
            <v>175</v>
          </cell>
          <cell r="VG206">
            <v>17.5</v>
          </cell>
          <cell r="VH206">
            <v>120</v>
          </cell>
          <cell r="VI206">
            <v>85</v>
          </cell>
          <cell r="VJ206">
            <v>87.5</v>
          </cell>
          <cell r="VK206">
            <v>35</v>
          </cell>
          <cell r="VL206">
            <v>35</v>
          </cell>
          <cell r="VM206">
            <v>0</v>
          </cell>
          <cell r="VN206">
            <v>490</v>
          </cell>
          <cell r="VO206">
            <v>0</v>
          </cell>
          <cell r="VP206">
            <v>0</v>
          </cell>
          <cell r="VQ206">
            <v>0</v>
          </cell>
          <cell r="VR206">
            <v>0</v>
          </cell>
          <cell r="VS206">
            <v>0</v>
          </cell>
          <cell r="VT206">
            <v>0</v>
          </cell>
          <cell r="VU206">
            <v>0</v>
          </cell>
          <cell r="VV206">
            <v>0</v>
          </cell>
          <cell r="VW206">
            <v>0</v>
          </cell>
          <cell r="VX206">
            <v>0</v>
          </cell>
          <cell r="VY206">
            <v>0</v>
          </cell>
          <cell r="VZ206">
            <v>0</v>
          </cell>
          <cell r="WA206">
            <v>0</v>
          </cell>
          <cell r="WB206">
            <v>16634.13</v>
          </cell>
          <cell r="WC206">
            <v>1220.3599999999999</v>
          </cell>
          <cell r="WD206">
            <v>361.46</v>
          </cell>
          <cell r="WE206">
            <v>0</v>
          </cell>
          <cell r="WF206">
            <v>0</v>
          </cell>
          <cell r="WG206">
            <v>0</v>
          </cell>
          <cell r="WH206">
            <v>0</v>
          </cell>
          <cell r="WI206">
            <v>0</v>
          </cell>
          <cell r="WJ206">
            <v>0</v>
          </cell>
          <cell r="WK206">
            <v>0</v>
          </cell>
          <cell r="WL206">
            <v>0</v>
          </cell>
          <cell r="WM206">
            <v>0</v>
          </cell>
          <cell r="WN206">
            <v>0</v>
          </cell>
          <cell r="WO206">
            <v>0</v>
          </cell>
          <cell r="WP206">
            <v>0</v>
          </cell>
          <cell r="WQ206">
            <v>0</v>
          </cell>
          <cell r="WR206">
            <v>0</v>
          </cell>
          <cell r="WS206">
            <v>0</v>
          </cell>
          <cell r="WT206"/>
          <cell r="WU206"/>
          <cell r="WV206"/>
          <cell r="WW206"/>
          <cell r="WX206"/>
          <cell r="WY206"/>
          <cell r="WZ206"/>
          <cell r="XA206"/>
          <cell r="XB206"/>
          <cell r="XC206"/>
          <cell r="XD206"/>
          <cell r="XE206"/>
          <cell r="XF206"/>
          <cell r="XG206"/>
          <cell r="XH206">
            <v>0</v>
          </cell>
          <cell r="XI206">
            <v>0</v>
          </cell>
          <cell r="XJ206">
            <v>0</v>
          </cell>
          <cell r="XK206">
            <v>0</v>
          </cell>
          <cell r="XL206">
            <v>0</v>
          </cell>
          <cell r="XM206">
            <v>0</v>
          </cell>
          <cell r="XN206">
            <v>0</v>
          </cell>
          <cell r="XO206">
            <v>0</v>
          </cell>
          <cell r="XP206">
            <v>0</v>
          </cell>
          <cell r="XQ206">
            <v>0</v>
          </cell>
          <cell r="XR206">
            <v>0</v>
          </cell>
          <cell r="XS206">
            <v>0</v>
          </cell>
          <cell r="XT206">
            <v>0</v>
          </cell>
          <cell r="XU206">
            <v>0</v>
          </cell>
          <cell r="XV206"/>
          <cell r="XW206"/>
          <cell r="XX206"/>
          <cell r="XY206"/>
          <cell r="XZ206"/>
          <cell r="YA206"/>
          <cell r="YB206"/>
          <cell r="YC206"/>
          <cell r="YD206"/>
          <cell r="YE206"/>
          <cell r="YF206"/>
          <cell r="YG206"/>
          <cell r="YH206"/>
          <cell r="YI206"/>
          <cell r="YJ206">
            <v>105</v>
          </cell>
          <cell r="YK206">
            <v>100</v>
          </cell>
          <cell r="YL206">
            <v>344</v>
          </cell>
          <cell r="YM206">
            <v>2.2599999999999998</v>
          </cell>
          <cell r="YN206">
            <v>0</v>
          </cell>
          <cell r="YO206">
            <v>0</v>
          </cell>
          <cell r="YP206">
            <v>0</v>
          </cell>
          <cell r="YQ206">
            <v>0</v>
          </cell>
          <cell r="YR206">
            <v>0</v>
          </cell>
          <cell r="YS206">
            <v>0</v>
          </cell>
          <cell r="YT206">
            <v>0</v>
          </cell>
          <cell r="YU206">
            <v>0</v>
          </cell>
          <cell r="YV206">
            <v>0</v>
          </cell>
          <cell r="YW206">
            <v>0</v>
          </cell>
          <cell r="YX206"/>
          <cell r="YY206"/>
          <cell r="YZ206"/>
          <cell r="ZA206"/>
          <cell r="ZB206"/>
          <cell r="ZC206"/>
          <cell r="ZD206"/>
          <cell r="ZE206"/>
          <cell r="ZF206"/>
          <cell r="ZG206"/>
          <cell r="ZH206"/>
          <cell r="ZI206"/>
          <cell r="ZJ206"/>
          <cell r="ZK206"/>
          <cell r="ZL206"/>
          <cell r="ZM206"/>
          <cell r="ZN206"/>
          <cell r="ZO206"/>
          <cell r="ZP206"/>
          <cell r="ZQ206"/>
          <cell r="ZR206"/>
          <cell r="ZS206"/>
          <cell r="ZT206"/>
          <cell r="ZU206"/>
          <cell r="ZV206"/>
          <cell r="ZW206"/>
          <cell r="ZX206"/>
          <cell r="ZY206"/>
          <cell r="ZZ206"/>
          <cell r="AAA206"/>
          <cell r="AAB206"/>
          <cell r="AAC206"/>
          <cell r="AAD206"/>
          <cell r="AAE206"/>
          <cell r="AAF206"/>
          <cell r="AAG206"/>
          <cell r="AAH206"/>
          <cell r="AAI206"/>
          <cell r="AAJ206"/>
          <cell r="AAK206"/>
          <cell r="AAL206"/>
          <cell r="AAM206"/>
          <cell r="AAN206">
            <v>177</v>
          </cell>
          <cell r="AAO206">
            <v>177</v>
          </cell>
          <cell r="AAP206">
            <v>1027</v>
          </cell>
          <cell r="AAQ206">
            <v>561.54</v>
          </cell>
          <cell r="AAR206">
            <v>208.55</v>
          </cell>
          <cell r="AAS206">
            <v>0</v>
          </cell>
          <cell r="AAT206">
            <v>0</v>
          </cell>
          <cell r="AAU206">
            <v>0</v>
          </cell>
          <cell r="AAV206">
            <v>0</v>
          </cell>
          <cell r="AAW206">
            <v>0</v>
          </cell>
          <cell r="AAX206">
            <v>0</v>
          </cell>
          <cell r="AAY206">
            <v>0</v>
          </cell>
          <cell r="AAZ206">
            <v>0</v>
          </cell>
          <cell r="ABA206">
            <v>0</v>
          </cell>
          <cell r="ABB206"/>
          <cell r="ABC206"/>
          <cell r="ABD206"/>
          <cell r="ABE206"/>
          <cell r="ABF206"/>
          <cell r="ABG206"/>
          <cell r="ABH206"/>
          <cell r="ABI206"/>
          <cell r="ABJ206"/>
          <cell r="ABK206"/>
          <cell r="ABL206"/>
          <cell r="ABM206"/>
          <cell r="ABN206"/>
          <cell r="ABO206"/>
          <cell r="ABP206">
            <v>219.75</v>
          </cell>
          <cell r="ABQ206">
            <v>0</v>
          </cell>
          <cell r="ABR206">
            <v>0</v>
          </cell>
          <cell r="ABS206">
            <v>0</v>
          </cell>
          <cell r="ABT206">
            <v>0</v>
          </cell>
          <cell r="ABU206">
            <v>0</v>
          </cell>
          <cell r="ABV206">
            <v>0</v>
          </cell>
          <cell r="ABW206">
            <v>0</v>
          </cell>
          <cell r="ABX206">
            <v>0</v>
          </cell>
          <cell r="ABY206">
            <v>0</v>
          </cell>
          <cell r="ABZ206">
            <v>0</v>
          </cell>
          <cell r="ACA206">
            <v>0</v>
          </cell>
          <cell r="ACB206">
            <v>0</v>
          </cell>
          <cell r="ACC206">
            <v>0</v>
          </cell>
          <cell r="ACD206">
            <v>0</v>
          </cell>
          <cell r="ACE206">
            <v>0</v>
          </cell>
          <cell r="ACF206">
            <v>0</v>
          </cell>
          <cell r="ACG206">
            <v>0</v>
          </cell>
          <cell r="ACH206">
            <v>0</v>
          </cell>
          <cell r="ACI206">
            <v>0</v>
          </cell>
          <cell r="ACJ206">
            <v>0</v>
          </cell>
          <cell r="ACK206">
            <v>0</v>
          </cell>
          <cell r="ACL206">
            <v>0</v>
          </cell>
          <cell r="ACM206">
            <v>0</v>
          </cell>
          <cell r="ACN206">
            <v>0</v>
          </cell>
          <cell r="ACO206">
            <v>0</v>
          </cell>
          <cell r="ACP206">
            <v>0</v>
          </cell>
          <cell r="ACQ206">
            <v>0</v>
          </cell>
          <cell r="ACR206">
            <v>70</v>
          </cell>
          <cell r="ACS206">
            <v>175</v>
          </cell>
          <cell r="ACT206">
            <v>47.5</v>
          </cell>
          <cell r="ACU206">
            <v>35</v>
          </cell>
          <cell r="ACV206">
            <v>76.7</v>
          </cell>
          <cell r="ACW206">
            <v>0</v>
          </cell>
          <cell r="ACX206">
            <v>115</v>
          </cell>
          <cell r="ACY206">
            <v>132.96</v>
          </cell>
          <cell r="ACZ206">
            <v>1270.6300000000001</v>
          </cell>
          <cell r="ADA206">
            <v>304.45999999999998</v>
          </cell>
          <cell r="ADB206">
            <v>1951.28</v>
          </cell>
          <cell r="ADC206">
            <v>0</v>
          </cell>
          <cell r="ADD206">
            <v>234.5</v>
          </cell>
          <cell r="ADE206">
            <v>307.32</v>
          </cell>
          <cell r="ADF206">
            <v>272.33999999999997</v>
          </cell>
          <cell r="ADG206">
            <v>371.62</v>
          </cell>
          <cell r="ADH206">
            <v>2446.2399999999998</v>
          </cell>
          <cell r="ADI206">
            <v>493.4</v>
          </cell>
          <cell r="ADJ206">
            <v>165.33</v>
          </cell>
          <cell r="ADK206">
            <v>103.04</v>
          </cell>
          <cell r="ADL206">
            <v>79.27</v>
          </cell>
          <cell r="ADM206">
            <v>209.78</v>
          </cell>
          <cell r="ADN206">
            <v>235.86</v>
          </cell>
          <cell r="ADO206">
            <v>0</v>
          </cell>
          <cell r="ADP206">
            <v>0</v>
          </cell>
          <cell r="ADQ206">
            <v>0</v>
          </cell>
          <cell r="ADR206">
            <v>0</v>
          </cell>
          <cell r="ADS206">
            <v>0</v>
          </cell>
          <cell r="ADT206">
            <v>0</v>
          </cell>
          <cell r="ADU206">
            <v>124</v>
          </cell>
          <cell r="ADV206">
            <v>70</v>
          </cell>
          <cell r="ADW206">
            <v>143.33000000000001</v>
          </cell>
          <cell r="ADX206">
            <v>71.44</v>
          </cell>
          <cell r="ADY206">
            <v>35</v>
          </cell>
          <cell r="ADZ206">
            <v>69.739999999999995</v>
          </cell>
          <cell r="AEA206">
            <v>0</v>
          </cell>
          <cell r="AEB206">
            <v>0</v>
          </cell>
          <cell r="AEC206">
            <v>408.82</v>
          </cell>
          <cell r="AED206">
            <v>282.27999999999997</v>
          </cell>
          <cell r="AEE206">
            <v>0</v>
          </cell>
          <cell r="AEF206">
            <v>0</v>
          </cell>
          <cell r="AEG206">
            <v>0</v>
          </cell>
          <cell r="AEH206">
            <v>0</v>
          </cell>
          <cell r="AEI206">
            <v>105</v>
          </cell>
          <cell r="AEJ206">
            <v>327</v>
          </cell>
          <cell r="AEK206">
            <v>35</v>
          </cell>
          <cell r="AEL206">
            <v>117.5</v>
          </cell>
          <cell r="AEM206">
            <v>66</v>
          </cell>
          <cell r="AEN206">
            <v>25</v>
          </cell>
          <cell r="AEO206">
            <v>0</v>
          </cell>
          <cell r="AEP206">
            <v>25</v>
          </cell>
          <cell r="AEQ206">
            <v>61.69</v>
          </cell>
          <cell r="AER206">
            <v>436.37</v>
          </cell>
          <cell r="AES206">
            <v>62.5</v>
          </cell>
          <cell r="AET206">
            <v>0</v>
          </cell>
          <cell r="AEU206">
            <v>0</v>
          </cell>
          <cell r="AEV206">
            <v>0</v>
          </cell>
          <cell r="AEW206">
            <v>0</v>
          </cell>
          <cell r="AEX206">
            <v>0</v>
          </cell>
          <cell r="AEY206">
            <v>0</v>
          </cell>
          <cell r="AEZ206">
            <v>0</v>
          </cell>
          <cell r="AFA206">
            <v>0</v>
          </cell>
          <cell r="AFB206">
            <v>0</v>
          </cell>
          <cell r="AFC206">
            <v>0</v>
          </cell>
          <cell r="AFD206">
            <v>0</v>
          </cell>
          <cell r="AFE206">
            <v>0</v>
          </cell>
          <cell r="AFF206">
            <v>0</v>
          </cell>
          <cell r="AFG206">
            <v>0</v>
          </cell>
          <cell r="AFH206">
            <v>0</v>
          </cell>
          <cell r="AFI206">
            <v>0</v>
          </cell>
          <cell r="AFJ206">
            <v>0</v>
          </cell>
          <cell r="AFK206">
            <v>0</v>
          </cell>
          <cell r="AFL206">
            <v>0</v>
          </cell>
          <cell r="AFM206">
            <v>0</v>
          </cell>
          <cell r="AFN206">
            <v>0</v>
          </cell>
          <cell r="AFO206">
            <v>0</v>
          </cell>
          <cell r="AFP206">
            <v>0</v>
          </cell>
          <cell r="AFQ206">
            <v>0</v>
          </cell>
          <cell r="AFR206">
            <v>0</v>
          </cell>
          <cell r="AFS206">
            <v>0</v>
          </cell>
          <cell r="AFT206">
            <v>0</v>
          </cell>
          <cell r="AFU206">
            <v>0</v>
          </cell>
          <cell r="AFV206">
            <v>0</v>
          </cell>
          <cell r="AFW206">
            <v>0</v>
          </cell>
          <cell r="AFX206">
            <v>0</v>
          </cell>
          <cell r="AFY206">
            <v>0</v>
          </cell>
          <cell r="AFZ206">
            <v>0</v>
          </cell>
          <cell r="AGA206">
            <v>0</v>
          </cell>
          <cell r="AGB206">
            <v>0</v>
          </cell>
          <cell r="AGC206">
            <v>0</v>
          </cell>
          <cell r="AGD206">
            <v>0</v>
          </cell>
          <cell r="AGE206">
            <v>0</v>
          </cell>
          <cell r="AGF206">
            <v>0</v>
          </cell>
          <cell r="AGG206">
            <v>0</v>
          </cell>
          <cell r="AGH206">
            <v>0</v>
          </cell>
          <cell r="AGI206">
            <v>0</v>
          </cell>
          <cell r="AGJ206">
            <v>0</v>
          </cell>
          <cell r="AGK206">
            <v>0</v>
          </cell>
          <cell r="AGL206">
            <v>0</v>
          </cell>
          <cell r="AGM206">
            <v>0</v>
          </cell>
          <cell r="AGN206">
            <v>0</v>
          </cell>
          <cell r="AGO206">
            <v>0</v>
          </cell>
          <cell r="AGP206">
            <v>0</v>
          </cell>
          <cell r="AGQ206">
            <v>0</v>
          </cell>
          <cell r="AGR206">
            <v>0</v>
          </cell>
          <cell r="AGS206">
            <v>0</v>
          </cell>
          <cell r="AGT206">
            <v>0</v>
          </cell>
          <cell r="AGU206">
            <v>0</v>
          </cell>
          <cell r="AGV206">
            <v>0</v>
          </cell>
          <cell r="AGW206">
            <v>0</v>
          </cell>
          <cell r="AGX206">
            <v>0</v>
          </cell>
          <cell r="AGY206">
            <v>0</v>
          </cell>
          <cell r="AGZ206"/>
          <cell r="AHA206"/>
        </row>
        <row r="207">
          <cell r="A207" t="str">
            <v>6040-00-00 Awards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0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0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0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0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0</v>
          </cell>
          <cell r="MQ207">
            <v>0</v>
          </cell>
          <cell r="MR207">
            <v>0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0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0</v>
          </cell>
          <cell r="NN207">
            <v>0</v>
          </cell>
          <cell r="NO207">
            <v>0</v>
          </cell>
          <cell r="NP207">
            <v>0</v>
          </cell>
          <cell r="NQ207">
            <v>0</v>
          </cell>
          <cell r="NR207">
            <v>0</v>
          </cell>
          <cell r="NS207">
            <v>0</v>
          </cell>
          <cell r="NT207">
            <v>0</v>
          </cell>
          <cell r="NU207">
            <v>0</v>
          </cell>
          <cell r="NV207">
            <v>0</v>
          </cell>
          <cell r="NW207">
            <v>37.21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0</v>
          </cell>
          <cell r="OF207">
            <v>0</v>
          </cell>
          <cell r="OG207">
            <v>0</v>
          </cell>
          <cell r="OH207">
            <v>0</v>
          </cell>
          <cell r="OI207">
            <v>0</v>
          </cell>
          <cell r="OJ207">
            <v>0</v>
          </cell>
          <cell r="OK207">
            <v>0</v>
          </cell>
          <cell r="OL207">
            <v>0</v>
          </cell>
          <cell r="OM207">
            <v>0</v>
          </cell>
          <cell r="ON207">
            <v>0</v>
          </cell>
          <cell r="OO207">
            <v>0</v>
          </cell>
          <cell r="OP207">
            <v>0</v>
          </cell>
          <cell r="OQ207">
            <v>0</v>
          </cell>
          <cell r="OR207">
            <v>0</v>
          </cell>
          <cell r="OS207">
            <v>0</v>
          </cell>
          <cell r="OT207">
            <v>0</v>
          </cell>
          <cell r="OU207">
            <v>0</v>
          </cell>
          <cell r="OV207">
            <v>0</v>
          </cell>
          <cell r="OW207">
            <v>0</v>
          </cell>
          <cell r="OX207">
            <v>0</v>
          </cell>
          <cell r="OY207">
            <v>0</v>
          </cell>
          <cell r="OZ207">
            <v>0</v>
          </cell>
          <cell r="PA207">
            <v>0</v>
          </cell>
          <cell r="PB207">
            <v>0</v>
          </cell>
          <cell r="PC207">
            <v>0</v>
          </cell>
          <cell r="PD207">
            <v>0</v>
          </cell>
          <cell r="PE207">
            <v>0</v>
          </cell>
          <cell r="PF207">
            <v>0</v>
          </cell>
          <cell r="PG207">
            <v>0</v>
          </cell>
          <cell r="PH207">
            <v>0</v>
          </cell>
          <cell r="PI207">
            <v>0</v>
          </cell>
          <cell r="PJ207">
            <v>0</v>
          </cell>
          <cell r="PK207">
            <v>0</v>
          </cell>
          <cell r="PL207">
            <v>0</v>
          </cell>
          <cell r="PM207">
            <v>0</v>
          </cell>
          <cell r="PN207">
            <v>0</v>
          </cell>
          <cell r="PO207">
            <v>0</v>
          </cell>
          <cell r="PP207">
            <v>0</v>
          </cell>
          <cell r="PQ207">
            <v>0</v>
          </cell>
          <cell r="PR207">
            <v>0</v>
          </cell>
          <cell r="PS207">
            <v>0</v>
          </cell>
          <cell r="PT207">
            <v>0</v>
          </cell>
          <cell r="PU207">
            <v>0</v>
          </cell>
          <cell r="PV207">
            <v>0</v>
          </cell>
          <cell r="PW207">
            <v>0</v>
          </cell>
          <cell r="PX207">
            <v>0</v>
          </cell>
          <cell r="PY207">
            <v>0</v>
          </cell>
          <cell r="PZ207">
            <v>0</v>
          </cell>
          <cell r="QA207">
            <v>0</v>
          </cell>
          <cell r="QB207">
            <v>0</v>
          </cell>
          <cell r="QC207">
            <v>0</v>
          </cell>
          <cell r="QD207">
            <v>0</v>
          </cell>
          <cell r="QE207">
            <v>0</v>
          </cell>
          <cell r="QF207">
            <v>0</v>
          </cell>
          <cell r="QG207">
            <v>0</v>
          </cell>
          <cell r="QH207"/>
          <cell r="QI207"/>
          <cell r="QJ207"/>
          <cell r="QK207"/>
          <cell r="QL207"/>
          <cell r="QM207"/>
          <cell r="QN207"/>
          <cell r="QO207"/>
          <cell r="QP207"/>
          <cell r="QQ207"/>
          <cell r="QR207"/>
          <cell r="QS207"/>
          <cell r="QT207"/>
          <cell r="QU207"/>
          <cell r="QV207"/>
          <cell r="QW207"/>
          <cell r="QX207"/>
          <cell r="QY207"/>
          <cell r="QZ207"/>
          <cell r="RA207"/>
          <cell r="RB207"/>
          <cell r="RC207"/>
          <cell r="RD207"/>
          <cell r="RE207"/>
          <cell r="RF207"/>
          <cell r="RG207"/>
          <cell r="RH207"/>
          <cell r="RI207"/>
          <cell r="RJ207"/>
          <cell r="RK207"/>
          <cell r="RL207"/>
          <cell r="RM207"/>
          <cell r="RN207"/>
          <cell r="RO207"/>
          <cell r="RP207"/>
          <cell r="RQ207"/>
          <cell r="RR207"/>
          <cell r="RS207"/>
          <cell r="RT207"/>
          <cell r="RU207"/>
          <cell r="RV207"/>
          <cell r="RW207"/>
          <cell r="RX207"/>
          <cell r="RY207"/>
          <cell r="RZ207"/>
          <cell r="SA207"/>
          <cell r="SB207"/>
          <cell r="SC207"/>
          <cell r="SD207"/>
          <cell r="SE207"/>
          <cell r="SF207"/>
          <cell r="SG207"/>
          <cell r="SH207"/>
          <cell r="SI207"/>
          <cell r="SJ207"/>
          <cell r="SK207"/>
          <cell r="SL207"/>
          <cell r="SM207"/>
          <cell r="SN207"/>
          <cell r="SO207"/>
          <cell r="SP207"/>
          <cell r="SQ207"/>
          <cell r="SR207"/>
          <cell r="SS207"/>
          <cell r="ST207"/>
          <cell r="SU207"/>
          <cell r="SV207"/>
          <cell r="SW207"/>
          <cell r="SX207"/>
          <cell r="SY207"/>
          <cell r="SZ207"/>
          <cell r="TA207"/>
          <cell r="TB207"/>
          <cell r="TC207"/>
          <cell r="TD207"/>
          <cell r="TE207"/>
          <cell r="TF207"/>
          <cell r="TG207"/>
          <cell r="TH207"/>
          <cell r="TI207"/>
          <cell r="TJ207"/>
          <cell r="TK207"/>
          <cell r="TL207"/>
          <cell r="TM207"/>
          <cell r="TN207"/>
          <cell r="TO207"/>
          <cell r="TP207"/>
          <cell r="TQ207"/>
          <cell r="TR207"/>
          <cell r="TS207"/>
          <cell r="TT207"/>
          <cell r="TU207"/>
          <cell r="TV207"/>
          <cell r="TW207"/>
          <cell r="TX207"/>
          <cell r="TY207"/>
          <cell r="TZ207"/>
          <cell r="UA207"/>
          <cell r="UB207"/>
          <cell r="UC207"/>
          <cell r="UD207"/>
          <cell r="UE207"/>
          <cell r="UF207"/>
          <cell r="UG207"/>
          <cell r="UH207"/>
          <cell r="UI207"/>
          <cell r="UJ207"/>
          <cell r="UK207"/>
          <cell r="UL207"/>
          <cell r="UM207"/>
          <cell r="UN207"/>
          <cell r="UO207"/>
          <cell r="UP207"/>
          <cell r="UQ207"/>
          <cell r="UR207"/>
          <cell r="US207"/>
          <cell r="UT207"/>
          <cell r="UU207"/>
          <cell r="UV207"/>
          <cell r="UW207"/>
          <cell r="UX207"/>
          <cell r="UY207"/>
          <cell r="UZ207"/>
          <cell r="VA207"/>
          <cell r="VB207"/>
          <cell r="VC207"/>
          <cell r="VD207"/>
          <cell r="VE207"/>
          <cell r="VF207"/>
          <cell r="VG207"/>
          <cell r="VH207"/>
          <cell r="VI207"/>
          <cell r="VJ207"/>
          <cell r="VK207"/>
          <cell r="VL207"/>
          <cell r="VM207"/>
          <cell r="VN207"/>
          <cell r="VO207"/>
          <cell r="VP207"/>
          <cell r="VQ207"/>
          <cell r="VR207"/>
          <cell r="VS207"/>
          <cell r="VT207"/>
          <cell r="VU207"/>
          <cell r="VV207"/>
          <cell r="VW207"/>
          <cell r="VX207"/>
          <cell r="VY207"/>
          <cell r="VZ207"/>
          <cell r="WA207"/>
          <cell r="WB207"/>
          <cell r="WC207"/>
          <cell r="WD207"/>
          <cell r="WE207"/>
          <cell r="WF207"/>
          <cell r="WG207"/>
          <cell r="WH207"/>
          <cell r="WI207"/>
          <cell r="WJ207"/>
          <cell r="WK207"/>
          <cell r="WL207"/>
          <cell r="WM207"/>
          <cell r="WN207"/>
          <cell r="WO207"/>
          <cell r="WP207"/>
          <cell r="WQ207"/>
          <cell r="WR207"/>
          <cell r="WS207"/>
          <cell r="WT207"/>
          <cell r="WU207"/>
          <cell r="WV207"/>
          <cell r="WW207"/>
          <cell r="WX207"/>
          <cell r="WY207"/>
          <cell r="WZ207"/>
          <cell r="XA207"/>
          <cell r="XB207"/>
          <cell r="XC207"/>
          <cell r="XD207"/>
          <cell r="XE207"/>
          <cell r="XF207"/>
          <cell r="XG207"/>
          <cell r="XH207"/>
          <cell r="XI207"/>
          <cell r="XJ207"/>
          <cell r="XK207"/>
          <cell r="XL207"/>
          <cell r="XM207"/>
          <cell r="XN207"/>
          <cell r="XO207"/>
          <cell r="XP207"/>
          <cell r="XQ207"/>
          <cell r="XR207"/>
          <cell r="XS207"/>
          <cell r="XT207"/>
          <cell r="XU207"/>
          <cell r="XV207"/>
          <cell r="XW207"/>
          <cell r="XX207"/>
          <cell r="XY207"/>
          <cell r="XZ207"/>
          <cell r="YA207"/>
          <cell r="YB207"/>
          <cell r="YC207"/>
          <cell r="YD207"/>
          <cell r="YE207"/>
          <cell r="YF207"/>
          <cell r="YG207"/>
          <cell r="YH207"/>
          <cell r="YI207"/>
          <cell r="YJ207"/>
          <cell r="YK207"/>
          <cell r="YL207"/>
          <cell r="YM207"/>
          <cell r="YN207"/>
          <cell r="YO207"/>
          <cell r="YP207"/>
          <cell r="YQ207"/>
          <cell r="YR207"/>
          <cell r="YS207"/>
          <cell r="YT207"/>
          <cell r="YU207"/>
          <cell r="YV207"/>
          <cell r="YW207"/>
          <cell r="YX207"/>
          <cell r="YY207"/>
          <cell r="YZ207"/>
          <cell r="ZA207"/>
          <cell r="ZB207"/>
          <cell r="ZC207"/>
          <cell r="ZD207"/>
          <cell r="ZE207"/>
          <cell r="ZF207"/>
          <cell r="ZG207"/>
          <cell r="ZH207"/>
          <cell r="ZI207"/>
          <cell r="ZJ207"/>
          <cell r="ZK207"/>
          <cell r="ZL207"/>
          <cell r="ZM207"/>
          <cell r="ZN207"/>
          <cell r="ZO207"/>
          <cell r="ZP207"/>
          <cell r="ZQ207"/>
          <cell r="ZR207"/>
          <cell r="ZS207"/>
          <cell r="ZT207"/>
          <cell r="ZU207"/>
          <cell r="ZV207"/>
          <cell r="ZW207"/>
          <cell r="ZX207"/>
          <cell r="ZY207"/>
          <cell r="ZZ207"/>
          <cell r="AAA207"/>
          <cell r="AAB207"/>
          <cell r="AAC207"/>
          <cell r="AAD207"/>
          <cell r="AAE207"/>
          <cell r="AAF207"/>
          <cell r="AAG207"/>
          <cell r="AAH207"/>
          <cell r="AAI207"/>
          <cell r="AAJ207"/>
          <cell r="AAK207"/>
          <cell r="AAL207"/>
          <cell r="AAM207"/>
          <cell r="AAN207"/>
          <cell r="AAO207"/>
          <cell r="AAP207"/>
          <cell r="AAQ207"/>
          <cell r="AAR207"/>
          <cell r="AAS207"/>
          <cell r="AAT207"/>
          <cell r="AAU207"/>
          <cell r="AAV207"/>
          <cell r="AAW207"/>
          <cell r="AAX207"/>
          <cell r="AAY207"/>
          <cell r="AAZ207"/>
          <cell r="ABA207"/>
          <cell r="ABB207"/>
          <cell r="ABC207"/>
          <cell r="ABD207"/>
          <cell r="ABE207"/>
          <cell r="ABF207"/>
          <cell r="ABG207"/>
          <cell r="ABH207"/>
          <cell r="ABI207"/>
          <cell r="ABJ207"/>
          <cell r="ABK207"/>
          <cell r="ABL207"/>
          <cell r="ABM207"/>
          <cell r="ABN207"/>
          <cell r="ABO207"/>
          <cell r="ABP207"/>
          <cell r="ABQ207"/>
          <cell r="ABR207"/>
          <cell r="ABS207"/>
          <cell r="ABT207"/>
          <cell r="ABU207"/>
          <cell r="ABV207"/>
          <cell r="ABW207"/>
          <cell r="ABX207"/>
          <cell r="ABY207"/>
          <cell r="ABZ207"/>
          <cell r="ACA207"/>
          <cell r="ACB207"/>
          <cell r="ACC207"/>
          <cell r="ACD207"/>
          <cell r="ACE207"/>
          <cell r="ACF207"/>
          <cell r="ACG207"/>
          <cell r="ACH207"/>
          <cell r="ACI207"/>
          <cell r="ACJ207"/>
          <cell r="ACK207"/>
          <cell r="ACL207"/>
          <cell r="ACM207"/>
          <cell r="ACN207"/>
          <cell r="ACO207"/>
          <cell r="ACP207"/>
          <cell r="ACQ207"/>
          <cell r="ACR207">
            <v>0</v>
          </cell>
          <cell r="ACS207">
            <v>0</v>
          </cell>
          <cell r="ACT207">
            <v>0</v>
          </cell>
          <cell r="ACU207">
            <v>0</v>
          </cell>
          <cell r="ACV207">
            <v>0</v>
          </cell>
          <cell r="ACW207">
            <v>0</v>
          </cell>
          <cell r="ACX207">
            <v>0</v>
          </cell>
          <cell r="ACY207">
            <v>0</v>
          </cell>
          <cell r="ACZ207">
            <v>0</v>
          </cell>
          <cell r="ADA207">
            <v>0</v>
          </cell>
          <cell r="ADB207">
            <v>0</v>
          </cell>
          <cell r="ADC207">
            <v>0</v>
          </cell>
          <cell r="ADD207">
            <v>0</v>
          </cell>
          <cell r="ADE207">
            <v>0</v>
          </cell>
          <cell r="ADF207"/>
          <cell r="ADG207"/>
          <cell r="ADH207"/>
          <cell r="ADI207"/>
          <cell r="ADJ207"/>
          <cell r="ADK207"/>
          <cell r="ADL207"/>
          <cell r="ADM207"/>
          <cell r="ADN207"/>
          <cell r="ADO207"/>
          <cell r="ADP207"/>
          <cell r="ADQ207"/>
          <cell r="ADR207"/>
          <cell r="ADS207"/>
          <cell r="ADT207"/>
          <cell r="ADU207"/>
          <cell r="ADV207"/>
          <cell r="ADW207"/>
          <cell r="ADX207"/>
          <cell r="ADY207"/>
          <cell r="ADZ207"/>
          <cell r="AEA207"/>
          <cell r="AEB207"/>
          <cell r="AEC207"/>
          <cell r="AED207"/>
          <cell r="AEE207"/>
          <cell r="AEF207"/>
          <cell r="AEG207"/>
          <cell r="AEH207"/>
          <cell r="AEI207"/>
          <cell r="AEJ207"/>
          <cell r="AEK207"/>
          <cell r="AEL207"/>
          <cell r="AEM207"/>
          <cell r="AEN207"/>
          <cell r="AEO207"/>
          <cell r="AEP207"/>
          <cell r="AEQ207"/>
          <cell r="AER207"/>
          <cell r="AES207"/>
          <cell r="AET207"/>
          <cell r="AEU207"/>
          <cell r="AEV207"/>
          <cell r="AEW207"/>
          <cell r="AEX207"/>
          <cell r="AEY207"/>
          <cell r="AEZ207"/>
          <cell r="AFA207"/>
          <cell r="AFB207"/>
          <cell r="AFC207"/>
          <cell r="AFD207"/>
          <cell r="AFE207"/>
          <cell r="AFF207"/>
          <cell r="AFG207"/>
          <cell r="AFH207"/>
          <cell r="AFI207"/>
          <cell r="AFJ207"/>
          <cell r="AFK207"/>
          <cell r="AFL207"/>
          <cell r="AFM207"/>
          <cell r="AFN207"/>
          <cell r="AFO207"/>
          <cell r="AFP207"/>
          <cell r="AFQ207"/>
          <cell r="AFR207"/>
          <cell r="AFS207"/>
          <cell r="AFT207"/>
          <cell r="AFU207"/>
          <cell r="AFV207"/>
          <cell r="AFW207"/>
          <cell r="AFX207">
            <v>0</v>
          </cell>
          <cell r="AFY207">
            <v>0</v>
          </cell>
          <cell r="AFZ207">
            <v>0</v>
          </cell>
          <cell r="AGA207">
            <v>0</v>
          </cell>
          <cell r="AGB207">
            <v>0</v>
          </cell>
          <cell r="AGC207">
            <v>0</v>
          </cell>
          <cell r="AGD207">
            <v>0</v>
          </cell>
          <cell r="AGE207">
            <v>0</v>
          </cell>
          <cell r="AGF207">
            <v>0</v>
          </cell>
          <cell r="AGG207">
            <v>0</v>
          </cell>
          <cell r="AGH207">
            <v>0</v>
          </cell>
          <cell r="AGI207">
            <v>0</v>
          </cell>
          <cell r="AGJ207">
            <v>0</v>
          </cell>
          <cell r="AGK207">
            <v>0</v>
          </cell>
          <cell r="AGL207"/>
          <cell r="AGM207"/>
          <cell r="AGN207"/>
          <cell r="AGO207"/>
          <cell r="AGP207"/>
          <cell r="AGQ207"/>
          <cell r="AGR207"/>
          <cell r="AGS207"/>
          <cell r="AGT207"/>
          <cell r="AGU207"/>
          <cell r="AGV207"/>
          <cell r="AGW207"/>
          <cell r="AGX207"/>
          <cell r="AGY207"/>
          <cell r="AGZ207"/>
          <cell r="AHA207"/>
        </row>
        <row r="208">
          <cell r="A208" t="str">
            <v>6045-00-00 Bank Charges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82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-0.02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0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D208">
            <v>0</v>
          </cell>
          <cell r="LE208">
            <v>-0.03</v>
          </cell>
          <cell r="LF208">
            <v>0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</v>
          </cell>
          <cell r="LR208">
            <v>0</v>
          </cell>
          <cell r="LS208">
            <v>0</v>
          </cell>
          <cell r="LT208">
            <v>0</v>
          </cell>
          <cell r="LU208">
            <v>0</v>
          </cell>
          <cell r="LV208">
            <v>0</v>
          </cell>
          <cell r="LW208">
            <v>0</v>
          </cell>
          <cell r="LX208">
            <v>0</v>
          </cell>
          <cell r="LY208">
            <v>0</v>
          </cell>
          <cell r="LZ208">
            <v>0</v>
          </cell>
          <cell r="MA208">
            <v>0</v>
          </cell>
          <cell r="MB208">
            <v>0</v>
          </cell>
          <cell r="MC208">
            <v>0</v>
          </cell>
          <cell r="MD208">
            <v>0</v>
          </cell>
          <cell r="ME208">
            <v>0</v>
          </cell>
          <cell r="MF208">
            <v>0</v>
          </cell>
          <cell r="MG208">
            <v>0</v>
          </cell>
          <cell r="MH208">
            <v>0</v>
          </cell>
          <cell r="MI208">
            <v>0</v>
          </cell>
          <cell r="MJ208">
            <v>0</v>
          </cell>
          <cell r="MK208">
            <v>0</v>
          </cell>
          <cell r="ML208">
            <v>0</v>
          </cell>
          <cell r="MM208">
            <v>0</v>
          </cell>
          <cell r="MN208">
            <v>0</v>
          </cell>
          <cell r="MO208">
            <v>0</v>
          </cell>
          <cell r="MP208">
            <v>0</v>
          </cell>
          <cell r="MQ208">
            <v>0</v>
          </cell>
          <cell r="MR208">
            <v>0</v>
          </cell>
          <cell r="MS208">
            <v>0</v>
          </cell>
          <cell r="MT208">
            <v>0</v>
          </cell>
          <cell r="MU208">
            <v>0</v>
          </cell>
          <cell r="MV208">
            <v>0</v>
          </cell>
          <cell r="MW208">
            <v>0</v>
          </cell>
          <cell r="MX208">
            <v>0</v>
          </cell>
          <cell r="MY208">
            <v>0</v>
          </cell>
          <cell r="MZ208">
            <v>0</v>
          </cell>
          <cell r="NA208">
            <v>0</v>
          </cell>
          <cell r="NB208">
            <v>0</v>
          </cell>
          <cell r="NC208">
            <v>0</v>
          </cell>
          <cell r="ND208">
            <v>0</v>
          </cell>
          <cell r="NE208">
            <v>0</v>
          </cell>
          <cell r="NF208">
            <v>0</v>
          </cell>
          <cell r="NG208">
            <v>0</v>
          </cell>
          <cell r="NH208">
            <v>0</v>
          </cell>
          <cell r="NI208">
            <v>0</v>
          </cell>
          <cell r="NJ208">
            <v>0</v>
          </cell>
          <cell r="NK208">
            <v>0</v>
          </cell>
          <cell r="NL208">
            <v>0</v>
          </cell>
          <cell r="NM208">
            <v>0</v>
          </cell>
          <cell r="NN208">
            <v>0</v>
          </cell>
          <cell r="NO208">
            <v>0</v>
          </cell>
          <cell r="NP208">
            <v>0</v>
          </cell>
          <cell r="NQ208">
            <v>0</v>
          </cell>
          <cell r="NR208">
            <v>0</v>
          </cell>
          <cell r="NS208">
            <v>0</v>
          </cell>
          <cell r="NT208">
            <v>0</v>
          </cell>
          <cell r="NU208">
            <v>0</v>
          </cell>
          <cell r="NV208">
            <v>0</v>
          </cell>
          <cell r="NW208">
            <v>0</v>
          </cell>
          <cell r="NX208">
            <v>0</v>
          </cell>
          <cell r="NY208">
            <v>0</v>
          </cell>
          <cell r="NZ208">
            <v>0</v>
          </cell>
          <cell r="OA208">
            <v>0</v>
          </cell>
          <cell r="OB208">
            <v>0</v>
          </cell>
          <cell r="OC208">
            <v>0</v>
          </cell>
          <cell r="OD208">
            <v>0</v>
          </cell>
          <cell r="OE208">
            <v>0</v>
          </cell>
          <cell r="OF208">
            <v>0</v>
          </cell>
          <cell r="OG208">
            <v>0</v>
          </cell>
          <cell r="OH208">
            <v>0</v>
          </cell>
          <cell r="OI208">
            <v>0</v>
          </cell>
          <cell r="OJ208">
            <v>0</v>
          </cell>
          <cell r="OK208">
            <v>0</v>
          </cell>
          <cell r="OL208">
            <v>0</v>
          </cell>
          <cell r="OM208">
            <v>0</v>
          </cell>
          <cell r="ON208">
            <v>0</v>
          </cell>
          <cell r="OO208">
            <v>0</v>
          </cell>
          <cell r="OP208">
            <v>0</v>
          </cell>
          <cell r="OQ208">
            <v>0</v>
          </cell>
          <cell r="OR208">
            <v>0</v>
          </cell>
          <cell r="OS208">
            <v>0</v>
          </cell>
          <cell r="OT208">
            <v>0</v>
          </cell>
          <cell r="OU208">
            <v>0</v>
          </cell>
          <cell r="OV208">
            <v>0</v>
          </cell>
          <cell r="OW208">
            <v>0</v>
          </cell>
          <cell r="OX208">
            <v>0</v>
          </cell>
          <cell r="OY208">
            <v>0</v>
          </cell>
          <cell r="OZ208">
            <v>0</v>
          </cell>
          <cell r="PA208">
            <v>0</v>
          </cell>
          <cell r="PB208">
            <v>-0.05</v>
          </cell>
          <cell r="PC208">
            <v>0.03</v>
          </cell>
          <cell r="PD208">
            <v>0</v>
          </cell>
          <cell r="PE208">
            <v>0</v>
          </cell>
          <cell r="PF208">
            <v>0</v>
          </cell>
          <cell r="PG208">
            <v>0</v>
          </cell>
          <cell r="PH208">
            <v>0</v>
          </cell>
          <cell r="PI208">
            <v>0</v>
          </cell>
          <cell r="PJ208">
            <v>0</v>
          </cell>
          <cell r="PK208">
            <v>0</v>
          </cell>
          <cell r="PL208">
            <v>0</v>
          </cell>
          <cell r="PM208">
            <v>0</v>
          </cell>
          <cell r="PN208">
            <v>0</v>
          </cell>
          <cell r="PO208">
            <v>0</v>
          </cell>
          <cell r="PP208">
            <v>0</v>
          </cell>
          <cell r="PQ208">
            <v>0</v>
          </cell>
          <cell r="PR208">
            <v>0</v>
          </cell>
          <cell r="PS208">
            <v>0</v>
          </cell>
          <cell r="PT208">
            <v>0</v>
          </cell>
          <cell r="PU208">
            <v>0</v>
          </cell>
          <cell r="PV208">
            <v>0</v>
          </cell>
          <cell r="PW208">
            <v>0</v>
          </cell>
          <cell r="PX208">
            <v>0</v>
          </cell>
          <cell r="PY208">
            <v>0</v>
          </cell>
          <cell r="PZ208">
            <v>0</v>
          </cell>
          <cell r="QA208">
            <v>0</v>
          </cell>
          <cell r="QB208">
            <v>0</v>
          </cell>
          <cell r="QC208">
            <v>0</v>
          </cell>
          <cell r="QD208">
            <v>0</v>
          </cell>
          <cell r="QE208">
            <v>0</v>
          </cell>
          <cell r="QF208">
            <v>0</v>
          </cell>
          <cell r="QG208">
            <v>0</v>
          </cell>
          <cell r="QH208">
            <v>78.739999999999995</v>
          </cell>
          <cell r="QI208">
            <v>51.5</v>
          </cell>
          <cell r="QJ208">
            <v>33.119999999999997</v>
          </cell>
          <cell r="QK208">
            <v>27.43</v>
          </cell>
          <cell r="QL208">
            <v>0</v>
          </cell>
          <cell r="QM208">
            <v>0</v>
          </cell>
          <cell r="QN208">
            <v>0</v>
          </cell>
          <cell r="QO208">
            <v>0</v>
          </cell>
          <cell r="QP208">
            <v>0</v>
          </cell>
          <cell r="QQ208">
            <v>0</v>
          </cell>
          <cell r="QR208">
            <v>72.290000000000006</v>
          </cell>
          <cell r="QS208">
            <v>0</v>
          </cell>
          <cell r="QT208">
            <v>0</v>
          </cell>
          <cell r="QU208">
            <v>0</v>
          </cell>
          <cell r="QV208">
            <v>119.02</v>
          </cell>
          <cell r="QW208">
            <v>25</v>
          </cell>
          <cell r="QX208">
            <v>0</v>
          </cell>
          <cell r="QY208">
            <v>60</v>
          </cell>
          <cell r="QZ208">
            <v>90.2</v>
          </cell>
          <cell r="RA208">
            <v>60</v>
          </cell>
          <cell r="RB208">
            <v>10</v>
          </cell>
          <cell r="RC208">
            <v>0</v>
          </cell>
          <cell r="RD208">
            <v>0</v>
          </cell>
          <cell r="RE208">
            <v>30</v>
          </cell>
          <cell r="RF208">
            <v>631.64</v>
          </cell>
          <cell r="RG208">
            <v>335.82</v>
          </cell>
          <cell r="RH208">
            <v>272.83999999999997</v>
          </cell>
          <cell r="RI208">
            <v>92.21</v>
          </cell>
          <cell r="RJ208">
            <v>108.58</v>
          </cell>
          <cell r="RK208">
            <v>-15</v>
          </cell>
          <cell r="RL208">
            <v>0</v>
          </cell>
          <cell r="RM208">
            <v>120</v>
          </cell>
          <cell r="RN208">
            <v>90.3</v>
          </cell>
          <cell r="RO208">
            <v>90</v>
          </cell>
          <cell r="RP208">
            <v>50</v>
          </cell>
          <cell r="RQ208">
            <v>0</v>
          </cell>
          <cell r="RR208">
            <v>0</v>
          </cell>
          <cell r="RS208">
            <v>30.6</v>
          </cell>
          <cell r="RT208">
            <v>1064.78</v>
          </cell>
          <cell r="RU208">
            <v>265.58</v>
          </cell>
          <cell r="RV208">
            <v>681.47</v>
          </cell>
          <cell r="RW208">
            <v>134.69</v>
          </cell>
          <cell r="RX208">
            <v>145.02000000000001</v>
          </cell>
          <cell r="RY208">
            <v>-15</v>
          </cell>
          <cell r="RZ208">
            <v>0</v>
          </cell>
          <cell r="SA208">
            <v>0</v>
          </cell>
          <cell r="SB208">
            <v>0</v>
          </cell>
          <cell r="SC208">
            <v>0</v>
          </cell>
          <cell r="SD208">
            <v>0</v>
          </cell>
          <cell r="SE208">
            <v>0</v>
          </cell>
          <cell r="SF208">
            <v>0</v>
          </cell>
          <cell r="SG208">
            <v>0</v>
          </cell>
          <cell r="SH208">
            <v>21.65</v>
          </cell>
          <cell r="SI208">
            <v>0</v>
          </cell>
          <cell r="SJ208">
            <v>0</v>
          </cell>
          <cell r="SK208">
            <v>0</v>
          </cell>
          <cell r="SL208">
            <v>375</v>
          </cell>
          <cell r="SM208">
            <v>375</v>
          </cell>
          <cell r="SN208">
            <v>444.34</v>
          </cell>
          <cell r="SO208">
            <v>795.3</v>
          </cell>
          <cell r="SP208">
            <v>2437.21</v>
          </cell>
          <cell r="SQ208">
            <v>-807.87</v>
          </cell>
          <cell r="SR208">
            <v>890.01</v>
          </cell>
          <cell r="SS208">
            <v>750</v>
          </cell>
          <cell r="ST208">
            <v>663.8</v>
          </cell>
          <cell r="SU208">
            <v>1384.41</v>
          </cell>
          <cell r="SV208">
            <v>892.19</v>
          </cell>
          <cell r="SW208">
            <v>0</v>
          </cell>
          <cell r="SX208">
            <v>0</v>
          </cell>
          <cell r="SY208">
            <v>1291.93</v>
          </cell>
          <cell r="SZ208">
            <v>0</v>
          </cell>
          <cell r="TA208">
            <v>0</v>
          </cell>
          <cell r="TB208">
            <v>0</v>
          </cell>
          <cell r="TC208">
            <v>90.3</v>
          </cell>
          <cell r="TD208">
            <v>90</v>
          </cell>
          <cell r="TE208">
            <v>80</v>
          </cell>
          <cell r="TF208">
            <v>0</v>
          </cell>
          <cell r="TG208">
            <v>0</v>
          </cell>
          <cell r="TH208">
            <v>0</v>
          </cell>
          <cell r="TI208">
            <v>0</v>
          </cell>
          <cell r="TJ208">
            <v>0</v>
          </cell>
          <cell r="TK208">
            <v>0</v>
          </cell>
          <cell r="TL208">
            <v>112.08</v>
          </cell>
          <cell r="TM208">
            <v>0</v>
          </cell>
          <cell r="TN208">
            <v>240</v>
          </cell>
          <cell r="TO208">
            <v>240</v>
          </cell>
          <cell r="TP208">
            <v>166.84</v>
          </cell>
          <cell r="TQ208">
            <v>360.3</v>
          </cell>
          <cell r="TR208">
            <v>1507.97</v>
          </cell>
          <cell r="TS208">
            <v>791.01</v>
          </cell>
          <cell r="TT208">
            <v>21.05</v>
          </cell>
          <cell r="TU208">
            <v>719.49</v>
          </cell>
          <cell r="TV208">
            <v>727.5</v>
          </cell>
          <cell r="TW208">
            <v>1489.3</v>
          </cell>
          <cell r="TX208">
            <v>552.61</v>
          </cell>
          <cell r="TY208">
            <v>0</v>
          </cell>
          <cell r="TZ208">
            <v>0</v>
          </cell>
          <cell r="UA208">
            <v>743.85</v>
          </cell>
          <cell r="UB208">
            <v>1008.57</v>
          </cell>
          <cell r="UC208">
            <v>0</v>
          </cell>
          <cell r="UD208">
            <v>10.050000000000001</v>
          </cell>
          <cell r="UE208">
            <v>30</v>
          </cell>
          <cell r="UF208">
            <v>2198.5500000000002</v>
          </cell>
          <cell r="UG208">
            <v>1149.6400000000001</v>
          </cell>
          <cell r="UH208">
            <v>-583.63</v>
          </cell>
          <cell r="UI208">
            <v>1161.73</v>
          </cell>
          <cell r="UJ208">
            <v>0</v>
          </cell>
          <cell r="UK208">
            <v>2239.21</v>
          </cell>
          <cell r="UL208">
            <v>951.6</v>
          </cell>
          <cell r="UM208">
            <v>0</v>
          </cell>
          <cell r="UN208">
            <v>783.51</v>
          </cell>
          <cell r="UO208">
            <v>553.4</v>
          </cell>
          <cell r="UP208">
            <v>1024.4100000000001</v>
          </cell>
          <cell r="UQ208">
            <v>0</v>
          </cell>
          <cell r="UR208">
            <v>10.050000000000001</v>
          </cell>
          <cell r="US208">
            <v>30</v>
          </cell>
          <cell r="UT208">
            <v>2325.2199999999998</v>
          </cell>
          <cell r="UU208">
            <v>1069.01</v>
          </cell>
          <cell r="UV208">
            <v>0</v>
          </cell>
          <cell r="UW208">
            <v>538.59</v>
          </cell>
          <cell r="UX208">
            <v>0</v>
          </cell>
          <cell r="UY208">
            <v>2203.04</v>
          </cell>
          <cell r="UZ208">
            <v>2561.92</v>
          </cell>
          <cell r="VA208">
            <v>663.68</v>
          </cell>
          <cell r="VB208">
            <v>661.73</v>
          </cell>
          <cell r="VC208">
            <v>704.36</v>
          </cell>
          <cell r="VD208">
            <v>318.91000000000003</v>
          </cell>
          <cell r="VE208">
            <v>70.08</v>
          </cell>
          <cell r="VF208">
            <v>75.17</v>
          </cell>
          <cell r="VG208">
            <v>76.08</v>
          </cell>
          <cell r="VH208">
            <v>76.89</v>
          </cell>
          <cell r="VI208">
            <v>68.63</v>
          </cell>
          <cell r="VJ208">
            <v>57.61</v>
          </cell>
          <cell r="VK208">
            <v>58.34</v>
          </cell>
          <cell r="VL208">
            <v>109.14</v>
          </cell>
          <cell r="VM208">
            <v>177.26</v>
          </cell>
          <cell r="VN208">
            <v>244.83</v>
          </cell>
          <cell r="VO208">
            <v>35.29</v>
          </cell>
          <cell r="VP208">
            <v>52.62</v>
          </cell>
          <cell r="VQ208">
            <v>0</v>
          </cell>
          <cell r="VR208">
            <v>0</v>
          </cell>
          <cell r="VS208">
            <v>0</v>
          </cell>
          <cell r="VT208">
            <v>0</v>
          </cell>
          <cell r="VU208">
            <v>0</v>
          </cell>
          <cell r="VV208">
            <v>0</v>
          </cell>
          <cell r="VW208">
            <v>0</v>
          </cell>
          <cell r="VX208">
            <v>0</v>
          </cell>
          <cell r="VY208">
            <v>0</v>
          </cell>
          <cell r="VZ208">
            <v>0</v>
          </cell>
          <cell r="WA208">
            <v>0</v>
          </cell>
          <cell r="WB208">
            <v>0</v>
          </cell>
          <cell r="WC208">
            <v>349.02</v>
          </cell>
          <cell r="WD208">
            <v>319.85000000000002</v>
          </cell>
          <cell r="WE208">
            <v>675.88</v>
          </cell>
          <cell r="WF208">
            <v>0</v>
          </cell>
          <cell r="WG208">
            <v>0</v>
          </cell>
          <cell r="WH208">
            <v>0</v>
          </cell>
          <cell r="WI208">
            <v>0</v>
          </cell>
          <cell r="WJ208">
            <v>0</v>
          </cell>
          <cell r="WK208">
            <v>0</v>
          </cell>
          <cell r="WL208">
            <v>0</v>
          </cell>
          <cell r="WM208">
            <v>0</v>
          </cell>
          <cell r="WN208">
            <v>0</v>
          </cell>
          <cell r="WO208">
            <v>0</v>
          </cell>
          <cell r="WP208">
            <v>0</v>
          </cell>
          <cell r="WQ208">
            <v>0</v>
          </cell>
          <cell r="WR208">
            <v>0</v>
          </cell>
          <cell r="WS208">
            <v>0</v>
          </cell>
          <cell r="WT208"/>
          <cell r="WU208"/>
          <cell r="WV208"/>
          <cell r="WW208"/>
          <cell r="WX208"/>
          <cell r="WY208"/>
          <cell r="WZ208"/>
          <cell r="XA208"/>
          <cell r="XB208"/>
          <cell r="XC208"/>
          <cell r="XD208"/>
          <cell r="XE208"/>
          <cell r="XF208"/>
          <cell r="XG208"/>
          <cell r="XH208">
            <v>0</v>
          </cell>
          <cell r="XI208">
            <v>0</v>
          </cell>
          <cell r="XJ208">
            <v>0</v>
          </cell>
          <cell r="XK208">
            <v>0</v>
          </cell>
          <cell r="XL208">
            <v>0</v>
          </cell>
          <cell r="XM208">
            <v>0</v>
          </cell>
          <cell r="XN208">
            <v>0</v>
          </cell>
          <cell r="XO208">
            <v>0</v>
          </cell>
          <cell r="XP208">
            <v>0</v>
          </cell>
          <cell r="XQ208">
            <v>0</v>
          </cell>
          <cell r="XR208">
            <v>0</v>
          </cell>
          <cell r="XS208">
            <v>0</v>
          </cell>
          <cell r="XT208">
            <v>0</v>
          </cell>
          <cell r="XU208">
            <v>0</v>
          </cell>
          <cell r="XV208"/>
          <cell r="XW208"/>
          <cell r="XX208"/>
          <cell r="XY208"/>
          <cell r="XZ208"/>
          <cell r="YA208"/>
          <cell r="YB208"/>
          <cell r="YC208"/>
          <cell r="YD208"/>
          <cell r="YE208"/>
          <cell r="YF208"/>
          <cell r="YG208"/>
          <cell r="YH208"/>
          <cell r="YI208"/>
          <cell r="YJ208">
            <v>90</v>
          </cell>
          <cell r="YK208">
            <v>60</v>
          </cell>
          <cell r="YL208">
            <v>30</v>
          </cell>
          <cell r="YM208">
            <v>-13.22</v>
          </cell>
          <cell r="YN208">
            <v>0</v>
          </cell>
          <cell r="YO208">
            <v>0</v>
          </cell>
          <cell r="YP208">
            <v>0</v>
          </cell>
          <cell r="YQ208">
            <v>0</v>
          </cell>
          <cell r="YR208">
            <v>0</v>
          </cell>
          <cell r="YS208">
            <v>0</v>
          </cell>
          <cell r="YT208">
            <v>0</v>
          </cell>
          <cell r="YU208">
            <v>0</v>
          </cell>
          <cell r="YV208">
            <v>0</v>
          </cell>
          <cell r="YW208">
            <v>0</v>
          </cell>
          <cell r="YX208"/>
          <cell r="YY208"/>
          <cell r="YZ208"/>
          <cell r="ZA208"/>
          <cell r="ZB208"/>
          <cell r="ZC208"/>
          <cell r="ZD208"/>
          <cell r="ZE208"/>
          <cell r="ZF208"/>
          <cell r="ZG208"/>
          <cell r="ZH208"/>
          <cell r="ZI208"/>
          <cell r="ZJ208"/>
          <cell r="ZK208"/>
          <cell r="ZL208"/>
          <cell r="ZM208"/>
          <cell r="ZN208"/>
          <cell r="ZO208"/>
          <cell r="ZP208"/>
          <cell r="ZQ208"/>
          <cell r="ZR208"/>
          <cell r="ZS208"/>
          <cell r="ZT208"/>
          <cell r="ZU208"/>
          <cell r="ZV208"/>
          <cell r="ZW208"/>
          <cell r="ZX208"/>
          <cell r="ZY208"/>
          <cell r="ZZ208"/>
          <cell r="AAA208"/>
          <cell r="AAB208"/>
          <cell r="AAC208"/>
          <cell r="AAD208"/>
          <cell r="AAE208"/>
          <cell r="AAF208"/>
          <cell r="AAG208"/>
          <cell r="AAH208"/>
          <cell r="AAI208"/>
          <cell r="AAJ208"/>
          <cell r="AAK208"/>
          <cell r="AAL208"/>
          <cell r="AAM208"/>
          <cell r="AAN208">
            <v>15</v>
          </cell>
          <cell r="AAO208">
            <v>0</v>
          </cell>
          <cell r="AAP208">
            <v>0</v>
          </cell>
          <cell r="AAQ208">
            <v>20</v>
          </cell>
          <cell r="AAR208">
            <v>24.84</v>
          </cell>
          <cell r="AAS208">
            <v>0</v>
          </cell>
          <cell r="AAT208">
            <v>30.05</v>
          </cell>
          <cell r="AAU208">
            <v>0</v>
          </cell>
          <cell r="AAV208">
            <v>0</v>
          </cell>
          <cell r="AAW208">
            <v>0</v>
          </cell>
          <cell r="AAX208">
            <v>0</v>
          </cell>
          <cell r="AAY208">
            <v>0</v>
          </cell>
          <cell r="AAZ208">
            <v>0</v>
          </cell>
          <cell r="ABA208">
            <v>0</v>
          </cell>
          <cell r="ABB208"/>
          <cell r="ABC208"/>
          <cell r="ABD208"/>
          <cell r="ABE208"/>
          <cell r="ABF208"/>
          <cell r="ABG208"/>
          <cell r="ABH208"/>
          <cell r="ABI208"/>
          <cell r="ABJ208"/>
          <cell r="ABK208"/>
          <cell r="ABL208"/>
          <cell r="ABM208"/>
          <cell r="ABN208"/>
          <cell r="ABO208"/>
          <cell r="ABP208">
            <v>0</v>
          </cell>
          <cell r="ABQ208">
            <v>0</v>
          </cell>
          <cell r="ABR208">
            <v>0</v>
          </cell>
          <cell r="ABS208">
            <v>0</v>
          </cell>
          <cell r="ABT208">
            <v>0</v>
          </cell>
          <cell r="ABU208">
            <v>0</v>
          </cell>
          <cell r="ABV208">
            <v>0</v>
          </cell>
          <cell r="ABW208">
            <v>0</v>
          </cell>
          <cell r="ABX208">
            <v>0</v>
          </cell>
          <cell r="ABY208">
            <v>0</v>
          </cell>
          <cell r="ABZ208">
            <v>0</v>
          </cell>
          <cell r="ACA208">
            <v>0</v>
          </cell>
          <cell r="ACB208">
            <v>0</v>
          </cell>
          <cell r="ACC208">
            <v>0</v>
          </cell>
          <cell r="ACD208">
            <v>0</v>
          </cell>
          <cell r="ACE208">
            <v>0</v>
          </cell>
          <cell r="ACF208">
            <v>0</v>
          </cell>
          <cell r="ACG208">
            <v>0</v>
          </cell>
          <cell r="ACH208">
            <v>0</v>
          </cell>
          <cell r="ACI208">
            <v>0</v>
          </cell>
          <cell r="ACJ208">
            <v>0</v>
          </cell>
          <cell r="ACK208">
            <v>0</v>
          </cell>
          <cell r="ACL208">
            <v>0</v>
          </cell>
          <cell r="ACM208">
            <v>0</v>
          </cell>
          <cell r="ACN208">
            <v>0</v>
          </cell>
          <cell r="ACO208">
            <v>0</v>
          </cell>
          <cell r="ACP208">
            <v>0</v>
          </cell>
          <cell r="ACQ208">
            <v>0</v>
          </cell>
          <cell r="ACR208">
            <v>0</v>
          </cell>
          <cell r="ACS208">
            <v>0</v>
          </cell>
          <cell r="ACT208">
            <v>0</v>
          </cell>
          <cell r="ACU208">
            <v>0</v>
          </cell>
          <cell r="ACV208">
            <v>0</v>
          </cell>
          <cell r="ACW208">
            <v>0</v>
          </cell>
          <cell r="ACX208">
            <v>0</v>
          </cell>
          <cell r="ACY208">
            <v>0</v>
          </cell>
          <cell r="ACZ208">
            <v>0</v>
          </cell>
          <cell r="ADA208">
            <v>0</v>
          </cell>
          <cell r="ADB208">
            <v>25</v>
          </cell>
          <cell r="ADC208">
            <v>0</v>
          </cell>
          <cell r="ADD208">
            <v>328.32</v>
          </cell>
          <cell r="ADE208">
            <v>109.44</v>
          </cell>
          <cell r="ADF208">
            <v>0</v>
          </cell>
          <cell r="ADG208">
            <v>0</v>
          </cell>
          <cell r="ADH208">
            <v>0</v>
          </cell>
          <cell r="ADI208">
            <v>0</v>
          </cell>
          <cell r="ADJ208">
            <v>50</v>
          </cell>
          <cell r="ADK208">
            <v>50</v>
          </cell>
          <cell r="ADL208">
            <v>50</v>
          </cell>
          <cell r="ADM208">
            <v>50</v>
          </cell>
          <cell r="ADN208">
            <v>25</v>
          </cell>
          <cell r="ADO208">
            <v>0</v>
          </cell>
          <cell r="ADP208">
            <v>0</v>
          </cell>
          <cell r="ADQ208">
            <v>0</v>
          </cell>
          <cell r="ADR208">
            <v>0</v>
          </cell>
          <cell r="ADS208">
            <v>0</v>
          </cell>
          <cell r="ADT208">
            <v>0</v>
          </cell>
          <cell r="ADU208">
            <v>0</v>
          </cell>
          <cell r="ADV208">
            <v>0</v>
          </cell>
          <cell r="ADW208">
            <v>0</v>
          </cell>
          <cell r="ADX208">
            <v>0</v>
          </cell>
          <cell r="ADY208">
            <v>0</v>
          </cell>
          <cell r="ADZ208">
            <v>0</v>
          </cell>
          <cell r="AEA208">
            <v>0</v>
          </cell>
          <cell r="AEB208">
            <v>0</v>
          </cell>
          <cell r="AEC208">
            <v>54.86</v>
          </cell>
          <cell r="AED208">
            <v>0</v>
          </cell>
          <cell r="AEE208">
            <v>0</v>
          </cell>
          <cell r="AEF208">
            <v>0</v>
          </cell>
          <cell r="AEG208">
            <v>0</v>
          </cell>
          <cell r="AEH208">
            <v>0</v>
          </cell>
          <cell r="AEI208">
            <v>0</v>
          </cell>
          <cell r="AEJ208">
            <v>0</v>
          </cell>
          <cell r="AEK208">
            <v>0</v>
          </cell>
          <cell r="AEL208">
            <v>0</v>
          </cell>
          <cell r="AEM208">
            <v>0</v>
          </cell>
          <cell r="AEN208">
            <v>0</v>
          </cell>
          <cell r="AEO208">
            <v>0</v>
          </cell>
          <cell r="AEP208">
            <v>0</v>
          </cell>
          <cell r="AEQ208">
            <v>0</v>
          </cell>
          <cell r="AER208">
            <v>25</v>
          </cell>
          <cell r="AES208">
            <v>209.68</v>
          </cell>
          <cell r="AET208">
            <v>184.68</v>
          </cell>
          <cell r="AEU208">
            <v>61.56</v>
          </cell>
          <cell r="AEV208">
            <v>386.83</v>
          </cell>
          <cell r="AEW208">
            <v>12.99</v>
          </cell>
          <cell r="AEX208">
            <v>7.76</v>
          </cell>
          <cell r="AEY208">
            <v>7.74</v>
          </cell>
          <cell r="AEZ208">
            <v>521.91999999999996</v>
          </cell>
          <cell r="AFA208">
            <v>163.68</v>
          </cell>
          <cell r="AFB208">
            <v>151.56</v>
          </cell>
          <cell r="AFC208">
            <v>409.27</v>
          </cell>
          <cell r="AFD208">
            <v>3.18</v>
          </cell>
          <cell r="AFE208">
            <v>658.79</v>
          </cell>
          <cell r="AFF208">
            <v>872.57</v>
          </cell>
          <cell r="AFG208">
            <v>11.03</v>
          </cell>
          <cell r="AFH208">
            <v>396.97</v>
          </cell>
          <cell r="AFI208">
            <v>361.22</v>
          </cell>
          <cell r="AFJ208">
            <v>1160.5</v>
          </cell>
          <cell r="AFK208">
            <v>8.61</v>
          </cell>
          <cell r="AFL208">
            <v>22.34</v>
          </cell>
          <cell r="AFM208">
            <v>22.26</v>
          </cell>
          <cell r="AFN208">
            <v>1502.5</v>
          </cell>
          <cell r="AFO208">
            <v>471.19</v>
          </cell>
          <cell r="AFP208">
            <v>437.11</v>
          </cell>
          <cell r="AFQ208">
            <v>831.17</v>
          </cell>
          <cell r="AFR208">
            <v>7.33</v>
          </cell>
          <cell r="AFS208">
            <v>1351.89</v>
          </cell>
          <cell r="AFT208">
            <v>2926.06</v>
          </cell>
          <cell r="AFU208">
            <v>14.8</v>
          </cell>
          <cell r="AFV208">
            <v>1111.06</v>
          </cell>
          <cell r="AFW208">
            <v>217.4</v>
          </cell>
          <cell r="AFX208">
            <v>1119.28</v>
          </cell>
          <cell r="AFY208">
            <v>19.22</v>
          </cell>
          <cell r="AFZ208">
            <v>23.93</v>
          </cell>
          <cell r="AGA208">
            <v>23.85</v>
          </cell>
          <cell r="AGB208">
            <v>1355.47</v>
          </cell>
          <cell r="AGC208">
            <v>935.08</v>
          </cell>
          <cell r="AGD208">
            <v>522.98</v>
          </cell>
          <cell r="AGE208">
            <v>997.73</v>
          </cell>
          <cell r="AGF208">
            <v>9.77</v>
          </cell>
          <cell r="AGG208">
            <v>1686.88</v>
          </cell>
          <cell r="AGH208">
            <v>3329.91</v>
          </cell>
          <cell r="AGI208">
            <v>22.66</v>
          </cell>
          <cell r="AGJ208">
            <v>1170.9000000000001</v>
          </cell>
          <cell r="AGK208">
            <v>960.65</v>
          </cell>
          <cell r="AGL208">
            <v>479.69</v>
          </cell>
          <cell r="AGM208">
            <v>2.38</v>
          </cell>
          <cell r="AGN208">
            <v>6.17</v>
          </cell>
          <cell r="AGO208">
            <v>6.15</v>
          </cell>
          <cell r="AGP208">
            <v>349.09</v>
          </cell>
          <cell r="AGQ208">
            <v>132.99</v>
          </cell>
          <cell r="AGR208">
            <v>134.69</v>
          </cell>
          <cell r="AGS208">
            <v>253.16</v>
          </cell>
          <cell r="AGT208">
            <v>3.32</v>
          </cell>
          <cell r="AGU208">
            <v>646.59</v>
          </cell>
          <cell r="AGV208">
            <v>1328.18</v>
          </cell>
          <cell r="AGW208">
            <v>8.08</v>
          </cell>
          <cell r="AGX208">
            <v>366.52</v>
          </cell>
          <cell r="AGY208">
            <v>307.10000000000002</v>
          </cell>
          <cell r="AGZ208"/>
          <cell r="AHA208"/>
        </row>
        <row r="209">
          <cell r="A209" t="str">
            <v>6045-20-00 Business &amp; Meeting Meals</v>
          </cell>
          <cell r="B209">
            <v>0</v>
          </cell>
          <cell r="C209">
            <v>5.96</v>
          </cell>
          <cell r="D209">
            <v>7.68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39.32</v>
          </cell>
          <cell r="J209">
            <v>0</v>
          </cell>
          <cell r="K209">
            <v>139.99</v>
          </cell>
          <cell r="L209">
            <v>51.75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9.65</v>
          </cell>
          <cell r="R209">
            <v>13.03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70.38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1.1499999999999999</v>
          </cell>
          <cell r="AF209">
            <v>6.9</v>
          </cell>
          <cell r="AG209">
            <v>0</v>
          </cell>
          <cell r="AH209">
            <v>39.229999999999997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18.559999999999999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2.98</v>
          </cell>
          <cell r="AT209">
            <v>3.83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1.28</v>
          </cell>
          <cell r="BH209">
            <v>7.68</v>
          </cell>
          <cell r="BI209">
            <v>0</v>
          </cell>
          <cell r="BJ209">
            <v>6.77</v>
          </cell>
          <cell r="BK209">
            <v>2.4</v>
          </cell>
          <cell r="BL209">
            <v>0</v>
          </cell>
          <cell r="BM209">
            <v>10.99</v>
          </cell>
          <cell r="BN209">
            <v>0</v>
          </cell>
          <cell r="BO209">
            <v>11.89</v>
          </cell>
          <cell r="BP209">
            <v>10.06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539.91999999999996</v>
          </cell>
          <cell r="BV209">
            <v>29.56</v>
          </cell>
          <cell r="BW209">
            <v>164.85</v>
          </cell>
          <cell r="BX209">
            <v>15.3</v>
          </cell>
          <cell r="BY209">
            <v>5</v>
          </cell>
          <cell r="BZ209">
            <v>21.98</v>
          </cell>
          <cell r="CA209">
            <v>-26.98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17.95</v>
          </cell>
          <cell r="CK209">
            <v>28.95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16.079999999999998</v>
          </cell>
          <cell r="DR209">
            <v>0</v>
          </cell>
          <cell r="DS209">
            <v>25.47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10.17</v>
          </cell>
          <cell r="ET209">
            <v>23.56</v>
          </cell>
          <cell r="EU209">
            <v>0</v>
          </cell>
          <cell r="EV209">
            <v>5.86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19.97</v>
          </cell>
          <cell r="FT209">
            <v>5.5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19.96</v>
          </cell>
          <cell r="GH209">
            <v>5.49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40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14.12</v>
          </cell>
          <cell r="HH209">
            <v>0</v>
          </cell>
          <cell r="HI209">
            <v>0</v>
          </cell>
          <cell r="HJ209">
            <v>0</v>
          </cell>
          <cell r="HK209">
            <v>36.090000000000003</v>
          </cell>
          <cell r="HL209">
            <v>27.94</v>
          </cell>
          <cell r="HM209">
            <v>105.83</v>
          </cell>
          <cell r="HN209">
            <v>38.729999999999997</v>
          </cell>
          <cell r="HO209">
            <v>0</v>
          </cell>
          <cell r="HP209">
            <v>-7.99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10.98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17.39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W209">
            <v>0</v>
          </cell>
          <cell r="IX209">
            <v>0</v>
          </cell>
          <cell r="IY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  <cell r="JF209">
            <v>0</v>
          </cell>
          <cell r="JG209">
            <v>0</v>
          </cell>
          <cell r="JH209">
            <v>0</v>
          </cell>
          <cell r="JI209">
            <v>0</v>
          </cell>
          <cell r="JJ209">
            <v>0</v>
          </cell>
          <cell r="JK209">
            <v>0</v>
          </cell>
          <cell r="JL209">
            <v>0</v>
          </cell>
          <cell r="JM209">
            <v>0</v>
          </cell>
          <cell r="JN209">
            <v>0</v>
          </cell>
          <cell r="JO209">
            <v>0</v>
          </cell>
          <cell r="JP209">
            <v>0</v>
          </cell>
          <cell r="JQ209">
            <v>0</v>
          </cell>
          <cell r="JR209">
            <v>0</v>
          </cell>
          <cell r="JS209">
            <v>0</v>
          </cell>
          <cell r="JT209">
            <v>0</v>
          </cell>
          <cell r="JU209">
            <v>0</v>
          </cell>
          <cell r="JV209">
            <v>0</v>
          </cell>
          <cell r="JW209">
            <v>0</v>
          </cell>
          <cell r="JX209">
            <v>0</v>
          </cell>
          <cell r="JY209">
            <v>0</v>
          </cell>
          <cell r="JZ209">
            <v>0</v>
          </cell>
          <cell r="KA209">
            <v>0</v>
          </cell>
          <cell r="KB209">
            <v>0</v>
          </cell>
          <cell r="KC209">
            <v>0</v>
          </cell>
          <cell r="KD209">
            <v>0</v>
          </cell>
          <cell r="KE209">
            <v>9.2100000000000009</v>
          </cell>
          <cell r="KF209">
            <v>0</v>
          </cell>
          <cell r="KG209">
            <v>0</v>
          </cell>
          <cell r="KH209">
            <v>0</v>
          </cell>
          <cell r="KI209">
            <v>0</v>
          </cell>
          <cell r="KJ209">
            <v>0</v>
          </cell>
          <cell r="KK209">
            <v>0</v>
          </cell>
          <cell r="KL209">
            <v>0</v>
          </cell>
          <cell r="KM209">
            <v>0</v>
          </cell>
          <cell r="KN209">
            <v>0</v>
          </cell>
          <cell r="KO209">
            <v>0</v>
          </cell>
          <cell r="KP209">
            <v>0</v>
          </cell>
          <cell r="KQ209">
            <v>0</v>
          </cell>
          <cell r="KR209">
            <v>0</v>
          </cell>
          <cell r="KS209">
            <v>9.2100000000000009</v>
          </cell>
          <cell r="KT209">
            <v>0</v>
          </cell>
          <cell r="KU209">
            <v>0</v>
          </cell>
          <cell r="KV209">
            <v>0</v>
          </cell>
          <cell r="KW209">
            <v>0</v>
          </cell>
          <cell r="KX209">
            <v>0</v>
          </cell>
          <cell r="KY209">
            <v>0</v>
          </cell>
          <cell r="KZ209">
            <v>0</v>
          </cell>
          <cell r="LA209">
            <v>0</v>
          </cell>
          <cell r="LB209">
            <v>0</v>
          </cell>
          <cell r="LC209">
            <v>36.51</v>
          </cell>
          <cell r="LD209">
            <v>31.16</v>
          </cell>
          <cell r="LE209">
            <v>45.79</v>
          </cell>
          <cell r="LF209">
            <v>0</v>
          </cell>
          <cell r="LG209">
            <v>0</v>
          </cell>
          <cell r="LH209">
            <v>0</v>
          </cell>
          <cell r="LI209">
            <v>21.26</v>
          </cell>
          <cell r="LJ209">
            <v>14.4</v>
          </cell>
          <cell r="LK209">
            <v>0</v>
          </cell>
          <cell r="LL209">
            <v>0</v>
          </cell>
          <cell r="LM209">
            <v>5.35</v>
          </cell>
          <cell r="LN209">
            <v>6.9</v>
          </cell>
          <cell r="LO209">
            <v>0</v>
          </cell>
          <cell r="LP209">
            <v>0</v>
          </cell>
          <cell r="LQ209">
            <v>0</v>
          </cell>
          <cell r="LR209">
            <v>0</v>
          </cell>
          <cell r="LS209">
            <v>0</v>
          </cell>
          <cell r="LT209">
            <v>0</v>
          </cell>
          <cell r="LU209">
            <v>0</v>
          </cell>
          <cell r="LV209">
            <v>0</v>
          </cell>
          <cell r="LW209">
            <v>0</v>
          </cell>
          <cell r="LX209">
            <v>0</v>
          </cell>
          <cell r="LY209">
            <v>0</v>
          </cell>
          <cell r="LZ209">
            <v>0</v>
          </cell>
          <cell r="MA209">
            <v>0</v>
          </cell>
          <cell r="MB209">
            <v>0</v>
          </cell>
          <cell r="MC209">
            <v>0</v>
          </cell>
          <cell r="MD209">
            <v>0</v>
          </cell>
          <cell r="ME209">
            <v>0</v>
          </cell>
          <cell r="MF209">
            <v>0</v>
          </cell>
          <cell r="MG209">
            <v>16.079999999999998</v>
          </cell>
          <cell r="MH209">
            <v>0</v>
          </cell>
          <cell r="MI209">
            <v>0</v>
          </cell>
          <cell r="MJ209">
            <v>-16.14</v>
          </cell>
          <cell r="MK209">
            <v>0</v>
          </cell>
          <cell r="ML209">
            <v>0</v>
          </cell>
          <cell r="MM209">
            <v>0</v>
          </cell>
          <cell r="MN209">
            <v>0</v>
          </cell>
          <cell r="MO209">
            <v>0.77</v>
          </cell>
          <cell r="MP209">
            <v>4.6100000000000003</v>
          </cell>
          <cell r="MQ209">
            <v>0</v>
          </cell>
          <cell r="MR209">
            <v>6.18</v>
          </cell>
          <cell r="MS209">
            <v>0</v>
          </cell>
          <cell r="MT209">
            <v>0</v>
          </cell>
          <cell r="MU209">
            <v>0</v>
          </cell>
          <cell r="MV209">
            <v>0</v>
          </cell>
          <cell r="MW209">
            <v>0</v>
          </cell>
          <cell r="MX209">
            <v>0</v>
          </cell>
          <cell r="MY209">
            <v>0</v>
          </cell>
          <cell r="MZ209">
            <v>0</v>
          </cell>
          <cell r="NA209">
            <v>0</v>
          </cell>
          <cell r="NB209">
            <v>0</v>
          </cell>
          <cell r="NC209">
            <v>257.88</v>
          </cell>
          <cell r="ND209">
            <v>3.83</v>
          </cell>
          <cell r="NE209">
            <v>0</v>
          </cell>
          <cell r="NF209">
            <v>0</v>
          </cell>
          <cell r="NG209">
            <v>0</v>
          </cell>
          <cell r="NH209">
            <v>0</v>
          </cell>
          <cell r="NI209">
            <v>0</v>
          </cell>
          <cell r="NJ209">
            <v>0</v>
          </cell>
          <cell r="NK209">
            <v>0</v>
          </cell>
          <cell r="NL209">
            <v>0</v>
          </cell>
          <cell r="NM209">
            <v>0</v>
          </cell>
          <cell r="NN209">
            <v>0</v>
          </cell>
          <cell r="NO209">
            <v>0</v>
          </cell>
          <cell r="NP209">
            <v>0</v>
          </cell>
          <cell r="NQ209">
            <v>-3.75</v>
          </cell>
          <cell r="NR209">
            <v>0</v>
          </cell>
          <cell r="NS209">
            <v>0</v>
          </cell>
          <cell r="NT209">
            <v>0</v>
          </cell>
          <cell r="NU209">
            <v>0</v>
          </cell>
          <cell r="NV209">
            <v>38.19</v>
          </cell>
          <cell r="NW209">
            <v>40.270000000000003</v>
          </cell>
          <cell r="NX209">
            <v>37.46</v>
          </cell>
          <cell r="NY209">
            <v>0</v>
          </cell>
          <cell r="NZ209">
            <v>0</v>
          </cell>
          <cell r="OA209">
            <v>0</v>
          </cell>
          <cell r="OB209">
            <v>0</v>
          </cell>
          <cell r="OC209">
            <v>0</v>
          </cell>
          <cell r="OD209">
            <v>0</v>
          </cell>
          <cell r="OE209">
            <v>2.04</v>
          </cell>
          <cell r="OF209">
            <v>12.26</v>
          </cell>
          <cell r="OG209">
            <v>0</v>
          </cell>
          <cell r="OH209">
            <v>16.47</v>
          </cell>
          <cell r="OI209">
            <v>3.6</v>
          </cell>
          <cell r="OJ209">
            <v>0</v>
          </cell>
          <cell r="OK209">
            <v>0</v>
          </cell>
          <cell r="OL209">
            <v>0</v>
          </cell>
          <cell r="OM209">
            <v>28.03</v>
          </cell>
          <cell r="ON209">
            <v>29.61</v>
          </cell>
          <cell r="OO209">
            <v>0</v>
          </cell>
          <cell r="OP209">
            <v>0</v>
          </cell>
          <cell r="OQ209">
            <v>0</v>
          </cell>
          <cell r="OR209">
            <v>0</v>
          </cell>
          <cell r="OS209">
            <v>9.99</v>
          </cell>
          <cell r="OT209">
            <v>12.26</v>
          </cell>
          <cell r="OU209">
            <v>0</v>
          </cell>
          <cell r="OV209">
            <v>0</v>
          </cell>
          <cell r="OW209">
            <v>0</v>
          </cell>
          <cell r="OX209">
            <v>0</v>
          </cell>
          <cell r="OY209">
            <v>0</v>
          </cell>
          <cell r="OZ209">
            <v>0</v>
          </cell>
          <cell r="PA209">
            <v>0</v>
          </cell>
          <cell r="PB209">
            <v>30.14</v>
          </cell>
          <cell r="PC209">
            <v>0</v>
          </cell>
          <cell r="PD209">
            <v>0</v>
          </cell>
          <cell r="PE209">
            <v>0</v>
          </cell>
          <cell r="PF209">
            <v>0</v>
          </cell>
          <cell r="PG209">
            <v>1.91</v>
          </cell>
          <cell r="PH209">
            <v>11.5</v>
          </cell>
          <cell r="PI209">
            <v>0</v>
          </cell>
          <cell r="PJ209">
            <v>15.44</v>
          </cell>
          <cell r="PK209">
            <v>3.39</v>
          </cell>
          <cell r="PL209">
            <v>0</v>
          </cell>
          <cell r="PM209">
            <v>0</v>
          </cell>
          <cell r="PN209">
            <v>0</v>
          </cell>
          <cell r="PO209">
            <v>17.829999999999998</v>
          </cell>
          <cell r="PP209">
            <v>27.76</v>
          </cell>
          <cell r="PQ209">
            <v>0</v>
          </cell>
          <cell r="PR209">
            <v>0</v>
          </cell>
          <cell r="PS209">
            <v>0</v>
          </cell>
          <cell r="PT209">
            <v>54.95</v>
          </cell>
          <cell r="PU209">
            <v>2.04</v>
          </cell>
          <cell r="PV209">
            <v>12.26</v>
          </cell>
          <cell r="PW209">
            <v>0</v>
          </cell>
          <cell r="PX209">
            <v>10.91</v>
          </cell>
          <cell r="PY209">
            <v>3.6</v>
          </cell>
          <cell r="PZ209">
            <v>0</v>
          </cell>
          <cell r="QA209">
            <v>0</v>
          </cell>
          <cell r="QB209">
            <v>0</v>
          </cell>
          <cell r="QC209">
            <v>19.05</v>
          </cell>
          <cell r="QD209">
            <v>49.65</v>
          </cell>
          <cell r="QE209">
            <v>0</v>
          </cell>
          <cell r="QF209">
            <v>0</v>
          </cell>
          <cell r="QG209">
            <v>0</v>
          </cell>
          <cell r="QH209"/>
          <cell r="QI209"/>
          <cell r="QJ209"/>
          <cell r="QK209"/>
          <cell r="QL209"/>
          <cell r="QM209"/>
          <cell r="QN209"/>
          <cell r="QO209"/>
          <cell r="QP209"/>
          <cell r="QQ209"/>
          <cell r="QR209"/>
          <cell r="QS209"/>
          <cell r="QT209"/>
          <cell r="QU209"/>
          <cell r="QV209"/>
          <cell r="QW209"/>
          <cell r="QX209"/>
          <cell r="QY209"/>
          <cell r="QZ209"/>
          <cell r="RA209"/>
          <cell r="RB209"/>
          <cell r="SL209">
            <v>0</v>
          </cell>
          <cell r="SM209">
            <v>0</v>
          </cell>
          <cell r="SN209">
            <v>13.47</v>
          </cell>
          <cell r="SO209">
            <v>84.26</v>
          </cell>
          <cell r="SP209">
            <v>66.73</v>
          </cell>
          <cell r="SQ209">
            <v>421.59</v>
          </cell>
          <cell r="SR209">
            <v>598.03</v>
          </cell>
          <cell r="SS209">
            <v>135.33000000000001</v>
          </cell>
          <cell r="ST209">
            <v>20.98</v>
          </cell>
          <cell r="SU209">
            <v>16</v>
          </cell>
          <cell r="SV209">
            <v>176</v>
          </cell>
          <cell r="SW209">
            <v>255.95</v>
          </cell>
          <cell r="SX209">
            <v>0</v>
          </cell>
          <cell r="SY209">
            <v>0</v>
          </cell>
          <cell r="TN209">
            <v>91.57</v>
          </cell>
          <cell r="TO209">
            <v>0</v>
          </cell>
          <cell r="TP209">
            <v>0</v>
          </cell>
          <cell r="TQ209">
            <v>0</v>
          </cell>
          <cell r="TR209">
            <v>0</v>
          </cell>
          <cell r="TS209">
            <v>69.599999999999994</v>
          </cell>
          <cell r="TT209">
            <v>500</v>
          </cell>
          <cell r="TU209">
            <v>0</v>
          </cell>
          <cell r="TV209">
            <v>-168.18</v>
          </cell>
          <cell r="TW209">
            <v>0</v>
          </cell>
          <cell r="TX209">
            <v>92.1</v>
          </cell>
          <cell r="TY209">
            <v>0</v>
          </cell>
          <cell r="TZ209">
            <v>0</v>
          </cell>
          <cell r="UA209">
            <v>0</v>
          </cell>
          <cell r="UB209">
            <v>0</v>
          </cell>
          <cell r="UC209">
            <v>0</v>
          </cell>
          <cell r="UD209">
            <v>15.7</v>
          </cell>
          <cell r="UE209">
            <v>0</v>
          </cell>
          <cell r="UF209">
            <v>0</v>
          </cell>
          <cell r="UG209">
            <v>0</v>
          </cell>
          <cell r="UH209">
            <v>279.23</v>
          </cell>
          <cell r="UI209">
            <v>0</v>
          </cell>
          <cell r="UJ209">
            <v>0</v>
          </cell>
          <cell r="UK209">
            <v>0</v>
          </cell>
          <cell r="UL209">
            <v>9.39</v>
          </cell>
          <cell r="UM209">
            <v>42.52</v>
          </cell>
          <cell r="UN209">
            <v>28.8</v>
          </cell>
          <cell r="UO209">
            <v>0</v>
          </cell>
          <cell r="UP209">
            <v>0</v>
          </cell>
          <cell r="UQ209">
            <v>0</v>
          </cell>
          <cell r="UR209">
            <v>24.55</v>
          </cell>
          <cell r="US209">
            <v>0</v>
          </cell>
          <cell r="UT209">
            <v>0</v>
          </cell>
          <cell r="UU209">
            <v>15</v>
          </cell>
          <cell r="UV209">
            <v>132.83000000000001</v>
          </cell>
          <cell r="UW209">
            <v>0</v>
          </cell>
          <cell r="UX209">
            <v>0</v>
          </cell>
          <cell r="UY209">
            <v>0</v>
          </cell>
          <cell r="UZ209">
            <v>191.15</v>
          </cell>
          <cell r="VA209">
            <v>69.09</v>
          </cell>
          <cell r="VB209">
            <v>46.8</v>
          </cell>
          <cell r="VC209">
            <v>0</v>
          </cell>
          <cell r="VE209"/>
          <cell r="VF209"/>
          <cell r="VG209"/>
          <cell r="VH209"/>
          <cell r="VI209"/>
          <cell r="VJ209"/>
          <cell r="VK209"/>
          <cell r="VL209"/>
          <cell r="VM209"/>
          <cell r="VN209"/>
          <cell r="VO209"/>
          <cell r="VP209"/>
          <cell r="VQ209"/>
          <cell r="VR209"/>
          <cell r="VS209"/>
          <cell r="VT209"/>
          <cell r="VU209"/>
          <cell r="VV209"/>
          <cell r="VW209"/>
          <cell r="VX209"/>
          <cell r="VY209"/>
          <cell r="VZ209"/>
          <cell r="WA209"/>
          <cell r="WB209"/>
          <cell r="WC209"/>
          <cell r="WD209"/>
          <cell r="WE209"/>
          <cell r="WF209"/>
          <cell r="WG209"/>
          <cell r="WH209"/>
          <cell r="WI209"/>
          <cell r="WJ209"/>
          <cell r="WK209"/>
          <cell r="WL209"/>
          <cell r="WM209"/>
          <cell r="WN209"/>
          <cell r="WO209"/>
          <cell r="WP209"/>
          <cell r="WQ209"/>
          <cell r="WR209"/>
          <cell r="WS209"/>
          <cell r="WT209"/>
          <cell r="WU209"/>
          <cell r="WV209"/>
          <cell r="WW209"/>
          <cell r="WX209"/>
          <cell r="WY209"/>
          <cell r="WZ209"/>
          <cell r="XA209"/>
          <cell r="XB209"/>
          <cell r="XC209"/>
          <cell r="XD209"/>
          <cell r="XE209"/>
          <cell r="XF209"/>
          <cell r="XG209"/>
          <cell r="XH209"/>
          <cell r="XI209"/>
          <cell r="XJ209"/>
          <cell r="XK209"/>
          <cell r="XL209"/>
          <cell r="XM209"/>
          <cell r="XN209"/>
          <cell r="XO209"/>
          <cell r="XP209"/>
          <cell r="XQ209"/>
          <cell r="XR209"/>
          <cell r="XS209"/>
          <cell r="XT209"/>
          <cell r="XU209"/>
          <cell r="XV209"/>
          <cell r="XW209"/>
          <cell r="XX209"/>
          <cell r="XY209"/>
          <cell r="XZ209"/>
          <cell r="YA209"/>
          <cell r="YB209"/>
          <cell r="YC209"/>
          <cell r="YD209"/>
          <cell r="YE209"/>
          <cell r="YF209"/>
          <cell r="YG209"/>
          <cell r="YH209"/>
          <cell r="YI209"/>
          <cell r="YJ209"/>
          <cell r="YK209"/>
          <cell r="YL209"/>
          <cell r="YM209"/>
          <cell r="YN209"/>
          <cell r="YO209"/>
          <cell r="YP209"/>
          <cell r="YQ209"/>
          <cell r="YR209"/>
          <cell r="YS209"/>
          <cell r="YT209"/>
          <cell r="YU209"/>
          <cell r="YV209"/>
          <cell r="YW209"/>
          <cell r="YX209"/>
          <cell r="YY209"/>
          <cell r="YZ209"/>
          <cell r="ZA209"/>
          <cell r="ZB209"/>
          <cell r="ZC209"/>
          <cell r="ZD209"/>
          <cell r="ZE209"/>
          <cell r="ZF209"/>
          <cell r="ZG209"/>
          <cell r="ZH209"/>
          <cell r="ZI209"/>
          <cell r="ZJ209"/>
          <cell r="ZK209"/>
          <cell r="ZL209"/>
          <cell r="ZM209"/>
          <cell r="ZN209"/>
          <cell r="ZO209"/>
          <cell r="ZP209"/>
          <cell r="ZQ209"/>
          <cell r="ZR209"/>
          <cell r="ZS209"/>
          <cell r="ZT209"/>
          <cell r="ZU209"/>
          <cell r="ZV209"/>
          <cell r="ZW209"/>
          <cell r="ZX209"/>
          <cell r="ZY209"/>
          <cell r="ZZ209"/>
          <cell r="AAA209"/>
          <cell r="AAB209"/>
          <cell r="AAC209"/>
          <cell r="AAD209"/>
          <cell r="AAE209"/>
          <cell r="AAF209"/>
          <cell r="AAG209"/>
          <cell r="AAH209"/>
          <cell r="AAI209"/>
          <cell r="AAJ209"/>
          <cell r="AAK209"/>
          <cell r="AAL209"/>
          <cell r="AAM209"/>
          <cell r="AAN209"/>
          <cell r="AAO209"/>
          <cell r="AAP209"/>
          <cell r="AAQ209"/>
          <cell r="AAR209"/>
          <cell r="AAS209"/>
          <cell r="AAT209"/>
          <cell r="AAU209"/>
          <cell r="AAV209"/>
          <cell r="AAW209"/>
          <cell r="AAX209"/>
          <cell r="AAY209"/>
          <cell r="AAZ209"/>
          <cell r="ABA209"/>
          <cell r="ABB209"/>
          <cell r="ABC209"/>
          <cell r="ABD209"/>
          <cell r="ABE209"/>
          <cell r="ABF209"/>
          <cell r="ABG209"/>
          <cell r="ABH209"/>
          <cell r="ABI209"/>
          <cell r="ABJ209"/>
          <cell r="ABK209"/>
          <cell r="ABL209"/>
          <cell r="ABM209"/>
          <cell r="ABN209"/>
          <cell r="ABO209"/>
          <cell r="ABP209"/>
          <cell r="ABQ209"/>
          <cell r="ABR209"/>
          <cell r="ABS209"/>
          <cell r="ABT209"/>
          <cell r="ABU209"/>
          <cell r="ABV209"/>
          <cell r="ABW209"/>
          <cell r="ABX209"/>
          <cell r="ABY209"/>
          <cell r="ABZ209"/>
          <cell r="ACA209"/>
          <cell r="ACB209"/>
          <cell r="ACC209"/>
          <cell r="ACD209"/>
          <cell r="ACE209"/>
          <cell r="ACF209"/>
          <cell r="ACG209"/>
          <cell r="ACH209"/>
          <cell r="ACI209"/>
          <cell r="ACJ209"/>
          <cell r="ACK209"/>
          <cell r="ACL209"/>
          <cell r="ACM209"/>
          <cell r="ACN209"/>
          <cell r="ACO209"/>
          <cell r="ACP209"/>
          <cell r="ACQ209"/>
          <cell r="ACR209">
            <v>0</v>
          </cell>
          <cell r="ACS209">
            <v>0</v>
          </cell>
          <cell r="ACT209">
            <v>0</v>
          </cell>
          <cell r="ACU209">
            <v>0</v>
          </cell>
          <cell r="ACV209">
            <v>0</v>
          </cell>
          <cell r="ACW209">
            <v>0</v>
          </cell>
          <cell r="ACX209">
            <v>0</v>
          </cell>
          <cell r="ACY209">
            <v>0</v>
          </cell>
          <cell r="ACZ209">
            <v>0</v>
          </cell>
          <cell r="ADA209">
            <v>0</v>
          </cell>
          <cell r="ADB209">
            <v>0</v>
          </cell>
          <cell r="ADC209">
            <v>0</v>
          </cell>
          <cell r="ADD209">
            <v>0</v>
          </cell>
          <cell r="ADE209">
            <v>0</v>
          </cell>
          <cell r="ADF209"/>
          <cell r="ADG209"/>
          <cell r="ADH209"/>
          <cell r="ADI209"/>
          <cell r="ADJ209"/>
          <cell r="ADK209"/>
          <cell r="ADL209"/>
          <cell r="ADM209"/>
          <cell r="ADN209"/>
          <cell r="ADO209"/>
          <cell r="ADP209"/>
          <cell r="ADQ209"/>
          <cell r="ADR209"/>
          <cell r="ADS209"/>
          <cell r="ADT209"/>
          <cell r="ADU209"/>
          <cell r="ADV209"/>
          <cell r="ADW209"/>
          <cell r="ADX209"/>
          <cell r="ADY209"/>
          <cell r="ADZ209"/>
          <cell r="AEA209"/>
          <cell r="AEB209"/>
          <cell r="AEC209"/>
          <cell r="AED209"/>
          <cell r="AEE209"/>
          <cell r="AEF209"/>
          <cell r="AEG209"/>
          <cell r="AEH209"/>
          <cell r="AEI209"/>
          <cell r="AEJ209"/>
          <cell r="AEK209"/>
          <cell r="AEL209"/>
          <cell r="AEM209"/>
          <cell r="AEN209"/>
          <cell r="AEO209"/>
          <cell r="AEP209"/>
          <cell r="AEQ209"/>
          <cell r="AER209"/>
          <cell r="AES209"/>
          <cell r="AET209"/>
          <cell r="AEU209"/>
          <cell r="AEV209">
            <v>0</v>
          </cell>
          <cell r="AEW209">
            <v>0</v>
          </cell>
          <cell r="AEX209">
            <v>0</v>
          </cell>
          <cell r="AEY209">
            <v>-4.91</v>
          </cell>
          <cell r="AEZ209">
            <v>0</v>
          </cell>
          <cell r="AFA209">
            <v>0</v>
          </cell>
          <cell r="AFB209">
            <v>0</v>
          </cell>
          <cell r="AFC209">
            <v>0</v>
          </cell>
          <cell r="AFD209">
            <v>0</v>
          </cell>
          <cell r="AFE209">
            <v>0</v>
          </cell>
          <cell r="AFF209">
            <v>0</v>
          </cell>
          <cell r="AFG209">
            <v>0</v>
          </cell>
          <cell r="AFH209">
            <v>0</v>
          </cell>
          <cell r="AFI209">
            <v>0</v>
          </cell>
          <cell r="AFJ209">
            <v>0</v>
          </cell>
          <cell r="AFK209">
            <v>0</v>
          </cell>
          <cell r="AFL209">
            <v>0</v>
          </cell>
          <cell r="AFM209">
            <v>40.58</v>
          </cell>
          <cell r="AFN209">
            <v>0</v>
          </cell>
          <cell r="AFO209">
            <v>51.1</v>
          </cell>
          <cell r="AFP209">
            <v>14.36</v>
          </cell>
          <cell r="AFQ209">
            <v>-65.459999999999994</v>
          </cell>
          <cell r="AFR209">
            <v>60.25</v>
          </cell>
          <cell r="AFS209">
            <v>189.92</v>
          </cell>
          <cell r="AFT209">
            <v>2</v>
          </cell>
          <cell r="AFU209">
            <v>0</v>
          </cell>
          <cell r="AFV209">
            <v>0</v>
          </cell>
          <cell r="AFW209">
            <v>0</v>
          </cell>
          <cell r="AFX209">
            <v>0</v>
          </cell>
          <cell r="AFY209">
            <v>0</v>
          </cell>
          <cell r="AFZ209">
            <v>0</v>
          </cell>
          <cell r="AGA209">
            <v>-12.28</v>
          </cell>
          <cell r="AGB209">
            <v>0</v>
          </cell>
          <cell r="AGC209">
            <v>106.83</v>
          </cell>
          <cell r="AGD209">
            <v>0</v>
          </cell>
          <cell r="AGE209">
            <v>0</v>
          </cell>
          <cell r="AGF209">
            <v>0</v>
          </cell>
          <cell r="AGG209">
            <v>17.989999999999998</v>
          </cell>
          <cell r="AGH209">
            <v>458.05</v>
          </cell>
          <cell r="AGI209">
            <v>0</v>
          </cell>
          <cell r="AGJ209">
            <v>0</v>
          </cell>
          <cell r="AGK209">
            <v>6.79</v>
          </cell>
          <cell r="AGL209">
            <v>0</v>
          </cell>
          <cell r="AGM209">
            <v>71.38</v>
          </cell>
          <cell r="AGN209">
            <v>0</v>
          </cell>
          <cell r="AGO209">
            <v>-4.0999999999999996</v>
          </cell>
          <cell r="AGP209">
            <v>0</v>
          </cell>
          <cell r="AGQ209">
            <v>0</v>
          </cell>
          <cell r="AGR209">
            <v>0</v>
          </cell>
          <cell r="AGS209">
            <v>0</v>
          </cell>
          <cell r="AGT209">
            <v>0</v>
          </cell>
          <cell r="AGU209">
            <v>0</v>
          </cell>
          <cell r="AGV209">
            <v>117.98</v>
          </cell>
          <cell r="AGW209">
            <v>0</v>
          </cell>
          <cell r="AGX209">
            <v>0</v>
          </cell>
          <cell r="AGY209">
            <v>0</v>
          </cell>
          <cell r="AGZ209"/>
          <cell r="AHA209"/>
        </row>
        <row r="210">
          <cell r="A210" t="str">
            <v>6046-00-00 Late Payment Fees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W210">
            <v>0</v>
          </cell>
          <cell r="IX210">
            <v>0</v>
          </cell>
          <cell r="IY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  <cell r="JF210">
            <v>0</v>
          </cell>
          <cell r="JG210">
            <v>0</v>
          </cell>
          <cell r="JH210">
            <v>0</v>
          </cell>
          <cell r="JI210">
            <v>0</v>
          </cell>
          <cell r="JJ210">
            <v>0</v>
          </cell>
          <cell r="JK210">
            <v>0</v>
          </cell>
          <cell r="JL210">
            <v>0</v>
          </cell>
          <cell r="JM210">
            <v>0</v>
          </cell>
          <cell r="JN210">
            <v>0</v>
          </cell>
          <cell r="JO210">
            <v>0</v>
          </cell>
          <cell r="JP210">
            <v>0</v>
          </cell>
          <cell r="JQ210">
            <v>0</v>
          </cell>
          <cell r="JR210">
            <v>0</v>
          </cell>
          <cell r="JS210">
            <v>0</v>
          </cell>
          <cell r="JT210">
            <v>0</v>
          </cell>
          <cell r="JU210">
            <v>0</v>
          </cell>
          <cell r="JV210">
            <v>0</v>
          </cell>
          <cell r="JW210">
            <v>0</v>
          </cell>
          <cell r="JX210">
            <v>0</v>
          </cell>
          <cell r="JY210">
            <v>0</v>
          </cell>
          <cell r="JZ210">
            <v>0</v>
          </cell>
          <cell r="KA210">
            <v>0</v>
          </cell>
          <cell r="KB210">
            <v>0</v>
          </cell>
          <cell r="KC210">
            <v>0</v>
          </cell>
          <cell r="KD210">
            <v>0</v>
          </cell>
          <cell r="KE210">
            <v>0</v>
          </cell>
          <cell r="KF210">
            <v>0</v>
          </cell>
          <cell r="KG210">
            <v>0</v>
          </cell>
          <cell r="KH210">
            <v>0</v>
          </cell>
          <cell r="KI210">
            <v>0</v>
          </cell>
          <cell r="KJ210">
            <v>0</v>
          </cell>
          <cell r="KK210">
            <v>0</v>
          </cell>
          <cell r="KL210">
            <v>0</v>
          </cell>
          <cell r="KM210">
            <v>0</v>
          </cell>
          <cell r="KN210">
            <v>0</v>
          </cell>
          <cell r="KO210">
            <v>0</v>
          </cell>
          <cell r="KP210">
            <v>0</v>
          </cell>
          <cell r="KQ210">
            <v>0</v>
          </cell>
          <cell r="KR210">
            <v>0</v>
          </cell>
          <cell r="KS210">
            <v>0</v>
          </cell>
          <cell r="KT210">
            <v>0</v>
          </cell>
          <cell r="KU210">
            <v>0</v>
          </cell>
          <cell r="KV210">
            <v>0</v>
          </cell>
          <cell r="KW210">
            <v>0</v>
          </cell>
          <cell r="KX210">
            <v>0</v>
          </cell>
          <cell r="KY210">
            <v>0</v>
          </cell>
          <cell r="KZ210">
            <v>0</v>
          </cell>
          <cell r="LA210">
            <v>0</v>
          </cell>
          <cell r="LB210">
            <v>0</v>
          </cell>
          <cell r="LC210">
            <v>0</v>
          </cell>
          <cell r="LD210">
            <v>0</v>
          </cell>
          <cell r="LE210">
            <v>0</v>
          </cell>
          <cell r="LF210">
            <v>0</v>
          </cell>
          <cell r="LG210">
            <v>0</v>
          </cell>
          <cell r="LH210">
            <v>0</v>
          </cell>
          <cell r="LI210">
            <v>0</v>
          </cell>
          <cell r="LJ210">
            <v>0</v>
          </cell>
          <cell r="LK210">
            <v>0</v>
          </cell>
          <cell r="LL210">
            <v>0</v>
          </cell>
          <cell r="LM210">
            <v>0</v>
          </cell>
          <cell r="LN210">
            <v>0</v>
          </cell>
          <cell r="LO210">
            <v>0</v>
          </cell>
          <cell r="LP210">
            <v>0</v>
          </cell>
          <cell r="LQ210">
            <v>0</v>
          </cell>
          <cell r="LR210">
            <v>0</v>
          </cell>
          <cell r="LS210">
            <v>0</v>
          </cell>
          <cell r="LT210">
            <v>0</v>
          </cell>
          <cell r="LU210">
            <v>0</v>
          </cell>
          <cell r="LV210">
            <v>0</v>
          </cell>
          <cell r="LW210">
            <v>0</v>
          </cell>
          <cell r="LX210">
            <v>0</v>
          </cell>
          <cell r="LY210">
            <v>0</v>
          </cell>
          <cell r="LZ210">
            <v>0</v>
          </cell>
          <cell r="MA210">
            <v>0</v>
          </cell>
          <cell r="MB210">
            <v>0</v>
          </cell>
          <cell r="MC210">
            <v>0</v>
          </cell>
          <cell r="MD210">
            <v>0</v>
          </cell>
          <cell r="ME210">
            <v>0</v>
          </cell>
          <cell r="MF210">
            <v>0</v>
          </cell>
          <cell r="MG210">
            <v>0</v>
          </cell>
          <cell r="MH210">
            <v>0</v>
          </cell>
          <cell r="MI210">
            <v>0</v>
          </cell>
          <cell r="MJ210">
            <v>0</v>
          </cell>
          <cell r="MK210">
            <v>0</v>
          </cell>
          <cell r="ML210">
            <v>0</v>
          </cell>
          <cell r="MM210">
            <v>0</v>
          </cell>
          <cell r="MN210">
            <v>0</v>
          </cell>
          <cell r="MO210">
            <v>0</v>
          </cell>
          <cell r="MP210">
            <v>0</v>
          </cell>
          <cell r="MQ210">
            <v>0</v>
          </cell>
          <cell r="MR210">
            <v>0</v>
          </cell>
          <cell r="MS210">
            <v>0</v>
          </cell>
          <cell r="MT210">
            <v>0</v>
          </cell>
          <cell r="MU210">
            <v>0</v>
          </cell>
          <cell r="MV210">
            <v>0</v>
          </cell>
          <cell r="MW210">
            <v>0</v>
          </cell>
          <cell r="MX210">
            <v>0</v>
          </cell>
          <cell r="MY210">
            <v>0</v>
          </cell>
          <cell r="MZ210">
            <v>0</v>
          </cell>
          <cell r="NA210">
            <v>0</v>
          </cell>
          <cell r="NB210">
            <v>0</v>
          </cell>
          <cell r="NC210">
            <v>0</v>
          </cell>
          <cell r="ND210">
            <v>0</v>
          </cell>
          <cell r="NE210">
            <v>0</v>
          </cell>
          <cell r="NF210">
            <v>0</v>
          </cell>
          <cell r="NG210">
            <v>0</v>
          </cell>
          <cell r="NH210">
            <v>0</v>
          </cell>
          <cell r="NI210">
            <v>0</v>
          </cell>
          <cell r="NJ210">
            <v>0</v>
          </cell>
          <cell r="NK210">
            <v>0</v>
          </cell>
          <cell r="NL210">
            <v>0</v>
          </cell>
          <cell r="NM210">
            <v>0</v>
          </cell>
          <cell r="NN210">
            <v>0</v>
          </cell>
          <cell r="NO210">
            <v>0</v>
          </cell>
          <cell r="NP210">
            <v>0</v>
          </cell>
          <cell r="NQ210">
            <v>0</v>
          </cell>
          <cell r="NR210">
            <v>0</v>
          </cell>
          <cell r="NS210">
            <v>0</v>
          </cell>
          <cell r="NT210">
            <v>0</v>
          </cell>
          <cell r="NU210">
            <v>0</v>
          </cell>
          <cell r="NV210">
            <v>0</v>
          </cell>
          <cell r="NW210">
            <v>0</v>
          </cell>
          <cell r="NX210">
            <v>0</v>
          </cell>
          <cell r="NY210">
            <v>0</v>
          </cell>
          <cell r="NZ210">
            <v>0</v>
          </cell>
          <cell r="OA210">
            <v>0</v>
          </cell>
          <cell r="OB210">
            <v>0</v>
          </cell>
          <cell r="OC210">
            <v>0</v>
          </cell>
          <cell r="OD210">
            <v>0</v>
          </cell>
          <cell r="OE210">
            <v>0</v>
          </cell>
          <cell r="OF210">
            <v>0</v>
          </cell>
          <cell r="OG210">
            <v>0</v>
          </cell>
          <cell r="OH210">
            <v>0</v>
          </cell>
          <cell r="OI210">
            <v>0</v>
          </cell>
          <cell r="OJ210">
            <v>0</v>
          </cell>
          <cell r="OK210">
            <v>0</v>
          </cell>
          <cell r="OL210">
            <v>0</v>
          </cell>
          <cell r="OM210">
            <v>0</v>
          </cell>
          <cell r="ON210">
            <v>0</v>
          </cell>
          <cell r="OO210">
            <v>0</v>
          </cell>
          <cell r="OP210">
            <v>0</v>
          </cell>
          <cell r="OQ210">
            <v>0</v>
          </cell>
          <cell r="OR210">
            <v>0</v>
          </cell>
          <cell r="OS210">
            <v>0</v>
          </cell>
          <cell r="OT210">
            <v>0</v>
          </cell>
          <cell r="OU210">
            <v>0</v>
          </cell>
          <cell r="OV210">
            <v>0</v>
          </cell>
          <cell r="OW210">
            <v>0</v>
          </cell>
          <cell r="OX210">
            <v>0</v>
          </cell>
          <cell r="OY210">
            <v>0</v>
          </cell>
          <cell r="OZ210">
            <v>0</v>
          </cell>
          <cell r="PA210">
            <v>0</v>
          </cell>
          <cell r="PB210">
            <v>0</v>
          </cell>
          <cell r="PC210">
            <v>0</v>
          </cell>
          <cell r="PD210">
            <v>0</v>
          </cell>
          <cell r="PE210">
            <v>0</v>
          </cell>
          <cell r="PF210">
            <v>0</v>
          </cell>
          <cell r="PG210">
            <v>0</v>
          </cell>
          <cell r="PH210">
            <v>0</v>
          </cell>
          <cell r="PI210">
            <v>0</v>
          </cell>
          <cell r="PJ210">
            <v>0</v>
          </cell>
          <cell r="PK210">
            <v>0</v>
          </cell>
          <cell r="PL210">
            <v>0</v>
          </cell>
          <cell r="PM210">
            <v>0</v>
          </cell>
          <cell r="PN210">
            <v>0</v>
          </cell>
          <cell r="PO210">
            <v>0</v>
          </cell>
          <cell r="PP210">
            <v>0</v>
          </cell>
          <cell r="PQ210">
            <v>0</v>
          </cell>
          <cell r="PR210">
            <v>0</v>
          </cell>
          <cell r="PS210">
            <v>0</v>
          </cell>
          <cell r="PT210">
            <v>0</v>
          </cell>
          <cell r="PU210">
            <v>0</v>
          </cell>
          <cell r="PV210">
            <v>0</v>
          </cell>
          <cell r="PW210">
            <v>0</v>
          </cell>
          <cell r="PX210">
            <v>0</v>
          </cell>
          <cell r="PY210">
            <v>0</v>
          </cell>
          <cell r="PZ210">
            <v>0</v>
          </cell>
          <cell r="QA210">
            <v>0</v>
          </cell>
          <cell r="QB210">
            <v>0</v>
          </cell>
          <cell r="QC210">
            <v>0</v>
          </cell>
          <cell r="QD210">
            <v>0</v>
          </cell>
          <cell r="QE210">
            <v>0</v>
          </cell>
          <cell r="QF210">
            <v>0</v>
          </cell>
          <cell r="QG210">
            <v>0</v>
          </cell>
          <cell r="QH210"/>
          <cell r="QI210"/>
          <cell r="QJ210"/>
          <cell r="QK210"/>
          <cell r="QL210"/>
          <cell r="QM210"/>
          <cell r="RD210"/>
          <cell r="RF210"/>
          <cell r="RG210"/>
          <cell r="RH210"/>
          <cell r="RI210"/>
          <cell r="RJ210"/>
          <cell r="RK210"/>
          <cell r="RL210"/>
          <cell r="RM210"/>
          <cell r="RN210"/>
          <cell r="RO210"/>
          <cell r="RP210"/>
          <cell r="RQ210"/>
          <cell r="RR210"/>
          <cell r="RS210"/>
          <cell r="RT210"/>
          <cell r="RU210"/>
          <cell r="RV210"/>
          <cell r="RW210"/>
          <cell r="RX210"/>
          <cell r="RY210"/>
          <cell r="RZ210"/>
          <cell r="SA210"/>
          <cell r="SB210"/>
          <cell r="SC210"/>
          <cell r="SD210"/>
          <cell r="SE210"/>
          <cell r="SF210"/>
          <cell r="SG210"/>
          <cell r="SH210"/>
          <cell r="SJ210"/>
          <cell r="SK210"/>
          <cell r="SL210">
            <v>0</v>
          </cell>
          <cell r="SM210">
            <v>0</v>
          </cell>
          <cell r="SN210">
            <v>0</v>
          </cell>
          <cell r="SO210">
            <v>0</v>
          </cell>
          <cell r="SP210">
            <v>0</v>
          </cell>
          <cell r="SQ210">
            <v>0</v>
          </cell>
          <cell r="SR210">
            <v>0</v>
          </cell>
          <cell r="SS210">
            <v>0</v>
          </cell>
          <cell r="ST210">
            <v>0</v>
          </cell>
          <cell r="SU210">
            <v>8.57</v>
          </cell>
          <cell r="SV210">
            <v>0</v>
          </cell>
          <cell r="SW210">
            <v>0</v>
          </cell>
          <cell r="SX210">
            <v>0</v>
          </cell>
          <cell r="SY210">
            <v>0</v>
          </cell>
          <cell r="SZ210">
            <v>0</v>
          </cell>
          <cell r="TA210">
            <v>0</v>
          </cell>
          <cell r="TB210">
            <v>0.93</v>
          </cell>
          <cell r="TC210">
            <v>0.12</v>
          </cell>
          <cell r="TD210">
            <v>0</v>
          </cell>
          <cell r="TE210">
            <v>0</v>
          </cell>
          <cell r="TF210">
            <v>0</v>
          </cell>
          <cell r="TG210">
            <v>0</v>
          </cell>
          <cell r="TH210">
            <v>0</v>
          </cell>
          <cell r="TI210">
            <v>0</v>
          </cell>
          <cell r="TJ210">
            <v>5611.6</v>
          </cell>
          <cell r="TK210">
            <v>0</v>
          </cell>
          <cell r="TL210">
            <v>0</v>
          </cell>
          <cell r="TM210">
            <v>0</v>
          </cell>
          <cell r="TN210"/>
          <cell r="TO210"/>
          <cell r="TP210"/>
          <cell r="TQ210"/>
          <cell r="TR210"/>
          <cell r="TS210"/>
          <cell r="TT210"/>
          <cell r="TU210"/>
          <cell r="TV210"/>
          <cell r="TW210"/>
          <cell r="TX210"/>
          <cell r="TY210"/>
          <cell r="TZ210"/>
          <cell r="UA210"/>
          <cell r="UB210"/>
          <cell r="UC210"/>
          <cell r="UD210"/>
          <cell r="UE210"/>
          <cell r="UF210"/>
          <cell r="UG210"/>
          <cell r="UH210"/>
          <cell r="UI210"/>
          <cell r="UJ210"/>
          <cell r="UK210"/>
          <cell r="VE210"/>
          <cell r="VF210"/>
          <cell r="VG210"/>
          <cell r="VH210"/>
          <cell r="VI210"/>
          <cell r="VJ210"/>
          <cell r="VK210"/>
          <cell r="VL210"/>
          <cell r="VM210"/>
          <cell r="VN210"/>
          <cell r="VO210"/>
          <cell r="VP210"/>
          <cell r="VQ210"/>
          <cell r="VR210"/>
          <cell r="VS210"/>
          <cell r="VT210"/>
          <cell r="VU210"/>
          <cell r="VV210"/>
          <cell r="VW210"/>
          <cell r="VX210"/>
          <cell r="VY210"/>
          <cell r="VZ210"/>
          <cell r="WA210"/>
          <cell r="WB210"/>
          <cell r="WC210"/>
          <cell r="WD210"/>
          <cell r="WE210"/>
          <cell r="WF210"/>
          <cell r="WG210"/>
          <cell r="WH210"/>
          <cell r="WI210"/>
          <cell r="WJ210"/>
          <cell r="WK210"/>
          <cell r="WL210"/>
          <cell r="WM210"/>
          <cell r="WN210"/>
          <cell r="WO210"/>
          <cell r="WP210"/>
          <cell r="WQ210"/>
          <cell r="WR210"/>
          <cell r="WS210"/>
          <cell r="WT210"/>
          <cell r="WU210"/>
          <cell r="WV210"/>
          <cell r="WW210"/>
          <cell r="WX210"/>
          <cell r="WY210"/>
          <cell r="WZ210"/>
          <cell r="XA210"/>
          <cell r="XB210"/>
          <cell r="XC210"/>
          <cell r="XD210"/>
          <cell r="XE210"/>
          <cell r="XF210"/>
          <cell r="XG210"/>
          <cell r="XH210"/>
          <cell r="XI210"/>
          <cell r="XJ210"/>
          <cell r="XK210"/>
          <cell r="XL210"/>
          <cell r="XM210"/>
          <cell r="XN210"/>
          <cell r="XO210"/>
          <cell r="XP210"/>
          <cell r="XQ210"/>
          <cell r="XR210"/>
          <cell r="XS210"/>
          <cell r="XT210"/>
          <cell r="XU210"/>
          <cell r="XV210"/>
          <cell r="XW210"/>
          <cell r="XX210"/>
          <cell r="XY210"/>
          <cell r="XZ210"/>
          <cell r="YA210"/>
          <cell r="YB210"/>
          <cell r="YC210"/>
          <cell r="YD210"/>
          <cell r="YE210"/>
          <cell r="YF210"/>
          <cell r="YG210"/>
          <cell r="YH210"/>
          <cell r="YI210"/>
          <cell r="YJ210"/>
          <cell r="YK210"/>
          <cell r="YL210"/>
          <cell r="YM210"/>
          <cell r="YN210"/>
          <cell r="YO210"/>
          <cell r="YP210"/>
          <cell r="YQ210"/>
          <cell r="YR210"/>
          <cell r="YS210"/>
          <cell r="YT210"/>
          <cell r="YU210"/>
          <cell r="YV210"/>
          <cell r="YW210"/>
          <cell r="YX210"/>
          <cell r="YY210"/>
          <cell r="YZ210"/>
          <cell r="ZA210"/>
          <cell r="ZB210"/>
          <cell r="ZC210"/>
          <cell r="ZD210"/>
          <cell r="ZE210"/>
          <cell r="ZF210"/>
          <cell r="ZG210"/>
          <cell r="ZH210"/>
          <cell r="ZI210"/>
          <cell r="ZJ210"/>
          <cell r="ZK210"/>
          <cell r="ZL210"/>
          <cell r="ZM210"/>
          <cell r="ZN210"/>
          <cell r="ZO210"/>
          <cell r="ZP210"/>
          <cell r="ZQ210"/>
          <cell r="ZR210"/>
          <cell r="ZS210"/>
          <cell r="ZT210"/>
          <cell r="ZU210"/>
          <cell r="ZV210"/>
          <cell r="ZW210"/>
          <cell r="ZX210"/>
          <cell r="ZY210"/>
          <cell r="ZZ210"/>
          <cell r="AAA210"/>
          <cell r="AAB210"/>
          <cell r="AAC210"/>
          <cell r="AAD210"/>
          <cell r="AAE210"/>
          <cell r="AAF210"/>
          <cell r="AAG210"/>
          <cell r="AAH210"/>
          <cell r="AAI210"/>
          <cell r="AAJ210"/>
          <cell r="AAK210"/>
          <cell r="AAL210"/>
          <cell r="AAM210"/>
          <cell r="AAN210">
            <v>51.43</v>
          </cell>
          <cell r="AAO210">
            <v>80.02</v>
          </cell>
          <cell r="AAP210">
            <v>0</v>
          </cell>
          <cell r="AAQ210">
            <v>0</v>
          </cell>
          <cell r="AAR210">
            <v>0</v>
          </cell>
          <cell r="AAS210">
            <v>0</v>
          </cell>
          <cell r="AAT210">
            <v>0</v>
          </cell>
          <cell r="AAU210">
            <v>0</v>
          </cell>
          <cell r="AAV210">
            <v>0</v>
          </cell>
          <cell r="AAW210">
            <v>0</v>
          </cell>
          <cell r="AAX210">
            <v>0</v>
          </cell>
          <cell r="AAY210">
            <v>0</v>
          </cell>
          <cell r="AAZ210">
            <v>0</v>
          </cell>
          <cell r="ABA210">
            <v>0</v>
          </cell>
          <cell r="ABB210"/>
          <cell r="ABC210"/>
          <cell r="ABD210"/>
          <cell r="ABE210"/>
          <cell r="ABF210"/>
          <cell r="ABG210"/>
          <cell r="ABH210"/>
          <cell r="ABI210"/>
          <cell r="ABJ210"/>
          <cell r="ABK210"/>
          <cell r="ABL210"/>
          <cell r="ABM210"/>
          <cell r="ABN210"/>
          <cell r="ABO210"/>
          <cell r="ABP210"/>
          <cell r="ABQ210"/>
          <cell r="ABR210"/>
          <cell r="ABS210"/>
          <cell r="ABT210"/>
          <cell r="ABU210"/>
          <cell r="ABV210"/>
          <cell r="ABW210"/>
          <cell r="ABX210"/>
          <cell r="ABY210"/>
          <cell r="ABZ210"/>
          <cell r="ACA210"/>
          <cell r="ACB210"/>
          <cell r="ACC210"/>
          <cell r="ACD210"/>
          <cell r="ACE210"/>
          <cell r="ACF210"/>
          <cell r="ACG210"/>
          <cell r="ACH210"/>
          <cell r="ACI210"/>
          <cell r="ACJ210"/>
          <cell r="ACK210"/>
          <cell r="ACL210"/>
          <cell r="ACM210"/>
          <cell r="ACN210"/>
          <cell r="ACO210"/>
          <cell r="ACP210"/>
          <cell r="ACQ210"/>
          <cell r="ACR210">
            <v>0</v>
          </cell>
          <cell r="ACS210">
            <v>0</v>
          </cell>
          <cell r="ACT210">
            <v>0</v>
          </cell>
          <cell r="ACU210">
            <v>0</v>
          </cell>
          <cell r="ACV210">
            <v>0</v>
          </cell>
          <cell r="ACW210">
            <v>0</v>
          </cell>
          <cell r="ACX210">
            <v>0</v>
          </cell>
          <cell r="ACY210">
            <v>0</v>
          </cell>
          <cell r="ACZ210">
            <v>0</v>
          </cell>
          <cell r="ADA210">
            <v>0</v>
          </cell>
          <cell r="ADB210">
            <v>0</v>
          </cell>
          <cell r="ADC210">
            <v>0</v>
          </cell>
          <cell r="ADD210">
            <v>0</v>
          </cell>
          <cell r="ADE210">
            <v>0</v>
          </cell>
          <cell r="ADF210"/>
          <cell r="ADG210"/>
          <cell r="ADH210"/>
          <cell r="ADI210"/>
          <cell r="ADJ210"/>
          <cell r="ADK210"/>
          <cell r="ADL210"/>
          <cell r="ADM210"/>
          <cell r="ADN210"/>
          <cell r="ADO210"/>
          <cell r="ADP210"/>
          <cell r="ADQ210"/>
          <cell r="ADR210"/>
          <cell r="ADS210"/>
          <cell r="ADT210"/>
          <cell r="ADU210"/>
          <cell r="ADV210"/>
          <cell r="ADW210"/>
          <cell r="ADX210"/>
          <cell r="ADY210"/>
          <cell r="ADZ210"/>
          <cell r="AEA210"/>
          <cell r="AEB210"/>
          <cell r="AEC210"/>
          <cell r="AED210"/>
          <cell r="AEE210"/>
          <cell r="AEF210"/>
          <cell r="AEG210"/>
          <cell r="AEH210"/>
          <cell r="AEI210"/>
          <cell r="AEJ210"/>
          <cell r="AEK210"/>
          <cell r="AEL210"/>
          <cell r="AEM210"/>
          <cell r="AEN210"/>
          <cell r="AEO210"/>
          <cell r="AEP210"/>
          <cell r="AEQ210"/>
          <cell r="AER210"/>
          <cell r="AES210"/>
          <cell r="AET210"/>
          <cell r="AEU210"/>
          <cell r="AEV210"/>
          <cell r="AEW210"/>
          <cell r="AEX210"/>
          <cell r="AEY210"/>
          <cell r="AEZ210"/>
          <cell r="AFA210"/>
          <cell r="AFB210"/>
          <cell r="AFC210"/>
          <cell r="AFD210"/>
          <cell r="AFE210"/>
          <cell r="AFF210"/>
          <cell r="AFG210"/>
          <cell r="AFH210"/>
          <cell r="AFI210"/>
          <cell r="AFJ210"/>
          <cell r="AFK210"/>
          <cell r="AFL210"/>
          <cell r="AFM210"/>
          <cell r="AFN210"/>
          <cell r="AFO210"/>
          <cell r="AFP210"/>
          <cell r="AFQ210"/>
          <cell r="AFR210"/>
          <cell r="AFS210"/>
          <cell r="AFT210"/>
          <cell r="AFU210"/>
          <cell r="AFV210"/>
          <cell r="AFW210"/>
          <cell r="AFX210">
            <v>0</v>
          </cell>
          <cell r="AFY210">
            <v>0</v>
          </cell>
          <cell r="AFZ210">
            <v>0</v>
          </cell>
          <cell r="AGA210">
            <v>0</v>
          </cell>
          <cell r="AGB210">
            <v>0</v>
          </cell>
          <cell r="AGC210">
            <v>0</v>
          </cell>
          <cell r="AGD210">
            <v>0</v>
          </cell>
          <cell r="AGE210">
            <v>0</v>
          </cell>
          <cell r="AGF210">
            <v>0</v>
          </cell>
          <cell r="AGG210">
            <v>0</v>
          </cell>
          <cell r="AGH210">
            <v>0</v>
          </cell>
          <cell r="AGI210">
            <v>0</v>
          </cell>
          <cell r="AGJ210">
            <v>0</v>
          </cell>
          <cell r="AGK210">
            <v>0</v>
          </cell>
          <cell r="AGL210"/>
          <cell r="AGM210"/>
          <cell r="AGN210"/>
          <cell r="AGO210"/>
          <cell r="AGP210"/>
          <cell r="AGQ210"/>
          <cell r="AGR210"/>
          <cell r="AGS210"/>
          <cell r="AGT210"/>
          <cell r="AGU210"/>
          <cell r="AGV210"/>
          <cell r="AGW210"/>
          <cell r="AGX210"/>
          <cell r="AGY210"/>
          <cell r="AGZ210"/>
          <cell r="AHA210"/>
        </row>
        <row r="211">
          <cell r="A211" t="str">
            <v>6048-00-00 Board Meetings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W211">
            <v>0</v>
          </cell>
          <cell r="IX211">
            <v>0</v>
          </cell>
          <cell r="IY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  <cell r="JF211">
            <v>0</v>
          </cell>
          <cell r="JG211">
            <v>0</v>
          </cell>
          <cell r="JH211">
            <v>0</v>
          </cell>
          <cell r="JI211">
            <v>0</v>
          </cell>
          <cell r="JJ211">
            <v>0</v>
          </cell>
          <cell r="JK211">
            <v>0</v>
          </cell>
          <cell r="JL211">
            <v>0</v>
          </cell>
          <cell r="JM211">
            <v>0</v>
          </cell>
          <cell r="JN211">
            <v>0</v>
          </cell>
          <cell r="JO211">
            <v>0</v>
          </cell>
          <cell r="JP211">
            <v>0</v>
          </cell>
          <cell r="JQ211">
            <v>0</v>
          </cell>
          <cell r="JR211">
            <v>0</v>
          </cell>
          <cell r="JS211">
            <v>0</v>
          </cell>
          <cell r="JT211">
            <v>0</v>
          </cell>
          <cell r="JU211">
            <v>0</v>
          </cell>
          <cell r="JV211">
            <v>0</v>
          </cell>
          <cell r="JW211">
            <v>0</v>
          </cell>
          <cell r="JX211">
            <v>0</v>
          </cell>
          <cell r="JY211">
            <v>0</v>
          </cell>
          <cell r="JZ211">
            <v>0</v>
          </cell>
          <cell r="KA211">
            <v>0</v>
          </cell>
          <cell r="KB211">
            <v>0</v>
          </cell>
          <cell r="KC211">
            <v>0</v>
          </cell>
          <cell r="KD211">
            <v>0</v>
          </cell>
          <cell r="KE211">
            <v>0</v>
          </cell>
          <cell r="KF211">
            <v>0</v>
          </cell>
          <cell r="KG211">
            <v>0</v>
          </cell>
          <cell r="KH211">
            <v>0</v>
          </cell>
          <cell r="KI211">
            <v>0</v>
          </cell>
          <cell r="KJ211">
            <v>0</v>
          </cell>
          <cell r="KK211">
            <v>0</v>
          </cell>
          <cell r="KL211">
            <v>0</v>
          </cell>
          <cell r="KM211">
            <v>0</v>
          </cell>
          <cell r="KN211">
            <v>0</v>
          </cell>
          <cell r="KO211">
            <v>0</v>
          </cell>
          <cell r="KP211">
            <v>0</v>
          </cell>
          <cell r="KQ211">
            <v>0</v>
          </cell>
          <cell r="KR211">
            <v>0</v>
          </cell>
          <cell r="KS211">
            <v>0</v>
          </cell>
          <cell r="KT211">
            <v>0</v>
          </cell>
          <cell r="KU211">
            <v>0</v>
          </cell>
          <cell r="KV211">
            <v>0</v>
          </cell>
          <cell r="KW211">
            <v>0</v>
          </cell>
          <cell r="KX211">
            <v>0</v>
          </cell>
          <cell r="KY211">
            <v>0</v>
          </cell>
          <cell r="KZ211">
            <v>0</v>
          </cell>
          <cell r="LA211">
            <v>0</v>
          </cell>
          <cell r="LB211">
            <v>0</v>
          </cell>
          <cell r="LC211">
            <v>0</v>
          </cell>
          <cell r="LD211">
            <v>0</v>
          </cell>
          <cell r="LE211">
            <v>0</v>
          </cell>
          <cell r="LF211">
            <v>0</v>
          </cell>
          <cell r="LG211">
            <v>0</v>
          </cell>
          <cell r="LH211">
            <v>0</v>
          </cell>
          <cell r="LI211">
            <v>0</v>
          </cell>
          <cell r="LJ211">
            <v>0</v>
          </cell>
          <cell r="LK211">
            <v>0</v>
          </cell>
          <cell r="LL211">
            <v>0</v>
          </cell>
          <cell r="LM211">
            <v>0</v>
          </cell>
          <cell r="LN211">
            <v>0</v>
          </cell>
          <cell r="LO211">
            <v>0</v>
          </cell>
          <cell r="LP211">
            <v>0</v>
          </cell>
          <cell r="LQ211">
            <v>0</v>
          </cell>
          <cell r="LR211">
            <v>0</v>
          </cell>
          <cell r="LS211">
            <v>0</v>
          </cell>
          <cell r="LT211">
            <v>0</v>
          </cell>
          <cell r="LU211">
            <v>0</v>
          </cell>
          <cell r="LV211">
            <v>0</v>
          </cell>
          <cell r="LW211">
            <v>0</v>
          </cell>
          <cell r="LX211">
            <v>0</v>
          </cell>
          <cell r="LY211">
            <v>0</v>
          </cell>
          <cell r="LZ211">
            <v>0</v>
          </cell>
          <cell r="MA211">
            <v>0</v>
          </cell>
          <cell r="MB211">
            <v>0</v>
          </cell>
          <cell r="MC211">
            <v>0</v>
          </cell>
          <cell r="MD211">
            <v>0</v>
          </cell>
          <cell r="ME211">
            <v>0</v>
          </cell>
          <cell r="MF211">
            <v>0</v>
          </cell>
          <cell r="MG211">
            <v>0</v>
          </cell>
          <cell r="MH211">
            <v>0</v>
          </cell>
          <cell r="MI211">
            <v>0</v>
          </cell>
          <cell r="MJ211">
            <v>0</v>
          </cell>
          <cell r="MK211">
            <v>0</v>
          </cell>
          <cell r="ML211">
            <v>0</v>
          </cell>
          <cell r="MM211">
            <v>0</v>
          </cell>
          <cell r="MN211">
            <v>0</v>
          </cell>
          <cell r="MO211">
            <v>0</v>
          </cell>
          <cell r="MP211">
            <v>0</v>
          </cell>
          <cell r="MQ211">
            <v>0</v>
          </cell>
          <cell r="MR211">
            <v>0</v>
          </cell>
          <cell r="MS211">
            <v>0</v>
          </cell>
          <cell r="MT211">
            <v>0</v>
          </cell>
          <cell r="MU211">
            <v>0</v>
          </cell>
          <cell r="MV211">
            <v>0</v>
          </cell>
          <cell r="MW211">
            <v>0</v>
          </cell>
          <cell r="MX211">
            <v>0</v>
          </cell>
          <cell r="MY211">
            <v>0</v>
          </cell>
          <cell r="MZ211">
            <v>0</v>
          </cell>
          <cell r="NA211">
            <v>0</v>
          </cell>
          <cell r="NB211">
            <v>0</v>
          </cell>
          <cell r="NC211">
            <v>0</v>
          </cell>
          <cell r="ND211">
            <v>0</v>
          </cell>
          <cell r="NE211">
            <v>0</v>
          </cell>
          <cell r="NF211">
            <v>0</v>
          </cell>
          <cell r="NG211">
            <v>0</v>
          </cell>
          <cell r="NH211">
            <v>0</v>
          </cell>
          <cell r="NI211">
            <v>0</v>
          </cell>
          <cell r="NJ211">
            <v>0</v>
          </cell>
          <cell r="NK211">
            <v>0</v>
          </cell>
          <cell r="NL211">
            <v>0</v>
          </cell>
          <cell r="NM211">
            <v>0</v>
          </cell>
          <cell r="NN211">
            <v>0</v>
          </cell>
          <cell r="NO211">
            <v>0</v>
          </cell>
          <cell r="NP211">
            <v>0</v>
          </cell>
          <cell r="NQ211">
            <v>0</v>
          </cell>
          <cell r="NR211">
            <v>0</v>
          </cell>
          <cell r="NS211">
            <v>0</v>
          </cell>
          <cell r="NT211">
            <v>0</v>
          </cell>
          <cell r="NU211">
            <v>0</v>
          </cell>
          <cell r="NV211">
            <v>0</v>
          </cell>
          <cell r="NW211">
            <v>0</v>
          </cell>
          <cell r="NX211">
            <v>0</v>
          </cell>
          <cell r="NY211">
            <v>0</v>
          </cell>
          <cell r="NZ211">
            <v>0</v>
          </cell>
          <cell r="OA211">
            <v>0</v>
          </cell>
          <cell r="OB211">
            <v>0</v>
          </cell>
          <cell r="OC211">
            <v>0</v>
          </cell>
          <cell r="OD211">
            <v>0</v>
          </cell>
          <cell r="OE211">
            <v>0</v>
          </cell>
          <cell r="OF211">
            <v>0</v>
          </cell>
          <cell r="OG211">
            <v>0</v>
          </cell>
          <cell r="OH211">
            <v>0</v>
          </cell>
          <cell r="OI211">
            <v>0</v>
          </cell>
          <cell r="OJ211">
            <v>0</v>
          </cell>
          <cell r="OK211">
            <v>0</v>
          </cell>
          <cell r="OL211">
            <v>0</v>
          </cell>
          <cell r="OM211">
            <v>0</v>
          </cell>
          <cell r="ON211">
            <v>0</v>
          </cell>
          <cell r="OO211">
            <v>0</v>
          </cell>
          <cell r="OP211">
            <v>0</v>
          </cell>
          <cell r="OQ211">
            <v>0</v>
          </cell>
          <cell r="OR211">
            <v>0</v>
          </cell>
          <cell r="OS211">
            <v>0</v>
          </cell>
          <cell r="OT211">
            <v>0</v>
          </cell>
          <cell r="OU211">
            <v>0</v>
          </cell>
          <cell r="OV211">
            <v>0</v>
          </cell>
          <cell r="OW211">
            <v>0</v>
          </cell>
          <cell r="OX211">
            <v>0</v>
          </cell>
          <cell r="OY211">
            <v>0</v>
          </cell>
          <cell r="OZ211">
            <v>0</v>
          </cell>
          <cell r="PA211">
            <v>0</v>
          </cell>
          <cell r="PB211">
            <v>0</v>
          </cell>
          <cell r="PC211">
            <v>0</v>
          </cell>
          <cell r="PD211">
            <v>0</v>
          </cell>
          <cell r="PE211">
            <v>0</v>
          </cell>
          <cell r="PF211">
            <v>0</v>
          </cell>
          <cell r="PG211">
            <v>0</v>
          </cell>
          <cell r="PH211">
            <v>0</v>
          </cell>
          <cell r="PI211">
            <v>0</v>
          </cell>
          <cell r="PJ211">
            <v>0</v>
          </cell>
          <cell r="PK211">
            <v>0</v>
          </cell>
          <cell r="PL211">
            <v>0</v>
          </cell>
          <cell r="PM211">
            <v>0</v>
          </cell>
          <cell r="PN211">
            <v>0</v>
          </cell>
          <cell r="PO211">
            <v>0</v>
          </cell>
          <cell r="PP211">
            <v>0</v>
          </cell>
          <cell r="PQ211">
            <v>0</v>
          </cell>
          <cell r="PR211">
            <v>0</v>
          </cell>
          <cell r="PS211">
            <v>0</v>
          </cell>
          <cell r="PT211">
            <v>0</v>
          </cell>
          <cell r="PU211">
            <v>0</v>
          </cell>
          <cell r="PV211">
            <v>0</v>
          </cell>
          <cell r="PW211">
            <v>0</v>
          </cell>
          <cell r="PX211">
            <v>0</v>
          </cell>
          <cell r="PY211">
            <v>0</v>
          </cell>
          <cell r="PZ211">
            <v>0</v>
          </cell>
          <cell r="QA211">
            <v>0</v>
          </cell>
          <cell r="QB211">
            <v>0</v>
          </cell>
          <cell r="QC211">
            <v>0</v>
          </cell>
          <cell r="QD211">
            <v>0</v>
          </cell>
          <cell r="QE211">
            <v>0</v>
          </cell>
          <cell r="QF211">
            <v>0</v>
          </cell>
          <cell r="QG211">
            <v>0</v>
          </cell>
          <cell r="QH211"/>
          <cell r="QI211"/>
          <cell r="QJ211"/>
          <cell r="QK211"/>
          <cell r="QL211"/>
          <cell r="QM211"/>
          <cell r="QN211"/>
          <cell r="QO211"/>
          <cell r="QS211"/>
          <cell r="QT211"/>
          <cell r="QU211"/>
          <cell r="QV211"/>
          <cell r="QW211"/>
          <cell r="QX211"/>
          <cell r="QY211"/>
          <cell r="QZ211"/>
          <cell r="RA211"/>
          <cell r="RB211"/>
          <cell r="RD211"/>
          <cell r="RE211"/>
          <cell r="RF211"/>
          <cell r="RG211"/>
          <cell r="RH211"/>
          <cell r="RI211"/>
          <cell r="RK211"/>
          <cell r="RL211"/>
          <cell r="RM211"/>
          <cell r="RQ211"/>
          <cell r="RR211"/>
          <cell r="RS211"/>
          <cell r="RT211"/>
          <cell r="RU211"/>
          <cell r="RV211"/>
          <cell r="RW211"/>
          <cell r="RX211"/>
          <cell r="RY211"/>
          <cell r="RZ211"/>
          <cell r="SA211"/>
          <cell r="SB211"/>
          <cell r="SC211"/>
          <cell r="SD211"/>
          <cell r="SE211"/>
          <cell r="SF211"/>
          <cell r="SG211"/>
          <cell r="SH211"/>
          <cell r="SK211"/>
          <cell r="SL211"/>
          <cell r="SM211"/>
          <cell r="SN211"/>
          <cell r="SO211"/>
          <cell r="SP211"/>
          <cell r="SQ211"/>
          <cell r="SR211"/>
          <cell r="SS211"/>
          <cell r="ST211"/>
          <cell r="SU211"/>
          <cell r="SV211"/>
          <cell r="SW211"/>
          <cell r="SX211"/>
          <cell r="SY211"/>
          <cell r="TD211"/>
          <cell r="TH211"/>
          <cell r="TI211"/>
          <cell r="TJ211"/>
          <cell r="TK211"/>
          <cell r="TL211"/>
          <cell r="TM211"/>
          <cell r="TN211"/>
          <cell r="TQ211"/>
          <cell r="TR211"/>
          <cell r="TS211"/>
          <cell r="TT211"/>
          <cell r="TU211"/>
          <cell r="TV211"/>
          <cell r="TX211"/>
          <cell r="TY211"/>
          <cell r="TZ211"/>
          <cell r="UA211"/>
          <cell r="UB211"/>
          <cell r="UC211"/>
          <cell r="UI211"/>
          <cell r="UJ211"/>
          <cell r="UR211"/>
          <cell r="US211"/>
          <cell r="UU211"/>
          <cell r="UX211"/>
          <cell r="VD211"/>
          <cell r="VE211"/>
          <cell r="VF211"/>
          <cell r="VG211"/>
          <cell r="VH211"/>
          <cell r="VI211"/>
          <cell r="VJ211"/>
          <cell r="VK211"/>
          <cell r="VL211"/>
          <cell r="VM211"/>
          <cell r="VN211"/>
          <cell r="VO211"/>
          <cell r="VP211"/>
          <cell r="VQ211"/>
          <cell r="VR211"/>
          <cell r="VS211"/>
          <cell r="VT211"/>
          <cell r="VU211"/>
          <cell r="VV211"/>
          <cell r="VW211"/>
          <cell r="VX211"/>
          <cell r="VY211"/>
          <cell r="VZ211"/>
          <cell r="WA211"/>
          <cell r="WB211"/>
          <cell r="WC211"/>
          <cell r="WD211"/>
          <cell r="WE211"/>
          <cell r="WF211"/>
          <cell r="WG211"/>
          <cell r="WH211"/>
          <cell r="WI211"/>
          <cell r="WJ211"/>
          <cell r="WK211"/>
          <cell r="WL211"/>
          <cell r="WM211"/>
          <cell r="WN211"/>
          <cell r="WO211"/>
          <cell r="WP211"/>
          <cell r="WQ211"/>
          <cell r="WR211"/>
          <cell r="WS211"/>
          <cell r="WT211"/>
          <cell r="WU211"/>
          <cell r="WV211"/>
          <cell r="WW211"/>
          <cell r="WX211"/>
          <cell r="WY211"/>
          <cell r="WZ211"/>
          <cell r="XA211"/>
          <cell r="XB211"/>
          <cell r="XC211"/>
          <cell r="XD211"/>
          <cell r="XE211"/>
          <cell r="XF211"/>
          <cell r="XG211"/>
          <cell r="XH211"/>
          <cell r="XI211"/>
          <cell r="XJ211"/>
          <cell r="XK211"/>
          <cell r="XL211"/>
          <cell r="XM211"/>
          <cell r="XN211"/>
          <cell r="XO211"/>
          <cell r="XP211"/>
          <cell r="XQ211"/>
          <cell r="XR211"/>
          <cell r="XS211"/>
          <cell r="XT211"/>
          <cell r="XU211"/>
          <cell r="XV211"/>
          <cell r="XW211"/>
          <cell r="XX211"/>
          <cell r="XY211"/>
          <cell r="XZ211"/>
          <cell r="YA211"/>
          <cell r="YB211"/>
          <cell r="YC211"/>
          <cell r="YD211"/>
          <cell r="YE211"/>
          <cell r="YF211"/>
          <cell r="YG211"/>
          <cell r="YH211"/>
          <cell r="YI211"/>
          <cell r="YJ211"/>
          <cell r="YK211"/>
          <cell r="YL211"/>
          <cell r="YM211"/>
          <cell r="YN211"/>
          <cell r="YO211"/>
          <cell r="YP211"/>
          <cell r="YQ211"/>
          <cell r="YR211"/>
          <cell r="YS211"/>
          <cell r="YT211"/>
          <cell r="YU211"/>
          <cell r="YV211"/>
          <cell r="YW211"/>
          <cell r="YX211"/>
          <cell r="YY211"/>
          <cell r="YZ211"/>
          <cell r="ZA211"/>
          <cell r="ZB211"/>
          <cell r="ZC211"/>
          <cell r="ZD211"/>
          <cell r="ZE211"/>
          <cell r="ZF211"/>
          <cell r="ZG211"/>
          <cell r="ZH211"/>
          <cell r="ZI211"/>
          <cell r="ZJ211"/>
          <cell r="ZK211"/>
          <cell r="ZL211"/>
          <cell r="ZM211"/>
          <cell r="ZN211"/>
          <cell r="ZO211"/>
          <cell r="ZP211"/>
          <cell r="ZQ211"/>
          <cell r="ZR211"/>
          <cell r="ZS211"/>
          <cell r="ZT211"/>
          <cell r="ZU211"/>
          <cell r="ZV211"/>
          <cell r="ZW211"/>
          <cell r="ZX211"/>
          <cell r="ZY211"/>
          <cell r="ZZ211"/>
          <cell r="AAA211"/>
          <cell r="AAB211"/>
          <cell r="AAC211"/>
          <cell r="AAD211"/>
          <cell r="AAE211"/>
          <cell r="AAF211"/>
          <cell r="AAG211"/>
          <cell r="AAH211"/>
          <cell r="AAI211"/>
          <cell r="AAJ211"/>
          <cell r="AAK211"/>
          <cell r="AAL211"/>
          <cell r="AAM211"/>
          <cell r="AAN211"/>
          <cell r="AAO211"/>
          <cell r="AAP211"/>
          <cell r="AAQ211"/>
          <cell r="AAR211"/>
          <cell r="AAS211"/>
          <cell r="AAT211"/>
          <cell r="AAU211"/>
          <cell r="AAV211"/>
          <cell r="AAW211"/>
          <cell r="AAX211"/>
          <cell r="AAY211"/>
          <cell r="AAZ211"/>
          <cell r="ABA211"/>
          <cell r="ABB211"/>
          <cell r="ABC211"/>
          <cell r="ABD211"/>
          <cell r="ABE211"/>
          <cell r="ABF211"/>
          <cell r="ABG211"/>
          <cell r="ABH211"/>
          <cell r="ABI211"/>
          <cell r="ABJ211"/>
          <cell r="ABK211"/>
          <cell r="ABL211"/>
          <cell r="ABM211"/>
          <cell r="ABN211"/>
          <cell r="ABO211"/>
          <cell r="ABP211"/>
          <cell r="ABQ211"/>
          <cell r="ABR211"/>
          <cell r="ABS211"/>
          <cell r="ABT211"/>
          <cell r="ABU211"/>
          <cell r="ABV211"/>
          <cell r="ABW211"/>
          <cell r="ABX211"/>
          <cell r="ABY211"/>
          <cell r="ABZ211"/>
          <cell r="ACA211"/>
          <cell r="ACB211"/>
          <cell r="ACC211"/>
          <cell r="ACD211"/>
          <cell r="ACE211"/>
          <cell r="ACF211"/>
          <cell r="ACG211"/>
          <cell r="ACH211"/>
          <cell r="ACI211"/>
          <cell r="ACJ211"/>
          <cell r="ACK211"/>
          <cell r="ACL211"/>
          <cell r="ACM211"/>
          <cell r="ACN211"/>
          <cell r="ACO211"/>
          <cell r="ACP211"/>
          <cell r="ACQ211"/>
          <cell r="ACR211">
            <v>0</v>
          </cell>
          <cell r="ACS211">
            <v>0</v>
          </cell>
          <cell r="ACT211">
            <v>0</v>
          </cell>
          <cell r="ACU211">
            <v>0</v>
          </cell>
          <cell r="ACV211">
            <v>0</v>
          </cell>
          <cell r="ACW211">
            <v>0</v>
          </cell>
          <cell r="ACX211">
            <v>0</v>
          </cell>
          <cell r="ACY211">
            <v>0</v>
          </cell>
          <cell r="ACZ211">
            <v>0</v>
          </cell>
          <cell r="ADA211">
            <v>0</v>
          </cell>
          <cell r="ADB211">
            <v>0</v>
          </cell>
          <cell r="ADC211">
            <v>0</v>
          </cell>
          <cell r="ADD211">
            <v>0</v>
          </cell>
          <cell r="ADE211">
            <v>0</v>
          </cell>
          <cell r="ADF211"/>
          <cell r="ADG211"/>
          <cell r="ADH211"/>
          <cell r="ADI211"/>
          <cell r="ADJ211"/>
          <cell r="ADK211"/>
          <cell r="ADL211"/>
          <cell r="ADM211"/>
          <cell r="ADN211"/>
          <cell r="ADO211"/>
          <cell r="ADP211"/>
          <cell r="ADQ211"/>
          <cell r="ADR211"/>
          <cell r="ADS211"/>
          <cell r="ADT211"/>
          <cell r="ADU211"/>
          <cell r="ADV211"/>
          <cell r="ADW211"/>
          <cell r="ADX211"/>
          <cell r="ADY211"/>
          <cell r="ADZ211"/>
          <cell r="AEA211"/>
          <cell r="AEB211"/>
          <cell r="AEC211"/>
          <cell r="AED211"/>
          <cell r="AEE211"/>
          <cell r="AEF211"/>
          <cell r="AEG211"/>
          <cell r="AEH211"/>
          <cell r="AEI211"/>
          <cell r="AEJ211"/>
          <cell r="AEK211"/>
          <cell r="AEL211"/>
          <cell r="AEM211"/>
          <cell r="AEN211"/>
          <cell r="AEO211"/>
          <cell r="AEP211"/>
          <cell r="AEQ211"/>
          <cell r="AER211"/>
          <cell r="AES211"/>
          <cell r="AET211"/>
          <cell r="AEU211"/>
          <cell r="AEV211"/>
          <cell r="AEW211"/>
          <cell r="AEX211"/>
          <cell r="AEY211"/>
          <cell r="AEZ211"/>
          <cell r="AFA211"/>
          <cell r="AFB211"/>
          <cell r="AFC211"/>
          <cell r="AFD211"/>
          <cell r="AFE211"/>
          <cell r="AFF211"/>
          <cell r="AFG211"/>
          <cell r="AFH211"/>
          <cell r="AFI211"/>
          <cell r="AFJ211"/>
          <cell r="AFK211"/>
          <cell r="AFL211"/>
          <cell r="AFM211"/>
          <cell r="AFN211"/>
          <cell r="AFO211"/>
          <cell r="AFP211"/>
          <cell r="AFQ211"/>
          <cell r="AFR211"/>
          <cell r="AFS211"/>
          <cell r="AFT211"/>
          <cell r="AFU211"/>
          <cell r="AFV211"/>
          <cell r="AFW211"/>
          <cell r="AFX211">
            <v>0</v>
          </cell>
          <cell r="AFY211">
            <v>0</v>
          </cell>
          <cell r="AFZ211">
            <v>0</v>
          </cell>
          <cell r="AGA211">
            <v>0</v>
          </cell>
          <cell r="AGB211">
            <v>0</v>
          </cell>
          <cell r="AGC211">
            <v>0</v>
          </cell>
          <cell r="AGD211">
            <v>0</v>
          </cell>
          <cell r="AGE211">
            <v>0</v>
          </cell>
          <cell r="AGF211">
            <v>0</v>
          </cell>
          <cell r="AGG211">
            <v>0</v>
          </cell>
          <cell r="AGH211">
            <v>0</v>
          </cell>
          <cell r="AGI211">
            <v>0</v>
          </cell>
          <cell r="AGJ211">
            <v>0</v>
          </cell>
          <cell r="AGK211">
            <v>0</v>
          </cell>
          <cell r="AGL211"/>
          <cell r="AGM211"/>
          <cell r="AGN211"/>
          <cell r="AGO211"/>
          <cell r="AGP211"/>
          <cell r="AGQ211"/>
          <cell r="AGR211"/>
          <cell r="AGS211"/>
          <cell r="AGT211"/>
          <cell r="AGU211"/>
          <cell r="AGV211"/>
          <cell r="AGW211"/>
          <cell r="AGX211"/>
          <cell r="AGY211"/>
          <cell r="AGZ211"/>
          <cell r="AHA211"/>
        </row>
        <row r="212">
          <cell r="A212" t="str">
            <v>6050-00-00 Collection Costs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  <cell r="OH212">
            <v>0</v>
          </cell>
          <cell r="OI212">
            <v>0</v>
          </cell>
          <cell r="OJ212">
            <v>0</v>
          </cell>
          <cell r="OK212">
            <v>0</v>
          </cell>
          <cell r="OL212">
            <v>0</v>
          </cell>
          <cell r="OM212">
            <v>0</v>
          </cell>
          <cell r="ON212">
            <v>0</v>
          </cell>
          <cell r="OO212">
            <v>0</v>
          </cell>
          <cell r="OP212">
            <v>0</v>
          </cell>
          <cell r="OQ212">
            <v>0</v>
          </cell>
          <cell r="OR212">
            <v>0</v>
          </cell>
          <cell r="OS212">
            <v>0</v>
          </cell>
          <cell r="OT212">
            <v>0</v>
          </cell>
          <cell r="OU212">
            <v>0</v>
          </cell>
          <cell r="OV212">
            <v>0</v>
          </cell>
          <cell r="OW212">
            <v>0</v>
          </cell>
          <cell r="OX212">
            <v>0</v>
          </cell>
          <cell r="OY212">
            <v>0</v>
          </cell>
          <cell r="OZ212">
            <v>0</v>
          </cell>
          <cell r="PA212">
            <v>0</v>
          </cell>
          <cell r="PB212">
            <v>0</v>
          </cell>
          <cell r="PC212">
            <v>0</v>
          </cell>
          <cell r="PD212">
            <v>0</v>
          </cell>
          <cell r="PE212">
            <v>0</v>
          </cell>
          <cell r="PF212">
            <v>0</v>
          </cell>
          <cell r="PG212">
            <v>0</v>
          </cell>
          <cell r="PH212">
            <v>0</v>
          </cell>
          <cell r="PI212">
            <v>0</v>
          </cell>
          <cell r="PJ212">
            <v>0</v>
          </cell>
          <cell r="PK212">
            <v>0</v>
          </cell>
          <cell r="PL212">
            <v>0</v>
          </cell>
          <cell r="PM212">
            <v>0</v>
          </cell>
          <cell r="PN212">
            <v>0</v>
          </cell>
          <cell r="PO212">
            <v>0</v>
          </cell>
          <cell r="PP212">
            <v>0</v>
          </cell>
          <cell r="PQ212">
            <v>0</v>
          </cell>
          <cell r="PR212">
            <v>0</v>
          </cell>
          <cell r="PS212">
            <v>0</v>
          </cell>
          <cell r="PT212">
            <v>0</v>
          </cell>
          <cell r="PU212">
            <v>0</v>
          </cell>
          <cell r="PV212">
            <v>0</v>
          </cell>
          <cell r="PW212">
            <v>0</v>
          </cell>
          <cell r="PX212">
            <v>0</v>
          </cell>
          <cell r="PY212">
            <v>0</v>
          </cell>
          <cell r="PZ212">
            <v>0</v>
          </cell>
          <cell r="QA212">
            <v>0</v>
          </cell>
          <cell r="QB212">
            <v>0</v>
          </cell>
          <cell r="QC212">
            <v>0</v>
          </cell>
          <cell r="QD212">
            <v>0</v>
          </cell>
          <cell r="QE212">
            <v>0</v>
          </cell>
          <cell r="QF212">
            <v>0</v>
          </cell>
          <cell r="QG212">
            <v>0</v>
          </cell>
          <cell r="QH212"/>
          <cell r="QI212"/>
          <cell r="QJ212"/>
          <cell r="QK212"/>
          <cell r="QL212"/>
          <cell r="QM212"/>
          <cell r="QN212"/>
          <cell r="QO212"/>
          <cell r="QP212"/>
          <cell r="QQ212"/>
          <cell r="QR212"/>
          <cell r="QS212"/>
          <cell r="QT212"/>
          <cell r="QU212"/>
          <cell r="QV212"/>
          <cell r="QW212"/>
          <cell r="QX212"/>
          <cell r="QY212"/>
          <cell r="QZ212"/>
          <cell r="RA212"/>
          <cell r="RB212"/>
          <cell r="RC212"/>
          <cell r="RD212"/>
          <cell r="RE212"/>
          <cell r="RF212"/>
          <cell r="RG212"/>
          <cell r="RH212"/>
          <cell r="RI212"/>
          <cell r="RJ212"/>
          <cell r="RK212"/>
          <cell r="RL212"/>
          <cell r="RM212"/>
          <cell r="RN212"/>
          <cell r="RO212"/>
          <cell r="RP212"/>
          <cell r="RQ212"/>
          <cell r="RR212"/>
          <cell r="RS212"/>
          <cell r="RT212"/>
          <cell r="RU212"/>
          <cell r="RV212"/>
          <cell r="RW212"/>
          <cell r="RX212"/>
          <cell r="RY212"/>
          <cell r="RZ212"/>
          <cell r="SA212"/>
          <cell r="SB212"/>
          <cell r="SC212"/>
          <cell r="SD212"/>
          <cell r="SE212"/>
          <cell r="SF212"/>
          <cell r="SG212"/>
          <cell r="SH212"/>
          <cell r="SI212"/>
          <cell r="SJ212"/>
          <cell r="SK212"/>
          <cell r="SL212"/>
          <cell r="SM212"/>
          <cell r="SN212"/>
          <cell r="SO212"/>
          <cell r="SP212"/>
          <cell r="SQ212"/>
          <cell r="SR212"/>
          <cell r="SS212"/>
          <cell r="ST212"/>
          <cell r="SU212"/>
          <cell r="SV212"/>
          <cell r="SW212"/>
          <cell r="SX212"/>
          <cell r="SY212"/>
          <cell r="SZ212"/>
          <cell r="TA212"/>
          <cell r="TB212"/>
          <cell r="TC212"/>
          <cell r="TD212"/>
          <cell r="TE212"/>
          <cell r="TF212"/>
          <cell r="TG212"/>
          <cell r="TH212"/>
          <cell r="TI212"/>
          <cell r="TJ212"/>
          <cell r="TK212"/>
          <cell r="TL212"/>
          <cell r="TM212"/>
          <cell r="TN212"/>
          <cell r="VE212"/>
          <cell r="VF212"/>
          <cell r="VG212"/>
          <cell r="VH212"/>
          <cell r="VI212"/>
          <cell r="VJ212"/>
          <cell r="VK212"/>
          <cell r="VL212"/>
          <cell r="VM212"/>
          <cell r="VN212"/>
          <cell r="VO212"/>
          <cell r="VP212"/>
          <cell r="VQ212"/>
          <cell r="VR212"/>
          <cell r="VS212"/>
          <cell r="VT212"/>
          <cell r="VU212"/>
          <cell r="VV212"/>
          <cell r="VW212"/>
          <cell r="VX212"/>
          <cell r="VY212"/>
          <cell r="VZ212"/>
          <cell r="WA212"/>
          <cell r="WB212"/>
          <cell r="WC212"/>
          <cell r="WD212"/>
          <cell r="WE212"/>
          <cell r="WF212"/>
          <cell r="WG212"/>
          <cell r="WH212"/>
          <cell r="WI212"/>
          <cell r="WJ212"/>
          <cell r="WK212"/>
          <cell r="WL212"/>
          <cell r="WM212"/>
          <cell r="WN212"/>
          <cell r="WO212"/>
          <cell r="WP212"/>
          <cell r="WQ212"/>
          <cell r="WR212"/>
          <cell r="WS212"/>
          <cell r="WT212"/>
          <cell r="WU212"/>
          <cell r="WV212"/>
          <cell r="WW212"/>
          <cell r="WX212"/>
          <cell r="WY212"/>
          <cell r="WZ212"/>
          <cell r="XA212"/>
          <cell r="XB212"/>
          <cell r="XC212"/>
          <cell r="XD212"/>
          <cell r="XE212"/>
          <cell r="XF212"/>
          <cell r="XG212"/>
          <cell r="XH212"/>
          <cell r="XI212"/>
          <cell r="XJ212"/>
          <cell r="XK212"/>
          <cell r="XL212"/>
          <cell r="XM212"/>
          <cell r="XN212"/>
          <cell r="XO212"/>
          <cell r="XP212"/>
          <cell r="XQ212"/>
          <cell r="XR212"/>
          <cell r="XS212"/>
          <cell r="XT212"/>
          <cell r="XU212"/>
          <cell r="XV212"/>
          <cell r="XW212"/>
          <cell r="XX212"/>
          <cell r="XY212"/>
          <cell r="XZ212"/>
          <cell r="YA212"/>
          <cell r="YB212"/>
          <cell r="YC212"/>
          <cell r="YD212"/>
          <cell r="YE212"/>
          <cell r="YF212"/>
          <cell r="YG212"/>
          <cell r="YH212"/>
          <cell r="YI212"/>
          <cell r="YJ212"/>
          <cell r="YK212"/>
          <cell r="YL212"/>
          <cell r="YM212"/>
          <cell r="YN212"/>
          <cell r="YO212"/>
          <cell r="YP212"/>
          <cell r="YQ212"/>
          <cell r="YR212"/>
          <cell r="YS212"/>
          <cell r="YT212"/>
          <cell r="YU212"/>
          <cell r="YV212"/>
          <cell r="YW212"/>
          <cell r="YX212"/>
          <cell r="YY212"/>
          <cell r="YZ212"/>
          <cell r="ZA212"/>
          <cell r="ZB212"/>
          <cell r="ZC212"/>
          <cell r="ZD212"/>
          <cell r="ZE212"/>
          <cell r="ZF212"/>
          <cell r="ZG212"/>
          <cell r="ZH212"/>
          <cell r="ZI212"/>
          <cell r="ZJ212"/>
          <cell r="ZK212"/>
          <cell r="ZL212"/>
          <cell r="ZM212"/>
          <cell r="ZN212"/>
          <cell r="ZO212"/>
          <cell r="ZP212"/>
          <cell r="ZQ212"/>
          <cell r="ZR212"/>
          <cell r="ZS212"/>
          <cell r="ZT212"/>
          <cell r="ZU212"/>
          <cell r="ZV212"/>
          <cell r="ZW212"/>
          <cell r="ZX212"/>
          <cell r="ZY212"/>
          <cell r="ZZ212"/>
          <cell r="AAA212"/>
          <cell r="AAB212"/>
          <cell r="AAC212"/>
          <cell r="AAD212"/>
          <cell r="AAE212"/>
          <cell r="AAF212"/>
          <cell r="AAG212"/>
          <cell r="AAH212"/>
          <cell r="AAI212"/>
          <cell r="AAJ212"/>
          <cell r="AAK212"/>
          <cell r="AAL212"/>
          <cell r="AAM212"/>
          <cell r="AAN212"/>
          <cell r="AAO212"/>
          <cell r="AAP212"/>
          <cell r="AAQ212"/>
          <cell r="AAR212"/>
          <cell r="AAS212"/>
          <cell r="AAT212"/>
          <cell r="AAU212"/>
          <cell r="AAV212"/>
          <cell r="AAW212"/>
          <cell r="AAX212"/>
          <cell r="AAY212"/>
          <cell r="AAZ212"/>
          <cell r="ABA212"/>
          <cell r="ABB212"/>
          <cell r="ABC212"/>
          <cell r="ABD212"/>
          <cell r="ABE212"/>
          <cell r="ABF212"/>
          <cell r="ABG212"/>
          <cell r="ABH212"/>
          <cell r="ABI212"/>
          <cell r="ABJ212"/>
          <cell r="ABK212"/>
          <cell r="ABL212"/>
          <cell r="ABM212"/>
          <cell r="ABN212"/>
          <cell r="ABO212"/>
          <cell r="ABP212"/>
          <cell r="ABQ212"/>
          <cell r="ABR212"/>
          <cell r="ABS212"/>
          <cell r="ABT212"/>
          <cell r="ABU212"/>
          <cell r="ABV212"/>
          <cell r="ABW212"/>
          <cell r="ABX212"/>
          <cell r="ABY212"/>
          <cell r="ABZ212"/>
          <cell r="ACA212"/>
          <cell r="ACB212"/>
          <cell r="ACC212"/>
          <cell r="ACD212"/>
          <cell r="ACE212"/>
          <cell r="ACF212"/>
          <cell r="ACG212"/>
          <cell r="ACH212"/>
          <cell r="ACI212"/>
          <cell r="ACJ212"/>
          <cell r="ACK212"/>
          <cell r="ACL212"/>
          <cell r="ACM212"/>
          <cell r="ACN212"/>
          <cell r="ACO212"/>
          <cell r="ACP212"/>
          <cell r="ACQ212"/>
          <cell r="ACR212">
            <v>0</v>
          </cell>
          <cell r="ACS212">
            <v>0</v>
          </cell>
          <cell r="ACT212">
            <v>0</v>
          </cell>
          <cell r="ACU212">
            <v>0</v>
          </cell>
          <cell r="ACV212">
            <v>0</v>
          </cell>
          <cell r="ACW212">
            <v>0</v>
          </cell>
          <cell r="ACX212">
            <v>0</v>
          </cell>
          <cell r="ACY212">
            <v>0</v>
          </cell>
          <cell r="ACZ212">
            <v>0</v>
          </cell>
          <cell r="ADA212">
            <v>0</v>
          </cell>
          <cell r="ADB212">
            <v>0</v>
          </cell>
          <cell r="ADC212">
            <v>0</v>
          </cell>
          <cell r="ADD212">
            <v>0</v>
          </cell>
          <cell r="ADE212">
            <v>0</v>
          </cell>
          <cell r="ADF212"/>
          <cell r="ADG212"/>
          <cell r="ADH212"/>
          <cell r="ADI212"/>
          <cell r="ADJ212"/>
          <cell r="ADK212"/>
          <cell r="ADL212"/>
          <cell r="ADM212"/>
          <cell r="ADN212"/>
          <cell r="ADO212"/>
          <cell r="ADP212"/>
          <cell r="ADQ212"/>
          <cell r="ADR212"/>
          <cell r="ADS212"/>
          <cell r="ADT212"/>
          <cell r="ADU212"/>
          <cell r="ADV212"/>
          <cell r="ADW212"/>
          <cell r="ADX212"/>
          <cell r="ADY212"/>
          <cell r="ADZ212"/>
          <cell r="AEA212"/>
          <cell r="AEB212"/>
          <cell r="AEC212"/>
          <cell r="AED212"/>
          <cell r="AEE212"/>
          <cell r="AEF212"/>
          <cell r="AEG212"/>
          <cell r="AEH212"/>
          <cell r="AEI212"/>
          <cell r="AEJ212"/>
          <cell r="AEK212"/>
          <cell r="AEL212"/>
          <cell r="AEM212"/>
          <cell r="AEN212"/>
          <cell r="AEO212"/>
          <cell r="AEP212"/>
          <cell r="AEQ212"/>
          <cell r="AER212"/>
          <cell r="AES212"/>
          <cell r="AET212"/>
          <cell r="AEU212"/>
          <cell r="AEV212"/>
          <cell r="AEW212"/>
          <cell r="AEX212"/>
          <cell r="AEY212"/>
          <cell r="AEZ212"/>
          <cell r="AFA212"/>
          <cell r="AFB212"/>
          <cell r="AFC212"/>
          <cell r="AFD212"/>
          <cell r="AFE212"/>
          <cell r="AFF212"/>
          <cell r="AFG212"/>
          <cell r="AFH212"/>
          <cell r="AFI212"/>
          <cell r="AFJ212"/>
          <cell r="AFK212"/>
          <cell r="AFL212"/>
          <cell r="AFM212"/>
          <cell r="AFN212"/>
          <cell r="AFO212"/>
          <cell r="AFP212"/>
          <cell r="AFQ212"/>
          <cell r="AFR212"/>
          <cell r="AFS212"/>
          <cell r="AFT212"/>
          <cell r="AFU212"/>
          <cell r="AFV212"/>
          <cell r="AFW212"/>
          <cell r="AFX212">
            <v>0</v>
          </cell>
          <cell r="AFY212">
            <v>0</v>
          </cell>
          <cell r="AFZ212">
            <v>0</v>
          </cell>
          <cell r="AGA212">
            <v>0</v>
          </cell>
          <cell r="AGB212">
            <v>0</v>
          </cell>
          <cell r="AGC212">
            <v>0</v>
          </cell>
          <cell r="AGD212">
            <v>0</v>
          </cell>
          <cell r="AGE212">
            <v>0</v>
          </cell>
          <cell r="AGF212">
            <v>0</v>
          </cell>
          <cell r="AGG212">
            <v>0</v>
          </cell>
          <cell r="AGH212">
            <v>0</v>
          </cell>
          <cell r="AGI212">
            <v>0</v>
          </cell>
          <cell r="AGJ212">
            <v>0</v>
          </cell>
          <cell r="AGK212">
            <v>0</v>
          </cell>
          <cell r="AGL212"/>
          <cell r="AGM212"/>
          <cell r="AGN212"/>
          <cell r="AGO212"/>
          <cell r="AGP212"/>
          <cell r="AGQ212"/>
          <cell r="AGR212"/>
          <cell r="AGS212"/>
          <cell r="AGT212"/>
          <cell r="AGU212"/>
          <cell r="AGV212"/>
          <cell r="AGW212"/>
          <cell r="AGX212"/>
          <cell r="AGY212"/>
          <cell r="AGZ212"/>
          <cell r="AHA212"/>
        </row>
        <row r="213">
          <cell r="A213" t="str">
            <v>6055-09-00 Software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W213">
            <v>0</v>
          </cell>
          <cell r="IX213">
            <v>0</v>
          </cell>
          <cell r="IY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  <cell r="JF213">
            <v>0</v>
          </cell>
          <cell r="JG213">
            <v>0</v>
          </cell>
          <cell r="JH213">
            <v>0</v>
          </cell>
          <cell r="JI213">
            <v>0</v>
          </cell>
          <cell r="JJ213">
            <v>0</v>
          </cell>
          <cell r="JK213">
            <v>0</v>
          </cell>
          <cell r="JL213">
            <v>0</v>
          </cell>
          <cell r="JM213">
            <v>0</v>
          </cell>
          <cell r="JN213">
            <v>0</v>
          </cell>
          <cell r="JO213">
            <v>0</v>
          </cell>
          <cell r="JP213">
            <v>0</v>
          </cell>
          <cell r="JQ213">
            <v>0</v>
          </cell>
          <cell r="JR213">
            <v>0</v>
          </cell>
          <cell r="JS213">
            <v>0</v>
          </cell>
          <cell r="JT213">
            <v>0</v>
          </cell>
          <cell r="JU213">
            <v>0</v>
          </cell>
          <cell r="JV213">
            <v>0</v>
          </cell>
          <cell r="JW213">
            <v>0</v>
          </cell>
          <cell r="JX213">
            <v>0</v>
          </cell>
          <cell r="JY213">
            <v>0</v>
          </cell>
          <cell r="JZ213">
            <v>0</v>
          </cell>
          <cell r="KA213">
            <v>0</v>
          </cell>
          <cell r="KB213">
            <v>0</v>
          </cell>
          <cell r="KC213">
            <v>0</v>
          </cell>
          <cell r="KD213">
            <v>0</v>
          </cell>
          <cell r="KE213">
            <v>0</v>
          </cell>
          <cell r="KF213">
            <v>0</v>
          </cell>
          <cell r="KG213">
            <v>0</v>
          </cell>
          <cell r="KH213">
            <v>0</v>
          </cell>
          <cell r="KI213">
            <v>0</v>
          </cell>
          <cell r="KJ213">
            <v>0</v>
          </cell>
          <cell r="KK213">
            <v>0</v>
          </cell>
          <cell r="KL213">
            <v>0</v>
          </cell>
          <cell r="KM213">
            <v>0</v>
          </cell>
          <cell r="KN213">
            <v>0</v>
          </cell>
          <cell r="KO213">
            <v>0</v>
          </cell>
          <cell r="KP213">
            <v>0</v>
          </cell>
          <cell r="KQ213">
            <v>0</v>
          </cell>
          <cell r="KR213">
            <v>0</v>
          </cell>
          <cell r="KS213">
            <v>0</v>
          </cell>
          <cell r="KT213">
            <v>0</v>
          </cell>
          <cell r="KU213">
            <v>0</v>
          </cell>
          <cell r="KV213">
            <v>0</v>
          </cell>
          <cell r="KW213">
            <v>0</v>
          </cell>
          <cell r="KX213">
            <v>0</v>
          </cell>
          <cell r="KY213">
            <v>0</v>
          </cell>
          <cell r="KZ213">
            <v>0</v>
          </cell>
          <cell r="LA213">
            <v>0</v>
          </cell>
          <cell r="LB213">
            <v>0</v>
          </cell>
          <cell r="LC213">
            <v>0</v>
          </cell>
          <cell r="LD213">
            <v>0</v>
          </cell>
          <cell r="LE213">
            <v>0</v>
          </cell>
          <cell r="LF213">
            <v>0</v>
          </cell>
          <cell r="LG213">
            <v>19.8</v>
          </cell>
          <cell r="LH213">
            <v>0</v>
          </cell>
          <cell r="LI213">
            <v>0</v>
          </cell>
          <cell r="LJ213">
            <v>0</v>
          </cell>
          <cell r="LK213">
            <v>0</v>
          </cell>
          <cell r="LL213">
            <v>0</v>
          </cell>
          <cell r="LM213">
            <v>0</v>
          </cell>
          <cell r="LN213">
            <v>0</v>
          </cell>
          <cell r="LO213">
            <v>0</v>
          </cell>
          <cell r="LP213">
            <v>0</v>
          </cell>
          <cell r="LQ213">
            <v>0</v>
          </cell>
          <cell r="LR213">
            <v>0</v>
          </cell>
          <cell r="LS213">
            <v>0</v>
          </cell>
          <cell r="LT213">
            <v>0</v>
          </cell>
          <cell r="LU213">
            <v>0</v>
          </cell>
          <cell r="LV213">
            <v>0</v>
          </cell>
          <cell r="LW213">
            <v>0</v>
          </cell>
          <cell r="LX213">
            <v>0</v>
          </cell>
          <cell r="LY213">
            <v>0</v>
          </cell>
          <cell r="LZ213">
            <v>0</v>
          </cell>
          <cell r="MA213">
            <v>0</v>
          </cell>
          <cell r="MB213">
            <v>0</v>
          </cell>
          <cell r="MC213">
            <v>0</v>
          </cell>
          <cell r="MD213">
            <v>0</v>
          </cell>
          <cell r="ME213">
            <v>0</v>
          </cell>
          <cell r="MF213">
            <v>0</v>
          </cell>
          <cell r="MG213">
            <v>0</v>
          </cell>
          <cell r="MH213">
            <v>0</v>
          </cell>
          <cell r="MI213">
            <v>0</v>
          </cell>
          <cell r="MJ213">
            <v>0</v>
          </cell>
          <cell r="MK213">
            <v>0</v>
          </cell>
          <cell r="ML213">
            <v>0</v>
          </cell>
          <cell r="MM213">
            <v>0</v>
          </cell>
          <cell r="MN213">
            <v>0</v>
          </cell>
          <cell r="MO213">
            <v>0</v>
          </cell>
          <cell r="MP213">
            <v>0</v>
          </cell>
          <cell r="MQ213">
            <v>0</v>
          </cell>
          <cell r="MR213">
            <v>0</v>
          </cell>
          <cell r="MS213">
            <v>0</v>
          </cell>
          <cell r="MT213">
            <v>0</v>
          </cell>
          <cell r="MU213">
            <v>0</v>
          </cell>
          <cell r="MV213">
            <v>0</v>
          </cell>
          <cell r="MW213">
            <v>0</v>
          </cell>
          <cell r="MX213">
            <v>0</v>
          </cell>
          <cell r="MY213">
            <v>0</v>
          </cell>
          <cell r="MZ213">
            <v>0</v>
          </cell>
          <cell r="NA213">
            <v>0</v>
          </cell>
          <cell r="NB213">
            <v>0</v>
          </cell>
          <cell r="NC213">
            <v>0</v>
          </cell>
          <cell r="ND213">
            <v>0</v>
          </cell>
          <cell r="NE213">
            <v>0</v>
          </cell>
          <cell r="NF213">
            <v>0</v>
          </cell>
          <cell r="NG213">
            <v>0</v>
          </cell>
          <cell r="NH213">
            <v>0</v>
          </cell>
          <cell r="NI213">
            <v>0</v>
          </cell>
          <cell r="NJ213">
            <v>0</v>
          </cell>
          <cell r="NK213">
            <v>0</v>
          </cell>
          <cell r="NL213">
            <v>0</v>
          </cell>
          <cell r="NM213">
            <v>0</v>
          </cell>
          <cell r="NN213">
            <v>0</v>
          </cell>
          <cell r="NO213">
            <v>0</v>
          </cell>
          <cell r="NP213">
            <v>0</v>
          </cell>
          <cell r="NQ213">
            <v>0</v>
          </cell>
          <cell r="NR213">
            <v>0</v>
          </cell>
          <cell r="NS213">
            <v>0</v>
          </cell>
          <cell r="NT213">
            <v>0</v>
          </cell>
          <cell r="NU213">
            <v>0</v>
          </cell>
          <cell r="NV213">
            <v>0</v>
          </cell>
          <cell r="NW213">
            <v>0</v>
          </cell>
          <cell r="NX213">
            <v>0</v>
          </cell>
          <cell r="NY213">
            <v>0</v>
          </cell>
          <cell r="NZ213">
            <v>0</v>
          </cell>
          <cell r="OA213">
            <v>0</v>
          </cell>
          <cell r="OB213">
            <v>0</v>
          </cell>
          <cell r="OC213">
            <v>0</v>
          </cell>
          <cell r="OD213">
            <v>0</v>
          </cell>
          <cell r="OE213">
            <v>0</v>
          </cell>
          <cell r="OF213">
            <v>0</v>
          </cell>
          <cell r="OG213">
            <v>0</v>
          </cell>
          <cell r="OH213">
            <v>0</v>
          </cell>
          <cell r="OI213">
            <v>0</v>
          </cell>
          <cell r="OJ213">
            <v>0</v>
          </cell>
          <cell r="OK213">
            <v>0</v>
          </cell>
          <cell r="OL213">
            <v>0</v>
          </cell>
          <cell r="OM213">
            <v>0</v>
          </cell>
          <cell r="ON213">
            <v>0</v>
          </cell>
          <cell r="OO213">
            <v>0</v>
          </cell>
          <cell r="OP213">
            <v>0</v>
          </cell>
          <cell r="OQ213">
            <v>0</v>
          </cell>
          <cell r="OR213">
            <v>0</v>
          </cell>
          <cell r="OS213">
            <v>0</v>
          </cell>
          <cell r="OT213">
            <v>0</v>
          </cell>
          <cell r="OU213">
            <v>0</v>
          </cell>
          <cell r="OV213">
            <v>0</v>
          </cell>
          <cell r="OW213">
            <v>0</v>
          </cell>
          <cell r="OX213">
            <v>0</v>
          </cell>
          <cell r="OY213">
            <v>0</v>
          </cell>
          <cell r="OZ213">
            <v>0</v>
          </cell>
          <cell r="PA213">
            <v>0</v>
          </cell>
          <cell r="PB213">
            <v>0</v>
          </cell>
          <cell r="PC213">
            <v>0</v>
          </cell>
          <cell r="PD213">
            <v>0</v>
          </cell>
          <cell r="PE213">
            <v>0</v>
          </cell>
          <cell r="PF213">
            <v>0</v>
          </cell>
          <cell r="PG213">
            <v>0</v>
          </cell>
          <cell r="PH213">
            <v>0</v>
          </cell>
          <cell r="PI213">
            <v>0</v>
          </cell>
          <cell r="PJ213">
            <v>0</v>
          </cell>
          <cell r="PK213">
            <v>0</v>
          </cell>
          <cell r="PL213">
            <v>0</v>
          </cell>
          <cell r="PM213">
            <v>0</v>
          </cell>
          <cell r="PN213">
            <v>0</v>
          </cell>
          <cell r="PO213">
            <v>0</v>
          </cell>
          <cell r="PP213">
            <v>1408.3</v>
          </cell>
          <cell r="PQ213">
            <v>0</v>
          </cell>
          <cell r="PR213">
            <v>0</v>
          </cell>
          <cell r="PS213">
            <v>0</v>
          </cell>
          <cell r="PT213">
            <v>0</v>
          </cell>
          <cell r="PU213">
            <v>0</v>
          </cell>
          <cell r="PV213">
            <v>0</v>
          </cell>
          <cell r="PW213">
            <v>0</v>
          </cell>
          <cell r="PX213">
            <v>0</v>
          </cell>
          <cell r="PY213">
            <v>0</v>
          </cell>
          <cell r="PZ213">
            <v>0</v>
          </cell>
          <cell r="QA213">
            <v>0</v>
          </cell>
          <cell r="QB213">
            <v>0</v>
          </cell>
          <cell r="QC213">
            <v>0</v>
          </cell>
          <cell r="QD213">
            <v>0</v>
          </cell>
          <cell r="QE213">
            <v>0</v>
          </cell>
          <cell r="QF213">
            <v>0</v>
          </cell>
          <cell r="QG213">
            <v>0</v>
          </cell>
          <cell r="QH213">
            <v>571.03</v>
          </cell>
          <cell r="QI213">
            <v>79.2</v>
          </cell>
          <cell r="QJ213">
            <v>0</v>
          </cell>
          <cell r="QK213">
            <v>104.2</v>
          </cell>
          <cell r="QL213">
            <v>228.47</v>
          </cell>
          <cell r="QM213">
            <v>105.5</v>
          </cell>
          <cell r="QN213">
            <v>511.85</v>
          </cell>
          <cell r="QO213">
            <v>552.24</v>
          </cell>
          <cell r="QP213">
            <v>603.36</v>
          </cell>
          <cell r="QQ213">
            <v>1545.84</v>
          </cell>
          <cell r="QR213">
            <v>2057.71</v>
          </cell>
          <cell r="QS213">
            <v>408.04</v>
          </cell>
          <cell r="QT213">
            <v>445.67</v>
          </cell>
          <cell r="QU213">
            <v>120.68</v>
          </cell>
          <cell r="QV213">
            <v>1464.75</v>
          </cell>
          <cell r="QW213">
            <v>471.6</v>
          </cell>
          <cell r="QX213">
            <v>0</v>
          </cell>
          <cell r="QY213">
            <v>556.1</v>
          </cell>
          <cell r="QZ213">
            <v>512.70000000000005</v>
          </cell>
          <cell r="RA213">
            <v>270</v>
          </cell>
          <cell r="RB213">
            <v>1544.71</v>
          </cell>
          <cell r="RC213">
            <v>1672.83</v>
          </cell>
          <cell r="RD213">
            <v>1827.05</v>
          </cell>
          <cell r="RE213">
            <v>4715.29</v>
          </cell>
          <cell r="RF213">
            <v>6300.72</v>
          </cell>
          <cell r="RG213">
            <v>1493.83</v>
          </cell>
          <cell r="RH213">
            <v>1260.48</v>
          </cell>
          <cell r="RI213">
            <v>443.11</v>
          </cell>
          <cell r="RJ213">
            <v>2945.71</v>
          </cell>
          <cell r="RK213">
            <v>448.2</v>
          </cell>
          <cell r="RL213">
            <v>298.8</v>
          </cell>
          <cell r="RM213">
            <v>580.20000000000005</v>
          </cell>
          <cell r="RN213">
            <v>1394.56</v>
          </cell>
          <cell r="RO213">
            <v>405</v>
          </cell>
          <cell r="RP213">
            <v>3314.09</v>
          </cell>
          <cell r="RQ213">
            <v>2969.61</v>
          </cell>
          <cell r="RR213">
            <v>3424.76</v>
          </cell>
          <cell r="RS213">
            <v>7952.85</v>
          </cell>
          <cell r="RT213">
            <v>11950.02</v>
          </cell>
          <cell r="RU213">
            <v>2804.88</v>
          </cell>
          <cell r="RV213">
            <v>2383.02</v>
          </cell>
          <cell r="RW213">
            <v>847.46</v>
          </cell>
          <cell r="RX213">
            <v>1464.76</v>
          </cell>
          <cell r="RY213">
            <v>235.8</v>
          </cell>
          <cell r="RZ213">
            <v>235.8</v>
          </cell>
          <cell r="SA213">
            <v>323.3</v>
          </cell>
          <cell r="SB213">
            <v>502.7</v>
          </cell>
          <cell r="SC213">
            <v>512.29999999999995</v>
          </cell>
          <cell r="SD213">
            <v>1532.49</v>
          </cell>
          <cell r="SE213">
            <v>1640.11</v>
          </cell>
          <cell r="SF213">
            <v>1453.38</v>
          </cell>
          <cell r="SG213">
            <v>5001.18</v>
          </cell>
          <cell r="SH213">
            <v>6131.61</v>
          </cell>
          <cell r="SI213">
            <v>1481.18</v>
          </cell>
          <cell r="SJ213">
            <v>1260.3399999999999</v>
          </cell>
          <cell r="SK213">
            <v>448.06</v>
          </cell>
          <cell r="SL213">
            <v>0</v>
          </cell>
          <cell r="SM213">
            <v>0</v>
          </cell>
          <cell r="SN213">
            <v>0</v>
          </cell>
          <cell r="SO213">
            <v>0</v>
          </cell>
          <cell r="SP213">
            <v>0</v>
          </cell>
          <cell r="SQ213">
            <v>0</v>
          </cell>
          <cell r="SR213">
            <v>0</v>
          </cell>
          <cell r="SS213">
            <v>0</v>
          </cell>
          <cell r="ST213">
            <v>0</v>
          </cell>
          <cell r="SU213">
            <v>0</v>
          </cell>
          <cell r="SV213">
            <v>0</v>
          </cell>
          <cell r="SW213">
            <v>0</v>
          </cell>
          <cell r="SX213">
            <v>0</v>
          </cell>
          <cell r="SY213">
            <v>0</v>
          </cell>
          <cell r="SZ213">
            <v>819.42</v>
          </cell>
          <cell r="TA213">
            <v>819.42</v>
          </cell>
          <cell r="TB213">
            <v>819.42</v>
          </cell>
          <cell r="TC213">
            <v>827.1</v>
          </cell>
          <cell r="TD213">
            <v>827.1</v>
          </cell>
          <cell r="TE213">
            <v>827.1</v>
          </cell>
          <cell r="TF213">
            <v>827.1</v>
          </cell>
          <cell r="TG213">
            <v>843.15</v>
          </cell>
          <cell r="TH213">
            <v>843.15</v>
          </cell>
          <cell r="TI213">
            <v>2555.1</v>
          </cell>
          <cell r="TJ213">
            <v>3862.96</v>
          </cell>
          <cell r="TK213">
            <v>1176.93</v>
          </cell>
          <cell r="TL213">
            <v>1180.17</v>
          </cell>
          <cell r="TM213">
            <v>533.79</v>
          </cell>
          <cell r="TN213">
            <v>2159.23</v>
          </cell>
          <cell r="TO213">
            <v>-260.25</v>
          </cell>
          <cell r="TP213">
            <v>2817.89</v>
          </cell>
          <cell r="TQ213">
            <v>1339.87</v>
          </cell>
          <cell r="TR213">
            <v>1319.52</v>
          </cell>
          <cell r="TS213">
            <v>1319.52</v>
          </cell>
          <cell r="TT213">
            <v>539.51</v>
          </cell>
          <cell r="TU213">
            <v>884.96</v>
          </cell>
          <cell r="TV213">
            <v>2444.38</v>
          </cell>
          <cell r="TW213">
            <v>4214.3</v>
          </cell>
          <cell r="TX213">
            <v>5561.4</v>
          </cell>
          <cell r="TY213">
            <v>890.03</v>
          </cell>
          <cell r="TZ213">
            <v>-305.86</v>
          </cell>
          <cell r="UA213">
            <v>-885.54</v>
          </cell>
          <cell r="UB213">
            <v>29.25</v>
          </cell>
          <cell r="UC213">
            <v>58.5</v>
          </cell>
          <cell r="UD213">
            <v>-9.75</v>
          </cell>
          <cell r="UE213">
            <v>0</v>
          </cell>
          <cell r="UF213">
            <v>0</v>
          </cell>
          <cell r="UG213">
            <v>0</v>
          </cell>
          <cell r="UH213">
            <v>0</v>
          </cell>
          <cell r="UI213">
            <v>185.52</v>
          </cell>
          <cell r="UJ213">
            <v>39</v>
          </cell>
          <cell r="UK213">
            <v>39.61</v>
          </cell>
          <cell r="UL213">
            <v>0</v>
          </cell>
          <cell r="UM213">
            <v>0</v>
          </cell>
          <cell r="UN213">
            <v>0</v>
          </cell>
          <cell r="UO213">
            <v>0</v>
          </cell>
          <cell r="UP213">
            <v>47.25</v>
          </cell>
          <cell r="UQ213">
            <v>92.49</v>
          </cell>
          <cell r="UR213">
            <v>-18.25</v>
          </cell>
          <cell r="US213">
            <v>0</v>
          </cell>
          <cell r="UT213">
            <v>0</v>
          </cell>
          <cell r="UU213">
            <v>0</v>
          </cell>
          <cell r="UV213">
            <v>0</v>
          </cell>
          <cell r="UW213">
            <v>0</v>
          </cell>
          <cell r="UX213">
            <v>60.99</v>
          </cell>
          <cell r="UY213">
            <v>64.37</v>
          </cell>
          <cell r="UZ213">
            <v>0</v>
          </cell>
          <cell r="VA213">
            <v>0</v>
          </cell>
          <cell r="VB213">
            <v>0</v>
          </cell>
          <cell r="VC213">
            <v>0</v>
          </cell>
          <cell r="VD213">
            <v>240.66</v>
          </cell>
          <cell r="VE213">
            <v>253.76</v>
          </cell>
          <cell r="VF213">
            <v>260.31</v>
          </cell>
          <cell r="VG213">
            <v>412.34</v>
          </cell>
          <cell r="VH213">
            <v>260.31</v>
          </cell>
          <cell r="VI213">
            <v>269.04000000000002</v>
          </cell>
          <cell r="VJ213">
            <v>273.39</v>
          </cell>
          <cell r="VK213">
            <v>273.39</v>
          </cell>
          <cell r="VL213">
            <v>273.37</v>
          </cell>
          <cell r="VM213">
            <v>856.47</v>
          </cell>
          <cell r="VN213">
            <v>1325.53</v>
          </cell>
          <cell r="VO213">
            <v>301.35000000000002</v>
          </cell>
          <cell r="VP213">
            <v>258.77</v>
          </cell>
          <cell r="VQ213">
            <v>79.16</v>
          </cell>
          <cell r="VR213">
            <v>0</v>
          </cell>
          <cell r="VS213">
            <v>0</v>
          </cell>
          <cell r="VT213">
            <v>0</v>
          </cell>
          <cell r="VU213">
            <v>0</v>
          </cell>
          <cell r="VV213">
            <v>0</v>
          </cell>
          <cell r="VW213">
            <v>0</v>
          </cell>
          <cell r="VX213">
            <v>0</v>
          </cell>
          <cell r="VY213">
            <v>0</v>
          </cell>
          <cell r="VZ213">
            <v>0</v>
          </cell>
          <cell r="WA213">
            <v>0</v>
          </cell>
          <cell r="WB213">
            <v>5064</v>
          </cell>
          <cell r="WC213">
            <v>3384</v>
          </cell>
          <cell r="WD213">
            <v>4088</v>
          </cell>
          <cell r="WE213">
            <v>1096</v>
          </cell>
          <cell r="WF213">
            <v>0</v>
          </cell>
          <cell r="WG213">
            <v>0</v>
          </cell>
          <cell r="WH213">
            <v>0</v>
          </cell>
          <cell r="WI213">
            <v>0</v>
          </cell>
          <cell r="WJ213">
            <v>0</v>
          </cell>
          <cell r="WK213">
            <v>0</v>
          </cell>
          <cell r="WL213">
            <v>0</v>
          </cell>
          <cell r="WM213">
            <v>0</v>
          </cell>
          <cell r="WN213">
            <v>0</v>
          </cell>
          <cell r="WO213">
            <v>0</v>
          </cell>
          <cell r="WP213">
            <v>0</v>
          </cell>
          <cell r="WQ213">
            <v>0</v>
          </cell>
          <cell r="WR213">
            <v>0</v>
          </cell>
          <cell r="WS213">
            <v>0</v>
          </cell>
          <cell r="WT213"/>
          <cell r="WU213"/>
          <cell r="WV213"/>
          <cell r="WW213"/>
          <cell r="WX213"/>
          <cell r="WY213"/>
          <cell r="WZ213"/>
          <cell r="XA213"/>
          <cell r="XB213"/>
          <cell r="XC213"/>
          <cell r="XD213"/>
          <cell r="XE213"/>
          <cell r="XF213"/>
          <cell r="XG213"/>
          <cell r="XH213">
            <v>0</v>
          </cell>
          <cell r="XI213">
            <v>0</v>
          </cell>
          <cell r="XJ213">
            <v>0</v>
          </cell>
          <cell r="XK213">
            <v>0</v>
          </cell>
          <cell r="XL213">
            <v>0</v>
          </cell>
          <cell r="XM213">
            <v>0</v>
          </cell>
          <cell r="XN213">
            <v>0</v>
          </cell>
          <cell r="XO213">
            <v>0</v>
          </cell>
          <cell r="XP213">
            <v>0</v>
          </cell>
          <cell r="XQ213">
            <v>0</v>
          </cell>
          <cell r="XR213">
            <v>0</v>
          </cell>
          <cell r="XS213">
            <v>0</v>
          </cell>
          <cell r="XT213">
            <v>0</v>
          </cell>
          <cell r="XU213">
            <v>0</v>
          </cell>
          <cell r="XV213"/>
          <cell r="XW213"/>
          <cell r="XX213"/>
          <cell r="XY213"/>
          <cell r="XZ213"/>
          <cell r="YA213"/>
          <cell r="YB213"/>
          <cell r="YC213"/>
          <cell r="YD213"/>
          <cell r="YE213"/>
          <cell r="YF213"/>
          <cell r="YG213"/>
          <cell r="YH213"/>
          <cell r="YI213"/>
          <cell r="YJ213">
            <v>756.54</v>
          </cell>
          <cell r="YK213">
            <v>709.03</v>
          </cell>
          <cell r="YL213">
            <v>744.82</v>
          </cell>
          <cell r="YM213">
            <v>17.559999999999999</v>
          </cell>
          <cell r="YN213">
            <v>0</v>
          </cell>
          <cell r="YO213">
            <v>0</v>
          </cell>
          <cell r="YP213">
            <v>0</v>
          </cell>
          <cell r="YQ213">
            <v>0</v>
          </cell>
          <cell r="YR213">
            <v>0</v>
          </cell>
          <cell r="YS213">
            <v>0</v>
          </cell>
          <cell r="YT213">
            <v>0</v>
          </cell>
          <cell r="YU213">
            <v>0</v>
          </cell>
          <cell r="YV213">
            <v>0</v>
          </cell>
          <cell r="YW213">
            <v>0</v>
          </cell>
          <cell r="YX213"/>
          <cell r="YY213"/>
          <cell r="YZ213"/>
          <cell r="ZA213"/>
          <cell r="ZB213"/>
          <cell r="ZC213"/>
          <cell r="ZD213"/>
          <cell r="ZE213"/>
          <cell r="ZF213"/>
          <cell r="ZG213"/>
          <cell r="ZH213"/>
          <cell r="ZI213"/>
          <cell r="ZJ213"/>
          <cell r="ZK213"/>
          <cell r="ZL213"/>
          <cell r="ZM213"/>
          <cell r="ZN213"/>
          <cell r="ZO213"/>
          <cell r="ZP213"/>
          <cell r="ZQ213"/>
          <cell r="ZR213"/>
          <cell r="ZS213"/>
          <cell r="ZT213"/>
          <cell r="ZU213"/>
          <cell r="ZV213"/>
          <cell r="ZW213"/>
          <cell r="ZX213"/>
          <cell r="ZY213"/>
          <cell r="ZZ213"/>
          <cell r="AAA213"/>
          <cell r="AAB213"/>
          <cell r="AAC213"/>
          <cell r="AAD213"/>
          <cell r="AAE213"/>
          <cell r="AAF213"/>
          <cell r="AAG213"/>
          <cell r="AAH213"/>
          <cell r="AAI213"/>
          <cell r="AAJ213"/>
          <cell r="AAK213"/>
          <cell r="AAL213"/>
          <cell r="AAM213"/>
          <cell r="AAN213">
            <v>390.28</v>
          </cell>
          <cell r="AAO213">
            <v>569.88</v>
          </cell>
          <cell r="AAP213">
            <v>427.68</v>
          </cell>
          <cell r="AAQ213">
            <v>1004.37</v>
          </cell>
          <cell r="AAR213">
            <v>-252.68</v>
          </cell>
          <cell r="AAS213">
            <v>0</v>
          </cell>
          <cell r="AAT213">
            <v>0</v>
          </cell>
          <cell r="AAU213">
            <v>0</v>
          </cell>
          <cell r="AAV213">
            <v>0</v>
          </cell>
          <cell r="AAW213">
            <v>0</v>
          </cell>
          <cell r="AAX213">
            <v>0</v>
          </cell>
          <cell r="AAY213">
            <v>0</v>
          </cell>
          <cell r="AAZ213">
            <v>0</v>
          </cell>
          <cell r="ABA213">
            <v>0</v>
          </cell>
          <cell r="ABB213"/>
          <cell r="ABC213"/>
          <cell r="ABD213"/>
          <cell r="ABE213"/>
          <cell r="ABF213"/>
          <cell r="ABG213"/>
          <cell r="ABH213"/>
          <cell r="ABI213"/>
          <cell r="ABJ213"/>
          <cell r="ABK213"/>
          <cell r="ABL213"/>
          <cell r="ABM213"/>
          <cell r="ABN213"/>
          <cell r="ABO213"/>
          <cell r="ABP213">
            <v>307.06</v>
          </cell>
          <cell r="ABQ213">
            <v>0</v>
          </cell>
          <cell r="ABR213">
            <v>0</v>
          </cell>
          <cell r="ABS213">
            <v>0</v>
          </cell>
          <cell r="ABT213">
            <v>0</v>
          </cell>
          <cell r="ABU213">
            <v>0</v>
          </cell>
          <cell r="ABV213">
            <v>0</v>
          </cell>
          <cell r="ABW213">
            <v>0</v>
          </cell>
          <cell r="ABX213">
            <v>0</v>
          </cell>
          <cell r="ABY213">
            <v>0</v>
          </cell>
          <cell r="ABZ213">
            <v>0</v>
          </cell>
          <cell r="ACA213">
            <v>0</v>
          </cell>
          <cell r="ACB213">
            <v>0</v>
          </cell>
          <cell r="ACC213">
            <v>0</v>
          </cell>
          <cell r="ACD213">
            <v>0</v>
          </cell>
          <cell r="ACE213">
            <v>0</v>
          </cell>
          <cell r="ACF213">
            <v>0</v>
          </cell>
          <cell r="ACG213">
            <v>0</v>
          </cell>
          <cell r="ACH213">
            <v>0</v>
          </cell>
          <cell r="ACI213">
            <v>0</v>
          </cell>
          <cell r="ACJ213">
            <v>0</v>
          </cell>
          <cell r="ACK213">
            <v>0</v>
          </cell>
          <cell r="ACL213">
            <v>0</v>
          </cell>
          <cell r="ACM213">
            <v>0</v>
          </cell>
          <cell r="ACN213">
            <v>0</v>
          </cell>
          <cell r="ACO213">
            <v>0</v>
          </cell>
          <cell r="ACP213">
            <v>0</v>
          </cell>
          <cell r="ACQ213">
            <v>0</v>
          </cell>
          <cell r="ACR213">
            <v>709.05</v>
          </cell>
          <cell r="ACS213">
            <v>816.33</v>
          </cell>
          <cell r="ACT213">
            <v>816.33</v>
          </cell>
          <cell r="ACU213">
            <v>816.37</v>
          </cell>
          <cell r="ACV213">
            <v>816.34</v>
          </cell>
          <cell r="ACW213">
            <v>857.16</v>
          </cell>
          <cell r="ACX213">
            <v>857.16</v>
          </cell>
          <cell r="ACY213">
            <v>857.16</v>
          </cell>
          <cell r="ACZ213">
            <v>857.16</v>
          </cell>
          <cell r="ADA213">
            <v>2700.07</v>
          </cell>
          <cell r="ADB213">
            <v>3768.74</v>
          </cell>
          <cell r="ADC213">
            <v>1314.94</v>
          </cell>
          <cell r="ADD213">
            <v>664.86</v>
          </cell>
          <cell r="ADE213">
            <v>221.62</v>
          </cell>
          <cell r="ADF213">
            <v>391.65</v>
          </cell>
          <cell r="ADG213">
            <v>408.68</v>
          </cell>
          <cell r="ADH213">
            <v>403.65</v>
          </cell>
          <cell r="ADI213">
            <v>397.65</v>
          </cell>
          <cell r="ADJ213">
            <v>406.83</v>
          </cell>
          <cell r="ADK213">
            <v>557.55999999999995</v>
          </cell>
          <cell r="ADL213">
            <v>400.83</v>
          </cell>
          <cell r="ADM213">
            <v>403.83</v>
          </cell>
          <cell r="ADN213">
            <v>279.74</v>
          </cell>
          <cell r="ADO213">
            <v>0</v>
          </cell>
          <cell r="ADP213">
            <v>0</v>
          </cell>
          <cell r="ADQ213">
            <v>0</v>
          </cell>
          <cell r="ADR213">
            <v>0</v>
          </cell>
          <cell r="ADS213">
            <v>0</v>
          </cell>
          <cell r="ADT213">
            <v>754.35</v>
          </cell>
          <cell r="ADU213">
            <v>781.32</v>
          </cell>
          <cell r="ADV213">
            <v>781.32</v>
          </cell>
          <cell r="ADW213">
            <v>789.95</v>
          </cell>
          <cell r="ADX213">
            <v>816.04</v>
          </cell>
          <cell r="ADY213">
            <v>820.38</v>
          </cell>
          <cell r="ADZ213">
            <v>820.38</v>
          </cell>
          <cell r="AEA213">
            <v>829.53</v>
          </cell>
          <cell r="AEB213">
            <v>856.86</v>
          </cell>
          <cell r="AEC213">
            <v>2593.77</v>
          </cell>
          <cell r="AED213">
            <v>3656.37</v>
          </cell>
          <cell r="AEE213">
            <v>1097.8800000000001</v>
          </cell>
          <cell r="AEF213">
            <v>633.21</v>
          </cell>
          <cell r="AEG213">
            <v>211.07</v>
          </cell>
          <cell r="AEH213">
            <v>601.65</v>
          </cell>
          <cell r="AEI213">
            <v>601.65</v>
          </cell>
          <cell r="AEJ213">
            <v>601.64</v>
          </cell>
          <cell r="AEK213">
            <v>650.79</v>
          </cell>
          <cell r="AEL213">
            <v>818.79</v>
          </cell>
          <cell r="AEM213">
            <v>650.82000000000005</v>
          </cell>
          <cell r="AEN213">
            <v>650.76</v>
          </cell>
          <cell r="AEO213">
            <v>683.34</v>
          </cell>
          <cell r="AEP213">
            <v>683.34</v>
          </cell>
          <cell r="AEQ213">
            <v>2084.19</v>
          </cell>
          <cell r="AER213">
            <v>3120.2</v>
          </cell>
          <cell r="AES213">
            <v>753.39</v>
          </cell>
          <cell r="AET213">
            <v>753.39</v>
          </cell>
          <cell r="AEU213">
            <v>251.13</v>
          </cell>
          <cell r="AEV213">
            <v>0</v>
          </cell>
          <cell r="AEW213">
            <v>0</v>
          </cell>
          <cell r="AEX213">
            <v>123.78</v>
          </cell>
          <cell r="AEY213">
            <v>304</v>
          </cell>
          <cell r="AEZ213">
            <v>0</v>
          </cell>
          <cell r="AFA213">
            <v>0</v>
          </cell>
          <cell r="AFB213">
            <v>0</v>
          </cell>
          <cell r="AFC213">
            <v>0</v>
          </cell>
          <cell r="AFD213">
            <v>32.979999999999997</v>
          </cell>
          <cell r="AFE213">
            <v>0</v>
          </cell>
          <cell r="AFF213">
            <v>0</v>
          </cell>
          <cell r="AFG213">
            <v>0</v>
          </cell>
          <cell r="AFH213">
            <v>0</v>
          </cell>
          <cell r="AFI213">
            <v>0</v>
          </cell>
          <cell r="AFJ213">
            <v>0</v>
          </cell>
          <cell r="AFK213">
            <v>0</v>
          </cell>
          <cell r="AFL213">
            <v>0</v>
          </cell>
          <cell r="AFM213">
            <v>304</v>
          </cell>
          <cell r="AFN213">
            <v>0</v>
          </cell>
          <cell r="AFO213">
            <v>0</v>
          </cell>
          <cell r="AFP213">
            <v>0</v>
          </cell>
          <cell r="AFQ213">
            <v>0</v>
          </cell>
          <cell r="AFR213">
            <v>0</v>
          </cell>
          <cell r="AFS213">
            <v>0</v>
          </cell>
          <cell r="AFT213">
            <v>0</v>
          </cell>
          <cell r="AFU213">
            <v>0</v>
          </cell>
          <cell r="AFV213">
            <v>0</v>
          </cell>
          <cell r="AFW213">
            <v>0</v>
          </cell>
          <cell r="AFX213">
            <v>0</v>
          </cell>
          <cell r="AFY213">
            <v>0</v>
          </cell>
          <cell r="AFZ213">
            <v>0</v>
          </cell>
          <cell r="AGA213">
            <v>608</v>
          </cell>
          <cell r="AGB213">
            <v>0</v>
          </cell>
          <cell r="AGC213">
            <v>0</v>
          </cell>
          <cell r="AGD213">
            <v>0</v>
          </cell>
          <cell r="AGE213">
            <v>0</v>
          </cell>
          <cell r="AGF213">
            <v>0</v>
          </cell>
          <cell r="AGG213">
            <v>0</v>
          </cell>
          <cell r="AGH213">
            <v>0</v>
          </cell>
          <cell r="AGI213">
            <v>0</v>
          </cell>
          <cell r="AGJ213">
            <v>0</v>
          </cell>
          <cell r="AGK213">
            <v>0</v>
          </cell>
          <cell r="AGL213">
            <v>0</v>
          </cell>
          <cell r="AGM213">
            <v>0</v>
          </cell>
          <cell r="AGN213">
            <v>0</v>
          </cell>
          <cell r="AGO213">
            <v>304</v>
          </cell>
          <cell r="AGP213">
            <v>0</v>
          </cell>
          <cell r="AGQ213">
            <v>0</v>
          </cell>
          <cell r="AGR213">
            <v>0</v>
          </cell>
          <cell r="AGS213">
            <v>0</v>
          </cell>
          <cell r="AGT213">
            <v>0</v>
          </cell>
          <cell r="AGU213">
            <v>0</v>
          </cell>
          <cell r="AGV213">
            <v>0</v>
          </cell>
          <cell r="AGW213">
            <v>0</v>
          </cell>
          <cell r="AGX213">
            <v>0</v>
          </cell>
          <cell r="AGY213">
            <v>0</v>
          </cell>
          <cell r="AGZ213"/>
          <cell r="AHA213"/>
        </row>
        <row r="214">
          <cell r="A214" t="str">
            <v>6056-00-00 Data &amp; Networking Expenses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CG214"/>
          <cell r="CH214"/>
          <cell r="CI214"/>
          <cell r="CJ214"/>
          <cell r="CK214"/>
          <cell r="CL214"/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/>
          <cell r="GQ214"/>
          <cell r="GR214"/>
          <cell r="GS214"/>
          <cell r="GT214"/>
          <cell r="HX214"/>
          <cell r="HY214"/>
          <cell r="HZ214"/>
          <cell r="IA214"/>
          <cell r="IB214"/>
          <cell r="IC214"/>
          <cell r="ID214"/>
          <cell r="IE214"/>
          <cell r="IF214"/>
          <cell r="IG214"/>
          <cell r="IH214"/>
          <cell r="II214"/>
          <cell r="IJ214"/>
          <cell r="IK214"/>
          <cell r="IL214"/>
          <cell r="KX214">
            <v>0</v>
          </cell>
          <cell r="KY214">
            <v>0</v>
          </cell>
          <cell r="KZ214">
            <v>0</v>
          </cell>
          <cell r="LA214">
            <v>0</v>
          </cell>
          <cell r="LB214">
            <v>0</v>
          </cell>
          <cell r="LC214">
            <v>0</v>
          </cell>
          <cell r="LD214">
            <v>0</v>
          </cell>
          <cell r="LE214">
            <v>0</v>
          </cell>
          <cell r="LF214">
            <v>0</v>
          </cell>
          <cell r="LG214">
            <v>0</v>
          </cell>
          <cell r="LH214">
            <v>0</v>
          </cell>
          <cell r="LI214">
            <v>0</v>
          </cell>
          <cell r="LJ214">
            <v>0</v>
          </cell>
          <cell r="LK214">
            <v>0</v>
          </cell>
          <cell r="LL214">
            <v>0</v>
          </cell>
          <cell r="LM214">
            <v>0</v>
          </cell>
          <cell r="LN214">
            <v>0</v>
          </cell>
          <cell r="LO214">
            <v>0</v>
          </cell>
          <cell r="LP214">
            <v>0</v>
          </cell>
          <cell r="LQ214">
            <v>0</v>
          </cell>
          <cell r="LR214">
            <v>0</v>
          </cell>
          <cell r="LS214">
            <v>0</v>
          </cell>
          <cell r="LT214">
            <v>0</v>
          </cell>
          <cell r="LU214">
            <v>0</v>
          </cell>
          <cell r="LV214">
            <v>0</v>
          </cell>
          <cell r="LW214">
            <v>0</v>
          </cell>
          <cell r="LX214">
            <v>0</v>
          </cell>
          <cell r="LY214">
            <v>0</v>
          </cell>
          <cell r="LZ214"/>
          <cell r="MA214"/>
          <cell r="MB214"/>
          <cell r="MC214"/>
          <cell r="MD214"/>
          <cell r="ME214"/>
          <cell r="MF214"/>
          <cell r="MH214"/>
          <cell r="MI214"/>
          <cell r="MJ214"/>
          <cell r="MK214"/>
          <cell r="ML214"/>
          <cell r="MM214"/>
          <cell r="MN214">
            <v>0</v>
          </cell>
          <cell r="MO214">
            <v>0</v>
          </cell>
          <cell r="MP214">
            <v>0</v>
          </cell>
          <cell r="MQ214">
            <v>0</v>
          </cell>
          <cell r="MR214">
            <v>0</v>
          </cell>
          <cell r="MS214">
            <v>0</v>
          </cell>
          <cell r="MT214">
            <v>0</v>
          </cell>
          <cell r="MU214">
            <v>0</v>
          </cell>
          <cell r="MV214">
            <v>0</v>
          </cell>
          <cell r="MW214">
            <v>0</v>
          </cell>
          <cell r="MX214">
            <v>0</v>
          </cell>
          <cell r="MY214">
            <v>0</v>
          </cell>
          <cell r="MZ214">
            <v>0</v>
          </cell>
          <cell r="NA214">
            <v>0</v>
          </cell>
          <cell r="NB214"/>
          <cell r="NC214"/>
          <cell r="ND214"/>
          <cell r="NE214"/>
          <cell r="NF214"/>
          <cell r="NG214"/>
          <cell r="NH214"/>
          <cell r="NI214"/>
          <cell r="NJ214"/>
          <cell r="NK214"/>
          <cell r="NL214"/>
          <cell r="NM214"/>
          <cell r="NN214"/>
          <cell r="NO214"/>
          <cell r="NP214"/>
          <cell r="NQ214"/>
          <cell r="NR214"/>
          <cell r="NS214"/>
          <cell r="NT214"/>
          <cell r="NU214"/>
          <cell r="NV214"/>
          <cell r="NW214"/>
          <cell r="NX214"/>
          <cell r="NY214"/>
          <cell r="NZ214"/>
          <cell r="OA214"/>
          <cell r="OB214"/>
          <cell r="OC214"/>
          <cell r="OD214">
            <v>0</v>
          </cell>
          <cell r="OE214">
            <v>0</v>
          </cell>
          <cell r="OF214">
            <v>0</v>
          </cell>
          <cell r="OG214">
            <v>0</v>
          </cell>
          <cell r="OH214">
            <v>0</v>
          </cell>
          <cell r="OI214">
            <v>0</v>
          </cell>
          <cell r="OJ214">
            <v>0</v>
          </cell>
          <cell r="OK214">
            <v>0</v>
          </cell>
          <cell r="OL214">
            <v>0</v>
          </cell>
          <cell r="OM214">
            <v>0</v>
          </cell>
          <cell r="ON214">
            <v>0</v>
          </cell>
          <cell r="OO214">
            <v>0</v>
          </cell>
          <cell r="OP214">
            <v>0</v>
          </cell>
          <cell r="OQ214">
            <v>0</v>
          </cell>
          <cell r="OR214">
            <v>0</v>
          </cell>
          <cell r="OS214">
            <v>0</v>
          </cell>
          <cell r="OT214">
            <v>0</v>
          </cell>
          <cell r="OU214">
            <v>0</v>
          </cell>
          <cell r="OV214">
            <v>0</v>
          </cell>
          <cell r="OW214">
            <v>0</v>
          </cell>
          <cell r="OX214">
            <v>0</v>
          </cell>
          <cell r="OY214">
            <v>0</v>
          </cell>
          <cell r="OZ214">
            <v>0</v>
          </cell>
          <cell r="PA214">
            <v>0</v>
          </cell>
          <cell r="PB214">
            <v>0</v>
          </cell>
          <cell r="PC214">
            <v>0</v>
          </cell>
          <cell r="PD214">
            <v>0</v>
          </cell>
          <cell r="PE214">
            <v>0</v>
          </cell>
          <cell r="PF214">
            <v>0</v>
          </cell>
          <cell r="PG214">
            <v>0</v>
          </cell>
          <cell r="PH214">
            <v>0</v>
          </cell>
          <cell r="PI214">
            <v>0</v>
          </cell>
          <cell r="PJ214">
            <v>0</v>
          </cell>
          <cell r="PK214">
            <v>0</v>
          </cell>
          <cell r="PL214">
            <v>0</v>
          </cell>
          <cell r="PM214">
            <v>0</v>
          </cell>
          <cell r="PN214">
            <v>0</v>
          </cell>
          <cell r="PO214">
            <v>0</v>
          </cell>
          <cell r="PP214">
            <v>0</v>
          </cell>
          <cell r="PQ214">
            <v>0</v>
          </cell>
          <cell r="PR214">
            <v>0</v>
          </cell>
          <cell r="PS214">
            <v>0</v>
          </cell>
          <cell r="PT214">
            <v>0</v>
          </cell>
          <cell r="PU214">
            <v>0</v>
          </cell>
          <cell r="PV214">
            <v>0</v>
          </cell>
          <cell r="PW214">
            <v>0</v>
          </cell>
          <cell r="PX214">
            <v>0</v>
          </cell>
          <cell r="PY214">
            <v>0</v>
          </cell>
          <cell r="PZ214">
            <v>0</v>
          </cell>
          <cell r="QA214">
            <v>0</v>
          </cell>
          <cell r="QB214">
            <v>0</v>
          </cell>
          <cell r="QC214">
            <v>0</v>
          </cell>
          <cell r="QD214">
            <v>0</v>
          </cell>
          <cell r="QE214">
            <v>0</v>
          </cell>
          <cell r="QF214">
            <v>0</v>
          </cell>
          <cell r="QG214">
            <v>0</v>
          </cell>
          <cell r="QH214"/>
          <cell r="QI214"/>
          <cell r="QJ214"/>
          <cell r="QK214"/>
          <cell r="QL214"/>
          <cell r="QM214"/>
          <cell r="QN214"/>
          <cell r="QO214"/>
          <cell r="QP214"/>
          <cell r="QQ214"/>
          <cell r="QR214"/>
          <cell r="QS214"/>
          <cell r="QT214"/>
          <cell r="QU214"/>
          <cell r="QV214"/>
          <cell r="QW214"/>
          <cell r="QX214"/>
          <cell r="QY214"/>
          <cell r="QZ214"/>
          <cell r="RA214"/>
          <cell r="RB214"/>
          <cell r="RC214"/>
          <cell r="RD214"/>
          <cell r="RE214"/>
          <cell r="RF214"/>
          <cell r="RG214"/>
          <cell r="RH214"/>
          <cell r="RI214"/>
          <cell r="RJ214"/>
          <cell r="RK214"/>
          <cell r="RL214"/>
          <cell r="RR214"/>
          <cell r="RS214"/>
          <cell r="RT214"/>
          <cell r="RU214"/>
          <cell r="RV214"/>
          <cell r="RW214"/>
          <cell r="RX214"/>
          <cell r="RY214"/>
          <cell r="RZ214"/>
          <cell r="SA214"/>
          <cell r="SB214"/>
          <cell r="SC214"/>
          <cell r="SD214"/>
          <cell r="SE214"/>
          <cell r="SF214"/>
          <cell r="SG214"/>
          <cell r="SH214"/>
          <cell r="SI214"/>
          <cell r="SJ214"/>
          <cell r="SK214"/>
          <cell r="SL214"/>
          <cell r="SM214"/>
          <cell r="SN214"/>
          <cell r="SO214"/>
          <cell r="SP214"/>
          <cell r="SQ214"/>
          <cell r="SR214"/>
          <cell r="SS214"/>
          <cell r="ST214"/>
          <cell r="SU214"/>
          <cell r="SZ214"/>
          <cell r="TN214">
            <v>0</v>
          </cell>
          <cell r="TO214">
            <v>0</v>
          </cell>
          <cell r="TP214">
            <v>0</v>
          </cell>
          <cell r="TQ214">
            <v>0</v>
          </cell>
          <cell r="TR214">
            <v>0</v>
          </cell>
          <cell r="TS214">
            <v>0</v>
          </cell>
          <cell r="TT214">
            <v>0</v>
          </cell>
          <cell r="TU214">
            <v>0</v>
          </cell>
          <cell r="TV214">
            <v>0</v>
          </cell>
          <cell r="TW214">
            <v>0</v>
          </cell>
          <cell r="TX214">
            <v>1562.45</v>
          </cell>
          <cell r="TY214">
            <v>0</v>
          </cell>
          <cell r="TZ214">
            <v>0</v>
          </cell>
          <cell r="UA214">
            <v>0</v>
          </cell>
          <cell r="UL214"/>
          <cell r="UX214"/>
          <cell r="UY214"/>
          <cell r="UZ214"/>
          <cell r="VA214"/>
          <cell r="VB214"/>
          <cell r="VC214"/>
          <cell r="VD214"/>
          <cell r="VE214"/>
          <cell r="VF214"/>
          <cell r="VG214"/>
          <cell r="VH214"/>
          <cell r="VI214"/>
          <cell r="VJ214"/>
          <cell r="VK214"/>
          <cell r="VL214"/>
          <cell r="VM214"/>
          <cell r="VN214"/>
          <cell r="VO214"/>
          <cell r="VP214"/>
          <cell r="VQ214"/>
          <cell r="WF214"/>
          <cell r="WG214"/>
          <cell r="WH214"/>
          <cell r="WI214"/>
          <cell r="WJ214"/>
          <cell r="WK214"/>
          <cell r="WL214"/>
          <cell r="WM214"/>
          <cell r="WN214"/>
          <cell r="WO214"/>
          <cell r="WP214"/>
          <cell r="WQ214"/>
          <cell r="WR214"/>
          <cell r="WS214"/>
          <cell r="WT214"/>
          <cell r="WU214"/>
          <cell r="WV214"/>
          <cell r="WW214"/>
          <cell r="WX214"/>
          <cell r="WY214"/>
          <cell r="WZ214"/>
          <cell r="XA214"/>
          <cell r="XB214"/>
          <cell r="XC214"/>
          <cell r="XD214"/>
          <cell r="XE214"/>
          <cell r="XF214"/>
          <cell r="XG214"/>
          <cell r="XH214"/>
          <cell r="XI214"/>
          <cell r="XJ214"/>
          <cell r="XK214"/>
          <cell r="XL214"/>
          <cell r="XM214"/>
          <cell r="XN214"/>
          <cell r="XO214"/>
          <cell r="XP214"/>
          <cell r="XQ214"/>
          <cell r="XR214"/>
          <cell r="XS214"/>
          <cell r="XT214"/>
          <cell r="XU214"/>
          <cell r="XV214"/>
          <cell r="XW214"/>
          <cell r="XX214"/>
          <cell r="XY214"/>
          <cell r="XZ214"/>
          <cell r="YA214"/>
          <cell r="YB214"/>
          <cell r="YC214"/>
          <cell r="YD214"/>
          <cell r="YE214"/>
          <cell r="YF214"/>
          <cell r="YG214"/>
          <cell r="YH214"/>
          <cell r="YI214"/>
          <cell r="YJ214"/>
          <cell r="YK214"/>
          <cell r="YL214"/>
          <cell r="YM214"/>
          <cell r="YN214"/>
          <cell r="YO214"/>
          <cell r="YP214"/>
          <cell r="YQ214"/>
          <cell r="YR214"/>
          <cell r="YS214"/>
          <cell r="YT214"/>
          <cell r="YU214"/>
          <cell r="YV214"/>
          <cell r="YW214"/>
          <cell r="YX214"/>
          <cell r="YY214"/>
          <cell r="YZ214"/>
          <cell r="ZA214"/>
          <cell r="ZB214"/>
          <cell r="ZC214"/>
          <cell r="ZD214"/>
          <cell r="ZE214"/>
          <cell r="ZF214"/>
          <cell r="ZG214"/>
          <cell r="ZH214"/>
          <cell r="ZI214"/>
          <cell r="ZJ214"/>
          <cell r="ZK214"/>
          <cell r="ZL214"/>
          <cell r="ZM214"/>
          <cell r="ZN214"/>
          <cell r="ZO214"/>
          <cell r="ZP214"/>
          <cell r="ZQ214"/>
          <cell r="ZR214"/>
          <cell r="ZS214"/>
          <cell r="ZT214"/>
          <cell r="ZU214"/>
          <cell r="ZV214"/>
          <cell r="ZW214"/>
          <cell r="ZX214"/>
          <cell r="ZY214"/>
          <cell r="ZZ214"/>
          <cell r="AAA214"/>
          <cell r="AAB214"/>
          <cell r="AAC214"/>
          <cell r="AAD214"/>
          <cell r="AAE214"/>
          <cell r="AAF214"/>
          <cell r="AAG214"/>
          <cell r="AAH214"/>
          <cell r="AAI214"/>
          <cell r="AAJ214"/>
          <cell r="AAK214"/>
          <cell r="AAL214"/>
          <cell r="AAM214"/>
          <cell r="AAN214"/>
          <cell r="AAO214"/>
          <cell r="AAP214"/>
          <cell r="AAQ214"/>
          <cell r="AAR214"/>
          <cell r="AAS214"/>
          <cell r="AAT214"/>
          <cell r="AAU214"/>
          <cell r="AAV214"/>
          <cell r="AAW214"/>
          <cell r="AAX214"/>
          <cell r="AAY214"/>
          <cell r="AAZ214"/>
          <cell r="ABA214"/>
          <cell r="ABB214"/>
          <cell r="ABC214"/>
          <cell r="ABH214"/>
          <cell r="ABI214"/>
          <cell r="ABJ214"/>
          <cell r="ABK214"/>
          <cell r="ABL214"/>
          <cell r="ABM214"/>
          <cell r="ABN214"/>
          <cell r="ABO214"/>
          <cell r="ABP214"/>
          <cell r="ABQ214"/>
          <cell r="ABR214"/>
          <cell r="ABS214"/>
          <cell r="ABT214"/>
          <cell r="ABU214"/>
          <cell r="ABV214"/>
          <cell r="ABW214"/>
          <cell r="ABX214"/>
          <cell r="ABY214"/>
          <cell r="ABZ214"/>
          <cell r="ACA214"/>
          <cell r="ACB214"/>
          <cell r="ACC214"/>
          <cell r="ACD214"/>
          <cell r="ACE214"/>
          <cell r="ACF214"/>
          <cell r="ACG214"/>
          <cell r="ACH214"/>
          <cell r="ACI214"/>
          <cell r="ACJ214"/>
          <cell r="ACK214"/>
          <cell r="ACL214"/>
          <cell r="ACM214"/>
          <cell r="ACN214"/>
          <cell r="ACO214"/>
          <cell r="ACP214"/>
          <cell r="ACQ214"/>
          <cell r="ACR214">
            <v>0</v>
          </cell>
          <cell r="ACS214">
            <v>0</v>
          </cell>
          <cell r="ACT214">
            <v>0</v>
          </cell>
          <cell r="ACU214">
            <v>0</v>
          </cell>
          <cell r="ACV214">
            <v>0</v>
          </cell>
          <cell r="ACW214">
            <v>0</v>
          </cell>
          <cell r="ACX214">
            <v>0</v>
          </cell>
          <cell r="ACY214">
            <v>0</v>
          </cell>
          <cell r="ACZ214">
            <v>0</v>
          </cell>
          <cell r="ADA214">
            <v>0</v>
          </cell>
          <cell r="ADB214">
            <v>0</v>
          </cell>
          <cell r="ADC214">
            <v>0</v>
          </cell>
          <cell r="ADD214">
            <v>0</v>
          </cell>
          <cell r="ADE214">
            <v>0</v>
          </cell>
          <cell r="ADF214"/>
          <cell r="ADG214"/>
          <cell r="ADH214"/>
          <cell r="ADI214"/>
          <cell r="ADJ214"/>
          <cell r="ADK214"/>
          <cell r="ADL214"/>
          <cell r="ADM214"/>
          <cell r="ADN214"/>
          <cell r="ADO214"/>
          <cell r="ADP214"/>
          <cell r="ADQ214"/>
          <cell r="ADR214"/>
          <cell r="ADS214"/>
          <cell r="ADT214"/>
          <cell r="ADU214"/>
          <cell r="ADV214"/>
          <cell r="ADW214"/>
          <cell r="ADX214"/>
          <cell r="ADY214"/>
          <cell r="ADZ214"/>
          <cell r="AEA214"/>
          <cell r="AEB214"/>
          <cell r="AEC214"/>
          <cell r="AED214"/>
          <cell r="AEE214"/>
          <cell r="AEF214"/>
          <cell r="AEG214"/>
          <cell r="AEH214"/>
          <cell r="AEI214"/>
          <cell r="AEJ214"/>
          <cell r="AEK214"/>
          <cell r="AEL214"/>
          <cell r="AEM214"/>
          <cell r="AEN214"/>
          <cell r="AEO214"/>
          <cell r="AEP214"/>
          <cell r="AEQ214"/>
          <cell r="AER214"/>
          <cell r="AES214"/>
          <cell r="AET214"/>
          <cell r="AEU214"/>
          <cell r="AEV214"/>
          <cell r="AEW214"/>
          <cell r="AEX214"/>
          <cell r="AEY214"/>
          <cell r="AEZ214"/>
          <cell r="AFA214"/>
          <cell r="AFB214"/>
          <cell r="AFC214"/>
          <cell r="AFD214"/>
          <cell r="AFE214"/>
          <cell r="AFF214"/>
          <cell r="AFG214"/>
          <cell r="AFH214"/>
          <cell r="AFI214"/>
          <cell r="AFJ214"/>
          <cell r="AFK214"/>
          <cell r="AFL214"/>
          <cell r="AFM214"/>
          <cell r="AFN214"/>
          <cell r="AFO214"/>
          <cell r="AFP214"/>
          <cell r="AFQ214"/>
          <cell r="AFR214"/>
          <cell r="AFS214"/>
          <cell r="AFT214"/>
          <cell r="AFU214"/>
          <cell r="AFV214"/>
          <cell r="AFW214"/>
          <cell r="AFX214">
            <v>0</v>
          </cell>
          <cell r="AFY214">
            <v>0</v>
          </cell>
          <cell r="AFZ214">
            <v>0</v>
          </cell>
          <cell r="AGA214">
            <v>0</v>
          </cell>
          <cell r="AGB214">
            <v>0</v>
          </cell>
          <cell r="AGC214">
            <v>0</v>
          </cell>
          <cell r="AGD214">
            <v>0</v>
          </cell>
          <cell r="AGE214">
            <v>0</v>
          </cell>
          <cell r="AGF214">
            <v>0</v>
          </cell>
          <cell r="AGG214">
            <v>0</v>
          </cell>
          <cell r="AGH214">
            <v>0</v>
          </cell>
          <cell r="AGI214">
            <v>0</v>
          </cell>
          <cell r="AGJ214">
            <v>0</v>
          </cell>
          <cell r="AGK214">
            <v>0</v>
          </cell>
          <cell r="AGL214"/>
          <cell r="AGM214"/>
          <cell r="AGN214"/>
          <cell r="AGO214"/>
          <cell r="AGP214"/>
          <cell r="AGQ214"/>
          <cell r="AGR214"/>
          <cell r="AGS214"/>
          <cell r="AGT214"/>
          <cell r="AGU214"/>
          <cell r="AGV214"/>
          <cell r="AGW214"/>
          <cell r="AGX214"/>
        </row>
        <row r="215">
          <cell r="A215" t="str">
            <v>6059-00-00 Preliminary/Close-out Development Expenses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>
            <v>5500</v>
          </cell>
          <cell r="BU215">
            <v>0</v>
          </cell>
          <cell r="BV215">
            <v>0</v>
          </cell>
          <cell r="BW215">
            <v>1819.26</v>
          </cell>
          <cell r="BX215">
            <v>25102.1</v>
          </cell>
          <cell r="BY215">
            <v>413.17</v>
          </cell>
          <cell r="BZ215">
            <v>2887.49</v>
          </cell>
          <cell r="CA215">
            <v>-3300.66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35226.699999999997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>
            <v>50294.75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/>
          <cell r="FA215"/>
          <cell r="FB215"/>
          <cell r="FC215"/>
          <cell r="FD215"/>
          <cell r="FE215"/>
          <cell r="FF215"/>
          <cell r="FG215"/>
          <cell r="FH215"/>
          <cell r="FI215"/>
          <cell r="FJ215"/>
          <cell r="FK215"/>
          <cell r="FL215"/>
          <cell r="FM215"/>
          <cell r="FN215"/>
          <cell r="FO215"/>
          <cell r="FP215"/>
          <cell r="FQ215"/>
          <cell r="FR215"/>
          <cell r="FS215"/>
          <cell r="FT215"/>
          <cell r="FU215"/>
          <cell r="FV215"/>
          <cell r="FW215"/>
          <cell r="FX215"/>
          <cell r="FY215"/>
          <cell r="FZ215"/>
          <cell r="GA215"/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/>
          <cell r="GQ215"/>
          <cell r="GR215"/>
          <cell r="GS215"/>
          <cell r="GT215"/>
          <cell r="GU215"/>
          <cell r="GV215"/>
          <cell r="GW215"/>
          <cell r="GX215"/>
          <cell r="GY215"/>
          <cell r="GZ215"/>
          <cell r="HA215"/>
          <cell r="HB215"/>
          <cell r="HC215"/>
          <cell r="HD215"/>
          <cell r="HE215"/>
          <cell r="HF215"/>
          <cell r="HG215"/>
          <cell r="HH215"/>
          <cell r="HI215"/>
          <cell r="HJ215"/>
          <cell r="HK215"/>
          <cell r="HL215"/>
          <cell r="HM215"/>
          <cell r="HN215"/>
          <cell r="HO215"/>
          <cell r="HP215"/>
          <cell r="HQ215"/>
          <cell r="HR215">
            <v>13673.63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/>
          <cell r="IG215"/>
          <cell r="IH215"/>
          <cell r="II215"/>
          <cell r="IJ215"/>
          <cell r="IK215"/>
          <cell r="IL215"/>
          <cell r="IM215"/>
          <cell r="IN215"/>
          <cell r="IO215"/>
          <cell r="IP215"/>
          <cell r="IQ215"/>
          <cell r="IR215"/>
          <cell r="IS215"/>
          <cell r="IT215"/>
          <cell r="IU215"/>
          <cell r="IV215"/>
          <cell r="IW215"/>
          <cell r="IX215"/>
          <cell r="IY215"/>
          <cell r="IZ215"/>
          <cell r="JA215"/>
          <cell r="JV215">
            <v>0</v>
          </cell>
          <cell r="JW215">
            <v>0</v>
          </cell>
          <cell r="JX215">
            <v>0</v>
          </cell>
          <cell r="JY215">
            <v>0</v>
          </cell>
          <cell r="JZ215">
            <v>0</v>
          </cell>
          <cell r="KA215">
            <v>0</v>
          </cell>
          <cell r="KB215">
            <v>0</v>
          </cell>
          <cell r="KC215">
            <v>0</v>
          </cell>
          <cell r="KD215">
            <v>0</v>
          </cell>
          <cell r="KE215">
            <v>0</v>
          </cell>
          <cell r="KF215">
            <v>0</v>
          </cell>
          <cell r="KG215">
            <v>0</v>
          </cell>
          <cell r="KH215">
            <v>0</v>
          </cell>
          <cell r="KI215">
            <v>0</v>
          </cell>
          <cell r="KJ215">
            <v>0</v>
          </cell>
          <cell r="KK215">
            <v>0</v>
          </cell>
          <cell r="KL215">
            <v>0</v>
          </cell>
          <cell r="KM215">
            <v>0</v>
          </cell>
          <cell r="KN215">
            <v>0</v>
          </cell>
          <cell r="KO215">
            <v>0</v>
          </cell>
          <cell r="KP215">
            <v>0</v>
          </cell>
          <cell r="KQ215">
            <v>0</v>
          </cell>
          <cell r="KR215">
            <v>0</v>
          </cell>
          <cell r="KS215">
            <v>0</v>
          </cell>
          <cell r="KT215">
            <v>0</v>
          </cell>
          <cell r="KU215">
            <v>0</v>
          </cell>
          <cell r="KV215">
            <v>0</v>
          </cell>
          <cell r="KW215">
            <v>0</v>
          </cell>
          <cell r="KX215">
            <v>0</v>
          </cell>
          <cell r="KY215">
            <v>0</v>
          </cell>
          <cell r="KZ215">
            <v>0</v>
          </cell>
          <cell r="LA215">
            <v>0</v>
          </cell>
          <cell r="LB215">
            <v>0</v>
          </cell>
          <cell r="LC215">
            <v>0</v>
          </cell>
          <cell r="LD215">
            <v>0</v>
          </cell>
          <cell r="LE215">
            <v>0</v>
          </cell>
          <cell r="LF215">
            <v>0</v>
          </cell>
          <cell r="LG215">
            <v>0</v>
          </cell>
          <cell r="LH215">
            <v>0</v>
          </cell>
          <cell r="LI215">
            <v>0</v>
          </cell>
          <cell r="LJ215">
            <v>0</v>
          </cell>
          <cell r="LK215">
            <v>0</v>
          </cell>
          <cell r="LL215">
            <v>0</v>
          </cell>
          <cell r="LM215">
            <v>0</v>
          </cell>
          <cell r="LN215">
            <v>0</v>
          </cell>
          <cell r="LO215">
            <v>0</v>
          </cell>
          <cell r="LP215">
            <v>0</v>
          </cell>
          <cell r="LQ215">
            <v>0</v>
          </cell>
          <cell r="LR215">
            <v>0</v>
          </cell>
          <cell r="LS215">
            <v>0</v>
          </cell>
          <cell r="LT215">
            <v>0</v>
          </cell>
          <cell r="LU215">
            <v>0</v>
          </cell>
          <cell r="LV215">
            <v>0</v>
          </cell>
          <cell r="LW215">
            <v>0</v>
          </cell>
          <cell r="LX215">
            <v>0</v>
          </cell>
          <cell r="LY215">
            <v>0</v>
          </cell>
          <cell r="LZ215"/>
          <cell r="MA215"/>
          <cell r="MB215"/>
          <cell r="MC215"/>
          <cell r="MD215"/>
          <cell r="ME215"/>
          <cell r="MF215"/>
          <cell r="MG215"/>
          <cell r="MH215"/>
          <cell r="MI215"/>
          <cell r="MJ215"/>
          <cell r="MK215"/>
          <cell r="ML215"/>
          <cell r="MM215"/>
          <cell r="MN215">
            <v>0</v>
          </cell>
          <cell r="MO215">
            <v>0</v>
          </cell>
          <cell r="MP215">
            <v>0</v>
          </cell>
          <cell r="MQ215">
            <v>0</v>
          </cell>
          <cell r="MR215">
            <v>0</v>
          </cell>
          <cell r="MS215">
            <v>0</v>
          </cell>
          <cell r="MT215">
            <v>0</v>
          </cell>
          <cell r="MU215">
            <v>0</v>
          </cell>
          <cell r="MV215">
            <v>0</v>
          </cell>
          <cell r="MW215">
            <v>0</v>
          </cell>
          <cell r="MX215">
            <v>0</v>
          </cell>
          <cell r="MY215">
            <v>0</v>
          </cell>
          <cell r="MZ215">
            <v>0</v>
          </cell>
          <cell r="NA215">
            <v>0</v>
          </cell>
          <cell r="NB215"/>
          <cell r="NC215"/>
          <cell r="ND215"/>
          <cell r="NE215"/>
          <cell r="NF215"/>
          <cell r="NG215"/>
          <cell r="NH215"/>
          <cell r="NI215"/>
          <cell r="NJ215"/>
          <cell r="NK215"/>
          <cell r="NL215"/>
          <cell r="NM215"/>
          <cell r="NN215"/>
          <cell r="NO215"/>
          <cell r="NP215"/>
          <cell r="NQ215"/>
          <cell r="NR215"/>
          <cell r="NS215"/>
          <cell r="NT215"/>
          <cell r="NU215"/>
          <cell r="NV215"/>
          <cell r="NW215"/>
          <cell r="NX215"/>
          <cell r="NY215"/>
          <cell r="NZ215"/>
          <cell r="OA215"/>
          <cell r="OB215"/>
          <cell r="OC215"/>
          <cell r="OD215">
            <v>0</v>
          </cell>
          <cell r="OE215">
            <v>0</v>
          </cell>
          <cell r="OF215">
            <v>0</v>
          </cell>
          <cell r="OG215">
            <v>0</v>
          </cell>
          <cell r="OH215">
            <v>0</v>
          </cell>
          <cell r="OI215">
            <v>0</v>
          </cell>
          <cell r="OJ215">
            <v>0</v>
          </cell>
          <cell r="OK215">
            <v>0</v>
          </cell>
          <cell r="OL215">
            <v>0</v>
          </cell>
          <cell r="OM215">
            <v>0</v>
          </cell>
          <cell r="ON215">
            <v>0</v>
          </cell>
          <cell r="OO215">
            <v>0</v>
          </cell>
          <cell r="OP215">
            <v>0</v>
          </cell>
          <cell r="OQ215">
            <v>0</v>
          </cell>
          <cell r="OR215">
            <v>0</v>
          </cell>
          <cell r="OS215">
            <v>0</v>
          </cell>
          <cell r="OT215">
            <v>0</v>
          </cell>
          <cell r="OU215">
            <v>0</v>
          </cell>
          <cell r="OV215">
            <v>0</v>
          </cell>
          <cell r="OW215">
            <v>0</v>
          </cell>
          <cell r="OX215">
            <v>0</v>
          </cell>
          <cell r="OY215">
            <v>0</v>
          </cell>
          <cell r="OZ215">
            <v>0</v>
          </cell>
          <cell r="PA215">
            <v>0</v>
          </cell>
          <cell r="PB215">
            <v>0</v>
          </cell>
          <cell r="PC215">
            <v>0</v>
          </cell>
          <cell r="PD215">
            <v>0</v>
          </cell>
          <cell r="PE215">
            <v>0</v>
          </cell>
          <cell r="PF215">
            <v>0</v>
          </cell>
          <cell r="PG215">
            <v>0</v>
          </cell>
          <cell r="PH215">
            <v>0</v>
          </cell>
          <cell r="PI215">
            <v>0</v>
          </cell>
          <cell r="PJ215">
            <v>0</v>
          </cell>
          <cell r="PK215">
            <v>0</v>
          </cell>
          <cell r="PL215">
            <v>0</v>
          </cell>
          <cell r="PM215">
            <v>0</v>
          </cell>
          <cell r="PN215">
            <v>0</v>
          </cell>
          <cell r="PO215">
            <v>0</v>
          </cell>
          <cell r="PP215">
            <v>0</v>
          </cell>
          <cell r="PQ215">
            <v>0</v>
          </cell>
          <cell r="PR215">
            <v>0</v>
          </cell>
          <cell r="PS215">
            <v>0</v>
          </cell>
          <cell r="PT215">
            <v>0</v>
          </cell>
          <cell r="PU215">
            <v>0</v>
          </cell>
          <cell r="PV215">
            <v>0</v>
          </cell>
          <cell r="PW215">
            <v>0</v>
          </cell>
          <cell r="PX215">
            <v>0</v>
          </cell>
          <cell r="PY215">
            <v>0</v>
          </cell>
          <cell r="PZ215">
            <v>0</v>
          </cell>
          <cell r="QA215">
            <v>0</v>
          </cell>
          <cell r="QB215">
            <v>0</v>
          </cell>
          <cell r="QC215">
            <v>0</v>
          </cell>
          <cell r="QD215">
            <v>0</v>
          </cell>
          <cell r="QE215">
            <v>0</v>
          </cell>
          <cell r="QF215">
            <v>0</v>
          </cell>
          <cell r="QG215">
            <v>0</v>
          </cell>
          <cell r="QH215">
            <v>0</v>
          </cell>
          <cell r="QI215">
            <v>0</v>
          </cell>
          <cell r="QJ215">
            <v>0</v>
          </cell>
          <cell r="QK215">
            <v>0</v>
          </cell>
          <cell r="QL215">
            <v>92.27</v>
          </cell>
          <cell r="QM215">
            <v>4668.1099999999997</v>
          </cell>
          <cell r="QN215">
            <v>1072.6300000000001</v>
          </cell>
          <cell r="QO215">
            <v>7276.2</v>
          </cell>
          <cell r="QP215">
            <v>5815.58</v>
          </cell>
          <cell r="QQ215">
            <v>0</v>
          </cell>
          <cell r="QR215">
            <v>0</v>
          </cell>
          <cell r="QS215">
            <v>0</v>
          </cell>
          <cell r="QT215">
            <v>0</v>
          </cell>
          <cell r="QU215">
            <v>0</v>
          </cell>
          <cell r="QV215">
            <v>0</v>
          </cell>
          <cell r="QW215">
            <v>0</v>
          </cell>
          <cell r="QX215">
            <v>0</v>
          </cell>
          <cell r="QY215">
            <v>0</v>
          </cell>
          <cell r="QZ215">
            <v>229.09</v>
          </cell>
          <cell r="RA215">
            <v>5094.57</v>
          </cell>
          <cell r="RB215">
            <v>4911.57</v>
          </cell>
          <cell r="RC215">
            <v>17225.3</v>
          </cell>
          <cell r="RD215">
            <v>7792.03</v>
          </cell>
          <cell r="RE215">
            <v>0</v>
          </cell>
          <cell r="RF215">
            <v>0</v>
          </cell>
          <cell r="RG215">
            <v>0</v>
          </cell>
          <cell r="RH215">
            <v>0</v>
          </cell>
          <cell r="RI215">
            <v>0</v>
          </cell>
          <cell r="RJ215">
            <v>0</v>
          </cell>
          <cell r="RK215">
            <v>0</v>
          </cell>
          <cell r="RL215">
            <v>0</v>
          </cell>
          <cell r="RM215">
            <v>0</v>
          </cell>
          <cell r="RN215">
            <v>397.73</v>
          </cell>
          <cell r="RO215">
            <v>5313.34</v>
          </cell>
          <cell r="RP215">
            <v>4623.3900000000003</v>
          </cell>
          <cell r="RQ215">
            <v>29793.93</v>
          </cell>
          <cell r="RR215">
            <v>9003.98</v>
          </cell>
          <cell r="RS215">
            <v>0</v>
          </cell>
          <cell r="RT215">
            <v>0</v>
          </cell>
          <cell r="RU215">
            <v>0</v>
          </cell>
          <cell r="RV215">
            <v>0</v>
          </cell>
          <cell r="RW215">
            <v>0</v>
          </cell>
          <cell r="RX215">
            <v>0</v>
          </cell>
          <cell r="RY215">
            <v>0</v>
          </cell>
          <cell r="RZ215">
            <v>0</v>
          </cell>
          <cell r="SA215">
            <v>0</v>
          </cell>
          <cell r="SB215">
            <v>225.91</v>
          </cell>
          <cell r="SC215">
            <v>4581.99</v>
          </cell>
          <cell r="SD215">
            <v>2626.12</v>
          </cell>
          <cell r="SE215">
            <v>16922.96</v>
          </cell>
          <cell r="SF215">
            <v>5112.0600000000004</v>
          </cell>
          <cell r="SG215">
            <v>0</v>
          </cell>
          <cell r="SH215">
            <v>0</v>
          </cell>
          <cell r="SI215">
            <v>0</v>
          </cell>
          <cell r="SJ215">
            <v>0</v>
          </cell>
          <cell r="SK215">
            <v>0</v>
          </cell>
          <cell r="SL215">
            <v>0</v>
          </cell>
          <cell r="SM215">
            <v>0</v>
          </cell>
          <cell r="SN215">
            <v>0</v>
          </cell>
          <cell r="SO215">
            <v>0</v>
          </cell>
          <cell r="SP215">
            <v>0</v>
          </cell>
          <cell r="SQ215">
            <v>6451.49</v>
          </cell>
          <cell r="SR215">
            <v>3698.71</v>
          </cell>
          <cell r="SS215">
            <v>33888.14</v>
          </cell>
          <cell r="ST215">
            <v>5681.02</v>
          </cell>
          <cell r="SU215">
            <v>0</v>
          </cell>
          <cell r="SV215">
            <v>0</v>
          </cell>
          <cell r="SW215">
            <v>0</v>
          </cell>
          <cell r="SX215">
            <v>0</v>
          </cell>
          <cell r="SY215">
            <v>0</v>
          </cell>
          <cell r="SZ215">
            <v>0</v>
          </cell>
          <cell r="TA215">
            <v>0</v>
          </cell>
          <cell r="TB215">
            <v>0</v>
          </cell>
          <cell r="TC215">
            <v>3060.71</v>
          </cell>
          <cell r="TD215">
            <v>11202.05</v>
          </cell>
          <cell r="TE215">
            <v>661.13</v>
          </cell>
          <cell r="TF215">
            <v>1115.27</v>
          </cell>
          <cell r="TG215">
            <v>6249.59</v>
          </cell>
          <cell r="TH215">
            <v>330.88</v>
          </cell>
          <cell r="TI215">
            <v>0</v>
          </cell>
          <cell r="TJ215">
            <v>0</v>
          </cell>
          <cell r="TK215">
            <v>0</v>
          </cell>
          <cell r="TL215">
            <v>0</v>
          </cell>
          <cell r="TM215">
            <v>0</v>
          </cell>
          <cell r="TN215">
            <v>0</v>
          </cell>
          <cell r="TO215">
            <v>0</v>
          </cell>
          <cell r="TP215">
            <v>0</v>
          </cell>
          <cell r="TQ215">
            <v>11386.48</v>
          </cell>
          <cell r="TR215">
            <v>55989.8</v>
          </cell>
          <cell r="TS215">
            <v>5403.15</v>
          </cell>
          <cell r="TT215">
            <v>7899.38</v>
          </cell>
          <cell r="TU215">
            <v>39945.08</v>
          </cell>
          <cell r="TV215">
            <v>1720.55</v>
          </cell>
          <cell r="TW215">
            <v>0</v>
          </cell>
          <cell r="TX215">
            <v>0</v>
          </cell>
          <cell r="TY215">
            <v>0</v>
          </cell>
          <cell r="TZ215">
            <v>0</v>
          </cell>
          <cell r="UA215">
            <v>0</v>
          </cell>
          <cell r="UB215">
            <v>0</v>
          </cell>
          <cell r="UC215">
            <v>663.76</v>
          </cell>
          <cell r="UD215">
            <v>0</v>
          </cell>
          <cell r="UE215">
            <v>4148</v>
          </cell>
          <cell r="UF215">
            <v>0</v>
          </cell>
          <cell r="UG215">
            <v>2822.75</v>
          </cell>
          <cell r="UH215">
            <v>1664.41</v>
          </cell>
          <cell r="UI215">
            <v>10880.75</v>
          </cell>
          <cell r="UJ215">
            <v>7417.41</v>
          </cell>
          <cell r="UK215">
            <v>0</v>
          </cell>
          <cell r="UL215">
            <v>0</v>
          </cell>
          <cell r="UM215">
            <v>0</v>
          </cell>
          <cell r="UN215">
            <v>0</v>
          </cell>
          <cell r="UO215">
            <v>0</v>
          </cell>
          <cell r="UP215">
            <v>100</v>
          </cell>
          <cell r="UQ215">
            <v>3627.54</v>
          </cell>
          <cell r="UR215">
            <v>0</v>
          </cell>
          <cell r="US215">
            <v>1678</v>
          </cell>
          <cell r="UT215">
            <v>0</v>
          </cell>
          <cell r="UU215">
            <v>3159.75</v>
          </cell>
          <cell r="UV215">
            <v>2367.17</v>
          </cell>
          <cell r="UW215">
            <v>5686.99</v>
          </cell>
          <cell r="UX215">
            <v>5805.39</v>
          </cell>
          <cell r="UY215">
            <v>0</v>
          </cell>
          <cell r="UZ215">
            <v>0</v>
          </cell>
          <cell r="VA215">
            <v>0</v>
          </cell>
          <cell r="VB215">
            <v>0</v>
          </cell>
          <cell r="VC215">
            <v>0</v>
          </cell>
          <cell r="VD215">
            <v>2300</v>
          </cell>
          <cell r="VE215">
            <v>0</v>
          </cell>
          <cell r="VF215">
            <v>-11715</v>
          </cell>
          <cell r="VG215">
            <v>0</v>
          </cell>
          <cell r="VH215">
            <v>0</v>
          </cell>
          <cell r="VI215">
            <v>0</v>
          </cell>
          <cell r="VJ215">
            <v>0</v>
          </cell>
          <cell r="VK215">
            <v>0</v>
          </cell>
          <cell r="VL215">
            <v>0</v>
          </cell>
          <cell r="VM215">
            <v>0</v>
          </cell>
          <cell r="VN215">
            <v>0</v>
          </cell>
          <cell r="VO215">
            <v>0</v>
          </cell>
          <cell r="VP215">
            <v>0</v>
          </cell>
          <cell r="VQ215">
            <v>0</v>
          </cell>
          <cell r="VR215"/>
          <cell r="VS215"/>
          <cell r="VT215"/>
          <cell r="VU215"/>
          <cell r="VV215"/>
          <cell r="VW215"/>
          <cell r="VX215"/>
          <cell r="VY215"/>
          <cell r="VZ215"/>
          <cell r="WA215"/>
          <cell r="WB215"/>
          <cell r="WC215"/>
          <cell r="WD215"/>
          <cell r="WE215"/>
          <cell r="WF215"/>
          <cell r="WG215"/>
          <cell r="WH215"/>
          <cell r="WI215"/>
          <cell r="WJ215"/>
          <cell r="WK215"/>
          <cell r="WL215"/>
          <cell r="WM215"/>
          <cell r="WN215"/>
          <cell r="WO215"/>
          <cell r="WP215"/>
          <cell r="WQ215"/>
          <cell r="WR215"/>
          <cell r="WS215"/>
          <cell r="WT215"/>
          <cell r="WU215"/>
          <cell r="WV215"/>
          <cell r="WW215"/>
          <cell r="WX215"/>
          <cell r="WY215"/>
          <cell r="WZ215"/>
          <cell r="XA215"/>
          <cell r="XB215"/>
          <cell r="XC215"/>
          <cell r="XD215"/>
          <cell r="XE215"/>
          <cell r="XF215"/>
          <cell r="XG215"/>
          <cell r="XH215"/>
          <cell r="XI215"/>
          <cell r="XJ215"/>
          <cell r="XK215"/>
          <cell r="XL215"/>
          <cell r="XM215"/>
          <cell r="XN215"/>
          <cell r="XO215"/>
          <cell r="XP215"/>
          <cell r="XQ215"/>
          <cell r="XR215"/>
          <cell r="XS215"/>
          <cell r="XT215"/>
          <cell r="XU215"/>
          <cell r="XV215"/>
          <cell r="XW215"/>
          <cell r="XX215"/>
          <cell r="XY215"/>
          <cell r="XZ215"/>
          <cell r="YA215"/>
          <cell r="YB215"/>
          <cell r="YC215"/>
          <cell r="YD215"/>
          <cell r="YE215"/>
          <cell r="YF215"/>
          <cell r="YG215"/>
          <cell r="YH215"/>
          <cell r="YI215"/>
          <cell r="YJ215"/>
          <cell r="YK215"/>
          <cell r="YL215"/>
          <cell r="YM215"/>
          <cell r="YN215"/>
          <cell r="YO215"/>
          <cell r="YP215"/>
          <cell r="YQ215"/>
          <cell r="YR215"/>
          <cell r="YS215"/>
          <cell r="YT215"/>
          <cell r="YU215"/>
          <cell r="YV215"/>
          <cell r="YW215"/>
          <cell r="YX215"/>
          <cell r="YY215"/>
          <cell r="YZ215"/>
          <cell r="ZA215"/>
          <cell r="ZB215"/>
          <cell r="ZC215"/>
          <cell r="ZD215"/>
          <cell r="ZE215"/>
          <cell r="ZF215"/>
          <cell r="ZG215"/>
          <cell r="ZH215"/>
          <cell r="ZI215"/>
          <cell r="ZJ215"/>
          <cell r="ZK215"/>
          <cell r="ZL215"/>
          <cell r="ZM215"/>
          <cell r="ZN215"/>
          <cell r="ZO215"/>
          <cell r="ZP215"/>
          <cell r="ZQ215"/>
          <cell r="ZR215"/>
          <cell r="ZS215"/>
          <cell r="ZT215"/>
          <cell r="ZU215"/>
          <cell r="ZV215"/>
          <cell r="ZW215"/>
          <cell r="ZX215"/>
          <cell r="ZY215"/>
          <cell r="ZZ215"/>
          <cell r="AAA215"/>
          <cell r="AAB215"/>
          <cell r="AAC215"/>
          <cell r="AAD215"/>
          <cell r="AAE215"/>
          <cell r="AAF215"/>
          <cell r="AAG215"/>
          <cell r="AAH215"/>
          <cell r="AAI215"/>
          <cell r="AAJ215"/>
          <cell r="AAK215"/>
          <cell r="AAL215"/>
          <cell r="AAM215"/>
          <cell r="AAN215"/>
          <cell r="AAO215"/>
          <cell r="AAP215"/>
          <cell r="AAQ215"/>
          <cell r="AAR215"/>
          <cell r="AAS215"/>
          <cell r="AAT215"/>
          <cell r="AAU215"/>
          <cell r="AAV215"/>
          <cell r="AAW215"/>
          <cell r="AAX215"/>
          <cell r="AAY215"/>
          <cell r="AAZ215"/>
          <cell r="ABA215"/>
          <cell r="ABB215"/>
          <cell r="ABC215"/>
          <cell r="ABD215"/>
          <cell r="ABE215"/>
          <cell r="ABF215"/>
          <cell r="ABG215"/>
          <cell r="ABH215"/>
          <cell r="ABI215"/>
          <cell r="ABJ215"/>
          <cell r="ABK215"/>
          <cell r="ABL215"/>
          <cell r="ABM215"/>
          <cell r="ABN215"/>
          <cell r="ABO215"/>
          <cell r="ABP215"/>
          <cell r="ABQ215"/>
          <cell r="ABR215"/>
          <cell r="ABS215"/>
          <cell r="ABT215"/>
          <cell r="ABU215"/>
          <cell r="ABV215"/>
          <cell r="ABW215"/>
          <cell r="ABX215"/>
          <cell r="ABY215"/>
          <cell r="ABZ215"/>
          <cell r="ACA215"/>
          <cell r="ACB215"/>
          <cell r="ACC215"/>
          <cell r="ACD215"/>
          <cell r="ACE215"/>
          <cell r="ACF215"/>
          <cell r="ACG215"/>
          <cell r="ACH215"/>
          <cell r="ACI215"/>
          <cell r="ACJ215"/>
          <cell r="ACK215"/>
          <cell r="ACL215"/>
          <cell r="ACM215"/>
          <cell r="ACN215"/>
          <cell r="ACO215"/>
          <cell r="ACP215"/>
          <cell r="ACQ215"/>
          <cell r="ACR215">
            <v>0</v>
          </cell>
          <cell r="ACS215">
            <v>0</v>
          </cell>
          <cell r="ACT215">
            <v>0</v>
          </cell>
          <cell r="ACU215">
            <v>0</v>
          </cell>
          <cell r="ACV215">
            <v>0</v>
          </cell>
          <cell r="ACW215">
            <v>0</v>
          </cell>
          <cell r="ACX215">
            <v>0</v>
          </cell>
          <cell r="ACY215">
            <v>0</v>
          </cell>
          <cell r="ACZ215">
            <v>0</v>
          </cell>
          <cell r="ADA215">
            <v>0</v>
          </cell>
          <cell r="ADB215">
            <v>0</v>
          </cell>
          <cell r="ADC215">
            <v>0</v>
          </cell>
          <cell r="ADD215">
            <v>0</v>
          </cell>
          <cell r="ADE215">
            <v>0</v>
          </cell>
          <cell r="ADF215"/>
          <cell r="ADG215"/>
          <cell r="ADH215"/>
          <cell r="ADI215"/>
          <cell r="ADJ215"/>
          <cell r="ADK215"/>
          <cell r="ADL215"/>
          <cell r="ADM215"/>
          <cell r="ADN215"/>
          <cell r="ADO215"/>
          <cell r="ADP215"/>
          <cell r="ADQ215"/>
          <cell r="ADR215"/>
          <cell r="ADS215"/>
          <cell r="ADT215"/>
          <cell r="ADU215"/>
          <cell r="ADV215"/>
          <cell r="ADW215"/>
          <cell r="ADX215"/>
          <cell r="ADY215"/>
          <cell r="ADZ215"/>
          <cell r="AEA215"/>
          <cell r="AEB215"/>
          <cell r="AEC215"/>
          <cell r="AED215"/>
          <cell r="AEE215"/>
          <cell r="AEF215"/>
          <cell r="AEG215"/>
          <cell r="AEH215">
            <v>0</v>
          </cell>
          <cell r="AEI215">
            <v>0</v>
          </cell>
          <cell r="AEJ215">
            <v>0</v>
          </cell>
          <cell r="AEK215">
            <v>808.56</v>
          </cell>
          <cell r="AEL215">
            <v>10697.5</v>
          </cell>
          <cell r="AEM215">
            <v>636.66999999999996</v>
          </cell>
          <cell r="AEN215">
            <v>892.21</v>
          </cell>
          <cell r="AEO215">
            <v>4604.49</v>
          </cell>
          <cell r="AEP215">
            <v>831.2</v>
          </cell>
          <cell r="AEQ215">
            <v>0</v>
          </cell>
          <cell r="AER215">
            <v>0</v>
          </cell>
          <cell r="AES215">
            <v>0</v>
          </cell>
          <cell r="AET215">
            <v>0</v>
          </cell>
          <cell r="AEU215">
            <v>0</v>
          </cell>
          <cell r="AEV215">
            <v>0</v>
          </cell>
          <cell r="AEW215">
            <v>14846.69</v>
          </cell>
          <cell r="AEX215">
            <v>-3522.13</v>
          </cell>
          <cell r="AEY215">
            <v>0</v>
          </cell>
          <cell r="AEZ215">
            <v>0</v>
          </cell>
          <cell r="AFA215">
            <v>3146.78</v>
          </cell>
          <cell r="AFB215">
            <v>7590.48</v>
          </cell>
          <cell r="AFC215">
            <v>1824.12</v>
          </cell>
          <cell r="AFD215">
            <v>545.25</v>
          </cell>
          <cell r="AFE215">
            <v>920.5</v>
          </cell>
          <cell r="AFF215">
            <v>0</v>
          </cell>
          <cell r="AFG215">
            <v>0</v>
          </cell>
          <cell r="AFH215">
            <v>0</v>
          </cell>
          <cell r="AFI215">
            <v>0</v>
          </cell>
          <cell r="AFJ215">
            <v>0</v>
          </cell>
          <cell r="AFK215">
            <v>250</v>
          </cell>
          <cell r="AFL215">
            <v>0</v>
          </cell>
          <cell r="AFM215">
            <v>0</v>
          </cell>
          <cell r="AFN215">
            <v>0</v>
          </cell>
          <cell r="AFO215">
            <v>7342.48</v>
          </cell>
          <cell r="AFP215">
            <v>14117.78</v>
          </cell>
          <cell r="AFQ215">
            <v>4256.2700000000004</v>
          </cell>
          <cell r="AFR215">
            <v>1272.25</v>
          </cell>
          <cell r="AFS215">
            <v>1685</v>
          </cell>
          <cell r="AFT215">
            <v>0</v>
          </cell>
          <cell r="AFU215">
            <v>0</v>
          </cell>
          <cell r="AFV215">
            <v>0</v>
          </cell>
          <cell r="AFW215">
            <v>0</v>
          </cell>
          <cell r="AFX215">
            <v>0</v>
          </cell>
          <cell r="AFY215">
            <v>120</v>
          </cell>
          <cell r="AFZ215">
            <v>0</v>
          </cell>
          <cell r="AGA215">
            <v>0</v>
          </cell>
          <cell r="AGB215">
            <v>0</v>
          </cell>
          <cell r="AGC215">
            <v>7673.81</v>
          </cell>
          <cell r="AGD215">
            <v>15126.19</v>
          </cell>
          <cell r="AGE215">
            <v>4560.29</v>
          </cell>
          <cell r="AGF215">
            <v>293.13</v>
          </cell>
          <cell r="AGG215">
            <v>2667</v>
          </cell>
          <cell r="AGH215">
            <v>0</v>
          </cell>
          <cell r="AGI215">
            <v>0</v>
          </cell>
          <cell r="AGJ215">
            <v>0</v>
          </cell>
          <cell r="AGK215">
            <v>0</v>
          </cell>
          <cell r="AGL215">
            <v>0</v>
          </cell>
          <cell r="AGM215">
            <v>120</v>
          </cell>
          <cell r="AGN215">
            <v>0</v>
          </cell>
          <cell r="AGO215">
            <v>0</v>
          </cell>
          <cell r="AGP215">
            <v>0</v>
          </cell>
          <cell r="AGQ215">
            <v>2815.43</v>
          </cell>
          <cell r="AGR215">
            <v>7162.05</v>
          </cell>
          <cell r="AGS215">
            <v>1520.07</v>
          </cell>
          <cell r="AGT215">
            <v>125.62</v>
          </cell>
          <cell r="AGU215">
            <v>1215.75</v>
          </cell>
          <cell r="AGV215">
            <v>0</v>
          </cell>
          <cell r="AGW215">
            <v>0</v>
          </cell>
          <cell r="AGX215">
            <v>0</v>
          </cell>
          <cell r="AGY215">
            <v>0</v>
          </cell>
          <cell r="AGZ215"/>
          <cell r="AHA215"/>
        </row>
        <row r="216">
          <cell r="A216" t="str">
            <v>6060-00-00 Consultants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30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100</v>
          </cell>
          <cell r="HK216">
            <v>0</v>
          </cell>
          <cell r="HL216">
            <v>0</v>
          </cell>
          <cell r="HM216">
            <v>0</v>
          </cell>
          <cell r="HN216">
            <v>311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80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0</v>
          </cell>
          <cell r="LA216">
            <v>0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0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0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0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0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  <cell r="OH216">
            <v>0</v>
          </cell>
          <cell r="OI216">
            <v>0</v>
          </cell>
          <cell r="OJ216">
            <v>0</v>
          </cell>
          <cell r="OK216">
            <v>0</v>
          </cell>
          <cell r="OL216">
            <v>0</v>
          </cell>
          <cell r="OM216">
            <v>0</v>
          </cell>
          <cell r="ON216">
            <v>0</v>
          </cell>
          <cell r="OO216">
            <v>0</v>
          </cell>
          <cell r="OP216">
            <v>0</v>
          </cell>
          <cell r="OQ216">
            <v>0</v>
          </cell>
          <cell r="OR216">
            <v>0</v>
          </cell>
          <cell r="OS216">
            <v>0</v>
          </cell>
          <cell r="OT216">
            <v>0</v>
          </cell>
          <cell r="OU216">
            <v>0</v>
          </cell>
          <cell r="OV216">
            <v>0</v>
          </cell>
          <cell r="OW216">
            <v>0</v>
          </cell>
          <cell r="OX216">
            <v>0</v>
          </cell>
          <cell r="OY216">
            <v>0</v>
          </cell>
          <cell r="OZ216">
            <v>0</v>
          </cell>
          <cell r="PA216">
            <v>0</v>
          </cell>
          <cell r="PB216">
            <v>0</v>
          </cell>
          <cell r="PC216">
            <v>0</v>
          </cell>
          <cell r="PD216">
            <v>0</v>
          </cell>
          <cell r="PE216">
            <v>0</v>
          </cell>
          <cell r="PF216">
            <v>0</v>
          </cell>
          <cell r="PG216">
            <v>0</v>
          </cell>
          <cell r="PH216">
            <v>0</v>
          </cell>
          <cell r="PI216">
            <v>0</v>
          </cell>
          <cell r="PJ216">
            <v>0</v>
          </cell>
          <cell r="PK216">
            <v>0</v>
          </cell>
          <cell r="PL216">
            <v>0</v>
          </cell>
          <cell r="PM216">
            <v>0</v>
          </cell>
          <cell r="PN216">
            <v>0</v>
          </cell>
          <cell r="PO216">
            <v>0</v>
          </cell>
          <cell r="PP216">
            <v>0</v>
          </cell>
          <cell r="PQ216">
            <v>0</v>
          </cell>
          <cell r="PR216">
            <v>0</v>
          </cell>
          <cell r="PS216">
            <v>0</v>
          </cell>
          <cell r="PT216">
            <v>0</v>
          </cell>
          <cell r="PU216">
            <v>0</v>
          </cell>
          <cell r="PV216">
            <v>0</v>
          </cell>
          <cell r="PW216">
            <v>0</v>
          </cell>
          <cell r="PX216">
            <v>0</v>
          </cell>
          <cell r="PY216">
            <v>0</v>
          </cell>
          <cell r="PZ216">
            <v>0</v>
          </cell>
          <cell r="QA216">
            <v>0</v>
          </cell>
          <cell r="QB216">
            <v>0</v>
          </cell>
          <cell r="QC216">
            <v>0</v>
          </cell>
          <cell r="QD216">
            <v>252.35</v>
          </cell>
          <cell r="QE216">
            <v>0</v>
          </cell>
          <cell r="QF216">
            <v>0</v>
          </cell>
          <cell r="QG216">
            <v>0</v>
          </cell>
          <cell r="QH216"/>
          <cell r="QI216"/>
          <cell r="QJ216"/>
          <cell r="QK216"/>
          <cell r="QL216"/>
          <cell r="QM216"/>
          <cell r="QN216"/>
          <cell r="QO216"/>
          <cell r="QP216"/>
          <cell r="QQ216"/>
          <cell r="QR216"/>
          <cell r="QS216"/>
          <cell r="QT216"/>
          <cell r="QU216"/>
          <cell r="QV216"/>
          <cell r="QW216"/>
          <cell r="QX216"/>
          <cell r="QY216"/>
          <cell r="QZ216"/>
          <cell r="RA216"/>
          <cell r="RB216"/>
          <cell r="RC216"/>
          <cell r="RD216"/>
          <cell r="RE216"/>
          <cell r="RF216"/>
          <cell r="RG216"/>
          <cell r="RH216"/>
          <cell r="RI216"/>
          <cell r="RJ216"/>
          <cell r="RK216"/>
          <cell r="RL216"/>
          <cell r="RM216"/>
          <cell r="RN216"/>
          <cell r="RO216"/>
          <cell r="RP216"/>
          <cell r="RQ216"/>
          <cell r="RR216"/>
          <cell r="RS216"/>
          <cell r="RT216"/>
          <cell r="RU216"/>
          <cell r="RV216"/>
          <cell r="RW216"/>
          <cell r="RX216"/>
          <cell r="RY216"/>
          <cell r="RZ216"/>
          <cell r="SA216"/>
          <cell r="SB216"/>
          <cell r="SC216"/>
          <cell r="SD216"/>
          <cell r="SE216"/>
          <cell r="SF216"/>
          <cell r="SG216"/>
          <cell r="SH216"/>
          <cell r="SI216"/>
          <cell r="SJ216"/>
          <cell r="SK216"/>
          <cell r="SL216">
            <v>0</v>
          </cell>
          <cell r="SM216">
            <v>0</v>
          </cell>
          <cell r="SN216">
            <v>0</v>
          </cell>
          <cell r="SO216">
            <v>0</v>
          </cell>
          <cell r="SP216">
            <v>0</v>
          </cell>
          <cell r="SQ216">
            <v>0</v>
          </cell>
          <cell r="SR216">
            <v>100</v>
          </cell>
          <cell r="SS216">
            <v>85</v>
          </cell>
          <cell r="ST216">
            <v>0</v>
          </cell>
          <cell r="SU216">
            <v>0</v>
          </cell>
          <cell r="SV216">
            <v>0</v>
          </cell>
          <cell r="SW216">
            <v>0</v>
          </cell>
          <cell r="SX216">
            <v>0</v>
          </cell>
          <cell r="SY216">
            <v>0</v>
          </cell>
          <cell r="SZ216"/>
          <cell r="TA216"/>
          <cell r="TB216"/>
          <cell r="TC216"/>
          <cell r="TD216"/>
          <cell r="TE216"/>
          <cell r="TF216"/>
          <cell r="TG216"/>
          <cell r="TH216"/>
          <cell r="TI216"/>
          <cell r="TJ216"/>
          <cell r="TK216"/>
          <cell r="TL216"/>
          <cell r="TM216"/>
          <cell r="TN216">
            <v>0</v>
          </cell>
          <cell r="TO216">
            <v>0</v>
          </cell>
          <cell r="TP216">
            <v>0</v>
          </cell>
          <cell r="TQ216">
            <v>0</v>
          </cell>
          <cell r="TR216">
            <v>0</v>
          </cell>
          <cell r="TS216">
            <v>0</v>
          </cell>
          <cell r="TT216">
            <v>100</v>
          </cell>
          <cell r="TU216">
            <v>0</v>
          </cell>
          <cell r="TV216">
            <v>0</v>
          </cell>
          <cell r="TW216">
            <v>0</v>
          </cell>
          <cell r="TX216">
            <v>0</v>
          </cell>
          <cell r="TY216">
            <v>0</v>
          </cell>
          <cell r="TZ216">
            <v>0</v>
          </cell>
          <cell r="UA216">
            <v>0</v>
          </cell>
          <cell r="UB216"/>
          <cell r="UC216"/>
          <cell r="UD216"/>
          <cell r="UE216"/>
          <cell r="UF216"/>
          <cell r="UG216"/>
          <cell r="UH216"/>
          <cell r="UI216"/>
          <cell r="UJ216"/>
          <cell r="UK216"/>
          <cell r="UL216"/>
          <cell r="UM216"/>
          <cell r="UN216"/>
          <cell r="UO216"/>
          <cell r="UP216">
            <v>0</v>
          </cell>
          <cell r="UQ216">
            <v>200</v>
          </cell>
          <cell r="UR216">
            <v>0</v>
          </cell>
          <cell r="US216">
            <v>0</v>
          </cell>
          <cell r="UT216">
            <v>0</v>
          </cell>
          <cell r="UU216">
            <v>0</v>
          </cell>
          <cell r="UV216">
            <v>0</v>
          </cell>
          <cell r="UW216">
            <v>0</v>
          </cell>
          <cell r="UX216">
            <v>0</v>
          </cell>
          <cell r="UY216">
            <v>0</v>
          </cell>
          <cell r="UZ216">
            <v>0</v>
          </cell>
          <cell r="VA216">
            <v>0</v>
          </cell>
          <cell r="VB216">
            <v>0</v>
          </cell>
          <cell r="VC216">
            <v>0</v>
          </cell>
          <cell r="VD216"/>
          <cell r="VE216"/>
          <cell r="VF216"/>
          <cell r="VG216"/>
          <cell r="VH216"/>
          <cell r="VI216"/>
          <cell r="VJ216"/>
          <cell r="VK216"/>
          <cell r="VL216"/>
          <cell r="VM216"/>
          <cell r="VN216"/>
          <cell r="VO216"/>
          <cell r="VP216"/>
          <cell r="VQ216"/>
          <cell r="VR216"/>
          <cell r="VS216"/>
          <cell r="VT216"/>
          <cell r="VU216"/>
          <cell r="VV216"/>
          <cell r="VW216"/>
          <cell r="VX216"/>
          <cell r="VY216"/>
          <cell r="VZ216"/>
          <cell r="WA216"/>
          <cell r="WB216"/>
          <cell r="WC216"/>
          <cell r="WD216"/>
          <cell r="WE216"/>
          <cell r="WF216"/>
          <cell r="WG216"/>
          <cell r="WH216"/>
          <cell r="WI216"/>
          <cell r="WJ216"/>
          <cell r="WK216"/>
          <cell r="WL216"/>
          <cell r="WM216"/>
          <cell r="WN216"/>
          <cell r="WO216"/>
          <cell r="WP216"/>
          <cell r="WQ216"/>
          <cell r="WR216"/>
          <cell r="WS216"/>
          <cell r="WT216"/>
          <cell r="WU216"/>
          <cell r="WV216"/>
          <cell r="WW216"/>
          <cell r="WX216"/>
          <cell r="WY216"/>
          <cell r="WZ216"/>
          <cell r="XA216"/>
          <cell r="XB216"/>
          <cell r="XC216"/>
          <cell r="XD216"/>
          <cell r="XE216"/>
          <cell r="XF216"/>
          <cell r="XG216"/>
          <cell r="XH216"/>
          <cell r="XI216"/>
          <cell r="XJ216"/>
          <cell r="XK216"/>
          <cell r="XL216"/>
          <cell r="XM216"/>
          <cell r="XN216"/>
          <cell r="XO216"/>
          <cell r="XP216"/>
          <cell r="XQ216"/>
          <cell r="XR216"/>
          <cell r="XS216"/>
          <cell r="XT216"/>
          <cell r="XU216"/>
          <cell r="XV216"/>
          <cell r="XW216"/>
          <cell r="XX216"/>
          <cell r="XY216"/>
          <cell r="XZ216"/>
          <cell r="YA216"/>
          <cell r="YB216"/>
          <cell r="YC216"/>
          <cell r="YD216"/>
          <cell r="YE216"/>
          <cell r="YF216"/>
          <cell r="YG216"/>
          <cell r="YH216"/>
          <cell r="YI216"/>
          <cell r="YJ216"/>
          <cell r="YK216"/>
          <cell r="YL216"/>
          <cell r="YM216"/>
          <cell r="YN216"/>
          <cell r="YO216"/>
          <cell r="YP216"/>
          <cell r="YQ216"/>
          <cell r="YR216"/>
          <cell r="YS216"/>
          <cell r="YT216"/>
          <cell r="YU216"/>
          <cell r="YV216"/>
          <cell r="YW216"/>
          <cell r="YX216"/>
          <cell r="YY216"/>
          <cell r="YZ216"/>
          <cell r="ZA216"/>
          <cell r="ZB216"/>
          <cell r="ZC216"/>
          <cell r="ZD216"/>
          <cell r="ZE216"/>
          <cell r="ZF216"/>
          <cell r="ZG216"/>
          <cell r="ZH216"/>
          <cell r="ZI216"/>
          <cell r="ZJ216"/>
          <cell r="ZK216"/>
          <cell r="ZL216"/>
          <cell r="ZM216"/>
          <cell r="ZN216"/>
          <cell r="ZO216"/>
          <cell r="ZP216"/>
          <cell r="ZQ216"/>
          <cell r="ZR216"/>
          <cell r="ZS216"/>
          <cell r="ZT216"/>
          <cell r="ZU216"/>
          <cell r="ZV216"/>
          <cell r="ZW216"/>
          <cell r="ZX216"/>
          <cell r="ZY216"/>
          <cell r="ZZ216"/>
          <cell r="AAA216"/>
          <cell r="AAB216"/>
          <cell r="AAC216"/>
          <cell r="AAD216"/>
          <cell r="AAE216"/>
          <cell r="AAF216"/>
          <cell r="AAG216"/>
          <cell r="AAH216"/>
          <cell r="AAI216"/>
          <cell r="AAJ216"/>
          <cell r="AAK216"/>
          <cell r="AAL216"/>
          <cell r="AAM216"/>
          <cell r="AAN216"/>
          <cell r="AAO216"/>
          <cell r="AAP216"/>
          <cell r="AAQ216"/>
          <cell r="AAR216"/>
          <cell r="AAS216"/>
          <cell r="AAT216"/>
          <cell r="AAU216"/>
          <cell r="AAV216"/>
          <cell r="AAW216"/>
          <cell r="AAX216"/>
          <cell r="AAY216"/>
          <cell r="AAZ216"/>
          <cell r="ABA216"/>
          <cell r="ABB216"/>
          <cell r="ABC216"/>
          <cell r="ABD216"/>
          <cell r="ABE216"/>
          <cell r="ABF216"/>
          <cell r="ABG216"/>
          <cell r="ABH216"/>
          <cell r="ABI216"/>
          <cell r="ABJ216"/>
          <cell r="ABK216"/>
          <cell r="ABL216"/>
          <cell r="ABM216"/>
          <cell r="ABN216"/>
          <cell r="ABO216"/>
          <cell r="ABP216"/>
          <cell r="ABQ216"/>
          <cell r="ABR216"/>
          <cell r="ABS216"/>
          <cell r="ABT216"/>
          <cell r="ABU216"/>
          <cell r="ABV216"/>
          <cell r="ABW216"/>
          <cell r="ABX216"/>
          <cell r="ABY216"/>
          <cell r="ABZ216"/>
          <cell r="ACA216"/>
          <cell r="ACB216"/>
          <cell r="ACC216"/>
          <cell r="ACD216"/>
          <cell r="ACE216"/>
          <cell r="ACF216"/>
          <cell r="ACG216"/>
          <cell r="ACH216"/>
          <cell r="ACI216"/>
          <cell r="ACJ216"/>
          <cell r="ACK216"/>
          <cell r="ACL216"/>
          <cell r="ACM216"/>
          <cell r="ACN216"/>
          <cell r="ACO216"/>
          <cell r="ACP216"/>
          <cell r="ACQ216"/>
          <cell r="ACR216">
            <v>0</v>
          </cell>
          <cell r="ACS216">
            <v>0</v>
          </cell>
          <cell r="ACT216">
            <v>0</v>
          </cell>
          <cell r="ACU216">
            <v>0</v>
          </cell>
          <cell r="ACV216">
            <v>0</v>
          </cell>
          <cell r="ACW216">
            <v>0</v>
          </cell>
          <cell r="ACX216">
            <v>0</v>
          </cell>
          <cell r="ACY216">
            <v>0</v>
          </cell>
          <cell r="ACZ216">
            <v>0</v>
          </cell>
          <cell r="ADA216">
            <v>0</v>
          </cell>
          <cell r="ADB216">
            <v>0</v>
          </cell>
          <cell r="ADC216">
            <v>0</v>
          </cell>
          <cell r="ADD216">
            <v>0</v>
          </cell>
          <cell r="ADE216">
            <v>0</v>
          </cell>
          <cell r="ADF216"/>
          <cell r="ADG216"/>
          <cell r="ADH216"/>
          <cell r="ADI216"/>
          <cell r="ADJ216"/>
          <cell r="ADK216"/>
          <cell r="ADL216"/>
          <cell r="ADM216"/>
          <cell r="ADN216"/>
          <cell r="ADO216"/>
          <cell r="ADP216"/>
          <cell r="ADQ216"/>
          <cell r="ADR216"/>
          <cell r="ADS216"/>
          <cell r="ADT216"/>
          <cell r="ADU216"/>
          <cell r="ADV216"/>
          <cell r="ADW216"/>
          <cell r="ADX216"/>
          <cell r="ADY216"/>
          <cell r="ADZ216"/>
          <cell r="AEA216"/>
          <cell r="AEB216"/>
          <cell r="AEC216"/>
          <cell r="AED216"/>
          <cell r="AEE216"/>
          <cell r="AEF216"/>
          <cell r="AEG216"/>
          <cell r="AEH216"/>
          <cell r="AEI216"/>
          <cell r="AEJ216"/>
          <cell r="AEK216"/>
          <cell r="AEL216"/>
          <cell r="AEM216"/>
          <cell r="AEN216"/>
          <cell r="AEO216"/>
          <cell r="AEP216"/>
          <cell r="AEQ216"/>
          <cell r="AER216"/>
          <cell r="AES216"/>
          <cell r="AET216"/>
          <cell r="AEU216"/>
          <cell r="AEV216">
            <v>0</v>
          </cell>
          <cell r="AEW216">
            <v>0</v>
          </cell>
          <cell r="AEX216">
            <v>0</v>
          </cell>
          <cell r="AEY216">
            <v>0</v>
          </cell>
          <cell r="AEZ216">
            <v>0</v>
          </cell>
          <cell r="AFA216">
            <v>0</v>
          </cell>
          <cell r="AFB216">
            <v>48</v>
          </cell>
          <cell r="AFC216">
            <v>0</v>
          </cell>
          <cell r="AFD216">
            <v>0</v>
          </cell>
          <cell r="AFE216">
            <v>0</v>
          </cell>
          <cell r="AFF216">
            <v>0</v>
          </cell>
          <cell r="AFG216">
            <v>0</v>
          </cell>
          <cell r="AFH216">
            <v>0</v>
          </cell>
          <cell r="AFI216">
            <v>0</v>
          </cell>
          <cell r="AFJ216">
            <v>0</v>
          </cell>
          <cell r="AFK216">
            <v>0</v>
          </cell>
          <cell r="AFL216">
            <v>0</v>
          </cell>
          <cell r="AFM216">
            <v>0</v>
          </cell>
          <cell r="AFN216">
            <v>0</v>
          </cell>
          <cell r="AFO216">
            <v>0</v>
          </cell>
          <cell r="AFP216">
            <v>48</v>
          </cell>
          <cell r="AFQ216">
            <v>0</v>
          </cell>
          <cell r="AFR216">
            <v>0</v>
          </cell>
          <cell r="AFS216">
            <v>0</v>
          </cell>
          <cell r="AFT216">
            <v>0</v>
          </cell>
          <cell r="AFU216">
            <v>0</v>
          </cell>
          <cell r="AFV216">
            <v>0</v>
          </cell>
          <cell r="AFW216">
            <v>0</v>
          </cell>
          <cell r="AFX216">
            <v>0</v>
          </cell>
          <cell r="AFY216">
            <v>0</v>
          </cell>
          <cell r="AFZ216">
            <v>0</v>
          </cell>
          <cell r="AGA216">
            <v>0</v>
          </cell>
          <cell r="AGB216">
            <v>0</v>
          </cell>
          <cell r="AGC216">
            <v>0</v>
          </cell>
          <cell r="AGD216">
            <v>48.5</v>
          </cell>
          <cell r="AGE216">
            <v>0</v>
          </cell>
          <cell r="AGF216">
            <v>0</v>
          </cell>
          <cell r="AGG216">
            <v>105</v>
          </cell>
          <cell r="AGH216">
            <v>100</v>
          </cell>
          <cell r="AGI216">
            <v>375</v>
          </cell>
          <cell r="AGJ216">
            <v>0</v>
          </cell>
          <cell r="AGK216">
            <v>0</v>
          </cell>
          <cell r="AGL216">
            <v>0</v>
          </cell>
          <cell r="AGM216">
            <v>0</v>
          </cell>
          <cell r="AGN216">
            <v>0</v>
          </cell>
          <cell r="AGO216">
            <v>0</v>
          </cell>
          <cell r="AGP216">
            <v>0</v>
          </cell>
          <cell r="AGQ216">
            <v>0</v>
          </cell>
          <cell r="AGR216">
            <v>48</v>
          </cell>
          <cell r="AGS216">
            <v>0</v>
          </cell>
          <cell r="AGT216">
            <v>0</v>
          </cell>
          <cell r="AGU216">
            <v>0</v>
          </cell>
          <cell r="AGV216">
            <v>0</v>
          </cell>
          <cell r="AGW216">
            <v>0</v>
          </cell>
          <cell r="AGX216">
            <v>0</v>
          </cell>
          <cell r="AGY216">
            <v>0</v>
          </cell>
          <cell r="AGZ216"/>
          <cell r="AHA216"/>
        </row>
        <row r="217">
          <cell r="A217" t="str">
            <v>6061-00-00 Contribution Expense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8813.26</v>
          </cell>
          <cell r="I217">
            <v>4406.6400000000003</v>
          </cell>
          <cell r="J217">
            <v>4406.6400000000003</v>
          </cell>
          <cell r="K217">
            <v>34849.68</v>
          </cell>
          <cell r="L217">
            <v>7793.33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14982.54</v>
          </cell>
          <cell r="W217">
            <v>7491.27</v>
          </cell>
          <cell r="X217">
            <v>7491.27</v>
          </cell>
          <cell r="Y217">
            <v>59142.42</v>
          </cell>
          <cell r="Z217">
            <v>13248.67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7931.93</v>
          </cell>
          <cell r="AK217">
            <v>3965.97</v>
          </cell>
          <cell r="AL217">
            <v>3965.97</v>
          </cell>
          <cell r="AM217">
            <v>31310.73</v>
          </cell>
          <cell r="AN217">
            <v>7014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4406.63</v>
          </cell>
          <cell r="AY217">
            <v>2203.3200000000002</v>
          </cell>
          <cell r="AZ217">
            <v>2203.3200000000002</v>
          </cell>
          <cell r="BA217">
            <v>17394.84</v>
          </cell>
          <cell r="BB217">
            <v>3896.67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8813.26</v>
          </cell>
          <cell r="BM217">
            <v>4406.6400000000003</v>
          </cell>
          <cell r="BN217">
            <v>4406.6400000000003</v>
          </cell>
          <cell r="BO217">
            <v>34789.68</v>
          </cell>
          <cell r="BP217">
            <v>7793.33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52879.56</v>
          </cell>
          <cell r="CO217">
            <v>26439.78</v>
          </cell>
          <cell r="CP217">
            <v>26439.78</v>
          </cell>
          <cell r="CQ217">
            <v>185544.8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51998.23</v>
          </cell>
          <cell r="DC217">
            <v>25999.11</v>
          </cell>
          <cell r="DD217">
            <v>25999.11</v>
          </cell>
          <cell r="DE217">
            <v>182452.4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44506.96</v>
          </cell>
          <cell r="DQ217">
            <v>22253.49</v>
          </cell>
          <cell r="DR217">
            <v>22253.49</v>
          </cell>
          <cell r="DS217">
            <v>175687.74</v>
          </cell>
          <cell r="DT217">
            <v>39356.33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13219.89</v>
          </cell>
          <cell r="EE217">
            <v>6609.93</v>
          </cell>
          <cell r="EF217">
            <v>6609.93</v>
          </cell>
          <cell r="EG217">
            <v>46386.239999999998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39659.67</v>
          </cell>
          <cell r="ES217">
            <v>19829.82</v>
          </cell>
          <cell r="ET217">
            <v>19829.82</v>
          </cell>
          <cell r="EU217">
            <v>156553.47</v>
          </cell>
          <cell r="EV217">
            <v>35070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21151.82</v>
          </cell>
          <cell r="FG217">
            <v>10575.9</v>
          </cell>
          <cell r="FH217">
            <v>10575.9</v>
          </cell>
          <cell r="FI217">
            <v>74217.919999999998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4406.63</v>
          </cell>
          <cell r="FU217">
            <v>2203.3200000000002</v>
          </cell>
          <cell r="FV217">
            <v>2203.3200000000002</v>
          </cell>
          <cell r="FW217">
            <v>15462.08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4406.63</v>
          </cell>
          <cell r="GI217">
            <v>2203.3200000000002</v>
          </cell>
          <cell r="GJ217">
            <v>2203.3200000000002</v>
          </cell>
          <cell r="GK217">
            <v>15462.08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6169.27</v>
          </cell>
          <cell r="GW217">
            <v>3084.63</v>
          </cell>
          <cell r="GX217">
            <v>3084.63</v>
          </cell>
          <cell r="GY217">
            <v>21646.880000000001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30846.41</v>
          </cell>
          <cell r="HK217">
            <v>15423.21</v>
          </cell>
          <cell r="HL217">
            <v>15423.21</v>
          </cell>
          <cell r="HM217">
            <v>121763.79</v>
          </cell>
          <cell r="HN217">
            <v>58800</v>
          </cell>
          <cell r="HO217">
            <v>14700</v>
          </cell>
          <cell r="HP217">
            <v>14700</v>
          </cell>
          <cell r="HQ217">
            <v>4900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17626.52</v>
          </cell>
          <cell r="HY217">
            <v>8813.25</v>
          </cell>
          <cell r="HZ217">
            <v>8813.25</v>
          </cell>
          <cell r="IA217">
            <v>69579.28</v>
          </cell>
          <cell r="IB217">
            <v>33600</v>
          </cell>
          <cell r="IC217">
            <v>8400</v>
          </cell>
          <cell r="ID217">
            <v>8400</v>
          </cell>
          <cell r="IE217">
            <v>2800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8813.26</v>
          </cell>
          <cell r="IM217">
            <v>4406.6400000000003</v>
          </cell>
          <cell r="IN217">
            <v>4406.6400000000003</v>
          </cell>
          <cell r="IO217">
            <v>34789.68</v>
          </cell>
          <cell r="IP217">
            <v>16800</v>
          </cell>
          <cell r="IQ217">
            <v>4200</v>
          </cell>
          <cell r="IR217">
            <v>4200</v>
          </cell>
          <cell r="IS217">
            <v>1400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10575.91</v>
          </cell>
          <cell r="JA217">
            <v>5287.95</v>
          </cell>
          <cell r="JB217">
            <v>5287.95</v>
          </cell>
          <cell r="JC217">
            <v>41747.589999999997</v>
          </cell>
          <cell r="JD217">
            <v>20160</v>
          </cell>
          <cell r="JE217">
            <v>5040</v>
          </cell>
          <cell r="JF217">
            <v>5040</v>
          </cell>
          <cell r="JG217">
            <v>1680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12338.56</v>
          </cell>
          <cell r="JO217">
            <v>6169.29</v>
          </cell>
          <cell r="JP217">
            <v>6169.29</v>
          </cell>
          <cell r="JQ217">
            <v>48705.49</v>
          </cell>
          <cell r="JR217">
            <v>23520</v>
          </cell>
          <cell r="JS217">
            <v>5880</v>
          </cell>
          <cell r="JT217">
            <v>5880</v>
          </cell>
          <cell r="JU217">
            <v>1960</v>
          </cell>
          <cell r="JV217">
            <v>0</v>
          </cell>
          <cell r="JW217">
            <v>0</v>
          </cell>
          <cell r="JX217">
            <v>0</v>
          </cell>
          <cell r="JY217">
            <v>0</v>
          </cell>
          <cell r="JZ217">
            <v>0</v>
          </cell>
          <cell r="KA217">
            <v>0</v>
          </cell>
          <cell r="KB217">
            <v>4406.63</v>
          </cell>
          <cell r="KC217">
            <v>2203.3200000000002</v>
          </cell>
          <cell r="KD217">
            <v>2203.3200000000002</v>
          </cell>
          <cell r="KE217">
            <v>17394.84</v>
          </cell>
          <cell r="KF217">
            <v>8400</v>
          </cell>
          <cell r="KG217">
            <v>2100</v>
          </cell>
          <cell r="KH217">
            <v>2100</v>
          </cell>
          <cell r="KI217">
            <v>700</v>
          </cell>
          <cell r="KJ217">
            <v>0</v>
          </cell>
          <cell r="KK217">
            <v>0</v>
          </cell>
          <cell r="KL217">
            <v>0</v>
          </cell>
          <cell r="KM217">
            <v>0</v>
          </cell>
          <cell r="KN217">
            <v>0</v>
          </cell>
          <cell r="KO217">
            <v>0</v>
          </cell>
          <cell r="KP217">
            <v>4406.63</v>
          </cell>
          <cell r="KQ217">
            <v>2203.3200000000002</v>
          </cell>
          <cell r="KR217">
            <v>2203.3200000000002</v>
          </cell>
          <cell r="KS217">
            <v>17394.84</v>
          </cell>
          <cell r="KT217">
            <v>8400</v>
          </cell>
          <cell r="KU217">
            <v>2100</v>
          </cell>
          <cell r="KV217">
            <v>2100</v>
          </cell>
          <cell r="KW217">
            <v>700</v>
          </cell>
          <cell r="KX217">
            <v>0</v>
          </cell>
          <cell r="KY217">
            <v>0</v>
          </cell>
          <cell r="KZ217">
            <v>0</v>
          </cell>
          <cell r="LA217">
            <v>0</v>
          </cell>
          <cell r="LB217">
            <v>0</v>
          </cell>
          <cell r="LC217">
            <v>0</v>
          </cell>
          <cell r="LD217">
            <v>10575.91</v>
          </cell>
          <cell r="LE217">
            <v>5287.95</v>
          </cell>
          <cell r="LF217">
            <v>5287.95</v>
          </cell>
          <cell r="LG217">
            <v>41747.589999999997</v>
          </cell>
          <cell r="LH217">
            <v>20160</v>
          </cell>
          <cell r="LI217">
            <v>5040</v>
          </cell>
          <cell r="LJ217">
            <v>5040</v>
          </cell>
          <cell r="LK217">
            <v>1680</v>
          </cell>
          <cell r="LL217">
            <v>0</v>
          </cell>
          <cell r="LM217">
            <v>0</v>
          </cell>
          <cell r="LN217">
            <v>0</v>
          </cell>
          <cell r="LO217">
            <v>0</v>
          </cell>
          <cell r="LP217">
            <v>0</v>
          </cell>
          <cell r="LQ217">
            <v>0</v>
          </cell>
          <cell r="LR217">
            <v>7931.93</v>
          </cell>
          <cell r="LS217">
            <v>3965.97</v>
          </cell>
          <cell r="LT217">
            <v>3965.97</v>
          </cell>
          <cell r="LU217">
            <v>31310.73</v>
          </cell>
          <cell r="LV217">
            <v>15120</v>
          </cell>
          <cell r="LW217">
            <v>3780</v>
          </cell>
          <cell r="LX217">
            <v>3780</v>
          </cell>
          <cell r="LY217">
            <v>1260</v>
          </cell>
          <cell r="LZ217">
            <v>0</v>
          </cell>
          <cell r="MA217">
            <v>0</v>
          </cell>
          <cell r="MB217">
            <v>0</v>
          </cell>
          <cell r="MC217">
            <v>0</v>
          </cell>
          <cell r="MD217">
            <v>0</v>
          </cell>
          <cell r="ME217">
            <v>0</v>
          </cell>
          <cell r="MF217">
            <v>32168.400000000001</v>
          </cell>
          <cell r="MG217">
            <v>16084.2</v>
          </cell>
          <cell r="MH217">
            <v>16084.2</v>
          </cell>
          <cell r="MI217">
            <v>126982.26</v>
          </cell>
          <cell r="MJ217">
            <v>61320</v>
          </cell>
          <cell r="MK217">
            <v>15330</v>
          </cell>
          <cell r="ML217">
            <v>15330</v>
          </cell>
          <cell r="MM217">
            <v>5110</v>
          </cell>
          <cell r="MN217">
            <v>0</v>
          </cell>
          <cell r="MO217">
            <v>0</v>
          </cell>
          <cell r="MP217">
            <v>0</v>
          </cell>
          <cell r="MQ217">
            <v>0</v>
          </cell>
          <cell r="MR217">
            <v>0</v>
          </cell>
          <cell r="MS217">
            <v>0</v>
          </cell>
          <cell r="MT217">
            <v>5287.96</v>
          </cell>
          <cell r="MU217">
            <v>2643.99</v>
          </cell>
          <cell r="MV217">
            <v>2643.99</v>
          </cell>
          <cell r="MW217">
            <v>20873.8</v>
          </cell>
          <cell r="MX217">
            <v>4676</v>
          </cell>
          <cell r="MY217">
            <v>0</v>
          </cell>
          <cell r="MZ217">
            <v>0</v>
          </cell>
          <cell r="NA217">
            <v>0</v>
          </cell>
          <cell r="NB217">
            <v>0</v>
          </cell>
          <cell r="NC217">
            <v>0</v>
          </cell>
          <cell r="ND217">
            <v>0</v>
          </cell>
          <cell r="NE217">
            <v>0</v>
          </cell>
          <cell r="NF217">
            <v>0</v>
          </cell>
          <cell r="NG217">
            <v>0</v>
          </cell>
          <cell r="NH217">
            <v>4406.63</v>
          </cell>
          <cell r="NI217">
            <v>2203.3200000000002</v>
          </cell>
          <cell r="NJ217">
            <v>2203.3200000000002</v>
          </cell>
          <cell r="NK217">
            <v>17394.84</v>
          </cell>
          <cell r="NL217">
            <v>3896.67</v>
          </cell>
          <cell r="NM217">
            <v>0</v>
          </cell>
          <cell r="NN217">
            <v>0</v>
          </cell>
          <cell r="NO217">
            <v>0</v>
          </cell>
          <cell r="NP217">
            <v>0</v>
          </cell>
          <cell r="NQ217">
            <v>0</v>
          </cell>
          <cell r="NR217">
            <v>0</v>
          </cell>
          <cell r="NS217">
            <v>0</v>
          </cell>
          <cell r="NT217">
            <v>0</v>
          </cell>
          <cell r="NU217">
            <v>0</v>
          </cell>
          <cell r="NV217">
            <v>50676.24</v>
          </cell>
          <cell r="NW217">
            <v>25338.12</v>
          </cell>
          <cell r="NX217">
            <v>25338.12</v>
          </cell>
          <cell r="NY217">
            <v>200040.49</v>
          </cell>
          <cell r="NZ217">
            <v>96600</v>
          </cell>
          <cell r="OA217">
            <v>24150</v>
          </cell>
          <cell r="OB217">
            <v>24150</v>
          </cell>
          <cell r="OC217">
            <v>8050</v>
          </cell>
          <cell r="OD217">
            <v>0</v>
          </cell>
          <cell r="OE217">
            <v>0</v>
          </cell>
          <cell r="OF217">
            <v>0</v>
          </cell>
          <cell r="OG217">
            <v>0</v>
          </cell>
          <cell r="OH217">
            <v>0</v>
          </cell>
          <cell r="OI217">
            <v>0</v>
          </cell>
          <cell r="OJ217">
            <v>14101.22</v>
          </cell>
          <cell r="OK217">
            <v>7050.6</v>
          </cell>
          <cell r="OL217">
            <v>7050.6</v>
          </cell>
          <cell r="OM217">
            <v>55663.47</v>
          </cell>
          <cell r="ON217">
            <v>26880</v>
          </cell>
          <cell r="OO217">
            <v>6720</v>
          </cell>
          <cell r="OP217">
            <v>6720</v>
          </cell>
          <cell r="OQ217">
            <v>2240</v>
          </cell>
          <cell r="OR217">
            <v>0</v>
          </cell>
          <cell r="OS217">
            <v>0</v>
          </cell>
          <cell r="OT217">
            <v>0</v>
          </cell>
          <cell r="OU217">
            <v>0</v>
          </cell>
          <cell r="OV217">
            <v>0</v>
          </cell>
          <cell r="OW217">
            <v>0</v>
          </cell>
          <cell r="OX217">
            <v>14101.22</v>
          </cell>
          <cell r="OY217">
            <v>7050.6</v>
          </cell>
          <cell r="OZ217">
            <v>7050.6</v>
          </cell>
          <cell r="PA217">
            <v>55663.47</v>
          </cell>
          <cell r="PB217">
            <v>26880</v>
          </cell>
          <cell r="PC217">
            <v>6720</v>
          </cell>
          <cell r="PD217">
            <v>6720</v>
          </cell>
          <cell r="PE217">
            <v>2240</v>
          </cell>
          <cell r="PF217">
            <v>0</v>
          </cell>
          <cell r="PG217">
            <v>0</v>
          </cell>
          <cell r="PH217">
            <v>0</v>
          </cell>
          <cell r="PI217">
            <v>0</v>
          </cell>
          <cell r="PJ217">
            <v>0</v>
          </cell>
          <cell r="PK217">
            <v>0</v>
          </cell>
          <cell r="PL217">
            <v>13219.89</v>
          </cell>
          <cell r="PM217">
            <v>6609.93</v>
          </cell>
          <cell r="PN217">
            <v>6609.93</v>
          </cell>
          <cell r="PO217">
            <v>52184.52</v>
          </cell>
          <cell r="PP217">
            <v>25200</v>
          </cell>
          <cell r="PQ217">
            <v>6300</v>
          </cell>
          <cell r="PR217">
            <v>6300</v>
          </cell>
          <cell r="PS217">
            <v>2100</v>
          </cell>
          <cell r="PT217">
            <v>0</v>
          </cell>
          <cell r="PU217">
            <v>0</v>
          </cell>
          <cell r="PV217">
            <v>0</v>
          </cell>
          <cell r="PW217">
            <v>0</v>
          </cell>
          <cell r="PX217">
            <v>0</v>
          </cell>
          <cell r="PY217">
            <v>0</v>
          </cell>
          <cell r="PZ217">
            <v>14101.22</v>
          </cell>
          <cell r="QA217">
            <v>7050.6</v>
          </cell>
          <cell r="QB217">
            <v>7050.6</v>
          </cell>
          <cell r="QC217">
            <v>55663.47</v>
          </cell>
          <cell r="QD217">
            <v>26880</v>
          </cell>
          <cell r="QE217">
            <v>6720</v>
          </cell>
          <cell r="QF217">
            <v>6720</v>
          </cell>
          <cell r="QG217">
            <v>2240</v>
          </cell>
          <cell r="QH217"/>
          <cell r="QI217"/>
          <cell r="QJ217"/>
          <cell r="QK217"/>
          <cell r="QL217"/>
          <cell r="QM217"/>
          <cell r="QN217"/>
          <cell r="QO217"/>
          <cell r="QP217"/>
          <cell r="QQ217"/>
          <cell r="QR217"/>
          <cell r="QS217"/>
          <cell r="QT217"/>
          <cell r="QU217"/>
          <cell r="QV217"/>
          <cell r="QW217"/>
          <cell r="QX217"/>
          <cell r="QY217"/>
          <cell r="QZ217"/>
          <cell r="RA217"/>
          <cell r="RB217"/>
          <cell r="RC217"/>
          <cell r="RD217"/>
          <cell r="RE217"/>
          <cell r="RF217"/>
          <cell r="RG217"/>
          <cell r="RH217"/>
          <cell r="RI217"/>
          <cell r="RJ217"/>
          <cell r="RK217"/>
          <cell r="RL217"/>
          <cell r="RM217"/>
          <cell r="RN217"/>
          <cell r="RO217"/>
          <cell r="RP217"/>
          <cell r="RQ217"/>
          <cell r="RR217"/>
          <cell r="RS217"/>
          <cell r="RT217"/>
          <cell r="RU217"/>
          <cell r="RV217"/>
          <cell r="RW217"/>
          <cell r="RX217"/>
          <cell r="RY217"/>
          <cell r="RZ217"/>
          <cell r="SA217"/>
          <cell r="SB217"/>
          <cell r="SC217"/>
          <cell r="SD217"/>
          <cell r="SE217"/>
          <cell r="SF217"/>
          <cell r="SG217"/>
          <cell r="SH217"/>
          <cell r="SI217"/>
          <cell r="SJ217"/>
          <cell r="SK217"/>
          <cell r="SL217"/>
          <cell r="SM217"/>
          <cell r="SN217"/>
          <cell r="SO217"/>
          <cell r="SP217"/>
          <cell r="SQ217"/>
          <cell r="SR217"/>
          <cell r="SS217"/>
          <cell r="ST217"/>
          <cell r="SU217"/>
          <cell r="SV217"/>
          <cell r="SW217"/>
          <cell r="SX217"/>
          <cell r="SY217"/>
          <cell r="SZ217"/>
          <cell r="TA217"/>
          <cell r="TB217"/>
          <cell r="TC217"/>
          <cell r="TD217"/>
          <cell r="TE217"/>
          <cell r="TF217"/>
          <cell r="TG217"/>
          <cell r="TH217"/>
          <cell r="TI217"/>
          <cell r="TJ217"/>
          <cell r="TK217"/>
          <cell r="TL217"/>
          <cell r="TM217"/>
          <cell r="TN217"/>
          <cell r="TO217"/>
          <cell r="TP217"/>
          <cell r="TQ217"/>
          <cell r="TR217"/>
          <cell r="TS217"/>
          <cell r="TT217"/>
          <cell r="TU217"/>
          <cell r="TV217"/>
          <cell r="TW217"/>
          <cell r="TX217"/>
          <cell r="TY217"/>
          <cell r="TZ217"/>
          <cell r="UA217"/>
          <cell r="UB217"/>
          <cell r="UC217"/>
          <cell r="UD217"/>
          <cell r="UE217"/>
          <cell r="UF217"/>
          <cell r="UG217"/>
          <cell r="UH217"/>
          <cell r="UI217"/>
          <cell r="UJ217"/>
          <cell r="UK217"/>
          <cell r="UL217"/>
          <cell r="UM217"/>
          <cell r="UN217"/>
          <cell r="UO217"/>
          <cell r="UP217"/>
          <cell r="UQ217"/>
          <cell r="UR217"/>
          <cell r="US217"/>
          <cell r="UT217"/>
          <cell r="UU217"/>
          <cell r="UV217"/>
          <cell r="UW217"/>
          <cell r="UX217"/>
          <cell r="UY217"/>
          <cell r="UZ217"/>
          <cell r="VA217"/>
          <cell r="VB217"/>
          <cell r="VC217"/>
          <cell r="VD217"/>
          <cell r="VE217"/>
          <cell r="VF217"/>
          <cell r="VG217"/>
          <cell r="VH217"/>
          <cell r="VI217"/>
          <cell r="VJ217"/>
          <cell r="VK217"/>
          <cell r="VL217"/>
          <cell r="VM217"/>
          <cell r="VN217"/>
          <cell r="VO217"/>
          <cell r="VP217"/>
          <cell r="VQ217"/>
          <cell r="VR217"/>
          <cell r="VS217"/>
          <cell r="VT217"/>
          <cell r="VU217"/>
          <cell r="VV217"/>
          <cell r="VW217"/>
          <cell r="VX217"/>
          <cell r="VY217"/>
          <cell r="VZ217"/>
          <cell r="WA217"/>
          <cell r="WB217"/>
          <cell r="WC217"/>
          <cell r="WD217"/>
          <cell r="WE217"/>
          <cell r="WF217"/>
          <cell r="WG217"/>
          <cell r="WH217"/>
          <cell r="WI217"/>
          <cell r="WJ217"/>
          <cell r="WK217"/>
          <cell r="WL217"/>
          <cell r="WM217"/>
          <cell r="WN217"/>
          <cell r="WO217"/>
          <cell r="WP217"/>
          <cell r="WQ217"/>
          <cell r="WR217"/>
          <cell r="WS217"/>
          <cell r="WT217"/>
          <cell r="WU217"/>
          <cell r="WV217"/>
          <cell r="WW217"/>
          <cell r="WX217"/>
          <cell r="WY217"/>
          <cell r="WZ217"/>
          <cell r="XA217"/>
          <cell r="XB217"/>
          <cell r="XC217"/>
          <cell r="XD217"/>
          <cell r="XE217"/>
          <cell r="XF217"/>
          <cell r="XG217"/>
          <cell r="XH217"/>
          <cell r="XI217"/>
          <cell r="XJ217"/>
          <cell r="XK217"/>
          <cell r="XL217"/>
          <cell r="XM217"/>
          <cell r="XN217"/>
          <cell r="XO217"/>
          <cell r="XP217"/>
          <cell r="XQ217"/>
          <cell r="XR217"/>
          <cell r="XS217"/>
          <cell r="XT217"/>
          <cell r="XU217"/>
          <cell r="XV217"/>
          <cell r="XW217"/>
          <cell r="XX217"/>
          <cell r="XY217"/>
          <cell r="XZ217"/>
          <cell r="YA217"/>
          <cell r="YB217"/>
          <cell r="YC217"/>
          <cell r="YD217"/>
          <cell r="YE217"/>
          <cell r="YF217"/>
          <cell r="YG217"/>
          <cell r="YH217"/>
          <cell r="YI217"/>
          <cell r="YJ217"/>
          <cell r="YK217"/>
          <cell r="YL217"/>
          <cell r="YM217"/>
          <cell r="YN217"/>
          <cell r="YO217"/>
          <cell r="YP217"/>
          <cell r="YQ217"/>
          <cell r="YR217"/>
          <cell r="YS217"/>
          <cell r="YT217"/>
          <cell r="YU217"/>
          <cell r="YV217"/>
          <cell r="YW217"/>
          <cell r="YX217"/>
          <cell r="YY217"/>
          <cell r="YZ217"/>
          <cell r="ZA217"/>
          <cell r="ZB217"/>
          <cell r="ZC217"/>
          <cell r="ZD217"/>
          <cell r="ZE217"/>
          <cell r="ZF217"/>
          <cell r="ZG217"/>
          <cell r="ZH217"/>
          <cell r="ZI217"/>
          <cell r="ZJ217"/>
          <cell r="ZK217"/>
          <cell r="ZL217"/>
          <cell r="ZM217"/>
          <cell r="ZN217"/>
          <cell r="ZO217"/>
          <cell r="ZP217"/>
          <cell r="ZQ217"/>
          <cell r="ZR217"/>
          <cell r="ZS217"/>
          <cell r="ZT217"/>
          <cell r="ZU217"/>
          <cell r="ZV217"/>
          <cell r="ZW217"/>
          <cell r="ZX217"/>
          <cell r="ZY217"/>
          <cell r="ZZ217"/>
          <cell r="AAA217"/>
          <cell r="AAB217"/>
          <cell r="AAC217"/>
          <cell r="AAD217"/>
          <cell r="AAE217"/>
          <cell r="AAF217"/>
          <cell r="AAG217"/>
          <cell r="AAH217"/>
          <cell r="AAI217"/>
          <cell r="AAJ217"/>
          <cell r="AAK217"/>
          <cell r="AAL217"/>
          <cell r="AAM217"/>
          <cell r="AAN217"/>
          <cell r="AAO217"/>
          <cell r="AAP217"/>
          <cell r="AAQ217"/>
          <cell r="AAR217"/>
          <cell r="AAS217"/>
          <cell r="AAT217"/>
          <cell r="AAU217"/>
          <cell r="AAV217"/>
          <cell r="AAW217"/>
          <cell r="AAX217"/>
          <cell r="AAY217"/>
          <cell r="AAZ217"/>
          <cell r="ABA217"/>
          <cell r="ABB217"/>
          <cell r="ABC217"/>
          <cell r="ABD217"/>
          <cell r="ABE217"/>
          <cell r="ABF217"/>
          <cell r="ABG217"/>
          <cell r="ABH217"/>
          <cell r="ABI217"/>
          <cell r="ABJ217"/>
          <cell r="ABK217"/>
          <cell r="ABL217"/>
          <cell r="ABM217"/>
          <cell r="ABN217"/>
          <cell r="ABO217"/>
          <cell r="ABP217"/>
          <cell r="ABQ217"/>
          <cell r="ABR217"/>
          <cell r="ABS217"/>
          <cell r="ABT217"/>
          <cell r="ABU217"/>
          <cell r="ABV217"/>
          <cell r="ABW217"/>
          <cell r="ABX217"/>
          <cell r="ABY217"/>
          <cell r="ABZ217"/>
          <cell r="ACA217"/>
          <cell r="ACB217"/>
          <cell r="ACC217"/>
          <cell r="ACD217"/>
          <cell r="ACE217"/>
          <cell r="ACF217"/>
          <cell r="ACG217"/>
          <cell r="ACH217"/>
          <cell r="ACI217"/>
          <cell r="ACJ217"/>
          <cell r="ACK217"/>
          <cell r="ACL217"/>
          <cell r="ACM217"/>
          <cell r="ACN217"/>
          <cell r="ACO217"/>
          <cell r="ACP217"/>
          <cell r="ACQ217"/>
          <cell r="ACR217">
            <v>0</v>
          </cell>
          <cell r="ACS217">
            <v>0</v>
          </cell>
          <cell r="ACT217">
            <v>0</v>
          </cell>
          <cell r="ACU217">
            <v>0</v>
          </cell>
          <cell r="ACV217">
            <v>0</v>
          </cell>
          <cell r="ACW217">
            <v>0</v>
          </cell>
          <cell r="ACX217">
            <v>0</v>
          </cell>
          <cell r="ACY217">
            <v>0</v>
          </cell>
          <cell r="ACZ217">
            <v>0</v>
          </cell>
          <cell r="ADA217">
            <v>0</v>
          </cell>
          <cell r="ADB217">
            <v>0</v>
          </cell>
          <cell r="ADC217">
            <v>0</v>
          </cell>
          <cell r="ADD217">
            <v>0</v>
          </cell>
          <cell r="ADE217">
            <v>0</v>
          </cell>
          <cell r="ADF217"/>
          <cell r="ADG217"/>
          <cell r="ADH217"/>
          <cell r="ADI217"/>
          <cell r="ADJ217"/>
          <cell r="ADK217"/>
          <cell r="ADL217"/>
          <cell r="ADM217"/>
          <cell r="ADN217"/>
          <cell r="ADO217"/>
          <cell r="ADP217"/>
          <cell r="ADQ217"/>
          <cell r="ADR217"/>
          <cell r="ADS217"/>
          <cell r="ADT217"/>
          <cell r="ADU217"/>
          <cell r="ADV217"/>
          <cell r="ADW217"/>
          <cell r="ADX217"/>
          <cell r="ADY217"/>
          <cell r="ADZ217"/>
          <cell r="AEA217"/>
          <cell r="AEB217"/>
          <cell r="AEC217"/>
          <cell r="AED217"/>
          <cell r="AEE217"/>
          <cell r="AEF217"/>
          <cell r="AEG217"/>
          <cell r="AEH217"/>
          <cell r="AEI217"/>
          <cell r="AEJ217"/>
          <cell r="AEK217"/>
          <cell r="AEL217"/>
          <cell r="AEM217"/>
          <cell r="AEN217"/>
          <cell r="AEO217"/>
          <cell r="AEP217"/>
          <cell r="AEQ217"/>
          <cell r="AER217"/>
          <cell r="AES217"/>
          <cell r="AET217"/>
          <cell r="AEU217"/>
          <cell r="AEV217">
            <v>0</v>
          </cell>
          <cell r="AEW217">
            <v>0</v>
          </cell>
          <cell r="AEX217">
            <v>0</v>
          </cell>
          <cell r="AEY217">
            <v>0</v>
          </cell>
          <cell r="AEZ217">
            <v>0</v>
          </cell>
          <cell r="AFA217">
            <v>0</v>
          </cell>
          <cell r="AFB217">
            <v>0</v>
          </cell>
          <cell r="AFC217">
            <v>0</v>
          </cell>
          <cell r="AFD217">
            <v>0</v>
          </cell>
          <cell r="AFE217">
            <v>0</v>
          </cell>
          <cell r="AFF217">
            <v>0</v>
          </cell>
          <cell r="AFG217">
            <v>0</v>
          </cell>
          <cell r="AFH217">
            <v>0</v>
          </cell>
          <cell r="AFI217">
            <v>0</v>
          </cell>
          <cell r="AFJ217">
            <v>0</v>
          </cell>
          <cell r="AFK217">
            <v>0</v>
          </cell>
          <cell r="AFL217">
            <v>0</v>
          </cell>
          <cell r="AFM217">
            <v>0</v>
          </cell>
          <cell r="AFN217">
            <v>0</v>
          </cell>
          <cell r="AFO217">
            <v>51.2</v>
          </cell>
          <cell r="AFP217">
            <v>-51.2</v>
          </cell>
          <cell r="AFQ217">
            <v>0</v>
          </cell>
          <cell r="AFR217">
            <v>0</v>
          </cell>
          <cell r="AFS217">
            <v>0</v>
          </cell>
          <cell r="AFT217">
            <v>0</v>
          </cell>
          <cell r="AFU217">
            <v>0</v>
          </cell>
          <cell r="AFV217">
            <v>0</v>
          </cell>
          <cell r="AFW217">
            <v>0</v>
          </cell>
          <cell r="AFX217">
            <v>0</v>
          </cell>
          <cell r="AFY217">
            <v>0</v>
          </cell>
          <cell r="AFZ217">
            <v>0</v>
          </cell>
          <cell r="AGA217">
            <v>0</v>
          </cell>
          <cell r="AGB217">
            <v>0</v>
          </cell>
          <cell r="AGC217">
            <v>0</v>
          </cell>
          <cell r="AGD217">
            <v>0</v>
          </cell>
          <cell r="AGE217">
            <v>0</v>
          </cell>
          <cell r="AGF217">
            <v>0</v>
          </cell>
          <cell r="AGG217">
            <v>231.38</v>
          </cell>
          <cell r="AGH217">
            <v>0</v>
          </cell>
          <cell r="AGI217">
            <v>0</v>
          </cell>
          <cell r="AGJ217">
            <v>0</v>
          </cell>
          <cell r="AGK217">
            <v>0</v>
          </cell>
          <cell r="AGL217">
            <v>0</v>
          </cell>
          <cell r="AGM217">
            <v>0</v>
          </cell>
          <cell r="AGN217">
            <v>0</v>
          </cell>
          <cell r="AGO217">
            <v>0</v>
          </cell>
          <cell r="AGP217">
            <v>0</v>
          </cell>
          <cell r="AGQ217">
            <v>0</v>
          </cell>
          <cell r="AGR217">
            <v>0</v>
          </cell>
          <cell r="AGS217">
            <v>0</v>
          </cell>
          <cell r="AGT217">
            <v>0</v>
          </cell>
          <cell r="AGU217">
            <v>0</v>
          </cell>
          <cell r="AGV217">
            <v>0</v>
          </cell>
          <cell r="AGW217">
            <v>0</v>
          </cell>
          <cell r="AGX217">
            <v>0</v>
          </cell>
          <cell r="AGY217">
            <v>0</v>
          </cell>
          <cell r="AGZ217"/>
          <cell r="AHA217"/>
        </row>
        <row r="218">
          <cell r="A218" t="str">
            <v>6062-00-00 Courtesy Patrol Contract</v>
          </cell>
          <cell r="B218">
            <v>0</v>
          </cell>
          <cell r="C218">
            <v>250</v>
          </cell>
          <cell r="D218">
            <v>375</v>
          </cell>
          <cell r="E218">
            <v>375</v>
          </cell>
          <cell r="F218">
            <v>375</v>
          </cell>
          <cell r="G218">
            <v>375</v>
          </cell>
          <cell r="H218">
            <v>277.89999999999998</v>
          </cell>
          <cell r="I218">
            <v>463.7</v>
          </cell>
          <cell r="J218">
            <v>616.6</v>
          </cell>
          <cell r="K218">
            <v>1388.6</v>
          </cell>
          <cell r="L218">
            <v>922.4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300</v>
          </cell>
          <cell r="R218">
            <v>450</v>
          </cell>
          <cell r="S218">
            <v>400.5</v>
          </cell>
          <cell r="T218">
            <v>375</v>
          </cell>
          <cell r="U218">
            <v>375</v>
          </cell>
          <cell r="V218">
            <v>125</v>
          </cell>
          <cell r="W218">
            <v>1802.22</v>
          </cell>
          <cell r="X218">
            <v>1802.22</v>
          </cell>
          <cell r="Y218">
            <v>4058.67</v>
          </cell>
          <cell r="Z218">
            <v>3150.21</v>
          </cell>
          <cell r="AA218">
            <v>0</v>
          </cell>
          <cell r="AB218">
            <v>0</v>
          </cell>
          <cell r="AC218">
            <v>0</v>
          </cell>
          <cell r="AD218">
            <v>240.84</v>
          </cell>
          <cell r="AE218">
            <v>63.92</v>
          </cell>
          <cell r="AF218">
            <v>24</v>
          </cell>
          <cell r="AG218">
            <v>103.84</v>
          </cell>
          <cell r="AH218">
            <v>143.76</v>
          </cell>
          <cell r="AI218">
            <v>136.26</v>
          </cell>
          <cell r="AJ218">
            <v>47.92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200</v>
          </cell>
          <cell r="BH218">
            <v>300</v>
          </cell>
          <cell r="BI218">
            <v>300</v>
          </cell>
          <cell r="BJ218">
            <v>300</v>
          </cell>
          <cell r="BK218">
            <v>292.05</v>
          </cell>
          <cell r="BL218">
            <v>252.9</v>
          </cell>
          <cell r="BM218">
            <v>619.1</v>
          </cell>
          <cell r="BN218">
            <v>155.4</v>
          </cell>
          <cell r="BO218">
            <v>1694.4</v>
          </cell>
          <cell r="BP218">
            <v>856.14</v>
          </cell>
          <cell r="BQ218">
            <v>0</v>
          </cell>
          <cell r="BR218">
            <v>0</v>
          </cell>
          <cell r="BS218">
            <v>0</v>
          </cell>
          <cell r="BT218">
            <v>685</v>
          </cell>
          <cell r="BU218">
            <v>879.5</v>
          </cell>
          <cell r="BV218">
            <v>888</v>
          </cell>
          <cell r="BW218">
            <v>888</v>
          </cell>
          <cell r="BX218">
            <v>817</v>
          </cell>
          <cell r="BY218">
            <v>808.25</v>
          </cell>
          <cell r="BZ218">
            <v>742.88</v>
          </cell>
          <cell r="CA218">
            <v>-1551.13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1274</v>
          </cell>
          <cell r="CI218">
            <v>854</v>
          </cell>
          <cell r="CJ218">
            <v>2152.38</v>
          </cell>
          <cell r="CK218">
            <v>2066.64</v>
          </cell>
          <cell r="CL218">
            <v>2150</v>
          </cell>
          <cell r="CM218">
            <v>375</v>
          </cell>
          <cell r="CN218">
            <v>750</v>
          </cell>
          <cell r="CO218">
            <v>3410.4</v>
          </cell>
          <cell r="CP218">
            <v>0</v>
          </cell>
          <cell r="CQ218">
            <v>3410.4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2772</v>
          </cell>
          <cell r="CW218">
            <v>1960</v>
          </cell>
          <cell r="CX218">
            <v>1204</v>
          </cell>
          <cell r="CY218">
            <v>4200</v>
          </cell>
          <cell r="CZ218">
            <v>6085.98</v>
          </cell>
          <cell r="DA218">
            <v>2505</v>
          </cell>
          <cell r="DB218">
            <v>2064.16</v>
          </cell>
          <cell r="DC218">
            <v>2046.24</v>
          </cell>
          <cell r="DD218">
            <v>2046.24</v>
          </cell>
          <cell r="DE218">
            <v>8171.03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1100</v>
          </cell>
          <cell r="DK218">
            <v>1650</v>
          </cell>
          <cell r="DL218">
            <v>1650</v>
          </cell>
          <cell r="DM218">
            <v>1650</v>
          </cell>
          <cell r="DN218">
            <v>1650</v>
          </cell>
          <cell r="DO218">
            <v>1650</v>
          </cell>
          <cell r="DP218">
            <v>550</v>
          </cell>
          <cell r="DQ218">
            <v>3410.4</v>
          </cell>
          <cell r="DR218">
            <v>2046.24</v>
          </cell>
          <cell r="DS218">
            <v>5320.56</v>
          </cell>
          <cell r="DT218">
            <v>4373.99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1100</v>
          </cell>
          <cell r="EM218">
            <v>1650</v>
          </cell>
          <cell r="EN218">
            <v>1650</v>
          </cell>
          <cell r="EO218">
            <v>1650</v>
          </cell>
          <cell r="EP218">
            <v>1650</v>
          </cell>
          <cell r="EQ218">
            <v>1650</v>
          </cell>
          <cell r="ER218">
            <v>550</v>
          </cell>
          <cell r="ES218">
            <v>3410.4</v>
          </cell>
          <cell r="ET218">
            <v>2046.24</v>
          </cell>
          <cell r="EU218">
            <v>5456.64</v>
          </cell>
          <cell r="EV218">
            <v>4793.99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1320</v>
          </cell>
          <cell r="FC218">
            <v>1320</v>
          </cell>
          <cell r="FD218">
            <v>990</v>
          </cell>
          <cell r="FE218">
            <v>0</v>
          </cell>
          <cell r="FF218">
            <v>0</v>
          </cell>
          <cell r="FG218">
            <v>1664.1</v>
          </cell>
          <cell r="FH218">
            <v>450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157.5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33.36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W218">
            <v>0</v>
          </cell>
          <cell r="IX218">
            <v>0</v>
          </cell>
          <cell r="IY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  <cell r="JF218">
            <v>0</v>
          </cell>
          <cell r="JG218">
            <v>0</v>
          </cell>
          <cell r="JH218">
            <v>0</v>
          </cell>
          <cell r="JI218">
            <v>0</v>
          </cell>
          <cell r="JJ218">
            <v>0</v>
          </cell>
          <cell r="JK218">
            <v>0</v>
          </cell>
          <cell r="JL218">
            <v>0</v>
          </cell>
          <cell r="JM218">
            <v>0</v>
          </cell>
          <cell r="JN218">
            <v>0</v>
          </cell>
          <cell r="JO218">
            <v>1110.9000000000001</v>
          </cell>
          <cell r="JP218">
            <v>300</v>
          </cell>
          <cell r="JQ218">
            <v>5650</v>
          </cell>
          <cell r="JR218">
            <v>5475.18</v>
          </cell>
          <cell r="JS218">
            <v>0</v>
          </cell>
          <cell r="JT218">
            <v>1183</v>
          </cell>
          <cell r="JU218">
            <v>500</v>
          </cell>
          <cell r="JV218">
            <v>0</v>
          </cell>
          <cell r="JW218">
            <v>0</v>
          </cell>
          <cell r="JX218">
            <v>0</v>
          </cell>
          <cell r="JY218">
            <v>0</v>
          </cell>
          <cell r="JZ218">
            <v>0</v>
          </cell>
          <cell r="KA218">
            <v>0</v>
          </cell>
          <cell r="KB218">
            <v>0</v>
          </cell>
          <cell r="KC218">
            <v>0</v>
          </cell>
          <cell r="KD218">
            <v>0</v>
          </cell>
          <cell r="KE218">
            <v>0</v>
          </cell>
          <cell r="KF218">
            <v>0</v>
          </cell>
          <cell r="KG218">
            <v>0</v>
          </cell>
          <cell r="KH218">
            <v>0</v>
          </cell>
          <cell r="KI218">
            <v>0</v>
          </cell>
          <cell r="KJ218">
            <v>0</v>
          </cell>
          <cell r="KK218">
            <v>0</v>
          </cell>
          <cell r="KL218">
            <v>0</v>
          </cell>
          <cell r="KM218">
            <v>0</v>
          </cell>
          <cell r="KN218">
            <v>0</v>
          </cell>
          <cell r="KO218">
            <v>0</v>
          </cell>
          <cell r="KP218">
            <v>0</v>
          </cell>
          <cell r="KQ218">
            <v>0</v>
          </cell>
          <cell r="KR218">
            <v>0</v>
          </cell>
          <cell r="KS218">
            <v>0</v>
          </cell>
          <cell r="KT218">
            <v>0</v>
          </cell>
          <cell r="KU218">
            <v>0</v>
          </cell>
          <cell r="KV218">
            <v>0</v>
          </cell>
          <cell r="KW218">
            <v>0</v>
          </cell>
          <cell r="KX218">
            <v>750</v>
          </cell>
          <cell r="KY218">
            <v>750</v>
          </cell>
          <cell r="KZ218">
            <v>750</v>
          </cell>
          <cell r="LA218">
            <v>750</v>
          </cell>
          <cell r="LB218">
            <v>500</v>
          </cell>
          <cell r="LC218">
            <v>750</v>
          </cell>
          <cell r="LD218">
            <v>446</v>
          </cell>
          <cell r="LE218">
            <v>784</v>
          </cell>
          <cell r="LF218">
            <v>588</v>
          </cell>
          <cell r="LG218">
            <v>1568</v>
          </cell>
          <cell r="LH218">
            <v>2548</v>
          </cell>
          <cell r="LI218">
            <v>591</v>
          </cell>
          <cell r="LJ218">
            <v>589.5</v>
          </cell>
          <cell r="LK218">
            <v>199</v>
          </cell>
          <cell r="LL218">
            <v>0</v>
          </cell>
          <cell r="LM218">
            <v>0</v>
          </cell>
          <cell r="LN218">
            <v>0</v>
          </cell>
          <cell r="LO218">
            <v>0</v>
          </cell>
          <cell r="LP218">
            <v>0</v>
          </cell>
          <cell r="LQ218">
            <v>0</v>
          </cell>
          <cell r="LR218">
            <v>0</v>
          </cell>
          <cell r="LS218">
            <v>0</v>
          </cell>
          <cell r="LT218">
            <v>0</v>
          </cell>
          <cell r="LU218">
            <v>0</v>
          </cell>
          <cell r="LV218">
            <v>0</v>
          </cell>
          <cell r="LW218">
            <v>0</v>
          </cell>
          <cell r="LX218">
            <v>0</v>
          </cell>
          <cell r="LY218">
            <v>0</v>
          </cell>
          <cell r="LZ218">
            <v>552</v>
          </cell>
          <cell r="MA218">
            <v>0</v>
          </cell>
          <cell r="MB218">
            <v>0</v>
          </cell>
          <cell r="MC218">
            <v>0</v>
          </cell>
          <cell r="MD218">
            <v>0</v>
          </cell>
          <cell r="ME218">
            <v>0</v>
          </cell>
          <cell r="MF218">
            <v>0</v>
          </cell>
          <cell r="MG218">
            <v>0</v>
          </cell>
          <cell r="MH218">
            <v>0</v>
          </cell>
          <cell r="MI218">
            <v>0</v>
          </cell>
          <cell r="MJ218">
            <v>0</v>
          </cell>
          <cell r="MK218">
            <v>14.69</v>
          </cell>
          <cell r="ML218">
            <v>0</v>
          </cell>
          <cell r="MM218">
            <v>12.71</v>
          </cell>
          <cell r="MN218">
            <v>215.84</v>
          </cell>
          <cell r="MO218">
            <v>63.92</v>
          </cell>
          <cell r="MP218">
            <v>24</v>
          </cell>
          <cell r="MQ218">
            <v>84.84</v>
          </cell>
          <cell r="MR218">
            <v>115.26</v>
          </cell>
          <cell r="MS218">
            <v>107.76</v>
          </cell>
          <cell r="MT218">
            <v>38.42</v>
          </cell>
          <cell r="MU218">
            <v>0</v>
          </cell>
          <cell r="MV218">
            <v>0</v>
          </cell>
          <cell r="MW218">
            <v>0</v>
          </cell>
          <cell r="MX218">
            <v>0</v>
          </cell>
          <cell r="MY218">
            <v>0</v>
          </cell>
          <cell r="MZ218">
            <v>0</v>
          </cell>
          <cell r="NA218">
            <v>0</v>
          </cell>
          <cell r="NB218">
            <v>0</v>
          </cell>
          <cell r="NC218">
            <v>0</v>
          </cell>
          <cell r="ND218">
            <v>0</v>
          </cell>
          <cell r="NE218">
            <v>0</v>
          </cell>
          <cell r="NF218">
            <v>0</v>
          </cell>
          <cell r="NG218">
            <v>0</v>
          </cell>
          <cell r="NH218">
            <v>0</v>
          </cell>
          <cell r="NI218">
            <v>0</v>
          </cell>
          <cell r="NJ218">
            <v>0</v>
          </cell>
          <cell r="NK218">
            <v>0</v>
          </cell>
          <cell r="NL218">
            <v>0</v>
          </cell>
          <cell r="NM218">
            <v>0</v>
          </cell>
          <cell r="NN218">
            <v>0</v>
          </cell>
          <cell r="NO218">
            <v>0</v>
          </cell>
          <cell r="NP218">
            <v>1274</v>
          </cell>
          <cell r="NQ218">
            <v>541.65</v>
          </cell>
          <cell r="NR218">
            <v>1086</v>
          </cell>
          <cell r="NS218">
            <v>750</v>
          </cell>
          <cell r="NT218">
            <v>750</v>
          </cell>
          <cell r="NU218">
            <v>750</v>
          </cell>
          <cell r="NV218">
            <v>1445.6</v>
          </cell>
          <cell r="NW218">
            <v>1793.4</v>
          </cell>
          <cell r="NX218">
            <v>3872.93</v>
          </cell>
          <cell r="NY218">
            <v>17875.82</v>
          </cell>
          <cell r="NZ218">
            <v>91927.05</v>
          </cell>
          <cell r="OA218">
            <v>20974.32</v>
          </cell>
          <cell r="OB218">
            <v>21858.44</v>
          </cell>
          <cell r="OC218">
            <v>9521.56</v>
          </cell>
          <cell r="OD218">
            <v>341.66</v>
          </cell>
          <cell r="OE218">
            <v>285.83</v>
          </cell>
          <cell r="OF218">
            <v>285</v>
          </cell>
          <cell r="OG218">
            <v>286.66000000000003</v>
          </cell>
          <cell r="OH218">
            <v>287.49</v>
          </cell>
          <cell r="OI218">
            <v>279.54000000000002</v>
          </cell>
          <cell r="OJ218">
            <v>248.73</v>
          </cell>
          <cell r="OK218">
            <v>619.1</v>
          </cell>
          <cell r="OL218">
            <v>155.4</v>
          </cell>
          <cell r="OM218">
            <v>1694.4</v>
          </cell>
          <cell r="ON218">
            <v>1852.3</v>
          </cell>
          <cell r="OO218">
            <v>152.9</v>
          </cell>
          <cell r="OP218">
            <v>155.4</v>
          </cell>
          <cell r="OQ218">
            <v>0</v>
          </cell>
          <cell r="OR218">
            <v>0</v>
          </cell>
          <cell r="OS218">
            <v>250</v>
          </cell>
          <cell r="OT218">
            <v>375</v>
          </cell>
          <cell r="OU218">
            <v>279.5</v>
          </cell>
          <cell r="OV218">
            <v>377.5</v>
          </cell>
          <cell r="OW218">
            <v>357.9</v>
          </cell>
          <cell r="OX218">
            <v>150</v>
          </cell>
          <cell r="OY218">
            <v>1201.48</v>
          </cell>
          <cell r="OZ218">
            <v>1201.48</v>
          </cell>
          <cell r="PA218">
            <v>2705.78</v>
          </cell>
          <cell r="PB218">
            <v>2703.33</v>
          </cell>
          <cell r="PC218">
            <v>1206.3800000000001</v>
          </cell>
          <cell r="PD218">
            <v>595.84</v>
          </cell>
          <cell r="PE218">
            <v>0</v>
          </cell>
          <cell r="PF218">
            <v>541.66</v>
          </cell>
          <cell r="PG218">
            <v>585.83000000000004</v>
          </cell>
          <cell r="PH218">
            <v>585</v>
          </cell>
          <cell r="PI218">
            <v>586.66</v>
          </cell>
          <cell r="PJ218">
            <v>514.99</v>
          </cell>
          <cell r="PK218">
            <v>579.99</v>
          </cell>
          <cell r="PL218">
            <v>570.21</v>
          </cell>
          <cell r="PM218">
            <v>1809.57</v>
          </cell>
          <cell r="PN218">
            <v>454.23</v>
          </cell>
          <cell r="PO218">
            <v>4498.2</v>
          </cell>
          <cell r="PP218">
            <v>5411.56</v>
          </cell>
          <cell r="PQ218">
            <v>446.88</v>
          </cell>
          <cell r="PR218">
            <v>454.23</v>
          </cell>
          <cell r="PS218">
            <v>1792.42</v>
          </cell>
          <cell r="PT218">
            <v>750</v>
          </cell>
          <cell r="PU218">
            <v>622</v>
          </cell>
          <cell r="PV218">
            <v>558</v>
          </cell>
          <cell r="PW218">
            <v>559</v>
          </cell>
          <cell r="PX218">
            <v>558</v>
          </cell>
          <cell r="PY218">
            <v>552.25</v>
          </cell>
          <cell r="PZ218">
            <v>339.4</v>
          </cell>
          <cell r="QA218">
            <v>619.1</v>
          </cell>
          <cell r="QB218">
            <v>155.4</v>
          </cell>
          <cell r="QC218">
            <v>1694.4</v>
          </cell>
          <cell r="QD218">
            <v>1696.9</v>
          </cell>
          <cell r="QE218">
            <v>0</v>
          </cell>
          <cell r="QF218">
            <v>0</v>
          </cell>
          <cell r="QG218">
            <v>919.9</v>
          </cell>
          <cell r="QH218">
            <v>2822.38</v>
          </cell>
          <cell r="QI218">
            <v>2682.15</v>
          </cell>
          <cell r="QJ218">
            <v>3335.1</v>
          </cell>
          <cell r="QK218">
            <v>3176.05</v>
          </cell>
          <cell r="QL218">
            <v>2944.18</v>
          </cell>
          <cell r="QM218">
            <v>2790.16</v>
          </cell>
          <cell r="QN218">
            <v>3171.21</v>
          </cell>
          <cell r="QO218">
            <v>3529.9</v>
          </cell>
          <cell r="QP218">
            <v>3078.15</v>
          </cell>
          <cell r="QQ218">
            <v>8592.89</v>
          </cell>
          <cell r="QR218">
            <v>12713.38</v>
          </cell>
          <cell r="QS218">
            <v>3422.26</v>
          </cell>
          <cell r="QT218">
            <v>2504.77</v>
          </cell>
          <cell r="QU218">
            <v>1125.78</v>
          </cell>
          <cell r="QV218">
            <v>8008.56</v>
          </cell>
          <cell r="QW218">
            <v>7688.8</v>
          </cell>
          <cell r="QX218">
            <v>10433.58</v>
          </cell>
          <cell r="QY218">
            <v>9782.2000000000007</v>
          </cell>
          <cell r="QZ218">
            <v>8545.8799999999992</v>
          </cell>
          <cell r="RA218">
            <v>8310.5300000000007</v>
          </cell>
          <cell r="RB218">
            <v>9585.92</v>
          </cell>
          <cell r="RC218">
            <v>10573.38</v>
          </cell>
          <cell r="RD218">
            <v>9147.8700000000008</v>
          </cell>
          <cell r="RE218">
            <v>25593.77</v>
          </cell>
          <cell r="RF218">
            <v>38585.9</v>
          </cell>
          <cell r="RG218">
            <v>10312.6</v>
          </cell>
          <cell r="RH218">
            <v>7341.08</v>
          </cell>
          <cell r="RI218">
            <v>3353.13</v>
          </cell>
          <cell r="RJ218">
            <v>15480.48</v>
          </cell>
          <cell r="RK218">
            <v>15251.82</v>
          </cell>
          <cell r="RL218">
            <v>18964.72</v>
          </cell>
          <cell r="RM218">
            <v>29271.11</v>
          </cell>
          <cell r="RN218">
            <v>34609.1</v>
          </cell>
          <cell r="RO218">
            <v>28066.01</v>
          </cell>
          <cell r="RP218">
            <v>43100.33</v>
          </cell>
          <cell r="RQ218">
            <v>19686.18</v>
          </cell>
          <cell r="RR218">
            <v>17405.72</v>
          </cell>
          <cell r="RS218">
            <v>49962.35</v>
          </cell>
          <cell r="RT218">
            <v>72758.37</v>
          </cell>
          <cell r="RU218">
            <v>20086.259999999998</v>
          </cell>
          <cell r="RV218">
            <v>13617.24</v>
          </cell>
          <cell r="RW218">
            <v>6401.65</v>
          </cell>
          <cell r="RX218">
            <v>8408.57</v>
          </cell>
          <cell r="RY218">
            <v>8488.7999999999993</v>
          </cell>
          <cell r="RZ218">
            <v>9933.58</v>
          </cell>
          <cell r="SA218">
            <v>9832.19</v>
          </cell>
          <cell r="SB218">
            <v>8045.88</v>
          </cell>
          <cell r="SC218">
            <v>8510.5300000000007</v>
          </cell>
          <cell r="SD218">
            <v>9685.92</v>
          </cell>
          <cell r="SE218">
            <v>10423.379999999999</v>
          </cell>
          <cell r="SF218">
            <v>9147.8700000000008</v>
          </cell>
          <cell r="SG218">
            <v>25593.77</v>
          </cell>
          <cell r="SH218">
            <v>37985.9</v>
          </cell>
          <cell r="SI218">
            <v>10312.6</v>
          </cell>
          <cell r="SJ218">
            <v>7341.08</v>
          </cell>
          <cell r="SK218">
            <v>3353.13</v>
          </cell>
          <cell r="SL218">
            <v>2408</v>
          </cell>
          <cell r="SM218">
            <v>1626.35</v>
          </cell>
          <cell r="SN218">
            <v>1722</v>
          </cell>
          <cell r="SO218">
            <v>1050</v>
          </cell>
          <cell r="SP218">
            <v>1050</v>
          </cell>
          <cell r="SQ218">
            <v>1050</v>
          </cell>
          <cell r="SR218">
            <v>1545.6</v>
          </cell>
          <cell r="SS218">
            <v>747.55</v>
          </cell>
          <cell r="ST218">
            <v>3737.75</v>
          </cell>
          <cell r="SU218">
            <v>9771.9</v>
          </cell>
          <cell r="SV218">
            <v>7514.95</v>
          </cell>
          <cell r="SW218">
            <v>0</v>
          </cell>
          <cell r="SX218">
            <v>6737.17</v>
          </cell>
          <cell r="SY218">
            <v>755.55</v>
          </cell>
          <cell r="SZ218">
            <v>0</v>
          </cell>
          <cell r="TA218">
            <v>0</v>
          </cell>
          <cell r="TB218">
            <v>0</v>
          </cell>
          <cell r="TC218">
            <v>0</v>
          </cell>
          <cell r="TD218">
            <v>0</v>
          </cell>
          <cell r="TE218">
            <v>0</v>
          </cell>
          <cell r="TF218">
            <v>0</v>
          </cell>
          <cell r="TG218">
            <v>0</v>
          </cell>
          <cell r="TH218">
            <v>0</v>
          </cell>
          <cell r="TI218">
            <v>0</v>
          </cell>
          <cell r="TJ218">
            <v>0</v>
          </cell>
          <cell r="TK218">
            <v>0</v>
          </cell>
          <cell r="TL218">
            <v>0</v>
          </cell>
          <cell r="TM218">
            <v>0</v>
          </cell>
          <cell r="TN218">
            <v>7945.5</v>
          </cell>
          <cell r="TO218">
            <v>4062</v>
          </cell>
          <cell r="TP218">
            <v>3997</v>
          </cell>
          <cell r="TQ218">
            <v>3000</v>
          </cell>
          <cell r="TR218">
            <v>5733.5</v>
          </cell>
          <cell r="TS218">
            <v>3062</v>
          </cell>
          <cell r="TT218">
            <v>6056</v>
          </cell>
          <cell r="TU218">
            <v>4287</v>
          </cell>
          <cell r="TV218">
            <v>1200</v>
          </cell>
          <cell r="TW218">
            <v>12874.5</v>
          </cell>
          <cell r="TX218">
            <v>23291</v>
          </cell>
          <cell r="TY218">
            <v>8190</v>
          </cell>
          <cell r="TZ218">
            <v>3465</v>
          </cell>
          <cell r="UA218">
            <v>5775</v>
          </cell>
          <cell r="UB218">
            <v>544.05999999999995</v>
          </cell>
          <cell r="UC218">
            <v>552.84</v>
          </cell>
          <cell r="UD218">
            <v>552.84</v>
          </cell>
          <cell r="UE218">
            <v>552.83000000000004</v>
          </cell>
          <cell r="UF218">
            <v>552.84</v>
          </cell>
          <cell r="UG218">
            <v>552.83000000000004</v>
          </cell>
          <cell r="UH218">
            <v>650.54999999999995</v>
          </cell>
          <cell r="UI218">
            <v>699.42</v>
          </cell>
          <cell r="UJ218">
            <v>757.28</v>
          </cell>
          <cell r="UK218">
            <v>5726.76</v>
          </cell>
          <cell r="UL218">
            <v>2331.4</v>
          </cell>
          <cell r="UM218">
            <v>1168.6300000000001</v>
          </cell>
          <cell r="UN218">
            <v>701.18</v>
          </cell>
          <cell r="UO218">
            <v>234.9</v>
          </cell>
          <cell r="UP218">
            <v>850.94</v>
          </cell>
          <cell r="UQ218">
            <v>864.66</v>
          </cell>
          <cell r="UR218">
            <v>864.66</v>
          </cell>
          <cell r="US218">
            <v>864.67</v>
          </cell>
          <cell r="UT218">
            <v>864.66</v>
          </cell>
          <cell r="UU218">
            <v>864.67</v>
          </cell>
          <cell r="UV218">
            <v>1017.55</v>
          </cell>
          <cell r="UW218">
            <v>1093.98</v>
          </cell>
          <cell r="UX218">
            <v>1184.47</v>
          </cell>
          <cell r="UY218">
            <v>8957.2900000000009</v>
          </cell>
          <cell r="UZ218">
            <v>3646.6</v>
          </cell>
          <cell r="VA218">
            <v>1827.87</v>
          </cell>
          <cell r="VB218">
            <v>1096.72</v>
          </cell>
          <cell r="VC218">
            <v>367.4</v>
          </cell>
          <cell r="VD218">
            <v>1192.5</v>
          </cell>
          <cell r="VE218">
            <v>1192.5</v>
          </cell>
          <cell r="VF218">
            <v>795</v>
          </cell>
          <cell r="VG218">
            <v>397.5</v>
          </cell>
          <cell r="VH218">
            <v>1192.5</v>
          </cell>
          <cell r="VI218">
            <v>1192.5</v>
          </cell>
          <cell r="VJ218">
            <v>1192.5</v>
          </cell>
          <cell r="VK218">
            <v>1192.5</v>
          </cell>
          <cell r="VL218">
            <v>1192.5</v>
          </cell>
          <cell r="VM218">
            <v>1733.75</v>
          </cell>
          <cell r="VN218">
            <v>0</v>
          </cell>
          <cell r="VO218">
            <v>0</v>
          </cell>
          <cell r="VP218">
            <v>0</v>
          </cell>
          <cell r="VQ218">
            <v>0</v>
          </cell>
          <cell r="VR218">
            <v>0</v>
          </cell>
          <cell r="VS218">
            <v>0</v>
          </cell>
          <cell r="VT218">
            <v>0</v>
          </cell>
          <cell r="VU218">
            <v>0</v>
          </cell>
          <cell r="VV218">
            <v>0</v>
          </cell>
          <cell r="VW218">
            <v>0</v>
          </cell>
          <cell r="VX218">
            <v>0</v>
          </cell>
          <cell r="VY218">
            <v>0</v>
          </cell>
          <cell r="VZ218">
            <v>0</v>
          </cell>
          <cell r="WA218">
            <v>0</v>
          </cell>
          <cell r="WB218">
            <v>1255</v>
          </cell>
          <cell r="WC218">
            <v>1800</v>
          </cell>
          <cell r="WD218">
            <v>1800</v>
          </cell>
          <cell r="WE218">
            <v>2577.94</v>
          </cell>
          <cell r="WF218">
            <v>0</v>
          </cell>
          <cell r="WG218">
            <v>0</v>
          </cell>
          <cell r="WH218">
            <v>0</v>
          </cell>
          <cell r="WI218">
            <v>0</v>
          </cell>
          <cell r="WJ218">
            <v>0</v>
          </cell>
          <cell r="WK218">
            <v>0</v>
          </cell>
          <cell r="WL218">
            <v>0</v>
          </cell>
          <cell r="WM218">
            <v>0</v>
          </cell>
          <cell r="WN218">
            <v>0</v>
          </cell>
          <cell r="WO218">
            <v>0</v>
          </cell>
          <cell r="WP218">
            <v>0</v>
          </cell>
          <cell r="WQ218">
            <v>0</v>
          </cell>
          <cell r="WR218">
            <v>0</v>
          </cell>
          <cell r="WS218">
            <v>0</v>
          </cell>
          <cell r="WT218"/>
          <cell r="WU218"/>
          <cell r="WV218"/>
          <cell r="WW218"/>
          <cell r="WX218"/>
          <cell r="WY218"/>
          <cell r="WZ218"/>
          <cell r="XA218"/>
          <cell r="XB218"/>
          <cell r="XC218"/>
          <cell r="XD218"/>
          <cell r="XE218"/>
          <cell r="XF218"/>
          <cell r="XG218"/>
          <cell r="XH218">
            <v>0</v>
          </cell>
          <cell r="XI218">
            <v>0</v>
          </cell>
          <cell r="XJ218">
            <v>0</v>
          </cell>
          <cell r="XK218">
            <v>0</v>
          </cell>
          <cell r="XL218">
            <v>0</v>
          </cell>
          <cell r="XM218">
            <v>0</v>
          </cell>
          <cell r="XN218">
            <v>0</v>
          </cell>
          <cell r="XO218">
            <v>0</v>
          </cell>
          <cell r="XP218">
            <v>0</v>
          </cell>
          <cell r="XQ218">
            <v>0</v>
          </cell>
          <cell r="XR218">
            <v>0</v>
          </cell>
          <cell r="XS218">
            <v>0</v>
          </cell>
          <cell r="XT218">
            <v>0</v>
          </cell>
          <cell r="XU218">
            <v>0</v>
          </cell>
          <cell r="XV218"/>
          <cell r="XW218"/>
          <cell r="XX218"/>
          <cell r="XY218"/>
          <cell r="XZ218"/>
          <cell r="YA218"/>
          <cell r="YB218"/>
          <cell r="YC218"/>
          <cell r="YD218"/>
          <cell r="YE218"/>
          <cell r="YF218"/>
          <cell r="YG218"/>
          <cell r="YH218"/>
          <cell r="YI218"/>
          <cell r="YJ218">
            <v>1096.2</v>
          </cell>
          <cell r="YK218">
            <v>1120.8</v>
          </cell>
          <cell r="YL218">
            <v>1108.2</v>
          </cell>
          <cell r="YM218">
            <v>23.57</v>
          </cell>
          <cell r="YN218">
            <v>0</v>
          </cell>
          <cell r="YO218">
            <v>0</v>
          </cell>
          <cell r="YP218">
            <v>0</v>
          </cell>
          <cell r="YQ218">
            <v>0</v>
          </cell>
          <cell r="YR218">
            <v>0</v>
          </cell>
          <cell r="YS218">
            <v>0</v>
          </cell>
          <cell r="YT218">
            <v>0</v>
          </cell>
          <cell r="YU218">
            <v>0</v>
          </cell>
          <cell r="YV218">
            <v>0</v>
          </cell>
          <cell r="YW218">
            <v>0</v>
          </cell>
          <cell r="YX218"/>
          <cell r="YY218"/>
          <cell r="YZ218"/>
          <cell r="ZA218"/>
          <cell r="ZB218"/>
          <cell r="ZC218"/>
          <cell r="ZD218"/>
          <cell r="ZE218"/>
          <cell r="ZF218"/>
          <cell r="ZG218"/>
          <cell r="ZH218"/>
          <cell r="ZI218"/>
          <cell r="ZJ218"/>
          <cell r="ZK218"/>
          <cell r="ZL218"/>
          <cell r="ZM218"/>
          <cell r="ZN218"/>
          <cell r="ZO218"/>
          <cell r="ZP218"/>
          <cell r="ZQ218"/>
          <cell r="ZR218"/>
          <cell r="ZS218"/>
          <cell r="ZT218"/>
          <cell r="ZU218"/>
          <cell r="ZV218"/>
          <cell r="ZW218"/>
          <cell r="ZX218"/>
          <cell r="ZY218"/>
          <cell r="ZZ218"/>
          <cell r="AAA218"/>
          <cell r="AAB218"/>
          <cell r="AAC218"/>
          <cell r="AAD218"/>
          <cell r="AAE218"/>
          <cell r="AAF218"/>
          <cell r="AAG218"/>
          <cell r="AAH218"/>
          <cell r="AAI218"/>
          <cell r="AAJ218"/>
          <cell r="AAK218"/>
          <cell r="AAL218"/>
          <cell r="AAM218"/>
          <cell r="AAN218">
            <v>675</v>
          </cell>
          <cell r="AAO218">
            <v>698.06</v>
          </cell>
          <cell r="AAP218">
            <v>496.12</v>
          </cell>
          <cell r="AAQ218">
            <v>992.24</v>
          </cell>
          <cell r="AAR218">
            <v>488.12</v>
          </cell>
          <cell r="AAS218">
            <v>0</v>
          </cell>
          <cell r="AAT218">
            <v>0</v>
          </cell>
          <cell r="AAU218">
            <v>0</v>
          </cell>
          <cell r="AAV218">
            <v>0</v>
          </cell>
          <cell r="AAW218">
            <v>0</v>
          </cell>
          <cell r="AAX218">
            <v>0</v>
          </cell>
          <cell r="AAY218">
            <v>0</v>
          </cell>
          <cell r="AAZ218">
            <v>0</v>
          </cell>
          <cell r="ABA218">
            <v>0</v>
          </cell>
          <cell r="ABB218"/>
          <cell r="ABC218"/>
          <cell r="ABD218"/>
          <cell r="ABE218"/>
          <cell r="ABF218"/>
          <cell r="ABG218"/>
          <cell r="ABH218"/>
          <cell r="ABI218"/>
          <cell r="ABJ218"/>
          <cell r="ABK218"/>
          <cell r="ABL218"/>
          <cell r="ABM218"/>
          <cell r="ABN218"/>
          <cell r="ABO218"/>
          <cell r="ABP218">
            <v>0</v>
          </cell>
          <cell r="ABQ218">
            <v>0</v>
          </cell>
          <cell r="ABR218">
            <v>0</v>
          </cell>
          <cell r="ABS218">
            <v>0</v>
          </cell>
          <cell r="ABT218">
            <v>0</v>
          </cell>
          <cell r="ABU218">
            <v>0</v>
          </cell>
          <cell r="ABV218">
            <v>0</v>
          </cell>
          <cell r="ABW218">
            <v>0</v>
          </cell>
          <cell r="ABX218">
            <v>0</v>
          </cell>
          <cell r="ABY218">
            <v>0</v>
          </cell>
          <cell r="ABZ218">
            <v>0</v>
          </cell>
          <cell r="ACA218">
            <v>0</v>
          </cell>
          <cell r="ACB218">
            <v>0</v>
          </cell>
          <cell r="ACC218">
            <v>0</v>
          </cell>
          <cell r="ACD218">
            <v>0</v>
          </cell>
          <cell r="ACE218">
            <v>0</v>
          </cell>
          <cell r="ACF218">
            <v>0</v>
          </cell>
          <cell r="ACG218">
            <v>0</v>
          </cell>
          <cell r="ACH218">
            <v>0</v>
          </cell>
          <cell r="ACI218">
            <v>0</v>
          </cell>
          <cell r="ACJ218">
            <v>0</v>
          </cell>
          <cell r="ACK218">
            <v>0</v>
          </cell>
          <cell r="ACL218">
            <v>0</v>
          </cell>
          <cell r="ACM218">
            <v>0</v>
          </cell>
          <cell r="ACN218">
            <v>0</v>
          </cell>
          <cell r="ACO218">
            <v>0</v>
          </cell>
          <cell r="ACP218">
            <v>0</v>
          </cell>
          <cell r="ACQ218">
            <v>0</v>
          </cell>
          <cell r="ACR218">
            <v>1043.82</v>
          </cell>
          <cell r="ACS218">
            <v>2087.64</v>
          </cell>
          <cell r="ACT218">
            <v>1613.91</v>
          </cell>
          <cell r="ACU218">
            <v>1075.94</v>
          </cell>
          <cell r="ACV218">
            <v>1613.91</v>
          </cell>
          <cell r="ACW218">
            <v>1613.91</v>
          </cell>
          <cell r="ACX218">
            <v>1645.35</v>
          </cell>
          <cell r="ACY218">
            <v>1661.07</v>
          </cell>
          <cell r="ACZ218">
            <v>1661.07</v>
          </cell>
          <cell r="ADA218">
            <v>4983.21</v>
          </cell>
          <cell r="ADB218">
            <v>6644.28</v>
          </cell>
          <cell r="ADC218">
            <v>1710.9</v>
          </cell>
          <cell r="ADD218">
            <v>1710.9</v>
          </cell>
          <cell r="ADE218">
            <v>1140.5999999999999</v>
          </cell>
          <cell r="ADF218">
            <v>1537.73</v>
          </cell>
          <cell r="ADG218">
            <v>1616.78</v>
          </cell>
          <cell r="ADH218">
            <v>1554.28</v>
          </cell>
          <cell r="ADI218">
            <v>1570.63</v>
          </cell>
          <cell r="ADJ218">
            <v>1716.51</v>
          </cell>
          <cell r="ADK218">
            <v>1608.26</v>
          </cell>
          <cell r="ADL218">
            <v>1736.16</v>
          </cell>
          <cell r="ADM218">
            <v>1767.19</v>
          </cell>
          <cell r="ADN218">
            <v>1150.08</v>
          </cell>
          <cell r="ADO218">
            <v>0</v>
          </cell>
          <cell r="ADP218">
            <v>0</v>
          </cell>
          <cell r="ADQ218">
            <v>0</v>
          </cell>
          <cell r="ADR218">
            <v>0</v>
          </cell>
          <cell r="ADS218">
            <v>0</v>
          </cell>
          <cell r="ADT218">
            <v>0</v>
          </cell>
          <cell r="ADU218">
            <v>0</v>
          </cell>
          <cell r="ADV218">
            <v>0</v>
          </cell>
          <cell r="ADW218">
            <v>0</v>
          </cell>
          <cell r="ADX218">
            <v>0</v>
          </cell>
          <cell r="ADY218">
            <v>0</v>
          </cell>
          <cell r="ADZ218">
            <v>0</v>
          </cell>
          <cell r="AEA218">
            <v>0</v>
          </cell>
          <cell r="AEB218">
            <v>0</v>
          </cell>
          <cell r="AEC218">
            <v>0</v>
          </cell>
          <cell r="AED218">
            <v>0</v>
          </cell>
          <cell r="AEE218">
            <v>0</v>
          </cell>
          <cell r="AEF218">
            <v>0</v>
          </cell>
          <cell r="AEG218">
            <v>0</v>
          </cell>
          <cell r="AEH218">
            <v>6995.69</v>
          </cell>
          <cell r="AEI218">
            <v>7013.37</v>
          </cell>
          <cell r="AEJ218">
            <v>7029.22</v>
          </cell>
          <cell r="AEK218">
            <v>6831.53</v>
          </cell>
          <cell r="AEL218">
            <v>7318.75</v>
          </cell>
          <cell r="AEM218">
            <v>7693.33</v>
          </cell>
          <cell r="AEN218">
            <v>7688.14</v>
          </cell>
          <cell r="AEO218">
            <v>7640.04</v>
          </cell>
          <cell r="AEP218">
            <v>5397.02</v>
          </cell>
          <cell r="AEQ218">
            <v>27019.48</v>
          </cell>
          <cell r="AER218">
            <v>42588.58</v>
          </cell>
          <cell r="AES218">
            <v>7550.86</v>
          </cell>
          <cell r="AET218">
            <v>11335.95</v>
          </cell>
          <cell r="AEU218">
            <v>3781.5</v>
          </cell>
          <cell r="AEV218">
            <v>550</v>
          </cell>
          <cell r="AEW218">
            <v>1100</v>
          </cell>
          <cell r="AEX218">
            <v>1650</v>
          </cell>
          <cell r="AEY218">
            <v>5854.98</v>
          </cell>
          <cell r="AEZ218">
            <v>1099.98</v>
          </cell>
          <cell r="AFA218">
            <v>733.32</v>
          </cell>
          <cell r="AFB218">
            <v>733.32</v>
          </cell>
          <cell r="AFC218">
            <v>3163</v>
          </cell>
          <cell r="AFD218">
            <v>2184</v>
          </cell>
          <cell r="AFE218">
            <v>2730</v>
          </cell>
          <cell r="AFF218">
            <v>0</v>
          </cell>
          <cell r="AFG218">
            <v>0</v>
          </cell>
          <cell r="AFH218">
            <v>0</v>
          </cell>
          <cell r="AFI218">
            <v>0</v>
          </cell>
          <cell r="AFJ218">
            <v>15602.91</v>
          </cell>
          <cell r="AFK218">
            <v>10185</v>
          </cell>
          <cell r="AFL218">
            <v>21311.41</v>
          </cell>
          <cell r="AFM218">
            <v>12549.63</v>
          </cell>
          <cell r="AFN218">
            <v>6683</v>
          </cell>
          <cell r="AFO218">
            <v>20604.5</v>
          </cell>
          <cell r="AFP218">
            <v>11940</v>
          </cell>
          <cell r="AFQ218">
            <v>20398.78</v>
          </cell>
          <cell r="AFR218">
            <v>16464.48</v>
          </cell>
          <cell r="AFS218">
            <v>58574.9</v>
          </cell>
          <cell r="AFT218">
            <v>67998.2</v>
          </cell>
          <cell r="AFU218">
            <v>16734.400000000001</v>
          </cell>
          <cell r="AFV218">
            <v>22377.599999999999</v>
          </cell>
          <cell r="AFW218">
            <v>0</v>
          </cell>
          <cell r="AFX218">
            <v>30702.69</v>
          </cell>
          <cell r="AFY218">
            <v>35349.120000000003</v>
          </cell>
          <cell r="AFZ218">
            <v>20253.72</v>
          </cell>
          <cell r="AGA218">
            <v>39852.32</v>
          </cell>
          <cell r="AGB218">
            <v>29889.24</v>
          </cell>
          <cell r="AGC218">
            <v>29889.24</v>
          </cell>
          <cell r="AGD218">
            <v>25793.83</v>
          </cell>
          <cell r="AGE218">
            <v>28181.439999999999</v>
          </cell>
          <cell r="AGF218">
            <v>41091.24</v>
          </cell>
          <cell r="AGG218">
            <v>96664.57</v>
          </cell>
          <cell r="AGH218">
            <v>110619.1</v>
          </cell>
          <cell r="AGI218">
            <v>59.92</v>
          </cell>
          <cell r="AGJ218">
            <v>61585.2</v>
          </cell>
          <cell r="AGK218">
            <v>20059.919999999998</v>
          </cell>
          <cell r="AGL218">
            <v>0</v>
          </cell>
          <cell r="AGM218">
            <v>0</v>
          </cell>
          <cell r="AGN218">
            <v>100</v>
          </cell>
          <cell r="AGO218">
            <v>-100</v>
          </cell>
          <cell r="AGP218">
            <v>750</v>
          </cell>
          <cell r="AGQ218">
            <v>470.89</v>
          </cell>
          <cell r="AGR218">
            <v>0</v>
          </cell>
          <cell r="AGS218">
            <v>0</v>
          </cell>
          <cell r="AGT218">
            <v>0</v>
          </cell>
          <cell r="AGU218">
            <v>0</v>
          </cell>
          <cell r="AGV218">
            <v>5871.5</v>
          </cell>
          <cell r="AGW218">
            <v>5469</v>
          </cell>
          <cell r="AGX218">
            <v>5469</v>
          </cell>
          <cell r="AGY218">
            <v>1823</v>
          </cell>
          <cell r="AGZ218"/>
          <cell r="AHA218"/>
        </row>
        <row r="219">
          <cell r="A219" t="str">
            <v>6065-00-00 Dues &amp; Membership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IW219">
            <v>0</v>
          </cell>
          <cell r="IX219">
            <v>0</v>
          </cell>
          <cell r="IY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  <cell r="JR219">
            <v>0</v>
          </cell>
          <cell r="JS219">
            <v>0</v>
          </cell>
          <cell r="JT219">
            <v>0</v>
          </cell>
          <cell r="JU219">
            <v>0</v>
          </cell>
          <cell r="JV219">
            <v>0</v>
          </cell>
          <cell r="JW219">
            <v>0</v>
          </cell>
          <cell r="JX219">
            <v>0</v>
          </cell>
          <cell r="JY219">
            <v>0</v>
          </cell>
          <cell r="JZ219">
            <v>0</v>
          </cell>
          <cell r="KA219">
            <v>0</v>
          </cell>
          <cell r="KB219">
            <v>0</v>
          </cell>
          <cell r="KC219">
            <v>0</v>
          </cell>
          <cell r="KD219">
            <v>0</v>
          </cell>
          <cell r="KE219">
            <v>0</v>
          </cell>
          <cell r="KF219">
            <v>0</v>
          </cell>
          <cell r="KG219">
            <v>0</v>
          </cell>
          <cell r="KH219">
            <v>0</v>
          </cell>
          <cell r="KI219">
            <v>0</v>
          </cell>
          <cell r="KJ219">
            <v>0</v>
          </cell>
          <cell r="KK219">
            <v>0</v>
          </cell>
          <cell r="KL219">
            <v>0</v>
          </cell>
          <cell r="KM219">
            <v>0</v>
          </cell>
          <cell r="KN219">
            <v>0</v>
          </cell>
          <cell r="KO219">
            <v>0</v>
          </cell>
          <cell r="KP219">
            <v>0</v>
          </cell>
          <cell r="KQ219">
            <v>0</v>
          </cell>
          <cell r="KR219">
            <v>0</v>
          </cell>
          <cell r="KS219">
            <v>0</v>
          </cell>
          <cell r="KT219">
            <v>0</v>
          </cell>
          <cell r="KU219">
            <v>0</v>
          </cell>
          <cell r="KV219">
            <v>0</v>
          </cell>
          <cell r="KW219">
            <v>0</v>
          </cell>
          <cell r="KX219">
            <v>0</v>
          </cell>
          <cell r="KY219">
            <v>0</v>
          </cell>
          <cell r="KZ219">
            <v>0</v>
          </cell>
          <cell r="LA219">
            <v>0</v>
          </cell>
          <cell r="LB219">
            <v>0</v>
          </cell>
          <cell r="LC219">
            <v>0</v>
          </cell>
          <cell r="LD219">
            <v>0</v>
          </cell>
          <cell r="LE219">
            <v>0</v>
          </cell>
          <cell r="LF219">
            <v>0</v>
          </cell>
          <cell r="LG219">
            <v>0</v>
          </cell>
          <cell r="LH219">
            <v>0</v>
          </cell>
          <cell r="LI219">
            <v>0</v>
          </cell>
          <cell r="LJ219">
            <v>0</v>
          </cell>
          <cell r="LK219">
            <v>0</v>
          </cell>
          <cell r="LL219">
            <v>0</v>
          </cell>
          <cell r="LM219">
            <v>0</v>
          </cell>
          <cell r="LN219">
            <v>0</v>
          </cell>
          <cell r="LO219">
            <v>0</v>
          </cell>
          <cell r="LP219">
            <v>0</v>
          </cell>
          <cell r="LQ219">
            <v>0</v>
          </cell>
          <cell r="LR219">
            <v>0</v>
          </cell>
          <cell r="LS219">
            <v>0</v>
          </cell>
          <cell r="LT219">
            <v>0</v>
          </cell>
          <cell r="LU219">
            <v>0</v>
          </cell>
          <cell r="LV219">
            <v>0</v>
          </cell>
          <cell r="LW219">
            <v>0</v>
          </cell>
          <cell r="LX219">
            <v>0</v>
          </cell>
          <cell r="LY219">
            <v>0</v>
          </cell>
          <cell r="LZ219">
            <v>0</v>
          </cell>
          <cell r="MA219">
            <v>0</v>
          </cell>
          <cell r="MB219">
            <v>0</v>
          </cell>
          <cell r="MC219">
            <v>0</v>
          </cell>
          <cell r="MD219">
            <v>0</v>
          </cell>
          <cell r="ME219">
            <v>0</v>
          </cell>
          <cell r="MF219">
            <v>0</v>
          </cell>
          <cell r="MG219">
            <v>0</v>
          </cell>
          <cell r="MH219">
            <v>0</v>
          </cell>
          <cell r="MI219">
            <v>0</v>
          </cell>
          <cell r="MJ219">
            <v>0</v>
          </cell>
          <cell r="MK219">
            <v>0</v>
          </cell>
          <cell r="ML219">
            <v>0</v>
          </cell>
          <cell r="MM219">
            <v>0</v>
          </cell>
          <cell r="MN219">
            <v>0</v>
          </cell>
          <cell r="MO219">
            <v>0</v>
          </cell>
          <cell r="MP219">
            <v>0</v>
          </cell>
          <cell r="MQ219">
            <v>0</v>
          </cell>
          <cell r="MR219">
            <v>0</v>
          </cell>
          <cell r="MS219">
            <v>0</v>
          </cell>
          <cell r="MT219">
            <v>0</v>
          </cell>
          <cell r="MU219">
            <v>0</v>
          </cell>
          <cell r="MV219">
            <v>0</v>
          </cell>
          <cell r="MW219">
            <v>0</v>
          </cell>
          <cell r="MX219">
            <v>0</v>
          </cell>
          <cell r="MY219">
            <v>0</v>
          </cell>
          <cell r="MZ219">
            <v>0</v>
          </cell>
          <cell r="NA219">
            <v>0</v>
          </cell>
          <cell r="NB219">
            <v>0</v>
          </cell>
          <cell r="NC219">
            <v>0</v>
          </cell>
          <cell r="ND219">
            <v>0</v>
          </cell>
          <cell r="NE219">
            <v>0</v>
          </cell>
          <cell r="NF219">
            <v>0</v>
          </cell>
          <cell r="NG219">
            <v>0</v>
          </cell>
          <cell r="NH219">
            <v>0</v>
          </cell>
          <cell r="NI219">
            <v>0</v>
          </cell>
          <cell r="NJ219">
            <v>0</v>
          </cell>
          <cell r="NK219">
            <v>0</v>
          </cell>
          <cell r="NL219">
            <v>0</v>
          </cell>
          <cell r="NM219">
            <v>0</v>
          </cell>
          <cell r="NN219">
            <v>0</v>
          </cell>
          <cell r="NO219">
            <v>0</v>
          </cell>
          <cell r="NP219">
            <v>0</v>
          </cell>
          <cell r="NQ219">
            <v>0</v>
          </cell>
          <cell r="NR219">
            <v>0</v>
          </cell>
          <cell r="NS219">
            <v>0</v>
          </cell>
          <cell r="NT219">
            <v>0</v>
          </cell>
          <cell r="NU219">
            <v>0</v>
          </cell>
          <cell r="NV219">
            <v>0</v>
          </cell>
          <cell r="NW219">
            <v>0</v>
          </cell>
          <cell r="NX219">
            <v>0</v>
          </cell>
          <cell r="NY219">
            <v>0</v>
          </cell>
          <cell r="NZ219">
            <v>0</v>
          </cell>
          <cell r="OA219">
            <v>0</v>
          </cell>
          <cell r="OB219">
            <v>0</v>
          </cell>
          <cell r="OC219">
            <v>0</v>
          </cell>
          <cell r="OD219">
            <v>0</v>
          </cell>
          <cell r="OE219">
            <v>0</v>
          </cell>
          <cell r="OF219">
            <v>0</v>
          </cell>
          <cell r="OG219">
            <v>0</v>
          </cell>
          <cell r="OH219">
            <v>0</v>
          </cell>
          <cell r="OI219">
            <v>0</v>
          </cell>
          <cell r="OJ219">
            <v>0</v>
          </cell>
          <cell r="OK219">
            <v>0</v>
          </cell>
          <cell r="OL219">
            <v>0</v>
          </cell>
          <cell r="OM219">
            <v>0</v>
          </cell>
          <cell r="ON219">
            <v>0</v>
          </cell>
          <cell r="OO219">
            <v>0</v>
          </cell>
          <cell r="OP219">
            <v>0</v>
          </cell>
          <cell r="OQ219">
            <v>0</v>
          </cell>
          <cell r="OR219">
            <v>0</v>
          </cell>
          <cell r="OS219">
            <v>0</v>
          </cell>
          <cell r="OT219">
            <v>0</v>
          </cell>
          <cell r="OU219">
            <v>0</v>
          </cell>
          <cell r="OV219">
            <v>0</v>
          </cell>
          <cell r="OW219">
            <v>0</v>
          </cell>
          <cell r="OX219">
            <v>0</v>
          </cell>
          <cell r="OY219">
            <v>0</v>
          </cell>
          <cell r="OZ219">
            <v>0</v>
          </cell>
          <cell r="PA219">
            <v>0</v>
          </cell>
          <cell r="PB219">
            <v>0</v>
          </cell>
          <cell r="PC219">
            <v>0</v>
          </cell>
          <cell r="PD219">
            <v>0</v>
          </cell>
          <cell r="PE219">
            <v>0</v>
          </cell>
          <cell r="PF219">
            <v>0</v>
          </cell>
          <cell r="PG219">
            <v>0</v>
          </cell>
          <cell r="PH219">
            <v>0</v>
          </cell>
          <cell r="PI219">
            <v>0</v>
          </cell>
          <cell r="PJ219">
            <v>0</v>
          </cell>
          <cell r="PK219">
            <v>0</v>
          </cell>
          <cell r="PL219">
            <v>0</v>
          </cell>
          <cell r="PM219">
            <v>0</v>
          </cell>
          <cell r="PN219">
            <v>0</v>
          </cell>
          <cell r="PO219">
            <v>0</v>
          </cell>
          <cell r="PP219">
            <v>0</v>
          </cell>
          <cell r="PQ219">
            <v>0</v>
          </cell>
          <cell r="PR219">
            <v>0</v>
          </cell>
          <cell r="PS219">
            <v>0</v>
          </cell>
          <cell r="PT219">
            <v>0</v>
          </cell>
          <cell r="PU219">
            <v>0</v>
          </cell>
          <cell r="PV219">
            <v>0</v>
          </cell>
          <cell r="PW219">
            <v>0</v>
          </cell>
          <cell r="PX219">
            <v>0</v>
          </cell>
          <cell r="PY219">
            <v>0</v>
          </cell>
          <cell r="PZ219">
            <v>0</v>
          </cell>
          <cell r="QA219">
            <v>0</v>
          </cell>
          <cell r="QB219">
            <v>0</v>
          </cell>
          <cell r="QC219">
            <v>0</v>
          </cell>
          <cell r="QD219">
            <v>0</v>
          </cell>
          <cell r="QE219">
            <v>0</v>
          </cell>
          <cell r="QF219">
            <v>0</v>
          </cell>
          <cell r="QG219">
            <v>0</v>
          </cell>
          <cell r="QH219">
            <v>6072</v>
          </cell>
          <cell r="QI219">
            <v>6072</v>
          </cell>
          <cell r="QJ219">
            <v>6072</v>
          </cell>
          <cell r="QK219">
            <v>6072</v>
          </cell>
          <cell r="QL219">
            <v>6336</v>
          </cell>
          <cell r="QM219">
            <v>6336</v>
          </cell>
          <cell r="QN219">
            <v>6336</v>
          </cell>
          <cell r="QO219">
            <v>6336</v>
          </cell>
          <cell r="QP219">
            <v>6732</v>
          </cell>
          <cell r="QQ219">
            <v>20196</v>
          </cell>
          <cell r="QR219">
            <v>29040</v>
          </cell>
          <cell r="QS219">
            <v>7524</v>
          </cell>
          <cell r="QT219">
            <v>7524</v>
          </cell>
          <cell r="QU219">
            <v>2574</v>
          </cell>
          <cell r="QV219">
            <v>18078</v>
          </cell>
          <cell r="QW219">
            <v>18078</v>
          </cell>
          <cell r="QX219">
            <v>18078</v>
          </cell>
          <cell r="QY219">
            <v>18078</v>
          </cell>
          <cell r="QZ219">
            <v>18864</v>
          </cell>
          <cell r="RA219">
            <v>18864</v>
          </cell>
          <cell r="RB219">
            <v>18864</v>
          </cell>
          <cell r="RC219">
            <v>18864</v>
          </cell>
          <cell r="RD219">
            <v>20043</v>
          </cell>
          <cell r="RE219">
            <v>60129</v>
          </cell>
          <cell r="RF219">
            <v>86460</v>
          </cell>
          <cell r="RG219">
            <v>22401</v>
          </cell>
          <cell r="RH219">
            <v>22401</v>
          </cell>
          <cell r="RI219">
            <v>7663.5</v>
          </cell>
          <cell r="RJ219">
            <v>34500</v>
          </cell>
          <cell r="RK219">
            <v>34500</v>
          </cell>
          <cell r="RL219">
            <v>34500</v>
          </cell>
          <cell r="RM219">
            <v>34500</v>
          </cell>
          <cell r="RN219">
            <v>36000</v>
          </cell>
          <cell r="RO219">
            <v>36000</v>
          </cell>
          <cell r="RP219">
            <v>36000</v>
          </cell>
          <cell r="RQ219">
            <v>36000</v>
          </cell>
          <cell r="RR219">
            <v>38250</v>
          </cell>
          <cell r="RS219">
            <v>114750</v>
          </cell>
          <cell r="RT219">
            <v>165000</v>
          </cell>
          <cell r="RU219">
            <v>42750</v>
          </cell>
          <cell r="RV219">
            <v>42750</v>
          </cell>
          <cell r="RW219">
            <v>14625</v>
          </cell>
          <cell r="RX219">
            <v>18078</v>
          </cell>
          <cell r="RY219">
            <v>18078</v>
          </cell>
          <cell r="RZ219">
            <v>18078</v>
          </cell>
          <cell r="SA219">
            <v>18078</v>
          </cell>
          <cell r="SB219">
            <v>18864</v>
          </cell>
          <cell r="SC219">
            <v>18864</v>
          </cell>
          <cell r="SD219">
            <v>18864</v>
          </cell>
          <cell r="SE219">
            <v>18864</v>
          </cell>
          <cell r="SF219">
            <v>20043</v>
          </cell>
          <cell r="SG219">
            <v>60129</v>
          </cell>
          <cell r="SH219">
            <v>86460</v>
          </cell>
          <cell r="SI219">
            <v>22401</v>
          </cell>
          <cell r="SJ219">
            <v>22401</v>
          </cell>
          <cell r="SK219">
            <v>7679.99</v>
          </cell>
          <cell r="SL219">
            <v>0</v>
          </cell>
          <cell r="SM219">
            <v>0</v>
          </cell>
          <cell r="SN219">
            <v>0</v>
          </cell>
          <cell r="SO219">
            <v>0</v>
          </cell>
          <cell r="SP219">
            <v>0</v>
          </cell>
          <cell r="SQ219">
            <v>0</v>
          </cell>
          <cell r="SR219">
            <v>0</v>
          </cell>
          <cell r="SS219">
            <v>0</v>
          </cell>
          <cell r="ST219">
            <v>0</v>
          </cell>
          <cell r="SU219">
            <v>0</v>
          </cell>
          <cell r="SV219">
            <v>0</v>
          </cell>
          <cell r="SW219">
            <v>0</v>
          </cell>
          <cell r="SX219">
            <v>0</v>
          </cell>
          <cell r="SY219">
            <v>0</v>
          </cell>
          <cell r="SZ219">
            <v>0</v>
          </cell>
          <cell r="TA219">
            <v>0</v>
          </cell>
          <cell r="TB219">
            <v>0</v>
          </cell>
          <cell r="TC219">
            <v>0</v>
          </cell>
          <cell r="TD219">
            <v>0</v>
          </cell>
          <cell r="TE219">
            <v>0</v>
          </cell>
          <cell r="TF219">
            <v>0</v>
          </cell>
          <cell r="TG219">
            <v>0</v>
          </cell>
          <cell r="TH219">
            <v>0</v>
          </cell>
          <cell r="TI219">
            <v>0</v>
          </cell>
          <cell r="TJ219">
            <v>0</v>
          </cell>
          <cell r="TK219">
            <v>0</v>
          </cell>
          <cell r="TL219">
            <v>0</v>
          </cell>
          <cell r="TM219">
            <v>0</v>
          </cell>
          <cell r="TN219">
            <v>0</v>
          </cell>
          <cell r="TO219">
            <v>0</v>
          </cell>
          <cell r="TP219">
            <v>0</v>
          </cell>
          <cell r="TQ219">
            <v>0</v>
          </cell>
          <cell r="TR219">
            <v>0</v>
          </cell>
          <cell r="TS219">
            <v>0</v>
          </cell>
          <cell r="TT219">
            <v>0</v>
          </cell>
          <cell r="TU219">
            <v>0</v>
          </cell>
          <cell r="TV219">
            <v>0</v>
          </cell>
          <cell r="TW219">
            <v>0</v>
          </cell>
          <cell r="TX219">
            <v>0</v>
          </cell>
          <cell r="TY219">
            <v>0</v>
          </cell>
          <cell r="TZ219">
            <v>0</v>
          </cell>
          <cell r="UA219">
            <v>0</v>
          </cell>
          <cell r="UB219">
            <v>0</v>
          </cell>
          <cell r="UC219">
            <v>0</v>
          </cell>
          <cell r="UD219">
            <v>0</v>
          </cell>
          <cell r="UE219">
            <v>0</v>
          </cell>
          <cell r="UF219">
            <v>0</v>
          </cell>
          <cell r="UG219">
            <v>0</v>
          </cell>
          <cell r="UH219">
            <v>0</v>
          </cell>
          <cell r="UI219">
            <v>0</v>
          </cell>
          <cell r="UJ219">
            <v>0</v>
          </cell>
          <cell r="UK219">
            <v>0</v>
          </cell>
          <cell r="UL219">
            <v>0</v>
          </cell>
          <cell r="UM219">
            <v>0</v>
          </cell>
          <cell r="UN219">
            <v>0</v>
          </cell>
          <cell r="UO219">
            <v>0</v>
          </cell>
          <cell r="UP219">
            <v>0</v>
          </cell>
          <cell r="UQ219">
            <v>0</v>
          </cell>
          <cell r="UR219">
            <v>0</v>
          </cell>
          <cell r="US219">
            <v>0</v>
          </cell>
          <cell r="UT219">
            <v>0</v>
          </cell>
          <cell r="UU219">
            <v>0</v>
          </cell>
          <cell r="UV219">
            <v>0</v>
          </cell>
          <cell r="UW219">
            <v>0</v>
          </cell>
          <cell r="UX219">
            <v>0</v>
          </cell>
          <cell r="UY219">
            <v>0</v>
          </cell>
          <cell r="UZ219">
            <v>0</v>
          </cell>
          <cell r="VA219">
            <v>0</v>
          </cell>
          <cell r="VB219">
            <v>0</v>
          </cell>
          <cell r="VC219">
            <v>0</v>
          </cell>
          <cell r="VD219">
            <v>0</v>
          </cell>
          <cell r="VE219">
            <v>0</v>
          </cell>
          <cell r="VF219">
            <v>0</v>
          </cell>
          <cell r="VG219">
            <v>0</v>
          </cell>
          <cell r="VH219">
            <v>0</v>
          </cell>
          <cell r="VI219">
            <v>0</v>
          </cell>
          <cell r="VJ219">
            <v>0</v>
          </cell>
          <cell r="VK219">
            <v>4320</v>
          </cell>
          <cell r="VL219">
            <v>0</v>
          </cell>
          <cell r="VM219">
            <v>1130</v>
          </cell>
          <cell r="VN219">
            <v>2160</v>
          </cell>
          <cell r="VO219">
            <v>1080</v>
          </cell>
          <cell r="VP219">
            <v>0</v>
          </cell>
          <cell r="VQ219">
            <v>1080</v>
          </cell>
          <cell r="VR219">
            <v>0</v>
          </cell>
          <cell r="VS219">
            <v>0</v>
          </cell>
          <cell r="VT219">
            <v>0</v>
          </cell>
          <cell r="VU219">
            <v>0</v>
          </cell>
          <cell r="VV219">
            <v>0</v>
          </cell>
          <cell r="VW219">
            <v>0</v>
          </cell>
          <cell r="VX219">
            <v>0</v>
          </cell>
          <cell r="VY219">
            <v>0</v>
          </cell>
          <cell r="VZ219">
            <v>0</v>
          </cell>
          <cell r="WA219">
            <v>0</v>
          </cell>
          <cell r="WB219">
            <v>0</v>
          </cell>
          <cell r="WC219">
            <v>0</v>
          </cell>
          <cell r="WD219">
            <v>0</v>
          </cell>
          <cell r="WE219">
            <v>0</v>
          </cell>
          <cell r="WF219">
            <v>0</v>
          </cell>
          <cell r="WG219">
            <v>0</v>
          </cell>
          <cell r="WH219">
            <v>0</v>
          </cell>
          <cell r="WI219">
            <v>0</v>
          </cell>
          <cell r="WJ219">
            <v>0</v>
          </cell>
          <cell r="WK219">
            <v>0</v>
          </cell>
          <cell r="WL219">
            <v>0</v>
          </cell>
          <cell r="WM219">
            <v>0</v>
          </cell>
          <cell r="WN219">
            <v>0</v>
          </cell>
          <cell r="WO219">
            <v>0</v>
          </cell>
          <cell r="WP219">
            <v>0</v>
          </cell>
          <cell r="WQ219">
            <v>0</v>
          </cell>
          <cell r="WR219">
            <v>0</v>
          </cell>
          <cell r="WS219">
            <v>0</v>
          </cell>
          <cell r="WT219"/>
          <cell r="WU219"/>
          <cell r="WV219"/>
          <cell r="WW219"/>
          <cell r="WX219"/>
          <cell r="WY219"/>
          <cell r="WZ219"/>
          <cell r="XA219"/>
          <cell r="XB219"/>
          <cell r="XC219"/>
          <cell r="XD219"/>
          <cell r="XE219"/>
          <cell r="XF219"/>
          <cell r="XG219"/>
          <cell r="XH219">
            <v>0</v>
          </cell>
          <cell r="XI219">
            <v>0</v>
          </cell>
          <cell r="XJ219">
            <v>0</v>
          </cell>
          <cell r="XK219">
            <v>0</v>
          </cell>
          <cell r="XL219">
            <v>0</v>
          </cell>
          <cell r="XM219">
            <v>0</v>
          </cell>
          <cell r="XN219">
            <v>0</v>
          </cell>
          <cell r="XO219">
            <v>0</v>
          </cell>
          <cell r="XP219">
            <v>0</v>
          </cell>
          <cell r="XQ219">
            <v>0</v>
          </cell>
          <cell r="XR219">
            <v>0</v>
          </cell>
          <cell r="XS219">
            <v>0</v>
          </cell>
          <cell r="XT219">
            <v>0</v>
          </cell>
          <cell r="XU219">
            <v>0</v>
          </cell>
          <cell r="XV219"/>
          <cell r="XW219"/>
          <cell r="XX219"/>
          <cell r="XY219"/>
          <cell r="XZ219"/>
          <cell r="YA219"/>
          <cell r="YB219"/>
          <cell r="YC219"/>
          <cell r="YD219"/>
          <cell r="YE219"/>
          <cell r="YF219"/>
          <cell r="YG219"/>
          <cell r="YH219"/>
          <cell r="YI219"/>
          <cell r="YJ219">
            <v>149.25</v>
          </cell>
          <cell r="YK219">
            <v>0</v>
          </cell>
          <cell r="YL219">
            <v>55</v>
          </cell>
          <cell r="YM219">
            <v>0</v>
          </cell>
          <cell r="YN219">
            <v>0</v>
          </cell>
          <cell r="YO219">
            <v>0</v>
          </cell>
          <cell r="YP219">
            <v>0</v>
          </cell>
          <cell r="YQ219">
            <v>0</v>
          </cell>
          <cell r="YR219">
            <v>0</v>
          </cell>
          <cell r="YS219">
            <v>0</v>
          </cell>
          <cell r="YT219">
            <v>0</v>
          </cell>
          <cell r="YU219">
            <v>0</v>
          </cell>
          <cell r="YV219">
            <v>0</v>
          </cell>
          <cell r="YW219">
            <v>0</v>
          </cell>
          <cell r="YX219"/>
          <cell r="YY219"/>
          <cell r="YZ219"/>
          <cell r="ZA219"/>
          <cell r="ZB219"/>
          <cell r="ZC219"/>
          <cell r="ZD219"/>
          <cell r="ZE219"/>
          <cell r="ZF219"/>
          <cell r="ZG219"/>
          <cell r="ZH219"/>
          <cell r="ZI219"/>
          <cell r="ZJ219"/>
          <cell r="ZK219"/>
          <cell r="ZL219"/>
          <cell r="ZM219"/>
          <cell r="ZN219"/>
          <cell r="ZO219"/>
          <cell r="ZP219"/>
          <cell r="ZQ219"/>
          <cell r="ZR219"/>
          <cell r="ZS219"/>
          <cell r="ZT219"/>
          <cell r="ZU219"/>
          <cell r="ZV219"/>
          <cell r="ZW219"/>
          <cell r="ZX219"/>
          <cell r="ZY219"/>
          <cell r="ZZ219"/>
          <cell r="AAA219"/>
          <cell r="AAB219"/>
          <cell r="AAC219"/>
          <cell r="AAD219"/>
          <cell r="AAE219"/>
          <cell r="AAF219"/>
          <cell r="AAG219"/>
          <cell r="AAH219"/>
          <cell r="AAI219"/>
          <cell r="AAJ219"/>
          <cell r="AAK219"/>
          <cell r="AAL219"/>
          <cell r="AAM219"/>
          <cell r="AAN219">
            <v>53.76</v>
          </cell>
          <cell r="AAO219">
            <v>0</v>
          </cell>
          <cell r="AAP219">
            <v>0</v>
          </cell>
          <cell r="AAQ219">
            <v>0</v>
          </cell>
          <cell r="AAR219">
            <v>57.12</v>
          </cell>
          <cell r="AAS219">
            <v>0</v>
          </cell>
          <cell r="AAT219">
            <v>0</v>
          </cell>
          <cell r="AAU219">
            <v>0</v>
          </cell>
          <cell r="AAV219">
            <v>0</v>
          </cell>
          <cell r="AAW219">
            <v>0</v>
          </cell>
          <cell r="AAX219">
            <v>0</v>
          </cell>
          <cell r="AAY219">
            <v>0</v>
          </cell>
          <cell r="AAZ219">
            <v>0</v>
          </cell>
          <cell r="ABA219">
            <v>0</v>
          </cell>
          <cell r="ABB219"/>
          <cell r="ABC219"/>
          <cell r="ABD219"/>
          <cell r="ABE219"/>
          <cell r="ABF219"/>
          <cell r="ABG219"/>
          <cell r="ABH219"/>
          <cell r="ABI219"/>
          <cell r="ABJ219"/>
          <cell r="ABK219"/>
          <cell r="ABL219"/>
          <cell r="ABM219"/>
          <cell r="ABN219"/>
          <cell r="ABO219"/>
          <cell r="ABP219">
            <v>0</v>
          </cell>
          <cell r="ABQ219">
            <v>0</v>
          </cell>
          <cell r="ABR219">
            <v>0</v>
          </cell>
          <cell r="ABS219">
            <v>0</v>
          </cell>
          <cell r="ABT219">
            <v>0</v>
          </cell>
          <cell r="ABU219">
            <v>0</v>
          </cell>
          <cell r="ABV219">
            <v>0</v>
          </cell>
          <cell r="ABW219">
            <v>0</v>
          </cell>
          <cell r="ABX219">
            <v>0</v>
          </cell>
          <cell r="ABY219">
            <v>0</v>
          </cell>
          <cell r="ABZ219">
            <v>0</v>
          </cell>
          <cell r="ACA219">
            <v>0</v>
          </cell>
          <cell r="ACB219">
            <v>0</v>
          </cell>
          <cell r="ACC219">
            <v>0</v>
          </cell>
          <cell r="ACD219">
            <v>0</v>
          </cell>
          <cell r="ACE219">
            <v>0</v>
          </cell>
          <cell r="ACF219">
            <v>0</v>
          </cell>
          <cell r="ACG219">
            <v>0</v>
          </cell>
          <cell r="ACH219">
            <v>0</v>
          </cell>
          <cell r="ACI219">
            <v>0</v>
          </cell>
          <cell r="ACJ219">
            <v>0</v>
          </cell>
          <cell r="ACK219">
            <v>0</v>
          </cell>
          <cell r="ACL219">
            <v>0</v>
          </cell>
          <cell r="ACM219">
            <v>0</v>
          </cell>
          <cell r="ACN219">
            <v>0</v>
          </cell>
          <cell r="ACO219">
            <v>0</v>
          </cell>
          <cell r="ACP219">
            <v>0</v>
          </cell>
          <cell r="ACQ219">
            <v>0</v>
          </cell>
          <cell r="ACR219">
            <v>0</v>
          </cell>
          <cell r="ACS219">
            <v>0</v>
          </cell>
          <cell r="ACT219">
            <v>0</v>
          </cell>
          <cell r="ACU219">
            <v>0</v>
          </cell>
          <cell r="ACV219">
            <v>0</v>
          </cell>
          <cell r="ACW219">
            <v>0</v>
          </cell>
          <cell r="ACX219">
            <v>100</v>
          </cell>
          <cell r="ACY219">
            <v>0</v>
          </cell>
          <cell r="ACZ219">
            <v>0</v>
          </cell>
          <cell r="ADA219">
            <v>0</v>
          </cell>
          <cell r="ADB219">
            <v>0</v>
          </cell>
          <cell r="ADC219">
            <v>0</v>
          </cell>
          <cell r="ADD219">
            <v>0</v>
          </cell>
          <cell r="ADE219">
            <v>0</v>
          </cell>
          <cell r="ADF219">
            <v>0</v>
          </cell>
          <cell r="ADG219">
            <v>0</v>
          </cell>
          <cell r="ADH219">
            <v>0</v>
          </cell>
          <cell r="ADI219">
            <v>0</v>
          </cell>
          <cell r="ADJ219">
            <v>0</v>
          </cell>
          <cell r="ADK219">
            <v>0</v>
          </cell>
          <cell r="ADL219">
            <v>0</v>
          </cell>
          <cell r="ADM219">
            <v>0</v>
          </cell>
          <cell r="ADN219">
            <v>0</v>
          </cell>
          <cell r="ADO219">
            <v>0</v>
          </cell>
          <cell r="ADP219">
            <v>0</v>
          </cell>
          <cell r="ADQ219">
            <v>0</v>
          </cell>
          <cell r="ADR219">
            <v>0</v>
          </cell>
          <cell r="ADS219">
            <v>0</v>
          </cell>
          <cell r="ADT219">
            <v>11483.28</v>
          </cell>
          <cell r="ADU219">
            <v>11704.56</v>
          </cell>
          <cell r="ADV219">
            <v>11462</v>
          </cell>
          <cell r="ADW219">
            <v>11533.28</v>
          </cell>
          <cell r="ADX219">
            <v>11583.28</v>
          </cell>
          <cell r="ADY219">
            <v>11733.28</v>
          </cell>
          <cell r="ADZ219">
            <v>11483.28</v>
          </cell>
          <cell r="AEA219">
            <v>11483.28</v>
          </cell>
          <cell r="AEB219">
            <v>11726</v>
          </cell>
          <cell r="AEC219">
            <v>34728</v>
          </cell>
          <cell r="AED219">
            <v>46104</v>
          </cell>
          <cell r="AEE219">
            <v>11526</v>
          </cell>
          <cell r="AEF219">
            <v>11526</v>
          </cell>
          <cell r="AEG219">
            <v>3842</v>
          </cell>
          <cell r="AEH219">
            <v>149.25</v>
          </cell>
          <cell r="AEI219">
            <v>0</v>
          </cell>
          <cell r="AEJ219">
            <v>0</v>
          </cell>
          <cell r="AEK219">
            <v>0</v>
          </cell>
          <cell r="AEL219">
            <v>0</v>
          </cell>
          <cell r="AEM219">
            <v>0</v>
          </cell>
          <cell r="AEN219">
            <v>0</v>
          </cell>
          <cell r="AEO219">
            <v>0</v>
          </cell>
          <cell r="AEP219">
            <v>0</v>
          </cell>
          <cell r="AEQ219">
            <v>0</v>
          </cell>
          <cell r="AER219">
            <v>0</v>
          </cell>
          <cell r="AES219">
            <v>570</v>
          </cell>
          <cell r="AET219">
            <v>0</v>
          </cell>
          <cell r="AEU219">
            <v>0</v>
          </cell>
          <cell r="AEV219">
            <v>0</v>
          </cell>
          <cell r="AEW219">
            <v>0</v>
          </cell>
          <cell r="AEX219">
            <v>0</v>
          </cell>
          <cell r="AEY219">
            <v>0</v>
          </cell>
          <cell r="AEZ219">
            <v>0</v>
          </cell>
          <cell r="AFA219">
            <v>0</v>
          </cell>
          <cell r="AFB219">
            <v>0</v>
          </cell>
          <cell r="AFC219">
            <v>0</v>
          </cell>
          <cell r="AFD219">
            <v>0</v>
          </cell>
          <cell r="AFE219">
            <v>0</v>
          </cell>
          <cell r="AFF219">
            <v>0</v>
          </cell>
          <cell r="AFG219">
            <v>0</v>
          </cell>
          <cell r="AFH219">
            <v>0</v>
          </cell>
          <cell r="AFI219">
            <v>0</v>
          </cell>
          <cell r="AFJ219">
            <v>285</v>
          </cell>
          <cell r="AFK219">
            <v>0</v>
          </cell>
          <cell r="AFL219">
            <v>0</v>
          </cell>
          <cell r="AFM219">
            <v>0</v>
          </cell>
          <cell r="AFN219">
            <v>0</v>
          </cell>
          <cell r="AFO219">
            <v>0</v>
          </cell>
          <cell r="AFP219">
            <v>0</v>
          </cell>
          <cell r="AFQ219">
            <v>0</v>
          </cell>
          <cell r="AFR219">
            <v>0</v>
          </cell>
          <cell r="AFS219">
            <v>0</v>
          </cell>
          <cell r="AFT219">
            <v>0</v>
          </cell>
          <cell r="AFU219">
            <v>0</v>
          </cell>
          <cell r="AFV219">
            <v>0</v>
          </cell>
          <cell r="AFW219">
            <v>0</v>
          </cell>
          <cell r="AFX219">
            <v>0</v>
          </cell>
          <cell r="AFY219">
            <v>0</v>
          </cell>
          <cell r="AFZ219">
            <v>0</v>
          </cell>
          <cell r="AGA219">
            <v>0</v>
          </cell>
          <cell r="AGB219">
            <v>0</v>
          </cell>
          <cell r="AGC219">
            <v>0</v>
          </cell>
          <cell r="AGD219">
            <v>0</v>
          </cell>
          <cell r="AGE219">
            <v>0</v>
          </cell>
          <cell r="AGF219">
            <v>0</v>
          </cell>
          <cell r="AGG219">
            <v>0</v>
          </cell>
          <cell r="AGH219">
            <v>0</v>
          </cell>
          <cell r="AGI219">
            <v>0</v>
          </cell>
          <cell r="AGJ219">
            <v>0</v>
          </cell>
          <cell r="AGK219">
            <v>0</v>
          </cell>
          <cell r="AGL219">
            <v>0</v>
          </cell>
          <cell r="AGM219">
            <v>0</v>
          </cell>
          <cell r="AGN219">
            <v>0</v>
          </cell>
          <cell r="AGO219">
            <v>0</v>
          </cell>
          <cell r="AGP219">
            <v>0</v>
          </cell>
          <cell r="AGQ219">
            <v>0</v>
          </cell>
          <cell r="AGR219">
            <v>0</v>
          </cell>
          <cell r="AGS219">
            <v>0</v>
          </cell>
          <cell r="AGT219">
            <v>0</v>
          </cell>
          <cell r="AGU219">
            <v>0</v>
          </cell>
          <cell r="AGV219">
            <v>0</v>
          </cell>
          <cell r="AGW219">
            <v>0</v>
          </cell>
          <cell r="AGX219">
            <v>0</v>
          </cell>
          <cell r="AGY219">
            <v>0</v>
          </cell>
          <cell r="AGZ219"/>
          <cell r="AHA219"/>
        </row>
        <row r="220">
          <cell r="A220" t="str">
            <v>6067-00-00 Equipment Rental - Office</v>
          </cell>
          <cell r="B220">
            <v>473.06</v>
          </cell>
          <cell r="C220">
            <v>261.10000000000002</v>
          </cell>
          <cell r="D220">
            <v>359.84</v>
          </cell>
          <cell r="E220">
            <v>338.41</v>
          </cell>
          <cell r="F220">
            <v>285.49</v>
          </cell>
          <cell r="G220">
            <v>298.14999999999998</v>
          </cell>
          <cell r="H220">
            <v>328.03</v>
          </cell>
          <cell r="I220">
            <v>278.73</v>
          </cell>
          <cell r="J220">
            <v>160.68</v>
          </cell>
          <cell r="K220">
            <v>881.1</v>
          </cell>
          <cell r="L220">
            <v>1286.49</v>
          </cell>
          <cell r="M220">
            <v>0</v>
          </cell>
          <cell r="N220">
            <v>156.6</v>
          </cell>
          <cell r="O220">
            <v>0</v>
          </cell>
          <cell r="P220">
            <v>124.14</v>
          </cell>
          <cell r="Q220">
            <v>120.84</v>
          </cell>
          <cell r="R220">
            <v>120.84</v>
          </cell>
          <cell r="S220">
            <v>120.84</v>
          </cell>
          <cell r="T220">
            <v>91.26</v>
          </cell>
          <cell r="U220">
            <v>89.48</v>
          </cell>
          <cell r="V220">
            <v>89.61</v>
          </cell>
          <cell r="W220">
            <v>89.61</v>
          </cell>
          <cell r="X220">
            <v>89.61</v>
          </cell>
          <cell r="Y220">
            <v>238.53</v>
          </cell>
          <cell r="Z220">
            <v>297.89</v>
          </cell>
          <cell r="AA220">
            <v>0</v>
          </cell>
          <cell r="AB220">
            <v>0</v>
          </cell>
          <cell r="AC220">
            <v>0</v>
          </cell>
          <cell r="AD220">
            <v>728.74</v>
          </cell>
          <cell r="AE220">
            <v>586.62</v>
          </cell>
          <cell r="AF220">
            <v>741.92</v>
          </cell>
          <cell r="AG220">
            <v>617.97</v>
          </cell>
          <cell r="AH220">
            <v>738.99</v>
          </cell>
          <cell r="AI220">
            <v>410.65</v>
          </cell>
          <cell r="AJ220">
            <v>486.63</v>
          </cell>
          <cell r="AK220">
            <v>449.72</v>
          </cell>
          <cell r="AL220">
            <v>452.34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37.200000000000003</v>
          </cell>
          <cell r="AS220">
            <v>37.200000000000003</v>
          </cell>
          <cell r="AT220">
            <v>37.200000000000003</v>
          </cell>
          <cell r="AU220">
            <v>37.200000000000003</v>
          </cell>
          <cell r="AV220">
            <v>28.09</v>
          </cell>
          <cell r="AW220">
            <v>27.53</v>
          </cell>
          <cell r="AX220">
            <v>27.57</v>
          </cell>
          <cell r="AY220">
            <v>27.57</v>
          </cell>
          <cell r="AZ220">
            <v>27.57</v>
          </cell>
          <cell r="BA220">
            <v>73.39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297.89</v>
          </cell>
          <cell r="BQ220">
            <v>0</v>
          </cell>
          <cell r="BR220">
            <v>0</v>
          </cell>
          <cell r="BS220">
            <v>0</v>
          </cell>
          <cell r="BT220">
            <v>605.66</v>
          </cell>
          <cell r="BU220">
            <v>611.12</v>
          </cell>
          <cell r="BV220">
            <v>587.09</v>
          </cell>
          <cell r="BW220">
            <v>612.91999999999996</v>
          </cell>
          <cell r="BX220">
            <v>667.64</v>
          </cell>
          <cell r="BY220">
            <v>595.09</v>
          </cell>
          <cell r="BZ220">
            <v>554.86</v>
          </cell>
          <cell r="CA220">
            <v>-1149.95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533.75</v>
          </cell>
          <cell r="CI220">
            <v>522.97</v>
          </cell>
          <cell r="CJ220">
            <v>611.01</v>
          </cell>
          <cell r="CK220">
            <v>543.66</v>
          </cell>
          <cell r="CL220">
            <v>467.5</v>
          </cell>
          <cell r="CM220">
            <v>403.76</v>
          </cell>
          <cell r="CN220">
            <v>541.67999999999995</v>
          </cell>
          <cell r="CO220">
            <v>508.77</v>
          </cell>
          <cell r="CP220">
            <v>435.81</v>
          </cell>
          <cell r="CQ220">
            <v>1637.52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554.39</v>
          </cell>
          <cell r="CW220">
            <v>541.61</v>
          </cell>
          <cell r="CX220">
            <v>545.05999999999995</v>
          </cell>
          <cell r="CY220">
            <v>636.64</v>
          </cell>
          <cell r="CZ220">
            <v>631.67999999999995</v>
          </cell>
          <cell r="DA220">
            <v>556.26</v>
          </cell>
          <cell r="DB220">
            <v>528.76</v>
          </cell>
          <cell r="DC220">
            <v>562.05999999999995</v>
          </cell>
          <cell r="DD220">
            <v>569.1</v>
          </cell>
          <cell r="DE220">
            <v>894.7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484.11</v>
          </cell>
          <cell r="DK220">
            <v>572.5</v>
          </cell>
          <cell r="DL220">
            <v>631.33000000000004</v>
          </cell>
          <cell r="DM220">
            <v>716.62</v>
          </cell>
          <cell r="DN220">
            <v>518.16</v>
          </cell>
          <cell r="DO220">
            <v>475.09</v>
          </cell>
          <cell r="DP220">
            <v>545.62</v>
          </cell>
          <cell r="DQ220">
            <v>651.30999999999995</v>
          </cell>
          <cell r="DR220">
            <v>421.48</v>
          </cell>
          <cell r="DS220">
            <v>1700.68</v>
          </cell>
          <cell r="DT220">
            <v>1251.33</v>
          </cell>
          <cell r="DU220">
            <v>0</v>
          </cell>
          <cell r="DV220">
            <v>0</v>
          </cell>
          <cell r="DW220">
            <v>0</v>
          </cell>
          <cell r="DX220">
            <v>41.77</v>
          </cell>
          <cell r="DY220">
            <v>16.52</v>
          </cell>
          <cell r="DZ220">
            <v>44.62</v>
          </cell>
          <cell r="EA220">
            <v>46.75</v>
          </cell>
          <cell r="EB220">
            <v>16.100000000000001</v>
          </cell>
          <cell r="EC220">
            <v>16.25</v>
          </cell>
          <cell r="ED220">
            <v>34.68</v>
          </cell>
          <cell r="EE220">
            <v>52.61</v>
          </cell>
          <cell r="EF220">
            <v>34.200000000000003</v>
          </cell>
          <cell r="EG220">
            <v>79.33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510.7</v>
          </cell>
          <cell r="EM220">
            <v>527.22</v>
          </cell>
          <cell r="EN220">
            <v>607.66</v>
          </cell>
          <cell r="EO220">
            <v>596.91999999999996</v>
          </cell>
          <cell r="EP220">
            <v>465.3</v>
          </cell>
          <cell r="EQ220">
            <v>482.22</v>
          </cell>
          <cell r="ER220">
            <v>512.54</v>
          </cell>
          <cell r="ES220">
            <v>498.62</v>
          </cell>
          <cell r="ET220">
            <v>371.19</v>
          </cell>
          <cell r="EU220">
            <v>1766.72</v>
          </cell>
          <cell r="EV220">
            <v>1215.8900000000001</v>
          </cell>
          <cell r="EW220">
            <v>0</v>
          </cell>
          <cell r="EX220">
            <v>0</v>
          </cell>
          <cell r="EY220">
            <v>0</v>
          </cell>
          <cell r="EZ220">
            <v>573</v>
          </cell>
          <cell r="FA220">
            <v>542.23</v>
          </cell>
          <cell r="FB220">
            <v>1311.33</v>
          </cell>
          <cell r="FC220">
            <v>602.63</v>
          </cell>
          <cell r="FD220">
            <v>394.65</v>
          </cell>
          <cell r="FE220">
            <v>427.31</v>
          </cell>
          <cell r="FF220">
            <v>544.91999999999996</v>
          </cell>
          <cell r="FG220">
            <v>476</v>
          </cell>
          <cell r="FH220">
            <v>399.17</v>
          </cell>
          <cell r="FI220">
            <v>1316.14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11.24</v>
          </cell>
          <cell r="GC220">
            <v>5.52</v>
          </cell>
          <cell r="GD220">
            <v>14.7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27.26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1.72</v>
          </cell>
          <cell r="GU220">
            <v>0</v>
          </cell>
          <cell r="GV220">
            <v>0</v>
          </cell>
          <cell r="GW220">
            <v>0</v>
          </cell>
          <cell r="GX220">
            <v>10.91</v>
          </cell>
          <cell r="GY220">
            <v>66.760000000000005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689.19</v>
          </cell>
          <cell r="HE220">
            <v>719.93</v>
          </cell>
          <cell r="HF220">
            <v>702.37</v>
          </cell>
          <cell r="HG220">
            <v>656.57</v>
          </cell>
          <cell r="HH220">
            <v>635.66</v>
          </cell>
          <cell r="HI220">
            <v>516.51</v>
          </cell>
          <cell r="HJ220">
            <v>524.80999999999995</v>
          </cell>
          <cell r="HK220">
            <v>485.83</v>
          </cell>
          <cell r="HL220">
            <v>437.45</v>
          </cell>
          <cell r="HM220">
            <v>1690.38</v>
          </cell>
          <cell r="HN220">
            <v>3550.3</v>
          </cell>
          <cell r="HO220">
            <v>403.89</v>
          </cell>
          <cell r="HP220">
            <v>671.59</v>
          </cell>
          <cell r="HQ220">
            <v>165.89</v>
          </cell>
          <cell r="HR220">
            <v>797.34</v>
          </cell>
          <cell r="HS220">
            <v>791.43</v>
          </cell>
          <cell r="HT220">
            <v>815.17</v>
          </cell>
          <cell r="HU220">
            <v>794.14</v>
          </cell>
          <cell r="HV220">
            <v>1453.08</v>
          </cell>
          <cell r="HW220">
            <v>505.36</v>
          </cell>
          <cell r="HX220">
            <v>822.8</v>
          </cell>
          <cell r="HY220">
            <v>773.24</v>
          </cell>
          <cell r="HZ220">
            <v>662.34</v>
          </cell>
          <cell r="IA220">
            <v>2081.4</v>
          </cell>
          <cell r="IB220">
            <v>2959.86</v>
          </cell>
          <cell r="IC220">
            <v>467.84</v>
          </cell>
          <cell r="ID220">
            <v>926.63</v>
          </cell>
          <cell r="IE220">
            <v>223.1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117.3</v>
          </cell>
          <cell r="IR220">
            <v>0</v>
          </cell>
          <cell r="IS220">
            <v>0</v>
          </cell>
          <cell r="IT220">
            <v>28.32</v>
          </cell>
          <cell r="IU220">
            <v>29.4</v>
          </cell>
          <cell r="IV220">
            <v>39.18</v>
          </cell>
          <cell r="IW220">
            <v>25.38</v>
          </cell>
          <cell r="IX220">
            <v>22.85</v>
          </cell>
          <cell r="IY220">
            <v>15.89</v>
          </cell>
          <cell r="IZ220">
            <v>103.31</v>
          </cell>
          <cell r="JA220">
            <v>143.35</v>
          </cell>
          <cell r="JB220">
            <v>24.58</v>
          </cell>
          <cell r="JC220">
            <v>0</v>
          </cell>
          <cell r="JD220">
            <v>40.51</v>
          </cell>
          <cell r="JE220">
            <v>14</v>
          </cell>
          <cell r="JF220">
            <v>14.02</v>
          </cell>
          <cell r="JG220">
            <v>2.34</v>
          </cell>
          <cell r="JH220">
            <v>36.340000000000003</v>
          </cell>
          <cell r="JI220">
            <v>34.299999999999997</v>
          </cell>
          <cell r="JJ220">
            <v>44.63</v>
          </cell>
          <cell r="JK220">
            <v>25.96</v>
          </cell>
          <cell r="JL220">
            <v>26.01</v>
          </cell>
          <cell r="JM220">
            <v>18.52</v>
          </cell>
          <cell r="JN220">
            <v>117.52</v>
          </cell>
          <cell r="JO220">
            <v>94.85</v>
          </cell>
          <cell r="JP220">
            <v>27.25</v>
          </cell>
          <cell r="JQ220">
            <v>22</v>
          </cell>
          <cell r="JR220">
            <v>49.4</v>
          </cell>
          <cell r="JS220">
            <v>16.13</v>
          </cell>
          <cell r="JT220">
            <v>16.62</v>
          </cell>
          <cell r="JU220">
            <v>2.79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-100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47.93</v>
          </cell>
          <cell r="KK220">
            <v>0</v>
          </cell>
          <cell r="KL220">
            <v>31.25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0</v>
          </cell>
          <cell r="KU220">
            <v>0</v>
          </cell>
          <cell r="KV220">
            <v>0</v>
          </cell>
          <cell r="KW220">
            <v>0</v>
          </cell>
          <cell r="KX220">
            <v>271.13</v>
          </cell>
          <cell r="KY220">
            <v>271.02999999999997</v>
          </cell>
          <cell r="KZ220">
            <v>270.99</v>
          </cell>
          <cell r="LA220">
            <v>270.95999999999998</v>
          </cell>
          <cell r="LB220">
            <v>244.06</v>
          </cell>
          <cell r="LC220">
            <v>306.51</v>
          </cell>
          <cell r="LD220">
            <v>308.02</v>
          </cell>
          <cell r="LE220">
            <v>357.62</v>
          </cell>
          <cell r="LF220">
            <v>317.44</v>
          </cell>
          <cell r="LG220">
            <v>989.03</v>
          </cell>
          <cell r="LH220">
            <v>46.26</v>
          </cell>
          <cell r="LI220">
            <v>74.64</v>
          </cell>
          <cell r="LJ220">
            <v>91.51</v>
          </cell>
          <cell r="LK220">
            <v>0</v>
          </cell>
          <cell r="LL220">
            <v>69.72</v>
          </cell>
          <cell r="LM220">
            <v>69.72</v>
          </cell>
          <cell r="LN220">
            <v>69.72</v>
          </cell>
          <cell r="LO220">
            <v>69.72</v>
          </cell>
          <cell r="LP220">
            <v>52.65</v>
          </cell>
          <cell r="LQ220">
            <v>51.62</v>
          </cell>
          <cell r="LR220">
            <v>51.69</v>
          </cell>
          <cell r="LS220">
            <v>51.69</v>
          </cell>
          <cell r="LT220">
            <v>51.69</v>
          </cell>
          <cell r="LU220">
            <v>137.61000000000001</v>
          </cell>
          <cell r="LV220">
            <v>0</v>
          </cell>
          <cell r="LW220">
            <v>0</v>
          </cell>
          <cell r="LX220">
            <v>0</v>
          </cell>
          <cell r="LY220">
            <v>0</v>
          </cell>
          <cell r="LZ220">
            <v>548.23</v>
          </cell>
          <cell r="MA220">
            <v>579.96</v>
          </cell>
          <cell r="MB220">
            <v>519.15</v>
          </cell>
          <cell r="MC220">
            <v>556.89</v>
          </cell>
          <cell r="MD220">
            <v>496.39</v>
          </cell>
          <cell r="ME220">
            <v>547.30999999999995</v>
          </cell>
          <cell r="MF220">
            <v>501.01</v>
          </cell>
          <cell r="MG220">
            <v>485.16</v>
          </cell>
          <cell r="MH220">
            <v>438.23</v>
          </cell>
          <cell r="MI220">
            <v>1562.74</v>
          </cell>
          <cell r="MJ220">
            <v>2258.52</v>
          </cell>
          <cell r="MK220">
            <v>612.62</v>
          </cell>
          <cell r="ML220">
            <v>585.14</v>
          </cell>
          <cell r="MM220">
            <v>180.7</v>
          </cell>
          <cell r="MN220">
            <v>0</v>
          </cell>
          <cell r="MO220">
            <v>0</v>
          </cell>
          <cell r="MP220">
            <v>0</v>
          </cell>
          <cell r="MQ220">
            <v>0</v>
          </cell>
          <cell r="MR220">
            <v>0</v>
          </cell>
          <cell r="MS220">
            <v>0</v>
          </cell>
          <cell r="MT220">
            <v>0</v>
          </cell>
          <cell r="MU220">
            <v>0</v>
          </cell>
          <cell r="MV220">
            <v>0</v>
          </cell>
          <cell r="MW220">
            <v>0</v>
          </cell>
          <cell r="MX220">
            <v>0</v>
          </cell>
          <cell r="MY220">
            <v>0</v>
          </cell>
          <cell r="MZ220">
            <v>0</v>
          </cell>
          <cell r="NA220">
            <v>0</v>
          </cell>
          <cell r="NB220">
            <v>37.200000000000003</v>
          </cell>
          <cell r="NC220">
            <v>37.200000000000003</v>
          </cell>
          <cell r="ND220">
            <v>37.200000000000003</v>
          </cell>
          <cell r="NE220">
            <v>37.200000000000003</v>
          </cell>
          <cell r="NF220">
            <v>28.09</v>
          </cell>
          <cell r="NG220">
            <v>27.53</v>
          </cell>
          <cell r="NH220">
            <v>27.57</v>
          </cell>
          <cell r="NI220">
            <v>27.57</v>
          </cell>
          <cell r="NJ220">
            <v>27.57</v>
          </cell>
          <cell r="NK220">
            <v>73.39</v>
          </cell>
          <cell r="NL220">
            <v>0</v>
          </cell>
          <cell r="NM220">
            <v>0</v>
          </cell>
          <cell r="NN220">
            <v>0</v>
          </cell>
          <cell r="NO220">
            <v>0</v>
          </cell>
          <cell r="NP220">
            <v>562.49</v>
          </cell>
          <cell r="NQ220">
            <v>558.55999999999995</v>
          </cell>
          <cell r="NR220">
            <v>589.22</v>
          </cell>
          <cell r="NS220">
            <v>541.46</v>
          </cell>
          <cell r="NT220">
            <v>506</v>
          </cell>
          <cell r="NU220">
            <v>527.26</v>
          </cell>
          <cell r="NV220">
            <v>649.76</v>
          </cell>
          <cell r="NW220">
            <v>535.57000000000005</v>
          </cell>
          <cell r="NX220">
            <v>471.5</v>
          </cell>
          <cell r="NY220">
            <v>1822.31</v>
          </cell>
          <cell r="NZ220">
            <v>2465.33</v>
          </cell>
          <cell r="OA220">
            <v>438.28</v>
          </cell>
          <cell r="OB220">
            <v>801.21</v>
          </cell>
          <cell r="OC220">
            <v>790.69</v>
          </cell>
          <cell r="OD220">
            <v>243.54</v>
          </cell>
          <cell r="OE220">
            <v>243.54</v>
          </cell>
          <cell r="OF220">
            <v>243.54</v>
          </cell>
          <cell r="OG220">
            <v>243.54</v>
          </cell>
          <cell r="OH220">
            <v>807.76</v>
          </cell>
          <cell r="OI220">
            <v>222.5</v>
          </cell>
          <cell r="OJ220">
            <v>215.72</v>
          </cell>
          <cell r="OK220">
            <v>194.41</v>
          </cell>
          <cell r="OL220">
            <v>175.11</v>
          </cell>
          <cell r="OM220">
            <v>612.64</v>
          </cell>
          <cell r="ON220">
            <v>812.69</v>
          </cell>
          <cell r="OO220">
            <v>121.93</v>
          </cell>
          <cell r="OP220">
            <v>259.76</v>
          </cell>
          <cell r="OQ220">
            <v>61.17</v>
          </cell>
          <cell r="OR220">
            <v>74.37</v>
          </cell>
          <cell r="OS220">
            <v>74.37</v>
          </cell>
          <cell r="OT220">
            <v>74.37</v>
          </cell>
          <cell r="OU220">
            <v>402.05</v>
          </cell>
          <cell r="OV220">
            <v>615.9</v>
          </cell>
          <cell r="OW220">
            <v>459.18</v>
          </cell>
          <cell r="OX220">
            <v>509.1</v>
          </cell>
          <cell r="OY220">
            <v>500.68</v>
          </cell>
          <cell r="OZ220">
            <v>503.11</v>
          </cell>
          <cell r="PA220">
            <v>1610.8</v>
          </cell>
          <cell r="PB220">
            <v>1995</v>
          </cell>
          <cell r="PC220">
            <v>302.51</v>
          </cell>
          <cell r="PD220">
            <v>601.11</v>
          </cell>
          <cell r="PE220">
            <v>148.47</v>
          </cell>
          <cell r="PF220">
            <v>0</v>
          </cell>
          <cell r="PG220">
            <v>0</v>
          </cell>
          <cell r="PH220">
            <v>0</v>
          </cell>
          <cell r="PI220">
            <v>0</v>
          </cell>
          <cell r="PJ220">
            <v>0</v>
          </cell>
          <cell r="PK220">
            <v>0</v>
          </cell>
          <cell r="PL220">
            <v>0</v>
          </cell>
          <cell r="PM220">
            <v>0</v>
          </cell>
          <cell r="PN220">
            <v>0</v>
          </cell>
          <cell r="PO220">
            <v>0</v>
          </cell>
          <cell r="PP220">
            <v>0</v>
          </cell>
          <cell r="PQ220">
            <v>234.6</v>
          </cell>
          <cell r="PR220">
            <v>10.88</v>
          </cell>
          <cell r="PS220">
            <v>0</v>
          </cell>
          <cell r="PT220">
            <v>0</v>
          </cell>
          <cell r="PU220">
            <v>0</v>
          </cell>
          <cell r="PV220">
            <v>0</v>
          </cell>
          <cell r="PW220">
            <v>0</v>
          </cell>
          <cell r="PX220">
            <v>0</v>
          </cell>
          <cell r="PY220">
            <v>0</v>
          </cell>
          <cell r="PZ220">
            <v>0</v>
          </cell>
          <cell r="QA220">
            <v>0</v>
          </cell>
          <cell r="QB220">
            <v>0</v>
          </cell>
          <cell r="QC220">
            <v>456.11</v>
          </cell>
          <cell r="QD220">
            <v>929.05</v>
          </cell>
          <cell r="QE220">
            <v>129.34</v>
          </cell>
          <cell r="QF220">
            <v>269.64</v>
          </cell>
          <cell r="QG220">
            <v>61.79</v>
          </cell>
          <cell r="QH220">
            <v>211.1</v>
          </cell>
          <cell r="QI220">
            <v>148.94</v>
          </cell>
          <cell r="QJ220">
            <v>150.87</v>
          </cell>
          <cell r="QK220">
            <v>165.97</v>
          </cell>
          <cell r="QL220">
            <v>193.25</v>
          </cell>
          <cell r="QM220">
            <v>207.51</v>
          </cell>
          <cell r="QN220">
            <v>191.84</v>
          </cell>
          <cell r="QO220">
            <v>96</v>
          </cell>
          <cell r="QP220">
            <v>194.07</v>
          </cell>
          <cell r="QQ220">
            <v>688.8</v>
          </cell>
          <cell r="QR220">
            <v>992.01</v>
          </cell>
          <cell r="QS220">
            <v>229.83</v>
          </cell>
          <cell r="QT220">
            <v>160.1</v>
          </cell>
          <cell r="QU220">
            <v>88.19</v>
          </cell>
          <cell r="QV220">
            <v>628</v>
          </cell>
          <cell r="QW220">
            <v>443.13</v>
          </cell>
          <cell r="QX220">
            <v>448.62</v>
          </cell>
          <cell r="QY220">
            <v>493.74</v>
          </cell>
          <cell r="QZ220">
            <v>574.92999999999995</v>
          </cell>
          <cell r="RA220">
            <v>617.28</v>
          </cell>
          <cell r="RB220">
            <v>486.45</v>
          </cell>
          <cell r="RC220">
            <v>369.69</v>
          </cell>
          <cell r="RD220">
            <v>577.36</v>
          </cell>
          <cell r="RE220">
            <v>2049.09</v>
          </cell>
          <cell r="RF220">
            <v>2653.42</v>
          </cell>
          <cell r="RG220">
            <v>683.72</v>
          </cell>
          <cell r="RH220">
            <v>476.27</v>
          </cell>
          <cell r="RI220">
            <v>262.36</v>
          </cell>
          <cell r="RJ220">
            <v>1198.52</v>
          </cell>
          <cell r="RK220">
            <v>845.64</v>
          </cell>
          <cell r="RL220">
            <v>856.13</v>
          </cell>
          <cell r="RM220">
            <v>942.19</v>
          </cell>
          <cell r="RN220">
            <v>1204.1400000000001</v>
          </cell>
          <cell r="RO220">
            <v>1177.94</v>
          </cell>
          <cell r="RP220">
            <v>1088.8499999999999</v>
          </cell>
          <cell r="RQ220">
            <v>545.1</v>
          </cell>
          <cell r="RR220">
            <v>1101.8900000000001</v>
          </cell>
          <cell r="RS220">
            <v>3910.87</v>
          </cell>
          <cell r="RT220">
            <v>4848.37</v>
          </cell>
          <cell r="RU220">
            <v>1324.24</v>
          </cell>
          <cell r="RV220">
            <v>908.94</v>
          </cell>
          <cell r="RW220">
            <v>500.71</v>
          </cell>
          <cell r="RX220">
            <v>628</v>
          </cell>
          <cell r="RY220">
            <v>443.13</v>
          </cell>
          <cell r="RZ220">
            <v>448.62</v>
          </cell>
          <cell r="SA220">
            <v>493.74</v>
          </cell>
          <cell r="SB220">
            <v>574.91999999999996</v>
          </cell>
          <cell r="SC220">
            <v>617.28</v>
          </cell>
          <cell r="SD220">
            <v>486.45</v>
          </cell>
          <cell r="SE220">
            <v>369.69</v>
          </cell>
          <cell r="SF220">
            <v>577.36</v>
          </cell>
          <cell r="SG220">
            <v>2049.09</v>
          </cell>
          <cell r="SH220">
            <v>2653.42</v>
          </cell>
          <cell r="SI220">
            <v>683.72</v>
          </cell>
          <cell r="SJ220">
            <v>476.27</v>
          </cell>
          <cell r="SK220">
            <v>262.36</v>
          </cell>
          <cell r="SL220">
            <v>524.5</v>
          </cell>
          <cell r="SM220">
            <v>614.33000000000004</v>
          </cell>
          <cell r="SN220">
            <v>596.88</v>
          </cell>
          <cell r="SO220">
            <v>744.38</v>
          </cell>
          <cell r="SP220">
            <v>541.66</v>
          </cell>
          <cell r="SQ220">
            <v>705.38</v>
          </cell>
          <cell r="SR220">
            <v>461.62</v>
          </cell>
          <cell r="SS220">
            <v>764.61</v>
          </cell>
          <cell r="ST220">
            <v>496.44</v>
          </cell>
          <cell r="SU220">
            <v>2643.28</v>
          </cell>
          <cell r="SV220">
            <v>3195.15</v>
          </cell>
          <cell r="SW220">
            <v>394.16</v>
          </cell>
          <cell r="SX220">
            <v>722.92</v>
          </cell>
          <cell r="SY220">
            <v>156.61000000000001</v>
          </cell>
          <cell r="SZ220">
            <v>0</v>
          </cell>
          <cell r="TA220">
            <v>0</v>
          </cell>
          <cell r="TB220">
            <v>0</v>
          </cell>
          <cell r="TC220">
            <v>0</v>
          </cell>
          <cell r="TD220">
            <v>0</v>
          </cell>
          <cell r="TE220">
            <v>0</v>
          </cell>
          <cell r="TF220">
            <v>0</v>
          </cell>
          <cell r="TG220">
            <v>0</v>
          </cell>
          <cell r="TH220">
            <v>0</v>
          </cell>
          <cell r="TI220">
            <v>0</v>
          </cell>
          <cell r="TJ220">
            <v>0</v>
          </cell>
          <cell r="TK220">
            <v>0</v>
          </cell>
          <cell r="TL220">
            <v>0</v>
          </cell>
          <cell r="TM220">
            <v>0</v>
          </cell>
          <cell r="TN220">
            <v>1044.6099999999999</v>
          </cell>
          <cell r="TO220">
            <v>1083.05</v>
          </cell>
          <cell r="TP220">
            <v>760.61</v>
          </cell>
          <cell r="TQ220">
            <v>1011.95</v>
          </cell>
          <cell r="TR220">
            <v>1258.6199999999999</v>
          </cell>
          <cell r="TS220">
            <v>1091.8800000000001</v>
          </cell>
          <cell r="TT220">
            <v>1007.74</v>
          </cell>
          <cell r="TU220">
            <v>1049.74</v>
          </cell>
          <cell r="TV220">
            <v>1086.6099999999999</v>
          </cell>
          <cell r="TW220">
            <v>3236.16</v>
          </cell>
          <cell r="TX220">
            <v>6051.68</v>
          </cell>
          <cell r="TY220">
            <v>1375.1</v>
          </cell>
          <cell r="TZ220">
            <v>2244.52</v>
          </cell>
          <cell r="UA220">
            <v>619.89</v>
          </cell>
          <cell r="UB220">
            <v>338.35</v>
          </cell>
          <cell r="UC220">
            <v>324.52</v>
          </cell>
          <cell r="UD220">
            <v>214.53</v>
          </cell>
          <cell r="UE220">
            <v>546.74</v>
          </cell>
          <cell r="UF220">
            <v>436.09</v>
          </cell>
          <cell r="UG220">
            <v>443.13</v>
          </cell>
          <cell r="UH220">
            <v>421.09</v>
          </cell>
          <cell r="UI220">
            <v>494.4</v>
          </cell>
          <cell r="UJ220">
            <v>436.44</v>
          </cell>
          <cell r="UK220">
            <v>1674.33</v>
          </cell>
          <cell r="UL220">
            <v>4030.77</v>
          </cell>
          <cell r="UM220">
            <v>613.58000000000004</v>
          </cell>
          <cell r="UN220">
            <v>1222.03</v>
          </cell>
          <cell r="UO220">
            <v>293.82</v>
          </cell>
          <cell r="UP220">
            <v>529.20000000000005</v>
          </cell>
          <cell r="UQ220">
            <v>507.52</v>
          </cell>
          <cell r="UR220">
            <v>335.51</v>
          </cell>
          <cell r="US220">
            <v>921.1</v>
          </cell>
          <cell r="UT220">
            <v>682.05</v>
          </cell>
          <cell r="UU220">
            <v>693.09</v>
          </cell>
          <cell r="UV220">
            <v>914.7</v>
          </cell>
          <cell r="UW220">
            <v>773.21</v>
          </cell>
          <cell r="UX220">
            <v>683.75</v>
          </cell>
          <cell r="UY220">
            <v>2041.59</v>
          </cell>
          <cell r="UZ220">
            <v>590.91999999999996</v>
          </cell>
          <cell r="VA220">
            <v>86.98</v>
          </cell>
          <cell r="VB220">
            <v>46.42</v>
          </cell>
          <cell r="VC220">
            <v>35.43</v>
          </cell>
          <cell r="VD220">
            <v>280.56</v>
          </cell>
          <cell r="VE220">
            <v>148.4</v>
          </cell>
          <cell r="VF220">
            <v>231.5</v>
          </cell>
          <cell r="VG220">
            <v>315.83999999999997</v>
          </cell>
          <cell r="VH220">
            <v>217.6</v>
          </cell>
          <cell r="VI220">
            <v>235.95</v>
          </cell>
          <cell r="VJ220">
            <v>245.39</v>
          </cell>
          <cell r="VK220">
            <v>265.74</v>
          </cell>
          <cell r="VL220">
            <v>234.48</v>
          </cell>
          <cell r="VM220">
            <v>1008.91</v>
          </cell>
          <cell r="VN220">
            <v>916.01</v>
          </cell>
          <cell r="VO220">
            <v>282.79000000000002</v>
          </cell>
          <cell r="VP220">
            <v>273.95</v>
          </cell>
          <cell r="VQ220">
            <v>149.93</v>
          </cell>
          <cell r="VR220">
            <v>0</v>
          </cell>
          <cell r="VS220">
            <v>0</v>
          </cell>
          <cell r="VT220">
            <v>0</v>
          </cell>
          <cell r="VU220">
            <v>0</v>
          </cell>
          <cell r="VV220">
            <v>0</v>
          </cell>
          <cell r="VW220">
            <v>0</v>
          </cell>
          <cell r="VX220">
            <v>0</v>
          </cell>
          <cell r="VY220">
            <v>0</v>
          </cell>
          <cell r="VZ220">
            <v>0</v>
          </cell>
          <cell r="WA220">
            <v>0</v>
          </cell>
          <cell r="WB220">
            <v>518.95000000000005</v>
          </cell>
          <cell r="WC220">
            <v>264.68</v>
          </cell>
          <cell r="WD220">
            <v>42.63</v>
          </cell>
          <cell r="WE220">
            <v>148.47</v>
          </cell>
          <cell r="WF220">
            <v>0</v>
          </cell>
          <cell r="WG220">
            <v>0</v>
          </cell>
          <cell r="WH220">
            <v>0</v>
          </cell>
          <cell r="WI220">
            <v>0</v>
          </cell>
          <cell r="WJ220">
            <v>0</v>
          </cell>
          <cell r="WK220">
            <v>0</v>
          </cell>
          <cell r="WL220">
            <v>0</v>
          </cell>
          <cell r="WM220">
            <v>0</v>
          </cell>
          <cell r="WN220">
            <v>0</v>
          </cell>
          <cell r="WO220">
            <v>0</v>
          </cell>
          <cell r="WP220">
            <v>0</v>
          </cell>
          <cell r="WQ220">
            <v>0</v>
          </cell>
          <cell r="WR220">
            <v>0</v>
          </cell>
          <cell r="WS220">
            <v>0</v>
          </cell>
          <cell r="WT220"/>
          <cell r="WU220"/>
          <cell r="WV220"/>
          <cell r="WW220"/>
          <cell r="WX220"/>
          <cell r="WY220"/>
          <cell r="WZ220"/>
          <cell r="XA220"/>
          <cell r="XB220"/>
          <cell r="XC220"/>
          <cell r="XD220"/>
          <cell r="XE220"/>
          <cell r="XF220"/>
          <cell r="XG220"/>
          <cell r="XH220">
            <v>0</v>
          </cell>
          <cell r="XI220">
            <v>0</v>
          </cell>
          <cell r="XJ220">
            <v>0</v>
          </cell>
          <cell r="XK220">
            <v>0</v>
          </cell>
          <cell r="XL220">
            <v>0</v>
          </cell>
          <cell r="XM220">
            <v>0</v>
          </cell>
          <cell r="XN220">
            <v>0</v>
          </cell>
          <cell r="XO220">
            <v>0</v>
          </cell>
          <cell r="XP220">
            <v>0</v>
          </cell>
          <cell r="XQ220">
            <v>0</v>
          </cell>
          <cell r="XR220">
            <v>0</v>
          </cell>
          <cell r="XS220">
            <v>0</v>
          </cell>
          <cell r="XT220">
            <v>0</v>
          </cell>
          <cell r="XU220">
            <v>0</v>
          </cell>
          <cell r="XV220"/>
          <cell r="XW220"/>
          <cell r="XX220"/>
          <cell r="XY220"/>
          <cell r="XZ220"/>
          <cell r="YA220"/>
          <cell r="YB220"/>
          <cell r="YC220"/>
          <cell r="YD220"/>
          <cell r="YE220"/>
          <cell r="YF220"/>
          <cell r="YG220"/>
          <cell r="YH220"/>
          <cell r="YI220"/>
          <cell r="YJ220">
            <v>865.5</v>
          </cell>
          <cell r="YK220">
            <v>924.1</v>
          </cell>
          <cell r="YL220">
            <v>888</v>
          </cell>
          <cell r="YM220">
            <v>19.100000000000001</v>
          </cell>
          <cell r="YN220">
            <v>0</v>
          </cell>
          <cell r="YO220">
            <v>0</v>
          </cell>
          <cell r="YP220">
            <v>0</v>
          </cell>
          <cell r="YQ220">
            <v>0</v>
          </cell>
          <cell r="YR220">
            <v>0</v>
          </cell>
          <cell r="YS220">
            <v>0</v>
          </cell>
          <cell r="YT220">
            <v>0</v>
          </cell>
          <cell r="YU220">
            <v>0</v>
          </cell>
          <cell r="YV220">
            <v>0</v>
          </cell>
          <cell r="YW220">
            <v>0</v>
          </cell>
          <cell r="YX220"/>
          <cell r="YY220"/>
          <cell r="YZ220"/>
          <cell r="ZA220"/>
          <cell r="ZB220"/>
          <cell r="ZC220"/>
          <cell r="ZD220"/>
          <cell r="ZE220"/>
          <cell r="ZF220"/>
          <cell r="ZG220"/>
          <cell r="ZH220"/>
          <cell r="ZI220"/>
          <cell r="ZJ220"/>
          <cell r="ZK220"/>
          <cell r="ZL220"/>
          <cell r="ZM220"/>
          <cell r="ZN220"/>
          <cell r="ZO220"/>
          <cell r="ZP220"/>
          <cell r="ZQ220"/>
          <cell r="ZR220"/>
          <cell r="ZS220"/>
          <cell r="ZT220"/>
          <cell r="ZU220"/>
          <cell r="ZV220"/>
          <cell r="ZW220"/>
          <cell r="ZX220"/>
          <cell r="ZY220"/>
          <cell r="ZZ220"/>
          <cell r="AAA220"/>
          <cell r="AAB220"/>
          <cell r="AAC220"/>
          <cell r="AAD220"/>
          <cell r="AAE220"/>
          <cell r="AAF220"/>
          <cell r="AAG220"/>
          <cell r="AAH220"/>
          <cell r="AAI220"/>
          <cell r="AAJ220"/>
          <cell r="AAK220"/>
          <cell r="AAL220"/>
          <cell r="AAM220"/>
          <cell r="AAN220">
            <v>0</v>
          </cell>
          <cell r="AAO220">
            <v>0</v>
          </cell>
          <cell r="AAP220">
            <v>0</v>
          </cell>
          <cell r="AAQ220">
            <v>400.59</v>
          </cell>
          <cell r="AAR220">
            <v>449.9</v>
          </cell>
          <cell r="AAS220">
            <v>0</v>
          </cell>
          <cell r="AAT220">
            <v>0</v>
          </cell>
          <cell r="AAU220">
            <v>0</v>
          </cell>
          <cell r="AAV220">
            <v>0</v>
          </cell>
          <cell r="AAW220">
            <v>0</v>
          </cell>
          <cell r="AAX220">
            <v>0</v>
          </cell>
          <cell r="AAY220">
            <v>0</v>
          </cell>
          <cell r="AAZ220">
            <v>0</v>
          </cell>
          <cell r="ABA220">
            <v>0</v>
          </cell>
          <cell r="ABB220"/>
          <cell r="ABC220"/>
          <cell r="ABD220"/>
          <cell r="ABE220"/>
          <cell r="ABF220"/>
          <cell r="ABG220"/>
          <cell r="ABH220"/>
          <cell r="ABI220"/>
          <cell r="ABJ220"/>
          <cell r="ABK220"/>
          <cell r="ABL220"/>
          <cell r="ABM220"/>
          <cell r="ABN220"/>
          <cell r="ABO220"/>
          <cell r="ABP220">
            <v>213.23</v>
          </cell>
          <cell r="ABQ220">
            <v>0</v>
          </cell>
          <cell r="ABR220">
            <v>0</v>
          </cell>
          <cell r="ABS220">
            <v>0</v>
          </cell>
          <cell r="ABT220">
            <v>0</v>
          </cell>
          <cell r="ABU220">
            <v>0</v>
          </cell>
          <cell r="ABV220">
            <v>0</v>
          </cell>
          <cell r="ABW220">
            <v>0</v>
          </cell>
          <cell r="ABX220">
            <v>0</v>
          </cell>
          <cell r="ABY220">
            <v>0</v>
          </cell>
          <cell r="ABZ220">
            <v>0</v>
          </cell>
          <cell r="ACA220">
            <v>0</v>
          </cell>
          <cell r="ACB220">
            <v>0</v>
          </cell>
          <cell r="ACC220">
            <v>0</v>
          </cell>
          <cell r="ACD220">
            <v>0</v>
          </cell>
          <cell r="ACE220">
            <v>0</v>
          </cell>
          <cell r="ACF220">
            <v>0</v>
          </cell>
          <cell r="ACG220">
            <v>0</v>
          </cell>
          <cell r="ACH220">
            <v>0</v>
          </cell>
          <cell r="ACI220">
            <v>0</v>
          </cell>
          <cell r="ACJ220">
            <v>0</v>
          </cell>
          <cell r="ACK220">
            <v>0</v>
          </cell>
          <cell r="ACL220">
            <v>0</v>
          </cell>
          <cell r="ACM220">
            <v>0</v>
          </cell>
          <cell r="ACN220">
            <v>0</v>
          </cell>
          <cell r="ACO220">
            <v>0</v>
          </cell>
          <cell r="ACP220">
            <v>0</v>
          </cell>
          <cell r="ACQ220">
            <v>0</v>
          </cell>
          <cell r="ACR220">
            <v>1133.3800000000001</v>
          </cell>
          <cell r="ACS220">
            <v>1174.44</v>
          </cell>
          <cell r="ACT220">
            <v>1155.18</v>
          </cell>
          <cell r="ACU220">
            <v>0</v>
          </cell>
          <cell r="ACV220">
            <v>770.94</v>
          </cell>
          <cell r="ACW220">
            <v>645</v>
          </cell>
          <cell r="ACX220">
            <v>645</v>
          </cell>
          <cell r="ACY220">
            <v>761.19</v>
          </cell>
          <cell r="ACZ220">
            <v>695.1</v>
          </cell>
          <cell r="ADA220">
            <v>2078.44</v>
          </cell>
          <cell r="ADB220">
            <v>2925.41</v>
          </cell>
          <cell r="ADC220">
            <v>283.36</v>
          </cell>
          <cell r="ADD220">
            <v>1062.67</v>
          </cell>
          <cell r="ADE220">
            <v>543.13</v>
          </cell>
          <cell r="ADF220">
            <v>326.97000000000003</v>
          </cell>
          <cell r="ADG220">
            <v>333.51</v>
          </cell>
          <cell r="ADH220">
            <v>346.59</v>
          </cell>
          <cell r="ADI220">
            <v>367.58</v>
          </cell>
          <cell r="ADJ220">
            <v>346.59</v>
          </cell>
          <cell r="ADK220">
            <v>408.03</v>
          </cell>
          <cell r="ADL220">
            <v>346.59</v>
          </cell>
          <cell r="ADM220">
            <v>357.78</v>
          </cell>
          <cell r="ADN220">
            <v>231.06</v>
          </cell>
          <cell r="ADO220">
            <v>0</v>
          </cell>
          <cell r="ADP220">
            <v>0</v>
          </cell>
          <cell r="ADQ220">
            <v>0</v>
          </cell>
          <cell r="ADR220">
            <v>0</v>
          </cell>
          <cell r="ADS220">
            <v>0</v>
          </cell>
          <cell r="ADT220">
            <v>0</v>
          </cell>
          <cell r="ADU220">
            <v>0</v>
          </cell>
          <cell r="ADV220">
            <v>0</v>
          </cell>
          <cell r="ADW220">
            <v>0</v>
          </cell>
          <cell r="ADX220">
            <v>0</v>
          </cell>
          <cell r="ADY220">
            <v>0</v>
          </cell>
          <cell r="ADZ220">
            <v>0</v>
          </cell>
          <cell r="AEA220">
            <v>76.900000000000006</v>
          </cell>
          <cell r="AEB220">
            <v>230.88</v>
          </cell>
          <cell r="AEC220">
            <v>711.92</v>
          </cell>
          <cell r="AED220">
            <v>1178.3</v>
          </cell>
          <cell r="AEE220">
            <v>360.72</v>
          </cell>
          <cell r="AEF220">
            <v>360.72</v>
          </cell>
          <cell r="AEG220">
            <v>120.24</v>
          </cell>
          <cell r="AEH220">
            <v>868.14</v>
          </cell>
          <cell r="AEI220">
            <v>620.1</v>
          </cell>
          <cell r="AEJ220">
            <v>743.17</v>
          </cell>
          <cell r="AEK220">
            <v>657.3</v>
          </cell>
          <cell r="AEL220">
            <v>723.03</v>
          </cell>
          <cell r="AEM220">
            <v>657.3</v>
          </cell>
          <cell r="AEN220">
            <v>670.45</v>
          </cell>
          <cell r="AEO220">
            <v>801.89</v>
          </cell>
          <cell r="AEP220">
            <v>789.67</v>
          </cell>
          <cell r="AEQ220">
            <v>1899.79</v>
          </cell>
          <cell r="AER220">
            <v>2868.92</v>
          </cell>
          <cell r="AES220">
            <v>1009.34</v>
          </cell>
          <cell r="AET220">
            <v>738.54</v>
          </cell>
          <cell r="AEU220">
            <v>270.8</v>
          </cell>
          <cell r="AEV220">
            <v>595.59</v>
          </cell>
          <cell r="AEW220">
            <v>516.99</v>
          </cell>
          <cell r="AEX220">
            <v>510.84</v>
          </cell>
          <cell r="AEY220">
            <v>499.14</v>
          </cell>
          <cell r="AEZ220">
            <v>508.95</v>
          </cell>
          <cell r="AFA220">
            <v>452.81</v>
          </cell>
          <cell r="AFB220">
            <v>394.12</v>
          </cell>
          <cell r="AFC220">
            <v>672.65</v>
          </cell>
          <cell r="AFD220">
            <v>477.73</v>
          </cell>
          <cell r="AFE220">
            <v>1483.68</v>
          </cell>
          <cell r="AFF220">
            <v>2904.08</v>
          </cell>
          <cell r="AFG220">
            <v>370.94</v>
          </cell>
          <cell r="AFH220">
            <v>581.54</v>
          </cell>
          <cell r="AFI220">
            <v>134.36000000000001</v>
          </cell>
          <cell r="AFJ220">
            <v>816.96</v>
          </cell>
          <cell r="AFK220">
            <v>674.39</v>
          </cell>
          <cell r="AFL220">
            <v>589.64</v>
          </cell>
          <cell r="AFM220">
            <v>590.49</v>
          </cell>
          <cell r="AFN220">
            <v>642.48</v>
          </cell>
          <cell r="AFO220">
            <v>684.24</v>
          </cell>
          <cell r="AFP220">
            <v>1558.54</v>
          </cell>
          <cell r="AFQ220">
            <v>622.41999999999996</v>
          </cell>
          <cell r="AFR220">
            <v>730.68</v>
          </cell>
          <cell r="AFS220">
            <v>2360.9</v>
          </cell>
          <cell r="AFT220">
            <v>3304.9</v>
          </cell>
          <cell r="AFU220">
            <v>558.80999999999995</v>
          </cell>
          <cell r="AFV220">
            <v>966.17</v>
          </cell>
          <cell r="AFW220">
            <v>207.08</v>
          </cell>
          <cell r="AFX220">
            <v>857.05</v>
          </cell>
          <cell r="AFY220">
            <v>895.46</v>
          </cell>
          <cell r="AFZ220">
            <v>996.03</v>
          </cell>
          <cell r="AGA220">
            <v>1221.3499999999999</v>
          </cell>
          <cell r="AGB220">
            <v>576.65</v>
          </cell>
          <cell r="AGC220">
            <v>675.3</v>
          </cell>
          <cell r="AGD220">
            <v>757.48</v>
          </cell>
          <cell r="AGE220">
            <v>602.4</v>
          </cell>
          <cell r="AGF220">
            <v>469.03</v>
          </cell>
          <cell r="AGG220">
            <v>1939.15</v>
          </cell>
          <cell r="AGH220">
            <v>2621.87</v>
          </cell>
          <cell r="AGI220">
            <v>392.23</v>
          </cell>
          <cell r="AGJ220">
            <v>2627.3</v>
          </cell>
          <cell r="AGK220">
            <v>226.43</v>
          </cell>
          <cell r="AGL220">
            <v>530.62</v>
          </cell>
          <cell r="AGM220">
            <v>462.13</v>
          </cell>
          <cell r="AGN220">
            <v>517.94000000000005</v>
          </cell>
          <cell r="AGO220">
            <v>463.34</v>
          </cell>
          <cell r="AGP220">
            <v>435.08</v>
          </cell>
          <cell r="AGQ220">
            <v>488.54</v>
          </cell>
          <cell r="AGR220">
            <v>525.58000000000004</v>
          </cell>
          <cell r="AGS220">
            <v>474.04</v>
          </cell>
          <cell r="AGT220">
            <v>353.64</v>
          </cell>
          <cell r="AGU220">
            <v>1452.36</v>
          </cell>
          <cell r="AGV220">
            <v>2312.7600000000002</v>
          </cell>
          <cell r="AGW220">
            <v>345.85</v>
          </cell>
          <cell r="AGX220">
            <v>685.72</v>
          </cell>
          <cell r="AGY220">
            <v>174.54</v>
          </cell>
          <cell r="AGZ220"/>
          <cell r="AHA220"/>
        </row>
        <row r="221">
          <cell r="A221" t="str">
            <v>6068-00-00 Expendable Office Equipment</v>
          </cell>
          <cell r="B221">
            <v>0</v>
          </cell>
          <cell r="C221">
            <v>0</v>
          </cell>
          <cell r="D221">
            <v>0</v>
          </cell>
          <cell r="E221">
            <v>155.06</v>
          </cell>
          <cell r="F221">
            <v>112.95</v>
          </cell>
          <cell r="G221">
            <v>1215.1500000000001</v>
          </cell>
          <cell r="H221">
            <v>0</v>
          </cell>
          <cell r="I221">
            <v>0</v>
          </cell>
          <cell r="J221">
            <v>524.95000000000005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192.82</v>
          </cell>
          <cell r="U221">
            <v>366.1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23.48</v>
          </cell>
          <cell r="AF221">
            <v>47.64</v>
          </cell>
          <cell r="AG221">
            <v>155.05000000000001</v>
          </cell>
          <cell r="AH221">
            <v>101.48</v>
          </cell>
          <cell r="AI221">
            <v>193.93</v>
          </cell>
          <cell r="AJ221">
            <v>35.97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55.72</v>
          </cell>
          <cell r="AW221">
            <v>107.58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20.47</v>
          </cell>
          <cell r="BG221">
            <v>9.6</v>
          </cell>
          <cell r="BH221">
            <v>9.6</v>
          </cell>
          <cell r="BI221">
            <v>0</v>
          </cell>
          <cell r="BJ221">
            <v>422.12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11.31</v>
          </cell>
          <cell r="BP221">
            <v>27.07</v>
          </cell>
          <cell r="BQ221">
            <v>0</v>
          </cell>
          <cell r="BR221">
            <v>0</v>
          </cell>
          <cell r="BS221">
            <v>0</v>
          </cell>
          <cell r="BT221">
            <v>45</v>
          </cell>
          <cell r="BU221">
            <v>21</v>
          </cell>
          <cell r="BV221">
            <v>21</v>
          </cell>
          <cell r="BW221">
            <v>155.06</v>
          </cell>
          <cell r="BX221">
            <v>1388.17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155.06</v>
          </cell>
          <cell r="CL221">
            <v>0</v>
          </cell>
          <cell r="CM221">
            <v>0</v>
          </cell>
          <cell r="CN221">
            <v>20.48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37.89</v>
          </cell>
          <cell r="DD221">
            <v>0</v>
          </cell>
          <cell r="DE221">
            <v>1932.31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52.92</v>
          </cell>
          <cell r="DK221">
            <v>0</v>
          </cell>
          <cell r="DL221">
            <v>0</v>
          </cell>
          <cell r="DM221">
            <v>155.06</v>
          </cell>
          <cell r="DN221">
            <v>1410.04</v>
          </cell>
          <cell r="DO221">
            <v>0</v>
          </cell>
          <cell r="DP221">
            <v>0</v>
          </cell>
          <cell r="DQ221">
            <v>0</v>
          </cell>
          <cell r="DR221">
            <v>13.21</v>
          </cell>
          <cell r="DS221">
            <v>15</v>
          </cell>
          <cell r="DT221">
            <v>40.86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14.99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52.92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27.24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187.41</v>
          </cell>
          <cell r="FD221">
            <v>1055.3800000000001</v>
          </cell>
          <cell r="FE221">
            <v>0</v>
          </cell>
          <cell r="FF221">
            <v>45.23</v>
          </cell>
          <cell r="FG221">
            <v>0</v>
          </cell>
          <cell r="FH221">
            <v>0</v>
          </cell>
          <cell r="FI221">
            <v>59.99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542.04</v>
          </cell>
          <cell r="HM221">
            <v>418.69</v>
          </cell>
          <cell r="HN221">
            <v>1118.97</v>
          </cell>
          <cell r="HO221">
            <v>0</v>
          </cell>
          <cell r="HP221">
            <v>0</v>
          </cell>
          <cell r="HQ221">
            <v>0</v>
          </cell>
          <cell r="HR221">
            <v>383.38</v>
          </cell>
          <cell r="HS221">
            <v>0</v>
          </cell>
          <cell r="HT221">
            <v>0</v>
          </cell>
          <cell r="HU221">
            <v>0</v>
          </cell>
          <cell r="HV221">
            <v>5.94</v>
          </cell>
          <cell r="HW221">
            <v>396</v>
          </cell>
          <cell r="HX221">
            <v>0</v>
          </cell>
          <cell r="HY221">
            <v>8.69</v>
          </cell>
          <cell r="HZ221">
            <v>0</v>
          </cell>
          <cell r="IA221">
            <v>20.2</v>
          </cell>
          <cell r="IB221">
            <v>66.22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176.72</v>
          </cell>
          <cell r="IK221">
            <v>166.98</v>
          </cell>
          <cell r="IL221">
            <v>0</v>
          </cell>
          <cell r="IM221">
            <v>0</v>
          </cell>
          <cell r="IN221">
            <v>98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W221">
            <v>0</v>
          </cell>
          <cell r="IX221">
            <v>5.93</v>
          </cell>
          <cell r="IY221">
            <v>0</v>
          </cell>
          <cell r="IZ221">
            <v>0</v>
          </cell>
          <cell r="JA221">
            <v>5.21</v>
          </cell>
          <cell r="JB221">
            <v>0</v>
          </cell>
          <cell r="JC221">
            <v>31.19</v>
          </cell>
          <cell r="JD221">
            <v>40.04</v>
          </cell>
          <cell r="JE221">
            <v>0</v>
          </cell>
          <cell r="JF221">
            <v>0</v>
          </cell>
          <cell r="JG221">
            <v>0</v>
          </cell>
          <cell r="JH221">
            <v>0</v>
          </cell>
          <cell r="JI221">
            <v>0</v>
          </cell>
          <cell r="JJ221">
            <v>0</v>
          </cell>
          <cell r="JK221">
            <v>0</v>
          </cell>
          <cell r="JL221">
            <v>5.93</v>
          </cell>
          <cell r="JM221">
            <v>0</v>
          </cell>
          <cell r="JN221">
            <v>0</v>
          </cell>
          <cell r="JO221">
            <v>6.09</v>
          </cell>
          <cell r="JP221">
            <v>0</v>
          </cell>
          <cell r="JQ221">
            <v>37.200000000000003</v>
          </cell>
          <cell r="JR221">
            <v>47.74</v>
          </cell>
          <cell r="JS221">
            <v>0</v>
          </cell>
          <cell r="JT221">
            <v>0</v>
          </cell>
          <cell r="JU221">
            <v>0</v>
          </cell>
          <cell r="JV221">
            <v>0</v>
          </cell>
          <cell r="JW221">
            <v>0</v>
          </cell>
          <cell r="JX221">
            <v>0</v>
          </cell>
          <cell r="JY221">
            <v>0</v>
          </cell>
          <cell r="JZ221">
            <v>0</v>
          </cell>
          <cell r="KA221">
            <v>0</v>
          </cell>
          <cell r="KB221">
            <v>0</v>
          </cell>
          <cell r="KC221">
            <v>0</v>
          </cell>
          <cell r="KD221">
            <v>97.99</v>
          </cell>
          <cell r="KE221">
            <v>0</v>
          </cell>
          <cell r="KF221">
            <v>0</v>
          </cell>
          <cell r="KG221">
            <v>0</v>
          </cell>
          <cell r="KH221">
            <v>0</v>
          </cell>
          <cell r="KI221">
            <v>0</v>
          </cell>
          <cell r="KJ221">
            <v>0</v>
          </cell>
          <cell r="KK221">
            <v>0</v>
          </cell>
          <cell r="KL221">
            <v>0</v>
          </cell>
          <cell r="KM221">
            <v>0</v>
          </cell>
          <cell r="KN221">
            <v>0</v>
          </cell>
          <cell r="KO221">
            <v>0</v>
          </cell>
          <cell r="KP221">
            <v>0</v>
          </cell>
          <cell r="KQ221">
            <v>0</v>
          </cell>
          <cell r="KR221">
            <v>97.99</v>
          </cell>
          <cell r="KS221">
            <v>0</v>
          </cell>
          <cell r="KT221">
            <v>0</v>
          </cell>
          <cell r="KU221">
            <v>0</v>
          </cell>
          <cell r="KV221">
            <v>0</v>
          </cell>
          <cell r="KW221">
            <v>0</v>
          </cell>
          <cell r="KX221">
            <v>0</v>
          </cell>
          <cell r="KY221">
            <v>0</v>
          </cell>
          <cell r="KZ221">
            <v>0</v>
          </cell>
          <cell r="LA221">
            <v>0</v>
          </cell>
          <cell r="LB221">
            <v>688.32</v>
          </cell>
          <cell r="LC221">
            <v>0</v>
          </cell>
          <cell r="LD221">
            <v>0</v>
          </cell>
          <cell r="LE221">
            <v>10.79</v>
          </cell>
          <cell r="LF221">
            <v>0</v>
          </cell>
          <cell r="LG221">
            <v>146.46</v>
          </cell>
          <cell r="LH221">
            <v>0</v>
          </cell>
          <cell r="LI221">
            <v>0</v>
          </cell>
          <cell r="LJ221">
            <v>0</v>
          </cell>
          <cell r="LK221">
            <v>0</v>
          </cell>
          <cell r="LL221">
            <v>0</v>
          </cell>
          <cell r="LM221">
            <v>0</v>
          </cell>
          <cell r="LN221">
            <v>0</v>
          </cell>
          <cell r="LO221">
            <v>0</v>
          </cell>
          <cell r="LP221">
            <v>101.48</v>
          </cell>
          <cell r="LQ221">
            <v>193.93</v>
          </cell>
          <cell r="LR221">
            <v>0</v>
          </cell>
          <cell r="LS221">
            <v>0</v>
          </cell>
          <cell r="LT221">
            <v>0</v>
          </cell>
          <cell r="LU221">
            <v>0</v>
          </cell>
          <cell r="LV221">
            <v>0</v>
          </cell>
          <cell r="LW221">
            <v>0</v>
          </cell>
          <cell r="LX221">
            <v>26.52</v>
          </cell>
          <cell r="LY221">
            <v>0</v>
          </cell>
          <cell r="LZ221">
            <v>370.04</v>
          </cell>
          <cell r="MA221">
            <v>34.99</v>
          </cell>
          <cell r="MB221">
            <v>0</v>
          </cell>
          <cell r="MC221">
            <v>228.14</v>
          </cell>
          <cell r="MD221">
            <v>20.98</v>
          </cell>
          <cell r="ME221">
            <v>0</v>
          </cell>
          <cell r="MF221">
            <v>0</v>
          </cell>
          <cell r="MG221">
            <v>0</v>
          </cell>
          <cell r="MH221">
            <v>59.97</v>
          </cell>
          <cell r="MI221">
            <v>27.47</v>
          </cell>
          <cell r="MJ221">
            <v>10.95</v>
          </cell>
          <cell r="MK221">
            <v>0</v>
          </cell>
          <cell r="ML221">
            <v>0</v>
          </cell>
          <cell r="MM221">
            <v>0</v>
          </cell>
          <cell r="MN221">
            <v>0</v>
          </cell>
          <cell r="MO221">
            <v>15.65</v>
          </cell>
          <cell r="MP221">
            <v>0</v>
          </cell>
          <cell r="MQ221">
            <v>0</v>
          </cell>
          <cell r="MR221">
            <v>67.77</v>
          </cell>
          <cell r="MS221">
            <v>129.35</v>
          </cell>
          <cell r="MT221">
            <v>0</v>
          </cell>
          <cell r="MU221">
            <v>0</v>
          </cell>
          <cell r="MV221">
            <v>0</v>
          </cell>
          <cell r="MW221">
            <v>0</v>
          </cell>
          <cell r="MX221">
            <v>0</v>
          </cell>
          <cell r="MY221">
            <v>0</v>
          </cell>
          <cell r="MZ221">
            <v>0</v>
          </cell>
          <cell r="NA221">
            <v>0</v>
          </cell>
          <cell r="NB221">
            <v>0</v>
          </cell>
          <cell r="NC221">
            <v>0</v>
          </cell>
          <cell r="ND221">
            <v>0</v>
          </cell>
          <cell r="NE221">
            <v>0</v>
          </cell>
          <cell r="NF221">
            <v>55.72</v>
          </cell>
          <cell r="NG221">
            <v>107.58</v>
          </cell>
          <cell r="NH221">
            <v>0</v>
          </cell>
          <cell r="NI221">
            <v>0</v>
          </cell>
          <cell r="NJ221">
            <v>0</v>
          </cell>
          <cell r="NK221">
            <v>0</v>
          </cell>
          <cell r="NL221">
            <v>0</v>
          </cell>
          <cell r="NM221">
            <v>0</v>
          </cell>
          <cell r="NN221">
            <v>0</v>
          </cell>
          <cell r="NO221">
            <v>0</v>
          </cell>
          <cell r="NP221">
            <v>0</v>
          </cell>
          <cell r="NQ221">
            <v>334.05</v>
          </cell>
          <cell r="NR221">
            <v>0</v>
          </cell>
          <cell r="NS221">
            <v>155.06</v>
          </cell>
          <cell r="NT221">
            <v>0</v>
          </cell>
          <cell r="NU221">
            <v>0</v>
          </cell>
          <cell r="NV221">
            <v>0</v>
          </cell>
          <cell r="NW221">
            <v>0</v>
          </cell>
          <cell r="NX221">
            <v>0</v>
          </cell>
          <cell r="NY221">
            <v>0</v>
          </cell>
          <cell r="NZ221">
            <v>293</v>
          </cell>
          <cell r="OA221">
            <v>0</v>
          </cell>
          <cell r="OB221">
            <v>0</v>
          </cell>
          <cell r="OC221">
            <v>0</v>
          </cell>
          <cell r="OD221">
            <v>0</v>
          </cell>
          <cell r="OE221">
            <v>41.73</v>
          </cell>
          <cell r="OF221">
            <v>0</v>
          </cell>
          <cell r="OG221">
            <v>0</v>
          </cell>
          <cell r="OH221">
            <v>664.7</v>
          </cell>
          <cell r="OI221">
            <v>0</v>
          </cell>
          <cell r="OJ221">
            <v>0</v>
          </cell>
          <cell r="OK221">
            <v>0</v>
          </cell>
          <cell r="OL221">
            <v>0</v>
          </cell>
          <cell r="OM221">
            <v>0</v>
          </cell>
          <cell r="ON221">
            <v>76.45</v>
          </cell>
          <cell r="OO221">
            <v>0</v>
          </cell>
          <cell r="OP221">
            <v>0</v>
          </cell>
          <cell r="OQ221">
            <v>0</v>
          </cell>
          <cell r="OR221">
            <v>0</v>
          </cell>
          <cell r="OS221">
            <v>0</v>
          </cell>
          <cell r="OT221">
            <v>0</v>
          </cell>
          <cell r="OU221">
            <v>0</v>
          </cell>
          <cell r="OV221">
            <v>180.37</v>
          </cell>
          <cell r="OW221">
            <v>344.69</v>
          </cell>
          <cell r="OX221">
            <v>0</v>
          </cell>
          <cell r="OY221">
            <v>0</v>
          </cell>
          <cell r="OZ221">
            <v>0</v>
          </cell>
          <cell r="PA221">
            <v>0</v>
          </cell>
          <cell r="PB221">
            <v>0</v>
          </cell>
          <cell r="PC221">
            <v>0</v>
          </cell>
          <cell r="PD221">
            <v>47.16</v>
          </cell>
          <cell r="PE221">
            <v>0</v>
          </cell>
          <cell r="PF221">
            <v>0</v>
          </cell>
          <cell r="PG221">
            <v>39.130000000000003</v>
          </cell>
          <cell r="PH221">
            <v>0</v>
          </cell>
          <cell r="PI221">
            <v>0</v>
          </cell>
          <cell r="PJ221">
            <v>622.84</v>
          </cell>
          <cell r="PK221">
            <v>0</v>
          </cell>
          <cell r="PL221">
            <v>0</v>
          </cell>
          <cell r="PM221">
            <v>0</v>
          </cell>
          <cell r="PN221">
            <v>0</v>
          </cell>
          <cell r="PO221">
            <v>0</v>
          </cell>
          <cell r="PP221">
            <v>71.66</v>
          </cell>
          <cell r="PQ221">
            <v>0</v>
          </cell>
          <cell r="PR221">
            <v>0</v>
          </cell>
          <cell r="PS221">
            <v>0</v>
          </cell>
          <cell r="PT221">
            <v>32</v>
          </cell>
          <cell r="PU221">
            <v>15</v>
          </cell>
          <cell r="PV221">
            <v>15</v>
          </cell>
          <cell r="PW221">
            <v>0</v>
          </cell>
          <cell r="PX221">
            <v>664.7</v>
          </cell>
          <cell r="PY221">
            <v>158.99</v>
          </cell>
          <cell r="PZ221">
            <v>0</v>
          </cell>
          <cell r="QA221">
            <v>0</v>
          </cell>
          <cell r="QB221">
            <v>0</v>
          </cell>
          <cell r="QC221">
            <v>11.31</v>
          </cell>
          <cell r="QD221">
            <v>76.569999999999993</v>
          </cell>
          <cell r="QE221">
            <v>0</v>
          </cell>
          <cell r="QF221">
            <v>0</v>
          </cell>
          <cell r="QG221">
            <v>0</v>
          </cell>
          <cell r="QH221">
            <v>0</v>
          </cell>
          <cell r="QI221">
            <v>0</v>
          </cell>
          <cell r="QJ221">
            <v>0</v>
          </cell>
          <cell r="QK221">
            <v>0</v>
          </cell>
          <cell r="QL221">
            <v>0</v>
          </cell>
          <cell r="QM221">
            <v>0</v>
          </cell>
          <cell r="QN221">
            <v>0</v>
          </cell>
          <cell r="QO221">
            <v>0</v>
          </cell>
          <cell r="QP221">
            <v>0</v>
          </cell>
          <cell r="QQ221">
            <v>0</v>
          </cell>
          <cell r="QR221">
            <v>0</v>
          </cell>
          <cell r="QS221">
            <v>0</v>
          </cell>
          <cell r="QT221">
            <v>0</v>
          </cell>
          <cell r="QU221">
            <v>0</v>
          </cell>
          <cell r="QV221"/>
          <cell r="QW221"/>
          <cell r="QX221"/>
          <cell r="QY221"/>
          <cell r="QZ221"/>
          <cell r="RA221"/>
          <cell r="RB221"/>
          <cell r="RC221"/>
          <cell r="RD221"/>
          <cell r="RE221"/>
          <cell r="RF221"/>
          <cell r="RG221"/>
          <cell r="RH221"/>
          <cell r="RI221"/>
          <cell r="RJ221"/>
          <cell r="RK221"/>
          <cell r="RL221"/>
          <cell r="RM221"/>
          <cell r="RN221"/>
          <cell r="RO221"/>
          <cell r="RP221"/>
          <cell r="RQ221"/>
          <cell r="RR221"/>
          <cell r="RS221"/>
          <cell r="RT221"/>
          <cell r="RU221"/>
          <cell r="RV221"/>
          <cell r="RW221"/>
          <cell r="RX221"/>
          <cell r="RY221"/>
          <cell r="RZ221"/>
          <cell r="SA221"/>
          <cell r="SB221"/>
          <cell r="SC221"/>
          <cell r="SD221"/>
          <cell r="SE221"/>
          <cell r="SF221"/>
          <cell r="SG221"/>
          <cell r="SH221"/>
          <cell r="SI221"/>
          <cell r="SJ221"/>
          <cell r="SK221"/>
          <cell r="SL221">
            <v>0</v>
          </cell>
          <cell r="SM221">
            <v>0</v>
          </cell>
          <cell r="SN221">
            <v>854.41</v>
          </cell>
          <cell r="SO221">
            <v>0</v>
          </cell>
          <cell r="SP221">
            <v>0</v>
          </cell>
          <cell r="SQ221">
            <v>0</v>
          </cell>
          <cell r="SR221">
            <v>10.94</v>
          </cell>
          <cell r="SS221">
            <v>0</v>
          </cell>
          <cell r="ST221">
            <v>0</v>
          </cell>
          <cell r="SU221">
            <v>0</v>
          </cell>
          <cell r="SV221">
            <v>1103.99</v>
          </cell>
          <cell r="SW221">
            <v>0</v>
          </cell>
          <cell r="SX221">
            <v>0</v>
          </cell>
          <cell r="SY221">
            <v>0</v>
          </cell>
          <cell r="SZ221">
            <v>1435.92</v>
          </cell>
          <cell r="TA221">
            <v>902.36</v>
          </cell>
          <cell r="TB221">
            <v>950.07</v>
          </cell>
          <cell r="TC221">
            <v>1361.36</v>
          </cell>
          <cell r="TD221">
            <v>856.03</v>
          </cell>
          <cell r="TE221">
            <v>895.61</v>
          </cell>
          <cell r="TF221">
            <v>1313.48</v>
          </cell>
          <cell r="TG221">
            <v>592.39</v>
          </cell>
          <cell r="TH221">
            <v>1244.23</v>
          </cell>
          <cell r="TI221">
            <v>2570.8200000000002</v>
          </cell>
          <cell r="TJ221">
            <v>2340.56</v>
          </cell>
          <cell r="TK221">
            <v>370.63</v>
          </cell>
          <cell r="TL221">
            <v>392.22</v>
          </cell>
          <cell r="TM221">
            <v>0</v>
          </cell>
          <cell r="TN221">
            <v>27.48</v>
          </cell>
          <cell r="TO221">
            <v>117.54</v>
          </cell>
          <cell r="TP221">
            <v>1582.14</v>
          </cell>
          <cell r="TQ221">
            <v>671.7</v>
          </cell>
          <cell r="TR221">
            <v>17.8</v>
          </cell>
          <cell r="TS221">
            <v>0</v>
          </cell>
          <cell r="TT221">
            <v>17.8</v>
          </cell>
          <cell r="TU221">
            <v>15.99</v>
          </cell>
          <cell r="TV221">
            <v>383.94</v>
          </cell>
          <cell r="TW221">
            <v>270.5</v>
          </cell>
          <cell r="TX221">
            <v>127.23</v>
          </cell>
          <cell r="TY221">
            <v>0</v>
          </cell>
          <cell r="TZ221">
            <v>0</v>
          </cell>
          <cell r="UA221">
            <v>0</v>
          </cell>
          <cell r="UB221">
            <v>243.34</v>
          </cell>
          <cell r="UC221">
            <v>0</v>
          </cell>
          <cell r="UD221">
            <v>154.44</v>
          </cell>
          <cell r="UE221">
            <v>396</v>
          </cell>
          <cell r="UF221">
            <v>0</v>
          </cell>
          <cell r="UG221">
            <v>0</v>
          </cell>
          <cell r="UH221">
            <v>129.19999999999999</v>
          </cell>
          <cell r="UI221">
            <v>19.2</v>
          </cell>
          <cell r="UJ221">
            <v>0</v>
          </cell>
          <cell r="UK221">
            <v>304.47000000000003</v>
          </cell>
          <cell r="UL221">
            <v>269.99</v>
          </cell>
          <cell r="UM221">
            <v>0</v>
          </cell>
          <cell r="UN221">
            <v>0</v>
          </cell>
          <cell r="UO221">
            <v>0</v>
          </cell>
          <cell r="UP221">
            <v>380.6</v>
          </cell>
          <cell r="UQ221">
            <v>0</v>
          </cell>
          <cell r="UR221">
            <v>241.56</v>
          </cell>
          <cell r="US221">
            <v>0</v>
          </cell>
          <cell r="UT221">
            <v>0</v>
          </cell>
          <cell r="UU221">
            <v>0</v>
          </cell>
          <cell r="UV221">
            <v>131.34</v>
          </cell>
          <cell r="UW221">
            <v>30</v>
          </cell>
          <cell r="UX221">
            <v>0</v>
          </cell>
          <cell r="UY221">
            <v>492.56</v>
          </cell>
          <cell r="UZ221">
            <v>0</v>
          </cell>
          <cell r="VA221">
            <v>0</v>
          </cell>
          <cell r="VB221">
            <v>0</v>
          </cell>
          <cell r="VC221">
            <v>0</v>
          </cell>
          <cell r="VD221">
            <v>0</v>
          </cell>
          <cell r="VE221">
            <v>0</v>
          </cell>
          <cell r="VF221">
            <v>0</v>
          </cell>
          <cell r="VG221">
            <v>0</v>
          </cell>
          <cell r="VH221">
            <v>0</v>
          </cell>
          <cell r="VI221">
            <v>0</v>
          </cell>
          <cell r="VJ221">
            <v>0</v>
          </cell>
          <cell r="VK221">
            <v>0</v>
          </cell>
          <cell r="VL221">
            <v>0</v>
          </cell>
          <cell r="VM221">
            <v>321.58</v>
          </cell>
          <cell r="VN221">
            <v>89.99</v>
          </cell>
          <cell r="VO221">
            <v>0</v>
          </cell>
          <cell r="VP221">
            <v>0</v>
          </cell>
          <cell r="VQ221">
            <v>0</v>
          </cell>
          <cell r="VR221"/>
          <cell r="VS221"/>
          <cell r="VT221"/>
          <cell r="VU221"/>
          <cell r="VV221"/>
          <cell r="VW221"/>
          <cell r="VX221"/>
          <cell r="VY221"/>
          <cell r="VZ221"/>
          <cell r="WA221"/>
          <cell r="WB221"/>
          <cell r="WC221"/>
          <cell r="WD221"/>
          <cell r="WE221"/>
          <cell r="WF221"/>
          <cell r="WG221"/>
          <cell r="WH221"/>
          <cell r="WI221"/>
          <cell r="WJ221"/>
          <cell r="WK221"/>
          <cell r="WL221"/>
          <cell r="WM221"/>
          <cell r="WN221"/>
          <cell r="WO221"/>
          <cell r="WP221"/>
          <cell r="WQ221"/>
          <cell r="WR221"/>
          <cell r="WS221"/>
          <cell r="WT221"/>
          <cell r="WU221"/>
          <cell r="WV221"/>
          <cell r="WW221"/>
          <cell r="WX221"/>
          <cell r="WY221"/>
          <cell r="WZ221"/>
          <cell r="XA221"/>
          <cell r="XB221"/>
          <cell r="XC221"/>
          <cell r="XD221"/>
          <cell r="XE221"/>
          <cell r="XF221"/>
          <cell r="XG221"/>
          <cell r="XH221"/>
          <cell r="XI221"/>
          <cell r="XJ221"/>
          <cell r="XK221"/>
          <cell r="XL221"/>
          <cell r="XM221"/>
          <cell r="XN221"/>
          <cell r="XO221"/>
          <cell r="XP221"/>
          <cell r="XQ221"/>
          <cell r="XR221"/>
          <cell r="XS221"/>
          <cell r="XT221"/>
          <cell r="XU221"/>
          <cell r="XV221"/>
          <cell r="XW221"/>
          <cell r="XX221"/>
          <cell r="XY221"/>
          <cell r="XZ221"/>
          <cell r="YA221"/>
          <cell r="YB221"/>
          <cell r="YC221"/>
          <cell r="YD221"/>
          <cell r="YE221"/>
          <cell r="YF221"/>
          <cell r="YG221"/>
          <cell r="YH221"/>
          <cell r="YI221"/>
          <cell r="YJ221"/>
          <cell r="YK221"/>
          <cell r="YL221"/>
          <cell r="YM221"/>
          <cell r="YN221"/>
          <cell r="YO221"/>
          <cell r="YP221"/>
          <cell r="YQ221"/>
          <cell r="YR221"/>
          <cell r="YS221"/>
          <cell r="YT221"/>
          <cell r="YU221"/>
          <cell r="YV221"/>
          <cell r="YW221"/>
          <cell r="YX221"/>
          <cell r="YY221"/>
          <cell r="YZ221"/>
          <cell r="ZA221"/>
          <cell r="ZB221"/>
          <cell r="ZC221"/>
          <cell r="ZD221"/>
          <cell r="ZE221"/>
          <cell r="ZF221"/>
          <cell r="ZG221"/>
          <cell r="ZH221"/>
          <cell r="ZI221"/>
          <cell r="ZJ221"/>
          <cell r="ZK221"/>
          <cell r="ZL221"/>
          <cell r="ZM221"/>
          <cell r="ZN221"/>
          <cell r="ZO221"/>
          <cell r="ZP221"/>
          <cell r="ZQ221"/>
          <cell r="ZR221"/>
          <cell r="ZS221"/>
          <cell r="ZT221"/>
          <cell r="ZU221"/>
          <cell r="ZV221"/>
          <cell r="ZW221"/>
          <cell r="ZX221"/>
          <cell r="ZY221"/>
          <cell r="ZZ221"/>
          <cell r="AAA221"/>
          <cell r="AAB221"/>
          <cell r="AAC221"/>
          <cell r="AAD221"/>
          <cell r="AAE221"/>
          <cell r="AAF221"/>
          <cell r="AAG221"/>
          <cell r="AAH221"/>
          <cell r="AAI221"/>
          <cell r="AAJ221"/>
          <cell r="AAK221"/>
          <cell r="AAL221"/>
          <cell r="AAM221"/>
          <cell r="AAN221">
            <v>0</v>
          </cell>
          <cell r="AAO221">
            <v>0</v>
          </cell>
          <cell r="AAP221">
            <v>0</v>
          </cell>
          <cell r="AAQ221">
            <v>0.43</v>
          </cell>
          <cell r="AAR221">
            <v>0</v>
          </cell>
          <cell r="AAS221">
            <v>0</v>
          </cell>
          <cell r="AAT221">
            <v>0</v>
          </cell>
          <cell r="AAU221">
            <v>0</v>
          </cell>
          <cell r="AAV221">
            <v>0</v>
          </cell>
          <cell r="AAW221">
            <v>0</v>
          </cell>
          <cell r="AAX221">
            <v>0</v>
          </cell>
          <cell r="AAY221">
            <v>0</v>
          </cell>
          <cell r="AAZ221">
            <v>0</v>
          </cell>
          <cell r="ABA221">
            <v>0</v>
          </cell>
          <cell r="ABB221"/>
          <cell r="ABC221"/>
          <cell r="ABD221"/>
          <cell r="ABE221"/>
          <cell r="ABF221"/>
          <cell r="ABG221"/>
          <cell r="ABH221"/>
          <cell r="ABI221"/>
          <cell r="ABJ221"/>
          <cell r="ABK221"/>
          <cell r="ABL221"/>
          <cell r="ABM221"/>
          <cell r="ABN221"/>
          <cell r="ABO221"/>
          <cell r="ABP221"/>
          <cell r="ABQ221"/>
          <cell r="ABR221"/>
          <cell r="ABS221"/>
          <cell r="ABT221"/>
          <cell r="ABU221"/>
          <cell r="ABV221"/>
          <cell r="ABW221"/>
          <cell r="ABX221"/>
          <cell r="ABY221"/>
          <cell r="ABZ221"/>
          <cell r="ACA221"/>
          <cell r="ACB221"/>
          <cell r="ACC221"/>
          <cell r="ACD221"/>
          <cell r="ACE221"/>
          <cell r="ACF221"/>
          <cell r="ACG221"/>
          <cell r="ACH221"/>
          <cell r="ACI221"/>
          <cell r="ACJ221"/>
          <cell r="ACK221"/>
          <cell r="ACL221"/>
          <cell r="ACM221"/>
          <cell r="ACN221"/>
          <cell r="ACO221"/>
          <cell r="ACP221"/>
          <cell r="ACQ221"/>
          <cell r="ACR221">
            <v>0</v>
          </cell>
          <cell r="ACS221">
            <v>0</v>
          </cell>
          <cell r="ACT221">
            <v>0</v>
          </cell>
          <cell r="ACU221">
            <v>0</v>
          </cell>
          <cell r="ACV221">
            <v>199</v>
          </cell>
          <cell r="ACW221">
            <v>0</v>
          </cell>
          <cell r="ACX221">
            <v>129.97999999999999</v>
          </cell>
          <cell r="ACY221">
            <v>0</v>
          </cell>
          <cell r="ACZ221">
            <v>0</v>
          </cell>
          <cell r="ADA221">
            <v>738</v>
          </cell>
          <cell r="ADB221">
            <v>118.79</v>
          </cell>
          <cell r="ADC221">
            <v>99.79</v>
          </cell>
          <cell r="ADD221">
            <v>93.47</v>
          </cell>
          <cell r="ADE221">
            <v>0</v>
          </cell>
          <cell r="ADF221"/>
          <cell r="ADG221"/>
          <cell r="ADH221"/>
          <cell r="ADI221"/>
          <cell r="ADJ221"/>
          <cell r="ADK221"/>
          <cell r="ADL221"/>
          <cell r="ADM221"/>
          <cell r="ADN221"/>
          <cell r="ADO221"/>
          <cell r="ADP221"/>
          <cell r="ADQ221"/>
          <cell r="ADR221"/>
          <cell r="ADS221"/>
          <cell r="ADT221">
            <v>0</v>
          </cell>
          <cell r="ADU221">
            <v>0</v>
          </cell>
          <cell r="ADV221">
            <v>0</v>
          </cell>
          <cell r="ADW221">
            <v>189</v>
          </cell>
          <cell r="ADX221">
            <v>0</v>
          </cell>
          <cell r="ADY221">
            <v>0</v>
          </cell>
          <cell r="ADZ221">
            <v>109.67</v>
          </cell>
          <cell r="AEA221">
            <v>0</v>
          </cell>
          <cell r="AEB221">
            <v>110.09</v>
          </cell>
          <cell r="AEC221">
            <v>632.24</v>
          </cell>
          <cell r="AED221">
            <v>331.15</v>
          </cell>
          <cell r="AEE221">
            <v>0</v>
          </cell>
          <cell r="AEF221">
            <v>104</v>
          </cell>
          <cell r="AEG221">
            <v>0</v>
          </cell>
          <cell r="AEH221">
            <v>0</v>
          </cell>
          <cell r="AEI221">
            <v>0</v>
          </cell>
          <cell r="AEJ221">
            <v>0</v>
          </cell>
          <cell r="AEK221">
            <v>0</v>
          </cell>
          <cell r="AEL221">
            <v>0</v>
          </cell>
          <cell r="AEM221">
            <v>0</v>
          </cell>
          <cell r="AEN221">
            <v>0</v>
          </cell>
          <cell r="AEO221">
            <v>0</v>
          </cell>
          <cell r="AEP221">
            <v>0</v>
          </cell>
          <cell r="AEQ221">
            <v>743.5</v>
          </cell>
          <cell r="AER221">
            <v>1129.69</v>
          </cell>
          <cell r="AES221">
            <v>209.4</v>
          </cell>
          <cell r="AET221">
            <v>139.99</v>
          </cell>
          <cell r="AEU221">
            <v>0</v>
          </cell>
          <cell r="AEV221">
            <v>0</v>
          </cell>
          <cell r="AEW221">
            <v>1139.44</v>
          </cell>
          <cell r="AEX221">
            <v>2469.33</v>
          </cell>
          <cell r="AEY221">
            <v>167.87</v>
          </cell>
          <cell r="AEZ221">
            <v>0</v>
          </cell>
          <cell r="AFA221">
            <v>0</v>
          </cell>
          <cell r="AFB221">
            <v>0</v>
          </cell>
          <cell r="AFC221">
            <v>284.2</v>
          </cell>
          <cell r="AFD221">
            <v>0</v>
          </cell>
          <cell r="AFE221">
            <v>0</v>
          </cell>
          <cell r="AFF221">
            <v>13.62</v>
          </cell>
          <cell r="AFG221">
            <v>0</v>
          </cell>
          <cell r="AFH221">
            <v>0</v>
          </cell>
          <cell r="AFI221">
            <v>0</v>
          </cell>
          <cell r="AFJ221">
            <v>0</v>
          </cell>
          <cell r="AFK221">
            <v>1174.43</v>
          </cell>
          <cell r="AFL221">
            <v>545.92999999999995</v>
          </cell>
          <cell r="AFM221">
            <v>919.61</v>
          </cell>
          <cell r="AFN221">
            <v>89.93</v>
          </cell>
          <cell r="AFO221">
            <v>0</v>
          </cell>
          <cell r="AFP221">
            <v>0</v>
          </cell>
          <cell r="AFQ221">
            <v>0</v>
          </cell>
          <cell r="AFR221">
            <v>0</v>
          </cell>
          <cell r="AFS221">
            <v>57.66</v>
          </cell>
          <cell r="AFT221">
            <v>186.53</v>
          </cell>
          <cell r="AFU221">
            <v>92.99</v>
          </cell>
          <cell r="AFV221">
            <v>140.09</v>
          </cell>
          <cell r="AFW221">
            <v>118.93</v>
          </cell>
          <cell r="AFX221">
            <v>41.88</v>
          </cell>
          <cell r="AFY221">
            <v>1736.86</v>
          </cell>
          <cell r="AFZ221">
            <v>1120.01</v>
          </cell>
          <cell r="AGA221">
            <v>0</v>
          </cell>
          <cell r="AGB221">
            <v>326.85000000000002</v>
          </cell>
          <cell r="AGC221">
            <v>50.22</v>
          </cell>
          <cell r="AGD221">
            <v>0</v>
          </cell>
          <cell r="AGE221">
            <v>0</v>
          </cell>
          <cell r="AGF221">
            <v>0</v>
          </cell>
          <cell r="AGG221">
            <v>0</v>
          </cell>
          <cell r="AGH221">
            <v>57.86</v>
          </cell>
          <cell r="AGI221">
            <v>0</v>
          </cell>
          <cell r="AGJ221">
            <v>0</v>
          </cell>
          <cell r="AGK221">
            <v>0</v>
          </cell>
          <cell r="AGL221">
            <v>41.88</v>
          </cell>
          <cell r="AGM221">
            <v>2398.2800000000002</v>
          </cell>
          <cell r="AGN221">
            <v>708.94</v>
          </cell>
          <cell r="AGO221">
            <v>705.15</v>
          </cell>
          <cell r="AGP221">
            <v>54.93</v>
          </cell>
          <cell r="AGQ221">
            <v>1594.2</v>
          </cell>
          <cell r="AGR221">
            <v>0</v>
          </cell>
          <cell r="AGS221">
            <v>328.4</v>
          </cell>
          <cell r="AGT221">
            <v>0</v>
          </cell>
          <cell r="AGU221">
            <v>27.47</v>
          </cell>
          <cell r="AGV221">
            <v>13.62</v>
          </cell>
          <cell r="AGW221">
            <v>0</v>
          </cell>
          <cell r="AGX221">
            <v>26.86</v>
          </cell>
          <cell r="AGY221">
            <v>0</v>
          </cell>
          <cell r="AGZ221"/>
          <cell r="AHA221"/>
        </row>
        <row r="222">
          <cell r="A222" t="str">
            <v>6069-00-00 Equipment Maintenance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43.54</v>
          </cell>
          <cell r="I222">
            <v>0</v>
          </cell>
          <cell r="J222">
            <v>0</v>
          </cell>
          <cell r="K222">
            <v>79.3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14.62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12.86</v>
          </cell>
          <cell r="CA222">
            <v>-12.86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44.8</v>
          </cell>
          <cell r="DA222">
            <v>0</v>
          </cell>
          <cell r="DB222">
            <v>0</v>
          </cell>
          <cell r="DC222">
            <v>224</v>
          </cell>
          <cell r="DD222">
            <v>190.25</v>
          </cell>
          <cell r="DE222">
            <v>926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155</v>
          </cell>
          <cell r="DQ222">
            <v>0</v>
          </cell>
          <cell r="DR222">
            <v>0</v>
          </cell>
          <cell r="DS222">
            <v>208.05</v>
          </cell>
          <cell r="DT222">
            <v>223.54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14.14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54.05</v>
          </cell>
          <cell r="HK222">
            <v>0</v>
          </cell>
          <cell r="HL222">
            <v>0</v>
          </cell>
          <cell r="HM222">
            <v>0</v>
          </cell>
          <cell r="HN222">
            <v>1130.25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0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0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0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501.73</v>
          </cell>
          <cell r="MD222">
            <v>0</v>
          </cell>
          <cell r="ME222">
            <v>0</v>
          </cell>
          <cell r="MF222">
            <v>155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</v>
          </cell>
          <cell r="NN222">
            <v>0</v>
          </cell>
          <cell r="NO222">
            <v>0</v>
          </cell>
          <cell r="NP222">
            <v>0</v>
          </cell>
          <cell r="NQ222">
            <v>0</v>
          </cell>
          <cell r="NR222">
            <v>0</v>
          </cell>
          <cell r="NS222">
            <v>0</v>
          </cell>
          <cell r="NT222">
            <v>0</v>
          </cell>
          <cell r="NU222">
            <v>0</v>
          </cell>
          <cell r="NV222">
            <v>0</v>
          </cell>
          <cell r="NW222">
            <v>38.79</v>
          </cell>
          <cell r="NX222">
            <v>0</v>
          </cell>
          <cell r="NY222">
            <v>0</v>
          </cell>
          <cell r="NZ222">
            <v>19.18</v>
          </cell>
          <cell r="OA222">
            <v>0</v>
          </cell>
          <cell r="OB222">
            <v>0</v>
          </cell>
          <cell r="OC222">
            <v>0</v>
          </cell>
          <cell r="OD222">
            <v>0</v>
          </cell>
          <cell r="OE222">
            <v>0</v>
          </cell>
          <cell r="OF222">
            <v>0</v>
          </cell>
          <cell r="OG222">
            <v>0</v>
          </cell>
          <cell r="OH222">
            <v>0</v>
          </cell>
          <cell r="OI222">
            <v>0</v>
          </cell>
          <cell r="OJ222">
            <v>0</v>
          </cell>
          <cell r="OK222">
            <v>0</v>
          </cell>
          <cell r="OL222">
            <v>0</v>
          </cell>
          <cell r="OM222">
            <v>0</v>
          </cell>
          <cell r="ON222">
            <v>0</v>
          </cell>
          <cell r="OO222">
            <v>0</v>
          </cell>
          <cell r="OP222">
            <v>0</v>
          </cell>
          <cell r="OQ222">
            <v>0</v>
          </cell>
          <cell r="OR222">
            <v>0</v>
          </cell>
          <cell r="OS222">
            <v>0</v>
          </cell>
          <cell r="OT222">
            <v>0</v>
          </cell>
          <cell r="OU222">
            <v>0</v>
          </cell>
          <cell r="OV222">
            <v>0</v>
          </cell>
          <cell r="OW222">
            <v>0</v>
          </cell>
          <cell r="OX222">
            <v>0</v>
          </cell>
          <cell r="OY222">
            <v>0</v>
          </cell>
          <cell r="OZ222">
            <v>0</v>
          </cell>
          <cell r="PA222">
            <v>219.99</v>
          </cell>
          <cell r="PB222">
            <v>0</v>
          </cell>
          <cell r="PC222">
            <v>0</v>
          </cell>
          <cell r="PD222">
            <v>0</v>
          </cell>
          <cell r="PE222">
            <v>0</v>
          </cell>
          <cell r="PF222">
            <v>0</v>
          </cell>
          <cell r="PG222">
            <v>0</v>
          </cell>
          <cell r="PH222">
            <v>0</v>
          </cell>
          <cell r="PI222">
            <v>0</v>
          </cell>
          <cell r="PJ222">
            <v>0</v>
          </cell>
          <cell r="PK222">
            <v>0</v>
          </cell>
          <cell r="PL222">
            <v>0</v>
          </cell>
          <cell r="PM222">
            <v>0</v>
          </cell>
          <cell r="PN222">
            <v>0</v>
          </cell>
          <cell r="PO222">
            <v>0</v>
          </cell>
          <cell r="PP222">
            <v>0</v>
          </cell>
          <cell r="PQ222">
            <v>0</v>
          </cell>
          <cell r="PR222">
            <v>0</v>
          </cell>
          <cell r="PS222">
            <v>0</v>
          </cell>
          <cell r="PT222">
            <v>0</v>
          </cell>
          <cell r="PU222">
            <v>0</v>
          </cell>
          <cell r="PV222">
            <v>0</v>
          </cell>
          <cell r="PW222">
            <v>0</v>
          </cell>
          <cell r="PX222">
            <v>0</v>
          </cell>
          <cell r="PY222">
            <v>0</v>
          </cell>
          <cell r="PZ222">
            <v>0</v>
          </cell>
          <cell r="QA222">
            <v>12.16</v>
          </cell>
          <cell r="QB222">
            <v>0</v>
          </cell>
          <cell r="QC222">
            <v>0</v>
          </cell>
          <cell r="QD222">
            <v>0</v>
          </cell>
          <cell r="QE222">
            <v>0</v>
          </cell>
          <cell r="QF222">
            <v>0</v>
          </cell>
          <cell r="QG222">
            <v>0</v>
          </cell>
          <cell r="QH222">
            <v>0</v>
          </cell>
          <cell r="QI222">
            <v>0</v>
          </cell>
          <cell r="QJ222">
            <v>0</v>
          </cell>
          <cell r="QK222">
            <v>0</v>
          </cell>
          <cell r="QL222">
            <v>0</v>
          </cell>
          <cell r="QM222">
            <v>0</v>
          </cell>
          <cell r="QN222">
            <v>0</v>
          </cell>
          <cell r="QO222">
            <v>0</v>
          </cell>
          <cell r="QP222">
            <v>0</v>
          </cell>
          <cell r="QQ222">
            <v>19.8</v>
          </cell>
          <cell r="QR222">
            <v>0</v>
          </cell>
          <cell r="QS222">
            <v>0</v>
          </cell>
          <cell r="QT222">
            <v>0</v>
          </cell>
          <cell r="QU222">
            <v>0</v>
          </cell>
          <cell r="QV222">
            <v>0</v>
          </cell>
          <cell r="QW222">
            <v>0</v>
          </cell>
          <cell r="QX222">
            <v>0</v>
          </cell>
          <cell r="QY222">
            <v>0</v>
          </cell>
          <cell r="QZ222">
            <v>0</v>
          </cell>
          <cell r="RA222">
            <v>0</v>
          </cell>
          <cell r="RB222">
            <v>0</v>
          </cell>
          <cell r="RC222">
            <v>0</v>
          </cell>
          <cell r="RD222">
            <v>0</v>
          </cell>
          <cell r="RE222">
            <v>127.66</v>
          </cell>
          <cell r="RF222">
            <v>0</v>
          </cell>
          <cell r="RG222">
            <v>0</v>
          </cell>
          <cell r="RH222">
            <v>0</v>
          </cell>
          <cell r="RI222">
            <v>0</v>
          </cell>
          <cell r="RJ222">
            <v>0</v>
          </cell>
          <cell r="RK222">
            <v>0</v>
          </cell>
          <cell r="RL222">
            <v>0</v>
          </cell>
          <cell r="RM222">
            <v>0</v>
          </cell>
          <cell r="RN222">
            <v>0</v>
          </cell>
          <cell r="RO222">
            <v>0</v>
          </cell>
          <cell r="RP222">
            <v>0</v>
          </cell>
          <cell r="RQ222">
            <v>0</v>
          </cell>
          <cell r="RR222">
            <v>0</v>
          </cell>
          <cell r="RS222">
            <v>112.4</v>
          </cell>
          <cell r="RT222">
            <v>0</v>
          </cell>
          <cell r="RU222">
            <v>0</v>
          </cell>
          <cell r="RV222">
            <v>0</v>
          </cell>
          <cell r="RW222">
            <v>0</v>
          </cell>
          <cell r="RX222">
            <v>0</v>
          </cell>
          <cell r="RY222">
            <v>0</v>
          </cell>
          <cell r="RZ222">
            <v>0</v>
          </cell>
          <cell r="SA222">
            <v>0</v>
          </cell>
          <cell r="SB222">
            <v>0</v>
          </cell>
          <cell r="SC222">
            <v>0</v>
          </cell>
          <cell r="SD222">
            <v>0</v>
          </cell>
          <cell r="SE222">
            <v>0</v>
          </cell>
          <cell r="SF222">
            <v>0</v>
          </cell>
          <cell r="SG222">
            <v>58.9</v>
          </cell>
          <cell r="SH222">
            <v>0</v>
          </cell>
          <cell r="SI222">
            <v>0</v>
          </cell>
          <cell r="SJ222">
            <v>0</v>
          </cell>
          <cell r="SK222">
            <v>0</v>
          </cell>
          <cell r="SL222">
            <v>0</v>
          </cell>
          <cell r="SM222">
            <v>0</v>
          </cell>
          <cell r="SN222">
            <v>0</v>
          </cell>
          <cell r="SO222">
            <v>139.88999999999999</v>
          </cell>
          <cell r="SP222">
            <v>0</v>
          </cell>
          <cell r="SQ222">
            <v>0</v>
          </cell>
          <cell r="SR222">
            <v>12.74</v>
          </cell>
          <cell r="SS222">
            <v>437.74</v>
          </cell>
          <cell r="ST222">
            <v>0</v>
          </cell>
          <cell r="SU222">
            <v>0</v>
          </cell>
          <cell r="SV222">
            <v>0</v>
          </cell>
          <cell r="SW222">
            <v>0</v>
          </cell>
          <cell r="SX222">
            <v>159.46</v>
          </cell>
          <cell r="SY222">
            <v>0</v>
          </cell>
          <cell r="SZ222">
            <v>0</v>
          </cell>
          <cell r="TA222">
            <v>0</v>
          </cell>
          <cell r="TB222">
            <v>0</v>
          </cell>
          <cell r="TC222">
            <v>0</v>
          </cell>
          <cell r="TD222">
            <v>0</v>
          </cell>
          <cell r="TE222">
            <v>0</v>
          </cell>
          <cell r="TF222">
            <v>0</v>
          </cell>
          <cell r="TG222">
            <v>0</v>
          </cell>
          <cell r="TH222">
            <v>0</v>
          </cell>
          <cell r="TI222">
            <v>0</v>
          </cell>
          <cell r="TJ222">
            <v>0</v>
          </cell>
          <cell r="TK222">
            <v>0</v>
          </cell>
          <cell r="TL222">
            <v>0</v>
          </cell>
          <cell r="TM222">
            <v>0</v>
          </cell>
          <cell r="TN222">
            <v>0</v>
          </cell>
          <cell r="TO222">
            <v>95</v>
          </cell>
          <cell r="TP222">
            <v>0</v>
          </cell>
          <cell r="TQ222">
            <v>0</v>
          </cell>
          <cell r="TR222">
            <v>0</v>
          </cell>
          <cell r="TS222">
            <v>0</v>
          </cell>
          <cell r="TT222">
            <v>0</v>
          </cell>
          <cell r="TU222">
            <v>0</v>
          </cell>
          <cell r="TV222">
            <v>444.96</v>
          </cell>
          <cell r="TW222">
            <v>12</v>
          </cell>
          <cell r="TX222">
            <v>0</v>
          </cell>
          <cell r="TY222">
            <v>0</v>
          </cell>
          <cell r="TZ222">
            <v>0</v>
          </cell>
          <cell r="UA222">
            <v>609</v>
          </cell>
          <cell r="UB222">
            <v>0</v>
          </cell>
          <cell r="UC222">
            <v>187.59</v>
          </cell>
          <cell r="UD222">
            <v>105.22</v>
          </cell>
          <cell r="UE222">
            <v>-105.22</v>
          </cell>
          <cell r="UF222">
            <v>0</v>
          </cell>
          <cell r="UG222">
            <v>0</v>
          </cell>
          <cell r="UH222">
            <v>5.75</v>
          </cell>
          <cell r="UI222">
            <v>0</v>
          </cell>
          <cell r="UJ222">
            <v>97.49</v>
          </cell>
          <cell r="UK222">
            <v>0</v>
          </cell>
          <cell r="UL222">
            <v>60.22</v>
          </cell>
          <cell r="UM222">
            <v>0</v>
          </cell>
          <cell r="UN222">
            <v>0</v>
          </cell>
          <cell r="UO222">
            <v>0</v>
          </cell>
          <cell r="UP222">
            <v>0</v>
          </cell>
          <cell r="UQ222">
            <v>293.41000000000003</v>
          </cell>
          <cell r="UR222">
            <v>164.55</v>
          </cell>
          <cell r="US222">
            <v>-164.55</v>
          </cell>
          <cell r="UT222">
            <v>0</v>
          </cell>
          <cell r="UU222">
            <v>0</v>
          </cell>
          <cell r="UV222">
            <v>9.01</v>
          </cell>
          <cell r="UW222">
            <v>0</v>
          </cell>
          <cell r="UX222">
            <v>152.47999999999999</v>
          </cell>
          <cell r="UY222">
            <v>0</v>
          </cell>
          <cell r="UZ222">
            <v>0</v>
          </cell>
          <cell r="VA222">
            <v>0</v>
          </cell>
          <cell r="VB222">
            <v>0</v>
          </cell>
          <cell r="VC222">
            <v>0</v>
          </cell>
          <cell r="VD222">
            <v>0</v>
          </cell>
          <cell r="VE222">
            <v>0</v>
          </cell>
          <cell r="VF222">
            <v>0</v>
          </cell>
          <cell r="VG222">
            <v>0</v>
          </cell>
          <cell r="VH222">
            <v>0</v>
          </cell>
          <cell r="VI222">
            <v>0</v>
          </cell>
          <cell r="VJ222">
            <v>0</v>
          </cell>
          <cell r="VK222">
            <v>0</v>
          </cell>
          <cell r="VL222">
            <v>0</v>
          </cell>
          <cell r="VM222">
            <v>0</v>
          </cell>
          <cell r="VN222">
            <v>0</v>
          </cell>
          <cell r="VO222">
            <v>0</v>
          </cell>
          <cell r="VP222">
            <v>0</v>
          </cell>
          <cell r="VQ222">
            <v>0</v>
          </cell>
          <cell r="VR222">
            <v>0</v>
          </cell>
          <cell r="VS222">
            <v>0</v>
          </cell>
          <cell r="VT222">
            <v>0</v>
          </cell>
          <cell r="VU222">
            <v>0</v>
          </cell>
          <cell r="VV222">
            <v>0</v>
          </cell>
          <cell r="VW222">
            <v>0</v>
          </cell>
          <cell r="VX222">
            <v>0</v>
          </cell>
          <cell r="VY222">
            <v>0</v>
          </cell>
          <cell r="VZ222">
            <v>0</v>
          </cell>
          <cell r="WA222">
            <v>0</v>
          </cell>
          <cell r="WB222">
            <v>0</v>
          </cell>
          <cell r="WC222">
            <v>154.47</v>
          </cell>
          <cell r="WD222">
            <v>85.26</v>
          </cell>
          <cell r="WE222">
            <v>43</v>
          </cell>
          <cell r="WF222">
            <v>0</v>
          </cell>
          <cell r="WG222">
            <v>0</v>
          </cell>
          <cell r="WH222">
            <v>0</v>
          </cell>
          <cell r="WI222">
            <v>0</v>
          </cell>
          <cell r="WJ222">
            <v>0</v>
          </cell>
          <cell r="WK222">
            <v>0</v>
          </cell>
          <cell r="WL222">
            <v>0</v>
          </cell>
          <cell r="WM222">
            <v>0</v>
          </cell>
          <cell r="WN222">
            <v>0</v>
          </cell>
          <cell r="WO222">
            <v>0</v>
          </cell>
          <cell r="WP222">
            <v>0</v>
          </cell>
          <cell r="WQ222">
            <v>0</v>
          </cell>
          <cell r="WR222">
            <v>0</v>
          </cell>
          <cell r="WS222">
            <v>0</v>
          </cell>
          <cell r="WT222"/>
          <cell r="WU222"/>
          <cell r="WV222"/>
          <cell r="WW222"/>
          <cell r="WX222"/>
          <cell r="WY222"/>
          <cell r="WZ222"/>
          <cell r="XA222"/>
          <cell r="XB222"/>
          <cell r="XC222"/>
          <cell r="XD222"/>
          <cell r="XE222"/>
          <cell r="XF222"/>
          <cell r="XG222"/>
          <cell r="XH222">
            <v>0</v>
          </cell>
          <cell r="XI222">
            <v>0</v>
          </cell>
          <cell r="XJ222">
            <v>0</v>
          </cell>
          <cell r="XK222">
            <v>0</v>
          </cell>
          <cell r="XL222">
            <v>0</v>
          </cell>
          <cell r="XM222">
            <v>0</v>
          </cell>
          <cell r="XN222">
            <v>0</v>
          </cell>
          <cell r="XO222">
            <v>0</v>
          </cell>
          <cell r="XP222">
            <v>0</v>
          </cell>
          <cell r="XQ222">
            <v>0</v>
          </cell>
          <cell r="XR222">
            <v>0</v>
          </cell>
          <cell r="XS222">
            <v>0</v>
          </cell>
          <cell r="XT222">
            <v>0</v>
          </cell>
          <cell r="XU222">
            <v>0</v>
          </cell>
          <cell r="XV222"/>
          <cell r="XW222"/>
          <cell r="XX222"/>
          <cell r="XY222"/>
          <cell r="XZ222"/>
          <cell r="YA222"/>
          <cell r="YB222"/>
          <cell r="YC222"/>
          <cell r="YD222"/>
          <cell r="YE222"/>
          <cell r="YF222"/>
          <cell r="YG222"/>
          <cell r="YH222"/>
          <cell r="YI222"/>
          <cell r="YJ222">
            <v>0</v>
          </cell>
          <cell r="YK222">
            <v>0</v>
          </cell>
          <cell r="YL222">
            <v>0</v>
          </cell>
          <cell r="YM222">
            <v>0</v>
          </cell>
          <cell r="YN222">
            <v>0</v>
          </cell>
          <cell r="YO222">
            <v>0</v>
          </cell>
          <cell r="YP222">
            <v>0</v>
          </cell>
          <cell r="YQ222">
            <v>0</v>
          </cell>
          <cell r="YR222">
            <v>0</v>
          </cell>
          <cell r="YS222">
            <v>0</v>
          </cell>
          <cell r="YT222">
            <v>0</v>
          </cell>
          <cell r="YU222">
            <v>0</v>
          </cell>
          <cell r="YV222">
            <v>0</v>
          </cell>
          <cell r="YW222">
            <v>0</v>
          </cell>
          <cell r="YX222"/>
          <cell r="YY222"/>
          <cell r="YZ222"/>
          <cell r="ZA222"/>
          <cell r="ZB222"/>
          <cell r="ZC222"/>
          <cell r="ZD222"/>
          <cell r="ZE222"/>
          <cell r="ZF222"/>
          <cell r="ZG222"/>
          <cell r="ZH222"/>
          <cell r="ZI222"/>
          <cell r="ZJ222"/>
          <cell r="ZK222"/>
          <cell r="ZL222"/>
          <cell r="ZM222"/>
          <cell r="ZN222"/>
          <cell r="ZO222"/>
          <cell r="ZP222"/>
          <cell r="ZQ222"/>
          <cell r="ZR222"/>
          <cell r="ZS222"/>
          <cell r="ZT222"/>
          <cell r="ZU222"/>
          <cell r="ZV222"/>
          <cell r="ZW222"/>
          <cell r="ZX222"/>
          <cell r="ZY222"/>
          <cell r="ZZ222"/>
          <cell r="AAA222"/>
          <cell r="AAB222"/>
          <cell r="AAC222"/>
          <cell r="AAD222"/>
          <cell r="AAE222"/>
          <cell r="AAF222"/>
          <cell r="AAG222"/>
          <cell r="AAH222"/>
          <cell r="AAI222"/>
          <cell r="AAJ222"/>
          <cell r="AAK222"/>
          <cell r="AAL222"/>
          <cell r="AAM222"/>
          <cell r="AAN222">
            <v>0</v>
          </cell>
          <cell r="AAO222">
            <v>0</v>
          </cell>
          <cell r="AAP222">
            <v>0</v>
          </cell>
          <cell r="AAQ222">
            <v>0</v>
          </cell>
          <cell r="AAR222">
            <v>0</v>
          </cell>
          <cell r="AAS222">
            <v>0</v>
          </cell>
          <cell r="AAT222">
            <v>0</v>
          </cell>
          <cell r="AAU222">
            <v>0</v>
          </cell>
          <cell r="AAV222">
            <v>0</v>
          </cell>
          <cell r="AAW222">
            <v>0</v>
          </cell>
          <cell r="AAX222">
            <v>0</v>
          </cell>
          <cell r="AAY222">
            <v>0</v>
          </cell>
          <cell r="AAZ222">
            <v>0</v>
          </cell>
          <cell r="ABA222">
            <v>0</v>
          </cell>
          <cell r="ABB222"/>
          <cell r="ABC222"/>
          <cell r="ABD222"/>
          <cell r="ABE222"/>
          <cell r="ABF222"/>
          <cell r="ABG222"/>
          <cell r="ABH222"/>
          <cell r="ABI222"/>
          <cell r="ABJ222"/>
          <cell r="ABK222"/>
          <cell r="ABL222"/>
          <cell r="ABM222"/>
          <cell r="ABN222"/>
          <cell r="ABO222"/>
          <cell r="ABP222">
            <v>0</v>
          </cell>
          <cell r="ABQ222">
            <v>0</v>
          </cell>
          <cell r="ABR222">
            <v>0</v>
          </cell>
          <cell r="ABS222">
            <v>0</v>
          </cell>
          <cell r="ABT222">
            <v>0</v>
          </cell>
          <cell r="ABU222">
            <v>0</v>
          </cell>
          <cell r="ABV222">
            <v>0</v>
          </cell>
          <cell r="ABW222">
            <v>0</v>
          </cell>
          <cell r="ABX222">
            <v>0</v>
          </cell>
          <cell r="ABY222">
            <v>0</v>
          </cell>
          <cell r="ABZ222">
            <v>0</v>
          </cell>
          <cell r="ACA222">
            <v>0</v>
          </cell>
          <cell r="ACB222">
            <v>0</v>
          </cell>
          <cell r="ACC222">
            <v>0</v>
          </cell>
          <cell r="ACD222">
            <v>0</v>
          </cell>
          <cell r="ACE222">
            <v>0</v>
          </cell>
          <cell r="ACF222">
            <v>0</v>
          </cell>
          <cell r="ACG222">
            <v>0</v>
          </cell>
          <cell r="ACH222">
            <v>0</v>
          </cell>
          <cell r="ACI222">
            <v>0</v>
          </cell>
          <cell r="ACJ222">
            <v>0</v>
          </cell>
          <cell r="ACK222">
            <v>0</v>
          </cell>
          <cell r="ACL222">
            <v>0</v>
          </cell>
          <cell r="ACM222">
            <v>0</v>
          </cell>
          <cell r="ACN222">
            <v>0</v>
          </cell>
          <cell r="ACO222">
            <v>0</v>
          </cell>
          <cell r="ACP222">
            <v>0</v>
          </cell>
          <cell r="ACQ222">
            <v>0</v>
          </cell>
          <cell r="ACR222">
            <v>0</v>
          </cell>
          <cell r="ACS222">
            <v>0</v>
          </cell>
          <cell r="ACT222">
            <v>0</v>
          </cell>
          <cell r="ACU222">
            <v>0</v>
          </cell>
          <cell r="ACV222">
            <v>0</v>
          </cell>
          <cell r="ACW222">
            <v>0</v>
          </cell>
          <cell r="ACX222">
            <v>0</v>
          </cell>
          <cell r="ACY222">
            <v>0</v>
          </cell>
          <cell r="ACZ222">
            <v>0</v>
          </cell>
          <cell r="ADA222">
            <v>0</v>
          </cell>
          <cell r="ADB222">
            <v>0</v>
          </cell>
          <cell r="ADC222">
            <v>0</v>
          </cell>
          <cell r="ADD222">
            <v>0</v>
          </cell>
          <cell r="ADE222">
            <v>0</v>
          </cell>
          <cell r="ADF222">
            <v>0</v>
          </cell>
          <cell r="ADG222">
            <v>0</v>
          </cell>
          <cell r="ADH222">
            <v>0</v>
          </cell>
          <cell r="ADI222">
            <v>0</v>
          </cell>
          <cell r="ADJ222">
            <v>0</v>
          </cell>
          <cell r="ADK222">
            <v>0</v>
          </cell>
          <cell r="ADL222">
            <v>0</v>
          </cell>
          <cell r="ADM222">
            <v>0</v>
          </cell>
          <cell r="ADN222">
            <v>0</v>
          </cell>
          <cell r="ADO222">
            <v>0</v>
          </cell>
          <cell r="ADP222">
            <v>0</v>
          </cell>
          <cell r="ADQ222">
            <v>0</v>
          </cell>
          <cell r="ADR222">
            <v>0</v>
          </cell>
          <cell r="ADS222">
            <v>0</v>
          </cell>
          <cell r="ADT222">
            <v>0</v>
          </cell>
          <cell r="ADU222">
            <v>0</v>
          </cell>
          <cell r="ADV222">
            <v>0</v>
          </cell>
          <cell r="ADW222">
            <v>0</v>
          </cell>
          <cell r="ADX222">
            <v>0</v>
          </cell>
          <cell r="ADY222">
            <v>0</v>
          </cell>
          <cell r="ADZ222">
            <v>0</v>
          </cell>
          <cell r="AEA222">
            <v>0</v>
          </cell>
          <cell r="AEB222">
            <v>0</v>
          </cell>
          <cell r="AEC222">
            <v>0</v>
          </cell>
          <cell r="AED222">
            <v>0</v>
          </cell>
          <cell r="AEE222">
            <v>0</v>
          </cell>
          <cell r="AEF222">
            <v>0</v>
          </cell>
          <cell r="AEG222">
            <v>0</v>
          </cell>
          <cell r="AEH222">
            <v>0</v>
          </cell>
          <cell r="AEI222">
            <v>0</v>
          </cell>
          <cell r="AEJ222">
            <v>0</v>
          </cell>
          <cell r="AEK222">
            <v>0</v>
          </cell>
          <cell r="AEL222">
            <v>0</v>
          </cell>
          <cell r="AEM222">
            <v>0</v>
          </cell>
          <cell r="AEN222">
            <v>0</v>
          </cell>
          <cell r="AEO222">
            <v>0</v>
          </cell>
          <cell r="AEP222">
            <v>0</v>
          </cell>
          <cell r="AEQ222">
            <v>0</v>
          </cell>
          <cell r="AER222">
            <v>0</v>
          </cell>
          <cell r="AES222">
            <v>0</v>
          </cell>
          <cell r="AET222">
            <v>0</v>
          </cell>
          <cell r="AEU222">
            <v>0</v>
          </cell>
          <cell r="AEV222">
            <v>0</v>
          </cell>
          <cell r="AEW222">
            <v>0</v>
          </cell>
          <cell r="AEX222">
            <v>0</v>
          </cell>
          <cell r="AEY222">
            <v>0</v>
          </cell>
          <cell r="AEZ222">
            <v>0</v>
          </cell>
          <cell r="AFA222">
            <v>150</v>
          </cell>
          <cell r="AFB222">
            <v>155</v>
          </cell>
          <cell r="AFC222">
            <v>127.18</v>
          </cell>
          <cell r="AFD222">
            <v>0</v>
          </cell>
          <cell r="AFE222">
            <v>0</v>
          </cell>
          <cell r="AFF222">
            <v>332.19</v>
          </cell>
          <cell r="AFG222">
            <v>0</v>
          </cell>
          <cell r="AFH222">
            <v>0</v>
          </cell>
          <cell r="AFI222">
            <v>0</v>
          </cell>
          <cell r="AFJ222">
            <v>0</v>
          </cell>
          <cell r="AFK222">
            <v>0</v>
          </cell>
          <cell r="AFL222">
            <v>179.2</v>
          </cell>
          <cell r="AFM222">
            <v>0</v>
          </cell>
          <cell r="AFN222">
            <v>0</v>
          </cell>
          <cell r="AFO222">
            <v>0</v>
          </cell>
          <cell r="AFP222">
            <v>0</v>
          </cell>
          <cell r="AFQ222">
            <v>0</v>
          </cell>
          <cell r="AFR222">
            <v>1147.3499999999999</v>
          </cell>
          <cell r="AFS222">
            <v>69.98</v>
          </cell>
          <cell r="AFT222">
            <v>284.88</v>
          </cell>
          <cell r="AFU222">
            <v>0</v>
          </cell>
          <cell r="AFV222">
            <v>0</v>
          </cell>
          <cell r="AFW222">
            <v>0</v>
          </cell>
          <cell r="AFX222">
            <v>0</v>
          </cell>
          <cell r="AFY222">
            <v>0</v>
          </cell>
          <cell r="AFZ222">
            <v>0</v>
          </cell>
          <cell r="AGA222">
            <v>0</v>
          </cell>
          <cell r="AGB222">
            <v>0</v>
          </cell>
          <cell r="AGC222">
            <v>0</v>
          </cell>
          <cell r="AGD222">
            <v>0</v>
          </cell>
          <cell r="AGE222">
            <v>0</v>
          </cell>
          <cell r="AGF222">
            <v>754.85</v>
          </cell>
          <cell r="AGG222">
            <v>0</v>
          </cell>
          <cell r="AGH222">
            <v>1758.29</v>
          </cell>
          <cell r="AGI222">
            <v>0</v>
          </cell>
          <cell r="AGJ222">
            <v>340.33</v>
          </cell>
          <cell r="AGK222">
            <v>254.29</v>
          </cell>
          <cell r="AGL222">
            <v>0</v>
          </cell>
          <cell r="AGM222">
            <v>62.85</v>
          </cell>
          <cell r="AGN222">
            <v>75.91</v>
          </cell>
          <cell r="AGO222">
            <v>50.72</v>
          </cell>
          <cell r="AGP222">
            <v>89.12</v>
          </cell>
          <cell r="AGQ222">
            <v>38.4</v>
          </cell>
          <cell r="AGR222">
            <v>126.08</v>
          </cell>
          <cell r="AGS222">
            <v>12.98</v>
          </cell>
          <cell r="AGT222">
            <v>0</v>
          </cell>
          <cell r="AGU222">
            <v>0</v>
          </cell>
          <cell r="AGV222">
            <v>0</v>
          </cell>
          <cell r="AGW222">
            <v>0</v>
          </cell>
          <cell r="AGX222">
            <v>0</v>
          </cell>
          <cell r="AGY222">
            <v>0</v>
          </cell>
          <cell r="AGZ222"/>
          <cell r="AHA222"/>
        </row>
        <row r="223">
          <cell r="A223" t="str">
            <v>6071-00-00 Fed Filing Fees - Court Costs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0</v>
          </cell>
          <cell r="IU223">
            <v>0</v>
          </cell>
          <cell r="IV223">
            <v>0</v>
          </cell>
          <cell r="IW223">
            <v>0</v>
          </cell>
          <cell r="IX223">
            <v>0</v>
          </cell>
          <cell r="IY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  <cell r="JF223">
            <v>0</v>
          </cell>
          <cell r="JG223">
            <v>0</v>
          </cell>
          <cell r="JH223">
            <v>0</v>
          </cell>
          <cell r="JI223">
            <v>0</v>
          </cell>
          <cell r="JJ223">
            <v>0</v>
          </cell>
          <cell r="JK223">
            <v>0</v>
          </cell>
          <cell r="JL223">
            <v>0</v>
          </cell>
          <cell r="JM223">
            <v>0</v>
          </cell>
          <cell r="JN223">
            <v>0</v>
          </cell>
          <cell r="JO223">
            <v>0</v>
          </cell>
          <cell r="JP223">
            <v>0</v>
          </cell>
          <cell r="JQ223">
            <v>0</v>
          </cell>
          <cell r="JR223">
            <v>0</v>
          </cell>
          <cell r="JS223">
            <v>0</v>
          </cell>
          <cell r="JT223">
            <v>0</v>
          </cell>
          <cell r="JU223">
            <v>0</v>
          </cell>
          <cell r="JV223">
            <v>0</v>
          </cell>
          <cell r="JW223">
            <v>0</v>
          </cell>
          <cell r="JX223">
            <v>0</v>
          </cell>
          <cell r="JY223">
            <v>0</v>
          </cell>
          <cell r="JZ223">
            <v>0</v>
          </cell>
          <cell r="KA223">
            <v>0</v>
          </cell>
          <cell r="KB223">
            <v>0</v>
          </cell>
          <cell r="KC223">
            <v>0</v>
          </cell>
          <cell r="KD223">
            <v>0</v>
          </cell>
          <cell r="KE223">
            <v>0</v>
          </cell>
          <cell r="KF223">
            <v>0</v>
          </cell>
          <cell r="KG223">
            <v>0</v>
          </cell>
          <cell r="KH223">
            <v>0</v>
          </cell>
          <cell r="KI223">
            <v>0</v>
          </cell>
          <cell r="KJ223">
            <v>0</v>
          </cell>
          <cell r="KK223">
            <v>0</v>
          </cell>
          <cell r="KL223">
            <v>0</v>
          </cell>
          <cell r="KM223">
            <v>0</v>
          </cell>
          <cell r="KN223">
            <v>0</v>
          </cell>
          <cell r="KO223">
            <v>0</v>
          </cell>
          <cell r="KP223">
            <v>0</v>
          </cell>
          <cell r="KQ223">
            <v>0</v>
          </cell>
          <cell r="KR223">
            <v>0</v>
          </cell>
          <cell r="KS223">
            <v>0</v>
          </cell>
          <cell r="KT223">
            <v>0</v>
          </cell>
          <cell r="KU223">
            <v>0</v>
          </cell>
          <cell r="KV223">
            <v>0</v>
          </cell>
          <cell r="KW223">
            <v>0</v>
          </cell>
          <cell r="KX223">
            <v>0</v>
          </cell>
          <cell r="KY223">
            <v>0</v>
          </cell>
          <cell r="KZ223">
            <v>0</v>
          </cell>
          <cell r="LA223">
            <v>0</v>
          </cell>
          <cell r="LB223">
            <v>0</v>
          </cell>
          <cell r="LC223">
            <v>0</v>
          </cell>
          <cell r="LD223">
            <v>0</v>
          </cell>
          <cell r="LE223">
            <v>0</v>
          </cell>
          <cell r="LF223">
            <v>0</v>
          </cell>
          <cell r="LG223">
            <v>0</v>
          </cell>
          <cell r="LH223">
            <v>0</v>
          </cell>
          <cell r="LI223">
            <v>0</v>
          </cell>
          <cell r="LJ223">
            <v>0</v>
          </cell>
          <cell r="LK223">
            <v>0</v>
          </cell>
          <cell r="LL223">
            <v>0</v>
          </cell>
          <cell r="LM223">
            <v>0</v>
          </cell>
          <cell r="LN223">
            <v>0</v>
          </cell>
          <cell r="LO223">
            <v>0</v>
          </cell>
          <cell r="LP223">
            <v>0</v>
          </cell>
          <cell r="LQ223">
            <v>0</v>
          </cell>
          <cell r="LR223">
            <v>0</v>
          </cell>
          <cell r="LS223">
            <v>0</v>
          </cell>
          <cell r="LT223">
            <v>0</v>
          </cell>
          <cell r="LU223">
            <v>0</v>
          </cell>
          <cell r="LV223">
            <v>0</v>
          </cell>
          <cell r="LW223">
            <v>0</v>
          </cell>
          <cell r="LX223">
            <v>0</v>
          </cell>
          <cell r="LY223">
            <v>0</v>
          </cell>
          <cell r="LZ223">
            <v>0</v>
          </cell>
          <cell r="MA223">
            <v>0</v>
          </cell>
          <cell r="MB223">
            <v>0</v>
          </cell>
          <cell r="MC223">
            <v>0</v>
          </cell>
          <cell r="MD223">
            <v>0</v>
          </cell>
          <cell r="ME223">
            <v>0</v>
          </cell>
          <cell r="MF223">
            <v>0</v>
          </cell>
          <cell r="MG223">
            <v>0</v>
          </cell>
          <cell r="MH223">
            <v>0</v>
          </cell>
          <cell r="MI223">
            <v>0</v>
          </cell>
          <cell r="MJ223">
            <v>0</v>
          </cell>
          <cell r="MK223">
            <v>0</v>
          </cell>
          <cell r="ML223">
            <v>0</v>
          </cell>
          <cell r="MM223">
            <v>0</v>
          </cell>
          <cell r="MN223">
            <v>0</v>
          </cell>
          <cell r="MO223">
            <v>0</v>
          </cell>
          <cell r="MP223">
            <v>0</v>
          </cell>
          <cell r="MQ223">
            <v>0</v>
          </cell>
          <cell r="MR223">
            <v>0</v>
          </cell>
          <cell r="MS223">
            <v>0</v>
          </cell>
          <cell r="MT223">
            <v>0</v>
          </cell>
          <cell r="MU223">
            <v>0</v>
          </cell>
          <cell r="MV223">
            <v>0</v>
          </cell>
          <cell r="MW223">
            <v>0</v>
          </cell>
          <cell r="MX223">
            <v>0</v>
          </cell>
          <cell r="MY223">
            <v>0</v>
          </cell>
          <cell r="MZ223">
            <v>0</v>
          </cell>
          <cell r="NA223">
            <v>0</v>
          </cell>
          <cell r="NB223">
            <v>0</v>
          </cell>
          <cell r="NC223">
            <v>0</v>
          </cell>
          <cell r="ND223">
            <v>0</v>
          </cell>
          <cell r="NE223">
            <v>0</v>
          </cell>
          <cell r="NF223">
            <v>0</v>
          </cell>
          <cell r="NG223">
            <v>0</v>
          </cell>
          <cell r="NH223">
            <v>0</v>
          </cell>
          <cell r="NI223">
            <v>0</v>
          </cell>
          <cell r="NJ223">
            <v>0</v>
          </cell>
          <cell r="NK223">
            <v>0</v>
          </cell>
          <cell r="NL223">
            <v>0</v>
          </cell>
          <cell r="NM223">
            <v>0</v>
          </cell>
          <cell r="NN223">
            <v>0</v>
          </cell>
          <cell r="NO223">
            <v>0</v>
          </cell>
          <cell r="NP223">
            <v>0</v>
          </cell>
          <cell r="NQ223">
            <v>0</v>
          </cell>
          <cell r="NR223">
            <v>0</v>
          </cell>
          <cell r="NS223">
            <v>0</v>
          </cell>
          <cell r="NT223">
            <v>0</v>
          </cell>
          <cell r="NU223">
            <v>0</v>
          </cell>
          <cell r="NV223">
            <v>0</v>
          </cell>
          <cell r="NW223">
            <v>0</v>
          </cell>
          <cell r="NX223">
            <v>0</v>
          </cell>
          <cell r="NY223">
            <v>0</v>
          </cell>
          <cell r="NZ223">
            <v>0</v>
          </cell>
          <cell r="OA223">
            <v>0</v>
          </cell>
          <cell r="OB223">
            <v>0</v>
          </cell>
          <cell r="OC223">
            <v>0</v>
          </cell>
          <cell r="OD223">
            <v>0</v>
          </cell>
          <cell r="OE223">
            <v>0</v>
          </cell>
          <cell r="OF223">
            <v>0</v>
          </cell>
          <cell r="OG223">
            <v>0</v>
          </cell>
          <cell r="OH223">
            <v>0</v>
          </cell>
          <cell r="OI223">
            <v>0</v>
          </cell>
          <cell r="OJ223">
            <v>0</v>
          </cell>
          <cell r="OK223">
            <v>0</v>
          </cell>
          <cell r="OL223">
            <v>0</v>
          </cell>
          <cell r="OM223">
            <v>0</v>
          </cell>
          <cell r="ON223">
            <v>0</v>
          </cell>
          <cell r="OO223">
            <v>0</v>
          </cell>
          <cell r="OP223">
            <v>0</v>
          </cell>
          <cell r="OQ223">
            <v>0</v>
          </cell>
          <cell r="OR223">
            <v>0</v>
          </cell>
          <cell r="OS223">
            <v>0</v>
          </cell>
          <cell r="OT223">
            <v>0</v>
          </cell>
          <cell r="OU223">
            <v>0</v>
          </cell>
          <cell r="OV223">
            <v>0</v>
          </cell>
          <cell r="OW223">
            <v>0</v>
          </cell>
          <cell r="OX223">
            <v>0</v>
          </cell>
          <cell r="OY223">
            <v>0</v>
          </cell>
          <cell r="OZ223">
            <v>0</v>
          </cell>
          <cell r="PA223">
            <v>0</v>
          </cell>
          <cell r="PB223">
            <v>0</v>
          </cell>
          <cell r="PC223">
            <v>0</v>
          </cell>
          <cell r="PD223">
            <v>0</v>
          </cell>
          <cell r="PE223">
            <v>0</v>
          </cell>
          <cell r="PF223">
            <v>0</v>
          </cell>
          <cell r="PG223">
            <v>0</v>
          </cell>
          <cell r="PH223">
            <v>0</v>
          </cell>
          <cell r="PI223">
            <v>0</v>
          </cell>
          <cell r="PJ223">
            <v>0</v>
          </cell>
          <cell r="PK223">
            <v>0</v>
          </cell>
          <cell r="PL223">
            <v>0</v>
          </cell>
          <cell r="PM223">
            <v>0</v>
          </cell>
          <cell r="PN223">
            <v>0</v>
          </cell>
          <cell r="PO223">
            <v>0</v>
          </cell>
          <cell r="PP223">
            <v>0</v>
          </cell>
          <cell r="PQ223">
            <v>0</v>
          </cell>
          <cell r="PR223">
            <v>0</v>
          </cell>
          <cell r="PS223">
            <v>0</v>
          </cell>
          <cell r="PT223">
            <v>0</v>
          </cell>
          <cell r="PU223">
            <v>0</v>
          </cell>
          <cell r="PV223">
            <v>0</v>
          </cell>
          <cell r="PW223">
            <v>0</v>
          </cell>
          <cell r="PX223">
            <v>0</v>
          </cell>
          <cell r="PY223">
            <v>0</v>
          </cell>
          <cell r="PZ223">
            <v>0</v>
          </cell>
          <cell r="QA223">
            <v>0</v>
          </cell>
          <cell r="QB223">
            <v>0</v>
          </cell>
          <cell r="QC223">
            <v>0</v>
          </cell>
          <cell r="QD223">
            <v>0</v>
          </cell>
          <cell r="QE223">
            <v>0</v>
          </cell>
          <cell r="QF223">
            <v>0</v>
          </cell>
          <cell r="QG223">
            <v>0</v>
          </cell>
          <cell r="QH223"/>
          <cell r="QI223"/>
          <cell r="QJ223"/>
          <cell r="QK223"/>
          <cell r="QL223"/>
          <cell r="QM223"/>
          <cell r="VE223"/>
          <cell r="VF223"/>
          <cell r="VG223"/>
          <cell r="VH223"/>
          <cell r="VI223"/>
          <cell r="VJ223"/>
          <cell r="VK223"/>
          <cell r="VL223"/>
          <cell r="VM223"/>
          <cell r="VN223"/>
          <cell r="VO223"/>
          <cell r="VP223"/>
          <cell r="VQ223"/>
          <cell r="VR223">
            <v>0</v>
          </cell>
          <cell r="VS223">
            <v>0</v>
          </cell>
          <cell r="VT223">
            <v>0</v>
          </cell>
          <cell r="VU223">
            <v>0</v>
          </cell>
          <cell r="VV223">
            <v>0</v>
          </cell>
          <cell r="VW223">
            <v>0</v>
          </cell>
          <cell r="VX223">
            <v>0</v>
          </cell>
          <cell r="VY223">
            <v>0</v>
          </cell>
          <cell r="VZ223">
            <v>0</v>
          </cell>
          <cell r="WA223">
            <v>0</v>
          </cell>
          <cell r="WB223">
            <v>0</v>
          </cell>
          <cell r="WC223">
            <v>248</v>
          </cell>
          <cell r="WD223">
            <v>218</v>
          </cell>
          <cell r="WE223">
            <v>0</v>
          </cell>
          <cell r="WF223"/>
          <cell r="WG223"/>
          <cell r="WH223"/>
          <cell r="WI223"/>
          <cell r="WJ223"/>
          <cell r="WK223"/>
          <cell r="WL223"/>
          <cell r="WM223"/>
          <cell r="WN223"/>
          <cell r="WO223"/>
          <cell r="WP223"/>
          <cell r="WQ223"/>
          <cell r="WR223"/>
          <cell r="WS223"/>
          <cell r="WT223"/>
          <cell r="WU223"/>
          <cell r="WV223"/>
          <cell r="WW223"/>
          <cell r="WX223"/>
          <cell r="WY223"/>
          <cell r="WZ223"/>
          <cell r="XA223"/>
          <cell r="XB223"/>
          <cell r="XC223"/>
          <cell r="XD223"/>
          <cell r="XE223"/>
          <cell r="XF223"/>
          <cell r="XG223"/>
          <cell r="XH223"/>
          <cell r="XI223"/>
          <cell r="XJ223"/>
          <cell r="XK223"/>
          <cell r="XL223"/>
          <cell r="XM223"/>
          <cell r="XN223"/>
          <cell r="XO223"/>
          <cell r="XP223"/>
          <cell r="XQ223"/>
          <cell r="XR223"/>
          <cell r="XS223"/>
          <cell r="XT223"/>
          <cell r="XU223"/>
          <cell r="XV223"/>
          <cell r="XW223"/>
          <cell r="XX223"/>
          <cell r="XY223"/>
          <cell r="XZ223"/>
          <cell r="YA223"/>
          <cell r="YB223"/>
          <cell r="YC223"/>
          <cell r="YD223"/>
          <cell r="YE223"/>
          <cell r="YF223"/>
          <cell r="YG223"/>
          <cell r="YH223"/>
          <cell r="YI223"/>
          <cell r="YJ223"/>
          <cell r="YK223"/>
          <cell r="YL223"/>
          <cell r="YM223"/>
          <cell r="YN223"/>
          <cell r="YO223"/>
          <cell r="YP223"/>
          <cell r="YQ223"/>
          <cell r="YR223"/>
          <cell r="YS223"/>
          <cell r="YT223"/>
          <cell r="YU223"/>
          <cell r="YV223"/>
          <cell r="YW223"/>
          <cell r="YX223"/>
          <cell r="YY223"/>
          <cell r="YZ223"/>
          <cell r="ZA223"/>
          <cell r="ZB223"/>
          <cell r="ZC223"/>
          <cell r="ZD223"/>
          <cell r="ZE223"/>
          <cell r="ZF223"/>
          <cell r="ZG223"/>
          <cell r="ZH223"/>
          <cell r="ZI223"/>
          <cell r="ZJ223"/>
          <cell r="ZK223"/>
          <cell r="ZL223"/>
          <cell r="ZM223"/>
          <cell r="ZN223"/>
          <cell r="ZO223"/>
          <cell r="ZP223"/>
          <cell r="ZQ223"/>
          <cell r="ZR223"/>
          <cell r="ZS223"/>
          <cell r="ZT223"/>
          <cell r="ZU223"/>
          <cell r="ZV223"/>
          <cell r="ZW223"/>
          <cell r="ZX223"/>
          <cell r="ZY223"/>
          <cell r="ZZ223"/>
          <cell r="AAA223"/>
          <cell r="AAB223"/>
          <cell r="AAC223"/>
          <cell r="AAD223"/>
          <cell r="AAE223"/>
          <cell r="AAF223"/>
          <cell r="AAG223"/>
          <cell r="AAH223"/>
          <cell r="AAI223"/>
          <cell r="AAJ223"/>
          <cell r="AAK223"/>
          <cell r="AAL223"/>
          <cell r="AAM223"/>
          <cell r="AAN223"/>
          <cell r="AAO223"/>
          <cell r="AAP223"/>
          <cell r="AAQ223"/>
          <cell r="AAR223"/>
          <cell r="AAS223"/>
          <cell r="AAT223"/>
          <cell r="AAU223"/>
          <cell r="AAV223"/>
          <cell r="AAW223"/>
          <cell r="AAX223"/>
          <cell r="AAY223"/>
          <cell r="AAZ223"/>
          <cell r="ABA223"/>
          <cell r="ABB223"/>
          <cell r="ABC223"/>
          <cell r="ABD223"/>
          <cell r="ABE223"/>
          <cell r="ABF223"/>
          <cell r="ABG223"/>
          <cell r="ABH223"/>
          <cell r="ABI223"/>
          <cell r="ABJ223"/>
          <cell r="ABK223"/>
          <cell r="ABL223"/>
          <cell r="ABM223"/>
          <cell r="ABN223"/>
          <cell r="ABO223"/>
          <cell r="ABP223"/>
          <cell r="ABQ223"/>
          <cell r="ABR223"/>
          <cell r="ABS223"/>
          <cell r="ABT223"/>
          <cell r="ABU223"/>
          <cell r="ABV223"/>
          <cell r="ABW223"/>
          <cell r="ABX223"/>
          <cell r="ABY223"/>
          <cell r="ABZ223"/>
          <cell r="ACA223"/>
          <cell r="ACB223"/>
          <cell r="ACC223"/>
          <cell r="ACD223"/>
          <cell r="ACE223"/>
          <cell r="ACF223"/>
          <cell r="ACG223"/>
          <cell r="ACH223"/>
          <cell r="ACI223"/>
          <cell r="ACJ223"/>
          <cell r="ACK223"/>
          <cell r="ACL223"/>
          <cell r="ACM223"/>
          <cell r="ACN223"/>
          <cell r="ACO223"/>
          <cell r="ACP223"/>
          <cell r="ACQ223"/>
          <cell r="ACR223">
            <v>0</v>
          </cell>
          <cell r="ACS223">
            <v>0</v>
          </cell>
          <cell r="ACT223">
            <v>0</v>
          </cell>
          <cell r="ACU223">
            <v>0</v>
          </cell>
          <cell r="ACV223">
            <v>0</v>
          </cell>
          <cell r="ACW223">
            <v>0</v>
          </cell>
          <cell r="ACX223">
            <v>0</v>
          </cell>
          <cell r="ACY223">
            <v>0</v>
          </cell>
          <cell r="ACZ223">
            <v>0</v>
          </cell>
          <cell r="ADA223">
            <v>0</v>
          </cell>
          <cell r="ADB223">
            <v>0</v>
          </cell>
          <cell r="ADC223">
            <v>0</v>
          </cell>
          <cell r="ADD223">
            <v>0</v>
          </cell>
          <cell r="ADE223">
            <v>0</v>
          </cell>
          <cell r="ADF223"/>
          <cell r="ADG223"/>
          <cell r="ADH223"/>
          <cell r="ADI223"/>
          <cell r="ADJ223"/>
          <cell r="ADK223"/>
          <cell r="ADL223"/>
          <cell r="ADM223"/>
          <cell r="ADN223"/>
          <cell r="ADO223"/>
          <cell r="ADP223"/>
          <cell r="ADQ223"/>
          <cell r="ADR223"/>
          <cell r="ADS223"/>
          <cell r="ADT223"/>
          <cell r="ADU223"/>
          <cell r="ADV223"/>
          <cell r="ADW223"/>
          <cell r="ADX223"/>
          <cell r="ADY223"/>
          <cell r="ADZ223"/>
          <cell r="AEA223"/>
          <cell r="AEB223"/>
          <cell r="AEC223"/>
          <cell r="AED223"/>
          <cell r="AEE223"/>
          <cell r="AEF223"/>
          <cell r="AEG223"/>
          <cell r="AEH223"/>
          <cell r="AEI223"/>
          <cell r="AEJ223"/>
          <cell r="AEK223"/>
          <cell r="AEL223"/>
          <cell r="AEM223"/>
          <cell r="AEN223"/>
          <cell r="AEO223"/>
          <cell r="AEP223"/>
          <cell r="AEQ223"/>
          <cell r="AER223"/>
          <cell r="AES223"/>
          <cell r="AET223"/>
          <cell r="AEU223"/>
          <cell r="AEV223"/>
          <cell r="AEW223"/>
          <cell r="AEX223"/>
          <cell r="AEY223"/>
          <cell r="AEZ223"/>
          <cell r="AFA223"/>
          <cell r="AFB223"/>
          <cell r="AFC223"/>
          <cell r="AFD223"/>
          <cell r="AFE223"/>
          <cell r="AFF223"/>
          <cell r="AFG223"/>
          <cell r="AFH223"/>
          <cell r="AFI223"/>
          <cell r="AFJ223"/>
          <cell r="AFK223"/>
          <cell r="AFL223"/>
          <cell r="AFM223"/>
          <cell r="AFN223"/>
          <cell r="AFO223"/>
          <cell r="AFP223"/>
          <cell r="AFQ223"/>
          <cell r="AFR223"/>
          <cell r="AFS223"/>
          <cell r="AFT223"/>
          <cell r="AFU223"/>
          <cell r="AFV223"/>
          <cell r="AFW223"/>
          <cell r="AFX223">
            <v>0</v>
          </cell>
          <cell r="AFY223">
            <v>0</v>
          </cell>
          <cell r="AFZ223">
            <v>0</v>
          </cell>
          <cell r="AGA223">
            <v>0</v>
          </cell>
          <cell r="AGB223">
            <v>0</v>
          </cell>
          <cell r="AGC223">
            <v>0</v>
          </cell>
          <cell r="AGD223">
            <v>0</v>
          </cell>
          <cell r="AGE223">
            <v>0</v>
          </cell>
          <cell r="AGF223">
            <v>0</v>
          </cell>
          <cell r="AGG223">
            <v>0</v>
          </cell>
          <cell r="AGH223">
            <v>0</v>
          </cell>
          <cell r="AGI223">
            <v>0</v>
          </cell>
          <cell r="AGJ223">
            <v>0</v>
          </cell>
          <cell r="AGK223">
            <v>0</v>
          </cell>
          <cell r="AGL223"/>
          <cell r="AGM223"/>
          <cell r="AGN223"/>
          <cell r="AGO223"/>
          <cell r="AGP223"/>
          <cell r="AGQ223"/>
          <cell r="AGR223"/>
          <cell r="AGS223"/>
          <cell r="AGT223"/>
          <cell r="AGU223"/>
          <cell r="AGV223"/>
          <cell r="AGW223"/>
          <cell r="AGX223"/>
          <cell r="AGY223"/>
          <cell r="AGZ223"/>
          <cell r="AHA223"/>
        </row>
        <row r="224">
          <cell r="A224" t="str">
            <v>6073-00-00 Freight &amp; Shipping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W224">
            <v>0</v>
          </cell>
          <cell r="IX224">
            <v>0</v>
          </cell>
          <cell r="IY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  <cell r="JR224">
            <v>0</v>
          </cell>
          <cell r="JS224">
            <v>0</v>
          </cell>
          <cell r="JT224">
            <v>0</v>
          </cell>
          <cell r="JU224">
            <v>0</v>
          </cell>
          <cell r="JV224">
            <v>0</v>
          </cell>
          <cell r="JW224">
            <v>0</v>
          </cell>
          <cell r="JX224">
            <v>0</v>
          </cell>
          <cell r="JY224">
            <v>0</v>
          </cell>
          <cell r="JZ224">
            <v>0</v>
          </cell>
          <cell r="KA224">
            <v>0</v>
          </cell>
          <cell r="KB224">
            <v>0</v>
          </cell>
          <cell r="KC224">
            <v>0</v>
          </cell>
          <cell r="KD224">
            <v>0</v>
          </cell>
          <cell r="KE224">
            <v>0</v>
          </cell>
          <cell r="KF224">
            <v>0</v>
          </cell>
          <cell r="KG224">
            <v>0</v>
          </cell>
          <cell r="KH224">
            <v>0</v>
          </cell>
          <cell r="KI224">
            <v>0</v>
          </cell>
          <cell r="KJ224">
            <v>0</v>
          </cell>
          <cell r="KK224">
            <v>0</v>
          </cell>
          <cell r="KL224">
            <v>0</v>
          </cell>
          <cell r="KM224">
            <v>0</v>
          </cell>
          <cell r="KN224">
            <v>0</v>
          </cell>
          <cell r="KO224">
            <v>0</v>
          </cell>
          <cell r="KP224">
            <v>0</v>
          </cell>
          <cell r="KQ224">
            <v>0</v>
          </cell>
          <cell r="KR224">
            <v>0</v>
          </cell>
          <cell r="KS224">
            <v>0</v>
          </cell>
          <cell r="KT224">
            <v>0</v>
          </cell>
          <cell r="KU224">
            <v>0</v>
          </cell>
          <cell r="KV224">
            <v>0</v>
          </cell>
          <cell r="KW224">
            <v>0</v>
          </cell>
          <cell r="KX224">
            <v>0</v>
          </cell>
          <cell r="KY224">
            <v>0</v>
          </cell>
          <cell r="KZ224">
            <v>0</v>
          </cell>
          <cell r="LA224">
            <v>0</v>
          </cell>
          <cell r="LB224">
            <v>0</v>
          </cell>
          <cell r="LC224">
            <v>0</v>
          </cell>
          <cell r="LD224">
            <v>0</v>
          </cell>
          <cell r="LE224">
            <v>0</v>
          </cell>
          <cell r="LF224">
            <v>0</v>
          </cell>
          <cell r="LG224">
            <v>0</v>
          </cell>
          <cell r="LH224">
            <v>0</v>
          </cell>
          <cell r="LI224">
            <v>0</v>
          </cell>
          <cell r="LJ224">
            <v>0</v>
          </cell>
          <cell r="LK224">
            <v>0</v>
          </cell>
          <cell r="LL224">
            <v>0</v>
          </cell>
          <cell r="LM224">
            <v>0</v>
          </cell>
          <cell r="LN224">
            <v>0</v>
          </cell>
          <cell r="LO224">
            <v>0</v>
          </cell>
          <cell r="LP224">
            <v>0</v>
          </cell>
          <cell r="LQ224">
            <v>0</v>
          </cell>
          <cell r="LR224">
            <v>0</v>
          </cell>
          <cell r="LS224">
            <v>0</v>
          </cell>
          <cell r="LT224">
            <v>0</v>
          </cell>
          <cell r="LU224">
            <v>0</v>
          </cell>
          <cell r="LV224">
            <v>0</v>
          </cell>
          <cell r="LW224">
            <v>0</v>
          </cell>
          <cell r="LX224">
            <v>0</v>
          </cell>
          <cell r="LY224">
            <v>0</v>
          </cell>
          <cell r="LZ224">
            <v>0</v>
          </cell>
          <cell r="MA224">
            <v>0</v>
          </cell>
          <cell r="MB224">
            <v>0</v>
          </cell>
          <cell r="MC224">
            <v>0</v>
          </cell>
          <cell r="MD224">
            <v>0</v>
          </cell>
          <cell r="ME224">
            <v>0</v>
          </cell>
          <cell r="MF224">
            <v>0</v>
          </cell>
          <cell r="MG224">
            <v>0</v>
          </cell>
          <cell r="MH224">
            <v>0</v>
          </cell>
          <cell r="MI224">
            <v>0</v>
          </cell>
          <cell r="MJ224">
            <v>0</v>
          </cell>
          <cell r="MK224">
            <v>0</v>
          </cell>
          <cell r="ML224">
            <v>0</v>
          </cell>
          <cell r="MM224">
            <v>0</v>
          </cell>
          <cell r="MN224">
            <v>0</v>
          </cell>
          <cell r="MO224">
            <v>0</v>
          </cell>
          <cell r="MP224">
            <v>0</v>
          </cell>
          <cell r="MQ224">
            <v>0</v>
          </cell>
          <cell r="MR224">
            <v>0</v>
          </cell>
          <cell r="MS224">
            <v>0</v>
          </cell>
          <cell r="MT224">
            <v>0</v>
          </cell>
          <cell r="MU224">
            <v>0</v>
          </cell>
          <cell r="MV224">
            <v>0</v>
          </cell>
          <cell r="MW224">
            <v>0</v>
          </cell>
          <cell r="MX224">
            <v>0</v>
          </cell>
          <cell r="MY224">
            <v>0</v>
          </cell>
          <cell r="MZ224">
            <v>0</v>
          </cell>
          <cell r="NA224">
            <v>0</v>
          </cell>
          <cell r="NB224">
            <v>0</v>
          </cell>
          <cell r="NC224">
            <v>0</v>
          </cell>
          <cell r="ND224">
            <v>0</v>
          </cell>
          <cell r="NE224">
            <v>0</v>
          </cell>
          <cell r="NF224">
            <v>0</v>
          </cell>
          <cell r="NG224">
            <v>0</v>
          </cell>
          <cell r="NH224">
            <v>0</v>
          </cell>
          <cell r="NI224">
            <v>0</v>
          </cell>
          <cell r="NJ224">
            <v>0</v>
          </cell>
          <cell r="NK224">
            <v>0</v>
          </cell>
          <cell r="NL224">
            <v>0</v>
          </cell>
          <cell r="NM224">
            <v>0</v>
          </cell>
          <cell r="NN224">
            <v>0</v>
          </cell>
          <cell r="NO224">
            <v>0</v>
          </cell>
          <cell r="NP224">
            <v>0</v>
          </cell>
          <cell r="NQ224">
            <v>0</v>
          </cell>
          <cell r="NR224">
            <v>0</v>
          </cell>
          <cell r="NS224">
            <v>0</v>
          </cell>
          <cell r="NT224">
            <v>0</v>
          </cell>
          <cell r="NU224">
            <v>0</v>
          </cell>
          <cell r="NV224">
            <v>0</v>
          </cell>
          <cell r="NW224">
            <v>0</v>
          </cell>
          <cell r="NX224">
            <v>0</v>
          </cell>
          <cell r="NY224">
            <v>0</v>
          </cell>
          <cell r="NZ224">
            <v>0</v>
          </cell>
          <cell r="OA224">
            <v>0</v>
          </cell>
          <cell r="OB224">
            <v>0</v>
          </cell>
          <cell r="OC224">
            <v>0</v>
          </cell>
          <cell r="OD224">
            <v>0</v>
          </cell>
          <cell r="OE224">
            <v>0</v>
          </cell>
          <cell r="OF224">
            <v>0</v>
          </cell>
          <cell r="OG224">
            <v>0</v>
          </cell>
          <cell r="OH224">
            <v>0</v>
          </cell>
          <cell r="OI224">
            <v>0</v>
          </cell>
          <cell r="OJ224">
            <v>0</v>
          </cell>
          <cell r="OK224">
            <v>0</v>
          </cell>
          <cell r="OL224">
            <v>0</v>
          </cell>
          <cell r="OM224">
            <v>0</v>
          </cell>
          <cell r="ON224">
            <v>0</v>
          </cell>
          <cell r="OO224">
            <v>0</v>
          </cell>
          <cell r="OP224">
            <v>0</v>
          </cell>
          <cell r="OQ224">
            <v>0</v>
          </cell>
          <cell r="OR224">
            <v>0</v>
          </cell>
          <cell r="OS224">
            <v>0</v>
          </cell>
          <cell r="OT224">
            <v>0</v>
          </cell>
          <cell r="OU224">
            <v>0</v>
          </cell>
          <cell r="OV224">
            <v>0</v>
          </cell>
          <cell r="OW224">
            <v>0</v>
          </cell>
          <cell r="OX224">
            <v>0</v>
          </cell>
          <cell r="OY224">
            <v>0</v>
          </cell>
          <cell r="OZ224">
            <v>0</v>
          </cell>
          <cell r="PA224">
            <v>0</v>
          </cell>
          <cell r="PB224">
            <v>0</v>
          </cell>
          <cell r="PC224">
            <v>0</v>
          </cell>
          <cell r="PD224">
            <v>0</v>
          </cell>
          <cell r="PE224">
            <v>0</v>
          </cell>
          <cell r="PF224">
            <v>0</v>
          </cell>
          <cell r="PG224">
            <v>0</v>
          </cell>
          <cell r="PH224">
            <v>0</v>
          </cell>
          <cell r="PI224">
            <v>0</v>
          </cell>
          <cell r="PJ224">
            <v>0</v>
          </cell>
          <cell r="PK224">
            <v>0</v>
          </cell>
          <cell r="PL224">
            <v>0</v>
          </cell>
          <cell r="PM224">
            <v>0</v>
          </cell>
          <cell r="PN224">
            <v>0</v>
          </cell>
          <cell r="PO224">
            <v>0</v>
          </cell>
          <cell r="PP224">
            <v>0</v>
          </cell>
          <cell r="PQ224">
            <v>0</v>
          </cell>
          <cell r="PR224">
            <v>0</v>
          </cell>
          <cell r="PS224">
            <v>0</v>
          </cell>
          <cell r="PT224">
            <v>0</v>
          </cell>
          <cell r="PU224">
            <v>0</v>
          </cell>
          <cell r="PV224">
            <v>0</v>
          </cell>
          <cell r="PW224">
            <v>0</v>
          </cell>
          <cell r="PX224">
            <v>0</v>
          </cell>
          <cell r="PY224">
            <v>0</v>
          </cell>
          <cell r="PZ224">
            <v>0</v>
          </cell>
          <cell r="QA224">
            <v>0</v>
          </cell>
          <cell r="QB224">
            <v>0</v>
          </cell>
          <cell r="QC224">
            <v>0</v>
          </cell>
          <cell r="QD224">
            <v>0</v>
          </cell>
          <cell r="QE224">
            <v>0</v>
          </cell>
          <cell r="QF224">
            <v>0</v>
          </cell>
          <cell r="QG224">
            <v>0</v>
          </cell>
          <cell r="QH224"/>
          <cell r="QI224"/>
          <cell r="QJ224"/>
          <cell r="QK224"/>
          <cell r="QL224"/>
          <cell r="QM224"/>
          <cell r="QN224"/>
          <cell r="QO224"/>
          <cell r="QP224"/>
          <cell r="QQ224"/>
          <cell r="QR224"/>
          <cell r="QS224"/>
          <cell r="QT224"/>
          <cell r="QU224"/>
          <cell r="QV224"/>
          <cell r="QW224"/>
          <cell r="QX224"/>
          <cell r="QY224"/>
          <cell r="QZ224"/>
          <cell r="RA224"/>
          <cell r="RB224"/>
          <cell r="RC224"/>
          <cell r="RD224"/>
          <cell r="RE224"/>
          <cell r="RF224"/>
          <cell r="RG224"/>
          <cell r="RH224"/>
          <cell r="RI224"/>
          <cell r="RJ224"/>
          <cell r="RK224"/>
          <cell r="RL224"/>
          <cell r="RM224"/>
          <cell r="RN224"/>
          <cell r="RO224"/>
          <cell r="RP224"/>
          <cell r="RQ224"/>
          <cell r="RR224"/>
          <cell r="RS224"/>
          <cell r="RT224"/>
          <cell r="RU224"/>
          <cell r="RV224"/>
          <cell r="RW224"/>
          <cell r="RX224"/>
          <cell r="RY224"/>
          <cell r="RZ224"/>
          <cell r="SA224"/>
          <cell r="SB224"/>
          <cell r="SC224"/>
          <cell r="SD224"/>
          <cell r="SE224"/>
          <cell r="SF224"/>
          <cell r="SG224"/>
          <cell r="SH224"/>
          <cell r="SI224"/>
          <cell r="SJ224"/>
          <cell r="SK224"/>
          <cell r="SL224"/>
          <cell r="SM224"/>
          <cell r="SN224"/>
          <cell r="SO224"/>
          <cell r="SP224"/>
          <cell r="SQ224"/>
          <cell r="SR224"/>
          <cell r="SS224"/>
          <cell r="ST224"/>
          <cell r="SU224"/>
          <cell r="SV224"/>
          <cell r="SW224"/>
          <cell r="SX224"/>
          <cell r="SY224"/>
          <cell r="SZ224"/>
          <cell r="TA224"/>
          <cell r="TB224"/>
          <cell r="TC224"/>
          <cell r="TD224"/>
          <cell r="TE224"/>
          <cell r="TF224"/>
          <cell r="TG224"/>
          <cell r="TH224"/>
          <cell r="TI224"/>
          <cell r="TJ224"/>
          <cell r="TK224"/>
          <cell r="TL224"/>
          <cell r="TM224"/>
          <cell r="TN224"/>
          <cell r="TO224"/>
          <cell r="TP224"/>
          <cell r="TQ224"/>
          <cell r="TR224"/>
          <cell r="TS224"/>
          <cell r="TT224"/>
          <cell r="TU224"/>
          <cell r="TV224"/>
          <cell r="TW224"/>
          <cell r="TX224"/>
          <cell r="TY224"/>
          <cell r="TZ224"/>
          <cell r="UA224"/>
          <cell r="UB224"/>
          <cell r="UC224"/>
          <cell r="UD224"/>
          <cell r="UE224"/>
          <cell r="UF224"/>
          <cell r="UG224"/>
          <cell r="UH224"/>
          <cell r="UI224"/>
          <cell r="UJ224"/>
          <cell r="UK224"/>
          <cell r="UL224"/>
          <cell r="UM224"/>
          <cell r="UN224"/>
          <cell r="UO224"/>
          <cell r="UP224"/>
          <cell r="UQ224"/>
          <cell r="UR224"/>
          <cell r="US224"/>
          <cell r="UT224"/>
          <cell r="UU224"/>
          <cell r="UV224"/>
          <cell r="UW224"/>
          <cell r="UX224"/>
          <cell r="UY224"/>
          <cell r="UZ224"/>
          <cell r="VA224"/>
          <cell r="VB224"/>
          <cell r="VC224"/>
          <cell r="VD224"/>
          <cell r="VE224"/>
          <cell r="VF224"/>
          <cell r="VG224"/>
          <cell r="VH224"/>
          <cell r="VI224"/>
          <cell r="VJ224"/>
          <cell r="VK224"/>
          <cell r="VL224"/>
          <cell r="VM224"/>
          <cell r="VN224"/>
          <cell r="VO224"/>
          <cell r="VP224"/>
          <cell r="VQ224"/>
          <cell r="VR224"/>
          <cell r="VS224"/>
          <cell r="VT224"/>
          <cell r="VU224"/>
          <cell r="VV224"/>
          <cell r="VW224"/>
          <cell r="VX224"/>
          <cell r="VY224"/>
          <cell r="VZ224"/>
          <cell r="WA224"/>
          <cell r="WB224"/>
          <cell r="WC224"/>
          <cell r="WD224"/>
          <cell r="WE224"/>
          <cell r="WF224"/>
          <cell r="WG224"/>
          <cell r="WH224"/>
          <cell r="WI224"/>
          <cell r="WJ224"/>
          <cell r="WK224"/>
          <cell r="WL224"/>
          <cell r="WM224"/>
          <cell r="WN224"/>
          <cell r="WO224"/>
          <cell r="WP224"/>
          <cell r="WQ224"/>
          <cell r="WR224"/>
          <cell r="WS224"/>
          <cell r="WT224"/>
          <cell r="WU224"/>
          <cell r="WV224"/>
          <cell r="WW224"/>
          <cell r="WX224"/>
          <cell r="WY224"/>
          <cell r="WZ224"/>
          <cell r="XA224"/>
          <cell r="XB224"/>
          <cell r="XC224"/>
          <cell r="XD224"/>
          <cell r="XE224"/>
          <cell r="XF224"/>
          <cell r="XG224"/>
          <cell r="XH224"/>
          <cell r="XI224"/>
          <cell r="XJ224"/>
          <cell r="XK224"/>
          <cell r="XL224"/>
          <cell r="XM224"/>
          <cell r="XN224"/>
          <cell r="XO224"/>
          <cell r="XP224"/>
          <cell r="XQ224"/>
          <cell r="XR224"/>
          <cell r="XS224"/>
          <cell r="XT224"/>
          <cell r="XU224"/>
          <cell r="XV224"/>
          <cell r="XW224"/>
          <cell r="XX224"/>
          <cell r="XY224"/>
          <cell r="XZ224"/>
          <cell r="YA224"/>
          <cell r="YB224"/>
          <cell r="YC224"/>
          <cell r="YD224"/>
          <cell r="YE224"/>
          <cell r="YF224"/>
          <cell r="YG224"/>
          <cell r="YH224"/>
          <cell r="YI224"/>
          <cell r="YJ224"/>
          <cell r="YK224"/>
          <cell r="YL224"/>
          <cell r="YM224"/>
          <cell r="YN224"/>
          <cell r="YO224"/>
          <cell r="YP224"/>
          <cell r="YQ224"/>
          <cell r="YR224"/>
          <cell r="YS224"/>
          <cell r="YT224"/>
          <cell r="YU224"/>
          <cell r="YV224"/>
          <cell r="YW224"/>
          <cell r="YX224"/>
          <cell r="YY224"/>
          <cell r="YZ224"/>
          <cell r="ZA224"/>
          <cell r="ZB224"/>
          <cell r="ZC224"/>
          <cell r="ZD224"/>
          <cell r="ZE224"/>
          <cell r="ZF224"/>
          <cell r="ZG224"/>
          <cell r="ZH224"/>
          <cell r="ZI224"/>
          <cell r="ZJ224"/>
          <cell r="ZK224"/>
          <cell r="ZL224"/>
          <cell r="ZM224"/>
          <cell r="ZN224"/>
          <cell r="ZO224"/>
          <cell r="ZP224"/>
          <cell r="ZQ224"/>
          <cell r="ZR224"/>
          <cell r="ZS224"/>
          <cell r="ZT224"/>
          <cell r="ZU224"/>
          <cell r="ZV224"/>
          <cell r="ZW224"/>
          <cell r="ZX224"/>
          <cell r="ZY224"/>
          <cell r="ZZ224"/>
          <cell r="AAA224"/>
          <cell r="AAB224"/>
          <cell r="AAC224"/>
          <cell r="AAD224"/>
          <cell r="AAE224"/>
          <cell r="AAF224"/>
          <cell r="AAG224"/>
          <cell r="AAH224"/>
          <cell r="AAI224"/>
          <cell r="AAJ224"/>
          <cell r="AAK224"/>
          <cell r="AAL224"/>
          <cell r="AAM224"/>
          <cell r="AAN224"/>
          <cell r="AAO224"/>
          <cell r="AAP224"/>
          <cell r="AAQ224"/>
          <cell r="AAR224"/>
          <cell r="AAS224"/>
          <cell r="AAT224"/>
          <cell r="AAU224"/>
          <cell r="AAV224"/>
          <cell r="AAW224"/>
          <cell r="AAX224"/>
          <cell r="AAY224"/>
          <cell r="AAZ224"/>
          <cell r="ABA224"/>
          <cell r="ABB224"/>
          <cell r="ABC224"/>
          <cell r="ABD224"/>
          <cell r="ABE224"/>
          <cell r="ABF224"/>
          <cell r="ABG224"/>
          <cell r="ABH224"/>
          <cell r="ABI224"/>
          <cell r="ABJ224"/>
          <cell r="ABK224"/>
          <cell r="ABL224"/>
          <cell r="ABM224"/>
          <cell r="ABN224"/>
          <cell r="ABO224"/>
          <cell r="ABP224"/>
          <cell r="ABQ224"/>
          <cell r="ABR224"/>
          <cell r="ABS224"/>
          <cell r="ABT224"/>
          <cell r="ABU224"/>
          <cell r="ABV224"/>
          <cell r="ABW224"/>
          <cell r="ABX224"/>
          <cell r="ABY224"/>
          <cell r="ABZ224"/>
          <cell r="ACA224"/>
          <cell r="ACB224"/>
          <cell r="ACC224"/>
          <cell r="ACD224"/>
          <cell r="ACE224"/>
          <cell r="ACF224"/>
          <cell r="ACG224"/>
          <cell r="ACH224"/>
          <cell r="ACI224"/>
          <cell r="ACJ224"/>
          <cell r="ACK224"/>
          <cell r="ACL224"/>
          <cell r="ACM224"/>
          <cell r="ACN224"/>
          <cell r="ACO224"/>
          <cell r="ACP224"/>
          <cell r="ACQ224"/>
          <cell r="ACR224">
            <v>0</v>
          </cell>
          <cell r="ACS224">
            <v>0</v>
          </cell>
          <cell r="ACT224">
            <v>0</v>
          </cell>
          <cell r="ACU224">
            <v>0</v>
          </cell>
          <cell r="ACV224">
            <v>0</v>
          </cell>
          <cell r="ACW224">
            <v>0</v>
          </cell>
          <cell r="ACX224">
            <v>0</v>
          </cell>
          <cell r="ACY224">
            <v>0</v>
          </cell>
          <cell r="ACZ224">
            <v>0</v>
          </cell>
          <cell r="ADA224">
            <v>0</v>
          </cell>
          <cell r="ADB224">
            <v>0</v>
          </cell>
          <cell r="ADC224">
            <v>0</v>
          </cell>
          <cell r="ADD224">
            <v>0</v>
          </cell>
          <cell r="ADE224">
            <v>0</v>
          </cell>
          <cell r="ADF224"/>
          <cell r="ADG224"/>
          <cell r="ADH224"/>
          <cell r="ADI224"/>
          <cell r="ADJ224"/>
          <cell r="ADK224"/>
          <cell r="ADL224"/>
          <cell r="ADM224"/>
          <cell r="ADN224"/>
          <cell r="ADO224"/>
          <cell r="ADP224"/>
          <cell r="ADQ224"/>
          <cell r="ADR224"/>
          <cell r="ADS224"/>
          <cell r="ADT224"/>
          <cell r="ADU224"/>
          <cell r="ADV224"/>
          <cell r="ADW224"/>
          <cell r="ADX224"/>
          <cell r="ADY224"/>
          <cell r="ADZ224"/>
          <cell r="AEA224"/>
          <cell r="AEB224"/>
          <cell r="AEC224"/>
          <cell r="AED224"/>
          <cell r="AEE224"/>
          <cell r="AEF224"/>
          <cell r="AEG224"/>
          <cell r="AEH224"/>
          <cell r="AEI224"/>
          <cell r="AEJ224"/>
          <cell r="AEK224"/>
          <cell r="AEL224"/>
          <cell r="AEM224"/>
          <cell r="AEN224"/>
          <cell r="AEO224"/>
          <cell r="AEP224"/>
          <cell r="AEQ224"/>
          <cell r="AER224"/>
          <cell r="AES224"/>
          <cell r="AET224"/>
          <cell r="AEU224"/>
          <cell r="AEV224">
            <v>0</v>
          </cell>
          <cell r="AEW224">
            <v>0</v>
          </cell>
          <cell r="AEX224">
            <v>0</v>
          </cell>
          <cell r="AEY224">
            <v>0</v>
          </cell>
          <cell r="AEZ224">
            <v>0</v>
          </cell>
          <cell r="AFA224">
            <v>0</v>
          </cell>
          <cell r="AFB224">
            <v>0</v>
          </cell>
          <cell r="AFC224">
            <v>0</v>
          </cell>
          <cell r="AFD224">
            <v>0</v>
          </cell>
          <cell r="AFE224">
            <v>0</v>
          </cell>
          <cell r="AFF224">
            <v>15.41</v>
          </cell>
          <cell r="AFG224">
            <v>0</v>
          </cell>
          <cell r="AFH224">
            <v>0</v>
          </cell>
          <cell r="AFI224">
            <v>0</v>
          </cell>
          <cell r="AFJ224"/>
          <cell r="AFK224"/>
          <cell r="AFL224"/>
          <cell r="AFM224"/>
          <cell r="AFN224"/>
          <cell r="AFO224"/>
          <cell r="AFP224"/>
          <cell r="AFQ224"/>
          <cell r="AFR224"/>
          <cell r="AFS224"/>
          <cell r="AFT224"/>
          <cell r="AFU224"/>
          <cell r="AFV224"/>
          <cell r="AFW224"/>
          <cell r="AFX224">
            <v>0</v>
          </cell>
          <cell r="AFY224">
            <v>0</v>
          </cell>
          <cell r="AFZ224">
            <v>0</v>
          </cell>
          <cell r="AGA224">
            <v>0</v>
          </cell>
          <cell r="AGB224">
            <v>0</v>
          </cell>
          <cell r="AGC224">
            <v>0</v>
          </cell>
          <cell r="AGD224">
            <v>0</v>
          </cell>
          <cell r="AGE224">
            <v>0</v>
          </cell>
          <cell r="AGF224">
            <v>0</v>
          </cell>
          <cell r="AGG224">
            <v>0</v>
          </cell>
          <cell r="AGH224">
            <v>0</v>
          </cell>
          <cell r="AGI224">
            <v>0</v>
          </cell>
          <cell r="AGJ224">
            <v>0</v>
          </cell>
          <cell r="AGK224">
            <v>0</v>
          </cell>
          <cell r="AGL224"/>
          <cell r="AGM224"/>
          <cell r="AGN224"/>
          <cell r="AGO224"/>
          <cell r="AGP224"/>
          <cell r="AGQ224"/>
          <cell r="AGR224"/>
          <cell r="AGS224"/>
          <cell r="AGT224"/>
          <cell r="AGU224"/>
          <cell r="AGV224"/>
          <cell r="AGW224"/>
          <cell r="AGX224"/>
          <cell r="AGY224"/>
          <cell r="AGZ224"/>
          <cell r="AHA224"/>
        </row>
        <row r="225">
          <cell r="A225" t="str">
            <v>6075-00-00 Furniture Rental - Model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0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0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0</v>
          </cell>
          <cell r="KB225">
            <v>0</v>
          </cell>
          <cell r="KC225">
            <v>0</v>
          </cell>
          <cell r="KD225">
            <v>0</v>
          </cell>
          <cell r="KE225">
            <v>0</v>
          </cell>
          <cell r="KF225">
            <v>0</v>
          </cell>
          <cell r="KG225">
            <v>0</v>
          </cell>
          <cell r="KH225">
            <v>0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0</v>
          </cell>
          <cell r="LO225">
            <v>0</v>
          </cell>
          <cell r="LP225">
            <v>0</v>
          </cell>
          <cell r="LQ225">
            <v>0</v>
          </cell>
          <cell r="LR225">
            <v>0</v>
          </cell>
          <cell r="LS225">
            <v>0</v>
          </cell>
          <cell r="LT225">
            <v>0</v>
          </cell>
          <cell r="LU225">
            <v>0</v>
          </cell>
          <cell r="LV225">
            <v>0</v>
          </cell>
          <cell r="LW225">
            <v>0</v>
          </cell>
          <cell r="LX225">
            <v>0</v>
          </cell>
          <cell r="LY225">
            <v>0</v>
          </cell>
          <cell r="LZ225">
            <v>0</v>
          </cell>
          <cell r="MA225">
            <v>0</v>
          </cell>
          <cell r="MB225">
            <v>0</v>
          </cell>
          <cell r="MC225">
            <v>0</v>
          </cell>
          <cell r="MD225">
            <v>0</v>
          </cell>
          <cell r="ME225">
            <v>0</v>
          </cell>
          <cell r="MF225">
            <v>0</v>
          </cell>
          <cell r="MG225">
            <v>0</v>
          </cell>
          <cell r="MH225">
            <v>0</v>
          </cell>
          <cell r="MI225">
            <v>0</v>
          </cell>
          <cell r="MJ225">
            <v>0</v>
          </cell>
          <cell r="MK225">
            <v>0</v>
          </cell>
          <cell r="ML225">
            <v>0</v>
          </cell>
          <cell r="MM225">
            <v>0</v>
          </cell>
          <cell r="MN225">
            <v>0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0</v>
          </cell>
          <cell r="MU225">
            <v>0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0</v>
          </cell>
          <cell r="NC225">
            <v>0</v>
          </cell>
          <cell r="ND225">
            <v>0</v>
          </cell>
          <cell r="NE225">
            <v>0</v>
          </cell>
          <cell r="NF225">
            <v>0</v>
          </cell>
          <cell r="NG225">
            <v>0</v>
          </cell>
          <cell r="NH225">
            <v>0</v>
          </cell>
          <cell r="NI225">
            <v>0</v>
          </cell>
          <cell r="NJ225">
            <v>0</v>
          </cell>
          <cell r="NK225">
            <v>0</v>
          </cell>
          <cell r="NL225">
            <v>0</v>
          </cell>
          <cell r="NM225">
            <v>0</v>
          </cell>
          <cell r="NN225">
            <v>0</v>
          </cell>
          <cell r="NO225">
            <v>0</v>
          </cell>
          <cell r="NP225">
            <v>0</v>
          </cell>
          <cell r="NQ225">
            <v>0</v>
          </cell>
          <cell r="NR225">
            <v>0</v>
          </cell>
          <cell r="NS225">
            <v>0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</v>
          </cell>
          <cell r="NZ225">
            <v>0</v>
          </cell>
          <cell r="OA225">
            <v>0</v>
          </cell>
          <cell r="OB225">
            <v>0</v>
          </cell>
          <cell r="OC225">
            <v>0</v>
          </cell>
          <cell r="OD225">
            <v>0</v>
          </cell>
          <cell r="OE225">
            <v>0</v>
          </cell>
          <cell r="OF225">
            <v>0</v>
          </cell>
          <cell r="OG225">
            <v>0</v>
          </cell>
          <cell r="OH225">
            <v>0</v>
          </cell>
          <cell r="OI225">
            <v>0</v>
          </cell>
          <cell r="OJ225">
            <v>0</v>
          </cell>
          <cell r="OK225">
            <v>0</v>
          </cell>
          <cell r="OL225">
            <v>0</v>
          </cell>
          <cell r="OM225">
            <v>0</v>
          </cell>
          <cell r="ON225">
            <v>0</v>
          </cell>
          <cell r="OO225">
            <v>0</v>
          </cell>
          <cell r="OP225">
            <v>0</v>
          </cell>
          <cell r="OQ225">
            <v>0</v>
          </cell>
          <cell r="OR225">
            <v>0</v>
          </cell>
          <cell r="OS225">
            <v>0</v>
          </cell>
          <cell r="OT225">
            <v>0</v>
          </cell>
          <cell r="OU225">
            <v>0</v>
          </cell>
          <cell r="OV225">
            <v>0</v>
          </cell>
          <cell r="OW225">
            <v>0</v>
          </cell>
          <cell r="OX225">
            <v>0</v>
          </cell>
          <cell r="OY225">
            <v>0</v>
          </cell>
          <cell r="OZ225">
            <v>0</v>
          </cell>
          <cell r="PA225">
            <v>0</v>
          </cell>
          <cell r="PB225">
            <v>0</v>
          </cell>
          <cell r="PC225">
            <v>0</v>
          </cell>
          <cell r="PD225">
            <v>0</v>
          </cell>
          <cell r="PE225">
            <v>0</v>
          </cell>
          <cell r="PF225">
            <v>0</v>
          </cell>
          <cell r="PG225">
            <v>0</v>
          </cell>
          <cell r="PH225">
            <v>0</v>
          </cell>
          <cell r="PI225">
            <v>0</v>
          </cell>
          <cell r="PJ225">
            <v>0</v>
          </cell>
          <cell r="PK225">
            <v>0</v>
          </cell>
          <cell r="PL225">
            <v>0</v>
          </cell>
          <cell r="PM225">
            <v>0</v>
          </cell>
          <cell r="PN225">
            <v>0</v>
          </cell>
          <cell r="PO225">
            <v>0</v>
          </cell>
          <cell r="PP225">
            <v>0</v>
          </cell>
          <cell r="PQ225">
            <v>0</v>
          </cell>
          <cell r="PR225">
            <v>0</v>
          </cell>
          <cell r="PS225">
            <v>0</v>
          </cell>
          <cell r="PT225">
            <v>0</v>
          </cell>
          <cell r="PU225">
            <v>0</v>
          </cell>
          <cell r="PV225">
            <v>0</v>
          </cell>
          <cell r="PW225">
            <v>0</v>
          </cell>
          <cell r="PX225">
            <v>0</v>
          </cell>
          <cell r="PY225">
            <v>0</v>
          </cell>
          <cell r="PZ225">
            <v>0</v>
          </cell>
          <cell r="QA225">
            <v>0</v>
          </cell>
          <cell r="QB225">
            <v>0</v>
          </cell>
          <cell r="QC225">
            <v>0</v>
          </cell>
          <cell r="QD225">
            <v>0</v>
          </cell>
          <cell r="QE225">
            <v>0</v>
          </cell>
          <cell r="QF225">
            <v>0</v>
          </cell>
          <cell r="QG225">
            <v>0</v>
          </cell>
          <cell r="QH225"/>
          <cell r="QI225"/>
          <cell r="QJ225"/>
          <cell r="QK225"/>
          <cell r="QL225"/>
          <cell r="QM225"/>
          <cell r="QN225"/>
          <cell r="QO225"/>
          <cell r="QP225"/>
          <cell r="QQ225"/>
          <cell r="QR225"/>
          <cell r="QS225"/>
          <cell r="QT225"/>
          <cell r="QU225"/>
          <cell r="QV225"/>
          <cell r="QW225"/>
          <cell r="QX225"/>
          <cell r="QY225"/>
          <cell r="QZ225"/>
          <cell r="RA225"/>
          <cell r="RB225"/>
          <cell r="RC225"/>
          <cell r="RD225"/>
          <cell r="RE225"/>
          <cell r="RF225"/>
          <cell r="RG225"/>
          <cell r="RH225"/>
          <cell r="RI225"/>
          <cell r="RJ225"/>
          <cell r="RK225"/>
          <cell r="RL225"/>
          <cell r="RM225"/>
          <cell r="RN225"/>
          <cell r="RO225"/>
          <cell r="RP225"/>
          <cell r="RQ225"/>
          <cell r="RR225"/>
          <cell r="RS225"/>
          <cell r="RT225"/>
          <cell r="RU225"/>
          <cell r="RV225"/>
          <cell r="RW225"/>
          <cell r="RX225"/>
          <cell r="RY225"/>
          <cell r="RZ225"/>
          <cell r="SA225"/>
          <cell r="SB225"/>
          <cell r="SC225"/>
          <cell r="SD225"/>
          <cell r="SE225"/>
          <cell r="SF225"/>
          <cell r="SG225"/>
          <cell r="SH225"/>
          <cell r="SI225"/>
          <cell r="SJ225"/>
          <cell r="SK225"/>
          <cell r="SL225"/>
          <cell r="SM225"/>
          <cell r="SN225"/>
          <cell r="SO225"/>
          <cell r="SP225"/>
          <cell r="SQ225"/>
          <cell r="SR225"/>
          <cell r="SS225"/>
          <cell r="ST225"/>
          <cell r="SU225"/>
          <cell r="SV225"/>
          <cell r="SW225"/>
          <cell r="SX225"/>
          <cell r="SY225"/>
          <cell r="SZ225"/>
          <cell r="TA225"/>
          <cell r="TB225"/>
          <cell r="TC225"/>
          <cell r="TD225"/>
          <cell r="TE225"/>
          <cell r="TF225"/>
          <cell r="TG225"/>
          <cell r="TH225"/>
          <cell r="TI225"/>
          <cell r="TJ225"/>
          <cell r="TK225"/>
          <cell r="TL225"/>
          <cell r="TM225"/>
          <cell r="TN225"/>
          <cell r="VE225"/>
          <cell r="VF225"/>
          <cell r="VG225"/>
          <cell r="VH225"/>
          <cell r="VI225"/>
          <cell r="VJ225"/>
          <cell r="VK225"/>
          <cell r="VL225"/>
          <cell r="VM225"/>
          <cell r="VN225"/>
          <cell r="VO225"/>
          <cell r="VP225"/>
          <cell r="VQ225"/>
          <cell r="VR225"/>
          <cell r="VS225"/>
          <cell r="VT225"/>
          <cell r="VU225"/>
          <cell r="VV225"/>
          <cell r="VW225"/>
          <cell r="VX225"/>
          <cell r="VY225"/>
          <cell r="VZ225"/>
          <cell r="WA225"/>
          <cell r="WB225"/>
          <cell r="WC225"/>
          <cell r="WD225"/>
          <cell r="WE225"/>
          <cell r="WF225"/>
          <cell r="WG225"/>
          <cell r="WH225"/>
          <cell r="WI225"/>
          <cell r="WJ225"/>
          <cell r="WK225"/>
          <cell r="WL225"/>
          <cell r="WM225"/>
          <cell r="WN225"/>
          <cell r="WO225"/>
          <cell r="WP225"/>
          <cell r="WQ225"/>
          <cell r="WR225"/>
          <cell r="WS225"/>
          <cell r="WT225"/>
          <cell r="WU225"/>
          <cell r="WV225"/>
          <cell r="WW225"/>
          <cell r="WX225"/>
          <cell r="WY225"/>
          <cell r="WZ225"/>
          <cell r="XA225"/>
          <cell r="XB225"/>
          <cell r="XC225"/>
          <cell r="XD225"/>
          <cell r="XE225"/>
          <cell r="XF225"/>
          <cell r="XG225"/>
          <cell r="XH225"/>
          <cell r="XI225"/>
          <cell r="XJ225"/>
          <cell r="XK225"/>
          <cell r="XL225"/>
          <cell r="XM225"/>
          <cell r="XN225"/>
          <cell r="XO225"/>
          <cell r="XP225"/>
          <cell r="XQ225"/>
          <cell r="XR225"/>
          <cell r="XS225"/>
          <cell r="XT225"/>
          <cell r="XU225"/>
          <cell r="XV225"/>
          <cell r="XW225"/>
          <cell r="XX225"/>
          <cell r="XY225"/>
          <cell r="XZ225"/>
          <cell r="YA225"/>
          <cell r="YB225"/>
          <cell r="YC225"/>
          <cell r="YD225"/>
          <cell r="YE225"/>
          <cell r="YF225"/>
          <cell r="YG225"/>
          <cell r="YH225"/>
          <cell r="YI225"/>
          <cell r="YJ225"/>
          <cell r="YK225"/>
          <cell r="YL225"/>
          <cell r="YM225"/>
          <cell r="YN225"/>
          <cell r="YO225"/>
          <cell r="YP225"/>
          <cell r="YQ225"/>
          <cell r="YR225"/>
          <cell r="YS225"/>
          <cell r="YT225"/>
          <cell r="YU225"/>
          <cell r="YV225"/>
          <cell r="YW225"/>
          <cell r="YX225"/>
          <cell r="YY225"/>
          <cell r="YZ225"/>
          <cell r="ZA225"/>
          <cell r="ZB225"/>
          <cell r="ZC225"/>
          <cell r="ZD225"/>
          <cell r="ZE225"/>
          <cell r="ZF225"/>
          <cell r="ZG225"/>
          <cell r="ZH225"/>
          <cell r="ZI225"/>
          <cell r="ZJ225"/>
          <cell r="ZK225"/>
          <cell r="ZL225"/>
          <cell r="ZM225"/>
          <cell r="ZN225"/>
          <cell r="ZO225"/>
          <cell r="ZP225"/>
          <cell r="ZQ225"/>
          <cell r="ZR225"/>
          <cell r="ZS225"/>
          <cell r="ZT225"/>
          <cell r="ZU225"/>
          <cell r="ZV225"/>
          <cell r="ZW225"/>
          <cell r="ZX225"/>
          <cell r="ZY225"/>
          <cell r="ZZ225"/>
          <cell r="AAA225"/>
          <cell r="AAB225"/>
          <cell r="AAC225"/>
          <cell r="AAD225"/>
          <cell r="AAE225"/>
          <cell r="AAF225"/>
          <cell r="AAG225"/>
          <cell r="AAH225"/>
          <cell r="AAI225"/>
          <cell r="AAJ225"/>
          <cell r="AAK225"/>
          <cell r="AAL225"/>
          <cell r="AAM225"/>
          <cell r="AAN225"/>
          <cell r="AAO225"/>
          <cell r="AAP225"/>
          <cell r="AAQ225"/>
          <cell r="AAR225"/>
          <cell r="AAS225"/>
          <cell r="AAT225"/>
          <cell r="AAU225"/>
          <cell r="AAV225"/>
          <cell r="AAW225"/>
          <cell r="AAX225"/>
          <cell r="AAY225"/>
          <cell r="AAZ225"/>
          <cell r="ABA225"/>
          <cell r="ABB225"/>
          <cell r="ABC225"/>
          <cell r="ABD225"/>
          <cell r="ABE225"/>
          <cell r="ABF225"/>
          <cell r="ABG225"/>
          <cell r="ABH225"/>
          <cell r="ABI225"/>
          <cell r="ABJ225"/>
          <cell r="ABK225"/>
          <cell r="ABL225"/>
          <cell r="ABM225"/>
          <cell r="ABN225"/>
          <cell r="ABO225"/>
          <cell r="ABP225"/>
          <cell r="ABQ225"/>
          <cell r="ABR225"/>
          <cell r="ABS225"/>
          <cell r="ABT225"/>
          <cell r="ABU225"/>
          <cell r="ABV225"/>
          <cell r="ABW225"/>
          <cell r="ABX225"/>
          <cell r="ABY225"/>
          <cell r="ABZ225"/>
          <cell r="ACA225"/>
          <cell r="ACB225"/>
          <cell r="ACC225"/>
          <cell r="ACD225"/>
          <cell r="ACE225"/>
          <cell r="ACF225"/>
          <cell r="ACG225"/>
          <cell r="ACH225"/>
          <cell r="ACI225"/>
          <cell r="ACJ225"/>
          <cell r="ACK225"/>
          <cell r="ACL225"/>
          <cell r="ACM225"/>
          <cell r="ACN225"/>
          <cell r="ACO225"/>
          <cell r="ACP225"/>
          <cell r="ACQ225"/>
          <cell r="ACR225">
            <v>0</v>
          </cell>
          <cell r="ACS225">
            <v>0</v>
          </cell>
          <cell r="ACT225">
            <v>0</v>
          </cell>
          <cell r="ACU225">
            <v>0</v>
          </cell>
          <cell r="ACV225">
            <v>0</v>
          </cell>
          <cell r="ACW225">
            <v>0</v>
          </cell>
          <cell r="ACX225">
            <v>0</v>
          </cell>
          <cell r="ACY225">
            <v>0</v>
          </cell>
          <cell r="ACZ225">
            <v>0</v>
          </cell>
          <cell r="ADA225">
            <v>0</v>
          </cell>
          <cell r="ADB225">
            <v>0</v>
          </cell>
          <cell r="ADC225">
            <v>0</v>
          </cell>
          <cell r="ADD225">
            <v>0</v>
          </cell>
          <cell r="ADE225">
            <v>0</v>
          </cell>
          <cell r="ADF225"/>
          <cell r="ADG225"/>
          <cell r="ADH225"/>
          <cell r="ADI225"/>
          <cell r="ADJ225"/>
          <cell r="ADK225"/>
          <cell r="ADL225"/>
          <cell r="ADM225"/>
          <cell r="ADN225"/>
          <cell r="ADO225"/>
          <cell r="ADP225"/>
          <cell r="ADQ225"/>
          <cell r="ADR225"/>
          <cell r="ADS225"/>
          <cell r="ADT225"/>
          <cell r="ADU225"/>
          <cell r="ADV225"/>
          <cell r="ADW225"/>
          <cell r="ADX225"/>
          <cell r="ADY225"/>
          <cell r="ADZ225"/>
          <cell r="AEA225"/>
          <cell r="AEB225"/>
          <cell r="AEC225"/>
          <cell r="AED225"/>
          <cell r="AEE225"/>
          <cell r="AEF225"/>
          <cell r="AEG225"/>
          <cell r="AEH225"/>
          <cell r="AEI225"/>
          <cell r="AEJ225"/>
          <cell r="AEK225"/>
          <cell r="AEL225"/>
          <cell r="AEM225"/>
          <cell r="AEN225"/>
          <cell r="AEO225"/>
          <cell r="AEP225"/>
          <cell r="AEQ225"/>
          <cell r="AER225"/>
          <cell r="AES225"/>
          <cell r="AET225"/>
          <cell r="AEU225"/>
          <cell r="AEV225"/>
          <cell r="AEW225"/>
          <cell r="AEX225"/>
          <cell r="AEY225"/>
          <cell r="AEZ225"/>
          <cell r="AFA225"/>
          <cell r="AFB225"/>
          <cell r="AFC225"/>
          <cell r="AFD225"/>
          <cell r="AFE225"/>
          <cell r="AFF225"/>
          <cell r="AFG225"/>
          <cell r="AFH225"/>
          <cell r="AFI225"/>
          <cell r="AFJ225"/>
          <cell r="AFK225"/>
          <cell r="AFL225"/>
          <cell r="AFM225"/>
          <cell r="AFN225"/>
          <cell r="AFO225"/>
          <cell r="AFP225"/>
          <cell r="AFQ225"/>
          <cell r="AFR225"/>
          <cell r="AFS225"/>
          <cell r="AFT225"/>
          <cell r="AFU225"/>
          <cell r="AFV225"/>
          <cell r="AFW225"/>
          <cell r="AFX225">
            <v>0</v>
          </cell>
          <cell r="AFY225">
            <v>0</v>
          </cell>
          <cell r="AFZ225">
            <v>0</v>
          </cell>
          <cell r="AGA225">
            <v>0</v>
          </cell>
          <cell r="AGB225">
            <v>0</v>
          </cell>
          <cell r="AGC225">
            <v>0</v>
          </cell>
          <cell r="AGD225">
            <v>0</v>
          </cell>
          <cell r="AGE225">
            <v>0</v>
          </cell>
          <cell r="AGF225">
            <v>0</v>
          </cell>
          <cell r="AGG225">
            <v>0</v>
          </cell>
          <cell r="AGH225">
            <v>0</v>
          </cell>
          <cell r="AGI225">
            <v>0</v>
          </cell>
          <cell r="AGJ225">
            <v>0</v>
          </cell>
          <cell r="AGK225">
            <v>0</v>
          </cell>
          <cell r="AGL225"/>
          <cell r="AGM225"/>
          <cell r="AGN225"/>
          <cell r="AGO225"/>
          <cell r="AGP225"/>
          <cell r="AGQ225"/>
          <cell r="AGR225"/>
          <cell r="AGS225"/>
          <cell r="AGT225"/>
          <cell r="AGU225"/>
          <cell r="AGV225"/>
          <cell r="AGW225"/>
          <cell r="AGX225"/>
          <cell r="AGY225"/>
          <cell r="AGZ225"/>
          <cell r="AHA225"/>
        </row>
        <row r="226">
          <cell r="A226" t="str">
            <v>6084-00-00 Investors Service Fee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</v>
          </cell>
          <cell r="KI226">
            <v>0</v>
          </cell>
          <cell r="KJ226">
            <v>0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0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0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0</v>
          </cell>
          <cell r="OE226">
            <v>0</v>
          </cell>
          <cell r="OF226">
            <v>0</v>
          </cell>
          <cell r="OG226">
            <v>0</v>
          </cell>
          <cell r="OH226">
            <v>0</v>
          </cell>
          <cell r="OI226">
            <v>0</v>
          </cell>
          <cell r="OJ226">
            <v>0</v>
          </cell>
          <cell r="OK226">
            <v>0</v>
          </cell>
          <cell r="OL226">
            <v>0</v>
          </cell>
          <cell r="OM226">
            <v>0</v>
          </cell>
          <cell r="ON226">
            <v>0</v>
          </cell>
          <cell r="OO226">
            <v>0</v>
          </cell>
          <cell r="OP226">
            <v>0</v>
          </cell>
          <cell r="OQ226">
            <v>0</v>
          </cell>
          <cell r="OR226">
            <v>0</v>
          </cell>
          <cell r="OS226">
            <v>0</v>
          </cell>
          <cell r="OT226">
            <v>0</v>
          </cell>
          <cell r="OU226">
            <v>0</v>
          </cell>
          <cell r="OV226">
            <v>0</v>
          </cell>
          <cell r="OW226">
            <v>0</v>
          </cell>
          <cell r="OX226">
            <v>0</v>
          </cell>
          <cell r="OY226">
            <v>0</v>
          </cell>
          <cell r="OZ226">
            <v>0</v>
          </cell>
          <cell r="PA226">
            <v>0</v>
          </cell>
          <cell r="PB226">
            <v>0</v>
          </cell>
          <cell r="PC226">
            <v>0</v>
          </cell>
          <cell r="PD226">
            <v>0</v>
          </cell>
          <cell r="PE226">
            <v>0</v>
          </cell>
          <cell r="PF226">
            <v>0</v>
          </cell>
          <cell r="PG226">
            <v>0</v>
          </cell>
          <cell r="PH226">
            <v>0</v>
          </cell>
          <cell r="PI226">
            <v>0</v>
          </cell>
          <cell r="PJ226">
            <v>0</v>
          </cell>
          <cell r="PK226">
            <v>0</v>
          </cell>
          <cell r="PL226">
            <v>0</v>
          </cell>
          <cell r="PM226">
            <v>0</v>
          </cell>
          <cell r="PN226">
            <v>0</v>
          </cell>
          <cell r="PO226">
            <v>0</v>
          </cell>
          <cell r="PP226">
            <v>0</v>
          </cell>
          <cell r="PQ226">
            <v>0</v>
          </cell>
          <cell r="PR226">
            <v>0</v>
          </cell>
          <cell r="PS226">
            <v>0</v>
          </cell>
          <cell r="PT226">
            <v>0</v>
          </cell>
          <cell r="PU226">
            <v>0</v>
          </cell>
          <cell r="PV226">
            <v>0</v>
          </cell>
          <cell r="PW226">
            <v>0</v>
          </cell>
          <cell r="PX226">
            <v>0</v>
          </cell>
          <cell r="PY226">
            <v>0</v>
          </cell>
          <cell r="PZ226">
            <v>0</v>
          </cell>
          <cell r="QA226">
            <v>0</v>
          </cell>
          <cell r="QB226">
            <v>0</v>
          </cell>
          <cell r="QC226">
            <v>0</v>
          </cell>
          <cell r="QD226">
            <v>0</v>
          </cell>
          <cell r="QE226">
            <v>0</v>
          </cell>
          <cell r="QF226">
            <v>0</v>
          </cell>
          <cell r="QG226">
            <v>0</v>
          </cell>
          <cell r="QH226">
            <v>336</v>
          </cell>
          <cell r="QI226">
            <v>336</v>
          </cell>
          <cell r="QJ226">
            <v>336</v>
          </cell>
          <cell r="QK226">
            <v>336</v>
          </cell>
          <cell r="QL226">
            <v>346.08</v>
          </cell>
          <cell r="QM226">
            <v>346.08</v>
          </cell>
          <cell r="QN226">
            <v>346.08</v>
          </cell>
          <cell r="QO226">
            <v>346.07</v>
          </cell>
          <cell r="QP226">
            <v>356.46</v>
          </cell>
          <cell r="QQ226">
            <v>1069.3800000000001</v>
          </cell>
          <cell r="QR226">
            <v>1468.62</v>
          </cell>
          <cell r="QS226">
            <v>370.06</v>
          </cell>
          <cell r="QT226">
            <v>366</v>
          </cell>
          <cell r="QU226">
            <v>122</v>
          </cell>
          <cell r="QV226">
            <v>624.99</v>
          </cell>
          <cell r="QW226">
            <v>624.99</v>
          </cell>
          <cell r="QX226">
            <v>624.99</v>
          </cell>
          <cell r="QY226">
            <v>625.03</v>
          </cell>
          <cell r="QZ226">
            <v>624.99</v>
          </cell>
          <cell r="RA226">
            <v>624.99</v>
          </cell>
          <cell r="RB226">
            <v>624.99</v>
          </cell>
          <cell r="RC226">
            <v>625.03</v>
          </cell>
          <cell r="RD226">
            <v>624.99</v>
          </cell>
          <cell r="RE226">
            <v>1875.01</v>
          </cell>
          <cell r="RF226">
            <v>2500</v>
          </cell>
          <cell r="RG226">
            <v>624.99</v>
          </cell>
          <cell r="RH226">
            <v>624.99</v>
          </cell>
          <cell r="RI226">
            <v>208.33</v>
          </cell>
          <cell r="RJ226">
            <v>1518.51</v>
          </cell>
          <cell r="RK226">
            <v>1518.51</v>
          </cell>
          <cell r="RL226">
            <v>1518.51</v>
          </cell>
          <cell r="RM226">
            <v>1518.51</v>
          </cell>
          <cell r="RN226">
            <v>1523.07</v>
          </cell>
          <cell r="RO226">
            <v>1523.07</v>
          </cell>
          <cell r="RP226">
            <v>1523.07</v>
          </cell>
          <cell r="RQ226">
            <v>1523.05</v>
          </cell>
          <cell r="RR226">
            <v>1524.09</v>
          </cell>
          <cell r="RS226">
            <v>4573.8</v>
          </cell>
          <cell r="RT226">
            <v>6462.15</v>
          </cell>
          <cell r="RU226">
            <v>1584</v>
          </cell>
          <cell r="RV226">
            <v>1575</v>
          </cell>
          <cell r="RW226">
            <v>525</v>
          </cell>
          <cell r="RX226">
            <v>2519.91</v>
          </cell>
          <cell r="RY226">
            <v>2519.91</v>
          </cell>
          <cell r="RZ226">
            <v>2519.91</v>
          </cell>
          <cell r="SA226">
            <v>2520.85</v>
          </cell>
          <cell r="SB226">
            <v>2595.48</v>
          </cell>
          <cell r="SC226">
            <v>2595.48</v>
          </cell>
          <cell r="SD226">
            <v>2595.48</v>
          </cell>
          <cell r="SE226">
            <v>2595.5300000000002</v>
          </cell>
          <cell r="SF226">
            <v>2673.36</v>
          </cell>
          <cell r="SG226">
            <v>8020.48</v>
          </cell>
          <cell r="SH226">
            <v>11013.84</v>
          </cell>
          <cell r="SI226">
            <v>2835</v>
          </cell>
          <cell r="SJ226">
            <v>2835</v>
          </cell>
          <cell r="SK226">
            <v>945</v>
          </cell>
          <cell r="SL226">
            <v>1029.24</v>
          </cell>
          <cell r="SM226">
            <v>1029.24</v>
          </cell>
          <cell r="SN226">
            <v>1029.24</v>
          </cell>
          <cell r="SO226">
            <v>1029.28</v>
          </cell>
          <cell r="SP226">
            <v>1060.25</v>
          </cell>
          <cell r="SQ226">
            <v>1060.25</v>
          </cell>
          <cell r="SR226">
            <v>1060.26</v>
          </cell>
          <cell r="SS226">
            <v>1060.24</v>
          </cell>
          <cell r="ST226">
            <v>1092</v>
          </cell>
          <cell r="SU226">
            <v>3276</v>
          </cell>
          <cell r="SV226">
            <v>4499</v>
          </cell>
          <cell r="SW226">
            <v>1158.51</v>
          </cell>
          <cell r="SX226">
            <v>1158.51</v>
          </cell>
          <cell r="SY226">
            <v>386.17</v>
          </cell>
          <cell r="SZ226">
            <v>2089.62</v>
          </cell>
          <cell r="TA226">
            <v>2089.62</v>
          </cell>
          <cell r="TB226">
            <v>2089.62</v>
          </cell>
          <cell r="TC226">
            <v>2089.64</v>
          </cell>
          <cell r="TD226">
            <v>2152.3200000000002</v>
          </cell>
          <cell r="TE226">
            <v>2152.3200000000002</v>
          </cell>
          <cell r="TF226">
            <v>2152.3200000000002</v>
          </cell>
          <cell r="TG226">
            <v>2152.7399999999998</v>
          </cell>
          <cell r="TH226">
            <v>2216.88</v>
          </cell>
          <cell r="TI226">
            <v>6651.12</v>
          </cell>
          <cell r="TJ226">
            <v>9131.84</v>
          </cell>
          <cell r="TK226">
            <v>2351.88</v>
          </cell>
          <cell r="TL226">
            <v>2351.88</v>
          </cell>
          <cell r="TM226">
            <v>783.96</v>
          </cell>
          <cell r="TN226">
            <v>1249.92</v>
          </cell>
          <cell r="TO226">
            <v>1249.92</v>
          </cell>
          <cell r="TP226">
            <v>1249.92</v>
          </cell>
          <cell r="TQ226">
            <v>1250.24</v>
          </cell>
          <cell r="TR226">
            <v>1250.01</v>
          </cell>
          <cell r="TS226">
            <v>1250.01</v>
          </cell>
          <cell r="TT226">
            <v>1250.01</v>
          </cell>
          <cell r="TU226">
            <v>1249.97</v>
          </cell>
          <cell r="TV226">
            <v>1249.8900000000001</v>
          </cell>
          <cell r="TW226">
            <v>3750.11</v>
          </cell>
          <cell r="TX226">
            <v>5000</v>
          </cell>
          <cell r="TY226">
            <v>1250.01</v>
          </cell>
          <cell r="TZ226">
            <v>1250.01</v>
          </cell>
          <cell r="UA226">
            <v>416.67</v>
          </cell>
          <cell r="UB226">
            <v>1326.12</v>
          </cell>
          <cell r="UC226">
            <v>1326.12</v>
          </cell>
          <cell r="UD226">
            <v>1326.12</v>
          </cell>
          <cell r="UE226">
            <v>1326.14</v>
          </cell>
          <cell r="UF226">
            <v>1365.9</v>
          </cell>
          <cell r="UG226">
            <v>1365.9</v>
          </cell>
          <cell r="UH226">
            <v>1365.9</v>
          </cell>
          <cell r="UI226">
            <v>1366.44</v>
          </cell>
          <cell r="UJ226">
            <v>1406.88</v>
          </cell>
          <cell r="UK226">
            <v>4221.0200000000004</v>
          </cell>
          <cell r="UL226">
            <v>5796.83</v>
          </cell>
          <cell r="UM226">
            <v>1492.56</v>
          </cell>
          <cell r="UN226">
            <v>1492.56</v>
          </cell>
          <cell r="UO226">
            <v>497.52</v>
          </cell>
          <cell r="UP226">
            <v>1326.12</v>
          </cell>
          <cell r="UQ226">
            <v>1326.12</v>
          </cell>
          <cell r="UR226">
            <v>1326.12</v>
          </cell>
          <cell r="US226">
            <v>1326.14</v>
          </cell>
          <cell r="UT226">
            <v>1365.9</v>
          </cell>
          <cell r="UU226">
            <v>1365.9</v>
          </cell>
          <cell r="UV226">
            <v>1365.9</v>
          </cell>
          <cell r="UW226">
            <v>1365.94</v>
          </cell>
          <cell r="UX226">
            <v>1406.88</v>
          </cell>
          <cell r="UY226">
            <v>4221.5200000000004</v>
          </cell>
          <cell r="UZ226">
            <v>5796.83</v>
          </cell>
          <cell r="VA226">
            <v>1492.56</v>
          </cell>
          <cell r="VB226">
            <v>1492.56</v>
          </cell>
          <cell r="VC226">
            <v>497.52</v>
          </cell>
          <cell r="VD226">
            <v>1326.12</v>
          </cell>
          <cell r="VE226">
            <v>1326.12</v>
          </cell>
          <cell r="VF226">
            <v>1326.12</v>
          </cell>
          <cell r="VG226">
            <v>1326.14</v>
          </cell>
          <cell r="VH226">
            <v>1365.93</v>
          </cell>
          <cell r="VI226">
            <v>1365.93</v>
          </cell>
          <cell r="VJ226">
            <v>1365.93</v>
          </cell>
          <cell r="VK226">
            <v>1365.93</v>
          </cell>
          <cell r="VL226">
            <v>1406.88</v>
          </cell>
          <cell r="VM226">
            <v>4220.6400000000003</v>
          </cell>
          <cell r="VN226">
            <v>5796.31</v>
          </cell>
          <cell r="VO226">
            <v>1406.88</v>
          </cell>
          <cell r="VP226">
            <v>1406.88</v>
          </cell>
          <cell r="VQ226">
            <v>468.96</v>
          </cell>
          <cell r="VR226">
            <v>0</v>
          </cell>
          <cell r="VS226">
            <v>0</v>
          </cell>
          <cell r="VT226">
            <v>0</v>
          </cell>
          <cell r="VU226">
            <v>0</v>
          </cell>
          <cell r="VV226">
            <v>0</v>
          </cell>
          <cell r="VW226">
            <v>0</v>
          </cell>
          <cell r="VX226">
            <v>0</v>
          </cell>
          <cell r="VY226">
            <v>0</v>
          </cell>
          <cell r="VZ226">
            <v>0</v>
          </cell>
          <cell r="WA226">
            <v>0</v>
          </cell>
          <cell r="WB226">
            <v>0</v>
          </cell>
          <cell r="WC226">
            <v>0</v>
          </cell>
          <cell r="WD226">
            <v>0</v>
          </cell>
          <cell r="WE226">
            <v>0</v>
          </cell>
          <cell r="WF226">
            <v>0</v>
          </cell>
          <cell r="WG226">
            <v>0</v>
          </cell>
          <cell r="WH226">
            <v>0</v>
          </cell>
          <cell r="WI226">
            <v>0</v>
          </cell>
          <cell r="WJ226">
            <v>0</v>
          </cell>
          <cell r="WK226">
            <v>0</v>
          </cell>
          <cell r="WL226">
            <v>0</v>
          </cell>
          <cell r="WM226">
            <v>0</v>
          </cell>
          <cell r="WN226">
            <v>0</v>
          </cell>
          <cell r="WO226">
            <v>0</v>
          </cell>
          <cell r="WP226">
            <v>0</v>
          </cell>
          <cell r="WQ226">
            <v>0</v>
          </cell>
          <cell r="WR226">
            <v>0</v>
          </cell>
          <cell r="WS226">
            <v>0</v>
          </cell>
          <cell r="WT226"/>
          <cell r="WU226"/>
          <cell r="WV226"/>
          <cell r="WW226"/>
          <cell r="WX226"/>
          <cell r="WY226"/>
          <cell r="WZ226"/>
          <cell r="XA226"/>
          <cell r="XB226"/>
          <cell r="XC226"/>
          <cell r="XD226"/>
          <cell r="XE226"/>
          <cell r="XF226"/>
          <cell r="XG226"/>
          <cell r="XH226">
            <v>0</v>
          </cell>
          <cell r="XI226">
            <v>0</v>
          </cell>
          <cell r="XJ226">
            <v>0</v>
          </cell>
          <cell r="XK226">
            <v>0</v>
          </cell>
          <cell r="XL226">
            <v>0</v>
          </cell>
          <cell r="XM226">
            <v>0</v>
          </cell>
          <cell r="XN226">
            <v>0</v>
          </cell>
          <cell r="XO226">
            <v>0</v>
          </cell>
          <cell r="XP226">
            <v>0</v>
          </cell>
          <cell r="XQ226">
            <v>0</v>
          </cell>
          <cell r="XR226">
            <v>0</v>
          </cell>
          <cell r="XS226">
            <v>0</v>
          </cell>
          <cell r="XT226">
            <v>0</v>
          </cell>
          <cell r="XU226">
            <v>0</v>
          </cell>
          <cell r="XV226"/>
          <cell r="XW226"/>
          <cell r="XX226"/>
          <cell r="XY226"/>
          <cell r="XZ226"/>
          <cell r="YA226"/>
          <cell r="YB226"/>
          <cell r="YC226"/>
          <cell r="YD226"/>
          <cell r="YE226"/>
          <cell r="YF226"/>
          <cell r="YG226"/>
          <cell r="YH226"/>
          <cell r="YI226"/>
          <cell r="YJ226">
            <v>2094.21</v>
          </cell>
          <cell r="YK226">
            <v>2094.21</v>
          </cell>
          <cell r="YL226">
            <v>2094.21</v>
          </cell>
          <cell r="YM226">
            <v>0</v>
          </cell>
          <cell r="YN226">
            <v>0</v>
          </cell>
          <cell r="YO226">
            <v>0</v>
          </cell>
          <cell r="YP226">
            <v>0</v>
          </cell>
          <cell r="YQ226">
            <v>0</v>
          </cell>
          <cell r="YR226">
            <v>0</v>
          </cell>
          <cell r="YS226">
            <v>0</v>
          </cell>
          <cell r="YT226">
            <v>0</v>
          </cell>
          <cell r="YU226">
            <v>0</v>
          </cell>
          <cell r="YV226">
            <v>0</v>
          </cell>
          <cell r="YW226">
            <v>0</v>
          </cell>
          <cell r="YX226"/>
          <cell r="YY226"/>
          <cell r="YZ226"/>
          <cell r="ZA226"/>
          <cell r="ZB226"/>
          <cell r="ZC226"/>
          <cell r="ZD226"/>
          <cell r="ZE226"/>
          <cell r="ZF226"/>
          <cell r="ZG226"/>
          <cell r="ZH226"/>
          <cell r="ZI226"/>
          <cell r="ZJ226"/>
          <cell r="ZK226"/>
          <cell r="ZL226"/>
          <cell r="ZM226"/>
          <cell r="ZN226"/>
          <cell r="ZO226"/>
          <cell r="ZP226"/>
          <cell r="ZQ226"/>
          <cell r="ZR226"/>
          <cell r="ZS226"/>
          <cell r="ZT226"/>
          <cell r="ZU226"/>
          <cell r="ZV226"/>
          <cell r="ZW226"/>
          <cell r="ZX226"/>
          <cell r="ZY226"/>
          <cell r="ZZ226"/>
          <cell r="AAA226"/>
          <cell r="AAB226"/>
          <cell r="AAC226"/>
          <cell r="AAD226"/>
          <cell r="AAE226"/>
          <cell r="AAF226"/>
          <cell r="AAG226"/>
          <cell r="AAH226"/>
          <cell r="AAI226"/>
          <cell r="AAJ226"/>
          <cell r="AAK226"/>
          <cell r="AAL226"/>
          <cell r="AAM226"/>
          <cell r="AAN226">
            <v>1064.01</v>
          </cell>
          <cell r="AAO226">
            <v>1064.01</v>
          </cell>
          <cell r="AAP226">
            <v>1064.01</v>
          </cell>
          <cell r="AAQ226">
            <v>1064.01</v>
          </cell>
          <cell r="AAR226">
            <v>896.44</v>
          </cell>
          <cell r="AAS226">
            <v>0</v>
          </cell>
          <cell r="AAT226">
            <v>0</v>
          </cell>
          <cell r="AAU226">
            <v>0</v>
          </cell>
          <cell r="AAV226">
            <v>0</v>
          </cell>
          <cell r="AAW226">
            <v>0</v>
          </cell>
          <cell r="AAX226">
            <v>0</v>
          </cell>
          <cell r="AAY226">
            <v>0</v>
          </cell>
          <cell r="AAZ226">
            <v>0</v>
          </cell>
          <cell r="ABA226">
            <v>0</v>
          </cell>
          <cell r="ABB226"/>
          <cell r="ABC226"/>
          <cell r="ABD226"/>
          <cell r="ABE226"/>
          <cell r="ABF226"/>
          <cell r="ABG226"/>
          <cell r="ABH226"/>
          <cell r="ABI226"/>
          <cell r="ABJ226"/>
          <cell r="ABK226"/>
          <cell r="ABL226"/>
          <cell r="ABM226"/>
          <cell r="ABN226"/>
          <cell r="ABO226"/>
          <cell r="ABP226">
            <v>-7100.07</v>
          </cell>
          <cell r="ABQ226">
            <v>0</v>
          </cell>
          <cell r="ABR226">
            <v>0</v>
          </cell>
          <cell r="ABS226">
            <v>0</v>
          </cell>
          <cell r="ABT226">
            <v>0</v>
          </cell>
          <cell r="ABU226">
            <v>0</v>
          </cell>
          <cell r="ABV226">
            <v>0</v>
          </cell>
          <cell r="ABW226">
            <v>0</v>
          </cell>
          <cell r="ABX226">
            <v>0</v>
          </cell>
          <cell r="ABY226">
            <v>0</v>
          </cell>
          <cell r="ABZ226">
            <v>0</v>
          </cell>
          <cell r="ACA226">
            <v>0</v>
          </cell>
          <cell r="ACB226">
            <v>0</v>
          </cell>
          <cell r="ACC226">
            <v>0</v>
          </cell>
          <cell r="ACD226">
            <v>0</v>
          </cell>
          <cell r="ACE226">
            <v>0</v>
          </cell>
          <cell r="ACF226">
            <v>0</v>
          </cell>
          <cell r="ACG226">
            <v>0</v>
          </cell>
          <cell r="ACH226">
            <v>0</v>
          </cell>
          <cell r="ACI226">
            <v>0</v>
          </cell>
          <cell r="ACJ226">
            <v>0</v>
          </cell>
          <cell r="ACK226">
            <v>0</v>
          </cell>
          <cell r="ACL226">
            <v>0</v>
          </cell>
          <cell r="ACM226">
            <v>0</v>
          </cell>
          <cell r="ACN226">
            <v>0</v>
          </cell>
          <cell r="ACO226">
            <v>0</v>
          </cell>
          <cell r="ACP226">
            <v>0</v>
          </cell>
          <cell r="ACQ226">
            <v>0</v>
          </cell>
          <cell r="ACR226">
            <v>1123.1300000000001</v>
          </cell>
          <cell r="ACS226">
            <v>1134</v>
          </cell>
          <cell r="ACT226">
            <v>1134</v>
          </cell>
          <cell r="ACU226">
            <v>1146.6400000000001</v>
          </cell>
          <cell r="ACV226">
            <v>1168.48</v>
          </cell>
          <cell r="ACW226">
            <v>1168.47</v>
          </cell>
          <cell r="ACX226">
            <v>1168.47</v>
          </cell>
          <cell r="ACY226">
            <v>1168.48</v>
          </cell>
          <cell r="ACZ226">
            <v>401.18</v>
          </cell>
          <cell r="ADA226">
            <v>-2523.7800000000002</v>
          </cell>
          <cell r="ADB226">
            <v>0</v>
          </cell>
          <cell r="ADC226">
            <v>0</v>
          </cell>
          <cell r="ADD226">
            <v>0</v>
          </cell>
          <cell r="ADE226">
            <v>0</v>
          </cell>
          <cell r="ADF226">
            <v>1101.48</v>
          </cell>
          <cell r="ADG226">
            <v>1101.48</v>
          </cell>
          <cell r="ADH226">
            <v>1101.48</v>
          </cell>
          <cell r="ADI226">
            <v>1101.48</v>
          </cell>
          <cell r="ADJ226">
            <v>1134.51</v>
          </cell>
          <cell r="ADK226">
            <v>1134.51</v>
          </cell>
          <cell r="ADL226">
            <v>1112.51</v>
          </cell>
          <cell r="ADM226">
            <v>1156.42</v>
          </cell>
          <cell r="ADN226">
            <v>367.17</v>
          </cell>
          <cell r="ADO226">
            <v>0</v>
          </cell>
          <cell r="ADP226">
            <v>0</v>
          </cell>
          <cell r="ADQ226">
            <v>0</v>
          </cell>
          <cell r="ADR226">
            <v>0</v>
          </cell>
          <cell r="ADS226">
            <v>0</v>
          </cell>
          <cell r="ADT226">
            <v>950.07</v>
          </cell>
          <cell r="ADU226">
            <v>950.07</v>
          </cell>
          <cell r="ADV226">
            <v>950.07</v>
          </cell>
          <cell r="ADW226">
            <v>950.07</v>
          </cell>
          <cell r="ADX226">
            <v>978.6</v>
          </cell>
          <cell r="ADY226">
            <v>978.6</v>
          </cell>
          <cell r="ADZ226">
            <v>978.6</v>
          </cell>
          <cell r="AEA226">
            <v>978.6</v>
          </cell>
          <cell r="AEB226">
            <v>988.38</v>
          </cell>
          <cell r="AEC226">
            <v>3043.37</v>
          </cell>
          <cell r="AED226">
            <v>4151.8</v>
          </cell>
          <cell r="AEE226">
            <v>1069.32</v>
          </cell>
          <cell r="AEF226">
            <v>1069.32</v>
          </cell>
          <cell r="AEG226">
            <v>356.44</v>
          </cell>
          <cell r="AEH226">
            <v>1368.48</v>
          </cell>
          <cell r="AEI226">
            <v>1368.48</v>
          </cell>
          <cell r="AEJ226">
            <v>1368.48</v>
          </cell>
          <cell r="AEK226">
            <v>1366.53</v>
          </cell>
          <cell r="AEL226">
            <v>1423.2</v>
          </cell>
          <cell r="AEM226">
            <v>1423.2</v>
          </cell>
          <cell r="AEN226">
            <v>1423.2</v>
          </cell>
          <cell r="AEO226">
            <v>1423.2</v>
          </cell>
          <cell r="AEP226">
            <v>1480.11</v>
          </cell>
          <cell r="AEQ226">
            <v>4440.33</v>
          </cell>
          <cell r="AER226">
            <v>6157.24</v>
          </cell>
          <cell r="AES226">
            <v>1559.83</v>
          </cell>
          <cell r="AET226">
            <v>1539.3</v>
          </cell>
          <cell r="AEU226">
            <v>513.1</v>
          </cell>
          <cell r="AEV226">
            <v>0</v>
          </cell>
          <cell r="AEW226">
            <v>0</v>
          </cell>
          <cell r="AEX226">
            <v>0</v>
          </cell>
          <cell r="AEY226">
            <v>0</v>
          </cell>
          <cell r="AEZ226">
            <v>909.99</v>
          </cell>
          <cell r="AFA226">
            <v>909.99</v>
          </cell>
          <cell r="AFB226">
            <v>909.99</v>
          </cell>
          <cell r="AFC226">
            <v>909.99</v>
          </cell>
          <cell r="AFD226">
            <v>937.29</v>
          </cell>
          <cell r="AFE226">
            <v>2811.87</v>
          </cell>
          <cell r="AFF226">
            <v>3861.68</v>
          </cell>
          <cell r="AFG226">
            <v>994.38</v>
          </cell>
          <cell r="AFH226">
            <v>994.38</v>
          </cell>
          <cell r="AFI226">
            <v>331.46</v>
          </cell>
          <cell r="AFJ226">
            <v>0</v>
          </cell>
          <cell r="AFK226">
            <v>0</v>
          </cell>
          <cell r="AFL226">
            <v>0</v>
          </cell>
          <cell r="AFM226">
            <v>0</v>
          </cell>
          <cell r="AFN226">
            <v>2589.9899999999998</v>
          </cell>
          <cell r="AFO226">
            <v>2589.9899999999998</v>
          </cell>
          <cell r="AFP226">
            <v>2589.9899999999998</v>
          </cell>
          <cell r="AFQ226">
            <v>2590.0700000000002</v>
          </cell>
          <cell r="AFR226">
            <v>2667.69</v>
          </cell>
          <cell r="AFS226">
            <v>8003.15</v>
          </cell>
          <cell r="AFT226">
            <v>10990.92</v>
          </cell>
          <cell r="AFU226">
            <v>2830.17</v>
          </cell>
          <cell r="AFV226">
            <v>2830.17</v>
          </cell>
          <cell r="AFW226">
            <v>943.39</v>
          </cell>
          <cell r="AFX226">
            <v>0</v>
          </cell>
          <cell r="AFY226">
            <v>0</v>
          </cell>
          <cell r="AFZ226">
            <v>0</v>
          </cell>
          <cell r="AGA226">
            <v>0</v>
          </cell>
          <cell r="AGB226">
            <v>2799.99</v>
          </cell>
          <cell r="AGC226">
            <v>2799.99</v>
          </cell>
          <cell r="AGD226">
            <v>2799.99</v>
          </cell>
          <cell r="AGE226">
            <v>2800.07</v>
          </cell>
          <cell r="AGF226">
            <v>2883.99</v>
          </cell>
          <cell r="AGG226">
            <v>8651.9699999999993</v>
          </cell>
          <cell r="AGH226">
            <v>11882.08</v>
          </cell>
          <cell r="AGI226">
            <v>3059.64</v>
          </cell>
          <cell r="AGJ226">
            <v>3059.64</v>
          </cell>
          <cell r="AGK226">
            <v>1019.88</v>
          </cell>
          <cell r="AGL226">
            <v>0</v>
          </cell>
          <cell r="AGM226">
            <v>0</v>
          </cell>
          <cell r="AGN226">
            <v>0</v>
          </cell>
          <cell r="AGO226">
            <v>0</v>
          </cell>
          <cell r="AGP226">
            <v>699.99</v>
          </cell>
          <cell r="AGQ226">
            <v>699.99</v>
          </cell>
          <cell r="AGR226">
            <v>699.99</v>
          </cell>
          <cell r="AGS226">
            <v>699.99</v>
          </cell>
          <cell r="AGT226">
            <v>480.66</v>
          </cell>
          <cell r="AGU226">
            <v>2403.38</v>
          </cell>
          <cell r="AGV226">
            <v>2970.51</v>
          </cell>
          <cell r="AGW226">
            <v>764.91</v>
          </cell>
          <cell r="AGX226">
            <v>764.91</v>
          </cell>
          <cell r="AGY226">
            <v>254.97</v>
          </cell>
          <cell r="AGZ226"/>
          <cell r="AHA226"/>
        </row>
        <row r="227">
          <cell r="A227" t="str">
            <v>6087-00-00 Legal Expense</v>
          </cell>
          <cell r="B227">
            <v>45</v>
          </cell>
          <cell r="C227">
            <v>0</v>
          </cell>
          <cell r="D227">
            <v>239</v>
          </cell>
          <cell r="E227">
            <v>0</v>
          </cell>
          <cell r="F227">
            <v>3161</v>
          </cell>
          <cell r="G227">
            <v>30</v>
          </cell>
          <cell r="H227">
            <v>0</v>
          </cell>
          <cell r="I227">
            <v>0</v>
          </cell>
          <cell r="J227">
            <v>0</v>
          </cell>
          <cell r="K227">
            <v>2838.5</v>
          </cell>
          <cell r="L227">
            <v>459.5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357.5</v>
          </cell>
          <cell r="R227">
            <v>483.6</v>
          </cell>
          <cell r="S227">
            <v>426.5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90</v>
          </cell>
          <cell r="Y227">
            <v>937.5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133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55</v>
          </cell>
          <cell r="AM227">
            <v>598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726.5</v>
          </cell>
          <cell r="AY227">
            <v>1564.95</v>
          </cell>
          <cell r="AZ227">
            <v>329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48</v>
          </cell>
          <cell r="BG227">
            <v>479.19</v>
          </cell>
          <cell r="BH227">
            <v>1133.3900000000001</v>
          </cell>
          <cell r="BI227">
            <v>705</v>
          </cell>
          <cell r="BJ227">
            <v>265.98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1995</v>
          </cell>
          <cell r="BU227">
            <v>74.34</v>
          </cell>
          <cell r="BV227">
            <v>267.5</v>
          </cell>
          <cell r="BW227">
            <v>194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6863.09</v>
          </cell>
          <cell r="CI227">
            <v>524.20000000000005</v>
          </cell>
          <cell r="CJ227">
            <v>946.8</v>
          </cell>
          <cell r="CK227">
            <v>0</v>
          </cell>
          <cell r="CL227">
            <v>502.5</v>
          </cell>
          <cell r="CM227">
            <v>0</v>
          </cell>
          <cell r="CN227">
            <v>786.55</v>
          </cell>
          <cell r="CO227">
            <v>1.69</v>
          </cell>
          <cell r="CP227">
            <v>53</v>
          </cell>
          <cell r="CQ227">
            <v>32305.55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1145.5</v>
          </cell>
          <cell r="CW227">
            <v>796.55</v>
          </cell>
          <cell r="CX227">
            <v>249.31</v>
          </cell>
          <cell r="CY227">
            <v>0</v>
          </cell>
          <cell r="CZ227">
            <v>591.84</v>
          </cell>
          <cell r="DA227">
            <v>370</v>
          </cell>
          <cell r="DB227">
            <v>1240</v>
          </cell>
          <cell r="DC227">
            <v>7.32</v>
          </cell>
          <cell r="DD227">
            <v>6034.05</v>
          </cell>
          <cell r="DE227">
            <v>12294.5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2374</v>
          </cell>
          <cell r="DK227">
            <v>901</v>
          </cell>
          <cell r="DL227">
            <v>48</v>
          </cell>
          <cell r="DM227">
            <v>0</v>
          </cell>
          <cell r="DN227">
            <v>0</v>
          </cell>
          <cell r="DO227">
            <v>0</v>
          </cell>
          <cell r="DP227">
            <v>228</v>
          </cell>
          <cell r="DQ227">
            <v>0</v>
          </cell>
          <cell r="DR227">
            <v>25</v>
          </cell>
          <cell r="DS227">
            <v>6181</v>
          </cell>
          <cell r="DT227">
            <v>-515</v>
          </cell>
          <cell r="DU227">
            <v>0</v>
          </cell>
          <cell r="DV227">
            <v>0</v>
          </cell>
          <cell r="DW227">
            <v>0</v>
          </cell>
          <cell r="DX227">
            <v>4366.5</v>
          </cell>
          <cell r="DY227">
            <v>2397.7399999999998</v>
          </cell>
          <cell r="DZ227">
            <v>1640.5</v>
          </cell>
          <cell r="EA227">
            <v>2051.69</v>
          </cell>
          <cell r="EB227">
            <v>15012.87</v>
          </cell>
          <cell r="EC227">
            <v>304</v>
          </cell>
          <cell r="ED227">
            <v>0</v>
          </cell>
          <cell r="EE227">
            <v>0</v>
          </cell>
          <cell r="EF227">
            <v>0</v>
          </cell>
          <cell r="EG227">
            <v>728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34</v>
          </cell>
          <cell r="EM227">
            <v>688.36</v>
          </cell>
          <cell r="EN227">
            <v>51.38</v>
          </cell>
          <cell r="EO227">
            <v>429.19</v>
          </cell>
          <cell r="EP227">
            <v>225.91</v>
          </cell>
          <cell r="EQ227">
            <v>601.36</v>
          </cell>
          <cell r="ER227">
            <v>55</v>
          </cell>
          <cell r="ES227">
            <v>3606.41</v>
          </cell>
          <cell r="ET227">
            <v>803</v>
          </cell>
          <cell r="EU227">
            <v>600</v>
          </cell>
          <cell r="EV227">
            <v>1194.5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172</v>
          </cell>
          <cell r="FB227">
            <v>464.89</v>
          </cell>
          <cell r="FC227">
            <v>0</v>
          </cell>
          <cell r="FD227">
            <v>0</v>
          </cell>
          <cell r="FE227">
            <v>540</v>
          </cell>
          <cell r="FF227">
            <v>0</v>
          </cell>
          <cell r="FG227">
            <v>0</v>
          </cell>
          <cell r="FH227">
            <v>0</v>
          </cell>
          <cell r="FI227">
            <v>396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163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264</v>
          </cell>
          <cell r="GU227">
            <v>118</v>
          </cell>
          <cell r="GV227">
            <v>493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497</v>
          </cell>
          <cell r="HF227">
            <v>0</v>
          </cell>
          <cell r="HG227">
            <v>325.5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3613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352.36</v>
          </cell>
          <cell r="HU227">
            <v>1288.5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1669</v>
          </cell>
          <cell r="IB227">
            <v>874</v>
          </cell>
          <cell r="IC227">
            <v>0</v>
          </cell>
          <cell r="ID227">
            <v>0</v>
          </cell>
          <cell r="IE227">
            <v>0</v>
          </cell>
          <cell r="IF227">
            <v>793</v>
          </cell>
          <cell r="IG227">
            <v>239</v>
          </cell>
          <cell r="IH227">
            <v>239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1221</v>
          </cell>
          <cell r="IN227">
            <v>3086.5</v>
          </cell>
          <cell r="IO227">
            <v>1386.5</v>
          </cell>
          <cell r="IP227">
            <v>55</v>
          </cell>
          <cell r="IQ227">
            <v>0</v>
          </cell>
          <cell r="IR227">
            <v>0</v>
          </cell>
          <cell r="IS227">
            <v>0</v>
          </cell>
          <cell r="IT227">
            <v>76.5</v>
          </cell>
          <cell r="IU227">
            <v>0</v>
          </cell>
          <cell r="IV227">
            <v>0</v>
          </cell>
          <cell r="IW227">
            <v>0</v>
          </cell>
          <cell r="IX227">
            <v>0</v>
          </cell>
          <cell r="IY227">
            <v>0</v>
          </cell>
          <cell r="IZ227">
            <v>0</v>
          </cell>
          <cell r="JA227">
            <v>2424</v>
          </cell>
          <cell r="JB227">
            <v>805.5</v>
          </cell>
          <cell r="JC227">
            <v>0</v>
          </cell>
          <cell r="JD227">
            <v>273</v>
          </cell>
          <cell r="JE227">
            <v>0</v>
          </cell>
          <cell r="JF227">
            <v>0</v>
          </cell>
          <cell r="JG227">
            <v>0</v>
          </cell>
          <cell r="JH227">
            <v>0</v>
          </cell>
          <cell r="JI227">
            <v>0</v>
          </cell>
          <cell r="JJ227">
            <v>0</v>
          </cell>
          <cell r="JK227">
            <v>0</v>
          </cell>
          <cell r="JL227">
            <v>1364.83</v>
          </cell>
          <cell r="JM227">
            <v>0</v>
          </cell>
          <cell r="JN227">
            <v>0</v>
          </cell>
          <cell r="JO227">
            <v>0</v>
          </cell>
          <cell r="JP227">
            <v>0</v>
          </cell>
          <cell r="JQ227">
            <v>120</v>
          </cell>
          <cell r="JR227">
            <v>0</v>
          </cell>
          <cell r="JS227">
            <v>150</v>
          </cell>
          <cell r="JT227">
            <v>0</v>
          </cell>
          <cell r="JU227">
            <v>914</v>
          </cell>
          <cell r="JV227">
            <v>0</v>
          </cell>
          <cell r="JW227">
            <v>0</v>
          </cell>
          <cell r="JX227">
            <v>0</v>
          </cell>
          <cell r="JY227">
            <v>0</v>
          </cell>
          <cell r="JZ227">
            <v>0</v>
          </cell>
          <cell r="KA227">
            <v>0</v>
          </cell>
          <cell r="KB227">
            <v>0</v>
          </cell>
          <cell r="KC227">
            <v>0</v>
          </cell>
          <cell r="KD227">
            <v>0</v>
          </cell>
          <cell r="KE227">
            <v>0</v>
          </cell>
          <cell r="KF227">
            <v>0</v>
          </cell>
          <cell r="KG227">
            <v>0</v>
          </cell>
          <cell r="KH227">
            <v>0</v>
          </cell>
          <cell r="KI227">
            <v>0</v>
          </cell>
          <cell r="KJ227">
            <v>0</v>
          </cell>
          <cell r="KK227">
            <v>239</v>
          </cell>
          <cell r="KL227">
            <v>0</v>
          </cell>
          <cell r="KM227">
            <v>0</v>
          </cell>
          <cell r="KN227">
            <v>0</v>
          </cell>
          <cell r="KO227">
            <v>0</v>
          </cell>
          <cell r="KP227">
            <v>0</v>
          </cell>
          <cell r="KQ227">
            <v>0</v>
          </cell>
          <cell r="KR227">
            <v>0</v>
          </cell>
          <cell r="KS227">
            <v>0</v>
          </cell>
          <cell r="KT227">
            <v>0</v>
          </cell>
          <cell r="KU227">
            <v>0</v>
          </cell>
          <cell r="KV227">
            <v>0</v>
          </cell>
          <cell r="KW227">
            <v>0</v>
          </cell>
          <cell r="KX227">
            <v>0</v>
          </cell>
          <cell r="KY227">
            <v>0</v>
          </cell>
          <cell r="KZ227">
            <v>0</v>
          </cell>
          <cell r="LA227">
            <v>0</v>
          </cell>
          <cell r="LB227">
            <v>2147</v>
          </cell>
          <cell r="LC227">
            <v>0</v>
          </cell>
          <cell r="LD227">
            <v>438</v>
          </cell>
          <cell r="LE227">
            <v>0</v>
          </cell>
          <cell r="LF227">
            <v>0</v>
          </cell>
          <cell r="LG227">
            <v>326</v>
          </cell>
          <cell r="LH227">
            <v>778.5</v>
          </cell>
          <cell r="LI227">
            <v>0</v>
          </cell>
          <cell r="LJ227">
            <v>0</v>
          </cell>
          <cell r="LK227">
            <v>110</v>
          </cell>
          <cell r="LL227">
            <v>0</v>
          </cell>
          <cell r="LM227">
            <v>0</v>
          </cell>
          <cell r="LN227">
            <v>0</v>
          </cell>
          <cell r="LO227">
            <v>0</v>
          </cell>
          <cell r="LP227">
            <v>0</v>
          </cell>
          <cell r="LQ227">
            <v>0</v>
          </cell>
          <cell r="LR227">
            <v>0</v>
          </cell>
          <cell r="LS227">
            <v>0</v>
          </cell>
          <cell r="LT227">
            <v>0</v>
          </cell>
          <cell r="LU227">
            <v>0</v>
          </cell>
          <cell r="LV227">
            <v>0</v>
          </cell>
          <cell r="LW227">
            <v>0</v>
          </cell>
          <cell r="LX227">
            <v>0</v>
          </cell>
          <cell r="LY227">
            <v>0</v>
          </cell>
          <cell r="LZ227">
            <v>1524</v>
          </cell>
          <cell r="MA227">
            <v>146.86000000000001</v>
          </cell>
          <cell r="MB227">
            <v>1321.29</v>
          </cell>
          <cell r="MC227">
            <v>883.67</v>
          </cell>
          <cell r="MD227">
            <v>264</v>
          </cell>
          <cell r="ME227">
            <v>264</v>
          </cell>
          <cell r="MF227">
            <v>91</v>
          </cell>
          <cell r="MG227">
            <v>0.3</v>
          </cell>
          <cell r="MH227">
            <v>268</v>
          </cell>
          <cell r="MI227">
            <v>373</v>
          </cell>
          <cell r="MJ227">
            <v>0</v>
          </cell>
          <cell r="MK227">
            <v>0</v>
          </cell>
          <cell r="ML227">
            <v>30</v>
          </cell>
          <cell r="MM227">
            <v>79.5</v>
          </cell>
          <cell r="MN227">
            <v>0</v>
          </cell>
          <cell r="MO227">
            <v>0</v>
          </cell>
          <cell r="MP227">
            <v>0</v>
          </cell>
          <cell r="MQ227">
            <v>488.5</v>
          </cell>
          <cell r="MR227">
            <v>0</v>
          </cell>
          <cell r="MS227">
            <v>0</v>
          </cell>
          <cell r="MT227">
            <v>0</v>
          </cell>
          <cell r="MU227">
            <v>0</v>
          </cell>
          <cell r="MV227">
            <v>0</v>
          </cell>
          <cell r="MW227">
            <v>0</v>
          </cell>
          <cell r="MX227">
            <v>0</v>
          </cell>
          <cell r="MY227">
            <v>0</v>
          </cell>
          <cell r="MZ227">
            <v>0</v>
          </cell>
          <cell r="NA227">
            <v>0</v>
          </cell>
          <cell r="NB227">
            <v>0</v>
          </cell>
          <cell r="NC227">
            <v>0</v>
          </cell>
          <cell r="ND227">
            <v>0</v>
          </cell>
          <cell r="NE227">
            <v>0</v>
          </cell>
          <cell r="NF227">
            <v>0</v>
          </cell>
          <cell r="NG227">
            <v>0</v>
          </cell>
          <cell r="NH227">
            <v>0</v>
          </cell>
          <cell r="NI227">
            <v>0</v>
          </cell>
          <cell r="NJ227">
            <v>0</v>
          </cell>
          <cell r="NK227">
            <v>1192.5</v>
          </cell>
          <cell r="NL227">
            <v>0</v>
          </cell>
          <cell r="NM227">
            <v>0</v>
          </cell>
          <cell r="NN227">
            <v>0</v>
          </cell>
          <cell r="NO227">
            <v>0</v>
          </cell>
          <cell r="NP227">
            <v>7786.38</v>
          </cell>
          <cell r="NQ227">
            <v>22.29</v>
          </cell>
          <cell r="NR227">
            <v>6920.76</v>
          </cell>
          <cell r="NS227">
            <v>539</v>
          </cell>
          <cell r="NT227">
            <v>831</v>
          </cell>
          <cell r="NU227">
            <v>219</v>
          </cell>
          <cell r="NV227">
            <v>224</v>
          </cell>
          <cell r="NW227">
            <v>2286.5</v>
          </cell>
          <cell r="NX227">
            <v>1291.5</v>
          </cell>
          <cell r="NY227">
            <v>793</v>
          </cell>
          <cell r="NZ227">
            <v>9579.5</v>
          </cell>
          <cell r="OA227">
            <v>939</v>
          </cell>
          <cell r="OB227">
            <v>0</v>
          </cell>
          <cell r="OC227">
            <v>0</v>
          </cell>
          <cell r="OD227">
            <v>287</v>
          </cell>
          <cell r="OE227">
            <v>0</v>
          </cell>
          <cell r="OF227">
            <v>0</v>
          </cell>
          <cell r="OG227">
            <v>0</v>
          </cell>
          <cell r="OH227">
            <v>0</v>
          </cell>
          <cell r="OI227">
            <v>0</v>
          </cell>
          <cell r="OJ227">
            <v>826</v>
          </cell>
          <cell r="OK227">
            <v>0</v>
          </cell>
          <cell r="OL227">
            <v>570</v>
          </cell>
          <cell r="OM227">
            <v>0</v>
          </cell>
          <cell r="ON227">
            <v>1852.5</v>
          </cell>
          <cell r="OO227">
            <v>0</v>
          </cell>
          <cell r="OP227">
            <v>0</v>
          </cell>
          <cell r="OQ227">
            <v>0</v>
          </cell>
          <cell r="OR227">
            <v>2604.5</v>
          </cell>
          <cell r="OS227">
            <v>0</v>
          </cell>
          <cell r="OT227">
            <v>0</v>
          </cell>
          <cell r="OU227">
            <v>0</v>
          </cell>
          <cell r="OV227">
            <v>110</v>
          </cell>
          <cell r="OW227">
            <v>616.39</v>
          </cell>
          <cell r="OX227">
            <v>0</v>
          </cell>
          <cell r="OY227">
            <v>0</v>
          </cell>
          <cell r="OZ227">
            <v>0</v>
          </cell>
          <cell r="PA227">
            <v>0</v>
          </cell>
          <cell r="PB227">
            <v>0</v>
          </cell>
          <cell r="PC227">
            <v>0</v>
          </cell>
          <cell r="PD227">
            <v>0</v>
          </cell>
          <cell r="PE227">
            <v>0</v>
          </cell>
          <cell r="PF227">
            <v>0</v>
          </cell>
          <cell r="PG227">
            <v>0</v>
          </cell>
          <cell r="PH227">
            <v>160.19</v>
          </cell>
          <cell r="PI227">
            <v>0</v>
          </cell>
          <cell r="PJ227">
            <v>0</v>
          </cell>
          <cell r="PK227">
            <v>108</v>
          </cell>
          <cell r="PL227">
            <v>0</v>
          </cell>
          <cell r="PM227">
            <v>0</v>
          </cell>
          <cell r="PN227">
            <v>55</v>
          </cell>
          <cell r="PO227">
            <v>715</v>
          </cell>
          <cell r="PP227">
            <v>310</v>
          </cell>
          <cell r="PQ227">
            <v>0</v>
          </cell>
          <cell r="PR227">
            <v>0</v>
          </cell>
          <cell r="PS227">
            <v>0</v>
          </cell>
          <cell r="PT227">
            <v>0</v>
          </cell>
          <cell r="PU227">
            <v>0</v>
          </cell>
          <cell r="PV227">
            <v>1185.5</v>
          </cell>
          <cell r="PW227">
            <v>0</v>
          </cell>
          <cell r="PX227">
            <v>0</v>
          </cell>
          <cell r="PY227">
            <v>0</v>
          </cell>
          <cell r="PZ227">
            <v>0</v>
          </cell>
          <cell r="QA227">
            <v>0</v>
          </cell>
          <cell r="QB227">
            <v>0</v>
          </cell>
          <cell r="QC227">
            <v>0</v>
          </cell>
          <cell r="QD227">
            <v>267</v>
          </cell>
          <cell r="QE227">
            <v>0</v>
          </cell>
          <cell r="QF227">
            <v>0</v>
          </cell>
          <cell r="QG227">
            <v>0</v>
          </cell>
          <cell r="QH227">
            <v>900.03</v>
          </cell>
          <cell r="QI227">
            <v>380.15</v>
          </cell>
          <cell r="QJ227">
            <v>180</v>
          </cell>
          <cell r="QK227">
            <v>0</v>
          </cell>
          <cell r="QL227">
            <v>742</v>
          </cell>
          <cell r="QM227">
            <v>382.5</v>
          </cell>
          <cell r="QN227">
            <v>55</v>
          </cell>
          <cell r="QO227">
            <v>268</v>
          </cell>
          <cell r="QP227">
            <v>183</v>
          </cell>
          <cell r="QQ227">
            <v>303</v>
          </cell>
          <cell r="QR227">
            <v>459.89</v>
          </cell>
          <cell r="QS227">
            <v>278</v>
          </cell>
          <cell r="QT227">
            <v>618</v>
          </cell>
          <cell r="QU227">
            <v>4.75</v>
          </cell>
          <cell r="QV227">
            <v>1076.8800000000001</v>
          </cell>
          <cell r="QW227">
            <v>770</v>
          </cell>
          <cell r="QX227">
            <v>1317</v>
          </cell>
          <cell r="QY227">
            <v>0</v>
          </cell>
          <cell r="QZ227">
            <v>603</v>
          </cell>
          <cell r="RA227">
            <v>3003.5</v>
          </cell>
          <cell r="RB227">
            <v>1953.5</v>
          </cell>
          <cell r="RC227">
            <v>700</v>
          </cell>
          <cell r="RD227">
            <v>777</v>
          </cell>
          <cell r="RE227">
            <v>4269.5</v>
          </cell>
          <cell r="RF227">
            <v>6673.49</v>
          </cell>
          <cell r="RG227">
            <v>1193.5</v>
          </cell>
          <cell r="RH227">
            <v>7857.25</v>
          </cell>
          <cell r="RI227">
            <v>14.13</v>
          </cell>
          <cell r="RJ227">
            <v>-403.76</v>
          </cell>
          <cell r="RK227">
            <v>1444.52</v>
          </cell>
          <cell r="RL227">
            <v>1464</v>
          </cell>
          <cell r="RM227">
            <v>3734</v>
          </cell>
          <cell r="RN227">
            <v>2910</v>
          </cell>
          <cell r="RO227">
            <v>5300.5</v>
          </cell>
          <cell r="RP227">
            <v>5228.3599999999997</v>
          </cell>
          <cell r="RQ227">
            <v>6357</v>
          </cell>
          <cell r="RR227">
            <v>3861</v>
          </cell>
          <cell r="RS227">
            <v>11448.5</v>
          </cell>
          <cell r="RT227">
            <v>23566.13</v>
          </cell>
          <cell r="RU227">
            <v>9044</v>
          </cell>
          <cell r="RV227">
            <v>6703.75</v>
          </cell>
          <cell r="RW227">
            <v>26.99</v>
          </cell>
          <cell r="RX227">
            <v>16168.51</v>
          </cell>
          <cell r="RY227">
            <v>-1247.76</v>
          </cell>
          <cell r="RZ227">
            <v>1511.06</v>
          </cell>
          <cell r="SA227">
            <v>2090.5</v>
          </cell>
          <cell r="SB227">
            <v>1250.46</v>
          </cell>
          <cell r="SC227">
            <v>3488.5</v>
          </cell>
          <cell r="SD227">
            <v>1437</v>
          </cell>
          <cell r="SE227">
            <v>1559</v>
          </cell>
          <cell r="SF227">
            <v>398</v>
          </cell>
          <cell r="SG227">
            <v>1829</v>
          </cell>
          <cell r="SH227">
            <v>2402.4899999999998</v>
          </cell>
          <cell r="SI227">
            <v>1334</v>
          </cell>
          <cell r="SJ227">
            <v>975</v>
          </cell>
          <cell r="SK227">
            <v>394.13</v>
          </cell>
          <cell r="SL227">
            <v>883.5</v>
          </cell>
          <cell r="SM227">
            <v>5169</v>
          </cell>
          <cell r="SN227">
            <v>1435</v>
          </cell>
          <cell r="SO227">
            <v>8546</v>
          </cell>
          <cell r="SP227">
            <v>473</v>
          </cell>
          <cell r="SQ227">
            <v>425</v>
          </cell>
          <cell r="SR227">
            <v>1363.5</v>
          </cell>
          <cell r="SS227">
            <v>135</v>
          </cell>
          <cell r="ST227">
            <v>3776</v>
          </cell>
          <cell r="SU227">
            <v>8021.5</v>
          </cell>
          <cell r="SV227">
            <v>10015</v>
          </cell>
          <cell r="SW227">
            <v>35</v>
          </cell>
          <cell r="SX227">
            <v>4063</v>
          </cell>
          <cell r="SY227">
            <v>0</v>
          </cell>
          <cell r="SZ227">
            <v>607</v>
          </cell>
          <cell r="TA227">
            <v>1369</v>
          </cell>
          <cell r="TB227">
            <v>737.5</v>
          </cell>
          <cell r="TC227">
            <v>1294.5</v>
          </cell>
          <cell r="TD227">
            <v>1172</v>
          </cell>
          <cell r="TE227">
            <v>540.5</v>
          </cell>
          <cell r="TF227">
            <v>519</v>
          </cell>
          <cell r="TG227">
            <v>60</v>
          </cell>
          <cell r="TH227">
            <v>1388</v>
          </cell>
          <cell r="TI227">
            <v>4743</v>
          </cell>
          <cell r="TJ227">
            <v>7345.9</v>
          </cell>
          <cell r="TK227">
            <v>575</v>
          </cell>
          <cell r="TL227">
            <v>511</v>
          </cell>
          <cell r="TM227">
            <v>0</v>
          </cell>
          <cell r="TN227">
            <v>5308.06</v>
          </cell>
          <cell r="TO227">
            <v>-3383.33</v>
          </cell>
          <cell r="TP227">
            <v>669</v>
          </cell>
          <cell r="TQ227">
            <v>883.52</v>
          </cell>
          <cell r="TR227">
            <v>417</v>
          </cell>
          <cell r="TS227">
            <v>-760.42</v>
          </cell>
          <cell r="TT227">
            <v>906.1</v>
          </cell>
          <cell r="TU227">
            <v>2517</v>
          </cell>
          <cell r="TV227">
            <v>3037</v>
          </cell>
          <cell r="TW227">
            <v>7826</v>
          </cell>
          <cell r="TX227">
            <v>29025</v>
          </cell>
          <cell r="TY227">
            <v>5399</v>
          </cell>
          <cell r="TZ227">
            <v>1438.5</v>
          </cell>
          <cell r="UA227">
            <v>0</v>
          </cell>
          <cell r="UB227">
            <v>249</v>
          </cell>
          <cell r="UC227">
            <v>166.5</v>
          </cell>
          <cell r="UD227">
            <v>1546</v>
          </cell>
          <cell r="UE227">
            <v>1570</v>
          </cell>
          <cell r="UF227">
            <v>604.5</v>
          </cell>
          <cell r="UG227">
            <v>3034.5</v>
          </cell>
          <cell r="UH227">
            <v>617</v>
          </cell>
          <cell r="UI227">
            <v>-236</v>
          </cell>
          <cell r="UJ227">
            <v>252.5</v>
          </cell>
          <cell r="UK227">
            <v>13049</v>
          </cell>
          <cell r="UL227">
            <v>8780</v>
          </cell>
          <cell r="UM227">
            <v>45</v>
          </cell>
          <cell r="UN227">
            <v>-70</v>
          </cell>
          <cell r="UO227">
            <v>0</v>
          </cell>
          <cell r="UP227">
            <v>1006</v>
          </cell>
          <cell r="UQ227">
            <v>490</v>
          </cell>
          <cell r="UR227">
            <v>1538</v>
          </cell>
          <cell r="US227">
            <v>651</v>
          </cell>
          <cell r="UT227">
            <v>48.5</v>
          </cell>
          <cell r="UU227">
            <v>0</v>
          </cell>
          <cell r="UV227">
            <v>443</v>
          </cell>
          <cell r="UW227">
            <v>1031.5</v>
          </cell>
          <cell r="UX227">
            <v>284.5</v>
          </cell>
          <cell r="UY227">
            <v>1922.5</v>
          </cell>
          <cell r="UZ227">
            <v>55</v>
          </cell>
          <cell r="VA227">
            <v>0</v>
          </cell>
          <cell r="VB227">
            <v>0</v>
          </cell>
          <cell r="VC227">
            <v>0</v>
          </cell>
          <cell r="VD227">
            <v>1340</v>
          </cell>
          <cell r="VE227">
            <v>2373.5</v>
          </cell>
          <cell r="VF227">
            <v>3534</v>
          </cell>
          <cell r="VG227">
            <v>315</v>
          </cell>
          <cell r="VH227">
            <v>881</v>
          </cell>
          <cell r="VI227">
            <v>55</v>
          </cell>
          <cell r="VJ227">
            <v>645.5</v>
          </cell>
          <cell r="VK227">
            <v>1503</v>
          </cell>
          <cell r="VL227">
            <v>2976</v>
          </cell>
          <cell r="VM227">
            <v>6307</v>
          </cell>
          <cell r="VN227">
            <v>2750.5</v>
          </cell>
          <cell r="VO227">
            <v>2106</v>
          </cell>
          <cell r="VP227">
            <v>1230.5</v>
          </cell>
          <cell r="VQ227">
            <v>0</v>
          </cell>
          <cell r="VR227">
            <v>0</v>
          </cell>
          <cell r="VS227">
            <v>0</v>
          </cell>
          <cell r="VT227">
            <v>0</v>
          </cell>
          <cell r="VU227">
            <v>0</v>
          </cell>
          <cell r="VV227">
            <v>0</v>
          </cell>
          <cell r="VW227">
            <v>0</v>
          </cell>
          <cell r="VX227">
            <v>0</v>
          </cell>
          <cell r="VY227">
            <v>0</v>
          </cell>
          <cell r="VZ227">
            <v>0</v>
          </cell>
          <cell r="WA227">
            <v>0</v>
          </cell>
          <cell r="WB227">
            <v>4658.5</v>
          </cell>
          <cell r="WC227">
            <v>488</v>
          </cell>
          <cell r="WD227">
            <v>512.5</v>
          </cell>
          <cell r="WE227">
            <v>0</v>
          </cell>
          <cell r="WF227">
            <v>0</v>
          </cell>
          <cell r="WG227">
            <v>0</v>
          </cell>
          <cell r="WH227">
            <v>0</v>
          </cell>
          <cell r="WI227">
            <v>0</v>
          </cell>
          <cell r="WJ227">
            <v>0</v>
          </cell>
          <cell r="WK227">
            <v>0</v>
          </cell>
          <cell r="WL227">
            <v>0</v>
          </cell>
          <cell r="WM227">
            <v>0</v>
          </cell>
          <cell r="WN227">
            <v>0</v>
          </cell>
          <cell r="WO227">
            <v>0</v>
          </cell>
          <cell r="WP227">
            <v>0</v>
          </cell>
          <cell r="WQ227">
            <v>0</v>
          </cell>
          <cell r="WR227">
            <v>0</v>
          </cell>
          <cell r="WS227">
            <v>0</v>
          </cell>
          <cell r="WT227"/>
          <cell r="WU227"/>
          <cell r="WV227"/>
          <cell r="WW227"/>
          <cell r="WX227"/>
          <cell r="WY227"/>
          <cell r="WZ227"/>
          <cell r="XA227"/>
          <cell r="XB227"/>
          <cell r="XC227"/>
          <cell r="XD227"/>
          <cell r="XE227"/>
          <cell r="XF227"/>
          <cell r="XG227"/>
          <cell r="XH227">
            <v>0</v>
          </cell>
          <cell r="XI227">
            <v>0</v>
          </cell>
          <cell r="XJ227">
            <v>0</v>
          </cell>
          <cell r="XK227">
            <v>0</v>
          </cell>
          <cell r="XL227">
            <v>0</v>
          </cell>
          <cell r="XM227">
            <v>0</v>
          </cell>
          <cell r="XN227">
            <v>0</v>
          </cell>
          <cell r="XO227">
            <v>0</v>
          </cell>
          <cell r="XP227">
            <v>0</v>
          </cell>
          <cell r="XQ227">
            <v>0</v>
          </cell>
          <cell r="XR227">
            <v>0</v>
          </cell>
          <cell r="XS227">
            <v>0</v>
          </cell>
          <cell r="XT227">
            <v>0</v>
          </cell>
          <cell r="XU227">
            <v>0</v>
          </cell>
          <cell r="XV227"/>
          <cell r="XW227"/>
          <cell r="XX227"/>
          <cell r="XY227"/>
          <cell r="XZ227"/>
          <cell r="YA227"/>
          <cell r="YB227"/>
          <cell r="YC227"/>
          <cell r="YD227"/>
          <cell r="YE227"/>
          <cell r="YF227"/>
          <cell r="YG227"/>
          <cell r="YH227"/>
          <cell r="YI227"/>
          <cell r="YJ227">
            <v>595</v>
          </cell>
          <cell r="YK227">
            <v>375</v>
          </cell>
          <cell r="YL227">
            <v>1382.5</v>
          </cell>
          <cell r="YM227">
            <v>0</v>
          </cell>
          <cell r="YN227">
            <v>0</v>
          </cell>
          <cell r="YO227">
            <v>0</v>
          </cell>
          <cell r="YP227">
            <v>0</v>
          </cell>
          <cell r="YQ227">
            <v>0</v>
          </cell>
          <cell r="YR227">
            <v>0</v>
          </cell>
          <cell r="YS227">
            <v>0</v>
          </cell>
          <cell r="YT227">
            <v>0</v>
          </cell>
          <cell r="YU227">
            <v>0</v>
          </cell>
          <cell r="YV227">
            <v>0</v>
          </cell>
          <cell r="YW227">
            <v>0</v>
          </cell>
          <cell r="YX227"/>
          <cell r="YY227"/>
          <cell r="YZ227"/>
          <cell r="ZA227"/>
          <cell r="ZB227"/>
          <cell r="ZC227"/>
          <cell r="ZD227"/>
          <cell r="ZE227"/>
          <cell r="ZF227"/>
          <cell r="ZG227"/>
          <cell r="ZH227"/>
          <cell r="ZI227"/>
          <cell r="ZJ227"/>
          <cell r="ZK227"/>
          <cell r="ZL227"/>
          <cell r="ZM227"/>
          <cell r="ZN227"/>
          <cell r="ZO227"/>
          <cell r="ZP227"/>
          <cell r="ZQ227"/>
          <cell r="ZR227"/>
          <cell r="ZS227"/>
          <cell r="ZT227"/>
          <cell r="ZU227"/>
          <cell r="ZV227"/>
          <cell r="ZW227"/>
          <cell r="ZX227"/>
          <cell r="ZY227"/>
          <cell r="ZZ227"/>
          <cell r="AAA227"/>
          <cell r="AAB227"/>
          <cell r="AAC227"/>
          <cell r="AAD227"/>
          <cell r="AAE227"/>
          <cell r="AAF227"/>
          <cell r="AAG227"/>
          <cell r="AAH227"/>
          <cell r="AAI227"/>
          <cell r="AAJ227"/>
          <cell r="AAK227"/>
          <cell r="AAL227"/>
          <cell r="AAM227"/>
          <cell r="AAN227">
            <v>1570.5</v>
          </cell>
          <cell r="AAO227">
            <v>1220.7</v>
          </cell>
          <cell r="AAP227">
            <v>0</v>
          </cell>
          <cell r="AAQ227">
            <v>429</v>
          </cell>
          <cell r="AAR227">
            <v>0</v>
          </cell>
          <cell r="AAS227">
            <v>0</v>
          </cell>
          <cell r="AAT227">
            <v>0</v>
          </cell>
          <cell r="AAU227">
            <v>0</v>
          </cell>
          <cell r="AAV227">
            <v>0</v>
          </cell>
          <cell r="AAW227">
            <v>0</v>
          </cell>
          <cell r="AAX227">
            <v>0</v>
          </cell>
          <cell r="AAY227">
            <v>0</v>
          </cell>
          <cell r="AAZ227">
            <v>0</v>
          </cell>
          <cell r="ABA227">
            <v>0</v>
          </cell>
          <cell r="ABB227"/>
          <cell r="ABC227"/>
          <cell r="ABD227"/>
          <cell r="ABE227"/>
          <cell r="ABF227"/>
          <cell r="ABG227"/>
          <cell r="ABH227"/>
          <cell r="ABI227"/>
          <cell r="ABJ227"/>
          <cell r="ABK227"/>
          <cell r="ABL227"/>
          <cell r="ABM227"/>
          <cell r="ABN227"/>
          <cell r="ABO227"/>
          <cell r="ABP227">
            <v>2671.87</v>
          </cell>
          <cell r="ABQ227">
            <v>0</v>
          </cell>
          <cell r="ABR227">
            <v>0</v>
          </cell>
          <cell r="ABS227">
            <v>0</v>
          </cell>
          <cell r="ABT227">
            <v>0</v>
          </cell>
          <cell r="ABU227">
            <v>0</v>
          </cell>
          <cell r="ABV227">
            <v>0</v>
          </cell>
          <cell r="ABW227">
            <v>0</v>
          </cell>
          <cell r="ABX227">
            <v>0</v>
          </cell>
          <cell r="ABY227">
            <v>0</v>
          </cell>
          <cell r="ABZ227">
            <v>0</v>
          </cell>
          <cell r="ACA227">
            <v>0</v>
          </cell>
          <cell r="ACB227">
            <v>0</v>
          </cell>
          <cell r="ACC227">
            <v>0</v>
          </cell>
          <cell r="ACD227">
            <v>0</v>
          </cell>
          <cell r="ACE227">
            <v>0</v>
          </cell>
          <cell r="ACF227">
            <v>0</v>
          </cell>
          <cell r="ACG227">
            <v>0</v>
          </cell>
          <cell r="ACH227">
            <v>0</v>
          </cell>
          <cell r="ACI227">
            <v>0</v>
          </cell>
          <cell r="ACJ227">
            <v>0</v>
          </cell>
          <cell r="ACK227">
            <v>0</v>
          </cell>
          <cell r="ACL227">
            <v>0</v>
          </cell>
          <cell r="ACM227">
            <v>0</v>
          </cell>
          <cell r="ACN227">
            <v>0</v>
          </cell>
          <cell r="ACO227">
            <v>0</v>
          </cell>
          <cell r="ACP227">
            <v>0</v>
          </cell>
          <cell r="ACQ227">
            <v>0</v>
          </cell>
          <cell r="ACR227">
            <v>689</v>
          </cell>
          <cell r="ACS227">
            <v>230</v>
          </cell>
          <cell r="ACT227">
            <v>2374.5</v>
          </cell>
          <cell r="ACU227">
            <v>1256.5</v>
          </cell>
          <cell r="ACV227">
            <v>874</v>
          </cell>
          <cell r="ACW227">
            <v>1152</v>
          </cell>
          <cell r="ACX227">
            <v>1589.5</v>
          </cell>
          <cell r="ACY227">
            <v>834</v>
          </cell>
          <cell r="ACZ227">
            <v>498</v>
          </cell>
          <cell r="ADA227">
            <v>1723.5</v>
          </cell>
          <cell r="ADB227">
            <v>6114</v>
          </cell>
          <cell r="ADC227">
            <v>2194.5</v>
          </cell>
          <cell r="ADD227">
            <v>2591.5</v>
          </cell>
          <cell r="ADE227">
            <v>0</v>
          </cell>
          <cell r="ADF227">
            <v>688.09</v>
          </cell>
          <cell r="ADG227">
            <v>0</v>
          </cell>
          <cell r="ADH227">
            <v>1531.5</v>
          </cell>
          <cell r="ADI227">
            <v>1677.49</v>
          </cell>
          <cell r="ADJ227">
            <v>6.19</v>
          </cell>
          <cell r="ADK227">
            <v>726.5</v>
          </cell>
          <cell r="ADL227">
            <v>-167</v>
          </cell>
          <cell r="ADM227">
            <v>84.15</v>
          </cell>
          <cell r="ADN227">
            <v>1108.5</v>
          </cell>
          <cell r="ADO227">
            <v>0</v>
          </cell>
          <cell r="ADP227">
            <v>0</v>
          </cell>
          <cell r="ADQ227">
            <v>0</v>
          </cell>
          <cell r="ADR227">
            <v>0</v>
          </cell>
          <cell r="ADS227">
            <v>0</v>
          </cell>
          <cell r="ADT227">
            <v>1783.5</v>
          </cell>
          <cell r="ADU227">
            <v>1702.4</v>
          </cell>
          <cell r="ADV227">
            <v>1045.5</v>
          </cell>
          <cell r="ADW227">
            <v>6466</v>
          </cell>
          <cell r="ADX227">
            <v>2507.5</v>
          </cell>
          <cell r="ADY227">
            <v>3618.5</v>
          </cell>
          <cell r="ADZ227">
            <v>1666</v>
          </cell>
          <cell r="AEA227">
            <v>1614</v>
          </cell>
          <cell r="AEB227">
            <v>796</v>
          </cell>
          <cell r="AEC227">
            <v>15424</v>
          </cell>
          <cell r="AED227">
            <v>6075.5</v>
          </cell>
          <cell r="AEE227">
            <v>15</v>
          </cell>
          <cell r="AEF227">
            <v>1173.5</v>
          </cell>
          <cell r="AEG227">
            <v>0</v>
          </cell>
          <cell r="AEH227">
            <v>1660</v>
          </cell>
          <cell r="AEI227">
            <v>8278</v>
          </cell>
          <cell r="AEJ227">
            <v>4372</v>
          </cell>
          <cell r="AEK227">
            <v>4569</v>
          </cell>
          <cell r="AEL227">
            <v>2216</v>
          </cell>
          <cell r="AEM227">
            <v>2928</v>
          </cell>
          <cell r="AEN227">
            <v>1188</v>
          </cell>
          <cell r="AEO227">
            <v>3230</v>
          </cell>
          <cell r="AEP227">
            <v>4471</v>
          </cell>
          <cell r="AEQ227">
            <v>15020</v>
          </cell>
          <cell r="AER227">
            <v>16066.8</v>
          </cell>
          <cell r="AES227">
            <v>2882</v>
          </cell>
          <cell r="AET227">
            <v>2731.5</v>
          </cell>
          <cell r="AEU227">
            <v>3851.5</v>
          </cell>
          <cell r="AEV227">
            <v>0</v>
          </cell>
          <cell r="AEW227">
            <v>864.5</v>
          </cell>
          <cell r="AEX227">
            <v>1495.79</v>
          </cell>
          <cell r="AEY227">
            <v>17</v>
          </cell>
          <cell r="AEZ227">
            <v>3681.3</v>
          </cell>
          <cell r="AFA227">
            <v>188</v>
          </cell>
          <cell r="AFB227">
            <v>340</v>
          </cell>
          <cell r="AFC227">
            <v>0</v>
          </cell>
          <cell r="AFD227">
            <v>25</v>
          </cell>
          <cell r="AFE227">
            <v>0</v>
          </cell>
          <cell r="AFF227">
            <v>570</v>
          </cell>
          <cell r="AFG227">
            <v>0</v>
          </cell>
          <cell r="AFH227">
            <v>0</v>
          </cell>
          <cell r="AFI227">
            <v>0</v>
          </cell>
          <cell r="AFJ227">
            <v>670</v>
          </cell>
          <cell r="AFK227">
            <v>1435.79</v>
          </cell>
          <cell r="AFL227">
            <v>625.5</v>
          </cell>
          <cell r="AFM227">
            <v>1758.19</v>
          </cell>
          <cell r="AFN227">
            <v>3127.69</v>
          </cell>
          <cell r="AFO227">
            <v>3889.48</v>
          </cell>
          <cell r="AFP227">
            <v>6775.72</v>
          </cell>
          <cell r="AFQ227">
            <v>4376</v>
          </cell>
          <cell r="AFR227">
            <v>2784.5</v>
          </cell>
          <cell r="AFS227">
            <v>6160.8</v>
          </cell>
          <cell r="AFT227">
            <v>5270</v>
          </cell>
          <cell r="AFU227">
            <v>993</v>
          </cell>
          <cell r="AFV227">
            <v>297.5</v>
          </cell>
          <cell r="AFW227">
            <v>0</v>
          </cell>
          <cell r="AFX227">
            <v>17</v>
          </cell>
          <cell r="AFY227">
            <v>2603.3000000000002</v>
          </cell>
          <cell r="AFZ227">
            <v>348</v>
          </cell>
          <cell r="AGA227">
            <v>2146</v>
          </cell>
          <cell r="AGB227">
            <v>2569.5</v>
          </cell>
          <cell r="AGC227">
            <v>55</v>
          </cell>
          <cell r="AGD227">
            <v>0</v>
          </cell>
          <cell r="AGE227">
            <v>548</v>
          </cell>
          <cell r="AGF227">
            <v>2079</v>
          </cell>
          <cell r="AGG227">
            <v>8291.61</v>
          </cell>
          <cell r="AGH227">
            <v>16574</v>
          </cell>
          <cell r="AGI227">
            <v>4501.5</v>
          </cell>
          <cell r="AGJ227">
            <v>538.5</v>
          </cell>
          <cell r="AGK227">
            <v>611.5</v>
          </cell>
          <cell r="AGL227">
            <v>470.5</v>
          </cell>
          <cell r="AGM227">
            <v>121.4</v>
          </cell>
          <cell r="AGN227">
            <v>176</v>
          </cell>
          <cell r="AGO227">
            <v>1191.6500000000001</v>
          </cell>
          <cell r="AGP227">
            <v>55</v>
          </cell>
          <cell r="AGQ227">
            <v>603.12</v>
          </cell>
          <cell r="AGR227">
            <v>841.31</v>
          </cell>
          <cell r="AGS227">
            <v>630</v>
          </cell>
          <cell r="AGT227">
            <v>2641.9</v>
          </cell>
          <cell r="AGU227">
            <v>2230.54</v>
          </cell>
          <cell r="AGV227">
            <v>2683</v>
          </cell>
          <cell r="AGW227">
            <v>150.5</v>
          </cell>
          <cell r="AGX227">
            <v>0</v>
          </cell>
          <cell r="AGY227">
            <v>0</v>
          </cell>
          <cell r="AGZ227"/>
          <cell r="AHA227"/>
        </row>
        <row r="228">
          <cell r="A228" t="str">
            <v>6087-10-00 Lobbying Expense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  <cell r="EW228"/>
          <cell r="EX228"/>
          <cell r="EY228"/>
          <cell r="EZ228"/>
          <cell r="FA228"/>
          <cell r="FB228"/>
          <cell r="FC228"/>
          <cell r="FD228"/>
          <cell r="FE228"/>
          <cell r="FF228"/>
          <cell r="FG228"/>
          <cell r="FH228"/>
          <cell r="FI228"/>
          <cell r="FJ228"/>
          <cell r="FK228"/>
          <cell r="FL228"/>
          <cell r="FM228"/>
          <cell r="FN228"/>
          <cell r="FO228"/>
          <cell r="FP228"/>
          <cell r="FQ228"/>
          <cell r="FR228"/>
          <cell r="FS228"/>
          <cell r="FT228"/>
          <cell r="FU228"/>
          <cell r="FV228"/>
          <cell r="FW228"/>
          <cell r="FX228"/>
          <cell r="FY228"/>
          <cell r="FZ228"/>
          <cell r="GA228"/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/>
          <cell r="GQ228"/>
          <cell r="GR228"/>
          <cell r="GS228"/>
          <cell r="GT228"/>
          <cell r="GU228"/>
          <cell r="GV228"/>
          <cell r="GW228"/>
          <cell r="GX228"/>
          <cell r="GY228"/>
          <cell r="GZ228"/>
          <cell r="HA228"/>
          <cell r="HB228"/>
          <cell r="HC228"/>
          <cell r="HD228"/>
          <cell r="HE228"/>
          <cell r="HF228"/>
          <cell r="HG228"/>
          <cell r="HH228"/>
          <cell r="HI228"/>
          <cell r="HJ228"/>
          <cell r="HK228"/>
          <cell r="HL228"/>
          <cell r="HM228"/>
          <cell r="HN228"/>
          <cell r="HO228"/>
          <cell r="HP228"/>
          <cell r="HQ228"/>
          <cell r="HR228"/>
          <cell r="HS228"/>
          <cell r="HT228"/>
          <cell r="HU228"/>
          <cell r="HV228"/>
          <cell r="HW228"/>
          <cell r="HX228"/>
          <cell r="HY228"/>
          <cell r="HZ228"/>
          <cell r="IA228"/>
          <cell r="IB228"/>
          <cell r="IC228"/>
          <cell r="ID228"/>
          <cell r="IE228"/>
          <cell r="IF228"/>
          <cell r="IG228"/>
          <cell r="IH228"/>
          <cell r="II228"/>
          <cell r="IJ228"/>
          <cell r="IK228"/>
          <cell r="IL228"/>
          <cell r="IM228"/>
          <cell r="IN228"/>
          <cell r="IO228"/>
          <cell r="IP228"/>
          <cell r="IQ228"/>
          <cell r="IR228"/>
          <cell r="IS228"/>
          <cell r="IT228"/>
          <cell r="IU228"/>
          <cell r="IV228"/>
          <cell r="IW228"/>
          <cell r="IX228"/>
          <cell r="IY228"/>
          <cell r="IZ228"/>
          <cell r="JA228"/>
          <cell r="JB228"/>
          <cell r="JC228"/>
          <cell r="JD228"/>
          <cell r="JE228"/>
          <cell r="JF228"/>
          <cell r="JG228"/>
          <cell r="JH228"/>
          <cell r="JI228"/>
          <cell r="JJ228"/>
          <cell r="JK228"/>
          <cell r="JL228"/>
          <cell r="JM228"/>
          <cell r="JN228"/>
          <cell r="JO228"/>
          <cell r="JP228"/>
          <cell r="JQ228"/>
          <cell r="JR228"/>
          <cell r="JS228"/>
          <cell r="JT228"/>
          <cell r="JU228"/>
          <cell r="JV228"/>
          <cell r="JW228"/>
          <cell r="JX228"/>
          <cell r="JY228"/>
          <cell r="JZ228"/>
          <cell r="KA228"/>
          <cell r="KB228"/>
          <cell r="KC228"/>
          <cell r="KD228"/>
          <cell r="KX228">
            <v>0</v>
          </cell>
          <cell r="KY228">
            <v>0</v>
          </cell>
          <cell r="KZ228">
            <v>0</v>
          </cell>
          <cell r="LA228">
            <v>0</v>
          </cell>
          <cell r="LB228">
            <v>0</v>
          </cell>
          <cell r="LC228">
            <v>0</v>
          </cell>
          <cell r="LD228">
            <v>0</v>
          </cell>
          <cell r="LE228">
            <v>0</v>
          </cell>
          <cell r="LF228">
            <v>0</v>
          </cell>
          <cell r="LG228">
            <v>0</v>
          </cell>
          <cell r="LH228">
            <v>0</v>
          </cell>
          <cell r="LI228">
            <v>0</v>
          </cell>
          <cell r="LJ228">
            <v>0</v>
          </cell>
          <cell r="LK228">
            <v>0</v>
          </cell>
          <cell r="LL228">
            <v>0</v>
          </cell>
          <cell r="LM228">
            <v>0</v>
          </cell>
          <cell r="LN228">
            <v>0</v>
          </cell>
          <cell r="LO228">
            <v>0</v>
          </cell>
          <cell r="LP228">
            <v>0</v>
          </cell>
          <cell r="LQ228">
            <v>0</v>
          </cell>
          <cell r="LR228">
            <v>0</v>
          </cell>
          <cell r="LS228">
            <v>0</v>
          </cell>
          <cell r="LT228">
            <v>0</v>
          </cell>
          <cell r="LU228">
            <v>0</v>
          </cell>
          <cell r="LV228">
            <v>0</v>
          </cell>
          <cell r="LW228">
            <v>0</v>
          </cell>
          <cell r="LX228">
            <v>0</v>
          </cell>
          <cell r="LY228">
            <v>0</v>
          </cell>
          <cell r="LZ228"/>
          <cell r="MA228"/>
          <cell r="MB228"/>
          <cell r="MC228"/>
          <cell r="MD228"/>
          <cell r="ME228"/>
          <cell r="MF228"/>
          <cell r="MG228"/>
          <cell r="MH228"/>
          <cell r="MI228"/>
          <cell r="MJ228"/>
          <cell r="MK228"/>
          <cell r="ML228"/>
          <cell r="MM228"/>
          <cell r="MN228">
            <v>0</v>
          </cell>
          <cell r="MO228">
            <v>0</v>
          </cell>
          <cell r="MP228">
            <v>0</v>
          </cell>
          <cell r="MQ228">
            <v>0</v>
          </cell>
          <cell r="MR228">
            <v>0</v>
          </cell>
          <cell r="MS228">
            <v>0</v>
          </cell>
          <cell r="MT228">
            <v>0</v>
          </cell>
          <cell r="MU228">
            <v>0</v>
          </cell>
          <cell r="MV228">
            <v>0</v>
          </cell>
          <cell r="MW228">
            <v>0</v>
          </cell>
          <cell r="MX228">
            <v>0</v>
          </cell>
          <cell r="MY228">
            <v>0</v>
          </cell>
          <cell r="MZ228">
            <v>0</v>
          </cell>
          <cell r="NA228">
            <v>0</v>
          </cell>
          <cell r="NB228"/>
          <cell r="NC228"/>
          <cell r="ND228"/>
          <cell r="NE228"/>
          <cell r="NF228"/>
          <cell r="NG228"/>
          <cell r="NH228"/>
          <cell r="NI228"/>
          <cell r="NJ228"/>
          <cell r="NK228"/>
          <cell r="NL228"/>
          <cell r="NM228"/>
          <cell r="NN228"/>
          <cell r="NO228"/>
          <cell r="NP228"/>
          <cell r="NQ228"/>
          <cell r="NR228"/>
          <cell r="NS228"/>
          <cell r="NT228"/>
          <cell r="NU228"/>
          <cell r="NV228"/>
          <cell r="NW228"/>
          <cell r="NX228"/>
          <cell r="NY228"/>
          <cell r="NZ228"/>
          <cell r="OA228"/>
          <cell r="OB228"/>
          <cell r="OC228"/>
          <cell r="OD228">
            <v>0</v>
          </cell>
          <cell r="OE228">
            <v>0</v>
          </cell>
          <cell r="OF228">
            <v>0</v>
          </cell>
          <cell r="OG228">
            <v>0</v>
          </cell>
          <cell r="OH228">
            <v>0</v>
          </cell>
          <cell r="OI228">
            <v>0</v>
          </cell>
          <cell r="OJ228">
            <v>0</v>
          </cell>
          <cell r="OK228">
            <v>0</v>
          </cell>
          <cell r="OL228">
            <v>0</v>
          </cell>
          <cell r="OM228">
            <v>0</v>
          </cell>
          <cell r="ON228">
            <v>0</v>
          </cell>
          <cell r="OO228">
            <v>0</v>
          </cell>
          <cell r="OP228">
            <v>0</v>
          </cell>
          <cell r="OQ228">
            <v>0</v>
          </cell>
          <cell r="OR228">
            <v>0</v>
          </cell>
          <cell r="OS228">
            <v>0</v>
          </cell>
          <cell r="OT228">
            <v>0</v>
          </cell>
          <cell r="OU228">
            <v>0</v>
          </cell>
          <cell r="OV228">
            <v>0</v>
          </cell>
          <cell r="OW228">
            <v>0</v>
          </cell>
          <cell r="OX228">
            <v>0</v>
          </cell>
          <cell r="OY228">
            <v>0</v>
          </cell>
          <cell r="OZ228">
            <v>0</v>
          </cell>
          <cell r="PA228">
            <v>0</v>
          </cell>
          <cell r="PB228">
            <v>0</v>
          </cell>
          <cell r="PC228">
            <v>0</v>
          </cell>
          <cell r="PD228">
            <v>0</v>
          </cell>
          <cell r="PE228">
            <v>0</v>
          </cell>
          <cell r="PF228">
            <v>0</v>
          </cell>
          <cell r="PG228">
            <v>0</v>
          </cell>
          <cell r="PH228">
            <v>0</v>
          </cell>
          <cell r="PI228">
            <v>0</v>
          </cell>
          <cell r="PJ228">
            <v>0</v>
          </cell>
          <cell r="PK228">
            <v>0</v>
          </cell>
          <cell r="PL228">
            <v>0</v>
          </cell>
          <cell r="PM228">
            <v>0</v>
          </cell>
          <cell r="PN228">
            <v>0</v>
          </cell>
          <cell r="PO228">
            <v>0</v>
          </cell>
          <cell r="PP228">
            <v>0</v>
          </cell>
          <cell r="PQ228">
            <v>0</v>
          </cell>
          <cell r="PR228">
            <v>0</v>
          </cell>
          <cell r="PS228">
            <v>0</v>
          </cell>
          <cell r="PT228">
            <v>0</v>
          </cell>
          <cell r="PU228">
            <v>0</v>
          </cell>
          <cell r="PV228">
            <v>0</v>
          </cell>
          <cell r="PW228">
            <v>0</v>
          </cell>
          <cell r="PX228">
            <v>0</v>
          </cell>
          <cell r="PY228">
            <v>0</v>
          </cell>
          <cell r="PZ228">
            <v>0</v>
          </cell>
          <cell r="QA228">
            <v>0</v>
          </cell>
          <cell r="QB228">
            <v>0</v>
          </cell>
          <cell r="QC228">
            <v>0</v>
          </cell>
          <cell r="QD228">
            <v>0</v>
          </cell>
          <cell r="QE228">
            <v>0</v>
          </cell>
          <cell r="QF228">
            <v>0</v>
          </cell>
          <cell r="QG228">
            <v>0</v>
          </cell>
          <cell r="QH228"/>
          <cell r="QI228"/>
          <cell r="QJ228"/>
          <cell r="QK228"/>
          <cell r="QL228"/>
          <cell r="QM228"/>
          <cell r="QN228"/>
          <cell r="QO228"/>
          <cell r="QP228"/>
          <cell r="QQ228"/>
          <cell r="QR228"/>
          <cell r="QS228"/>
          <cell r="QT228"/>
          <cell r="QU228"/>
          <cell r="QV228"/>
          <cell r="QW228"/>
          <cell r="QX228"/>
          <cell r="QY228"/>
          <cell r="QZ228"/>
          <cell r="RA228"/>
          <cell r="RB228"/>
          <cell r="RC228"/>
          <cell r="RD228"/>
          <cell r="RE228"/>
          <cell r="RF228"/>
          <cell r="RG228"/>
          <cell r="RH228"/>
          <cell r="RI228"/>
          <cell r="RJ228"/>
          <cell r="RK228"/>
          <cell r="RL228"/>
          <cell r="RM228"/>
          <cell r="RN228"/>
          <cell r="RO228"/>
          <cell r="RP228"/>
          <cell r="RQ228"/>
          <cell r="RR228"/>
          <cell r="RS228"/>
          <cell r="RT228"/>
          <cell r="RU228"/>
          <cell r="RV228"/>
          <cell r="RW228"/>
          <cell r="RX228"/>
          <cell r="RY228"/>
          <cell r="RZ228"/>
          <cell r="SA228"/>
          <cell r="SB228"/>
          <cell r="SC228"/>
          <cell r="SD228"/>
          <cell r="SE228"/>
          <cell r="SF228"/>
          <cell r="SG228"/>
          <cell r="SH228"/>
          <cell r="SI228"/>
          <cell r="SJ228"/>
          <cell r="SK228"/>
          <cell r="SL228"/>
          <cell r="SM228"/>
          <cell r="SN228"/>
          <cell r="SO228"/>
          <cell r="SP228"/>
          <cell r="SQ228"/>
          <cell r="SR228"/>
          <cell r="SS228"/>
          <cell r="ST228"/>
          <cell r="SU228"/>
          <cell r="SV228"/>
          <cell r="SW228"/>
          <cell r="SX228"/>
          <cell r="SY228"/>
          <cell r="SZ228"/>
          <cell r="TA228"/>
          <cell r="TB228"/>
          <cell r="TC228"/>
          <cell r="TD228"/>
          <cell r="TE228"/>
          <cell r="TF228"/>
          <cell r="TG228"/>
          <cell r="TH228"/>
          <cell r="TI228"/>
          <cell r="TJ228"/>
          <cell r="TK228"/>
          <cell r="TL228"/>
          <cell r="TM228"/>
          <cell r="TN228"/>
          <cell r="TO228"/>
          <cell r="TP228"/>
          <cell r="TQ228"/>
          <cell r="TR228"/>
          <cell r="TS228"/>
          <cell r="TT228"/>
          <cell r="TU228"/>
          <cell r="TV228"/>
          <cell r="TW228"/>
          <cell r="TX228"/>
          <cell r="TY228"/>
          <cell r="TZ228"/>
          <cell r="UA228"/>
          <cell r="UB228"/>
          <cell r="UC228"/>
          <cell r="UD228"/>
          <cell r="UE228"/>
          <cell r="UF228"/>
          <cell r="UG228"/>
          <cell r="UH228"/>
          <cell r="UI228"/>
          <cell r="UJ228"/>
          <cell r="UK228"/>
          <cell r="UL228"/>
          <cell r="UM228"/>
          <cell r="UN228"/>
          <cell r="UO228"/>
          <cell r="UP228"/>
          <cell r="UQ228"/>
          <cell r="UR228"/>
          <cell r="US228"/>
          <cell r="UT228"/>
          <cell r="UU228"/>
          <cell r="UV228"/>
          <cell r="UW228"/>
          <cell r="UX228"/>
          <cell r="UY228"/>
          <cell r="UZ228"/>
          <cell r="VA228"/>
          <cell r="VB228"/>
          <cell r="VC228"/>
          <cell r="VD228"/>
          <cell r="VE228"/>
          <cell r="VF228"/>
          <cell r="VG228"/>
          <cell r="VH228"/>
          <cell r="VI228"/>
          <cell r="VJ228"/>
          <cell r="VK228"/>
          <cell r="VL228"/>
          <cell r="VM228"/>
          <cell r="VN228"/>
          <cell r="VO228"/>
          <cell r="VP228"/>
          <cell r="VQ228"/>
          <cell r="VR228"/>
          <cell r="VS228"/>
          <cell r="VT228"/>
          <cell r="VU228"/>
          <cell r="VV228"/>
          <cell r="VW228"/>
          <cell r="VX228"/>
          <cell r="VY228"/>
          <cell r="VZ228"/>
          <cell r="WA228"/>
          <cell r="WB228"/>
          <cell r="WC228"/>
          <cell r="WD228"/>
          <cell r="WE228"/>
          <cell r="WF228"/>
          <cell r="WG228"/>
          <cell r="WH228"/>
          <cell r="WI228"/>
          <cell r="WJ228"/>
          <cell r="WK228"/>
          <cell r="WL228"/>
          <cell r="WM228"/>
          <cell r="WN228"/>
          <cell r="WO228"/>
          <cell r="WP228"/>
          <cell r="WQ228"/>
          <cell r="WR228"/>
          <cell r="WS228"/>
          <cell r="WT228"/>
          <cell r="WU228"/>
          <cell r="WV228"/>
          <cell r="WW228"/>
          <cell r="WX228"/>
          <cell r="WY228"/>
          <cell r="WZ228"/>
          <cell r="XA228"/>
          <cell r="XB228"/>
          <cell r="XC228"/>
          <cell r="XD228"/>
          <cell r="XE228"/>
          <cell r="XF228"/>
          <cell r="XG228"/>
          <cell r="XH228"/>
          <cell r="XI228"/>
          <cell r="XJ228"/>
          <cell r="XK228"/>
          <cell r="XL228"/>
          <cell r="XM228"/>
          <cell r="XN228"/>
          <cell r="XO228"/>
          <cell r="XP228"/>
          <cell r="XQ228"/>
          <cell r="XR228"/>
          <cell r="XS228"/>
          <cell r="XT228"/>
          <cell r="XU228"/>
          <cell r="XV228"/>
          <cell r="XW228"/>
          <cell r="XX228"/>
          <cell r="XY228"/>
          <cell r="XZ228"/>
          <cell r="YA228"/>
          <cell r="YB228"/>
          <cell r="YC228"/>
          <cell r="YD228"/>
          <cell r="YE228"/>
          <cell r="YF228"/>
          <cell r="YG228"/>
          <cell r="YH228"/>
          <cell r="YI228"/>
          <cell r="YJ228"/>
          <cell r="YK228"/>
          <cell r="YL228"/>
          <cell r="YM228"/>
          <cell r="YN228"/>
          <cell r="YO228"/>
          <cell r="YP228"/>
          <cell r="YQ228"/>
          <cell r="YR228"/>
          <cell r="YS228"/>
          <cell r="YT228"/>
          <cell r="YU228"/>
          <cell r="YV228"/>
          <cell r="YW228"/>
          <cell r="YX228"/>
          <cell r="YY228"/>
          <cell r="YZ228"/>
          <cell r="ZA228"/>
          <cell r="ZB228"/>
          <cell r="ZC228"/>
          <cell r="ZD228"/>
          <cell r="ZE228"/>
          <cell r="ZF228"/>
          <cell r="ZG228"/>
          <cell r="ZH228"/>
          <cell r="ZI228"/>
          <cell r="ZJ228"/>
          <cell r="ZK228"/>
          <cell r="ZL228"/>
          <cell r="ZM228"/>
          <cell r="ZN228"/>
          <cell r="ZO228"/>
          <cell r="ZP228"/>
          <cell r="ZQ228"/>
          <cell r="ZR228"/>
          <cell r="ZS228"/>
          <cell r="ZT228"/>
          <cell r="ZU228"/>
          <cell r="ZV228"/>
          <cell r="ZW228"/>
          <cell r="ZX228"/>
          <cell r="ZY228"/>
          <cell r="ZZ228"/>
          <cell r="AAA228"/>
          <cell r="AAB228"/>
          <cell r="AAC228"/>
          <cell r="AAD228"/>
          <cell r="AAE228"/>
          <cell r="AAF228"/>
          <cell r="AAG228"/>
          <cell r="AAH228"/>
          <cell r="AAI228"/>
          <cell r="AAJ228"/>
          <cell r="AAK228"/>
          <cell r="AAL228"/>
          <cell r="AAM228"/>
          <cell r="AAN228"/>
          <cell r="AAO228"/>
          <cell r="AAP228"/>
          <cell r="AAQ228"/>
          <cell r="AAR228"/>
          <cell r="AAS228"/>
          <cell r="AAT228"/>
          <cell r="AAU228"/>
          <cell r="AAV228"/>
          <cell r="AAW228"/>
          <cell r="AAX228"/>
          <cell r="AAY228"/>
          <cell r="AAZ228"/>
          <cell r="ABA228"/>
          <cell r="ABB228"/>
          <cell r="ABC228"/>
          <cell r="ABD228"/>
          <cell r="ABE228"/>
          <cell r="ABF228"/>
          <cell r="ABG228"/>
          <cell r="ABH228"/>
          <cell r="ABI228"/>
          <cell r="ABJ228"/>
          <cell r="ABK228"/>
          <cell r="ABL228"/>
          <cell r="ABM228"/>
          <cell r="ABN228"/>
          <cell r="ABO228"/>
          <cell r="ABP228"/>
          <cell r="ABQ228"/>
          <cell r="ABR228"/>
          <cell r="ABS228"/>
          <cell r="ABT228"/>
          <cell r="ABU228"/>
          <cell r="ABV228"/>
          <cell r="ABW228"/>
          <cell r="ABX228"/>
          <cell r="ABY228"/>
          <cell r="ABZ228"/>
          <cell r="ACA228"/>
          <cell r="ACB228"/>
          <cell r="ACC228"/>
          <cell r="ACD228"/>
          <cell r="ACE228"/>
          <cell r="ACF228"/>
          <cell r="ACG228"/>
          <cell r="ACH228"/>
          <cell r="ACI228"/>
          <cell r="ACJ228"/>
          <cell r="ACK228"/>
          <cell r="ACL228"/>
          <cell r="ACM228"/>
          <cell r="ACN228"/>
          <cell r="ACO228"/>
          <cell r="ACP228"/>
          <cell r="ACQ228"/>
          <cell r="ACR228">
            <v>0</v>
          </cell>
          <cell r="ACS228">
            <v>0</v>
          </cell>
          <cell r="ACT228">
            <v>0</v>
          </cell>
          <cell r="ACU228">
            <v>0</v>
          </cell>
          <cell r="ACV228">
            <v>0</v>
          </cell>
          <cell r="ACW228">
            <v>0</v>
          </cell>
          <cell r="ACX228">
            <v>0</v>
          </cell>
          <cell r="ACY228">
            <v>0</v>
          </cell>
          <cell r="ACZ228">
            <v>0</v>
          </cell>
          <cell r="ADA228">
            <v>0</v>
          </cell>
          <cell r="ADB228">
            <v>0</v>
          </cell>
          <cell r="ADC228">
            <v>0</v>
          </cell>
          <cell r="ADD228">
            <v>0</v>
          </cell>
          <cell r="ADE228">
            <v>0</v>
          </cell>
          <cell r="ADF228"/>
          <cell r="ADG228"/>
          <cell r="ADH228"/>
          <cell r="ADI228"/>
          <cell r="ADJ228"/>
          <cell r="ADK228"/>
          <cell r="ADL228"/>
          <cell r="ADM228"/>
          <cell r="ADN228"/>
          <cell r="ADO228"/>
          <cell r="ADP228"/>
          <cell r="ADQ228"/>
          <cell r="ADR228"/>
          <cell r="ADS228"/>
          <cell r="ADT228"/>
          <cell r="ADU228"/>
          <cell r="ADV228"/>
          <cell r="ADW228"/>
          <cell r="ADX228"/>
          <cell r="ADY228"/>
          <cell r="ADZ228"/>
          <cell r="AEA228"/>
          <cell r="AEB228"/>
          <cell r="AEC228"/>
          <cell r="AED228"/>
          <cell r="AEE228"/>
          <cell r="AEF228"/>
          <cell r="AEG228"/>
          <cell r="AEH228"/>
          <cell r="AEI228"/>
          <cell r="AEJ228"/>
          <cell r="AEK228"/>
          <cell r="AEL228"/>
          <cell r="AEM228"/>
          <cell r="AEN228"/>
          <cell r="AEO228"/>
          <cell r="AEP228"/>
          <cell r="AEQ228"/>
          <cell r="AER228"/>
          <cell r="AES228"/>
          <cell r="AET228"/>
          <cell r="AEU228"/>
          <cell r="AEV228"/>
          <cell r="AEW228"/>
          <cell r="AEX228"/>
          <cell r="AEY228"/>
          <cell r="AEZ228"/>
          <cell r="AFA228"/>
          <cell r="AFB228"/>
          <cell r="AFC228"/>
          <cell r="AFD228"/>
          <cell r="AFE228"/>
          <cell r="AFF228"/>
          <cell r="AFG228"/>
          <cell r="AFH228"/>
          <cell r="AFI228"/>
          <cell r="AFJ228"/>
          <cell r="AFK228"/>
          <cell r="AFL228"/>
          <cell r="AFM228"/>
          <cell r="AFN228"/>
          <cell r="AFO228"/>
          <cell r="AFP228"/>
          <cell r="AFQ228"/>
          <cell r="AFR228"/>
          <cell r="AFS228"/>
          <cell r="AFT228"/>
          <cell r="AFU228"/>
          <cell r="AFV228"/>
          <cell r="AFW228"/>
          <cell r="AFX228">
            <v>0</v>
          </cell>
          <cell r="AFY228">
            <v>0</v>
          </cell>
          <cell r="AFZ228">
            <v>0</v>
          </cell>
          <cell r="AGA228">
            <v>0</v>
          </cell>
          <cell r="AGB228">
            <v>0</v>
          </cell>
          <cell r="AGC228">
            <v>0</v>
          </cell>
          <cell r="AGD228">
            <v>0</v>
          </cell>
          <cell r="AGE228">
            <v>0</v>
          </cell>
          <cell r="AGF228">
            <v>0</v>
          </cell>
          <cell r="AGG228">
            <v>0</v>
          </cell>
          <cell r="AGH228">
            <v>0</v>
          </cell>
          <cell r="AGI228">
            <v>0</v>
          </cell>
          <cell r="AGJ228">
            <v>0</v>
          </cell>
          <cell r="AGK228">
            <v>0</v>
          </cell>
          <cell r="AGL228"/>
          <cell r="AGM228"/>
          <cell r="AGN228"/>
          <cell r="AGO228"/>
          <cell r="AGP228"/>
          <cell r="AGQ228"/>
          <cell r="AGR228"/>
          <cell r="AGS228"/>
          <cell r="AGT228"/>
          <cell r="AGU228"/>
          <cell r="AGV228"/>
          <cell r="AGW228"/>
          <cell r="AGX228"/>
          <cell r="AGY228"/>
          <cell r="AGZ228"/>
          <cell r="AHA228"/>
        </row>
        <row r="229">
          <cell r="A229" t="str">
            <v>6088-00-00 LIHTC Assessment Fee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0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0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0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  <cell r="OH229">
            <v>0</v>
          </cell>
          <cell r="OI229">
            <v>0</v>
          </cell>
          <cell r="OJ229">
            <v>0</v>
          </cell>
          <cell r="OK229">
            <v>0</v>
          </cell>
          <cell r="OL229">
            <v>0</v>
          </cell>
          <cell r="OM229">
            <v>0</v>
          </cell>
          <cell r="ON229">
            <v>0</v>
          </cell>
          <cell r="OO229">
            <v>0</v>
          </cell>
          <cell r="OP229">
            <v>0</v>
          </cell>
          <cell r="OQ229">
            <v>0</v>
          </cell>
          <cell r="OR229">
            <v>0</v>
          </cell>
          <cell r="OS229">
            <v>0</v>
          </cell>
          <cell r="OT229">
            <v>0</v>
          </cell>
          <cell r="OU229">
            <v>0</v>
          </cell>
          <cell r="OV229">
            <v>0</v>
          </cell>
          <cell r="OW229">
            <v>0</v>
          </cell>
          <cell r="OX229">
            <v>0</v>
          </cell>
          <cell r="OY229">
            <v>0</v>
          </cell>
          <cell r="OZ229">
            <v>0</v>
          </cell>
          <cell r="PA229">
            <v>0</v>
          </cell>
          <cell r="PB229">
            <v>0</v>
          </cell>
          <cell r="PC229">
            <v>0</v>
          </cell>
          <cell r="PD229">
            <v>0</v>
          </cell>
          <cell r="PE229">
            <v>0</v>
          </cell>
          <cell r="PF229">
            <v>0</v>
          </cell>
          <cell r="PG229">
            <v>0</v>
          </cell>
          <cell r="PH229">
            <v>0</v>
          </cell>
          <cell r="PI229">
            <v>0</v>
          </cell>
          <cell r="PJ229">
            <v>0</v>
          </cell>
          <cell r="PK229">
            <v>0</v>
          </cell>
          <cell r="PL229">
            <v>0</v>
          </cell>
          <cell r="PM229">
            <v>0</v>
          </cell>
          <cell r="PN229">
            <v>0</v>
          </cell>
          <cell r="PO229">
            <v>0</v>
          </cell>
          <cell r="PP229">
            <v>0</v>
          </cell>
          <cell r="PQ229">
            <v>0</v>
          </cell>
          <cell r="PR229">
            <v>0</v>
          </cell>
          <cell r="PS229">
            <v>0</v>
          </cell>
          <cell r="PT229">
            <v>0</v>
          </cell>
          <cell r="PU229">
            <v>0</v>
          </cell>
          <cell r="PV229">
            <v>0</v>
          </cell>
          <cell r="PW229">
            <v>0</v>
          </cell>
          <cell r="PX229">
            <v>0</v>
          </cell>
          <cell r="PY229">
            <v>0</v>
          </cell>
          <cell r="PZ229">
            <v>0</v>
          </cell>
          <cell r="QA229">
            <v>0</v>
          </cell>
          <cell r="QB229">
            <v>0</v>
          </cell>
          <cell r="QC229">
            <v>0</v>
          </cell>
          <cell r="QD229">
            <v>0</v>
          </cell>
          <cell r="QE229">
            <v>0</v>
          </cell>
          <cell r="QF229">
            <v>0</v>
          </cell>
          <cell r="QG229">
            <v>0</v>
          </cell>
          <cell r="QH229">
            <v>384.99</v>
          </cell>
          <cell r="QI229">
            <v>384.99</v>
          </cell>
          <cell r="QJ229">
            <v>384.99</v>
          </cell>
          <cell r="QK229">
            <v>385.03</v>
          </cell>
          <cell r="QL229">
            <v>384.99</v>
          </cell>
          <cell r="QM229">
            <v>384.99</v>
          </cell>
          <cell r="QN229">
            <v>384.99</v>
          </cell>
          <cell r="QO229">
            <v>385.03</v>
          </cell>
          <cell r="QP229">
            <v>384.99</v>
          </cell>
          <cell r="QQ229">
            <v>1155.01</v>
          </cell>
          <cell r="QR229">
            <v>1538.04</v>
          </cell>
          <cell r="QS229">
            <v>330</v>
          </cell>
          <cell r="QT229">
            <v>330</v>
          </cell>
          <cell r="QU229">
            <v>110</v>
          </cell>
          <cell r="QV229">
            <v>1146.24</v>
          </cell>
          <cell r="QW229">
            <v>1146.24</v>
          </cell>
          <cell r="QX229">
            <v>1146.24</v>
          </cell>
          <cell r="QY229">
            <v>1146.32</v>
          </cell>
          <cell r="QZ229">
            <v>1146.24</v>
          </cell>
          <cell r="RA229">
            <v>1146.24</v>
          </cell>
          <cell r="RB229">
            <v>1146.24</v>
          </cell>
          <cell r="RC229">
            <v>1146.24</v>
          </cell>
          <cell r="RD229">
            <v>1146.24</v>
          </cell>
          <cell r="RE229">
            <v>3438.76</v>
          </cell>
          <cell r="RF229">
            <v>4584.96</v>
          </cell>
          <cell r="RG229">
            <v>982.5</v>
          </cell>
          <cell r="RH229">
            <v>982.5</v>
          </cell>
          <cell r="RI229">
            <v>327.5</v>
          </cell>
          <cell r="RJ229">
            <v>2187.5100000000002</v>
          </cell>
          <cell r="RK229">
            <v>2187.5100000000002</v>
          </cell>
          <cell r="RL229">
            <v>2187.5100000000002</v>
          </cell>
          <cell r="RM229">
            <v>2187.4699999999998</v>
          </cell>
          <cell r="RN229">
            <v>2187.5100000000002</v>
          </cell>
          <cell r="RO229">
            <v>2187.5100000000002</v>
          </cell>
          <cell r="RP229">
            <v>2187.5100000000002</v>
          </cell>
          <cell r="RQ229">
            <v>2187.4699999999998</v>
          </cell>
          <cell r="RR229">
            <v>2187.5100000000002</v>
          </cell>
          <cell r="RS229">
            <v>6562.49</v>
          </cell>
          <cell r="RT229">
            <v>8750</v>
          </cell>
          <cell r="RU229">
            <v>2500.02</v>
          </cell>
          <cell r="RV229">
            <v>2500.02</v>
          </cell>
          <cell r="RW229">
            <v>833.34</v>
          </cell>
          <cell r="RX229">
            <v>1146.24</v>
          </cell>
          <cell r="RY229">
            <v>1416.24</v>
          </cell>
          <cell r="RZ229">
            <v>876.24</v>
          </cell>
          <cell r="SA229">
            <v>1146.28</v>
          </cell>
          <cell r="SB229">
            <v>1146.24</v>
          </cell>
          <cell r="SC229">
            <v>1146.24</v>
          </cell>
          <cell r="SD229">
            <v>1146.24</v>
          </cell>
          <cell r="SE229">
            <v>1146.26</v>
          </cell>
          <cell r="SF229">
            <v>1528.32</v>
          </cell>
          <cell r="SG229">
            <v>3056.68</v>
          </cell>
          <cell r="SH229">
            <v>4585</v>
          </cell>
          <cell r="SI229">
            <v>1310.01</v>
          </cell>
          <cell r="SJ229">
            <v>1310.01</v>
          </cell>
          <cell r="SK229">
            <v>436.67</v>
          </cell>
          <cell r="SL229">
            <v>1137.51</v>
          </cell>
          <cell r="SM229">
            <v>1137.51</v>
          </cell>
          <cell r="SN229">
            <v>1137.51</v>
          </cell>
          <cell r="SO229">
            <v>1137.47</v>
          </cell>
          <cell r="SP229">
            <v>1137.5</v>
          </cell>
          <cell r="SQ229">
            <v>1137.48</v>
          </cell>
          <cell r="SR229">
            <v>1137.51</v>
          </cell>
          <cell r="SS229">
            <v>1203.5</v>
          </cell>
          <cell r="ST229">
            <v>1137.51</v>
          </cell>
          <cell r="SU229">
            <v>3412.53</v>
          </cell>
          <cell r="SV229">
            <v>4550.07</v>
          </cell>
          <cell r="SW229">
            <v>1299.99</v>
          </cell>
          <cell r="SX229">
            <v>1299.99</v>
          </cell>
          <cell r="SY229">
            <v>433.33</v>
          </cell>
          <cell r="SZ229">
            <v>945</v>
          </cell>
          <cell r="TA229">
            <v>945</v>
          </cell>
          <cell r="TB229">
            <v>945</v>
          </cell>
          <cell r="TC229">
            <v>945</v>
          </cell>
          <cell r="TD229">
            <v>945</v>
          </cell>
          <cell r="TE229">
            <v>945</v>
          </cell>
          <cell r="TF229">
            <v>945</v>
          </cell>
          <cell r="TG229">
            <v>945</v>
          </cell>
          <cell r="TH229">
            <v>945</v>
          </cell>
          <cell r="TI229">
            <v>2835</v>
          </cell>
          <cell r="TJ229">
            <v>3780</v>
          </cell>
          <cell r="TK229">
            <v>1080</v>
          </cell>
          <cell r="TL229">
            <v>1080</v>
          </cell>
          <cell r="TM229">
            <v>360</v>
          </cell>
          <cell r="TN229">
            <v>1137.51</v>
          </cell>
          <cell r="TO229">
            <v>1137.51</v>
          </cell>
          <cell r="TP229">
            <v>1137.51</v>
          </cell>
          <cell r="TQ229">
            <v>1137.47</v>
          </cell>
          <cell r="TR229">
            <v>1137.51</v>
          </cell>
          <cell r="TS229">
            <v>1137.51</v>
          </cell>
          <cell r="TT229">
            <v>1137.51</v>
          </cell>
          <cell r="TU229">
            <v>1137.47</v>
          </cell>
          <cell r="TV229">
            <v>1137.47</v>
          </cell>
          <cell r="TW229">
            <v>3412.53</v>
          </cell>
          <cell r="TX229">
            <v>4550</v>
          </cell>
          <cell r="TY229">
            <v>1300.02</v>
          </cell>
          <cell r="TZ229">
            <v>1300.02</v>
          </cell>
          <cell r="UA229">
            <v>433.34</v>
          </cell>
          <cell r="UB229">
            <v>411.33</v>
          </cell>
          <cell r="UC229">
            <v>411.33</v>
          </cell>
          <cell r="UD229">
            <v>411.33</v>
          </cell>
          <cell r="UE229">
            <v>411.01</v>
          </cell>
          <cell r="UF229">
            <v>411.25</v>
          </cell>
          <cell r="UG229">
            <v>411.27</v>
          </cell>
          <cell r="UH229">
            <v>411.27</v>
          </cell>
          <cell r="UI229">
            <v>411.21</v>
          </cell>
          <cell r="UJ229">
            <v>411.25</v>
          </cell>
          <cell r="UK229">
            <v>1233.75</v>
          </cell>
          <cell r="UL229">
            <v>1645</v>
          </cell>
          <cell r="UM229">
            <v>470.06</v>
          </cell>
          <cell r="UN229">
            <v>469.98</v>
          </cell>
          <cell r="UO229">
            <v>156.66</v>
          </cell>
          <cell r="UP229">
            <v>656.25</v>
          </cell>
          <cell r="UQ229">
            <v>656.25</v>
          </cell>
          <cell r="UR229">
            <v>656.25</v>
          </cell>
          <cell r="US229">
            <v>656.25</v>
          </cell>
          <cell r="UT229">
            <v>656.25</v>
          </cell>
          <cell r="UU229">
            <v>656.25</v>
          </cell>
          <cell r="UV229">
            <v>656.25</v>
          </cell>
          <cell r="UW229">
            <v>656.25</v>
          </cell>
          <cell r="UX229">
            <v>656.25</v>
          </cell>
          <cell r="UY229">
            <v>2073.75</v>
          </cell>
          <cell r="UZ229">
            <v>2695</v>
          </cell>
          <cell r="VA229">
            <v>750</v>
          </cell>
          <cell r="VB229">
            <v>750</v>
          </cell>
          <cell r="VC229">
            <v>250</v>
          </cell>
          <cell r="VD229">
            <v>279.99</v>
          </cell>
          <cell r="VE229">
            <v>279.99</v>
          </cell>
          <cell r="VF229">
            <v>279.99</v>
          </cell>
          <cell r="VG229">
            <v>280.02999999999997</v>
          </cell>
          <cell r="VH229">
            <v>279.99</v>
          </cell>
          <cell r="VI229">
            <v>279.99</v>
          </cell>
          <cell r="VJ229">
            <v>279.99</v>
          </cell>
          <cell r="VK229">
            <v>279.99</v>
          </cell>
          <cell r="VL229">
            <v>279.99</v>
          </cell>
          <cell r="VM229">
            <v>839.97</v>
          </cell>
          <cell r="VN229">
            <v>1119.96</v>
          </cell>
          <cell r="VO229">
            <v>413.34</v>
          </cell>
          <cell r="VP229">
            <v>506.67</v>
          </cell>
          <cell r="VQ229">
            <v>106.67</v>
          </cell>
          <cell r="VR229">
            <v>0</v>
          </cell>
          <cell r="VS229">
            <v>0</v>
          </cell>
          <cell r="VT229">
            <v>0</v>
          </cell>
          <cell r="VU229">
            <v>0</v>
          </cell>
          <cell r="VV229">
            <v>0</v>
          </cell>
          <cell r="VW229">
            <v>0</v>
          </cell>
          <cell r="VX229">
            <v>0</v>
          </cell>
          <cell r="VY229">
            <v>0</v>
          </cell>
          <cell r="VZ229">
            <v>0</v>
          </cell>
          <cell r="WA229">
            <v>0</v>
          </cell>
          <cell r="WB229">
            <v>0</v>
          </cell>
          <cell r="WC229">
            <v>0</v>
          </cell>
          <cell r="WD229">
            <v>0</v>
          </cell>
          <cell r="WE229">
            <v>0</v>
          </cell>
          <cell r="WF229">
            <v>0</v>
          </cell>
          <cell r="WG229">
            <v>0</v>
          </cell>
          <cell r="WH229">
            <v>0</v>
          </cell>
          <cell r="WI229">
            <v>0</v>
          </cell>
          <cell r="WJ229">
            <v>0</v>
          </cell>
          <cell r="WK229">
            <v>0</v>
          </cell>
          <cell r="WL229">
            <v>0</v>
          </cell>
          <cell r="WM229">
            <v>0</v>
          </cell>
          <cell r="WN229">
            <v>0</v>
          </cell>
          <cell r="WO229">
            <v>0</v>
          </cell>
          <cell r="WP229">
            <v>0</v>
          </cell>
          <cell r="WQ229">
            <v>0</v>
          </cell>
          <cell r="WR229">
            <v>0</v>
          </cell>
          <cell r="WS229">
            <v>0</v>
          </cell>
          <cell r="WT229"/>
          <cell r="WU229"/>
          <cell r="WV229"/>
          <cell r="WW229"/>
          <cell r="WX229"/>
          <cell r="WY229"/>
          <cell r="WZ229"/>
          <cell r="XA229"/>
          <cell r="XB229"/>
          <cell r="XC229"/>
          <cell r="XD229"/>
          <cell r="XE229"/>
          <cell r="XF229"/>
          <cell r="XG229"/>
          <cell r="XH229">
            <v>0</v>
          </cell>
          <cell r="XI229">
            <v>0</v>
          </cell>
          <cell r="XJ229">
            <v>0</v>
          </cell>
          <cell r="XK229">
            <v>0</v>
          </cell>
          <cell r="XL229">
            <v>0</v>
          </cell>
          <cell r="XM229">
            <v>0</v>
          </cell>
          <cell r="XN229">
            <v>0</v>
          </cell>
          <cell r="XO229">
            <v>0</v>
          </cell>
          <cell r="XP229">
            <v>0</v>
          </cell>
          <cell r="XQ229">
            <v>0</v>
          </cell>
          <cell r="XR229">
            <v>0</v>
          </cell>
          <cell r="XS229">
            <v>0</v>
          </cell>
          <cell r="XT229">
            <v>0</v>
          </cell>
          <cell r="XU229">
            <v>0</v>
          </cell>
          <cell r="XV229"/>
          <cell r="XW229"/>
          <cell r="XX229"/>
          <cell r="XY229"/>
          <cell r="XZ229"/>
          <cell r="YA229"/>
          <cell r="YB229"/>
          <cell r="YC229"/>
          <cell r="YD229"/>
          <cell r="YE229"/>
          <cell r="YF229"/>
          <cell r="YG229"/>
          <cell r="YH229"/>
          <cell r="YI229"/>
          <cell r="YJ229">
            <v>953.76</v>
          </cell>
          <cell r="YK229">
            <v>953.76</v>
          </cell>
          <cell r="YL229">
            <v>953.76</v>
          </cell>
          <cell r="YM229">
            <v>20.51</v>
          </cell>
          <cell r="YN229">
            <v>0</v>
          </cell>
          <cell r="YO229">
            <v>0</v>
          </cell>
          <cell r="YP229">
            <v>0</v>
          </cell>
          <cell r="YQ229">
            <v>0</v>
          </cell>
          <cell r="YR229">
            <v>0</v>
          </cell>
          <cell r="YS229">
            <v>0</v>
          </cell>
          <cell r="YT229">
            <v>0</v>
          </cell>
          <cell r="YU229">
            <v>0</v>
          </cell>
          <cell r="YV229">
            <v>0</v>
          </cell>
          <cell r="YW229">
            <v>0</v>
          </cell>
          <cell r="YX229"/>
          <cell r="YY229"/>
          <cell r="YZ229"/>
          <cell r="ZA229"/>
          <cell r="ZB229"/>
          <cell r="ZC229"/>
          <cell r="ZD229"/>
          <cell r="ZE229"/>
          <cell r="ZF229"/>
          <cell r="ZG229"/>
          <cell r="ZH229"/>
          <cell r="ZI229"/>
          <cell r="ZJ229"/>
          <cell r="ZK229"/>
          <cell r="ZL229"/>
          <cell r="ZM229"/>
          <cell r="ZN229"/>
          <cell r="ZO229"/>
          <cell r="ZP229"/>
          <cell r="ZQ229"/>
          <cell r="ZR229"/>
          <cell r="ZS229"/>
          <cell r="ZT229"/>
          <cell r="ZU229"/>
          <cell r="ZV229"/>
          <cell r="ZW229"/>
          <cell r="ZX229"/>
          <cell r="ZY229"/>
          <cell r="ZZ229"/>
          <cell r="AAA229"/>
          <cell r="AAB229"/>
          <cell r="AAC229"/>
          <cell r="AAD229"/>
          <cell r="AAE229"/>
          <cell r="AAF229"/>
          <cell r="AAG229"/>
          <cell r="AAH229"/>
          <cell r="AAI229"/>
          <cell r="AAJ229"/>
          <cell r="AAK229"/>
          <cell r="AAL229"/>
          <cell r="AAM229"/>
          <cell r="AAN229">
            <v>300</v>
          </cell>
          <cell r="AAO229">
            <v>300</v>
          </cell>
          <cell r="AAP229">
            <v>300</v>
          </cell>
          <cell r="AAQ229">
            <v>300</v>
          </cell>
          <cell r="AAR229">
            <v>248.39</v>
          </cell>
          <cell r="AAS229">
            <v>587.17999999999995</v>
          </cell>
          <cell r="AAT229">
            <v>0</v>
          </cell>
          <cell r="AAU229">
            <v>0</v>
          </cell>
          <cell r="AAV229">
            <v>0</v>
          </cell>
          <cell r="AAW229">
            <v>0</v>
          </cell>
          <cell r="AAX229">
            <v>0</v>
          </cell>
          <cell r="AAY229">
            <v>0</v>
          </cell>
          <cell r="AAZ229">
            <v>0</v>
          </cell>
          <cell r="ABA229">
            <v>0</v>
          </cell>
          <cell r="ABB229"/>
          <cell r="ABC229"/>
          <cell r="ABD229"/>
          <cell r="ABE229"/>
          <cell r="ABF229"/>
          <cell r="ABG229"/>
          <cell r="ABH229"/>
          <cell r="ABI229"/>
          <cell r="ABJ229"/>
          <cell r="ABK229"/>
          <cell r="ABL229"/>
          <cell r="ABM229"/>
          <cell r="ABN229"/>
          <cell r="ABO229"/>
          <cell r="ABP229">
            <v>383.34</v>
          </cell>
          <cell r="ABQ229">
            <v>0</v>
          </cell>
          <cell r="ABR229">
            <v>0</v>
          </cell>
          <cell r="ABS229">
            <v>0</v>
          </cell>
          <cell r="ABT229">
            <v>0</v>
          </cell>
          <cell r="ABU229">
            <v>0</v>
          </cell>
          <cell r="ABV229">
            <v>0</v>
          </cell>
          <cell r="ABW229">
            <v>0</v>
          </cell>
          <cell r="ABX229">
            <v>0</v>
          </cell>
          <cell r="ABY229">
            <v>0</v>
          </cell>
          <cell r="ABZ229">
            <v>0</v>
          </cell>
          <cell r="ACA229">
            <v>0</v>
          </cell>
          <cell r="ACB229">
            <v>0</v>
          </cell>
          <cell r="ACC229">
            <v>0</v>
          </cell>
          <cell r="ACD229">
            <v>0</v>
          </cell>
          <cell r="ACE229">
            <v>0</v>
          </cell>
          <cell r="ACF229">
            <v>0</v>
          </cell>
          <cell r="ACG229">
            <v>0</v>
          </cell>
          <cell r="ACH229">
            <v>0</v>
          </cell>
          <cell r="ACI229">
            <v>0</v>
          </cell>
          <cell r="ACJ229">
            <v>0</v>
          </cell>
          <cell r="ACK229">
            <v>0</v>
          </cell>
          <cell r="ACL229">
            <v>0</v>
          </cell>
          <cell r="ACM229">
            <v>0</v>
          </cell>
          <cell r="ACN229">
            <v>0</v>
          </cell>
          <cell r="ACO229">
            <v>0</v>
          </cell>
          <cell r="ACP229">
            <v>0</v>
          </cell>
          <cell r="ACQ229">
            <v>0</v>
          </cell>
          <cell r="ACR229">
            <v>1620</v>
          </cell>
          <cell r="ACS229">
            <v>1620</v>
          </cell>
          <cell r="ACT229">
            <v>1620</v>
          </cell>
          <cell r="ACU229">
            <v>1620</v>
          </cell>
          <cell r="ACV229">
            <v>1620</v>
          </cell>
          <cell r="ACW229">
            <v>1620</v>
          </cell>
          <cell r="ACX229">
            <v>1620</v>
          </cell>
          <cell r="ACY229">
            <v>1620</v>
          </cell>
          <cell r="ACZ229">
            <v>1620</v>
          </cell>
          <cell r="ADA229">
            <v>4860</v>
          </cell>
          <cell r="ADB229">
            <v>6480</v>
          </cell>
          <cell r="ADC229">
            <v>1620</v>
          </cell>
          <cell r="ADD229">
            <v>1620</v>
          </cell>
          <cell r="ADE229">
            <v>540</v>
          </cell>
          <cell r="ADF229">
            <v>560.01</v>
          </cell>
          <cell r="ADG229">
            <v>560.01</v>
          </cell>
          <cell r="ADH229">
            <v>559.98</v>
          </cell>
          <cell r="ADI229">
            <v>559.97</v>
          </cell>
          <cell r="ADJ229">
            <v>560.01</v>
          </cell>
          <cell r="ADK229">
            <v>560.01</v>
          </cell>
          <cell r="ADL229">
            <v>560.01</v>
          </cell>
          <cell r="ADM229">
            <v>559.98</v>
          </cell>
          <cell r="ADN229">
            <v>373.34</v>
          </cell>
          <cell r="ADO229">
            <v>0</v>
          </cell>
          <cell r="ADP229">
            <v>0</v>
          </cell>
          <cell r="ADQ229">
            <v>0</v>
          </cell>
          <cell r="ADR229">
            <v>0</v>
          </cell>
          <cell r="ADS229">
            <v>0</v>
          </cell>
          <cell r="ADT229">
            <v>1224.99</v>
          </cell>
          <cell r="ADU229">
            <v>1224.99</v>
          </cell>
          <cell r="ADV229">
            <v>1224.99</v>
          </cell>
          <cell r="ADW229">
            <v>1224.99</v>
          </cell>
          <cell r="ADX229">
            <v>1224.99</v>
          </cell>
          <cell r="ADY229">
            <v>1224.99</v>
          </cell>
          <cell r="ADZ229">
            <v>1224.99</v>
          </cell>
          <cell r="AEA229">
            <v>1224.99</v>
          </cell>
          <cell r="AEB229">
            <v>1224.94</v>
          </cell>
          <cell r="AEC229">
            <v>3675.06</v>
          </cell>
          <cell r="AED229">
            <v>4900</v>
          </cell>
          <cell r="AEE229">
            <v>1399.97</v>
          </cell>
          <cell r="AEF229">
            <v>1400.01</v>
          </cell>
          <cell r="AEG229">
            <v>466.67</v>
          </cell>
          <cell r="AEH229">
            <v>700</v>
          </cell>
          <cell r="AEI229">
            <v>700.01</v>
          </cell>
          <cell r="AEJ229">
            <v>700</v>
          </cell>
          <cell r="AEK229">
            <v>700.01</v>
          </cell>
          <cell r="AEL229">
            <v>700.02</v>
          </cell>
          <cell r="AEM229">
            <v>700.02</v>
          </cell>
          <cell r="AEN229">
            <v>700.01</v>
          </cell>
          <cell r="AEO229">
            <v>700.02</v>
          </cell>
          <cell r="AEP229">
            <v>700.02</v>
          </cell>
          <cell r="AEQ229">
            <v>2100.0300000000002</v>
          </cell>
          <cell r="AER229">
            <v>2800.12</v>
          </cell>
          <cell r="AES229">
            <v>800.01</v>
          </cell>
          <cell r="AET229">
            <v>800.01</v>
          </cell>
          <cell r="AEU229">
            <v>266.67</v>
          </cell>
          <cell r="AEV229">
            <v>0</v>
          </cell>
          <cell r="AEW229">
            <v>0</v>
          </cell>
          <cell r="AEX229">
            <v>0</v>
          </cell>
          <cell r="AEY229">
            <v>0</v>
          </cell>
          <cell r="AEZ229">
            <v>0</v>
          </cell>
          <cell r="AFA229">
            <v>0</v>
          </cell>
          <cell r="AFB229">
            <v>5150.33</v>
          </cell>
          <cell r="AFC229">
            <v>-15</v>
          </cell>
          <cell r="AFD229">
            <v>743.72</v>
          </cell>
          <cell r="AFE229">
            <v>2231.2800000000002</v>
          </cell>
          <cell r="AFF229">
            <v>2975</v>
          </cell>
          <cell r="AFG229">
            <v>849.99</v>
          </cell>
          <cell r="AFH229">
            <v>849.99</v>
          </cell>
          <cell r="AFI229">
            <v>283.33</v>
          </cell>
          <cell r="AFJ229">
            <v>0</v>
          </cell>
          <cell r="AFK229">
            <v>0</v>
          </cell>
          <cell r="AFL229">
            <v>0</v>
          </cell>
          <cell r="AFM229">
            <v>0</v>
          </cell>
          <cell r="AFN229">
            <v>0</v>
          </cell>
          <cell r="AFO229">
            <v>147</v>
          </cell>
          <cell r="AFP229">
            <v>9015.9699999999993</v>
          </cell>
          <cell r="AFQ229">
            <v>-294</v>
          </cell>
          <cell r="AFR229">
            <v>1268.72</v>
          </cell>
          <cell r="AFS229">
            <v>4424.2299999999996</v>
          </cell>
          <cell r="AFT229">
            <v>5425</v>
          </cell>
          <cell r="AFU229">
            <v>1909</v>
          </cell>
          <cell r="AFV229">
            <v>2020</v>
          </cell>
          <cell r="AFW229">
            <v>685</v>
          </cell>
          <cell r="AFX229">
            <v>0</v>
          </cell>
          <cell r="AFY229">
            <v>0</v>
          </cell>
          <cell r="AFZ229">
            <v>0</v>
          </cell>
          <cell r="AGA229">
            <v>0</v>
          </cell>
          <cell r="AGB229">
            <v>0</v>
          </cell>
          <cell r="AGC229">
            <v>0</v>
          </cell>
          <cell r="AGD229">
            <v>17167.84</v>
          </cell>
          <cell r="AGE229">
            <v>0</v>
          </cell>
          <cell r="AGF229">
            <v>2502.39</v>
          </cell>
          <cell r="AGG229">
            <v>7507.24</v>
          </cell>
          <cell r="AGH229">
            <v>9175.43</v>
          </cell>
          <cell r="AGI229">
            <v>3068.52</v>
          </cell>
          <cell r="AGJ229">
            <v>3068.52</v>
          </cell>
          <cell r="AGK229">
            <v>1022.84</v>
          </cell>
          <cell r="AGL229">
            <v>0</v>
          </cell>
          <cell r="AGM229">
            <v>0</v>
          </cell>
          <cell r="AGN229">
            <v>0</v>
          </cell>
          <cell r="AGO229">
            <v>0</v>
          </cell>
          <cell r="AGP229">
            <v>0</v>
          </cell>
          <cell r="AGQ229">
            <v>0</v>
          </cell>
          <cell r="AGR229">
            <v>6603.01</v>
          </cell>
          <cell r="AGS229">
            <v>0</v>
          </cell>
          <cell r="AGT229">
            <v>962.61</v>
          </cell>
          <cell r="AGU229">
            <v>2887.74</v>
          </cell>
          <cell r="AGV229">
            <v>3529.57</v>
          </cell>
          <cell r="AGW229">
            <v>1180.23</v>
          </cell>
          <cell r="AGX229">
            <v>1180.23</v>
          </cell>
          <cell r="AGY229">
            <v>393.41</v>
          </cell>
          <cell r="AGZ229"/>
          <cell r="AHA229"/>
        </row>
        <row r="230">
          <cell r="A230" t="str">
            <v>6088-10-00 OAHTC Admin Fee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W230">
            <v>0</v>
          </cell>
          <cell r="IX230">
            <v>0</v>
          </cell>
          <cell r="IY230">
            <v>0</v>
          </cell>
          <cell r="IZ230">
            <v>0</v>
          </cell>
          <cell r="JA230">
            <v>0</v>
          </cell>
          <cell r="JB230">
            <v>0</v>
          </cell>
          <cell r="JC230">
            <v>0</v>
          </cell>
          <cell r="JD230">
            <v>0</v>
          </cell>
          <cell r="JE230">
            <v>0</v>
          </cell>
          <cell r="JF230">
            <v>0</v>
          </cell>
          <cell r="JG230">
            <v>0</v>
          </cell>
          <cell r="JH230">
            <v>0</v>
          </cell>
          <cell r="JI230">
            <v>0</v>
          </cell>
          <cell r="JJ230">
            <v>0</v>
          </cell>
          <cell r="JK230">
            <v>0</v>
          </cell>
          <cell r="JL230">
            <v>0</v>
          </cell>
          <cell r="JM230">
            <v>0</v>
          </cell>
          <cell r="JN230">
            <v>0</v>
          </cell>
          <cell r="JO230">
            <v>0</v>
          </cell>
          <cell r="JP230">
            <v>0</v>
          </cell>
          <cell r="JQ230">
            <v>0</v>
          </cell>
          <cell r="JR230">
            <v>0</v>
          </cell>
          <cell r="JS230">
            <v>0</v>
          </cell>
          <cell r="JT230">
            <v>0</v>
          </cell>
          <cell r="JU230">
            <v>0</v>
          </cell>
          <cell r="JV230">
            <v>0</v>
          </cell>
          <cell r="JW230">
            <v>0</v>
          </cell>
          <cell r="JX230">
            <v>0</v>
          </cell>
          <cell r="JY230">
            <v>0</v>
          </cell>
          <cell r="JZ230">
            <v>0</v>
          </cell>
          <cell r="KA230">
            <v>0</v>
          </cell>
          <cell r="KB230">
            <v>0</v>
          </cell>
          <cell r="KC230">
            <v>0</v>
          </cell>
          <cell r="KD230">
            <v>0</v>
          </cell>
          <cell r="KE230">
            <v>0</v>
          </cell>
          <cell r="KF230">
            <v>0</v>
          </cell>
          <cell r="KG230">
            <v>0</v>
          </cell>
          <cell r="KH230">
            <v>0</v>
          </cell>
          <cell r="KI230">
            <v>0</v>
          </cell>
          <cell r="KJ230">
            <v>0</v>
          </cell>
          <cell r="KK230">
            <v>0</v>
          </cell>
          <cell r="KL230">
            <v>0</v>
          </cell>
          <cell r="KM230">
            <v>0</v>
          </cell>
          <cell r="KN230">
            <v>0</v>
          </cell>
          <cell r="KO230">
            <v>0</v>
          </cell>
          <cell r="KP230">
            <v>0</v>
          </cell>
          <cell r="KQ230">
            <v>0</v>
          </cell>
          <cell r="KR230">
            <v>0</v>
          </cell>
          <cell r="KS230">
            <v>0</v>
          </cell>
          <cell r="KT230">
            <v>0</v>
          </cell>
          <cell r="KU230">
            <v>0</v>
          </cell>
          <cell r="KV230">
            <v>0</v>
          </cell>
          <cell r="KW230">
            <v>0</v>
          </cell>
          <cell r="KX230">
            <v>0</v>
          </cell>
          <cell r="KY230">
            <v>0</v>
          </cell>
          <cell r="KZ230">
            <v>0</v>
          </cell>
          <cell r="LA230">
            <v>0</v>
          </cell>
          <cell r="LB230">
            <v>0</v>
          </cell>
          <cell r="LC230">
            <v>0</v>
          </cell>
          <cell r="LD230">
            <v>0</v>
          </cell>
          <cell r="LE230">
            <v>0</v>
          </cell>
          <cell r="LF230">
            <v>0</v>
          </cell>
          <cell r="LG230">
            <v>0</v>
          </cell>
          <cell r="LH230">
            <v>0</v>
          </cell>
          <cell r="LI230">
            <v>0</v>
          </cell>
          <cell r="LJ230">
            <v>0</v>
          </cell>
          <cell r="LK230">
            <v>0</v>
          </cell>
          <cell r="LL230">
            <v>0</v>
          </cell>
          <cell r="LM230">
            <v>0</v>
          </cell>
          <cell r="LN230">
            <v>0</v>
          </cell>
          <cell r="LO230">
            <v>0</v>
          </cell>
          <cell r="LP230">
            <v>0</v>
          </cell>
          <cell r="LQ230">
            <v>0</v>
          </cell>
          <cell r="LR230">
            <v>0</v>
          </cell>
          <cell r="LS230">
            <v>0</v>
          </cell>
          <cell r="LT230">
            <v>0</v>
          </cell>
          <cell r="LU230">
            <v>0</v>
          </cell>
          <cell r="LV230">
            <v>0</v>
          </cell>
          <cell r="LW230">
            <v>0</v>
          </cell>
          <cell r="LX230">
            <v>0</v>
          </cell>
          <cell r="LY230">
            <v>0</v>
          </cell>
          <cell r="LZ230">
            <v>0</v>
          </cell>
          <cell r="MA230">
            <v>0</v>
          </cell>
          <cell r="MB230">
            <v>0</v>
          </cell>
          <cell r="MC230">
            <v>0</v>
          </cell>
          <cell r="MD230">
            <v>0</v>
          </cell>
          <cell r="ME230">
            <v>0</v>
          </cell>
          <cell r="MF230">
            <v>0</v>
          </cell>
          <cell r="MG230">
            <v>0</v>
          </cell>
          <cell r="MH230">
            <v>0</v>
          </cell>
          <cell r="MI230">
            <v>0</v>
          </cell>
          <cell r="MJ230">
            <v>0</v>
          </cell>
          <cell r="MK230">
            <v>0</v>
          </cell>
          <cell r="ML230">
            <v>0</v>
          </cell>
          <cell r="MM230">
            <v>0</v>
          </cell>
          <cell r="MN230">
            <v>0</v>
          </cell>
          <cell r="MO230">
            <v>0</v>
          </cell>
          <cell r="MP230">
            <v>0</v>
          </cell>
          <cell r="MQ230">
            <v>0</v>
          </cell>
          <cell r="MR230">
            <v>0</v>
          </cell>
          <cell r="MS230">
            <v>0</v>
          </cell>
          <cell r="MT230">
            <v>0</v>
          </cell>
          <cell r="MU230">
            <v>0</v>
          </cell>
          <cell r="MV230">
            <v>0</v>
          </cell>
          <cell r="MW230">
            <v>0</v>
          </cell>
          <cell r="MX230">
            <v>0</v>
          </cell>
          <cell r="MY230">
            <v>0</v>
          </cell>
          <cell r="MZ230">
            <v>0</v>
          </cell>
          <cell r="NA230">
            <v>0</v>
          </cell>
          <cell r="NB230">
            <v>0</v>
          </cell>
          <cell r="NC230">
            <v>0</v>
          </cell>
          <cell r="ND230">
            <v>0</v>
          </cell>
          <cell r="NE230">
            <v>0</v>
          </cell>
          <cell r="NF230">
            <v>0</v>
          </cell>
          <cell r="NG230">
            <v>0</v>
          </cell>
          <cell r="NH230">
            <v>0</v>
          </cell>
          <cell r="NI230">
            <v>0</v>
          </cell>
          <cell r="NJ230">
            <v>0</v>
          </cell>
          <cell r="NK230">
            <v>0</v>
          </cell>
          <cell r="NL230">
            <v>0</v>
          </cell>
          <cell r="NM230">
            <v>0</v>
          </cell>
          <cell r="NN230">
            <v>0</v>
          </cell>
          <cell r="NO230">
            <v>0</v>
          </cell>
          <cell r="NP230">
            <v>0</v>
          </cell>
          <cell r="NQ230">
            <v>0</v>
          </cell>
          <cell r="NR230">
            <v>0</v>
          </cell>
          <cell r="NS230">
            <v>0</v>
          </cell>
          <cell r="NT230">
            <v>0</v>
          </cell>
          <cell r="NU230">
            <v>0</v>
          </cell>
          <cell r="NV230">
            <v>0</v>
          </cell>
          <cell r="NW230">
            <v>0</v>
          </cell>
          <cell r="NX230">
            <v>0</v>
          </cell>
          <cell r="NY230">
            <v>0</v>
          </cell>
          <cell r="NZ230">
            <v>0</v>
          </cell>
          <cell r="OA230">
            <v>0</v>
          </cell>
          <cell r="OB230">
            <v>0</v>
          </cell>
          <cell r="OC230">
            <v>0</v>
          </cell>
          <cell r="OD230">
            <v>0</v>
          </cell>
          <cell r="OE230">
            <v>0</v>
          </cell>
          <cell r="OF230">
            <v>0</v>
          </cell>
          <cell r="OG230">
            <v>0</v>
          </cell>
          <cell r="OH230">
            <v>0</v>
          </cell>
          <cell r="OI230">
            <v>0</v>
          </cell>
          <cell r="OJ230">
            <v>0</v>
          </cell>
          <cell r="OK230">
            <v>0</v>
          </cell>
          <cell r="OL230">
            <v>0</v>
          </cell>
          <cell r="OM230">
            <v>0</v>
          </cell>
          <cell r="ON230">
            <v>0</v>
          </cell>
          <cell r="OO230">
            <v>0</v>
          </cell>
          <cell r="OP230">
            <v>0</v>
          </cell>
          <cell r="OQ230">
            <v>0</v>
          </cell>
          <cell r="OR230">
            <v>0</v>
          </cell>
          <cell r="OS230">
            <v>0</v>
          </cell>
          <cell r="OT230">
            <v>0</v>
          </cell>
          <cell r="OU230">
            <v>0</v>
          </cell>
          <cell r="OV230">
            <v>0</v>
          </cell>
          <cell r="OW230">
            <v>0</v>
          </cell>
          <cell r="OX230">
            <v>0</v>
          </cell>
          <cell r="OY230">
            <v>0</v>
          </cell>
          <cell r="OZ230">
            <v>0</v>
          </cell>
          <cell r="PA230">
            <v>0</v>
          </cell>
          <cell r="PB230">
            <v>0</v>
          </cell>
          <cell r="PC230">
            <v>0</v>
          </cell>
          <cell r="PD230">
            <v>0</v>
          </cell>
          <cell r="PE230">
            <v>0</v>
          </cell>
          <cell r="PF230">
            <v>0</v>
          </cell>
          <cell r="PG230">
            <v>0</v>
          </cell>
          <cell r="PH230">
            <v>0</v>
          </cell>
          <cell r="PI230">
            <v>0</v>
          </cell>
          <cell r="PJ230">
            <v>0</v>
          </cell>
          <cell r="PK230">
            <v>0</v>
          </cell>
          <cell r="PL230">
            <v>0</v>
          </cell>
          <cell r="PM230">
            <v>0</v>
          </cell>
          <cell r="PN230">
            <v>0</v>
          </cell>
          <cell r="PO230">
            <v>0</v>
          </cell>
          <cell r="PP230">
            <v>0</v>
          </cell>
          <cell r="PQ230">
            <v>0</v>
          </cell>
          <cell r="PR230">
            <v>0</v>
          </cell>
          <cell r="PS230">
            <v>0</v>
          </cell>
          <cell r="PT230">
            <v>0</v>
          </cell>
          <cell r="PU230">
            <v>0</v>
          </cell>
          <cell r="PV230">
            <v>0</v>
          </cell>
          <cell r="PW230">
            <v>0</v>
          </cell>
          <cell r="PX230">
            <v>0</v>
          </cell>
          <cell r="PY230">
            <v>0</v>
          </cell>
          <cell r="PZ230">
            <v>0</v>
          </cell>
          <cell r="QA230">
            <v>0</v>
          </cell>
          <cell r="QB230">
            <v>0</v>
          </cell>
          <cell r="QC230">
            <v>0</v>
          </cell>
          <cell r="QD230">
            <v>0</v>
          </cell>
          <cell r="QE230">
            <v>0</v>
          </cell>
          <cell r="QF230">
            <v>0</v>
          </cell>
          <cell r="QG230">
            <v>0</v>
          </cell>
          <cell r="QH230">
            <v>368.07</v>
          </cell>
          <cell r="QI230">
            <v>360.03</v>
          </cell>
          <cell r="QJ230">
            <v>355.98</v>
          </cell>
          <cell r="QK230">
            <v>355.98</v>
          </cell>
          <cell r="QL230">
            <v>355.98</v>
          </cell>
          <cell r="QM230">
            <v>1721.98</v>
          </cell>
          <cell r="QN230">
            <v>343.56</v>
          </cell>
          <cell r="QO230">
            <v>343.56</v>
          </cell>
          <cell r="QP230">
            <v>343.56</v>
          </cell>
          <cell r="QQ230">
            <v>1386.77</v>
          </cell>
          <cell r="QR230">
            <v>1250.6099999999999</v>
          </cell>
          <cell r="QS230">
            <v>319.92</v>
          </cell>
          <cell r="QT230">
            <v>319.92</v>
          </cell>
          <cell r="QU230">
            <v>106.64</v>
          </cell>
          <cell r="QV230">
            <v>0</v>
          </cell>
          <cell r="QW230">
            <v>0</v>
          </cell>
          <cell r="QX230">
            <v>0</v>
          </cell>
          <cell r="QY230">
            <v>0</v>
          </cell>
          <cell r="QZ230">
            <v>0</v>
          </cell>
          <cell r="RA230">
            <v>0</v>
          </cell>
          <cell r="RB230">
            <v>0</v>
          </cell>
          <cell r="RC230">
            <v>0</v>
          </cell>
          <cell r="RD230">
            <v>0</v>
          </cell>
          <cell r="RE230">
            <v>0</v>
          </cell>
          <cell r="RF230">
            <v>0</v>
          </cell>
          <cell r="RG230">
            <v>0</v>
          </cell>
          <cell r="RH230">
            <v>0</v>
          </cell>
          <cell r="RI230">
            <v>0</v>
          </cell>
          <cell r="RJ230">
            <v>0</v>
          </cell>
          <cell r="RK230">
            <v>0</v>
          </cell>
          <cell r="RL230">
            <v>0</v>
          </cell>
          <cell r="RM230">
            <v>0</v>
          </cell>
          <cell r="RN230">
            <v>0</v>
          </cell>
          <cell r="RO230">
            <v>0</v>
          </cell>
          <cell r="RP230">
            <v>0</v>
          </cell>
          <cell r="RQ230">
            <v>0</v>
          </cell>
          <cell r="RR230">
            <v>0</v>
          </cell>
          <cell r="RS230">
            <v>0</v>
          </cell>
          <cell r="RT230">
            <v>0</v>
          </cell>
          <cell r="RU230">
            <v>0</v>
          </cell>
          <cell r="RV230">
            <v>0</v>
          </cell>
          <cell r="RW230">
            <v>0</v>
          </cell>
          <cell r="RX230">
            <v>825</v>
          </cell>
          <cell r="RY230">
            <v>724.47</v>
          </cell>
          <cell r="RZ230">
            <v>810</v>
          </cell>
          <cell r="SA230">
            <v>810</v>
          </cell>
          <cell r="SB230">
            <v>810</v>
          </cell>
          <cell r="SC230">
            <v>650.65</v>
          </cell>
          <cell r="SD230">
            <v>776.7</v>
          </cell>
          <cell r="SE230">
            <v>791.7</v>
          </cell>
          <cell r="SF230">
            <v>776.7</v>
          </cell>
          <cell r="SG230">
            <v>3196.17</v>
          </cell>
          <cell r="SH230">
            <v>2780.57</v>
          </cell>
          <cell r="SI230">
            <v>735</v>
          </cell>
          <cell r="SJ230">
            <v>735</v>
          </cell>
          <cell r="SK230">
            <v>245</v>
          </cell>
          <cell r="SL230">
            <v>0</v>
          </cell>
          <cell r="SM230">
            <v>0</v>
          </cell>
          <cell r="SN230">
            <v>0</v>
          </cell>
          <cell r="SO230">
            <v>0</v>
          </cell>
          <cell r="SP230">
            <v>0</v>
          </cell>
          <cell r="SQ230">
            <v>0</v>
          </cell>
          <cell r="SR230">
            <v>0</v>
          </cell>
          <cell r="SS230">
            <v>0</v>
          </cell>
          <cell r="ST230">
            <v>0</v>
          </cell>
          <cell r="SU230">
            <v>0</v>
          </cell>
          <cell r="SV230">
            <v>0</v>
          </cell>
          <cell r="SW230">
            <v>0</v>
          </cell>
          <cell r="SX230">
            <v>0</v>
          </cell>
          <cell r="SY230">
            <v>0</v>
          </cell>
          <cell r="SZ230">
            <v>0</v>
          </cell>
          <cell r="TA230">
            <v>0</v>
          </cell>
          <cell r="TB230">
            <v>0</v>
          </cell>
          <cell r="TC230">
            <v>0</v>
          </cell>
          <cell r="TD230">
            <v>0</v>
          </cell>
          <cell r="TE230">
            <v>0</v>
          </cell>
          <cell r="TF230">
            <v>0</v>
          </cell>
          <cell r="TG230">
            <v>0</v>
          </cell>
          <cell r="TH230">
            <v>0</v>
          </cell>
          <cell r="TI230">
            <v>0</v>
          </cell>
          <cell r="TJ230">
            <v>0</v>
          </cell>
          <cell r="TK230">
            <v>0</v>
          </cell>
          <cell r="TL230">
            <v>0</v>
          </cell>
          <cell r="TM230">
            <v>0</v>
          </cell>
          <cell r="TN230">
            <v>0</v>
          </cell>
          <cell r="TO230">
            <v>0</v>
          </cell>
          <cell r="TP230">
            <v>0</v>
          </cell>
          <cell r="TQ230">
            <v>0</v>
          </cell>
          <cell r="TR230">
            <v>0</v>
          </cell>
          <cell r="TS230">
            <v>0</v>
          </cell>
          <cell r="TT230">
            <v>0</v>
          </cell>
          <cell r="TU230">
            <v>0</v>
          </cell>
          <cell r="TV230">
            <v>0</v>
          </cell>
          <cell r="TW230">
            <v>0</v>
          </cell>
          <cell r="TX230">
            <v>0</v>
          </cell>
          <cell r="TY230">
            <v>0</v>
          </cell>
          <cell r="TZ230">
            <v>0</v>
          </cell>
          <cell r="UA230">
            <v>0</v>
          </cell>
          <cell r="UB230">
            <v>0</v>
          </cell>
          <cell r="UC230">
            <v>0</v>
          </cell>
          <cell r="UD230">
            <v>0</v>
          </cell>
          <cell r="UE230">
            <v>0</v>
          </cell>
          <cell r="UF230">
            <v>0</v>
          </cell>
          <cell r="UG230">
            <v>0</v>
          </cell>
          <cell r="UH230">
            <v>0</v>
          </cell>
          <cell r="UI230">
            <v>0</v>
          </cell>
          <cell r="UJ230">
            <v>0</v>
          </cell>
          <cell r="UK230">
            <v>0</v>
          </cell>
          <cell r="UL230">
            <v>0</v>
          </cell>
          <cell r="UM230">
            <v>0</v>
          </cell>
          <cell r="UN230">
            <v>0</v>
          </cell>
          <cell r="UO230">
            <v>0</v>
          </cell>
          <cell r="UP230">
            <v>0</v>
          </cell>
          <cell r="UQ230">
            <v>0</v>
          </cell>
          <cell r="UR230">
            <v>0</v>
          </cell>
          <cell r="US230">
            <v>0</v>
          </cell>
          <cell r="UT230">
            <v>0</v>
          </cell>
          <cell r="UU230">
            <v>0</v>
          </cell>
          <cell r="UV230">
            <v>0</v>
          </cell>
          <cell r="UW230">
            <v>0</v>
          </cell>
          <cell r="UX230">
            <v>0</v>
          </cell>
          <cell r="UY230">
            <v>0</v>
          </cell>
          <cell r="UZ230">
            <v>0</v>
          </cell>
          <cell r="VA230">
            <v>0</v>
          </cell>
          <cell r="VB230">
            <v>0</v>
          </cell>
          <cell r="VC230">
            <v>0</v>
          </cell>
          <cell r="VD230">
            <v>0</v>
          </cell>
          <cell r="VE230">
            <v>0</v>
          </cell>
          <cell r="VF230">
            <v>0</v>
          </cell>
          <cell r="VG230">
            <v>0</v>
          </cell>
          <cell r="VH230">
            <v>0</v>
          </cell>
          <cell r="VI230">
            <v>0</v>
          </cell>
          <cell r="VJ230">
            <v>0</v>
          </cell>
          <cell r="VK230">
            <v>0</v>
          </cell>
          <cell r="VL230">
            <v>0</v>
          </cell>
          <cell r="VM230">
            <v>0</v>
          </cell>
          <cell r="VN230">
            <v>0</v>
          </cell>
          <cell r="VO230">
            <v>0</v>
          </cell>
          <cell r="VP230">
            <v>0</v>
          </cell>
          <cell r="VQ230">
            <v>0</v>
          </cell>
          <cell r="VR230">
            <v>0</v>
          </cell>
          <cell r="VS230">
            <v>0</v>
          </cell>
          <cell r="VT230">
            <v>0</v>
          </cell>
          <cell r="VU230">
            <v>0</v>
          </cell>
          <cell r="VV230">
            <v>0</v>
          </cell>
          <cell r="VW230">
            <v>0</v>
          </cell>
          <cell r="VX230">
            <v>0</v>
          </cell>
          <cell r="VY230">
            <v>0</v>
          </cell>
          <cell r="VZ230">
            <v>0</v>
          </cell>
          <cell r="WA230">
            <v>0</v>
          </cell>
          <cell r="WB230">
            <v>0</v>
          </cell>
          <cell r="WC230">
            <v>0</v>
          </cell>
          <cell r="WD230">
            <v>0</v>
          </cell>
          <cell r="WE230">
            <v>0</v>
          </cell>
          <cell r="WF230">
            <v>0</v>
          </cell>
          <cell r="WG230">
            <v>0</v>
          </cell>
          <cell r="WH230">
            <v>0</v>
          </cell>
          <cell r="WI230">
            <v>0</v>
          </cell>
          <cell r="WJ230">
            <v>0</v>
          </cell>
          <cell r="WK230">
            <v>0</v>
          </cell>
          <cell r="WL230">
            <v>0</v>
          </cell>
          <cell r="WM230">
            <v>0</v>
          </cell>
          <cell r="WN230">
            <v>0</v>
          </cell>
          <cell r="WO230">
            <v>0</v>
          </cell>
          <cell r="WP230">
            <v>0</v>
          </cell>
          <cell r="WQ230">
            <v>0</v>
          </cell>
          <cell r="WR230">
            <v>0</v>
          </cell>
          <cell r="WS230">
            <v>0</v>
          </cell>
          <cell r="WT230"/>
          <cell r="WU230"/>
          <cell r="WV230"/>
          <cell r="WW230"/>
          <cell r="WX230"/>
          <cell r="WY230"/>
          <cell r="WZ230"/>
          <cell r="XA230"/>
          <cell r="XB230"/>
          <cell r="XC230"/>
          <cell r="XD230"/>
          <cell r="XE230"/>
          <cell r="XF230"/>
          <cell r="XG230"/>
          <cell r="XH230">
            <v>0</v>
          </cell>
          <cell r="XI230">
            <v>0</v>
          </cell>
          <cell r="XJ230">
            <v>0</v>
          </cell>
          <cell r="XK230">
            <v>0</v>
          </cell>
          <cell r="XL230">
            <v>0</v>
          </cell>
          <cell r="XM230">
            <v>0</v>
          </cell>
          <cell r="XN230">
            <v>0</v>
          </cell>
          <cell r="XO230">
            <v>0</v>
          </cell>
          <cell r="XP230">
            <v>0</v>
          </cell>
          <cell r="XQ230">
            <v>0</v>
          </cell>
          <cell r="XR230">
            <v>0</v>
          </cell>
          <cell r="XS230">
            <v>0</v>
          </cell>
          <cell r="XT230">
            <v>0</v>
          </cell>
          <cell r="XU230">
            <v>0</v>
          </cell>
          <cell r="XV230"/>
          <cell r="XW230"/>
          <cell r="XX230"/>
          <cell r="XY230"/>
          <cell r="XZ230"/>
          <cell r="YA230"/>
          <cell r="YB230"/>
          <cell r="YC230"/>
          <cell r="YD230"/>
          <cell r="YE230"/>
          <cell r="YF230"/>
          <cell r="YG230"/>
          <cell r="YH230"/>
          <cell r="YI230"/>
          <cell r="YJ230">
            <v>0</v>
          </cell>
          <cell r="YK230">
            <v>0</v>
          </cell>
          <cell r="YL230">
            <v>0</v>
          </cell>
          <cell r="YM230">
            <v>0</v>
          </cell>
          <cell r="YN230">
            <v>0</v>
          </cell>
          <cell r="YO230">
            <v>0</v>
          </cell>
          <cell r="YP230">
            <v>0</v>
          </cell>
          <cell r="YQ230">
            <v>0</v>
          </cell>
          <cell r="YR230">
            <v>0</v>
          </cell>
          <cell r="YS230">
            <v>0</v>
          </cell>
          <cell r="YT230">
            <v>0</v>
          </cell>
          <cell r="YU230">
            <v>0</v>
          </cell>
          <cell r="YV230">
            <v>0</v>
          </cell>
          <cell r="YW230">
            <v>0</v>
          </cell>
          <cell r="YX230"/>
          <cell r="YY230"/>
          <cell r="YZ230"/>
          <cell r="ZA230"/>
          <cell r="ZB230"/>
          <cell r="ZC230"/>
          <cell r="ZD230"/>
          <cell r="ZE230"/>
          <cell r="ZF230"/>
          <cell r="ZG230"/>
          <cell r="ZH230"/>
          <cell r="ZI230"/>
          <cell r="ZJ230"/>
          <cell r="ZK230"/>
          <cell r="ZL230"/>
          <cell r="ZM230"/>
          <cell r="ZN230"/>
          <cell r="ZO230"/>
          <cell r="ZP230"/>
          <cell r="ZQ230"/>
          <cell r="ZR230"/>
          <cell r="ZS230"/>
          <cell r="ZT230"/>
          <cell r="ZU230"/>
          <cell r="ZV230"/>
          <cell r="ZW230"/>
          <cell r="ZX230"/>
          <cell r="ZY230"/>
          <cell r="ZZ230"/>
          <cell r="AAA230"/>
          <cell r="AAB230"/>
          <cell r="AAC230"/>
          <cell r="AAD230"/>
          <cell r="AAE230"/>
          <cell r="AAF230"/>
          <cell r="AAG230"/>
          <cell r="AAH230"/>
          <cell r="AAI230"/>
          <cell r="AAJ230"/>
          <cell r="AAK230"/>
          <cell r="AAL230"/>
          <cell r="AAM230"/>
          <cell r="AAN230">
            <v>163.22999999999999</v>
          </cell>
          <cell r="AAO230">
            <v>157.91</v>
          </cell>
          <cell r="AAP230">
            <v>155.22</v>
          </cell>
          <cell r="AAQ230">
            <v>155.22</v>
          </cell>
          <cell r="AAR230">
            <v>128.52000000000001</v>
          </cell>
          <cell r="AAS230">
            <v>0</v>
          </cell>
          <cell r="AAT230">
            <v>0</v>
          </cell>
          <cell r="AAU230">
            <v>0</v>
          </cell>
          <cell r="AAV230">
            <v>0</v>
          </cell>
          <cell r="AAW230">
            <v>0</v>
          </cell>
          <cell r="AAX230">
            <v>0</v>
          </cell>
          <cell r="AAY230">
            <v>0</v>
          </cell>
          <cell r="AAZ230">
            <v>0</v>
          </cell>
          <cell r="ABA230">
            <v>0</v>
          </cell>
          <cell r="ABB230"/>
          <cell r="ABC230"/>
          <cell r="ABD230"/>
          <cell r="ABE230"/>
          <cell r="ABF230"/>
          <cell r="ABG230"/>
          <cell r="ABH230"/>
          <cell r="ABI230"/>
          <cell r="ABJ230"/>
          <cell r="ABK230"/>
          <cell r="ABL230"/>
          <cell r="ABM230"/>
          <cell r="ABN230"/>
          <cell r="ABO230"/>
          <cell r="ABP230">
            <v>237.92</v>
          </cell>
          <cell r="ABQ230">
            <v>0</v>
          </cell>
          <cell r="ABR230">
            <v>0</v>
          </cell>
          <cell r="ABS230">
            <v>0</v>
          </cell>
          <cell r="ABT230">
            <v>0</v>
          </cell>
          <cell r="ABU230">
            <v>0</v>
          </cell>
          <cell r="ABV230">
            <v>0</v>
          </cell>
          <cell r="ABW230">
            <v>0</v>
          </cell>
          <cell r="ABX230">
            <v>0</v>
          </cell>
          <cell r="ABY230">
            <v>0</v>
          </cell>
          <cell r="ABZ230">
            <v>0</v>
          </cell>
          <cell r="ACA230">
            <v>0</v>
          </cell>
          <cell r="ACB230">
            <v>0</v>
          </cell>
          <cell r="ACC230">
            <v>0</v>
          </cell>
          <cell r="ACD230">
            <v>0</v>
          </cell>
          <cell r="ACE230">
            <v>0</v>
          </cell>
          <cell r="ACF230">
            <v>0</v>
          </cell>
          <cell r="ACG230">
            <v>0</v>
          </cell>
          <cell r="ACH230">
            <v>0</v>
          </cell>
          <cell r="ACI230">
            <v>0</v>
          </cell>
          <cell r="ACJ230">
            <v>0</v>
          </cell>
          <cell r="ACK230">
            <v>0</v>
          </cell>
          <cell r="ACL230">
            <v>0</v>
          </cell>
          <cell r="ACM230">
            <v>0</v>
          </cell>
          <cell r="ACN230">
            <v>0</v>
          </cell>
          <cell r="ACO230">
            <v>0</v>
          </cell>
          <cell r="ACP230">
            <v>0</v>
          </cell>
          <cell r="ACQ230">
            <v>0</v>
          </cell>
          <cell r="ACR230">
            <v>0</v>
          </cell>
          <cell r="ACS230">
            <v>0</v>
          </cell>
          <cell r="ACT230">
            <v>0</v>
          </cell>
          <cell r="ACU230">
            <v>0</v>
          </cell>
          <cell r="ACV230">
            <v>0</v>
          </cell>
          <cell r="ACW230">
            <v>0</v>
          </cell>
          <cell r="ACX230">
            <v>0</v>
          </cell>
          <cell r="ACY230">
            <v>0</v>
          </cell>
          <cell r="ACZ230">
            <v>0</v>
          </cell>
          <cell r="ADA230">
            <v>0</v>
          </cell>
          <cell r="ADB230">
            <v>0</v>
          </cell>
          <cell r="ADC230">
            <v>0</v>
          </cell>
          <cell r="ADD230">
            <v>0</v>
          </cell>
          <cell r="ADE230">
            <v>0</v>
          </cell>
          <cell r="ADF230">
            <v>0</v>
          </cell>
          <cell r="ADG230">
            <v>0</v>
          </cell>
          <cell r="ADH230">
            <v>0</v>
          </cell>
          <cell r="ADI230">
            <v>0</v>
          </cell>
          <cell r="ADJ230">
            <v>0</v>
          </cell>
          <cell r="ADK230">
            <v>0</v>
          </cell>
          <cell r="ADL230">
            <v>0</v>
          </cell>
          <cell r="ADM230">
            <v>0</v>
          </cell>
          <cell r="ADN230">
            <v>0</v>
          </cell>
          <cell r="ADO230">
            <v>0</v>
          </cell>
          <cell r="ADP230">
            <v>0</v>
          </cell>
          <cell r="ADQ230">
            <v>0</v>
          </cell>
          <cell r="ADR230">
            <v>0</v>
          </cell>
          <cell r="ADS230">
            <v>0</v>
          </cell>
          <cell r="ADT230">
            <v>0</v>
          </cell>
          <cell r="ADU230">
            <v>0</v>
          </cell>
          <cell r="ADV230">
            <v>0</v>
          </cell>
          <cell r="ADW230">
            <v>0</v>
          </cell>
          <cell r="ADX230">
            <v>0</v>
          </cell>
          <cell r="ADY230">
            <v>0</v>
          </cell>
          <cell r="ADZ230">
            <v>0</v>
          </cell>
          <cell r="AEA230">
            <v>0</v>
          </cell>
          <cell r="AEB230">
            <v>0</v>
          </cell>
          <cell r="AEC230">
            <v>0</v>
          </cell>
          <cell r="AED230">
            <v>0</v>
          </cell>
          <cell r="AEE230">
            <v>0</v>
          </cell>
          <cell r="AEF230">
            <v>0</v>
          </cell>
          <cell r="AEG230">
            <v>0</v>
          </cell>
          <cell r="AEH230">
            <v>0</v>
          </cell>
          <cell r="AEI230">
            <v>0</v>
          </cell>
          <cell r="AEJ230">
            <v>0</v>
          </cell>
          <cell r="AEK230">
            <v>0</v>
          </cell>
          <cell r="AEL230">
            <v>0</v>
          </cell>
          <cell r="AEM230">
            <v>0</v>
          </cell>
          <cell r="AEN230">
            <v>0</v>
          </cell>
          <cell r="AEO230">
            <v>0</v>
          </cell>
          <cell r="AEP230">
            <v>0</v>
          </cell>
          <cell r="AEQ230">
            <v>0</v>
          </cell>
          <cell r="AER230">
            <v>0</v>
          </cell>
          <cell r="AES230">
            <v>0</v>
          </cell>
          <cell r="AET230">
            <v>0</v>
          </cell>
          <cell r="AEU230">
            <v>0</v>
          </cell>
          <cell r="AEV230">
            <v>0</v>
          </cell>
          <cell r="AEW230">
            <v>0</v>
          </cell>
          <cell r="AEX230">
            <v>0</v>
          </cell>
          <cell r="AEY230">
            <v>0</v>
          </cell>
          <cell r="AEZ230">
            <v>0</v>
          </cell>
          <cell r="AFA230">
            <v>0</v>
          </cell>
          <cell r="AFB230">
            <v>0</v>
          </cell>
          <cell r="AFC230">
            <v>0</v>
          </cell>
          <cell r="AFD230">
            <v>0</v>
          </cell>
          <cell r="AFE230">
            <v>0</v>
          </cell>
          <cell r="AFF230">
            <v>0</v>
          </cell>
          <cell r="AFG230">
            <v>0</v>
          </cell>
          <cell r="AFH230">
            <v>0</v>
          </cell>
          <cell r="AFI230">
            <v>0</v>
          </cell>
          <cell r="AFJ230">
            <v>0</v>
          </cell>
          <cell r="AFK230">
            <v>0</v>
          </cell>
          <cell r="AFL230">
            <v>0</v>
          </cell>
          <cell r="AFM230">
            <v>0</v>
          </cell>
          <cell r="AFN230">
            <v>0</v>
          </cell>
          <cell r="AFO230">
            <v>0</v>
          </cell>
          <cell r="AFP230">
            <v>0</v>
          </cell>
          <cell r="AFQ230">
            <v>0</v>
          </cell>
          <cell r="AFR230">
            <v>0</v>
          </cell>
          <cell r="AFS230">
            <v>0</v>
          </cell>
          <cell r="AFT230">
            <v>0</v>
          </cell>
          <cell r="AFU230">
            <v>0</v>
          </cell>
          <cell r="AFV230">
            <v>0</v>
          </cell>
          <cell r="AFW230">
            <v>0</v>
          </cell>
          <cell r="AFX230">
            <v>0</v>
          </cell>
          <cell r="AFY230">
            <v>0</v>
          </cell>
          <cell r="AFZ230">
            <v>0</v>
          </cell>
          <cell r="AGA230">
            <v>0</v>
          </cell>
          <cell r="AGB230">
            <v>0</v>
          </cell>
          <cell r="AGC230">
            <v>0</v>
          </cell>
          <cell r="AGD230">
            <v>0</v>
          </cell>
          <cell r="AGE230">
            <v>0</v>
          </cell>
          <cell r="AGF230">
            <v>0</v>
          </cell>
          <cell r="AGG230">
            <v>0</v>
          </cell>
          <cell r="AGH230">
            <v>0</v>
          </cell>
          <cell r="AGI230">
            <v>0</v>
          </cell>
          <cell r="AGJ230">
            <v>0</v>
          </cell>
          <cell r="AGK230">
            <v>0</v>
          </cell>
          <cell r="AGL230">
            <v>0</v>
          </cell>
          <cell r="AGM230">
            <v>0</v>
          </cell>
          <cell r="AGN230">
            <v>0</v>
          </cell>
          <cell r="AGO230">
            <v>0</v>
          </cell>
          <cell r="AGP230">
            <v>0</v>
          </cell>
          <cell r="AGQ230">
            <v>0</v>
          </cell>
          <cell r="AGR230">
            <v>0</v>
          </cell>
          <cell r="AGS230">
            <v>0</v>
          </cell>
          <cell r="AGT230">
            <v>0</v>
          </cell>
          <cell r="AGU230">
            <v>0</v>
          </cell>
          <cell r="AGV230">
            <v>0</v>
          </cell>
          <cell r="AGW230">
            <v>0</v>
          </cell>
          <cell r="AGX230">
            <v>0</v>
          </cell>
          <cell r="AGY230">
            <v>0</v>
          </cell>
          <cell r="AGZ230"/>
          <cell r="AHA230"/>
        </row>
        <row r="231">
          <cell r="A231" t="str">
            <v>6089-00-00 Maintenance Contracts - Office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W231">
            <v>0</v>
          </cell>
          <cell r="IX231">
            <v>0</v>
          </cell>
          <cell r="IY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  <cell r="JR231">
            <v>0</v>
          </cell>
          <cell r="JS231">
            <v>0</v>
          </cell>
          <cell r="JT231">
            <v>0</v>
          </cell>
          <cell r="JU231">
            <v>0</v>
          </cell>
          <cell r="JV231">
            <v>0</v>
          </cell>
          <cell r="JW231">
            <v>0</v>
          </cell>
          <cell r="JX231">
            <v>0</v>
          </cell>
          <cell r="JY231">
            <v>0</v>
          </cell>
          <cell r="JZ231">
            <v>0</v>
          </cell>
          <cell r="KA231">
            <v>0</v>
          </cell>
          <cell r="KB231">
            <v>0</v>
          </cell>
          <cell r="KC231">
            <v>0</v>
          </cell>
          <cell r="KD231">
            <v>0</v>
          </cell>
          <cell r="KE231">
            <v>0</v>
          </cell>
          <cell r="KF231">
            <v>0</v>
          </cell>
          <cell r="KG231">
            <v>0</v>
          </cell>
          <cell r="KH231">
            <v>0</v>
          </cell>
          <cell r="KI231">
            <v>0</v>
          </cell>
          <cell r="KJ231">
            <v>0</v>
          </cell>
          <cell r="KK231">
            <v>0</v>
          </cell>
          <cell r="KL231">
            <v>0</v>
          </cell>
          <cell r="KM231">
            <v>0</v>
          </cell>
          <cell r="KN231">
            <v>0</v>
          </cell>
          <cell r="KO231">
            <v>0</v>
          </cell>
          <cell r="KP231">
            <v>0</v>
          </cell>
          <cell r="KQ231">
            <v>0</v>
          </cell>
          <cell r="KR231">
            <v>0</v>
          </cell>
          <cell r="KS231">
            <v>0</v>
          </cell>
          <cell r="KT231">
            <v>0</v>
          </cell>
          <cell r="KU231">
            <v>0</v>
          </cell>
          <cell r="KV231">
            <v>0</v>
          </cell>
          <cell r="KW231">
            <v>0</v>
          </cell>
          <cell r="KX231">
            <v>0</v>
          </cell>
          <cell r="KY231">
            <v>0</v>
          </cell>
          <cell r="KZ231">
            <v>0</v>
          </cell>
          <cell r="LA231">
            <v>0</v>
          </cell>
          <cell r="LB231">
            <v>0</v>
          </cell>
          <cell r="LC231">
            <v>0</v>
          </cell>
          <cell r="LD231">
            <v>0</v>
          </cell>
          <cell r="LE231">
            <v>0</v>
          </cell>
          <cell r="LF231">
            <v>0</v>
          </cell>
          <cell r="LG231">
            <v>0</v>
          </cell>
          <cell r="LH231">
            <v>0</v>
          </cell>
          <cell r="LI231">
            <v>0</v>
          </cell>
          <cell r="LJ231">
            <v>0</v>
          </cell>
          <cell r="LK231">
            <v>0</v>
          </cell>
          <cell r="LL231">
            <v>0</v>
          </cell>
          <cell r="LM231">
            <v>0</v>
          </cell>
          <cell r="LN231">
            <v>0</v>
          </cell>
          <cell r="LO231">
            <v>0</v>
          </cell>
          <cell r="LP231">
            <v>0</v>
          </cell>
          <cell r="LQ231">
            <v>0</v>
          </cell>
          <cell r="LR231">
            <v>0</v>
          </cell>
          <cell r="LS231">
            <v>0</v>
          </cell>
          <cell r="LT231">
            <v>0</v>
          </cell>
          <cell r="LU231">
            <v>0</v>
          </cell>
          <cell r="LV231">
            <v>0</v>
          </cell>
          <cell r="LW231">
            <v>0</v>
          </cell>
          <cell r="LX231">
            <v>0</v>
          </cell>
          <cell r="LY231">
            <v>0</v>
          </cell>
          <cell r="LZ231">
            <v>0</v>
          </cell>
          <cell r="MA231">
            <v>0</v>
          </cell>
          <cell r="MB231">
            <v>0</v>
          </cell>
          <cell r="MC231">
            <v>0</v>
          </cell>
          <cell r="MD231">
            <v>0</v>
          </cell>
          <cell r="ME231">
            <v>0</v>
          </cell>
          <cell r="MF231">
            <v>0</v>
          </cell>
          <cell r="MG231">
            <v>0</v>
          </cell>
          <cell r="MH231">
            <v>0</v>
          </cell>
          <cell r="MI231">
            <v>0</v>
          </cell>
          <cell r="MJ231">
            <v>0</v>
          </cell>
          <cell r="MK231">
            <v>0</v>
          </cell>
          <cell r="ML231">
            <v>0</v>
          </cell>
          <cell r="MM231">
            <v>0</v>
          </cell>
          <cell r="MN231">
            <v>0</v>
          </cell>
          <cell r="MO231">
            <v>0</v>
          </cell>
          <cell r="MP231">
            <v>0</v>
          </cell>
          <cell r="MQ231">
            <v>0</v>
          </cell>
          <cell r="MR231">
            <v>0</v>
          </cell>
          <cell r="MS231">
            <v>0</v>
          </cell>
          <cell r="MT231">
            <v>0</v>
          </cell>
          <cell r="MU231">
            <v>0</v>
          </cell>
          <cell r="MV231">
            <v>0</v>
          </cell>
          <cell r="MW231">
            <v>0</v>
          </cell>
          <cell r="MX231">
            <v>0</v>
          </cell>
          <cell r="MY231">
            <v>0</v>
          </cell>
          <cell r="MZ231">
            <v>0</v>
          </cell>
          <cell r="NA231">
            <v>0</v>
          </cell>
          <cell r="NB231">
            <v>0</v>
          </cell>
          <cell r="NC231">
            <v>0</v>
          </cell>
          <cell r="ND231">
            <v>0</v>
          </cell>
          <cell r="NE231">
            <v>0</v>
          </cell>
          <cell r="NF231">
            <v>0</v>
          </cell>
          <cell r="NG231">
            <v>0</v>
          </cell>
          <cell r="NH231">
            <v>0</v>
          </cell>
          <cell r="NI231">
            <v>0</v>
          </cell>
          <cell r="NJ231">
            <v>0</v>
          </cell>
          <cell r="NK231">
            <v>0</v>
          </cell>
          <cell r="NL231">
            <v>0</v>
          </cell>
          <cell r="NM231">
            <v>0</v>
          </cell>
          <cell r="NN231">
            <v>0</v>
          </cell>
          <cell r="NO231">
            <v>0</v>
          </cell>
          <cell r="NP231">
            <v>0</v>
          </cell>
          <cell r="NQ231">
            <v>0</v>
          </cell>
          <cell r="NR231">
            <v>0</v>
          </cell>
          <cell r="NS231">
            <v>0</v>
          </cell>
          <cell r="NT231">
            <v>0</v>
          </cell>
          <cell r="NU231">
            <v>0</v>
          </cell>
          <cell r="NV231">
            <v>0</v>
          </cell>
          <cell r="NW231">
            <v>0</v>
          </cell>
          <cell r="NX231">
            <v>0</v>
          </cell>
          <cell r="NY231">
            <v>0</v>
          </cell>
          <cell r="NZ231">
            <v>0</v>
          </cell>
          <cell r="OA231">
            <v>0</v>
          </cell>
          <cell r="OB231">
            <v>0</v>
          </cell>
          <cell r="OC231">
            <v>0</v>
          </cell>
          <cell r="OD231">
            <v>0</v>
          </cell>
          <cell r="OE231">
            <v>0</v>
          </cell>
          <cell r="OF231">
            <v>0</v>
          </cell>
          <cell r="OG231">
            <v>0</v>
          </cell>
          <cell r="OH231">
            <v>0</v>
          </cell>
          <cell r="OI231">
            <v>0</v>
          </cell>
          <cell r="OJ231">
            <v>0</v>
          </cell>
          <cell r="OK231">
            <v>0</v>
          </cell>
          <cell r="OL231">
            <v>0</v>
          </cell>
          <cell r="OM231">
            <v>0</v>
          </cell>
          <cell r="ON231">
            <v>0</v>
          </cell>
          <cell r="OO231">
            <v>0</v>
          </cell>
          <cell r="OP231">
            <v>0</v>
          </cell>
          <cell r="OQ231">
            <v>0</v>
          </cell>
          <cell r="OR231">
            <v>0</v>
          </cell>
          <cell r="OS231">
            <v>0</v>
          </cell>
          <cell r="OT231">
            <v>0</v>
          </cell>
          <cell r="OU231">
            <v>0</v>
          </cell>
          <cell r="OV231">
            <v>0</v>
          </cell>
          <cell r="OW231">
            <v>0</v>
          </cell>
          <cell r="OX231">
            <v>0</v>
          </cell>
          <cell r="OY231">
            <v>0</v>
          </cell>
          <cell r="OZ231">
            <v>0</v>
          </cell>
          <cell r="PA231">
            <v>0</v>
          </cell>
          <cell r="PB231">
            <v>0</v>
          </cell>
          <cell r="PC231">
            <v>0</v>
          </cell>
          <cell r="PD231">
            <v>0</v>
          </cell>
          <cell r="PE231">
            <v>0</v>
          </cell>
          <cell r="PF231">
            <v>0</v>
          </cell>
          <cell r="PG231">
            <v>0</v>
          </cell>
          <cell r="PH231">
            <v>0</v>
          </cell>
          <cell r="PI231">
            <v>0</v>
          </cell>
          <cell r="PJ231">
            <v>0</v>
          </cell>
          <cell r="PK231">
            <v>0</v>
          </cell>
          <cell r="PL231">
            <v>0</v>
          </cell>
          <cell r="PM231">
            <v>0</v>
          </cell>
          <cell r="PN231">
            <v>0</v>
          </cell>
          <cell r="PO231">
            <v>0</v>
          </cell>
          <cell r="PP231">
            <v>0</v>
          </cell>
          <cell r="PQ231">
            <v>0</v>
          </cell>
          <cell r="PR231">
            <v>0</v>
          </cell>
          <cell r="PS231">
            <v>0</v>
          </cell>
          <cell r="PT231">
            <v>0</v>
          </cell>
          <cell r="PU231">
            <v>0</v>
          </cell>
          <cell r="PV231">
            <v>0</v>
          </cell>
          <cell r="PW231">
            <v>0</v>
          </cell>
          <cell r="PX231">
            <v>0</v>
          </cell>
          <cell r="PY231">
            <v>0</v>
          </cell>
          <cell r="PZ231">
            <v>0</v>
          </cell>
          <cell r="QA231">
            <v>0</v>
          </cell>
          <cell r="QB231">
            <v>0</v>
          </cell>
          <cell r="QC231">
            <v>0</v>
          </cell>
          <cell r="QD231">
            <v>0</v>
          </cell>
          <cell r="QE231">
            <v>0</v>
          </cell>
          <cell r="QF231">
            <v>0</v>
          </cell>
          <cell r="QG231">
            <v>0</v>
          </cell>
          <cell r="QH231"/>
          <cell r="QI231"/>
          <cell r="QJ231"/>
          <cell r="QK231"/>
          <cell r="QL231"/>
          <cell r="QM231"/>
          <cell r="QN231"/>
          <cell r="QO231"/>
          <cell r="QP231"/>
          <cell r="QQ231"/>
          <cell r="QR231"/>
          <cell r="QS231"/>
          <cell r="QT231"/>
          <cell r="QU231"/>
          <cell r="QV231"/>
          <cell r="QW231"/>
          <cell r="QX231"/>
          <cell r="QY231"/>
          <cell r="QZ231"/>
          <cell r="RA231"/>
          <cell r="RB231"/>
          <cell r="RC231"/>
          <cell r="RD231"/>
          <cell r="RE231"/>
          <cell r="RF231"/>
          <cell r="RG231"/>
          <cell r="RH231"/>
          <cell r="RI231"/>
          <cell r="RJ231"/>
          <cell r="RK231"/>
          <cell r="RL231"/>
          <cell r="RR231"/>
          <cell r="RS231"/>
          <cell r="RT231"/>
          <cell r="RU231"/>
          <cell r="RV231"/>
          <cell r="RW231"/>
          <cell r="RX231"/>
          <cell r="RY231"/>
          <cell r="RZ231"/>
          <cell r="SA231"/>
          <cell r="SB231"/>
          <cell r="SC231"/>
          <cell r="SD231"/>
          <cell r="SE231"/>
          <cell r="SF231"/>
          <cell r="SG231"/>
          <cell r="SH231"/>
          <cell r="SI231"/>
          <cell r="SJ231"/>
          <cell r="SK231"/>
          <cell r="SL231"/>
          <cell r="SM231"/>
          <cell r="SN231"/>
          <cell r="SO231"/>
          <cell r="SP231"/>
          <cell r="SQ231"/>
          <cell r="SR231"/>
          <cell r="SS231"/>
          <cell r="ST231"/>
          <cell r="SU231"/>
          <cell r="VE231"/>
          <cell r="VF231"/>
          <cell r="VG231"/>
          <cell r="VH231"/>
          <cell r="VI231"/>
          <cell r="VJ231"/>
          <cell r="VK231"/>
          <cell r="VL231"/>
          <cell r="VM231"/>
          <cell r="VN231"/>
          <cell r="VO231"/>
          <cell r="VP231"/>
          <cell r="VQ231"/>
          <cell r="VR231"/>
          <cell r="VS231"/>
          <cell r="VT231"/>
          <cell r="VU231"/>
          <cell r="VV231"/>
          <cell r="VW231"/>
          <cell r="VX231"/>
          <cell r="VY231"/>
          <cell r="VZ231"/>
          <cell r="WA231"/>
          <cell r="WB231"/>
          <cell r="WC231"/>
          <cell r="WD231"/>
          <cell r="WE231"/>
          <cell r="WF231"/>
          <cell r="WG231"/>
          <cell r="WH231"/>
          <cell r="WI231"/>
          <cell r="WJ231"/>
          <cell r="WK231"/>
          <cell r="WL231"/>
          <cell r="WM231"/>
          <cell r="WN231"/>
          <cell r="WO231"/>
          <cell r="WP231"/>
          <cell r="WQ231"/>
          <cell r="WR231"/>
          <cell r="WS231"/>
          <cell r="WT231"/>
          <cell r="WU231"/>
          <cell r="WV231"/>
          <cell r="WW231"/>
          <cell r="WX231"/>
          <cell r="WY231"/>
          <cell r="WZ231"/>
          <cell r="XA231"/>
          <cell r="XB231"/>
          <cell r="XC231"/>
          <cell r="XD231"/>
          <cell r="XE231"/>
          <cell r="XF231"/>
          <cell r="XG231"/>
          <cell r="XH231"/>
          <cell r="XI231"/>
          <cell r="XJ231"/>
          <cell r="XK231"/>
          <cell r="XL231"/>
          <cell r="XM231"/>
          <cell r="XN231"/>
          <cell r="XO231"/>
          <cell r="XP231"/>
          <cell r="XQ231"/>
          <cell r="XR231"/>
          <cell r="XS231"/>
          <cell r="XT231"/>
          <cell r="XU231"/>
          <cell r="XV231"/>
          <cell r="XW231"/>
          <cell r="XX231"/>
          <cell r="XY231"/>
          <cell r="XZ231"/>
          <cell r="YA231"/>
          <cell r="YB231"/>
          <cell r="YC231"/>
          <cell r="YD231"/>
          <cell r="YE231"/>
          <cell r="YF231"/>
          <cell r="YG231"/>
          <cell r="YH231"/>
          <cell r="YI231"/>
          <cell r="YJ231"/>
          <cell r="YK231"/>
          <cell r="YL231"/>
          <cell r="YM231"/>
          <cell r="YN231"/>
          <cell r="YO231"/>
          <cell r="YP231"/>
          <cell r="YQ231"/>
          <cell r="YR231"/>
          <cell r="YS231"/>
          <cell r="YT231"/>
          <cell r="YU231"/>
          <cell r="YV231"/>
          <cell r="YW231"/>
          <cell r="YX231"/>
          <cell r="YY231"/>
          <cell r="YZ231"/>
          <cell r="ZA231"/>
          <cell r="ZB231"/>
          <cell r="ZC231"/>
          <cell r="ZD231"/>
          <cell r="ZE231"/>
          <cell r="ZF231"/>
          <cell r="ZG231"/>
          <cell r="ZH231"/>
          <cell r="ZI231"/>
          <cell r="ZJ231"/>
          <cell r="ZK231"/>
          <cell r="ZL231"/>
          <cell r="ZM231"/>
          <cell r="ZN231"/>
          <cell r="ZO231"/>
          <cell r="ZP231"/>
          <cell r="ZQ231"/>
          <cell r="ZR231"/>
          <cell r="ZS231"/>
          <cell r="ZT231"/>
          <cell r="ZU231"/>
          <cell r="ZV231"/>
          <cell r="ZW231"/>
          <cell r="ZX231"/>
          <cell r="ZY231"/>
          <cell r="ZZ231"/>
          <cell r="AAA231"/>
          <cell r="AAB231"/>
          <cell r="AAC231"/>
          <cell r="AAD231"/>
          <cell r="AAE231"/>
          <cell r="AAF231"/>
          <cell r="AAG231"/>
          <cell r="AAH231"/>
          <cell r="AAI231"/>
          <cell r="AAJ231"/>
          <cell r="AAK231"/>
          <cell r="AAL231"/>
          <cell r="AAM231"/>
          <cell r="AAN231"/>
          <cell r="AAO231"/>
          <cell r="AAP231"/>
          <cell r="AAQ231"/>
          <cell r="AAR231"/>
          <cell r="AAS231"/>
          <cell r="AAT231"/>
          <cell r="AAU231"/>
          <cell r="AAV231"/>
          <cell r="AAW231"/>
          <cell r="AAX231"/>
          <cell r="AAY231"/>
          <cell r="AAZ231"/>
          <cell r="ABA231"/>
          <cell r="ABB231"/>
          <cell r="ABC231"/>
          <cell r="ABD231"/>
          <cell r="ABE231"/>
          <cell r="ABF231"/>
          <cell r="ABG231"/>
          <cell r="ABH231"/>
          <cell r="ABI231"/>
          <cell r="ABJ231"/>
          <cell r="ABK231"/>
          <cell r="ABL231"/>
          <cell r="ABM231"/>
          <cell r="ABN231"/>
          <cell r="ABO231"/>
          <cell r="ABP231"/>
          <cell r="ABQ231"/>
          <cell r="ABR231"/>
          <cell r="ABS231"/>
          <cell r="ABT231"/>
          <cell r="ABU231"/>
          <cell r="ABV231"/>
          <cell r="ABW231"/>
          <cell r="ABX231"/>
          <cell r="ABY231"/>
          <cell r="ABZ231"/>
          <cell r="ACA231"/>
          <cell r="ACB231"/>
          <cell r="ACC231"/>
          <cell r="ACD231"/>
          <cell r="ACE231"/>
          <cell r="ACF231"/>
          <cell r="ACG231"/>
          <cell r="ACH231"/>
          <cell r="ACI231"/>
          <cell r="ACJ231"/>
          <cell r="ACK231"/>
          <cell r="ACL231"/>
          <cell r="ACM231"/>
          <cell r="ACN231"/>
          <cell r="ACO231"/>
          <cell r="ACP231"/>
          <cell r="ACQ231"/>
          <cell r="ACR231">
            <v>0</v>
          </cell>
          <cell r="ACS231">
            <v>0</v>
          </cell>
          <cell r="ACT231">
            <v>0</v>
          </cell>
          <cell r="ACU231">
            <v>0</v>
          </cell>
          <cell r="ACV231">
            <v>0</v>
          </cell>
          <cell r="ACW231">
            <v>0</v>
          </cell>
          <cell r="ACX231">
            <v>0</v>
          </cell>
          <cell r="ACY231">
            <v>0</v>
          </cell>
          <cell r="ACZ231">
            <v>0</v>
          </cell>
          <cell r="ADA231">
            <v>0</v>
          </cell>
          <cell r="ADB231">
            <v>0</v>
          </cell>
          <cell r="ADC231">
            <v>0</v>
          </cell>
          <cell r="ADD231">
            <v>0</v>
          </cell>
          <cell r="ADE231">
            <v>0</v>
          </cell>
          <cell r="ADF231"/>
          <cell r="ADG231"/>
          <cell r="ADH231"/>
          <cell r="ADI231"/>
          <cell r="ADJ231"/>
          <cell r="ADK231"/>
          <cell r="ADL231"/>
          <cell r="ADM231"/>
          <cell r="ADN231"/>
          <cell r="ADO231"/>
          <cell r="ADP231"/>
          <cell r="ADQ231"/>
          <cell r="ADR231"/>
          <cell r="ADS231"/>
          <cell r="ADT231"/>
          <cell r="ADU231"/>
          <cell r="ADV231"/>
          <cell r="ADW231"/>
          <cell r="ADX231"/>
          <cell r="ADY231"/>
          <cell r="ADZ231"/>
          <cell r="AEA231"/>
          <cell r="AEB231"/>
          <cell r="AEC231"/>
          <cell r="AED231"/>
          <cell r="AEE231"/>
          <cell r="AEF231"/>
          <cell r="AEG231"/>
          <cell r="AEH231"/>
          <cell r="AEI231"/>
          <cell r="AEJ231"/>
          <cell r="AEK231"/>
          <cell r="AEL231"/>
          <cell r="AEM231"/>
          <cell r="AEN231"/>
          <cell r="AEO231"/>
          <cell r="AEP231"/>
          <cell r="AEQ231"/>
          <cell r="AER231"/>
          <cell r="AES231"/>
          <cell r="AET231"/>
          <cell r="AEU231"/>
          <cell r="AEV231"/>
          <cell r="AEW231"/>
          <cell r="AEX231"/>
          <cell r="AEY231"/>
          <cell r="AEZ231"/>
          <cell r="AFA231"/>
          <cell r="AFB231"/>
          <cell r="AFC231"/>
          <cell r="AFD231"/>
          <cell r="AFE231"/>
          <cell r="AFF231"/>
          <cell r="AFG231"/>
          <cell r="AFH231"/>
          <cell r="AFI231"/>
          <cell r="AFJ231"/>
          <cell r="AFK231"/>
          <cell r="AFL231"/>
          <cell r="AFM231"/>
          <cell r="AFN231"/>
          <cell r="AFO231"/>
          <cell r="AFP231"/>
          <cell r="AFQ231"/>
          <cell r="AFR231"/>
          <cell r="AFS231"/>
          <cell r="AFT231"/>
          <cell r="AFU231"/>
          <cell r="AFV231"/>
          <cell r="AFW231"/>
          <cell r="AFX231">
            <v>0</v>
          </cell>
          <cell r="AFY231">
            <v>0</v>
          </cell>
          <cell r="AFZ231">
            <v>0</v>
          </cell>
          <cell r="AGA231">
            <v>0</v>
          </cell>
          <cell r="AGB231">
            <v>0</v>
          </cell>
          <cell r="AGC231">
            <v>0</v>
          </cell>
          <cell r="AGD231">
            <v>0</v>
          </cell>
          <cell r="AGE231">
            <v>0</v>
          </cell>
          <cell r="AGF231">
            <v>0</v>
          </cell>
          <cell r="AGG231">
            <v>0</v>
          </cell>
          <cell r="AGH231">
            <v>0</v>
          </cell>
          <cell r="AGI231">
            <v>0</v>
          </cell>
          <cell r="AGJ231">
            <v>0</v>
          </cell>
          <cell r="AGK231">
            <v>0</v>
          </cell>
          <cell r="AGL231"/>
          <cell r="AGM231"/>
          <cell r="AGN231"/>
          <cell r="AGO231"/>
          <cell r="AGP231"/>
          <cell r="AGQ231"/>
          <cell r="AGR231"/>
          <cell r="AGS231"/>
          <cell r="AGT231"/>
          <cell r="AGU231"/>
          <cell r="AGV231"/>
          <cell r="AGW231"/>
          <cell r="AGX231"/>
          <cell r="AGY231"/>
          <cell r="AGZ231"/>
          <cell r="AHA231"/>
        </row>
        <row r="232">
          <cell r="A232" t="str">
            <v>6090-10-00 Office Rent - External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W232">
            <v>0</v>
          </cell>
          <cell r="IX232">
            <v>0</v>
          </cell>
          <cell r="IY232">
            <v>0</v>
          </cell>
          <cell r="IZ232">
            <v>0</v>
          </cell>
          <cell r="JA232">
            <v>0</v>
          </cell>
          <cell r="JB232">
            <v>0</v>
          </cell>
          <cell r="JC232">
            <v>0</v>
          </cell>
          <cell r="JD232">
            <v>0</v>
          </cell>
          <cell r="JE232">
            <v>0</v>
          </cell>
          <cell r="JF232">
            <v>0</v>
          </cell>
          <cell r="JG232">
            <v>0</v>
          </cell>
          <cell r="JH232">
            <v>0</v>
          </cell>
          <cell r="JI232">
            <v>0</v>
          </cell>
          <cell r="JJ232">
            <v>0</v>
          </cell>
          <cell r="JK232">
            <v>0</v>
          </cell>
          <cell r="JL232">
            <v>0</v>
          </cell>
          <cell r="JM232">
            <v>0</v>
          </cell>
          <cell r="JN232">
            <v>0</v>
          </cell>
          <cell r="JO232">
            <v>0</v>
          </cell>
          <cell r="JP232">
            <v>0</v>
          </cell>
          <cell r="JQ232">
            <v>0</v>
          </cell>
          <cell r="JR232">
            <v>0</v>
          </cell>
          <cell r="JS232">
            <v>0</v>
          </cell>
          <cell r="JT232">
            <v>0</v>
          </cell>
          <cell r="JU232">
            <v>0</v>
          </cell>
          <cell r="JV232">
            <v>0</v>
          </cell>
          <cell r="JW232">
            <v>0</v>
          </cell>
          <cell r="JX232">
            <v>0</v>
          </cell>
          <cell r="JY232">
            <v>0</v>
          </cell>
          <cell r="JZ232">
            <v>0</v>
          </cell>
          <cell r="KA232">
            <v>0</v>
          </cell>
          <cell r="KB232">
            <v>0</v>
          </cell>
          <cell r="KC232">
            <v>0</v>
          </cell>
          <cell r="KD232">
            <v>0</v>
          </cell>
          <cell r="KE232">
            <v>0</v>
          </cell>
          <cell r="KF232">
            <v>0</v>
          </cell>
          <cell r="KG232">
            <v>0</v>
          </cell>
          <cell r="KH232">
            <v>0</v>
          </cell>
          <cell r="KI232">
            <v>0</v>
          </cell>
          <cell r="KJ232">
            <v>0</v>
          </cell>
          <cell r="KK232">
            <v>0</v>
          </cell>
          <cell r="KL232">
            <v>0</v>
          </cell>
          <cell r="KM232">
            <v>0</v>
          </cell>
          <cell r="KN232">
            <v>0</v>
          </cell>
          <cell r="KO232">
            <v>0</v>
          </cell>
          <cell r="KP232">
            <v>0</v>
          </cell>
          <cell r="KQ232">
            <v>0</v>
          </cell>
          <cell r="KR232">
            <v>0</v>
          </cell>
          <cell r="KS232">
            <v>0</v>
          </cell>
          <cell r="KT232">
            <v>0</v>
          </cell>
          <cell r="KU232">
            <v>0</v>
          </cell>
          <cell r="KV232">
            <v>0</v>
          </cell>
          <cell r="KW232">
            <v>0</v>
          </cell>
          <cell r="KX232">
            <v>0</v>
          </cell>
          <cell r="KY232">
            <v>0</v>
          </cell>
          <cell r="KZ232">
            <v>0</v>
          </cell>
          <cell r="LA232">
            <v>0</v>
          </cell>
          <cell r="LB232">
            <v>0</v>
          </cell>
          <cell r="LC232">
            <v>0</v>
          </cell>
          <cell r="LD232">
            <v>0</v>
          </cell>
          <cell r="LE232">
            <v>0</v>
          </cell>
          <cell r="LF232">
            <v>0</v>
          </cell>
          <cell r="LG232">
            <v>0</v>
          </cell>
          <cell r="LH232">
            <v>0</v>
          </cell>
          <cell r="LI232">
            <v>0</v>
          </cell>
          <cell r="LJ232">
            <v>0</v>
          </cell>
          <cell r="LK232">
            <v>0</v>
          </cell>
          <cell r="LL232">
            <v>0</v>
          </cell>
          <cell r="LM232">
            <v>0</v>
          </cell>
          <cell r="LN232">
            <v>0</v>
          </cell>
          <cell r="LO232">
            <v>0</v>
          </cell>
          <cell r="LP232">
            <v>0</v>
          </cell>
          <cell r="LQ232">
            <v>0</v>
          </cell>
          <cell r="LR232">
            <v>0</v>
          </cell>
          <cell r="LS232">
            <v>0</v>
          </cell>
          <cell r="LT232">
            <v>0</v>
          </cell>
          <cell r="LU232">
            <v>0</v>
          </cell>
          <cell r="LV232">
            <v>0</v>
          </cell>
          <cell r="LW232">
            <v>0</v>
          </cell>
          <cell r="LX232">
            <v>0</v>
          </cell>
          <cell r="LY232">
            <v>0</v>
          </cell>
          <cell r="LZ232">
            <v>0</v>
          </cell>
          <cell r="MA232">
            <v>0</v>
          </cell>
          <cell r="MB232">
            <v>0</v>
          </cell>
          <cell r="MC232">
            <v>0</v>
          </cell>
          <cell r="MD232">
            <v>0</v>
          </cell>
          <cell r="ME232">
            <v>0</v>
          </cell>
          <cell r="MF232">
            <v>0</v>
          </cell>
          <cell r="MG232">
            <v>0</v>
          </cell>
          <cell r="MH232">
            <v>0</v>
          </cell>
          <cell r="MI232">
            <v>0</v>
          </cell>
          <cell r="MJ232">
            <v>0</v>
          </cell>
          <cell r="MK232">
            <v>0</v>
          </cell>
          <cell r="ML232">
            <v>0</v>
          </cell>
          <cell r="MM232">
            <v>0</v>
          </cell>
          <cell r="MN232">
            <v>0</v>
          </cell>
          <cell r="MO232">
            <v>0</v>
          </cell>
          <cell r="MP232">
            <v>0</v>
          </cell>
          <cell r="MQ232">
            <v>0</v>
          </cell>
          <cell r="MR232">
            <v>0</v>
          </cell>
          <cell r="MS232">
            <v>0</v>
          </cell>
          <cell r="MT232">
            <v>0</v>
          </cell>
          <cell r="MU232">
            <v>0</v>
          </cell>
          <cell r="MV232">
            <v>0</v>
          </cell>
          <cell r="MW232">
            <v>0</v>
          </cell>
          <cell r="MX232">
            <v>0</v>
          </cell>
          <cell r="MY232">
            <v>0</v>
          </cell>
          <cell r="MZ232">
            <v>0</v>
          </cell>
          <cell r="NA232">
            <v>0</v>
          </cell>
          <cell r="NB232">
            <v>0</v>
          </cell>
          <cell r="NC232">
            <v>0</v>
          </cell>
          <cell r="ND232">
            <v>0</v>
          </cell>
          <cell r="NE232">
            <v>0</v>
          </cell>
          <cell r="NF232">
            <v>0</v>
          </cell>
          <cell r="NG232">
            <v>0</v>
          </cell>
          <cell r="NH232">
            <v>0</v>
          </cell>
          <cell r="NI232">
            <v>0</v>
          </cell>
          <cell r="NJ232">
            <v>0</v>
          </cell>
          <cell r="NK232">
            <v>0</v>
          </cell>
          <cell r="NL232">
            <v>0</v>
          </cell>
          <cell r="NM232">
            <v>0</v>
          </cell>
          <cell r="NN232">
            <v>0</v>
          </cell>
          <cell r="NO232">
            <v>0</v>
          </cell>
          <cell r="NP232">
            <v>0</v>
          </cell>
          <cell r="NQ232">
            <v>0</v>
          </cell>
          <cell r="NR232">
            <v>0</v>
          </cell>
          <cell r="NS232">
            <v>0</v>
          </cell>
          <cell r="NT232">
            <v>0</v>
          </cell>
          <cell r="NU232">
            <v>0</v>
          </cell>
          <cell r="NV232">
            <v>0</v>
          </cell>
          <cell r="NW232">
            <v>0</v>
          </cell>
          <cell r="NX232">
            <v>0</v>
          </cell>
          <cell r="NY232">
            <v>0</v>
          </cell>
          <cell r="NZ232">
            <v>0</v>
          </cell>
          <cell r="OA232">
            <v>0</v>
          </cell>
          <cell r="OB232">
            <v>0</v>
          </cell>
          <cell r="OC232">
            <v>0</v>
          </cell>
          <cell r="OD232">
            <v>0</v>
          </cell>
          <cell r="OE232">
            <v>0</v>
          </cell>
          <cell r="OF232">
            <v>0</v>
          </cell>
          <cell r="OG232">
            <v>0</v>
          </cell>
          <cell r="OH232">
            <v>0</v>
          </cell>
          <cell r="OI232">
            <v>0</v>
          </cell>
          <cell r="OJ232">
            <v>0</v>
          </cell>
          <cell r="OK232">
            <v>0</v>
          </cell>
          <cell r="OL232">
            <v>0</v>
          </cell>
          <cell r="OM232">
            <v>0</v>
          </cell>
          <cell r="ON232">
            <v>0</v>
          </cell>
          <cell r="OO232">
            <v>0</v>
          </cell>
          <cell r="OP232">
            <v>0</v>
          </cell>
          <cell r="OQ232">
            <v>0</v>
          </cell>
          <cell r="OR232">
            <v>0</v>
          </cell>
          <cell r="OS232">
            <v>0</v>
          </cell>
          <cell r="OT232">
            <v>0</v>
          </cell>
          <cell r="OU232">
            <v>0</v>
          </cell>
          <cell r="OV232">
            <v>0</v>
          </cell>
          <cell r="OW232">
            <v>0</v>
          </cell>
          <cell r="OX232">
            <v>0</v>
          </cell>
          <cell r="OY232">
            <v>0</v>
          </cell>
          <cell r="OZ232">
            <v>0</v>
          </cell>
          <cell r="PA232">
            <v>0</v>
          </cell>
          <cell r="PB232">
            <v>0</v>
          </cell>
          <cell r="PC232">
            <v>0</v>
          </cell>
          <cell r="PD232">
            <v>0</v>
          </cell>
          <cell r="PE232">
            <v>0</v>
          </cell>
          <cell r="PF232">
            <v>0</v>
          </cell>
          <cell r="PG232">
            <v>0</v>
          </cell>
          <cell r="PH232">
            <v>0</v>
          </cell>
          <cell r="PI232">
            <v>0</v>
          </cell>
          <cell r="PJ232">
            <v>0</v>
          </cell>
          <cell r="PK232">
            <v>0</v>
          </cell>
          <cell r="PL232">
            <v>0</v>
          </cell>
          <cell r="PM232">
            <v>0</v>
          </cell>
          <cell r="PN232">
            <v>0</v>
          </cell>
          <cell r="PO232">
            <v>0</v>
          </cell>
          <cell r="PP232">
            <v>0</v>
          </cell>
          <cell r="PQ232">
            <v>0</v>
          </cell>
          <cell r="PR232">
            <v>0</v>
          </cell>
          <cell r="PS232">
            <v>0</v>
          </cell>
          <cell r="PT232">
            <v>0</v>
          </cell>
          <cell r="PU232">
            <v>0</v>
          </cell>
          <cell r="PV232">
            <v>0</v>
          </cell>
          <cell r="PW232">
            <v>0</v>
          </cell>
          <cell r="PX232">
            <v>0</v>
          </cell>
          <cell r="PY232">
            <v>0</v>
          </cell>
          <cell r="PZ232">
            <v>0</v>
          </cell>
          <cell r="QA232">
            <v>0</v>
          </cell>
          <cell r="QB232">
            <v>0</v>
          </cell>
          <cell r="QC232">
            <v>0</v>
          </cell>
          <cell r="QD232">
            <v>0</v>
          </cell>
          <cell r="QE232">
            <v>0</v>
          </cell>
          <cell r="QF232">
            <v>0</v>
          </cell>
          <cell r="QG232">
            <v>0</v>
          </cell>
          <cell r="QH232"/>
          <cell r="QI232"/>
          <cell r="QJ232"/>
          <cell r="QK232"/>
          <cell r="QL232"/>
          <cell r="QM232"/>
          <cell r="QN232"/>
          <cell r="QO232"/>
          <cell r="QP232"/>
          <cell r="QQ232"/>
          <cell r="QR232"/>
          <cell r="QS232"/>
          <cell r="QT232"/>
          <cell r="QU232"/>
          <cell r="QV232"/>
          <cell r="QW232"/>
          <cell r="QX232"/>
          <cell r="QY232"/>
          <cell r="QZ232"/>
          <cell r="RA232"/>
          <cell r="RB232"/>
          <cell r="RC232"/>
          <cell r="RD232"/>
          <cell r="RE232"/>
          <cell r="RF232"/>
          <cell r="RG232"/>
          <cell r="RH232"/>
          <cell r="RI232"/>
          <cell r="RJ232"/>
          <cell r="RK232"/>
          <cell r="RL232"/>
          <cell r="RM232"/>
          <cell r="RN232"/>
          <cell r="RO232"/>
          <cell r="RP232"/>
          <cell r="RQ232"/>
          <cell r="RR232"/>
          <cell r="RS232"/>
          <cell r="RT232"/>
          <cell r="RU232"/>
          <cell r="RV232"/>
          <cell r="RW232"/>
          <cell r="RX232"/>
          <cell r="RY232"/>
          <cell r="RZ232"/>
          <cell r="SA232"/>
          <cell r="SB232"/>
          <cell r="SC232"/>
          <cell r="SD232"/>
          <cell r="SE232"/>
          <cell r="SF232"/>
          <cell r="SG232"/>
          <cell r="SH232"/>
          <cell r="SI232"/>
          <cell r="SJ232"/>
          <cell r="SK232"/>
          <cell r="SL232"/>
          <cell r="SM232"/>
          <cell r="SN232"/>
          <cell r="SO232"/>
          <cell r="SP232"/>
          <cell r="SQ232"/>
          <cell r="SR232"/>
          <cell r="SS232"/>
          <cell r="ST232"/>
          <cell r="SU232"/>
          <cell r="SV232"/>
          <cell r="SW232"/>
          <cell r="SX232"/>
          <cell r="SY232"/>
          <cell r="SZ232"/>
          <cell r="TA232"/>
          <cell r="TB232"/>
          <cell r="TC232"/>
          <cell r="TD232"/>
          <cell r="TE232"/>
          <cell r="TF232"/>
          <cell r="TG232"/>
          <cell r="TH232"/>
          <cell r="TI232"/>
          <cell r="TJ232"/>
          <cell r="TK232"/>
          <cell r="TL232"/>
          <cell r="TM232"/>
          <cell r="TN232"/>
          <cell r="TO232"/>
          <cell r="TP232"/>
          <cell r="TQ232"/>
          <cell r="TR232"/>
          <cell r="TS232"/>
          <cell r="TT232"/>
          <cell r="TU232"/>
          <cell r="TV232"/>
          <cell r="TW232"/>
          <cell r="TX232"/>
          <cell r="TY232"/>
          <cell r="TZ232"/>
          <cell r="UA232"/>
          <cell r="UB232"/>
          <cell r="UC232"/>
          <cell r="UD232"/>
          <cell r="UE232"/>
          <cell r="UF232"/>
          <cell r="UG232"/>
          <cell r="UH232"/>
          <cell r="UI232"/>
          <cell r="UJ232"/>
          <cell r="UK232"/>
          <cell r="UL232"/>
          <cell r="UM232"/>
          <cell r="UN232"/>
          <cell r="UO232"/>
          <cell r="UP232"/>
          <cell r="UQ232"/>
          <cell r="UR232"/>
          <cell r="US232"/>
          <cell r="UT232"/>
          <cell r="UU232"/>
          <cell r="UV232"/>
          <cell r="UW232"/>
          <cell r="UX232"/>
          <cell r="UY232"/>
          <cell r="UZ232"/>
          <cell r="VA232"/>
          <cell r="VB232"/>
          <cell r="VC232"/>
          <cell r="VD232"/>
          <cell r="VE232"/>
          <cell r="VF232"/>
          <cell r="VG232"/>
          <cell r="VH232"/>
          <cell r="VI232"/>
          <cell r="VJ232"/>
          <cell r="VK232"/>
          <cell r="VL232"/>
          <cell r="VM232"/>
          <cell r="VN232"/>
          <cell r="VO232"/>
          <cell r="VP232"/>
          <cell r="VQ232"/>
          <cell r="VR232">
            <v>0</v>
          </cell>
          <cell r="VS232">
            <v>0</v>
          </cell>
          <cell r="VT232">
            <v>0</v>
          </cell>
          <cell r="VU232">
            <v>0</v>
          </cell>
          <cell r="VV232">
            <v>0</v>
          </cell>
          <cell r="VW232">
            <v>0</v>
          </cell>
          <cell r="VX232">
            <v>0</v>
          </cell>
          <cell r="VY232">
            <v>0</v>
          </cell>
          <cell r="VZ232">
            <v>0</v>
          </cell>
          <cell r="WA232">
            <v>0</v>
          </cell>
          <cell r="WB232">
            <v>10238.76</v>
          </cell>
          <cell r="WC232">
            <v>0</v>
          </cell>
          <cell r="WD232">
            <v>0</v>
          </cell>
          <cell r="WE232">
            <v>0</v>
          </cell>
          <cell r="WF232"/>
          <cell r="WG232"/>
          <cell r="WH232"/>
          <cell r="WI232"/>
          <cell r="WJ232"/>
          <cell r="WK232"/>
          <cell r="WL232"/>
          <cell r="WM232"/>
          <cell r="WN232"/>
          <cell r="WO232"/>
          <cell r="WP232"/>
          <cell r="WQ232"/>
          <cell r="WR232"/>
          <cell r="WS232"/>
          <cell r="WT232"/>
          <cell r="WU232"/>
          <cell r="WV232"/>
          <cell r="WW232"/>
          <cell r="WX232"/>
          <cell r="WY232"/>
          <cell r="WZ232"/>
          <cell r="XA232"/>
          <cell r="XB232"/>
          <cell r="XC232"/>
          <cell r="XD232"/>
          <cell r="XE232"/>
          <cell r="XF232"/>
          <cell r="XG232"/>
          <cell r="XH232"/>
          <cell r="XI232"/>
          <cell r="XJ232"/>
          <cell r="XK232"/>
          <cell r="XL232"/>
          <cell r="XM232"/>
          <cell r="XN232"/>
          <cell r="XO232"/>
          <cell r="XP232"/>
          <cell r="XQ232"/>
          <cell r="XR232"/>
          <cell r="XS232"/>
          <cell r="XT232"/>
          <cell r="XU232"/>
          <cell r="XV232"/>
          <cell r="XW232"/>
          <cell r="XX232"/>
          <cell r="XY232"/>
          <cell r="XZ232"/>
          <cell r="YA232"/>
          <cell r="YB232"/>
          <cell r="YC232"/>
          <cell r="YD232"/>
          <cell r="YE232"/>
          <cell r="YF232"/>
          <cell r="YG232"/>
          <cell r="YH232"/>
          <cell r="YI232"/>
          <cell r="YJ232"/>
          <cell r="YK232"/>
          <cell r="YL232"/>
          <cell r="YM232"/>
          <cell r="YN232"/>
          <cell r="YO232"/>
          <cell r="YP232"/>
          <cell r="YQ232"/>
          <cell r="YR232"/>
          <cell r="YS232"/>
          <cell r="YT232"/>
          <cell r="YU232"/>
          <cell r="YV232"/>
          <cell r="YW232"/>
          <cell r="YX232"/>
          <cell r="YY232"/>
          <cell r="YZ232"/>
          <cell r="ZA232"/>
          <cell r="ZB232"/>
          <cell r="ZC232"/>
          <cell r="ZD232"/>
          <cell r="ZE232"/>
          <cell r="ZF232"/>
          <cell r="ZG232"/>
          <cell r="ZH232"/>
          <cell r="ZI232"/>
          <cell r="ZJ232"/>
          <cell r="ZK232"/>
          <cell r="ZL232"/>
          <cell r="ZM232"/>
          <cell r="ZN232"/>
          <cell r="ZO232"/>
          <cell r="ZP232"/>
          <cell r="ZQ232"/>
          <cell r="ZR232"/>
          <cell r="ZS232"/>
          <cell r="ZT232"/>
          <cell r="ZU232"/>
          <cell r="ZV232"/>
          <cell r="ZW232"/>
          <cell r="ZX232"/>
          <cell r="ZY232"/>
          <cell r="ZZ232"/>
          <cell r="AAA232"/>
          <cell r="AAB232"/>
          <cell r="AAC232"/>
          <cell r="AAD232"/>
          <cell r="AAE232"/>
          <cell r="AAF232"/>
          <cell r="AAG232"/>
          <cell r="AAH232"/>
          <cell r="AAI232"/>
          <cell r="AAJ232"/>
          <cell r="AAK232"/>
          <cell r="AAL232"/>
          <cell r="AAM232"/>
          <cell r="AAN232"/>
          <cell r="AAO232"/>
          <cell r="AAP232"/>
          <cell r="AAQ232"/>
          <cell r="AAR232"/>
          <cell r="AAS232"/>
          <cell r="AAT232"/>
          <cell r="AAU232"/>
          <cell r="AAV232"/>
          <cell r="AAW232"/>
          <cell r="AAX232"/>
          <cell r="AAY232"/>
          <cell r="AAZ232"/>
          <cell r="ABA232"/>
          <cell r="ABB232"/>
          <cell r="ABC232"/>
          <cell r="ABD232"/>
          <cell r="ABE232"/>
          <cell r="ABF232"/>
          <cell r="ABG232"/>
          <cell r="ABH232"/>
          <cell r="ABI232"/>
          <cell r="ABJ232"/>
          <cell r="ABK232"/>
          <cell r="ABL232"/>
          <cell r="ABM232"/>
          <cell r="ABN232"/>
          <cell r="ABO232"/>
          <cell r="ABP232"/>
          <cell r="ABQ232"/>
          <cell r="ABR232"/>
          <cell r="ABS232"/>
          <cell r="ABT232"/>
          <cell r="ABU232"/>
          <cell r="ABV232"/>
          <cell r="ABW232"/>
          <cell r="ABX232"/>
          <cell r="ABY232"/>
          <cell r="ABZ232"/>
          <cell r="ACA232"/>
          <cell r="ACB232"/>
          <cell r="ACC232"/>
          <cell r="ACD232"/>
          <cell r="ACE232"/>
          <cell r="ACF232"/>
          <cell r="ACG232"/>
          <cell r="ACH232"/>
          <cell r="ACI232"/>
          <cell r="ACJ232"/>
          <cell r="ACK232"/>
          <cell r="ACL232"/>
          <cell r="ACM232"/>
          <cell r="ACN232"/>
          <cell r="ACO232"/>
          <cell r="ACP232"/>
          <cell r="ACQ232"/>
          <cell r="ACR232">
            <v>0</v>
          </cell>
          <cell r="ACS232">
            <v>0</v>
          </cell>
          <cell r="ACT232">
            <v>0</v>
          </cell>
          <cell r="ACU232">
            <v>0</v>
          </cell>
          <cell r="ACV232">
            <v>0</v>
          </cell>
          <cell r="ACW232">
            <v>0</v>
          </cell>
          <cell r="ACX232">
            <v>0</v>
          </cell>
          <cell r="ACY232">
            <v>0</v>
          </cell>
          <cell r="ACZ232">
            <v>0</v>
          </cell>
          <cell r="ADA232">
            <v>0</v>
          </cell>
          <cell r="ADB232">
            <v>0</v>
          </cell>
          <cell r="ADC232">
            <v>0</v>
          </cell>
          <cell r="ADD232">
            <v>0</v>
          </cell>
          <cell r="ADE232">
            <v>0</v>
          </cell>
          <cell r="ADF232"/>
          <cell r="ADG232"/>
          <cell r="ADH232"/>
          <cell r="ADI232"/>
          <cell r="ADJ232"/>
          <cell r="ADK232"/>
          <cell r="ADL232"/>
          <cell r="ADM232"/>
          <cell r="ADN232"/>
          <cell r="ADO232"/>
          <cell r="ADP232"/>
          <cell r="ADQ232"/>
          <cell r="ADR232"/>
          <cell r="ADS232"/>
          <cell r="ADT232"/>
          <cell r="ADU232"/>
          <cell r="ADV232"/>
          <cell r="ADW232"/>
          <cell r="ADX232"/>
          <cell r="ADY232"/>
          <cell r="ADZ232"/>
          <cell r="AEA232"/>
          <cell r="AEB232"/>
          <cell r="AEC232"/>
          <cell r="AED232"/>
          <cell r="AEE232"/>
          <cell r="AEF232"/>
          <cell r="AEG232"/>
          <cell r="AEH232"/>
          <cell r="AEI232"/>
          <cell r="AEJ232"/>
          <cell r="AEK232"/>
          <cell r="AEL232"/>
          <cell r="AEM232"/>
          <cell r="AEN232"/>
          <cell r="AEO232"/>
          <cell r="AEP232"/>
          <cell r="AEQ232"/>
          <cell r="AER232"/>
          <cell r="AES232"/>
          <cell r="AET232"/>
          <cell r="AEU232"/>
          <cell r="AEV232"/>
          <cell r="AEW232"/>
          <cell r="AEX232"/>
          <cell r="AEY232"/>
          <cell r="AEZ232"/>
          <cell r="AFA232"/>
          <cell r="AFB232"/>
          <cell r="AFC232"/>
          <cell r="AFD232"/>
          <cell r="AFE232"/>
          <cell r="AFF232"/>
          <cell r="AFG232"/>
          <cell r="AFH232"/>
          <cell r="AFI232"/>
          <cell r="AFJ232"/>
          <cell r="AFK232"/>
          <cell r="AFL232"/>
          <cell r="AFM232"/>
          <cell r="AFN232"/>
          <cell r="AFO232"/>
          <cell r="AFP232"/>
          <cell r="AFQ232"/>
          <cell r="AFR232"/>
          <cell r="AFS232"/>
          <cell r="AFT232"/>
          <cell r="AFU232"/>
          <cell r="AFV232"/>
          <cell r="AFW232"/>
          <cell r="AFX232">
            <v>0</v>
          </cell>
          <cell r="AFY232">
            <v>0</v>
          </cell>
          <cell r="AFZ232">
            <v>0</v>
          </cell>
          <cell r="AGA232">
            <v>0</v>
          </cell>
          <cell r="AGB232">
            <v>0</v>
          </cell>
          <cell r="AGC232">
            <v>0</v>
          </cell>
          <cell r="AGD232">
            <v>0</v>
          </cell>
          <cell r="AGE232">
            <v>0</v>
          </cell>
          <cell r="AGF232">
            <v>0</v>
          </cell>
          <cell r="AGG232">
            <v>0</v>
          </cell>
          <cell r="AGH232">
            <v>0</v>
          </cell>
          <cell r="AGI232">
            <v>0</v>
          </cell>
          <cell r="AGJ232">
            <v>0</v>
          </cell>
          <cell r="AGK232">
            <v>0</v>
          </cell>
          <cell r="AGL232"/>
          <cell r="AGM232"/>
          <cell r="AGN232"/>
          <cell r="AGO232"/>
          <cell r="AGP232"/>
          <cell r="AGQ232"/>
          <cell r="AGR232"/>
          <cell r="AGS232"/>
          <cell r="AGT232"/>
          <cell r="AGU232"/>
          <cell r="AGV232"/>
          <cell r="AGW232"/>
          <cell r="AGX232"/>
          <cell r="AGY232"/>
          <cell r="AGZ232"/>
          <cell r="AHA232"/>
        </row>
        <row r="233">
          <cell r="A233" t="str">
            <v>6093-00-00 Office Supplies</v>
          </cell>
          <cell r="B233">
            <v>245.07</v>
          </cell>
          <cell r="C233">
            <v>115.29</v>
          </cell>
          <cell r="D233">
            <v>125.38</v>
          </cell>
          <cell r="E233">
            <v>141.44999999999999</v>
          </cell>
          <cell r="F233">
            <v>353.42</v>
          </cell>
          <cell r="G233">
            <v>0.08</v>
          </cell>
          <cell r="H233">
            <v>191.31</v>
          </cell>
          <cell r="I233">
            <v>939.69</v>
          </cell>
          <cell r="J233">
            <v>1244.44</v>
          </cell>
          <cell r="K233">
            <v>1427.26</v>
          </cell>
          <cell r="L233">
            <v>16.64</v>
          </cell>
          <cell r="M233">
            <v>0</v>
          </cell>
          <cell r="N233">
            <v>0</v>
          </cell>
          <cell r="O233">
            <v>0</v>
          </cell>
          <cell r="P233">
            <v>351.81</v>
          </cell>
          <cell r="Q233">
            <v>184.59</v>
          </cell>
          <cell r="R233">
            <v>64.83</v>
          </cell>
          <cell r="S233">
            <v>36.51</v>
          </cell>
          <cell r="T233">
            <v>80.62</v>
          </cell>
          <cell r="U233">
            <v>0.14000000000000001</v>
          </cell>
          <cell r="V233">
            <v>32.369999999999997</v>
          </cell>
          <cell r="W233">
            <v>8.9700000000000006</v>
          </cell>
          <cell r="X233">
            <v>14.61</v>
          </cell>
          <cell r="Y233">
            <v>170.53</v>
          </cell>
          <cell r="Z233">
            <v>24.96</v>
          </cell>
          <cell r="AA233">
            <v>0</v>
          </cell>
          <cell r="AB233">
            <v>0</v>
          </cell>
          <cell r="AC233">
            <v>0</v>
          </cell>
          <cell r="AD233">
            <v>193.28</v>
          </cell>
          <cell r="AE233">
            <v>22.26</v>
          </cell>
          <cell r="AF233">
            <v>56.87</v>
          </cell>
          <cell r="AG233">
            <v>315.60000000000002</v>
          </cell>
          <cell r="AH233">
            <v>141.59</v>
          </cell>
          <cell r="AI233">
            <v>7.0000000000000007E-2</v>
          </cell>
          <cell r="AJ233">
            <v>73.569999999999993</v>
          </cell>
          <cell r="AK233">
            <v>0</v>
          </cell>
          <cell r="AL233">
            <v>0</v>
          </cell>
          <cell r="AM233">
            <v>167.5</v>
          </cell>
          <cell r="AN233">
            <v>15.66</v>
          </cell>
          <cell r="AO233">
            <v>0</v>
          </cell>
          <cell r="AP233">
            <v>0</v>
          </cell>
          <cell r="AQ233">
            <v>0</v>
          </cell>
          <cell r="AR233">
            <v>103.4</v>
          </cell>
          <cell r="AS233">
            <v>54.25</v>
          </cell>
          <cell r="AT233">
            <v>19.04</v>
          </cell>
          <cell r="AU233">
            <v>10.7</v>
          </cell>
          <cell r="AV233">
            <v>23.62</v>
          </cell>
          <cell r="AW233">
            <v>0.04</v>
          </cell>
          <cell r="AX233">
            <v>21.91</v>
          </cell>
          <cell r="AY233">
            <v>0</v>
          </cell>
          <cell r="AZ233">
            <v>0</v>
          </cell>
          <cell r="BA233">
            <v>168.91</v>
          </cell>
          <cell r="BB233">
            <v>7.14</v>
          </cell>
          <cell r="BC233">
            <v>0</v>
          </cell>
          <cell r="BD233">
            <v>0</v>
          </cell>
          <cell r="BE233">
            <v>0</v>
          </cell>
          <cell r="BF233">
            <v>79.23</v>
          </cell>
          <cell r="BG233">
            <v>34.479999999999997</v>
          </cell>
          <cell r="BH233">
            <v>22.7</v>
          </cell>
          <cell r="BI233">
            <v>19.91</v>
          </cell>
          <cell r="BJ233">
            <v>106.46</v>
          </cell>
          <cell r="BK233">
            <v>0.08</v>
          </cell>
          <cell r="BL233">
            <v>23.66</v>
          </cell>
          <cell r="BM233">
            <v>14.03</v>
          </cell>
          <cell r="BN233">
            <v>108.29</v>
          </cell>
          <cell r="BO233">
            <v>132.47</v>
          </cell>
          <cell r="BP233">
            <v>5.78</v>
          </cell>
          <cell r="BQ233">
            <v>0</v>
          </cell>
          <cell r="BR233">
            <v>0</v>
          </cell>
          <cell r="BS233">
            <v>0</v>
          </cell>
          <cell r="BT233">
            <v>158.33000000000001</v>
          </cell>
          <cell r="BU233">
            <v>87.74</v>
          </cell>
          <cell r="BV233">
            <v>79.489999999999995</v>
          </cell>
          <cell r="BW233">
            <v>61</v>
          </cell>
          <cell r="BX233">
            <v>354.53</v>
          </cell>
          <cell r="BY233">
            <v>4.2300000000000004</v>
          </cell>
          <cell r="BZ233">
            <v>165.12</v>
          </cell>
          <cell r="CA233">
            <v>-169.35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164.59</v>
          </cell>
          <cell r="CI233">
            <v>304.43</v>
          </cell>
          <cell r="CJ233">
            <v>259.08999999999997</v>
          </cell>
          <cell r="CK233">
            <v>128.63999999999999</v>
          </cell>
          <cell r="CL233">
            <v>301.61</v>
          </cell>
          <cell r="CM233">
            <v>237.82</v>
          </cell>
          <cell r="CN233">
            <v>116.49</v>
          </cell>
          <cell r="CO233">
            <v>310.52999999999997</v>
          </cell>
          <cell r="CP233">
            <v>343.83</v>
          </cell>
          <cell r="CQ233">
            <v>682.92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518.73</v>
          </cell>
          <cell r="CW233">
            <v>37.71</v>
          </cell>
          <cell r="CX233">
            <v>607.38</v>
          </cell>
          <cell r="CY233">
            <v>241.8</v>
          </cell>
          <cell r="CZ233">
            <v>320.55</v>
          </cell>
          <cell r="DA233">
            <v>1985.57</v>
          </cell>
          <cell r="DB233">
            <v>-1573.89</v>
          </cell>
          <cell r="DC233">
            <v>577.66999999999996</v>
          </cell>
          <cell r="DD233">
            <v>357.11</v>
          </cell>
          <cell r="DE233">
            <v>860.71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102.59</v>
          </cell>
          <cell r="DK233">
            <v>233.87</v>
          </cell>
          <cell r="DL233">
            <v>87.74</v>
          </cell>
          <cell r="DM233">
            <v>154.37</v>
          </cell>
          <cell r="DN233">
            <v>143.66999999999999</v>
          </cell>
          <cell r="DO233">
            <v>340.94</v>
          </cell>
          <cell r="DP233">
            <v>368.8</v>
          </cell>
          <cell r="DQ233">
            <v>679.26</v>
          </cell>
          <cell r="DR233">
            <v>85.21</v>
          </cell>
          <cell r="DS233">
            <v>424.27</v>
          </cell>
          <cell r="DT233">
            <v>526.55999999999995</v>
          </cell>
          <cell r="DU233">
            <v>0</v>
          </cell>
          <cell r="DV233">
            <v>0</v>
          </cell>
          <cell r="DW233">
            <v>0</v>
          </cell>
          <cell r="DX233">
            <v>371.92</v>
          </cell>
          <cell r="DY233">
            <v>21.75</v>
          </cell>
          <cell r="DZ233">
            <v>20.54</v>
          </cell>
          <cell r="EA233">
            <v>19.600000000000001</v>
          </cell>
          <cell r="EB233">
            <v>0</v>
          </cell>
          <cell r="EC233">
            <v>0.12</v>
          </cell>
          <cell r="ED233">
            <v>55.12</v>
          </cell>
          <cell r="EE233">
            <v>57.72</v>
          </cell>
          <cell r="EF233">
            <v>66.459999999999994</v>
          </cell>
          <cell r="EG233">
            <v>214.58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93.2</v>
          </cell>
          <cell r="EM233">
            <v>108.13</v>
          </cell>
          <cell r="EN233">
            <v>85.99</v>
          </cell>
          <cell r="EO233">
            <v>111.88</v>
          </cell>
          <cell r="EP233">
            <v>140.16</v>
          </cell>
          <cell r="EQ233">
            <v>184.95</v>
          </cell>
          <cell r="ER233">
            <v>465.43</v>
          </cell>
          <cell r="ES233">
            <v>90.98</v>
          </cell>
          <cell r="ET233">
            <v>228.86</v>
          </cell>
          <cell r="EU233">
            <v>665.89</v>
          </cell>
          <cell r="EV233">
            <v>677.96</v>
          </cell>
          <cell r="EW233">
            <v>0</v>
          </cell>
          <cell r="EX233">
            <v>0</v>
          </cell>
          <cell r="EY233">
            <v>0</v>
          </cell>
          <cell r="EZ233">
            <v>360.69</v>
          </cell>
          <cell r="FA233">
            <v>81.89</v>
          </cell>
          <cell r="FB233">
            <v>44.28</v>
          </cell>
          <cell r="FC233">
            <v>340.95</v>
          </cell>
          <cell r="FD233">
            <v>348.41</v>
          </cell>
          <cell r="FE233">
            <v>44.16</v>
          </cell>
          <cell r="FF233">
            <v>41.37</v>
          </cell>
          <cell r="FG233">
            <v>161.01</v>
          </cell>
          <cell r="FH233">
            <v>231.39</v>
          </cell>
          <cell r="FI233">
            <v>286.81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0.04</v>
          </cell>
          <cell r="FT233">
            <v>51.32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96.51</v>
          </cell>
          <cell r="GC233">
            <v>4.99</v>
          </cell>
          <cell r="GD233">
            <v>6.43</v>
          </cell>
          <cell r="GE233">
            <v>0</v>
          </cell>
          <cell r="GF233">
            <v>0</v>
          </cell>
          <cell r="GG233">
            <v>0.04</v>
          </cell>
          <cell r="GH233">
            <v>87.86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241.16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2.86</v>
          </cell>
          <cell r="GV233">
            <v>10.1</v>
          </cell>
          <cell r="GW233">
            <v>27.54</v>
          </cell>
          <cell r="GX233">
            <v>16.22</v>
          </cell>
          <cell r="GY233">
            <v>74.760000000000005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360.39</v>
          </cell>
          <cell r="HE233">
            <v>848.97</v>
          </cell>
          <cell r="HF233">
            <v>350.52</v>
          </cell>
          <cell r="HG233">
            <v>459.77</v>
          </cell>
          <cell r="HH233">
            <v>497.19</v>
          </cell>
          <cell r="HI233">
            <v>939.28</v>
          </cell>
          <cell r="HJ233">
            <v>383.23</v>
          </cell>
          <cell r="HK233">
            <v>532.61</v>
          </cell>
          <cell r="HL233">
            <v>236.16</v>
          </cell>
          <cell r="HM233">
            <v>907.73</v>
          </cell>
          <cell r="HN233">
            <v>1774.45</v>
          </cell>
          <cell r="HO233">
            <v>423.92</v>
          </cell>
          <cell r="HP233">
            <v>263.29000000000002</v>
          </cell>
          <cell r="HQ233">
            <v>7.65</v>
          </cell>
          <cell r="HR233">
            <v>49</v>
          </cell>
          <cell r="HS233">
            <v>76.02</v>
          </cell>
          <cell r="HT233">
            <v>255.68</v>
          </cell>
          <cell r="HU233">
            <v>88.66</v>
          </cell>
          <cell r="HV233">
            <v>35.31</v>
          </cell>
          <cell r="HW233">
            <v>45.9</v>
          </cell>
          <cell r="HX233">
            <v>116.86</v>
          </cell>
          <cell r="HY233">
            <v>183.79</v>
          </cell>
          <cell r="HZ233">
            <v>210.48</v>
          </cell>
          <cell r="IA233">
            <v>785.72</v>
          </cell>
          <cell r="IB233">
            <v>880.65</v>
          </cell>
          <cell r="IC233">
            <v>168.96</v>
          </cell>
          <cell r="ID233">
            <v>199.36</v>
          </cell>
          <cell r="IE233">
            <v>48</v>
          </cell>
          <cell r="IF233">
            <v>64.55</v>
          </cell>
          <cell r="IG233">
            <v>25.99</v>
          </cell>
          <cell r="IH233">
            <v>2.52</v>
          </cell>
          <cell r="II233">
            <v>5.2</v>
          </cell>
          <cell r="IJ233">
            <v>0</v>
          </cell>
          <cell r="IK233">
            <v>0.08</v>
          </cell>
          <cell r="IL233">
            <v>-0.08</v>
          </cell>
          <cell r="IM233">
            <v>0</v>
          </cell>
          <cell r="IN233">
            <v>0</v>
          </cell>
          <cell r="IO233">
            <v>79.94</v>
          </cell>
          <cell r="IP233">
            <v>131.28</v>
          </cell>
          <cell r="IQ233">
            <v>0</v>
          </cell>
          <cell r="IR233">
            <v>0</v>
          </cell>
          <cell r="IS233">
            <v>0</v>
          </cell>
          <cell r="IT233">
            <v>356.21</v>
          </cell>
          <cell r="IU233">
            <v>44.84</v>
          </cell>
          <cell r="IV233">
            <v>40.380000000000003</v>
          </cell>
          <cell r="IW233">
            <v>23.36</v>
          </cell>
          <cell r="IX233">
            <v>48.31</v>
          </cell>
          <cell r="IY233">
            <v>30.2</v>
          </cell>
          <cell r="IZ233">
            <v>22.04</v>
          </cell>
          <cell r="JA233">
            <v>70.75</v>
          </cell>
          <cell r="JB233">
            <v>70.59</v>
          </cell>
          <cell r="JC233">
            <v>240.25</v>
          </cell>
          <cell r="JD233">
            <v>417.79</v>
          </cell>
          <cell r="JE233">
            <v>112.4</v>
          </cell>
          <cell r="JF233">
            <v>120.85</v>
          </cell>
          <cell r="JG233">
            <v>28</v>
          </cell>
          <cell r="JH233">
            <v>1.84</v>
          </cell>
          <cell r="JI233">
            <v>52.27</v>
          </cell>
          <cell r="JJ233">
            <v>43.77</v>
          </cell>
          <cell r="JK233">
            <v>31.19</v>
          </cell>
          <cell r="JL233">
            <v>50.06</v>
          </cell>
          <cell r="JM233">
            <v>30.82</v>
          </cell>
          <cell r="JN233">
            <v>24.14</v>
          </cell>
          <cell r="JO233">
            <v>70.72</v>
          </cell>
          <cell r="JP233">
            <v>82.92</v>
          </cell>
          <cell r="JQ233">
            <v>311.38</v>
          </cell>
          <cell r="JR233">
            <v>518.33000000000004</v>
          </cell>
          <cell r="JS233">
            <v>125.62</v>
          </cell>
          <cell r="JT233">
            <v>145.71</v>
          </cell>
          <cell r="JU233">
            <v>36.9</v>
          </cell>
          <cell r="JV233">
            <v>220.5</v>
          </cell>
          <cell r="JW233">
            <v>0</v>
          </cell>
          <cell r="JX233">
            <v>0</v>
          </cell>
          <cell r="JY233">
            <v>0</v>
          </cell>
          <cell r="JZ233">
            <v>0</v>
          </cell>
          <cell r="KA233">
            <v>0.04</v>
          </cell>
          <cell r="KB233">
            <v>-0.04</v>
          </cell>
          <cell r="KC233">
            <v>0</v>
          </cell>
          <cell r="KD233">
            <v>0</v>
          </cell>
          <cell r="KE233">
            <v>52.44</v>
          </cell>
          <cell r="KF233">
            <v>56.27</v>
          </cell>
          <cell r="KG233">
            <v>0</v>
          </cell>
          <cell r="KH233">
            <v>0</v>
          </cell>
          <cell r="KI233">
            <v>0</v>
          </cell>
          <cell r="KJ233">
            <v>64.55</v>
          </cell>
          <cell r="KK233">
            <v>0</v>
          </cell>
          <cell r="KL233">
            <v>0</v>
          </cell>
          <cell r="KM233">
            <v>0</v>
          </cell>
          <cell r="KN233">
            <v>0</v>
          </cell>
          <cell r="KO233">
            <v>0.04</v>
          </cell>
          <cell r="KP233">
            <v>-0.04</v>
          </cell>
          <cell r="KQ233">
            <v>0</v>
          </cell>
          <cell r="KR233">
            <v>0</v>
          </cell>
          <cell r="KS233">
            <v>52.44</v>
          </cell>
          <cell r="KT233">
            <v>56.26</v>
          </cell>
          <cell r="KU233">
            <v>0</v>
          </cell>
          <cell r="KV233">
            <v>0</v>
          </cell>
          <cell r="KW233">
            <v>0</v>
          </cell>
          <cell r="KX233">
            <v>38.200000000000003</v>
          </cell>
          <cell r="KY233">
            <v>87.68</v>
          </cell>
          <cell r="KZ233">
            <v>18.29</v>
          </cell>
          <cell r="LA233">
            <v>11.87</v>
          </cell>
          <cell r="LB233">
            <v>51.09</v>
          </cell>
          <cell r="LC233">
            <v>163.13999999999999</v>
          </cell>
          <cell r="LD233">
            <v>61.98</v>
          </cell>
          <cell r="LE233">
            <v>68.41</v>
          </cell>
          <cell r="LF233">
            <v>59.9</v>
          </cell>
          <cell r="LG233">
            <v>476.6</v>
          </cell>
          <cell r="LH233">
            <v>233.46</v>
          </cell>
          <cell r="LI233">
            <v>11.32</v>
          </cell>
          <cell r="LJ233">
            <v>13.43</v>
          </cell>
          <cell r="LK233">
            <v>18.579999999999998</v>
          </cell>
          <cell r="LL233">
            <v>187.32</v>
          </cell>
          <cell r="LM233">
            <v>97.75</v>
          </cell>
          <cell r="LN233">
            <v>34.42</v>
          </cell>
          <cell r="LO233">
            <v>18.8</v>
          </cell>
          <cell r="LP233">
            <v>42.58</v>
          </cell>
          <cell r="LQ233">
            <v>7.0000000000000007E-2</v>
          </cell>
          <cell r="LR233">
            <v>21.88</v>
          </cell>
          <cell r="LS233">
            <v>0</v>
          </cell>
          <cell r="LT233">
            <v>0</v>
          </cell>
          <cell r="LU233">
            <v>170.19</v>
          </cell>
          <cell r="LV233">
            <v>80.97</v>
          </cell>
          <cell r="LW233">
            <v>0</v>
          </cell>
          <cell r="LX233">
            <v>75.2</v>
          </cell>
          <cell r="LY233">
            <v>0</v>
          </cell>
          <cell r="LZ233">
            <v>149.79</v>
          </cell>
          <cell r="MA233">
            <v>251.95</v>
          </cell>
          <cell r="MB233">
            <v>14.58</v>
          </cell>
          <cell r="MC233">
            <v>81.97</v>
          </cell>
          <cell r="MD233">
            <v>221.43</v>
          </cell>
          <cell r="ME233">
            <v>91.47</v>
          </cell>
          <cell r="MF233">
            <v>103.06</v>
          </cell>
          <cell r="MG233">
            <v>55.78</v>
          </cell>
          <cell r="MH233">
            <v>85.93</v>
          </cell>
          <cell r="MI233">
            <v>270.55</v>
          </cell>
          <cell r="MJ233">
            <v>247.49</v>
          </cell>
          <cell r="MK233">
            <v>14.6</v>
          </cell>
          <cell r="ML233">
            <v>160.63999999999999</v>
          </cell>
          <cell r="MM233">
            <v>9.09</v>
          </cell>
          <cell r="MN233">
            <v>109.8</v>
          </cell>
          <cell r="MO233">
            <v>14.84</v>
          </cell>
          <cell r="MP233">
            <v>20.56</v>
          </cell>
          <cell r="MQ233">
            <v>220.82</v>
          </cell>
          <cell r="MR233">
            <v>54.78</v>
          </cell>
          <cell r="MS233">
            <v>0.05</v>
          </cell>
          <cell r="MT233">
            <v>21.9</v>
          </cell>
          <cell r="MU233">
            <v>0</v>
          </cell>
          <cell r="MV233">
            <v>0</v>
          </cell>
          <cell r="MW233">
            <v>167.44</v>
          </cell>
          <cell r="MX233">
            <v>9.51</v>
          </cell>
          <cell r="MY233">
            <v>0</v>
          </cell>
          <cell r="MZ233">
            <v>0</v>
          </cell>
          <cell r="NA233">
            <v>0</v>
          </cell>
          <cell r="NB233">
            <v>103.4</v>
          </cell>
          <cell r="NC233">
            <v>54.25</v>
          </cell>
          <cell r="ND233">
            <v>19.04</v>
          </cell>
          <cell r="NE233">
            <v>10.7</v>
          </cell>
          <cell r="NF233">
            <v>23.62</v>
          </cell>
          <cell r="NG233">
            <v>0.04</v>
          </cell>
          <cell r="NH233">
            <v>21.91</v>
          </cell>
          <cell r="NI233">
            <v>0</v>
          </cell>
          <cell r="NJ233">
            <v>11.5</v>
          </cell>
          <cell r="NK233">
            <v>167.55</v>
          </cell>
          <cell r="NL233">
            <v>7.14</v>
          </cell>
          <cell r="NM233">
            <v>0</v>
          </cell>
          <cell r="NN233">
            <v>0</v>
          </cell>
          <cell r="NO233">
            <v>0</v>
          </cell>
          <cell r="NP233">
            <v>927.78</v>
          </cell>
          <cell r="NQ233">
            <v>327.43</v>
          </cell>
          <cell r="NR233">
            <v>157.72999999999999</v>
          </cell>
          <cell r="NS233">
            <v>383.18</v>
          </cell>
          <cell r="NT233">
            <v>204.27</v>
          </cell>
          <cell r="NU233">
            <v>178.44</v>
          </cell>
          <cell r="NV233">
            <v>176.23</v>
          </cell>
          <cell r="NW233">
            <v>311.18</v>
          </cell>
          <cell r="NX233">
            <v>192.51</v>
          </cell>
          <cell r="NY233">
            <v>883.33</v>
          </cell>
          <cell r="NZ233">
            <v>864.34</v>
          </cell>
          <cell r="OA233">
            <v>294.75</v>
          </cell>
          <cell r="OB233">
            <v>4.25</v>
          </cell>
          <cell r="OC233">
            <v>30.2</v>
          </cell>
          <cell r="OD233">
            <v>299.31</v>
          </cell>
          <cell r="OE233">
            <v>39.58</v>
          </cell>
          <cell r="OF233">
            <v>69.61</v>
          </cell>
          <cell r="OG233">
            <v>567.17999999999995</v>
          </cell>
          <cell r="OH233">
            <v>121.42</v>
          </cell>
          <cell r="OI233">
            <v>2.83</v>
          </cell>
          <cell r="OJ233">
            <v>102.49</v>
          </cell>
          <cell r="OK233">
            <v>22.17</v>
          </cell>
          <cell r="OL233">
            <v>231.41</v>
          </cell>
          <cell r="OM233">
            <v>239.84</v>
          </cell>
          <cell r="ON233">
            <v>159.58000000000001</v>
          </cell>
          <cell r="OO233">
            <v>131.9</v>
          </cell>
          <cell r="OP233">
            <v>11</v>
          </cell>
          <cell r="OQ233">
            <v>8.24</v>
          </cell>
          <cell r="OR233">
            <v>331.13</v>
          </cell>
          <cell r="OS233">
            <v>173.74</v>
          </cell>
          <cell r="OT233">
            <v>61.03</v>
          </cell>
          <cell r="OU233">
            <v>34.299999999999997</v>
          </cell>
          <cell r="OV233">
            <v>75.680000000000007</v>
          </cell>
          <cell r="OW233">
            <v>0.13</v>
          </cell>
          <cell r="OX233">
            <v>90.82</v>
          </cell>
          <cell r="OY233">
            <v>0</v>
          </cell>
          <cell r="OZ233">
            <v>132.16</v>
          </cell>
          <cell r="PA233">
            <v>224.63</v>
          </cell>
          <cell r="PB233">
            <v>172.66</v>
          </cell>
          <cell r="PC233">
            <v>81.430000000000007</v>
          </cell>
          <cell r="PD233">
            <v>133.66999999999999</v>
          </cell>
          <cell r="PE233">
            <v>0</v>
          </cell>
          <cell r="PF233">
            <v>284.27</v>
          </cell>
          <cell r="PG233">
            <v>37.11</v>
          </cell>
          <cell r="PH233">
            <v>61.47</v>
          </cell>
          <cell r="PI233">
            <v>506.99</v>
          </cell>
          <cell r="PJ233">
            <v>145.29</v>
          </cell>
          <cell r="PK233">
            <v>0.12</v>
          </cell>
          <cell r="PL233">
            <v>30.45</v>
          </cell>
          <cell r="PM233">
            <v>20.77</v>
          </cell>
          <cell r="PN233">
            <v>162.57</v>
          </cell>
          <cell r="PO233">
            <v>198.68</v>
          </cell>
          <cell r="PP233">
            <v>153.06</v>
          </cell>
          <cell r="PQ233">
            <v>125.41</v>
          </cell>
          <cell r="PR233">
            <v>10.45</v>
          </cell>
          <cell r="PS233">
            <v>7.72</v>
          </cell>
          <cell r="PT233">
            <v>85.57</v>
          </cell>
          <cell r="PU233">
            <v>42.96</v>
          </cell>
          <cell r="PV233">
            <v>34.74</v>
          </cell>
          <cell r="PW233">
            <v>19.32</v>
          </cell>
          <cell r="PX233">
            <v>173.51</v>
          </cell>
          <cell r="PY233">
            <v>1.69</v>
          </cell>
          <cell r="PZ233">
            <v>36.67</v>
          </cell>
          <cell r="QA233">
            <v>22.19</v>
          </cell>
          <cell r="QB233">
            <v>203.7</v>
          </cell>
          <cell r="QC233">
            <v>274.75</v>
          </cell>
          <cell r="QD233">
            <v>161.52000000000001</v>
          </cell>
          <cell r="QE233">
            <v>135.03</v>
          </cell>
          <cell r="QF233">
            <v>10.43</v>
          </cell>
          <cell r="QG233">
            <v>8.25</v>
          </cell>
          <cell r="QH233">
            <v>284.32</v>
          </cell>
          <cell r="QI233">
            <v>226.44</v>
          </cell>
          <cell r="QJ233">
            <v>174.8</v>
          </cell>
          <cell r="QK233">
            <v>348.36</v>
          </cell>
          <cell r="QL233">
            <v>207.48</v>
          </cell>
          <cell r="QM233">
            <v>227.57</v>
          </cell>
          <cell r="QN233">
            <v>163.36000000000001</v>
          </cell>
          <cell r="QO233">
            <v>215.43</v>
          </cell>
          <cell r="QP233">
            <v>214.62</v>
          </cell>
          <cell r="QQ233">
            <v>442.27</v>
          </cell>
          <cell r="QR233">
            <v>611.37</v>
          </cell>
          <cell r="QS233">
            <v>137.05000000000001</v>
          </cell>
          <cell r="QT233">
            <v>213.87</v>
          </cell>
          <cell r="QU233">
            <v>15.14</v>
          </cell>
          <cell r="QV233">
            <v>998.31</v>
          </cell>
          <cell r="QW233">
            <v>796</v>
          </cell>
          <cell r="QX233">
            <v>519.78</v>
          </cell>
          <cell r="QY233">
            <v>1109.42</v>
          </cell>
          <cell r="QZ233">
            <v>635.59</v>
          </cell>
          <cell r="RA233">
            <v>576.46</v>
          </cell>
          <cell r="RB233">
            <v>485.85</v>
          </cell>
          <cell r="RC233">
            <v>672.44</v>
          </cell>
          <cell r="RD233">
            <v>694.19</v>
          </cell>
          <cell r="RE233">
            <v>1376.81</v>
          </cell>
          <cell r="RF233">
            <v>1547.16</v>
          </cell>
          <cell r="RG233">
            <v>432.3</v>
          </cell>
          <cell r="RH233">
            <v>667.35</v>
          </cell>
          <cell r="RI233">
            <v>45.03</v>
          </cell>
          <cell r="RJ233">
            <v>1706.25</v>
          </cell>
          <cell r="RK233">
            <v>1315.78</v>
          </cell>
          <cell r="RL233">
            <v>1006.32</v>
          </cell>
          <cell r="RM233">
            <v>1878.9</v>
          </cell>
          <cell r="RN233">
            <v>1099.82</v>
          </cell>
          <cell r="RO233">
            <v>1328.97</v>
          </cell>
          <cell r="RP233">
            <v>988.47</v>
          </cell>
          <cell r="RQ233">
            <v>1271.01</v>
          </cell>
          <cell r="RR233">
            <v>1144.1500000000001</v>
          </cell>
          <cell r="RS233">
            <v>2755.78</v>
          </cell>
          <cell r="RT233">
            <v>3123.98</v>
          </cell>
          <cell r="RU233">
            <v>796.77</v>
          </cell>
          <cell r="RV233">
            <v>1079.5</v>
          </cell>
          <cell r="RW233">
            <v>134.88999999999999</v>
          </cell>
          <cell r="RX233">
            <v>1257.71</v>
          </cell>
          <cell r="RY233">
            <v>1377.49</v>
          </cell>
          <cell r="RZ233">
            <v>566.36</v>
          </cell>
          <cell r="SA233">
            <v>981.13</v>
          </cell>
          <cell r="SB233">
            <v>733.78</v>
          </cell>
          <cell r="SC233">
            <v>579.41999999999996</v>
          </cell>
          <cell r="SD233">
            <v>505.28</v>
          </cell>
          <cell r="SE233">
            <v>750.61</v>
          </cell>
          <cell r="SF233">
            <v>580.70000000000005</v>
          </cell>
          <cell r="SG233">
            <v>1422.17</v>
          </cell>
          <cell r="SH233">
            <v>1557.22</v>
          </cell>
          <cell r="SI233">
            <v>407.84</v>
          </cell>
          <cell r="SJ233">
            <v>453.73</v>
          </cell>
          <cell r="SK233">
            <v>45.03</v>
          </cell>
          <cell r="SL233">
            <v>225.68</v>
          </cell>
          <cell r="SM233">
            <v>142.27000000000001</v>
          </cell>
          <cell r="SN233">
            <v>161.84</v>
          </cell>
          <cell r="SO233">
            <v>412.67</v>
          </cell>
          <cell r="SP233">
            <v>495.97</v>
          </cell>
          <cell r="SQ233">
            <v>78.95</v>
          </cell>
          <cell r="SR233">
            <v>1233.96</v>
          </cell>
          <cell r="SS233">
            <v>102.84</v>
          </cell>
          <cell r="ST233">
            <v>435.98</v>
          </cell>
          <cell r="SU233">
            <v>856.34</v>
          </cell>
          <cell r="SV233">
            <v>538.66</v>
          </cell>
          <cell r="SW233">
            <v>114.84</v>
          </cell>
          <cell r="SX233">
            <v>0</v>
          </cell>
          <cell r="SY233">
            <v>87.89</v>
          </cell>
          <cell r="SZ233">
            <v>13.15</v>
          </cell>
          <cell r="TA233">
            <v>39.15</v>
          </cell>
          <cell r="TB233">
            <v>100.18</v>
          </cell>
          <cell r="TC233">
            <v>101.43</v>
          </cell>
          <cell r="TD233">
            <v>417.3</v>
          </cell>
          <cell r="TE233">
            <v>171.61</v>
          </cell>
          <cell r="TF233">
            <v>119.56</v>
          </cell>
          <cell r="TG233">
            <v>167.16</v>
          </cell>
          <cell r="TH233">
            <v>166.5</v>
          </cell>
          <cell r="TI233">
            <v>501.55</v>
          </cell>
          <cell r="TJ233">
            <v>887.45</v>
          </cell>
          <cell r="TK233">
            <v>242.21</v>
          </cell>
          <cell r="TL233">
            <v>219.43</v>
          </cell>
          <cell r="TM233">
            <v>0</v>
          </cell>
          <cell r="TN233">
            <v>616.1</v>
          </cell>
          <cell r="TO233">
            <v>597.92999999999995</v>
          </cell>
          <cell r="TP233">
            <v>574.45000000000005</v>
          </cell>
          <cell r="TQ233">
            <v>676.81</v>
          </cell>
          <cell r="TR233">
            <v>972.61</v>
          </cell>
          <cell r="TS233">
            <v>493.75</v>
          </cell>
          <cell r="TT233">
            <v>858.06</v>
          </cell>
          <cell r="TU233">
            <v>419.79</v>
          </cell>
          <cell r="TV233">
            <v>758.01</v>
          </cell>
          <cell r="TW233">
            <v>1133.97</v>
          </cell>
          <cell r="TX233">
            <v>1636.61</v>
          </cell>
          <cell r="TY233">
            <v>732.98</v>
          </cell>
          <cell r="TZ233">
            <v>269.48</v>
          </cell>
          <cell r="UA233">
            <v>520.16</v>
          </cell>
          <cell r="UB233">
            <v>91.79</v>
          </cell>
          <cell r="UC233">
            <v>132.43</v>
          </cell>
          <cell r="UD233">
            <v>219.17</v>
          </cell>
          <cell r="UE233">
            <v>308.98</v>
          </cell>
          <cell r="UF233">
            <v>98.4</v>
          </cell>
          <cell r="UG233">
            <v>238.23</v>
          </cell>
          <cell r="UH233">
            <v>731.07</v>
          </cell>
          <cell r="UI233">
            <v>448.34</v>
          </cell>
          <cell r="UJ233">
            <v>189.68</v>
          </cell>
          <cell r="UK233">
            <v>938</v>
          </cell>
          <cell r="UL233">
            <v>784.22</v>
          </cell>
          <cell r="UM233">
            <v>134.03</v>
          </cell>
          <cell r="UN233">
            <v>26.86</v>
          </cell>
          <cell r="UO233">
            <v>37.17</v>
          </cell>
          <cell r="UP233">
            <v>145.26</v>
          </cell>
          <cell r="UQ233">
            <v>223.01</v>
          </cell>
          <cell r="UR233">
            <v>351.98</v>
          </cell>
          <cell r="US233">
            <v>579.9</v>
          </cell>
          <cell r="UT233">
            <v>439.36</v>
          </cell>
          <cell r="UU233">
            <v>693.12</v>
          </cell>
          <cell r="UV233">
            <v>484.02</v>
          </cell>
          <cell r="UW233">
            <v>183.23</v>
          </cell>
          <cell r="UX233">
            <v>262.7</v>
          </cell>
          <cell r="UY233">
            <v>1544</v>
          </cell>
          <cell r="UZ233">
            <v>952.76</v>
          </cell>
          <cell r="VA233">
            <v>129.02000000000001</v>
          </cell>
          <cell r="VB233">
            <v>43.65</v>
          </cell>
          <cell r="VC233">
            <v>60.4</v>
          </cell>
          <cell r="VD233">
            <v>180.31</v>
          </cell>
          <cell r="VE233">
            <v>547.45000000000005</v>
          </cell>
          <cell r="VF233">
            <v>213.95</v>
          </cell>
          <cell r="VG233">
            <v>889.56</v>
          </cell>
          <cell r="VH233">
            <v>77.510000000000005</v>
          </cell>
          <cell r="VI233">
            <v>312.76</v>
          </cell>
          <cell r="VJ233">
            <v>434.79</v>
          </cell>
          <cell r="VK233">
            <v>604.78</v>
          </cell>
          <cell r="VL233">
            <v>270.14</v>
          </cell>
          <cell r="VM233">
            <v>960.54</v>
          </cell>
          <cell r="VN233">
            <v>1331.15</v>
          </cell>
          <cell r="VO233">
            <v>340.34</v>
          </cell>
          <cell r="VP233">
            <v>233.25</v>
          </cell>
          <cell r="VQ233">
            <v>194.18</v>
          </cell>
          <cell r="VR233">
            <v>0</v>
          </cell>
          <cell r="VS233">
            <v>0</v>
          </cell>
          <cell r="VT233">
            <v>0</v>
          </cell>
          <cell r="VU233">
            <v>0</v>
          </cell>
          <cell r="VV233">
            <v>0</v>
          </cell>
          <cell r="VW233">
            <v>0</v>
          </cell>
          <cell r="VX233">
            <v>0</v>
          </cell>
          <cell r="VY233">
            <v>0</v>
          </cell>
          <cell r="VZ233">
            <v>0</v>
          </cell>
          <cell r="WA233">
            <v>0</v>
          </cell>
          <cell r="WB233">
            <v>4604.75</v>
          </cell>
          <cell r="WC233">
            <v>1720.05</v>
          </cell>
          <cell r="WD233">
            <v>1454.62</v>
          </cell>
          <cell r="WE233">
            <v>572.5</v>
          </cell>
          <cell r="WF233">
            <v>0</v>
          </cell>
          <cell r="WG233">
            <v>0</v>
          </cell>
          <cell r="WH233">
            <v>0</v>
          </cell>
          <cell r="WI233">
            <v>0</v>
          </cell>
          <cell r="WJ233">
            <v>0</v>
          </cell>
          <cell r="WK233">
            <v>0</v>
          </cell>
          <cell r="WL233">
            <v>0</v>
          </cell>
          <cell r="WM233">
            <v>0</v>
          </cell>
          <cell r="WN233">
            <v>0</v>
          </cell>
          <cell r="WO233">
            <v>0</v>
          </cell>
          <cell r="WP233">
            <v>0</v>
          </cell>
          <cell r="WQ233">
            <v>0</v>
          </cell>
          <cell r="WR233">
            <v>0</v>
          </cell>
          <cell r="WS233">
            <v>0</v>
          </cell>
          <cell r="WT233"/>
          <cell r="WU233"/>
          <cell r="WV233"/>
          <cell r="WW233"/>
          <cell r="WX233"/>
          <cell r="WY233"/>
          <cell r="WZ233"/>
          <cell r="XA233"/>
          <cell r="XB233"/>
          <cell r="XC233"/>
          <cell r="XD233"/>
          <cell r="XE233"/>
          <cell r="XF233"/>
          <cell r="XG233"/>
          <cell r="XH233">
            <v>0</v>
          </cell>
          <cell r="XI233">
            <v>0</v>
          </cell>
          <cell r="XJ233">
            <v>0</v>
          </cell>
          <cell r="XK233">
            <v>0</v>
          </cell>
          <cell r="XL233">
            <v>0</v>
          </cell>
          <cell r="XM233">
            <v>0</v>
          </cell>
          <cell r="XN233">
            <v>0</v>
          </cell>
          <cell r="XO233">
            <v>0</v>
          </cell>
          <cell r="XP233">
            <v>0</v>
          </cell>
          <cell r="XQ233">
            <v>0</v>
          </cell>
          <cell r="XR233">
            <v>0</v>
          </cell>
          <cell r="XS233">
            <v>0</v>
          </cell>
          <cell r="XT233">
            <v>0</v>
          </cell>
          <cell r="XU233">
            <v>0</v>
          </cell>
          <cell r="XV233"/>
          <cell r="XW233"/>
          <cell r="XX233"/>
          <cell r="XY233"/>
          <cell r="XZ233"/>
          <cell r="YA233"/>
          <cell r="YB233"/>
          <cell r="YC233"/>
          <cell r="YD233"/>
          <cell r="YE233"/>
          <cell r="YF233"/>
          <cell r="YG233"/>
          <cell r="YH233"/>
          <cell r="YI233"/>
          <cell r="YJ233">
            <v>425.05</v>
          </cell>
          <cell r="YK233">
            <v>451.81</v>
          </cell>
          <cell r="YL233">
            <v>1026.8399999999999</v>
          </cell>
          <cell r="YM233">
            <v>10.24</v>
          </cell>
          <cell r="YN233">
            <v>0</v>
          </cell>
          <cell r="YO233">
            <v>0</v>
          </cell>
          <cell r="YP233">
            <v>0</v>
          </cell>
          <cell r="YQ233">
            <v>0</v>
          </cell>
          <cell r="YR233">
            <v>0</v>
          </cell>
          <cell r="YS233">
            <v>0</v>
          </cell>
          <cell r="YT233">
            <v>0</v>
          </cell>
          <cell r="YU233">
            <v>0</v>
          </cell>
          <cell r="YV233">
            <v>0</v>
          </cell>
          <cell r="YW233">
            <v>0</v>
          </cell>
          <cell r="YX233"/>
          <cell r="YY233"/>
          <cell r="YZ233"/>
          <cell r="ZA233"/>
          <cell r="ZB233"/>
          <cell r="ZC233"/>
          <cell r="ZD233"/>
          <cell r="ZE233"/>
          <cell r="ZF233"/>
          <cell r="ZG233"/>
          <cell r="ZH233"/>
          <cell r="ZI233"/>
          <cell r="ZJ233"/>
          <cell r="ZK233"/>
          <cell r="ZL233"/>
          <cell r="ZM233"/>
          <cell r="ZN233"/>
          <cell r="ZO233"/>
          <cell r="ZP233"/>
          <cell r="ZQ233"/>
          <cell r="ZR233"/>
          <cell r="ZS233"/>
          <cell r="ZT233"/>
          <cell r="ZU233"/>
          <cell r="ZV233"/>
          <cell r="ZW233"/>
          <cell r="ZX233"/>
          <cell r="ZY233"/>
          <cell r="ZZ233"/>
          <cell r="AAA233"/>
          <cell r="AAB233"/>
          <cell r="AAC233"/>
          <cell r="AAD233"/>
          <cell r="AAE233"/>
          <cell r="AAF233"/>
          <cell r="AAG233"/>
          <cell r="AAH233"/>
          <cell r="AAI233"/>
          <cell r="AAJ233"/>
          <cell r="AAK233"/>
          <cell r="AAL233"/>
          <cell r="AAM233"/>
          <cell r="AAN233">
            <v>985.38</v>
          </cell>
          <cell r="AAO233">
            <v>575.73</v>
          </cell>
          <cell r="AAP233">
            <v>751.75</v>
          </cell>
          <cell r="AAQ233">
            <v>577.37</v>
          </cell>
          <cell r="AAR233">
            <v>323.7</v>
          </cell>
          <cell r="AAS233">
            <v>0</v>
          </cell>
          <cell r="AAT233">
            <v>0</v>
          </cell>
          <cell r="AAU233">
            <v>0</v>
          </cell>
          <cell r="AAV233">
            <v>0</v>
          </cell>
          <cell r="AAW233">
            <v>0</v>
          </cell>
          <cell r="AAX233">
            <v>0</v>
          </cell>
          <cell r="AAY233">
            <v>0</v>
          </cell>
          <cell r="AAZ233">
            <v>0</v>
          </cell>
          <cell r="ABA233">
            <v>0</v>
          </cell>
          <cell r="ABB233"/>
          <cell r="ABC233"/>
          <cell r="ABD233"/>
          <cell r="ABE233"/>
          <cell r="ABF233"/>
          <cell r="ABG233"/>
          <cell r="ABH233"/>
          <cell r="ABI233"/>
          <cell r="ABJ233"/>
          <cell r="ABK233"/>
          <cell r="ABL233"/>
          <cell r="ABM233"/>
          <cell r="ABN233"/>
          <cell r="ABO233"/>
          <cell r="ABP233">
            <v>1129.8599999999999</v>
          </cell>
          <cell r="ABQ233">
            <v>0</v>
          </cell>
          <cell r="ABR233">
            <v>0</v>
          </cell>
          <cell r="ABS233">
            <v>0</v>
          </cell>
          <cell r="ABT233">
            <v>0</v>
          </cell>
          <cell r="ABU233">
            <v>0</v>
          </cell>
          <cell r="ABV233">
            <v>0</v>
          </cell>
          <cell r="ABW233">
            <v>0</v>
          </cell>
          <cell r="ABX233">
            <v>0</v>
          </cell>
          <cell r="ABY233">
            <v>0</v>
          </cell>
          <cell r="ABZ233">
            <v>0</v>
          </cell>
          <cell r="ACA233">
            <v>0</v>
          </cell>
          <cell r="ACB233">
            <v>0</v>
          </cell>
          <cell r="ACC233">
            <v>0</v>
          </cell>
          <cell r="ACD233">
            <v>0</v>
          </cell>
          <cell r="ACE233">
            <v>0</v>
          </cell>
          <cell r="ACF233">
            <v>0</v>
          </cell>
          <cell r="ACG233">
            <v>0</v>
          </cell>
          <cell r="ACH233">
            <v>0</v>
          </cell>
          <cell r="ACI233">
            <v>0</v>
          </cell>
          <cell r="ACJ233">
            <v>0</v>
          </cell>
          <cell r="ACK233">
            <v>0</v>
          </cell>
          <cell r="ACL233">
            <v>0</v>
          </cell>
          <cell r="ACM233">
            <v>0</v>
          </cell>
          <cell r="ACN233">
            <v>0</v>
          </cell>
          <cell r="ACO233">
            <v>0</v>
          </cell>
          <cell r="ACP233">
            <v>0</v>
          </cell>
          <cell r="ACQ233">
            <v>0</v>
          </cell>
          <cell r="ACR233">
            <v>775.01</v>
          </cell>
          <cell r="ACS233">
            <v>1130.3399999999999</v>
          </cell>
          <cell r="ACT233">
            <v>875.13</v>
          </cell>
          <cell r="ACU233">
            <v>860.88</v>
          </cell>
          <cell r="ACV233">
            <v>370.58</v>
          </cell>
          <cell r="ACW233">
            <v>1092.6199999999999</v>
          </cell>
          <cell r="ACX233">
            <v>978.59</v>
          </cell>
          <cell r="ACY233">
            <v>1197.1400000000001</v>
          </cell>
          <cell r="ACZ233">
            <v>337.14</v>
          </cell>
          <cell r="ADA233">
            <v>2021.25</v>
          </cell>
          <cell r="ADB233">
            <v>2341.7199999999998</v>
          </cell>
          <cell r="ADC233">
            <v>420.53</v>
          </cell>
          <cell r="ADD233">
            <v>2524.33</v>
          </cell>
          <cell r="ADE233">
            <v>203.55</v>
          </cell>
          <cell r="ADF233">
            <v>161.97999999999999</v>
          </cell>
          <cell r="ADG233">
            <v>289.7</v>
          </cell>
          <cell r="ADH233">
            <v>1053.83</v>
          </cell>
          <cell r="ADI233">
            <v>290.38</v>
          </cell>
          <cell r="ADJ233">
            <v>715.89</v>
          </cell>
          <cell r="ADK233">
            <v>544.62</v>
          </cell>
          <cell r="ADL233">
            <v>328.87</v>
          </cell>
          <cell r="ADM233">
            <v>129.80000000000001</v>
          </cell>
          <cell r="ADN233">
            <v>72.73</v>
          </cell>
          <cell r="ADO233">
            <v>0</v>
          </cell>
          <cell r="ADP233">
            <v>0</v>
          </cell>
          <cell r="ADQ233">
            <v>0</v>
          </cell>
          <cell r="ADR233">
            <v>0</v>
          </cell>
          <cell r="ADS233">
            <v>0</v>
          </cell>
          <cell r="ADT233">
            <v>134.1</v>
          </cell>
          <cell r="ADU233">
            <v>512.24</v>
          </cell>
          <cell r="ADV233">
            <v>718.78</v>
          </cell>
          <cell r="ADW233">
            <v>1906.49</v>
          </cell>
          <cell r="ADX233">
            <v>217.54</v>
          </cell>
          <cell r="ADY233">
            <v>730.75</v>
          </cell>
          <cell r="ADZ233">
            <v>357.8</v>
          </cell>
          <cell r="AEA233">
            <v>1318.59</v>
          </cell>
          <cell r="AEB233">
            <v>276.87</v>
          </cell>
          <cell r="AEC233">
            <v>2279.83</v>
          </cell>
          <cell r="AED233">
            <v>2447.4899999999998</v>
          </cell>
          <cell r="AEE233">
            <v>217.85</v>
          </cell>
          <cell r="AEF233">
            <v>449.87</v>
          </cell>
          <cell r="AEG233">
            <v>199.09</v>
          </cell>
          <cell r="AEH233">
            <v>703.27</v>
          </cell>
          <cell r="AEI233">
            <v>1073.6099999999999</v>
          </cell>
          <cell r="AEJ233">
            <v>859.23</v>
          </cell>
          <cell r="AEK233">
            <v>931.35</v>
          </cell>
          <cell r="AEL233">
            <v>307.76</v>
          </cell>
          <cell r="AEM233">
            <v>720.04</v>
          </cell>
          <cell r="AEN233">
            <v>544.32000000000005</v>
          </cell>
          <cell r="AEO233">
            <v>604.26</v>
          </cell>
          <cell r="AEP233">
            <v>703.27</v>
          </cell>
          <cell r="AEQ233">
            <v>1945.98</v>
          </cell>
          <cell r="AER233">
            <v>2189.3200000000002</v>
          </cell>
          <cell r="AES233">
            <v>208.9</v>
          </cell>
          <cell r="AET233">
            <v>355.71</v>
          </cell>
          <cell r="AEU233">
            <v>149.05000000000001</v>
          </cell>
          <cell r="AEV233">
            <v>54.6</v>
          </cell>
          <cell r="AEW233">
            <v>478.03</v>
          </cell>
          <cell r="AEX233">
            <v>227.67</v>
          </cell>
          <cell r="AEY233">
            <v>177.31</v>
          </cell>
          <cell r="AEZ233">
            <v>344.63</v>
          </cell>
          <cell r="AFA233">
            <v>133.13</v>
          </cell>
          <cell r="AFB233">
            <v>106.05</v>
          </cell>
          <cell r="AFC233">
            <v>89.87</v>
          </cell>
          <cell r="AFD233">
            <v>425.48</v>
          </cell>
          <cell r="AFE233">
            <v>405.71</v>
          </cell>
          <cell r="AFF233">
            <v>975.18</v>
          </cell>
          <cell r="AFG233">
            <v>213.17</v>
          </cell>
          <cell r="AFH233">
            <v>231.75</v>
          </cell>
          <cell r="AFI233">
            <v>0</v>
          </cell>
          <cell r="AFJ233">
            <v>211.62</v>
          </cell>
          <cell r="AFK233">
            <v>259.93</v>
          </cell>
          <cell r="AFL233">
            <v>205.59</v>
          </cell>
          <cell r="AFM233">
            <v>940.78</v>
          </cell>
          <cell r="AFN233">
            <v>330.78</v>
          </cell>
          <cell r="AFO233">
            <v>286.67</v>
          </cell>
          <cell r="AFP233">
            <v>300.79000000000002</v>
          </cell>
          <cell r="AFQ233">
            <v>476.72</v>
          </cell>
          <cell r="AFR233">
            <v>354.05</v>
          </cell>
          <cell r="AFS233">
            <v>910.09</v>
          </cell>
          <cell r="AFT233">
            <v>1833.23</v>
          </cell>
          <cell r="AFU233">
            <v>306.44</v>
          </cell>
          <cell r="AFV233">
            <v>0</v>
          </cell>
          <cell r="AFW233">
            <v>0</v>
          </cell>
          <cell r="AFX233">
            <v>289.10000000000002</v>
          </cell>
          <cell r="AFY233">
            <v>561.45000000000005</v>
          </cell>
          <cell r="AFZ233">
            <v>684.58</v>
          </cell>
          <cell r="AGA233">
            <v>396.31</v>
          </cell>
          <cell r="AGB233">
            <v>591.54</v>
          </cell>
          <cell r="AGC233">
            <v>507</v>
          </cell>
          <cell r="AGD233">
            <v>493.83</v>
          </cell>
          <cell r="AGE233">
            <v>727.19</v>
          </cell>
          <cell r="AGF233">
            <v>511.84</v>
          </cell>
          <cell r="AGG233">
            <v>1010.68</v>
          </cell>
          <cell r="AGH233">
            <v>1158.74</v>
          </cell>
          <cell r="AGI233">
            <v>399.14</v>
          </cell>
          <cell r="AGJ233">
            <v>137.53</v>
          </cell>
          <cell r="AGK233">
            <v>119.9</v>
          </cell>
          <cell r="AGL233">
            <v>190.06</v>
          </cell>
          <cell r="AGM233">
            <v>994.35</v>
          </cell>
          <cell r="AGN233">
            <v>192.08</v>
          </cell>
          <cell r="AGO233">
            <v>797.86</v>
          </cell>
          <cell r="AGP233">
            <v>390.74</v>
          </cell>
          <cell r="AGQ233">
            <v>377.4</v>
          </cell>
          <cell r="AGR233">
            <v>369.17</v>
          </cell>
          <cell r="AGS233">
            <v>135.80000000000001</v>
          </cell>
          <cell r="AGT233">
            <v>85.99</v>
          </cell>
          <cell r="AGU233">
            <v>1069.1300000000001</v>
          </cell>
          <cell r="AGV233">
            <v>1176.45</v>
          </cell>
          <cell r="AGW233">
            <v>359.28</v>
          </cell>
          <cell r="AGX233">
            <v>215.7</v>
          </cell>
          <cell r="AGY233">
            <v>0</v>
          </cell>
          <cell r="AGZ233"/>
          <cell r="AHA233"/>
        </row>
        <row r="234">
          <cell r="A234" t="str">
            <v>6094-00-00 Officer's Life Insurance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  <cell r="OH234">
            <v>0</v>
          </cell>
          <cell r="OI234">
            <v>0</v>
          </cell>
          <cell r="OJ234">
            <v>0</v>
          </cell>
          <cell r="OK234">
            <v>0</v>
          </cell>
          <cell r="OL234">
            <v>0</v>
          </cell>
          <cell r="OM234">
            <v>0</v>
          </cell>
          <cell r="ON234">
            <v>0</v>
          </cell>
          <cell r="OO234">
            <v>0</v>
          </cell>
          <cell r="OP234">
            <v>0</v>
          </cell>
          <cell r="OQ234">
            <v>0</v>
          </cell>
          <cell r="OR234">
            <v>0</v>
          </cell>
          <cell r="OS234">
            <v>0</v>
          </cell>
          <cell r="OT234">
            <v>0</v>
          </cell>
          <cell r="OU234">
            <v>0</v>
          </cell>
          <cell r="OV234">
            <v>0</v>
          </cell>
          <cell r="OW234">
            <v>0</v>
          </cell>
          <cell r="OX234">
            <v>0</v>
          </cell>
          <cell r="OY234">
            <v>0</v>
          </cell>
          <cell r="OZ234">
            <v>0</v>
          </cell>
          <cell r="PA234">
            <v>0</v>
          </cell>
          <cell r="PB234">
            <v>0</v>
          </cell>
          <cell r="PC234">
            <v>0</v>
          </cell>
          <cell r="PD234">
            <v>0</v>
          </cell>
          <cell r="PE234">
            <v>0</v>
          </cell>
          <cell r="PF234">
            <v>0</v>
          </cell>
          <cell r="PG234">
            <v>0</v>
          </cell>
          <cell r="PH234">
            <v>0</v>
          </cell>
          <cell r="PI234">
            <v>0</v>
          </cell>
          <cell r="PJ234">
            <v>0</v>
          </cell>
          <cell r="PK234">
            <v>0</v>
          </cell>
          <cell r="PL234">
            <v>0</v>
          </cell>
          <cell r="PM234">
            <v>0</v>
          </cell>
          <cell r="PN234">
            <v>0</v>
          </cell>
          <cell r="PO234">
            <v>0</v>
          </cell>
          <cell r="PP234">
            <v>0</v>
          </cell>
          <cell r="PQ234">
            <v>0</v>
          </cell>
          <cell r="PR234">
            <v>0</v>
          </cell>
          <cell r="PS234">
            <v>0</v>
          </cell>
          <cell r="PT234">
            <v>0</v>
          </cell>
          <cell r="PU234">
            <v>0</v>
          </cell>
          <cell r="PV234">
            <v>0</v>
          </cell>
          <cell r="PW234">
            <v>0</v>
          </cell>
          <cell r="PX234">
            <v>0</v>
          </cell>
          <cell r="PY234">
            <v>0</v>
          </cell>
          <cell r="PZ234">
            <v>0</v>
          </cell>
          <cell r="QA234">
            <v>0</v>
          </cell>
          <cell r="QB234">
            <v>0</v>
          </cell>
          <cell r="QC234">
            <v>0</v>
          </cell>
          <cell r="QD234">
            <v>0</v>
          </cell>
          <cell r="QE234">
            <v>0</v>
          </cell>
          <cell r="QF234">
            <v>0</v>
          </cell>
          <cell r="QG234">
            <v>0</v>
          </cell>
          <cell r="QH234"/>
          <cell r="QI234"/>
          <cell r="QJ234"/>
          <cell r="QK234"/>
          <cell r="QL234"/>
          <cell r="QM234"/>
          <cell r="QN234"/>
          <cell r="QO234"/>
          <cell r="QP234"/>
          <cell r="QQ234"/>
          <cell r="QR234"/>
          <cell r="QS234"/>
          <cell r="QT234"/>
          <cell r="QU234"/>
          <cell r="QV234"/>
          <cell r="QW234"/>
          <cell r="QX234"/>
          <cell r="QY234"/>
          <cell r="QZ234"/>
          <cell r="RA234"/>
          <cell r="RB234"/>
          <cell r="RC234"/>
          <cell r="RD234"/>
          <cell r="RE234"/>
          <cell r="RF234"/>
          <cell r="RG234"/>
          <cell r="RH234"/>
          <cell r="RI234"/>
          <cell r="RJ234"/>
          <cell r="RK234"/>
          <cell r="RL234"/>
          <cell r="RM234"/>
          <cell r="RN234"/>
          <cell r="RO234"/>
          <cell r="RP234"/>
          <cell r="RQ234"/>
          <cell r="RR234"/>
          <cell r="RS234"/>
          <cell r="RT234"/>
          <cell r="RU234"/>
          <cell r="RV234"/>
          <cell r="RW234"/>
          <cell r="RX234"/>
          <cell r="RY234"/>
          <cell r="RZ234"/>
          <cell r="SA234"/>
          <cell r="SB234"/>
          <cell r="SC234"/>
          <cell r="SD234"/>
          <cell r="SE234"/>
          <cell r="SF234"/>
          <cell r="SG234"/>
          <cell r="SH234"/>
          <cell r="SI234"/>
          <cell r="SJ234"/>
          <cell r="SK234"/>
          <cell r="SL234"/>
          <cell r="SM234"/>
          <cell r="SN234"/>
          <cell r="SO234"/>
          <cell r="SP234"/>
          <cell r="SQ234"/>
          <cell r="SR234"/>
          <cell r="SS234"/>
          <cell r="ST234"/>
          <cell r="SU234"/>
          <cell r="SV234"/>
          <cell r="SW234"/>
          <cell r="SX234"/>
          <cell r="SY234"/>
          <cell r="SZ234"/>
          <cell r="TA234"/>
          <cell r="TB234"/>
          <cell r="TC234"/>
          <cell r="TD234"/>
          <cell r="TE234"/>
          <cell r="TF234"/>
          <cell r="TG234"/>
          <cell r="TH234"/>
          <cell r="TI234"/>
          <cell r="TJ234"/>
          <cell r="TK234"/>
          <cell r="TL234"/>
          <cell r="TM234"/>
          <cell r="TN234"/>
          <cell r="TO234"/>
          <cell r="TP234"/>
          <cell r="TQ234"/>
          <cell r="TR234"/>
          <cell r="TS234"/>
          <cell r="TT234"/>
          <cell r="TU234"/>
          <cell r="TV234"/>
          <cell r="TW234"/>
          <cell r="TX234"/>
          <cell r="TY234"/>
          <cell r="TZ234"/>
          <cell r="UA234"/>
          <cell r="UB234"/>
          <cell r="UC234"/>
          <cell r="UD234"/>
          <cell r="UE234"/>
          <cell r="UF234"/>
          <cell r="UG234"/>
          <cell r="UH234"/>
          <cell r="UI234"/>
          <cell r="UJ234"/>
          <cell r="UK234"/>
          <cell r="UL234"/>
          <cell r="UM234"/>
          <cell r="UN234"/>
          <cell r="UO234"/>
          <cell r="UP234"/>
          <cell r="UQ234"/>
          <cell r="UR234"/>
          <cell r="US234"/>
          <cell r="UT234"/>
          <cell r="UU234"/>
          <cell r="UV234"/>
          <cell r="UW234"/>
          <cell r="UX234"/>
          <cell r="UY234"/>
          <cell r="UZ234"/>
          <cell r="VA234"/>
          <cell r="VB234"/>
          <cell r="VC234"/>
          <cell r="VD234"/>
          <cell r="VE234"/>
          <cell r="VF234"/>
          <cell r="VG234"/>
          <cell r="VH234"/>
          <cell r="VI234"/>
          <cell r="VJ234"/>
          <cell r="VK234"/>
          <cell r="VL234"/>
          <cell r="VM234"/>
          <cell r="VN234"/>
          <cell r="VO234"/>
          <cell r="VP234"/>
          <cell r="VQ234"/>
          <cell r="VR234"/>
          <cell r="VS234"/>
          <cell r="VT234"/>
          <cell r="VU234"/>
          <cell r="VV234"/>
          <cell r="VW234"/>
          <cell r="VX234"/>
          <cell r="VY234"/>
          <cell r="VZ234"/>
          <cell r="WA234"/>
          <cell r="WB234"/>
          <cell r="WC234"/>
          <cell r="WD234"/>
          <cell r="WE234"/>
          <cell r="WF234"/>
          <cell r="WG234"/>
          <cell r="WH234"/>
          <cell r="WI234"/>
          <cell r="WJ234"/>
          <cell r="WK234"/>
          <cell r="WL234"/>
          <cell r="WM234"/>
          <cell r="WN234"/>
          <cell r="WO234"/>
          <cell r="WP234"/>
          <cell r="WQ234"/>
          <cell r="WR234"/>
          <cell r="WS234"/>
          <cell r="WT234"/>
          <cell r="WU234"/>
          <cell r="WV234"/>
          <cell r="WW234"/>
          <cell r="WX234"/>
          <cell r="WY234"/>
          <cell r="WZ234"/>
          <cell r="XA234"/>
          <cell r="XB234"/>
          <cell r="XC234"/>
          <cell r="XD234"/>
          <cell r="XE234"/>
          <cell r="XF234"/>
          <cell r="XG234"/>
          <cell r="XH234"/>
          <cell r="XI234"/>
          <cell r="XJ234"/>
          <cell r="XK234"/>
          <cell r="XL234"/>
          <cell r="XM234"/>
          <cell r="XN234"/>
          <cell r="XO234"/>
          <cell r="XP234"/>
          <cell r="XQ234"/>
          <cell r="XR234"/>
          <cell r="XS234"/>
          <cell r="XT234"/>
          <cell r="XU234"/>
          <cell r="XV234"/>
          <cell r="XW234"/>
          <cell r="XX234"/>
          <cell r="XY234"/>
          <cell r="XZ234"/>
          <cell r="YA234"/>
          <cell r="YB234"/>
          <cell r="YC234"/>
          <cell r="YD234"/>
          <cell r="YE234"/>
          <cell r="YF234"/>
          <cell r="YG234"/>
          <cell r="YH234"/>
          <cell r="YI234"/>
          <cell r="YJ234"/>
          <cell r="YK234"/>
          <cell r="YL234"/>
          <cell r="YM234"/>
          <cell r="YN234"/>
          <cell r="YO234"/>
          <cell r="YP234"/>
          <cell r="YQ234"/>
          <cell r="YR234"/>
          <cell r="YS234"/>
          <cell r="YT234"/>
          <cell r="YU234"/>
          <cell r="YV234"/>
          <cell r="YW234"/>
          <cell r="YX234"/>
          <cell r="YY234"/>
          <cell r="YZ234"/>
          <cell r="ZA234"/>
          <cell r="ZB234"/>
          <cell r="ZC234"/>
          <cell r="ZD234"/>
          <cell r="ZE234"/>
          <cell r="ZF234"/>
          <cell r="ZG234"/>
          <cell r="ZH234"/>
          <cell r="ZI234"/>
          <cell r="ZJ234"/>
          <cell r="ZK234"/>
          <cell r="ZL234"/>
          <cell r="ZM234"/>
          <cell r="ZN234"/>
          <cell r="ZO234"/>
          <cell r="ZP234"/>
          <cell r="ZQ234"/>
          <cell r="ZR234"/>
          <cell r="ZS234"/>
          <cell r="ZT234"/>
          <cell r="ZU234"/>
          <cell r="ZV234"/>
          <cell r="ZW234"/>
          <cell r="ZX234"/>
          <cell r="ZY234"/>
          <cell r="ZZ234"/>
          <cell r="AAA234"/>
          <cell r="AAB234"/>
          <cell r="AAC234"/>
          <cell r="AAD234"/>
          <cell r="AAE234"/>
          <cell r="AAF234"/>
          <cell r="AAG234"/>
          <cell r="AAH234"/>
          <cell r="AAI234"/>
          <cell r="AAJ234"/>
          <cell r="AAK234"/>
          <cell r="AAL234"/>
          <cell r="AAM234"/>
          <cell r="AAN234"/>
          <cell r="AAO234"/>
          <cell r="AAP234"/>
          <cell r="AAQ234"/>
          <cell r="AAR234"/>
          <cell r="AAS234"/>
          <cell r="AAT234"/>
          <cell r="AAU234"/>
          <cell r="AAV234"/>
          <cell r="AAW234"/>
          <cell r="AAX234"/>
          <cell r="AAY234"/>
          <cell r="AAZ234"/>
          <cell r="ABA234"/>
          <cell r="ABB234"/>
          <cell r="ABC234"/>
          <cell r="ABD234"/>
          <cell r="ABE234"/>
          <cell r="ABF234"/>
          <cell r="ABG234"/>
          <cell r="ABH234"/>
          <cell r="ABI234"/>
          <cell r="ABJ234"/>
          <cell r="ABK234"/>
          <cell r="ABL234"/>
          <cell r="ABM234"/>
          <cell r="ABN234"/>
          <cell r="ABO234"/>
          <cell r="ABP234"/>
          <cell r="ABQ234"/>
          <cell r="ABR234"/>
          <cell r="ABS234"/>
          <cell r="ABT234"/>
          <cell r="ABU234"/>
          <cell r="ABV234"/>
          <cell r="ABW234"/>
          <cell r="ABX234"/>
          <cell r="ABY234"/>
          <cell r="ABZ234"/>
          <cell r="ACA234"/>
          <cell r="ACB234"/>
          <cell r="ACC234"/>
          <cell r="ACD234"/>
          <cell r="ACE234"/>
          <cell r="ACF234"/>
          <cell r="ACG234"/>
          <cell r="ACH234"/>
          <cell r="ACI234"/>
          <cell r="ACJ234"/>
          <cell r="ACK234"/>
          <cell r="ACL234"/>
          <cell r="ACM234"/>
          <cell r="ACN234"/>
          <cell r="ACO234"/>
          <cell r="ACP234"/>
          <cell r="ACQ234"/>
          <cell r="ACR234">
            <v>0</v>
          </cell>
          <cell r="ACS234">
            <v>0</v>
          </cell>
          <cell r="ACT234">
            <v>0</v>
          </cell>
          <cell r="ACU234">
            <v>0</v>
          </cell>
          <cell r="ACV234">
            <v>0</v>
          </cell>
          <cell r="ACW234">
            <v>0</v>
          </cell>
          <cell r="ACX234">
            <v>0</v>
          </cell>
          <cell r="ACY234">
            <v>0</v>
          </cell>
          <cell r="ACZ234">
            <v>0</v>
          </cell>
          <cell r="ADA234">
            <v>0</v>
          </cell>
          <cell r="ADB234">
            <v>0</v>
          </cell>
          <cell r="ADC234">
            <v>0</v>
          </cell>
          <cell r="ADD234">
            <v>0</v>
          </cell>
          <cell r="ADE234">
            <v>0</v>
          </cell>
          <cell r="ADF234"/>
          <cell r="ADG234"/>
          <cell r="ADH234"/>
          <cell r="ADI234"/>
          <cell r="ADJ234"/>
          <cell r="ADK234"/>
          <cell r="ADL234"/>
          <cell r="ADM234"/>
          <cell r="ADN234"/>
          <cell r="ADO234"/>
          <cell r="ADP234"/>
          <cell r="ADQ234"/>
          <cell r="ADR234"/>
          <cell r="ADS234"/>
          <cell r="ADT234"/>
          <cell r="ADU234"/>
          <cell r="ADV234"/>
          <cell r="ADW234"/>
          <cell r="ADX234"/>
          <cell r="ADY234"/>
          <cell r="ADZ234"/>
          <cell r="AEA234"/>
          <cell r="AEB234"/>
          <cell r="AEC234"/>
          <cell r="AED234"/>
          <cell r="AEE234"/>
          <cell r="AEF234"/>
          <cell r="AEG234"/>
          <cell r="AEH234"/>
          <cell r="AEI234"/>
          <cell r="AEJ234"/>
          <cell r="AEK234"/>
          <cell r="AEL234"/>
          <cell r="AEM234"/>
          <cell r="AEN234"/>
          <cell r="AEO234"/>
          <cell r="AEP234"/>
          <cell r="AEQ234"/>
          <cell r="AER234"/>
          <cell r="AES234"/>
          <cell r="AET234"/>
          <cell r="AEU234"/>
          <cell r="AEV234"/>
          <cell r="AEW234"/>
          <cell r="AEX234"/>
          <cell r="AEY234"/>
          <cell r="AEZ234"/>
          <cell r="AFA234"/>
          <cell r="AFB234"/>
          <cell r="AFC234"/>
          <cell r="AFD234"/>
          <cell r="AFE234"/>
          <cell r="AFF234"/>
          <cell r="AFG234"/>
          <cell r="AFH234"/>
          <cell r="AFI234"/>
          <cell r="AFJ234"/>
          <cell r="AFK234"/>
          <cell r="AFL234"/>
          <cell r="AFM234"/>
          <cell r="AFN234"/>
          <cell r="AFO234"/>
          <cell r="AFP234"/>
          <cell r="AFQ234"/>
          <cell r="AFR234"/>
          <cell r="AFS234"/>
          <cell r="AFT234"/>
          <cell r="AFU234"/>
          <cell r="AFV234"/>
          <cell r="AFW234"/>
          <cell r="AFX234">
            <v>0</v>
          </cell>
          <cell r="AFY234">
            <v>0</v>
          </cell>
          <cell r="AFZ234">
            <v>0</v>
          </cell>
          <cell r="AGA234">
            <v>0</v>
          </cell>
          <cell r="AGB234">
            <v>0</v>
          </cell>
          <cell r="AGC234">
            <v>0</v>
          </cell>
          <cell r="AGD234">
            <v>0</v>
          </cell>
          <cell r="AGE234">
            <v>0</v>
          </cell>
          <cell r="AGF234">
            <v>0</v>
          </cell>
          <cell r="AGG234">
            <v>0</v>
          </cell>
          <cell r="AGH234">
            <v>0</v>
          </cell>
          <cell r="AGI234">
            <v>0</v>
          </cell>
          <cell r="AGJ234">
            <v>0</v>
          </cell>
          <cell r="AGK234">
            <v>0</v>
          </cell>
          <cell r="AGL234"/>
          <cell r="AGM234"/>
          <cell r="AGN234"/>
          <cell r="AGO234"/>
          <cell r="AGP234"/>
          <cell r="AGQ234"/>
          <cell r="AGR234"/>
          <cell r="AGS234"/>
          <cell r="AGT234"/>
          <cell r="AGU234"/>
          <cell r="AGV234"/>
          <cell r="AGW234"/>
          <cell r="AGX234"/>
          <cell r="AGY234"/>
          <cell r="AGZ234"/>
          <cell r="AHA234"/>
        </row>
        <row r="235">
          <cell r="A235" t="str">
            <v>6095-00-00 Other Administrative Expense</v>
          </cell>
          <cell r="B235">
            <v>0.02</v>
          </cell>
          <cell r="C235">
            <v>0</v>
          </cell>
          <cell r="D235">
            <v>0</v>
          </cell>
          <cell r="E235">
            <v>0</v>
          </cell>
          <cell r="F235">
            <v>137.1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10</v>
          </cell>
          <cell r="S235">
            <v>0</v>
          </cell>
          <cell r="T235">
            <v>233.09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10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45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68.510000000000005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61</v>
          </cell>
          <cell r="BM235">
            <v>0</v>
          </cell>
          <cell r="BN235">
            <v>0</v>
          </cell>
          <cell r="BO235">
            <v>16.25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342.33</v>
          </cell>
          <cell r="BV235">
            <v>109.95</v>
          </cell>
          <cell r="BW235">
            <v>0</v>
          </cell>
          <cell r="BX235">
            <v>0</v>
          </cell>
          <cell r="BY235">
            <v>670.44</v>
          </cell>
          <cell r="BZ235">
            <v>12.8</v>
          </cell>
          <cell r="CA235">
            <v>-683.24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11.66</v>
          </cell>
          <cell r="CJ235">
            <v>0</v>
          </cell>
          <cell r="CK235">
            <v>366.31</v>
          </cell>
          <cell r="CL235">
            <v>32.700000000000003</v>
          </cell>
          <cell r="CM235">
            <v>264.52</v>
          </cell>
          <cell r="CN235">
            <v>34.46</v>
          </cell>
          <cell r="CO235">
            <v>34.94</v>
          </cell>
          <cell r="CP235">
            <v>337.4</v>
          </cell>
          <cell r="CQ235">
            <v>259.20999999999998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84.62</v>
          </cell>
          <cell r="CZ235">
            <v>4.55</v>
          </cell>
          <cell r="DA235">
            <v>1007.21</v>
          </cell>
          <cell r="DB235">
            <v>0</v>
          </cell>
          <cell r="DC235">
            <v>38.33</v>
          </cell>
          <cell r="DD235">
            <v>0</v>
          </cell>
          <cell r="DE235">
            <v>986.63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59.92</v>
          </cell>
          <cell r="DK235">
            <v>0</v>
          </cell>
          <cell r="DL235">
            <v>0</v>
          </cell>
          <cell r="DM235">
            <v>272.89999999999998</v>
          </cell>
          <cell r="DN235">
            <v>104.6</v>
          </cell>
          <cell r="DO235">
            <v>0</v>
          </cell>
          <cell r="DP235">
            <v>0</v>
          </cell>
          <cell r="DQ235">
            <v>249.95</v>
          </cell>
          <cell r="DR235">
            <v>174.14</v>
          </cell>
          <cell r="DS235">
            <v>73.69</v>
          </cell>
          <cell r="DT235">
            <v>67.33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188.16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21.63</v>
          </cell>
          <cell r="EM235">
            <v>0</v>
          </cell>
          <cell r="EN235">
            <v>0</v>
          </cell>
          <cell r="EO235">
            <v>84.62</v>
          </cell>
          <cell r="EP235">
            <v>96.55</v>
          </cell>
          <cell r="EQ235">
            <v>0</v>
          </cell>
          <cell r="ER235">
            <v>0</v>
          </cell>
          <cell r="ES235">
            <v>63.61</v>
          </cell>
          <cell r="ET235">
            <v>13.1</v>
          </cell>
          <cell r="EU235">
            <v>13.75</v>
          </cell>
          <cell r="EV235">
            <v>355.21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354.28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3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186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3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1.28</v>
          </cell>
          <cell r="GV235">
            <v>3.82</v>
          </cell>
          <cell r="GW235">
            <v>3.88</v>
          </cell>
          <cell r="GX235">
            <v>1.31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10.85</v>
          </cell>
          <cell r="HJ235">
            <v>0</v>
          </cell>
          <cell r="HK235">
            <v>0</v>
          </cell>
          <cell r="HL235">
            <v>18.75</v>
          </cell>
          <cell r="HM235">
            <v>0</v>
          </cell>
          <cell r="HN235">
            <v>44.86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16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W235">
            <v>0</v>
          </cell>
          <cell r="IX235">
            <v>0</v>
          </cell>
          <cell r="IY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79</v>
          </cell>
          <cell r="JE235">
            <v>0</v>
          </cell>
          <cell r="JF235">
            <v>0</v>
          </cell>
          <cell r="JG235">
            <v>0</v>
          </cell>
          <cell r="JH235">
            <v>0</v>
          </cell>
          <cell r="JI235">
            <v>0</v>
          </cell>
          <cell r="JJ235">
            <v>0</v>
          </cell>
          <cell r="JK235">
            <v>0</v>
          </cell>
          <cell r="JL235">
            <v>0</v>
          </cell>
          <cell r="JM235">
            <v>0</v>
          </cell>
          <cell r="JN235">
            <v>0</v>
          </cell>
          <cell r="JO235">
            <v>0</v>
          </cell>
          <cell r="JP235">
            <v>0</v>
          </cell>
          <cell r="JQ235">
            <v>0</v>
          </cell>
          <cell r="JR235">
            <v>11.84</v>
          </cell>
          <cell r="JS235">
            <v>30</v>
          </cell>
          <cell r="JT235">
            <v>0</v>
          </cell>
          <cell r="JU235">
            <v>0</v>
          </cell>
          <cell r="JV235">
            <v>0</v>
          </cell>
          <cell r="JW235">
            <v>0</v>
          </cell>
          <cell r="JX235">
            <v>100</v>
          </cell>
          <cell r="JY235">
            <v>0</v>
          </cell>
          <cell r="JZ235">
            <v>0</v>
          </cell>
          <cell r="KA235">
            <v>0</v>
          </cell>
          <cell r="KB235">
            <v>0</v>
          </cell>
          <cell r="KC235">
            <v>0</v>
          </cell>
          <cell r="KD235">
            <v>0</v>
          </cell>
          <cell r="KE235">
            <v>0</v>
          </cell>
          <cell r="KF235">
            <v>0</v>
          </cell>
          <cell r="KG235">
            <v>0</v>
          </cell>
          <cell r="KH235">
            <v>0</v>
          </cell>
          <cell r="KI235">
            <v>0</v>
          </cell>
          <cell r="KJ235">
            <v>0</v>
          </cell>
          <cell r="KK235">
            <v>0</v>
          </cell>
          <cell r="KL235">
            <v>0</v>
          </cell>
          <cell r="KM235">
            <v>0</v>
          </cell>
          <cell r="KN235">
            <v>0</v>
          </cell>
          <cell r="KO235">
            <v>0</v>
          </cell>
          <cell r="KP235">
            <v>0</v>
          </cell>
          <cell r="KQ235">
            <v>0</v>
          </cell>
          <cell r="KR235">
            <v>0</v>
          </cell>
          <cell r="KS235">
            <v>0</v>
          </cell>
          <cell r="KT235">
            <v>0</v>
          </cell>
          <cell r="KU235">
            <v>0</v>
          </cell>
          <cell r="KV235">
            <v>0</v>
          </cell>
          <cell r="KW235">
            <v>0</v>
          </cell>
          <cell r="KX235">
            <v>0</v>
          </cell>
          <cell r="KY235">
            <v>0</v>
          </cell>
          <cell r="KZ235">
            <v>0</v>
          </cell>
          <cell r="LA235">
            <v>0</v>
          </cell>
          <cell r="LB235">
            <v>4.55</v>
          </cell>
          <cell r="LC235">
            <v>0</v>
          </cell>
          <cell r="LD235">
            <v>0</v>
          </cell>
          <cell r="LE235">
            <v>0</v>
          </cell>
          <cell r="LF235">
            <v>0</v>
          </cell>
          <cell r="LG235">
            <v>5.96</v>
          </cell>
          <cell r="LH235">
            <v>0</v>
          </cell>
          <cell r="LI235">
            <v>0</v>
          </cell>
          <cell r="LJ235">
            <v>0</v>
          </cell>
          <cell r="LK235">
            <v>0</v>
          </cell>
          <cell r="LL235">
            <v>0</v>
          </cell>
          <cell r="LM235">
            <v>0</v>
          </cell>
          <cell r="LN235">
            <v>0</v>
          </cell>
          <cell r="LO235">
            <v>0</v>
          </cell>
          <cell r="LP235">
            <v>123.42</v>
          </cell>
          <cell r="LQ235">
            <v>0</v>
          </cell>
          <cell r="LR235">
            <v>0</v>
          </cell>
          <cell r="LS235">
            <v>0</v>
          </cell>
          <cell r="LT235">
            <v>0</v>
          </cell>
          <cell r="LU235">
            <v>0</v>
          </cell>
          <cell r="LV235">
            <v>0</v>
          </cell>
          <cell r="LW235">
            <v>0</v>
          </cell>
          <cell r="LX235">
            <v>0</v>
          </cell>
          <cell r="LY235">
            <v>0</v>
          </cell>
          <cell r="LZ235">
            <v>0</v>
          </cell>
          <cell r="MA235">
            <v>0</v>
          </cell>
          <cell r="MB235">
            <v>0</v>
          </cell>
          <cell r="MC235">
            <v>84.62</v>
          </cell>
          <cell r="MD235">
            <v>0</v>
          </cell>
          <cell r="ME235">
            <v>0</v>
          </cell>
          <cell r="MF235">
            <v>0</v>
          </cell>
          <cell r="MG235">
            <v>0</v>
          </cell>
          <cell r="MH235">
            <v>0</v>
          </cell>
          <cell r="MI235">
            <v>0</v>
          </cell>
          <cell r="MJ235">
            <v>0</v>
          </cell>
          <cell r="MK235">
            <v>0</v>
          </cell>
          <cell r="ML235">
            <v>55.19</v>
          </cell>
          <cell r="MM235">
            <v>160.82</v>
          </cell>
          <cell r="MN235">
            <v>0</v>
          </cell>
          <cell r="MO235">
            <v>0</v>
          </cell>
          <cell r="MP235">
            <v>10</v>
          </cell>
          <cell r="MQ235">
            <v>0</v>
          </cell>
          <cell r="MR235">
            <v>0</v>
          </cell>
          <cell r="MS235">
            <v>45</v>
          </cell>
          <cell r="MT235">
            <v>0</v>
          </cell>
          <cell r="MU235">
            <v>0</v>
          </cell>
          <cell r="MV235">
            <v>0</v>
          </cell>
          <cell r="MW235">
            <v>93</v>
          </cell>
          <cell r="MX235">
            <v>0</v>
          </cell>
          <cell r="MY235">
            <v>0</v>
          </cell>
          <cell r="MZ235">
            <v>0</v>
          </cell>
          <cell r="NA235">
            <v>0</v>
          </cell>
          <cell r="NB235">
            <v>0</v>
          </cell>
          <cell r="NC235">
            <v>0</v>
          </cell>
          <cell r="ND235">
            <v>0</v>
          </cell>
          <cell r="NE235">
            <v>0</v>
          </cell>
          <cell r="NF235">
            <v>68.510000000000005</v>
          </cell>
          <cell r="NG235">
            <v>0</v>
          </cell>
          <cell r="NH235">
            <v>0</v>
          </cell>
          <cell r="NI235">
            <v>0</v>
          </cell>
          <cell r="NJ235">
            <v>0</v>
          </cell>
          <cell r="NK235">
            <v>0</v>
          </cell>
          <cell r="NL235">
            <v>0</v>
          </cell>
          <cell r="NM235">
            <v>0</v>
          </cell>
          <cell r="NN235">
            <v>0</v>
          </cell>
          <cell r="NO235">
            <v>0</v>
          </cell>
          <cell r="NP235">
            <v>0</v>
          </cell>
          <cell r="NQ235">
            <v>0</v>
          </cell>
          <cell r="NR235">
            <v>0</v>
          </cell>
          <cell r="NS235">
            <v>84.62</v>
          </cell>
          <cell r="NT235">
            <v>0</v>
          </cell>
          <cell r="NU235">
            <v>0</v>
          </cell>
          <cell r="NV235">
            <v>0</v>
          </cell>
          <cell r="NW235">
            <v>0</v>
          </cell>
          <cell r="NX235">
            <v>10</v>
          </cell>
          <cell r="NY235">
            <v>708.56</v>
          </cell>
          <cell r="NZ235">
            <v>80.09</v>
          </cell>
          <cell r="OA235">
            <v>0</v>
          </cell>
          <cell r="OB235">
            <v>0</v>
          </cell>
          <cell r="OC235">
            <v>0</v>
          </cell>
          <cell r="OD235">
            <v>0</v>
          </cell>
          <cell r="OE235">
            <v>0</v>
          </cell>
          <cell r="OF235">
            <v>0</v>
          </cell>
          <cell r="OG235">
            <v>0</v>
          </cell>
          <cell r="OH235">
            <v>0</v>
          </cell>
          <cell r="OI235">
            <v>0</v>
          </cell>
          <cell r="OJ235">
            <v>0</v>
          </cell>
          <cell r="OK235">
            <v>0</v>
          </cell>
          <cell r="OL235">
            <v>0</v>
          </cell>
          <cell r="OM235">
            <v>26.03</v>
          </cell>
          <cell r="ON235">
            <v>570</v>
          </cell>
          <cell r="OO235">
            <v>0</v>
          </cell>
          <cell r="OP235">
            <v>0</v>
          </cell>
          <cell r="OQ235">
            <v>0</v>
          </cell>
          <cell r="OR235">
            <v>0</v>
          </cell>
          <cell r="OS235">
            <v>0</v>
          </cell>
          <cell r="OT235">
            <v>10</v>
          </cell>
          <cell r="OU235">
            <v>0</v>
          </cell>
          <cell r="OV235">
            <v>219.37</v>
          </cell>
          <cell r="OW235">
            <v>0</v>
          </cell>
          <cell r="OX235">
            <v>0</v>
          </cell>
          <cell r="OY235">
            <v>0</v>
          </cell>
          <cell r="OZ235">
            <v>0</v>
          </cell>
          <cell r="PA235">
            <v>0</v>
          </cell>
          <cell r="PB235">
            <v>280</v>
          </cell>
          <cell r="PC235">
            <v>0</v>
          </cell>
          <cell r="PD235">
            <v>0</v>
          </cell>
          <cell r="PE235">
            <v>0</v>
          </cell>
          <cell r="PF235">
            <v>0</v>
          </cell>
          <cell r="PG235">
            <v>0</v>
          </cell>
          <cell r="PH235">
            <v>0</v>
          </cell>
          <cell r="PI235">
            <v>0</v>
          </cell>
          <cell r="PJ235">
            <v>0</v>
          </cell>
          <cell r="PK235">
            <v>0</v>
          </cell>
          <cell r="PL235">
            <v>0</v>
          </cell>
          <cell r="PM235">
            <v>0</v>
          </cell>
          <cell r="PN235">
            <v>0</v>
          </cell>
          <cell r="PO235">
            <v>99.4</v>
          </cell>
          <cell r="PP235">
            <v>454.23</v>
          </cell>
          <cell r="PQ235">
            <v>0</v>
          </cell>
          <cell r="PR235">
            <v>0</v>
          </cell>
          <cell r="PS235">
            <v>0</v>
          </cell>
          <cell r="PT235">
            <v>0</v>
          </cell>
          <cell r="PU235">
            <v>0</v>
          </cell>
          <cell r="PV235">
            <v>0</v>
          </cell>
          <cell r="PW235">
            <v>0</v>
          </cell>
          <cell r="PX235">
            <v>0</v>
          </cell>
          <cell r="PY235">
            <v>0</v>
          </cell>
          <cell r="PZ235">
            <v>0</v>
          </cell>
          <cell r="QA235">
            <v>0</v>
          </cell>
          <cell r="QB235">
            <v>0</v>
          </cell>
          <cell r="QC235">
            <v>26.06</v>
          </cell>
          <cell r="QD235">
            <v>0</v>
          </cell>
          <cell r="QE235">
            <v>0</v>
          </cell>
          <cell r="QF235">
            <v>0</v>
          </cell>
          <cell r="QG235">
            <v>0</v>
          </cell>
          <cell r="QH235">
            <v>1684.65</v>
          </cell>
          <cell r="QI235">
            <v>1561.39</v>
          </cell>
          <cell r="QJ235">
            <v>1861.31</v>
          </cell>
          <cell r="QK235">
            <v>1706.47</v>
          </cell>
          <cell r="QL235">
            <v>1832.37</v>
          </cell>
          <cell r="QM235">
            <v>1702.61</v>
          </cell>
          <cell r="QN235">
            <v>1669.81</v>
          </cell>
          <cell r="QO235">
            <v>1834.24</v>
          </cell>
          <cell r="QP235">
            <v>1859.73</v>
          </cell>
          <cell r="QQ235">
            <v>6100.41</v>
          </cell>
          <cell r="QR235">
            <v>7654.96</v>
          </cell>
          <cell r="QS235">
            <v>1976.56</v>
          </cell>
          <cell r="QT235">
            <v>1658.64</v>
          </cell>
          <cell r="QU235">
            <v>753.01</v>
          </cell>
          <cell r="QV235">
            <v>4667.07</v>
          </cell>
          <cell r="QW235">
            <v>4227.6499999999996</v>
          </cell>
          <cell r="QX235">
            <v>5286.52</v>
          </cell>
          <cell r="QY235">
            <v>4621.5200000000004</v>
          </cell>
          <cell r="QZ235">
            <v>5223.3900000000003</v>
          </cell>
          <cell r="RA235">
            <v>4793.76</v>
          </cell>
          <cell r="RB235">
            <v>4489.3999999999996</v>
          </cell>
          <cell r="RC235">
            <v>5130.8999999999996</v>
          </cell>
          <cell r="RD235">
            <v>5398.24</v>
          </cell>
          <cell r="RE235">
            <v>16959.2</v>
          </cell>
          <cell r="RF235">
            <v>20866.72</v>
          </cell>
          <cell r="RG235">
            <v>5298.59</v>
          </cell>
          <cell r="RH235">
            <v>4725.66</v>
          </cell>
          <cell r="RI235">
            <v>1665.48</v>
          </cell>
          <cell r="RJ235">
            <v>8367.01</v>
          </cell>
          <cell r="RK235">
            <v>8730.1</v>
          </cell>
          <cell r="RL235">
            <v>10449.129999999999</v>
          </cell>
          <cell r="RM235">
            <v>9732.5</v>
          </cell>
          <cell r="RN235">
            <v>9910.18</v>
          </cell>
          <cell r="RO235">
            <v>14475.66</v>
          </cell>
          <cell r="RP235">
            <v>4749.57</v>
          </cell>
          <cell r="RQ235">
            <v>11091.89</v>
          </cell>
          <cell r="RR235">
            <v>10944.52</v>
          </cell>
          <cell r="RS235">
            <v>31429.64</v>
          </cell>
          <cell r="RT235">
            <v>41066.89</v>
          </cell>
          <cell r="RU235">
            <v>10826.14</v>
          </cell>
          <cell r="RV235">
            <v>9394.4699999999993</v>
          </cell>
          <cell r="RW235">
            <v>3096.24</v>
          </cell>
          <cell r="RX235">
            <v>2661.75</v>
          </cell>
          <cell r="RY235">
            <v>2343.08</v>
          </cell>
          <cell r="RZ235">
            <v>3937.1</v>
          </cell>
          <cell r="SA235">
            <v>3020.38</v>
          </cell>
          <cell r="SB235">
            <v>2907.57</v>
          </cell>
          <cell r="SC235">
            <v>3032.12</v>
          </cell>
          <cell r="SD235">
            <v>2729.71</v>
          </cell>
          <cell r="SE235">
            <v>3273.58</v>
          </cell>
          <cell r="SF235">
            <v>3408.8</v>
          </cell>
          <cell r="SG235">
            <v>10206.35</v>
          </cell>
          <cell r="SH235">
            <v>12292.71</v>
          </cell>
          <cell r="SI235">
            <v>2995.58</v>
          </cell>
          <cell r="SJ235">
            <v>3153.45</v>
          </cell>
          <cell r="SK235">
            <v>505.57</v>
          </cell>
          <cell r="SL235">
            <v>1144.5999999999999</v>
          </cell>
          <cell r="SM235">
            <v>805.72</v>
          </cell>
          <cell r="SN235">
            <v>9972.58</v>
          </cell>
          <cell r="SO235">
            <v>-6408.11</v>
          </cell>
          <cell r="SP235">
            <v>418.2</v>
          </cell>
          <cell r="SQ235">
            <v>501.14</v>
          </cell>
          <cell r="SR235">
            <v>1091.4000000000001</v>
          </cell>
          <cell r="SS235">
            <v>765</v>
          </cell>
          <cell r="ST235">
            <v>933.1</v>
          </cell>
          <cell r="SU235">
            <v>1701.66</v>
          </cell>
          <cell r="SV235">
            <v>3090</v>
          </cell>
          <cell r="SW235">
            <v>545</v>
          </cell>
          <cell r="SX235">
            <v>1115</v>
          </cell>
          <cell r="SY235">
            <v>290</v>
          </cell>
          <cell r="SZ235">
            <v>1757.22</v>
          </cell>
          <cell r="TA235">
            <v>1679.03</v>
          </cell>
          <cell r="TB235">
            <v>1809.9</v>
          </cell>
          <cell r="TC235">
            <v>1559.92</v>
          </cell>
          <cell r="TD235">
            <v>1538.54</v>
          </cell>
          <cell r="TE235">
            <v>1919.39</v>
          </cell>
          <cell r="TF235">
            <v>2420.67</v>
          </cell>
          <cell r="TG235">
            <v>1698.72</v>
          </cell>
          <cell r="TH235">
            <v>1878.79</v>
          </cell>
          <cell r="TI235">
            <v>4303.1499999999996</v>
          </cell>
          <cell r="TJ235">
            <v>6546.21</v>
          </cell>
          <cell r="TK235">
            <v>1745.37</v>
          </cell>
          <cell r="TL235">
            <v>2316.08</v>
          </cell>
          <cell r="TM235">
            <v>827.63</v>
          </cell>
          <cell r="TN235">
            <v>1013.35</v>
          </cell>
          <cell r="TO235">
            <v>624.91999999999996</v>
          </cell>
          <cell r="TP235">
            <v>888.62</v>
          </cell>
          <cell r="TQ235">
            <v>3723.8</v>
          </cell>
          <cell r="TR235">
            <v>433.28</v>
          </cell>
          <cell r="TS235">
            <v>456.98</v>
          </cell>
          <cell r="TT235">
            <v>427.84</v>
          </cell>
          <cell r="TU235">
            <v>55.19</v>
          </cell>
          <cell r="TV235">
            <v>647.67999999999995</v>
          </cell>
          <cell r="TW235">
            <v>1305.67</v>
          </cell>
          <cell r="TX235">
            <v>2331.98</v>
          </cell>
          <cell r="TY235">
            <v>0</v>
          </cell>
          <cell r="TZ235">
            <v>210</v>
          </cell>
          <cell r="UA235">
            <v>0</v>
          </cell>
          <cell r="UB235">
            <v>60.64</v>
          </cell>
          <cell r="UC235">
            <v>112.91</v>
          </cell>
          <cell r="UD235">
            <v>530.14</v>
          </cell>
          <cell r="UE235">
            <v>183.64</v>
          </cell>
          <cell r="UF235">
            <v>18.11</v>
          </cell>
          <cell r="UG235">
            <v>51.15</v>
          </cell>
          <cell r="UH235">
            <v>0</v>
          </cell>
          <cell r="UI235">
            <v>0</v>
          </cell>
          <cell r="UJ235">
            <v>11.12</v>
          </cell>
          <cell r="UK235">
            <v>268.63</v>
          </cell>
          <cell r="UL235">
            <v>107.98</v>
          </cell>
          <cell r="UM235">
            <v>2371.1999999999998</v>
          </cell>
          <cell r="UN235">
            <v>0</v>
          </cell>
          <cell r="UO235">
            <v>0</v>
          </cell>
          <cell r="UP235">
            <v>94.84</v>
          </cell>
          <cell r="UQ235">
            <v>141.19999999999999</v>
          </cell>
          <cell r="UR235">
            <v>831.52</v>
          </cell>
          <cell r="US235">
            <v>42.3</v>
          </cell>
          <cell r="UT235">
            <v>31.47</v>
          </cell>
          <cell r="UU235">
            <v>130.35</v>
          </cell>
          <cell r="UV235">
            <v>0</v>
          </cell>
          <cell r="UW235">
            <v>0</v>
          </cell>
          <cell r="UX235">
            <v>67.39</v>
          </cell>
          <cell r="UY235">
            <v>11378.91</v>
          </cell>
          <cell r="UZ235">
            <v>324.48</v>
          </cell>
          <cell r="VA235">
            <v>3708.8</v>
          </cell>
          <cell r="VB235">
            <v>0</v>
          </cell>
          <cell r="VC235">
            <v>0</v>
          </cell>
          <cell r="VD235">
            <v>1851.37</v>
          </cell>
          <cell r="VE235">
            <v>2803.43</v>
          </cell>
          <cell r="VF235">
            <v>4793.7700000000004</v>
          </cell>
          <cell r="VG235">
            <v>8007.97</v>
          </cell>
          <cell r="VH235">
            <v>3860.62</v>
          </cell>
          <cell r="VI235">
            <v>4375.82</v>
          </cell>
          <cell r="VJ235">
            <v>4776.87</v>
          </cell>
          <cell r="VK235">
            <v>9654.49</v>
          </cell>
          <cell r="VL235">
            <v>7604.71</v>
          </cell>
          <cell r="VM235">
            <v>26261.11</v>
          </cell>
          <cell r="VN235">
            <v>18397.52</v>
          </cell>
          <cell r="VO235">
            <v>4159.6400000000003</v>
          </cell>
          <cell r="VP235">
            <v>2054.2800000000002</v>
          </cell>
          <cell r="VQ235">
            <v>678.99</v>
          </cell>
          <cell r="VR235">
            <v>0</v>
          </cell>
          <cell r="VS235">
            <v>0</v>
          </cell>
          <cell r="VT235">
            <v>0</v>
          </cell>
          <cell r="VU235">
            <v>0</v>
          </cell>
          <cell r="VV235">
            <v>0</v>
          </cell>
          <cell r="VW235">
            <v>0</v>
          </cell>
          <cell r="VX235">
            <v>0</v>
          </cell>
          <cell r="VY235">
            <v>0</v>
          </cell>
          <cell r="VZ235">
            <v>0</v>
          </cell>
          <cell r="WA235">
            <v>0</v>
          </cell>
          <cell r="WB235">
            <v>15428.82</v>
          </cell>
          <cell r="WC235">
            <v>3632.94</v>
          </cell>
          <cell r="WD235">
            <v>4889.78</v>
          </cell>
          <cell r="WE235">
            <v>2132.1799999999998</v>
          </cell>
          <cell r="WF235">
            <v>0</v>
          </cell>
          <cell r="WG235">
            <v>0</v>
          </cell>
          <cell r="WH235">
            <v>0</v>
          </cell>
          <cell r="WI235">
            <v>0</v>
          </cell>
          <cell r="WJ235">
            <v>0</v>
          </cell>
          <cell r="WK235">
            <v>0</v>
          </cell>
          <cell r="WL235">
            <v>0</v>
          </cell>
          <cell r="WM235">
            <v>0</v>
          </cell>
          <cell r="WN235">
            <v>0</v>
          </cell>
          <cell r="WO235">
            <v>0</v>
          </cell>
          <cell r="WP235">
            <v>0</v>
          </cell>
          <cell r="WQ235">
            <v>0</v>
          </cell>
          <cell r="WR235">
            <v>0</v>
          </cell>
          <cell r="WS235">
            <v>0</v>
          </cell>
          <cell r="WT235"/>
          <cell r="WU235"/>
          <cell r="WV235"/>
          <cell r="WW235"/>
          <cell r="WX235"/>
          <cell r="WY235"/>
          <cell r="WZ235"/>
          <cell r="XA235"/>
          <cell r="XB235"/>
          <cell r="XC235"/>
          <cell r="XD235"/>
          <cell r="XE235"/>
          <cell r="XF235"/>
          <cell r="XG235"/>
          <cell r="XH235">
            <v>0</v>
          </cell>
          <cell r="XI235">
            <v>0</v>
          </cell>
          <cell r="XJ235">
            <v>0</v>
          </cell>
          <cell r="XK235">
            <v>0</v>
          </cell>
          <cell r="XL235">
            <v>0</v>
          </cell>
          <cell r="XM235">
            <v>0</v>
          </cell>
          <cell r="XN235">
            <v>0</v>
          </cell>
          <cell r="XO235">
            <v>0</v>
          </cell>
          <cell r="XP235">
            <v>0</v>
          </cell>
          <cell r="XQ235">
            <v>0</v>
          </cell>
          <cell r="XR235">
            <v>0</v>
          </cell>
          <cell r="XS235">
            <v>0</v>
          </cell>
          <cell r="XT235">
            <v>0</v>
          </cell>
          <cell r="XU235">
            <v>0</v>
          </cell>
          <cell r="XV235"/>
          <cell r="XW235"/>
          <cell r="XX235"/>
          <cell r="XY235"/>
          <cell r="XZ235"/>
          <cell r="YA235"/>
          <cell r="YB235"/>
          <cell r="YC235"/>
          <cell r="YD235"/>
          <cell r="YE235"/>
          <cell r="YF235"/>
          <cell r="YG235"/>
          <cell r="YH235"/>
          <cell r="YI235"/>
          <cell r="YJ235">
            <v>1911.4</v>
          </cell>
          <cell r="YK235">
            <v>2394.5100000000002</v>
          </cell>
          <cell r="YL235">
            <v>2593.34</v>
          </cell>
          <cell r="YM235">
            <v>33.18</v>
          </cell>
          <cell r="YN235">
            <v>0</v>
          </cell>
          <cell r="YO235">
            <v>0</v>
          </cell>
          <cell r="YP235">
            <v>0</v>
          </cell>
          <cell r="YQ235">
            <v>0</v>
          </cell>
          <cell r="YR235">
            <v>0</v>
          </cell>
          <cell r="YS235">
            <v>0</v>
          </cell>
          <cell r="YT235">
            <v>0</v>
          </cell>
          <cell r="YU235">
            <v>0</v>
          </cell>
          <cell r="YV235">
            <v>0</v>
          </cell>
          <cell r="YW235">
            <v>0</v>
          </cell>
          <cell r="YX235"/>
          <cell r="YY235"/>
          <cell r="YZ235"/>
          <cell r="ZA235"/>
          <cell r="ZB235"/>
          <cell r="ZC235"/>
          <cell r="ZD235"/>
          <cell r="ZE235"/>
          <cell r="ZF235"/>
          <cell r="ZG235"/>
          <cell r="ZH235"/>
          <cell r="ZI235"/>
          <cell r="ZJ235"/>
          <cell r="ZK235"/>
          <cell r="ZL235"/>
          <cell r="ZM235"/>
          <cell r="ZN235"/>
          <cell r="ZO235"/>
          <cell r="ZP235"/>
          <cell r="ZQ235"/>
          <cell r="ZR235"/>
          <cell r="ZS235"/>
          <cell r="ZT235"/>
          <cell r="ZU235"/>
          <cell r="ZV235"/>
          <cell r="ZW235"/>
          <cell r="ZX235"/>
          <cell r="ZY235"/>
          <cell r="ZZ235"/>
          <cell r="AAA235"/>
          <cell r="AAB235"/>
          <cell r="AAC235"/>
          <cell r="AAD235"/>
          <cell r="AAE235"/>
          <cell r="AAF235"/>
          <cell r="AAG235"/>
          <cell r="AAH235"/>
          <cell r="AAI235"/>
          <cell r="AAJ235"/>
          <cell r="AAK235"/>
          <cell r="AAL235"/>
          <cell r="AAM235"/>
          <cell r="AAN235">
            <v>370.72</v>
          </cell>
          <cell r="AAO235">
            <v>135.63999999999999</v>
          </cell>
          <cell r="AAP235">
            <v>234.11</v>
          </cell>
          <cell r="AAQ235">
            <v>1080.75</v>
          </cell>
          <cell r="AAR235">
            <v>203.95</v>
          </cell>
          <cell r="AAS235">
            <v>0</v>
          </cell>
          <cell r="AAT235">
            <v>0</v>
          </cell>
          <cell r="AAU235">
            <v>0</v>
          </cell>
          <cell r="AAV235">
            <v>0</v>
          </cell>
          <cell r="AAW235">
            <v>0</v>
          </cell>
          <cell r="AAX235">
            <v>0</v>
          </cell>
          <cell r="AAY235">
            <v>0</v>
          </cell>
          <cell r="AAZ235">
            <v>0</v>
          </cell>
          <cell r="ABA235">
            <v>0</v>
          </cell>
          <cell r="ABB235"/>
          <cell r="ABC235"/>
          <cell r="ABD235"/>
          <cell r="ABE235"/>
          <cell r="ABF235"/>
          <cell r="ABG235"/>
          <cell r="ABH235"/>
          <cell r="ABI235"/>
          <cell r="ABJ235"/>
          <cell r="ABK235"/>
          <cell r="ABL235"/>
          <cell r="ABM235"/>
          <cell r="ABN235"/>
          <cell r="ABO235"/>
          <cell r="ABP235">
            <v>559.14</v>
          </cell>
          <cell r="ABQ235">
            <v>0</v>
          </cell>
          <cell r="ABR235">
            <v>0</v>
          </cell>
          <cell r="ABS235">
            <v>0</v>
          </cell>
          <cell r="ABT235">
            <v>0</v>
          </cell>
          <cell r="ABU235">
            <v>0</v>
          </cell>
          <cell r="ABV235">
            <v>0</v>
          </cell>
          <cell r="ABW235">
            <v>0</v>
          </cell>
          <cell r="ABX235">
            <v>0</v>
          </cell>
          <cell r="ABY235">
            <v>0</v>
          </cell>
          <cell r="ABZ235">
            <v>0</v>
          </cell>
          <cell r="ACA235">
            <v>0</v>
          </cell>
          <cell r="ACB235">
            <v>0</v>
          </cell>
          <cell r="ACC235">
            <v>0</v>
          </cell>
          <cell r="ACD235">
            <v>0</v>
          </cell>
          <cell r="ACE235">
            <v>0</v>
          </cell>
          <cell r="ACF235">
            <v>0</v>
          </cell>
          <cell r="ACG235">
            <v>0</v>
          </cell>
          <cell r="ACH235">
            <v>0</v>
          </cell>
          <cell r="ACI235">
            <v>0</v>
          </cell>
          <cell r="ACJ235">
            <v>0</v>
          </cell>
          <cell r="ACK235">
            <v>0</v>
          </cell>
          <cell r="ACL235">
            <v>0</v>
          </cell>
          <cell r="ACM235">
            <v>0</v>
          </cell>
          <cell r="ACN235">
            <v>0</v>
          </cell>
          <cell r="ACO235">
            <v>0</v>
          </cell>
          <cell r="ACP235">
            <v>0</v>
          </cell>
          <cell r="ACQ235">
            <v>0</v>
          </cell>
          <cell r="ACR235">
            <v>1022.07</v>
          </cell>
          <cell r="ACS235">
            <v>988.13</v>
          </cell>
          <cell r="ACT235">
            <v>3534.26</v>
          </cell>
          <cell r="ACU235">
            <v>884.48</v>
          </cell>
          <cell r="ACV235">
            <v>897.05</v>
          </cell>
          <cell r="ACW235">
            <v>698.32</v>
          </cell>
          <cell r="ACX235">
            <v>1470.29</v>
          </cell>
          <cell r="ACY235">
            <v>674.77</v>
          </cell>
          <cell r="ACZ235">
            <v>1294.02</v>
          </cell>
          <cell r="ADA235">
            <v>4448.72</v>
          </cell>
          <cell r="ADB235">
            <v>4721.01</v>
          </cell>
          <cell r="ADC235">
            <v>2012.18</v>
          </cell>
          <cell r="ADD235">
            <v>253.08</v>
          </cell>
          <cell r="ADE235">
            <v>49.49</v>
          </cell>
          <cell r="ADF235">
            <v>559.23</v>
          </cell>
          <cell r="ADG235">
            <v>1029.07</v>
          </cell>
          <cell r="ADH235">
            <v>906.12</v>
          </cell>
          <cell r="ADI235">
            <v>1010.28</v>
          </cell>
          <cell r="ADJ235">
            <v>1175.1300000000001</v>
          </cell>
          <cell r="ADK235">
            <v>1341.27</v>
          </cell>
          <cell r="ADL235">
            <v>1295.68</v>
          </cell>
          <cell r="ADM235">
            <v>1269.17</v>
          </cell>
          <cell r="ADN235">
            <v>1117.98</v>
          </cell>
          <cell r="ADO235">
            <v>0</v>
          </cell>
          <cell r="ADP235">
            <v>0</v>
          </cell>
          <cell r="ADQ235">
            <v>0</v>
          </cell>
          <cell r="ADR235">
            <v>0</v>
          </cell>
          <cell r="ADS235">
            <v>0</v>
          </cell>
          <cell r="ADT235">
            <v>573.82000000000005</v>
          </cell>
          <cell r="ADU235">
            <v>543.36</v>
          </cell>
          <cell r="ADV235">
            <v>657.4</v>
          </cell>
          <cell r="ADW235">
            <v>872.09</v>
          </cell>
          <cell r="ADX235">
            <v>681.16</v>
          </cell>
          <cell r="ADY235">
            <v>557.98</v>
          </cell>
          <cell r="ADZ235">
            <v>775.69</v>
          </cell>
          <cell r="AEA235">
            <v>666.28</v>
          </cell>
          <cell r="AEB235">
            <v>696.43</v>
          </cell>
          <cell r="AEC235">
            <v>2425.75</v>
          </cell>
          <cell r="AED235">
            <v>2814.44</v>
          </cell>
          <cell r="AEE235">
            <v>904.6</v>
          </cell>
          <cell r="AEF235">
            <v>679.97</v>
          </cell>
          <cell r="AEG235">
            <v>19.989999999999998</v>
          </cell>
          <cell r="AEH235">
            <v>1857.34</v>
          </cell>
          <cell r="AEI235">
            <v>2796.11</v>
          </cell>
          <cell r="AEJ235">
            <v>3416.97</v>
          </cell>
          <cell r="AEK235">
            <v>2069.71</v>
          </cell>
          <cell r="AEL235">
            <v>1326.06</v>
          </cell>
          <cell r="AEM235">
            <v>1681.16</v>
          </cell>
          <cell r="AEN235">
            <v>1817.06</v>
          </cell>
          <cell r="AEO235">
            <v>1966.66</v>
          </cell>
          <cell r="AEP235">
            <v>1569.61</v>
          </cell>
          <cell r="AEQ235">
            <v>5993.95</v>
          </cell>
          <cell r="AER235">
            <v>6187.94</v>
          </cell>
          <cell r="AES235">
            <v>1817.33</v>
          </cell>
          <cell r="AET235">
            <v>1225.42</v>
          </cell>
          <cell r="AEU235">
            <v>105.99</v>
          </cell>
          <cell r="AEV235">
            <v>59.64</v>
          </cell>
          <cell r="AEW235">
            <v>248</v>
          </cell>
          <cell r="AEX235">
            <v>0</v>
          </cell>
          <cell r="AEY235">
            <v>84.61</v>
          </cell>
          <cell r="AEZ235">
            <v>0</v>
          </cell>
          <cell r="AFA235">
            <v>0</v>
          </cell>
          <cell r="AFB235">
            <v>0</v>
          </cell>
          <cell r="AFC235">
            <v>0</v>
          </cell>
          <cell r="AFD235">
            <v>0</v>
          </cell>
          <cell r="AFE235">
            <v>358</v>
          </cell>
          <cell r="AFF235">
            <v>101.99</v>
          </cell>
          <cell r="AFG235">
            <v>0</v>
          </cell>
          <cell r="AFH235">
            <v>0</v>
          </cell>
          <cell r="AFI235">
            <v>0</v>
          </cell>
          <cell r="AFJ235">
            <v>270</v>
          </cell>
          <cell r="AFK235">
            <v>3</v>
          </cell>
          <cell r="AFL235">
            <v>42.7</v>
          </cell>
          <cell r="AFM235">
            <v>1282.3800000000001</v>
          </cell>
          <cell r="AFN235">
            <v>763</v>
          </cell>
          <cell r="AFO235">
            <v>0</v>
          </cell>
          <cell r="AFP235">
            <v>0</v>
          </cell>
          <cell r="AFQ235">
            <v>0</v>
          </cell>
          <cell r="AFR235">
            <v>0</v>
          </cell>
          <cell r="AFS235">
            <v>0</v>
          </cell>
          <cell r="AFT235">
            <v>202.5</v>
          </cell>
          <cell r="AFU235">
            <v>0</v>
          </cell>
          <cell r="AFV235">
            <v>0</v>
          </cell>
          <cell r="AFW235">
            <v>0</v>
          </cell>
          <cell r="AFX235">
            <v>0</v>
          </cell>
          <cell r="AFY235">
            <v>107.03</v>
          </cell>
          <cell r="AFZ235">
            <v>173.95</v>
          </cell>
          <cell r="AGA235">
            <v>631.64</v>
          </cell>
          <cell r="AGB235">
            <v>318.64</v>
          </cell>
          <cell r="AGC235">
            <v>261</v>
          </cell>
          <cell r="AGD235">
            <v>81</v>
          </cell>
          <cell r="AGE235">
            <v>371</v>
          </cell>
          <cell r="AGF235">
            <v>66</v>
          </cell>
          <cell r="AGG235">
            <v>746.28</v>
          </cell>
          <cell r="AGH235">
            <v>1100.8699999999999</v>
          </cell>
          <cell r="AGI235">
            <v>174.4</v>
          </cell>
          <cell r="AGJ235">
            <v>2310.1</v>
          </cell>
          <cell r="AGK235">
            <v>38</v>
          </cell>
          <cell r="AGL235">
            <v>0</v>
          </cell>
          <cell r="AGM235">
            <v>0</v>
          </cell>
          <cell r="AGN235">
            <v>90.1</v>
          </cell>
          <cell r="AGO235">
            <v>621.97</v>
          </cell>
          <cell r="AGP235">
            <v>0</v>
          </cell>
          <cell r="AGQ235">
            <v>25</v>
          </cell>
          <cell r="AGR235">
            <v>0</v>
          </cell>
          <cell r="AGS235">
            <v>25.84</v>
          </cell>
          <cell r="AGT235">
            <v>59.66</v>
          </cell>
          <cell r="AGU235">
            <v>443.73</v>
          </cell>
          <cell r="AGV235">
            <v>386.56</v>
          </cell>
          <cell r="AGW235">
            <v>36</v>
          </cell>
          <cell r="AGX235">
            <v>18</v>
          </cell>
          <cell r="AGY235">
            <v>0</v>
          </cell>
          <cell r="AGZ235"/>
          <cell r="AHA235"/>
        </row>
        <row r="236">
          <cell r="A236" t="str">
            <v>6095-10-00 PH Procedure Fee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/>
          <cell r="CM236"/>
          <cell r="CN236"/>
          <cell r="CO236"/>
          <cell r="CP236"/>
          <cell r="CQ236"/>
          <cell r="CR236"/>
          <cell r="CS236"/>
          <cell r="CT236"/>
          <cell r="CU236"/>
          <cell r="CV236"/>
          <cell r="CW236"/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  <cell r="EW236"/>
          <cell r="EX236"/>
          <cell r="EY236"/>
          <cell r="EZ236"/>
          <cell r="FA236"/>
          <cell r="FB236"/>
          <cell r="FC236"/>
          <cell r="FD236"/>
          <cell r="FE236"/>
          <cell r="FF236"/>
          <cell r="FG236"/>
          <cell r="FH236"/>
          <cell r="FI236"/>
          <cell r="FJ236"/>
          <cell r="FK236"/>
          <cell r="FL236"/>
          <cell r="FM236"/>
          <cell r="FN236"/>
          <cell r="FO236"/>
          <cell r="FP236"/>
          <cell r="FQ236"/>
          <cell r="FR236"/>
          <cell r="FS236"/>
          <cell r="FT236"/>
          <cell r="FU236"/>
          <cell r="FV236"/>
          <cell r="FW236"/>
          <cell r="FX236"/>
          <cell r="FY236"/>
          <cell r="FZ236"/>
          <cell r="GA236"/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/>
          <cell r="GQ236"/>
          <cell r="GR236"/>
          <cell r="GS236"/>
          <cell r="GT236"/>
          <cell r="GU236"/>
          <cell r="GV236"/>
          <cell r="GW236"/>
          <cell r="GX236"/>
          <cell r="GY236"/>
          <cell r="GZ236"/>
          <cell r="HA236"/>
          <cell r="HB236"/>
          <cell r="HC236"/>
          <cell r="HD236"/>
          <cell r="HE236"/>
          <cell r="HF236"/>
          <cell r="HG236"/>
          <cell r="HH236"/>
          <cell r="HI236"/>
          <cell r="HJ236"/>
          <cell r="HK236"/>
          <cell r="HL236"/>
          <cell r="HM236"/>
          <cell r="HN236"/>
          <cell r="HO236"/>
          <cell r="HP236"/>
          <cell r="HQ236"/>
          <cell r="HR236"/>
          <cell r="HS236"/>
          <cell r="HT236"/>
          <cell r="HU236"/>
          <cell r="HV236"/>
          <cell r="HW236"/>
          <cell r="HX236"/>
          <cell r="HY236"/>
          <cell r="HZ236"/>
          <cell r="IA236"/>
          <cell r="IB236"/>
          <cell r="IC236"/>
          <cell r="ID236"/>
          <cell r="IE236"/>
          <cell r="IF236"/>
          <cell r="IG236"/>
          <cell r="IH236"/>
          <cell r="II236"/>
          <cell r="IJ236"/>
          <cell r="IK236"/>
          <cell r="IL236"/>
          <cell r="IM236"/>
          <cell r="IN236"/>
          <cell r="IO236"/>
          <cell r="IP236"/>
          <cell r="IQ236"/>
          <cell r="IR236"/>
          <cell r="IS236"/>
          <cell r="IT236"/>
          <cell r="IU236"/>
          <cell r="IV236"/>
          <cell r="IW236"/>
          <cell r="IX236"/>
          <cell r="IY236"/>
          <cell r="IZ236"/>
          <cell r="JA236"/>
          <cell r="KX236">
            <v>0</v>
          </cell>
          <cell r="KY236">
            <v>0</v>
          </cell>
          <cell r="KZ236">
            <v>0</v>
          </cell>
          <cell r="LA236">
            <v>0</v>
          </cell>
          <cell r="LB236">
            <v>0</v>
          </cell>
          <cell r="LC236">
            <v>0</v>
          </cell>
          <cell r="LD236">
            <v>0</v>
          </cell>
          <cell r="LE236">
            <v>0</v>
          </cell>
          <cell r="LF236">
            <v>0</v>
          </cell>
          <cell r="LG236">
            <v>0</v>
          </cell>
          <cell r="LH236">
            <v>0</v>
          </cell>
          <cell r="LI236">
            <v>0</v>
          </cell>
          <cell r="LJ236">
            <v>0</v>
          </cell>
          <cell r="LK236">
            <v>0</v>
          </cell>
          <cell r="LL236">
            <v>0</v>
          </cell>
          <cell r="LM236">
            <v>0</v>
          </cell>
          <cell r="LN236">
            <v>0</v>
          </cell>
          <cell r="LO236">
            <v>0</v>
          </cell>
          <cell r="LP236">
            <v>0</v>
          </cell>
          <cell r="LQ236">
            <v>0</v>
          </cell>
          <cell r="LR236">
            <v>0</v>
          </cell>
          <cell r="LS236">
            <v>0</v>
          </cell>
          <cell r="LT236">
            <v>0</v>
          </cell>
          <cell r="LU236">
            <v>0</v>
          </cell>
          <cell r="LV236">
            <v>0</v>
          </cell>
          <cell r="LW236">
            <v>0</v>
          </cell>
          <cell r="LX236">
            <v>0</v>
          </cell>
          <cell r="LY236">
            <v>0</v>
          </cell>
          <cell r="LZ236"/>
          <cell r="MA236"/>
          <cell r="MB236"/>
          <cell r="MC236"/>
          <cell r="MD236"/>
          <cell r="ME236"/>
          <cell r="MF236"/>
          <cell r="MN236">
            <v>0</v>
          </cell>
          <cell r="MO236">
            <v>0</v>
          </cell>
          <cell r="MP236">
            <v>0</v>
          </cell>
          <cell r="MQ236">
            <v>0</v>
          </cell>
          <cell r="MR236">
            <v>0</v>
          </cell>
          <cell r="MS236">
            <v>0</v>
          </cell>
          <cell r="MT236">
            <v>0</v>
          </cell>
          <cell r="MU236">
            <v>0</v>
          </cell>
          <cell r="MV236">
            <v>0</v>
          </cell>
          <cell r="MW236">
            <v>0</v>
          </cell>
          <cell r="MX236">
            <v>0</v>
          </cell>
          <cell r="MY236">
            <v>0</v>
          </cell>
          <cell r="MZ236">
            <v>0</v>
          </cell>
          <cell r="NA236">
            <v>0</v>
          </cell>
          <cell r="NB236"/>
          <cell r="NC236"/>
          <cell r="ND236"/>
          <cell r="NN236"/>
          <cell r="NO236"/>
          <cell r="NP236"/>
          <cell r="NQ236"/>
          <cell r="NR236"/>
          <cell r="NS236"/>
          <cell r="NT236"/>
          <cell r="NU236"/>
          <cell r="NV236"/>
          <cell r="NW236"/>
          <cell r="NX236"/>
          <cell r="NY236"/>
          <cell r="NZ236"/>
          <cell r="OA236"/>
          <cell r="OB236"/>
          <cell r="OC236"/>
          <cell r="OD236">
            <v>0</v>
          </cell>
          <cell r="OE236">
            <v>0</v>
          </cell>
          <cell r="OF236">
            <v>0</v>
          </cell>
          <cell r="OG236">
            <v>0</v>
          </cell>
          <cell r="OH236">
            <v>0</v>
          </cell>
          <cell r="OI236">
            <v>0</v>
          </cell>
          <cell r="OJ236">
            <v>0</v>
          </cell>
          <cell r="OK236">
            <v>0</v>
          </cell>
          <cell r="OL236">
            <v>0</v>
          </cell>
          <cell r="OM236">
            <v>0</v>
          </cell>
          <cell r="ON236">
            <v>0</v>
          </cell>
          <cell r="OO236">
            <v>0</v>
          </cell>
          <cell r="OP236">
            <v>0</v>
          </cell>
          <cell r="OQ236">
            <v>0</v>
          </cell>
          <cell r="OR236">
            <v>0</v>
          </cell>
          <cell r="OS236">
            <v>0</v>
          </cell>
          <cell r="OT236">
            <v>0</v>
          </cell>
          <cell r="OU236">
            <v>0</v>
          </cell>
          <cell r="OV236">
            <v>0</v>
          </cell>
          <cell r="OW236">
            <v>0</v>
          </cell>
          <cell r="OX236">
            <v>0</v>
          </cell>
          <cell r="OY236">
            <v>0</v>
          </cell>
          <cell r="OZ236">
            <v>0</v>
          </cell>
          <cell r="PA236">
            <v>0</v>
          </cell>
          <cell r="PB236">
            <v>0</v>
          </cell>
          <cell r="PC236">
            <v>0</v>
          </cell>
          <cell r="PD236">
            <v>0</v>
          </cell>
          <cell r="PE236">
            <v>0</v>
          </cell>
          <cell r="PF236">
            <v>0</v>
          </cell>
          <cell r="PG236">
            <v>0</v>
          </cell>
          <cell r="PH236">
            <v>0</v>
          </cell>
          <cell r="PI236">
            <v>0</v>
          </cell>
          <cell r="PJ236">
            <v>0</v>
          </cell>
          <cell r="PK236">
            <v>0</v>
          </cell>
          <cell r="PL236">
            <v>0</v>
          </cell>
          <cell r="PM236">
            <v>0</v>
          </cell>
          <cell r="PN236">
            <v>0</v>
          </cell>
          <cell r="PO236">
            <v>0</v>
          </cell>
          <cell r="PP236">
            <v>0</v>
          </cell>
          <cell r="PQ236">
            <v>0</v>
          </cell>
          <cell r="PR236">
            <v>0</v>
          </cell>
          <cell r="PS236">
            <v>0</v>
          </cell>
          <cell r="PT236">
            <v>0</v>
          </cell>
          <cell r="PU236">
            <v>0</v>
          </cell>
          <cell r="PV236">
            <v>0</v>
          </cell>
          <cell r="PW236">
            <v>0</v>
          </cell>
          <cell r="PX236">
            <v>0</v>
          </cell>
          <cell r="PY236">
            <v>0</v>
          </cell>
          <cell r="PZ236">
            <v>0</v>
          </cell>
          <cell r="QA236">
            <v>0</v>
          </cell>
          <cell r="QB236">
            <v>0</v>
          </cell>
          <cell r="QC236">
            <v>0</v>
          </cell>
          <cell r="QD236">
            <v>0</v>
          </cell>
          <cell r="QE236">
            <v>0</v>
          </cell>
          <cell r="QF236">
            <v>0</v>
          </cell>
          <cell r="QG236">
            <v>0</v>
          </cell>
          <cell r="QH236"/>
          <cell r="QI236"/>
          <cell r="QJ236"/>
          <cell r="QK236"/>
          <cell r="QL236"/>
          <cell r="QM236"/>
          <cell r="VE236"/>
          <cell r="VF236"/>
          <cell r="VG236"/>
          <cell r="VH236"/>
          <cell r="VI236"/>
          <cell r="VJ236"/>
          <cell r="VK236"/>
          <cell r="VL236"/>
          <cell r="VM236"/>
          <cell r="VN236"/>
          <cell r="VO236"/>
          <cell r="VP236"/>
          <cell r="VQ236"/>
          <cell r="VR236"/>
          <cell r="VS236"/>
          <cell r="VT236"/>
          <cell r="VU236"/>
          <cell r="VV236"/>
          <cell r="VW236"/>
          <cell r="VX236"/>
          <cell r="VY236"/>
          <cell r="VZ236"/>
          <cell r="WA236"/>
          <cell r="WB236"/>
          <cell r="WC236"/>
          <cell r="WD236"/>
          <cell r="WE236"/>
          <cell r="WF236"/>
          <cell r="WG236"/>
          <cell r="WH236"/>
          <cell r="WI236"/>
          <cell r="WJ236"/>
          <cell r="WK236"/>
          <cell r="WL236"/>
          <cell r="WM236"/>
          <cell r="WN236"/>
          <cell r="WO236"/>
          <cell r="WP236"/>
          <cell r="WQ236"/>
          <cell r="WR236"/>
          <cell r="WS236"/>
          <cell r="WT236"/>
          <cell r="WU236"/>
          <cell r="WV236"/>
          <cell r="WW236"/>
          <cell r="WX236"/>
          <cell r="WY236"/>
          <cell r="WZ236"/>
          <cell r="XA236"/>
          <cell r="XB236"/>
          <cell r="XC236"/>
          <cell r="XD236"/>
          <cell r="XE236"/>
          <cell r="XF236"/>
          <cell r="XG236"/>
          <cell r="XH236"/>
          <cell r="XI236"/>
          <cell r="XJ236"/>
          <cell r="XK236"/>
          <cell r="XL236"/>
          <cell r="XM236"/>
          <cell r="XN236"/>
          <cell r="XO236"/>
          <cell r="XP236"/>
          <cell r="XQ236"/>
          <cell r="XR236"/>
          <cell r="XS236"/>
          <cell r="XT236"/>
          <cell r="XU236"/>
          <cell r="XV236"/>
          <cell r="XW236"/>
          <cell r="XX236"/>
          <cell r="XY236"/>
          <cell r="XZ236"/>
          <cell r="YA236"/>
          <cell r="YB236"/>
          <cell r="YC236"/>
          <cell r="YD236"/>
          <cell r="YE236"/>
          <cell r="YF236"/>
          <cell r="YG236"/>
          <cell r="YH236"/>
          <cell r="YI236"/>
          <cell r="YJ236"/>
          <cell r="YK236"/>
          <cell r="YL236"/>
          <cell r="YM236"/>
          <cell r="YN236"/>
          <cell r="YO236"/>
          <cell r="YP236"/>
          <cell r="YQ236"/>
          <cell r="YR236"/>
          <cell r="YS236"/>
          <cell r="YT236"/>
          <cell r="YU236"/>
          <cell r="YV236"/>
          <cell r="YW236"/>
          <cell r="YX236"/>
          <cell r="YY236"/>
          <cell r="YZ236"/>
          <cell r="ZA236"/>
          <cell r="ZB236"/>
          <cell r="ZC236"/>
          <cell r="ZD236"/>
          <cell r="ZE236"/>
          <cell r="ZF236"/>
          <cell r="ZG236"/>
          <cell r="ZH236"/>
          <cell r="ZI236"/>
          <cell r="ZJ236"/>
          <cell r="ZK236"/>
          <cell r="ZL236"/>
          <cell r="ZM236"/>
          <cell r="ZN236"/>
          <cell r="ZO236"/>
          <cell r="ZP236"/>
          <cell r="ZQ236"/>
          <cell r="ZR236"/>
          <cell r="ZS236"/>
          <cell r="ZT236"/>
          <cell r="ZU236"/>
          <cell r="ZV236"/>
          <cell r="ZW236"/>
          <cell r="ZX236"/>
          <cell r="ZY236"/>
          <cell r="ZZ236"/>
          <cell r="AAA236"/>
          <cell r="AAB236"/>
          <cell r="AAC236"/>
          <cell r="AAD236"/>
          <cell r="AAE236"/>
          <cell r="AAF236"/>
          <cell r="AAG236"/>
          <cell r="AAH236"/>
          <cell r="AAI236"/>
          <cell r="AAJ236"/>
          <cell r="AAK236"/>
          <cell r="AAL236"/>
          <cell r="AAM236"/>
          <cell r="AAN236"/>
          <cell r="AAO236"/>
          <cell r="AAP236"/>
          <cell r="AAQ236"/>
          <cell r="AAR236"/>
          <cell r="AAS236"/>
          <cell r="AAT236"/>
          <cell r="AAU236"/>
          <cell r="AAV236"/>
          <cell r="AAW236"/>
          <cell r="AAX236"/>
          <cell r="AAY236"/>
          <cell r="AAZ236"/>
          <cell r="ABA236"/>
          <cell r="ABB236"/>
          <cell r="ABC236"/>
          <cell r="ABD236"/>
          <cell r="ABE236"/>
          <cell r="ABF236"/>
          <cell r="ABG236"/>
          <cell r="ABH236"/>
          <cell r="ABI236"/>
          <cell r="ABJ236"/>
          <cell r="ABK236"/>
          <cell r="ABL236"/>
          <cell r="ABM236"/>
          <cell r="ABN236"/>
          <cell r="ABO236"/>
          <cell r="ABP236"/>
          <cell r="ABQ236"/>
          <cell r="ABR236"/>
          <cell r="ABS236"/>
          <cell r="ABT236"/>
          <cell r="ABU236"/>
          <cell r="ABV236"/>
          <cell r="ABW236"/>
          <cell r="ABX236"/>
          <cell r="ABY236"/>
          <cell r="ABZ236"/>
          <cell r="ACA236"/>
          <cell r="ACB236"/>
          <cell r="ACC236"/>
          <cell r="ACD236"/>
          <cell r="ACE236"/>
          <cell r="ACF236"/>
          <cell r="ACG236"/>
          <cell r="ACH236"/>
          <cell r="ACI236"/>
          <cell r="ACJ236"/>
          <cell r="ACK236"/>
          <cell r="ACL236"/>
          <cell r="ACM236"/>
          <cell r="ACN236"/>
          <cell r="ACO236"/>
          <cell r="ACP236"/>
          <cell r="ACQ236"/>
          <cell r="ACR236">
            <v>0</v>
          </cell>
          <cell r="ACS236">
            <v>0</v>
          </cell>
          <cell r="ACT236">
            <v>0</v>
          </cell>
          <cell r="ACU236">
            <v>0</v>
          </cell>
          <cell r="ACV236">
            <v>0</v>
          </cell>
          <cell r="ACW236">
            <v>0</v>
          </cell>
          <cell r="ACX236">
            <v>0</v>
          </cell>
          <cell r="ACY236">
            <v>0</v>
          </cell>
          <cell r="ACZ236">
            <v>0</v>
          </cell>
          <cell r="ADA236">
            <v>0</v>
          </cell>
          <cell r="ADB236">
            <v>0</v>
          </cell>
          <cell r="ADC236">
            <v>0</v>
          </cell>
          <cell r="ADD236">
            <v>0</v>
          </cell>
          <cell r="ADE236">
            <v>0</v>
          </cell>
          <cell r="ADF236"/>
          <cell r="ADG236"/>
          <cell r="ADH236"/>
          <cell r="ADI236"/>
          <cell r="ADJ236"/>
          <cell r="ADK236"/>
          <cell r="ADL236"/>
          <cell r="ADM236"/>
          <cell r="ADN236"/>
          <cell r="ADO236"/>
          <cell r="ADP236"/>
          <cell r="ADQ236"/>
          <cell r="ADR236"/>
          <cell r="ADS236"/>
          <cell r="ADT236"/>
          <cell r="ADU236"/>
          <cell r="ADV236"/>
          <cell r="ADW236"/>
          <cell r="ADX236"/>
          <cell r="ADY236"/>
          <cell r="ADZ236"/>
          <cell r="AEA236"/>
          <cell r="AEB236"/>
          <cell r="AEC236"/>
          <cell r="AED236"/>
          <cell r="AEE236"/>
          <cell r="AEF236"/>
          <cell r="AEG236"/>
          <cell r="AEH236"/>
          <cell r="AEI236"/>
          <cell r="AEJ236"/>
          <cell r="AEK236"/>
          <cell r="AEL236"/>
          <cell r="AEM236"/>
          <cell r="AEN236"/>
          <cell r="AEO236"/>
          <cell r="AEP236"/>
          <cell r="AEQ236"/>
          <cell r="AER236"/>
          <cell r="AES236"/>
          <cell r="AET236"/>
          <cell r="AEU236"/>
          <cell r="AEV236"/>
          <cell r="AEW236"/>
          <cell r="AEX236"/>
          <cell r="AEY236"/>
          <cell r="AEZ236"/>
          <cell r="AFA236"/>
          <cell r="AFB236"/>
          <cell r="AFC236"/>
          <cell r="AFD236"/>
          <cell r="AFE236"/>
          <cell r="AFF236"/>
          <cell r="AFG236"/>
          <cell r="AFH236"/>
          <cell r="AFI236"/>
          <cell r="AFJ236"/>
          <cell r="AFK236"/>
          <cell r="AFL236"/>
          <cell r="AFM236"/>
          <cell r="AFN236"/>
          <cell r="AFO236"/>
          <cell r="AFP236"/>
          <cell r="AFQ236"/>
          <cell r="AFR236"/>
          <cell r="AFS236"/>
          <cell r="AFT236"/>
          <cell r="AFU236"/>
          <cell r="AFV236"/>
          <cell r="AFW236"/>
          <cell r="AFX236">
            <v>0</v>
          </cell>
          <cell r="AFY236">
            <v>0</v>
          </cell>
          <cell r="AFZ236">
            <v>0</v>
          </cell>
          <cell r="AGA236">
            <v>0</v>
          </cell>
          <cell r="AGB236">
            <v>0</v>
          </cell>
          <cell r="AGC236">
            <v>0</v>
          </cell>
          <cell r="AGD236">
            <v>0</v>
          </cell>
          <cell r="AGE236">
            <v>0</v>
          </cell>
          <cell r="AGF236">
            <v>0</v>
          </cell>
          <cell r="AGG236">
            <v>0</v>
          </cell>
          <cell r="AGH236">
            <v>0</v>
          </cell>
          <cell r="AGI236">
            <v>0</v>
          </cell>
          <cell r="AGJ236">
            <v>0</v>
          </cell>
          <cell r="AGK236">
            <v>0</v>
          </cell>
          <cell r="AGL236"/>
          <cell r="AGM236"/>
          <cell r="AGN236"/>
          <cell r="AGO236"/>
          <cell r="AGP236"/>
          <cell r="AGQ236"/>
          <cell r="AGR236"/>
          <cell r="AGS236"/>
          <cell r="AGT236"/>
          <cell r="AGU236"/>
          <cell r="AGV236"/>
          <cell r="AGW236"/>
          <cell r="AGX236"/>
          <cell r="AGY236"/>
          <cell r="AGZ236"/>
          <cell r="AHA236"/>
        </row>
        <row r="237">
          <cell r="A237" t="str">
            <v>6096-00-00 Development Fee - Expense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12.68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W237">
            <v>0</v>
          </cell>
          <cell r="IX237">
            <v>0</v>
          </cell>
          <cell r="IY237">
            <v>0</v>
          </cell>
          <cell r="IZ237">
            <v>0</v>
          </cell>
          <cell r="JA237">
            <v>0</v>
          </cell>
          <cell r="JB237">
            <v>0</v>
          </cell>
          <cell r="JC237">
            <v>0</v>
          </cell>
          <cell r="JD237">
            <v>0</v>
          </cell>
          <cell r="JE237">
            <v>0</v>
          </cell>
          <cell r="JF237">
            <v>0</v>
          </cell>
          <cell r="JG237">
            <v>0</v>
          </cell>
          <cell r="JH237">
            <v>0</v>
          </cell>
          <cell r="JI237">
            <v>0</v>
          </cell>
          <cell r="JJ237">
            <v>0</v>
          </cell>
          <cell r="JK237">
            <v>0</v>
          </cell>
          <cell r="JL237">
            <v>0</v>
          </cell>
          <cell r="JM237">
            <v>0</v>
          </cell>
          <cell r="JN237">
            <v>0</v>
          </cell>
          <cell r="JO237">
            <v>0</v>
          </cell>
          <cell r="JP237">
            <v>0</v>
          </cell>
          <cell r="JQ237">
            <v>0</v>
          </cell>
          <cell r="JR237">
            <v>0</v>
          </cell>
          <cell r="JS237">
            <v>0</v>
          </cell>
          <cell r="JT237">
            <v>0</v>
          </cell>
          <cell r="JU237">
            <v>0</v>
          </cell>
          <cell r="JV237">
            <v>0</v>
          </cell>
          <cell r="JW237">
            <v>0</v>
          </cell>
          <cell r="JX237">
            <v>0</v>
          </cell>
          <cell r="JY237">
            <v>0</v>
          </cell>
          <cell r="JZ237">
            <v>0</v>
          </cell>
          <cell r="KA237">
            <v>0</v>
          </cell>
          <cell r="KB237">
            <v>0</v>
          </cell>
          <cell r="KC237">
            <v>0</v>
          </cell>
          <cell r="KD237">
            <v>0</v>
          </cell>
          <cell r="KE237">
            <v>0</v>
          </cell>
          <cell r="KF237">
            <v>0</v>
          </cell>
          <cell r="KG237">
            <v>0</v>
          </cell>
          <cell r="KH237">
            <v>0</v>
          </cell>
          <cell r="KI237">
            <v>0</v>
          </cell>
          <cell r="KJ237">
            <v>0</v>
          </cell>
          <cell r="KK237">
            <v>0</v>
          </cell>
          <cell r="KL237">
            <v>0</v>
          </cell>
          <cell r="KM237">
            <v>0</v>
          </cell>
          <cell r="KN237">
            <v>0</v>
          </cell>
          <cell r="KO237">
            <v>0</v>
          </cell>
          <cell r="KP237">
            <v>0</v>
          </cell>
          <cell r="KQ237">
            <v>0</v>
          </cell>
          <cell r="KR237">
            <v>0</v>
          </cell>
          <cell r="KS237">
            <v>0</v>
          </cell>
          <cell r="KT237">
            <v>0</v>
          </cell>
          <cell r="KU237">
            <v>0</v>
          </cell>
          <cell r="KV237">
            <v>0</v>
          </cell>
          <cell r="KW237">
            <v>0</v>
          </cell>
          <cell r="KX237">
            <v>0</v>
          </cell>
          <cell r="KY237">
            <v>0</v>
          </cell>
          <cell r="KZ237">
            <v>0</v>
          </cell>
          <cell r="LA237">
            <v>0</v>
          </cell>
          <cell r="LB237">
            <v>0</v>
          </cell>
          <cell r="LC237">
            <v>0</v>
          </cell>
          <cell r="LD237">
            <v>0</v>
          </cell>
          <cell r="LE237">
            <v>0</v>
          </cell>
          <cell r="LF237">
            <v>0</v>
          </cell>
          <cell r="LG237">
            <v>0</v>
          </cell>
          <cell r="LH237">
            <v>0</v>
          </cell>
          <cell r="LI237">
            <v>0</v>
          </cell>
          <cell r="LJ237">
            <v>0</v>
          </cell>
          <cell r="LK237">
            <v>0</v>
          </cell>
          <cell r="LL237">
            <v>0</v>
          </cell>
          <cell r="LM237">
            <v>0</v>
          </cell>
          <cell r="LN237">
            <v>0</v>
          </cell>
          <cell r="LO237">
            <v>0</v>
          </cell>
          <cell r="LP237">
            <v>0</v>
          </cell>
          <cell r="LQ237">
            <v>0</v>
          </cell>
          <cell r="LR237">
            <v>0</v>
          </cell>
          <cell r="LS237">
            <v>0</v>
          </cell>
          <cell r="LT237">
            <v>0</v>
          </cell>
          <cell r="LU237">
            <v>0</v>
          </cell>
          <cell r="LV237">
            <v>0</v>
          </cell>
          <cell r="LW237">
            <v>0</v>
          </cell>
          <cell r="LX237">
            <v>0</v>
          </cell>
          <cell r="LY237">
            <v>0</v>
          </cell>
          <cell r="LZ237">
            <v>0</v>
          </cell>
          <cell r="MA237">
            <v>0</v>
          </cell>
          <cell r="MB237">
            <v>0</v>
          </cell>
          <cell r="MC237">
            <v>0</v>
          </cell>
          <cell r="MD237">
            <v>0</v>
          </cell>
          <cell r="ME237">
            <v>0</v>
          </cell>
          <cell r="MF237">
            <v>0</v>
          </cell>
          <cell r="MG237">
            <v>0</v>
          </cell>
          <cell r="MH237">
            <v>0</v>
          </cell>
          <cell r="MI237">
            <v>0</v>
          </cell>
          <cell r="MJ237">
            <v>0</v>
          </cell>
          <cell r="MK237">
            <v>0</v>
          </cell>
          <cell r="ML237">
            <v>0</v>
          </cell>
          <cell r="MM237">
            <v>0</v>
          </cell>
          <cell r="MN237">
            <v>0</v>
          </cell>
          <cell r="MO237">
            <v>0</v>
          </cell>
          <cell r="MP237">
            <v>0</v>
          </cell>
          <cell r="MQ237">
            <v>0</v>
          </cell>
          <cell r="MR237">
            <v>0</v>
          </cell>
          <cell r="MS237">
            <v>0</v>
          </cell>
          <cell r="MT237">
            <v>0</v>
          </cell>
          <cell r="MU237">
            <v>0</v>
          </cell>
          <cell r="MV237">
            <v>0</v>
          </cell>
          <cell r="MW237">
            <v>0</v>
          </cell>
          <cell r="MX237">
            <v>0</v>
          </cell>
          <cell r="MY237">
            <v>0</v>
          </cell>
          <cell r="MZ237">
            <v>0</v>
          </cell>
          <cell r="NA237">
            <v>0</v>
          </cell>
          <cell r="NB237">
            <v>0</v>
          </cell>
          <cell r="NC237">
            <v>0</v>
          </cell>
          <cell r="ND237">
            <v>0</v>
          </cell>
          <cell r="NE237">
            <v>0</v>
          </cell>
          <cell r="NF237">
            <v>0</v>
          </cell>
          <cell r="NG237">
            <v>0</v>
          </cell>
          <cell r="NH237">
            <v>0</v>
          </cell>
          <cell r="NI237">
            <v>0</v>
          </cell>
          <cell r="NJ237">
            <v>0</v>
          </cell>
          <cell r="NK237">
            <v>0</v>
          </cell>
          <cell r="NL237">
            <v>0</v>
          </cell>
          <cell r="NM237">
            <v>0</v>
          </cell>
          <cell r="NN237">
            <v>0</v>
          </cell>
          <cell r="NO237">
            <v>0</v>
          </cell>
          <cell r="NP237">
            <v>0</v>
          </cell>
          <cell r="NQ237">
            <v>0</v>
          </cell>
          <cell r="NR237">
            <v>0</v>
          </cell>
          <cell r="NS237">
            <v>0</v>
          </cell>
          <cell r="NT237">
            <v>0</v>
          </cell>
          <cell r="NU237">
            <v>0</v>
          </cell>
          <cell r="NV237">
            <v>0</v>
          </cell>
          <cell r="NW237">
            <v>0</v>
          </cell>
          <cell r="NX237">
            <v>0</v>
          </cell>
          <cell r="NY237">
            <v>0</v>
          </cell>
          <cell r="NZ237">
            <v>0</v>
          </cell>
          <cell r="OA237">
            <v>0</v>
          </cell>
          <cell r="OB237">
            <v>0</v>
          </cell>
          <cell r="OC237">
            <v>0</v>
          </cell>
          <cell r="OD237">
            <v>0</v>
          </cell>
          <cell r="OE237">
            <v>0</v>
          </cell>
          <cell r="OF237">
            <v>0</v>
          </cell>
          <cell r="OG237">
            <v>0</v>
          </cell>
          <cell r="OH237">
            <v>0</v>
          </cell>
          <cell r="OI237">
            <v>0</v>
          </cell>
          <cell r="OJ237">
            <v>0</v>
          </cell>
          <cell r="OK237">
            <v>0</v>
          </cell>
          <cell r="OL237">
            <v>0</v>
          </cell>
          <cell r="OM237">
            <v>0</v>
          </cell>
          <cell r="ON237">
            <v>0</v>
          </cell>
          <cell r="OO237">
            <v>0</v>
          </cell>
          <cell r="OP237">
            <v>0</v>
          </cell>
          <cell r="OQ237">
            <v>0</v>
          </cell>
          <cell r="OR237">
            <v>0</v>
          </cell>
          <cell r="OS237">
            <v>0</v>
          </cell>
          <cell r="OT237">
            <v>0</v>
          </cell>
          <cell r="OU237">
            <v>0</v>
          </cell>
          <cell r="OV237">
            <v>0</v>
          </cell>
          <cell r="OW237">
            <v>0</v>
          </cell>
          <cell r="OX237">
            <v>0</v>
          </cell>
          <cell r="OY237">
            <v>0</v>
          </cell>
          <cell r="OZ237">
            <v>0</v>
          </cell>
          <cell r="PA237">
            <v>0</v>
          </cell>
          <cell r="PB237">
            <v>0</v>
          </cell>
          <cell r="PC237">
            <v>0</v>
          </cell>
          <cell r="PD237">
            <v>0</v>
          </cell>
          <cell r="PE237">
            <v>0</v>
          </cell>
          <cell r="PF237">
            <v>0</v>
          </cell>
          <cell r="PG237">
            <v>0</v>
          </cell>
          <cell r="PH237">
            <v>0</v>
          </cell>
          <cell r="PI237">
            <v>0</v>
          </cell>
          <cell r="PJ237">
            <v>0</v>
          </cell>
          <cell r="PK237">
            <v>0</v>
          </cell>
          <cell r="PL237">
            <v>0</v>
          </cell>
          <cell r="PM237">
            <v>0</v>
          </cell>
          <cell r="PN237">
            <v>0</v>
          </cell>
          <cell r="PO237">
            <v>0</v>
          </cell>
          <cell r="PP237">
            <v>0</v>
          </cell>
          <cell r="PQ237">
            <v>0</v>
          </cell>
          <cell r="PR237">
            <v>0</v>
          </cell>
          <cell r="PS237">
            <v>0</v>
          </cell>
          <cell r="PT237">
            <v>0</v>
          </cell>
          <cell r="PU237">
            <v>0</v>
          </cell>
          <cell r="PV237">
            <v>0</v>
          </cell>
          <cell r="PW237">
            <v>0</v>
          </cell>
          <cell r="PX237">
            <v>0</v>
          </cell>
          <cell r="PY237">
            <v>0</v>
          </cell>
          <cell r="PZ237">
            <v>0</v>
          </cell>
          <cell r="QA237">
            <v>0</v>
          </cell>
          <cell r="QB237">
            <v>0</v>
          </cell>
          <cell r="QC237">
            <v>0</v>
          </cell>
          <cell r="QD237">
            <v>0</v>
          </cell>
          <cell r="QE237">
            <v>0</v>
          </cell>
          <cell r="QF237">
            <v>0</v>
          </cell>
          <cell r="QG237">
            <v>0</v>
          </cell>
          <cell r="QH237"/>
          <cell r="QI237"/>
          <cell r="QJ237"/>
          <cell r="QK237"/>
          <cell r="QL237"/>
          <cell r="QM237"/>
          <cell r="QN237"/>
          <cell r="QO237"/>
          <cell r="QP237"/>
          <cell r="QQ237"/>
          <cell r="QR237"/>
          <cell r="QS237"/>
          <cell r="QT237"/>
          <cell r="QU237"/>
          <cell r="QV237"/>
          <cell r="QW237"/>
          <cell r="QX237"/>
          <cell r="QY237"/>
          <cell r="QZ237"/>
          <cell r="RA237"/>
          <cell r="RB237"/>
          <cell r="RC237"/>
          <cell r="RD237"/>
          <cell r="RE237"/>
          <cell r="RF237"/>
          <cell r="RG237"/>
          <cell r="RH237"/>
          <cell r="RI237"/>
          <cell r="RJ237"/>
          <cell r="RK237"/>
          <cell r="RL237"/>
          <cell r="RM237"/>
          <cell r="RN237"/>
          <cell r="RO237"/>
          <cell r="RP237"/>
          <cell r="RQ237"/>
          <cell r="RR237"/>
          <cell r="RS237"/>
          <cell r="RT237"/>
          <cell r="RU237"/>
          <cell r="RV237"/>
          <cell r="RW237"/>
          <cell r="RX237"/>
          <cell r="RY237"/>
          <cell r="RZ237"/>
          <cell r="SA237"/>
          <cell r="SB237"/>
          <cell r="SC237"/>
          <cell r="SD237"/>
          <cell r="SE237"/>
          <cell r="SF237"/>
          <cell r="SG237"/>
          <cell r="SH237"/>
          <cell r="SI237"/>
          <cell r="SJ237"/>
          <cell r="SK237"/>
          <cell r="SL237">
            <v>0</v>
          </cell>
          <cell r="SM237">
            <v>0</v>
          </cell>
          <cell r="SN237">
            <v>0</v>
          </cell>
          <cell r="SO237">
            <v>0</v>
          </cell>
          <cell r="SP237">
            <v>0</v>
          </cell>
          <cell r="SQ237">
            <v>0</v>
          </cell>
          <cell r="SR237">
            <v>0</v>
          </cell>
          <cell r="SS237">
            <v>0</v>
          </cell>
          <cell r="ST237">
            <v>0</v>
          </cell>
          <cell r="SU237">
            <v>0</v>
          </cell>
          <cell r="SV237">
            <v>0</v>
          </cell>
          <cell r="SW237">
            <v>0</v>
          </cell>
          <cell r="SX237">
            <v>0</v>
          </cell>
          <cell r="SY237">
            <v>0</v>
          </cell>
          <cell r="SZ237"/>
          <cell r="TA237"/>
          <cell r="TB237"/>
          <cell r="TC237"/>
          <cell r="TD237"/>
          <cell r="TE237"/>
          <cell r="TF237"/>
          <cell r="TG237"/>
          <cell r="TH237"/>
          <cell r="TI237"/>
          <cell r="TJ237"/>
          <cell r="TK237"/>
          <cell r="TL237"/>
          <cell r="TM237"/>
          <cell r="TN237">
            <v>0</v>
          </cell>
          <cell r="TO237">
            <v>0</v>
          </cell>
          <cell r="TP237">
            <v>0</v>
          </cell>
          <cell r="TQ237">
            <v>0</v>
          </cell>
          <cell r="TR237">
            <v>0</v>
          </cell>
          <cell r="TS237">
            <v>0</v>
          </cell>
          <cell r="TT237">
            <v>0</v>
          </cell>
          <cell r="TU237">
            <v>0</v>
          </cell>
          <cell r="TV237">
            <v>0</v>
          </cell>
          <cell r="TW237">
            <v>0</v>
          </cell>
          <cell r="TX237">
            <v>0</v>
          </cell>
          <cell r="TY237">
            <v>0</v>
          </cell>
          <cell r="TZ237">
            <v>0</v>
          </cell>
          <cell r="UA237">
            <v>0</v>
          </cell>
          <cell r="UB237"/>
          <cell r="UC237"/>
          <cell r="UD237"/>
          <cell r="UE237"/>
          <cell r="UF237"/>
          <cell r="UG237"/>
          <cell r="UH237"/>
          <cell r="UI237"/>
          <cell r="UJ237"/>
          <cell r="UK237"/>
          <cell r="UL237"/>
          <cell r="UM237"/>
          <cell r="UN237"/>
          <cell r="UO237"/>
          <cell r="UP237"/>
          <cell r="UQ237"/>
          <cell r="UR237"/>
          <cell r="US237"/>
          <cell r="UT237"/>
          <cell r="UU237"/>
          <cell r="UV237"/>
          <cell r="UW237"/>
          <cell r="UX237"/>
          <cell r="UY237"/>
          <cell r="UZ237"/>
          <cell r="VA237"/>
          <cell r="VB237"/>
          <cell r="VC237"/>
          <cell r="VD237"/>
          <cell r="VE237"/>
          <cell r="VF237"/>
          <cell r="VG237"/>
          <cell r="VH237"/>
          <cell r="VI237"/>
          <cell r="VJ237"/>
          <cell r="VK237"/>
          <cell r="VL237"/>
          <cell r="VM237"/>
          <cell r="VN237"/>
          <cell r="VO237"/>
          <cell r="VP237"/>
          <cell r="VQ237"/>
          <cell r="VR237"/>
          <cell r="VS237"/>
          <cell r="VT237"/>
          <cell r="VU237"/>
          <cell r="VV237"/>
          <cell r="VW237"/>
          <cell r="VX237"/>
          <cell r="VY237"/>
          <cell r="VZ237"/>
          <cell r="WA237"/>
          <cell r="WB237"/>
          <cell r="WC237"/>
          <cell r="WD237"/>
          <cell r="WE237"/>
          <cell r="WF237"/>
          <cell r="WG237"/>
          <cell r="WH237"/>
          <cell r="WI237"/>
          <cell r="WJ237"/>
          <cell r="WK237"/>
          <cell r="WL237"/>
          <cell r="WM237"/>
          <cell r="WN237"/>
          <cell r="WO237"/>
          <cell r="WP237"/>
          <cell r="WQ237"/>
          <cell r="WR237"/>
          <cell r="WS237"/>
          <cell r="WT237"/>
          <cell r="WU237"/>
          <cell r="WV237"/>
          <cell r="WW237"/>
          <cell r="WX237"/>
          <cell r="WY237"/>
          <cell r="WZ237"/>
          <cell r="XA237"/>
          <cell r="XB237"/>
          <cell r="XC237"/>
          <cell r="XD237"/>
          <cell r="XE237"/>
          <cell r="XF237"/>
          <cell r="XG237"/>
          <cell r="XH237"/>
          <cell r="XI237"/>
          <cell r="XJ237"/>
          <cell r="XK237"/>
          <cell r="XL237"/>
          <cell r="XM237"/>
          <cell r="XN237"/>
          <cell r="XO237"/>
          <cell r="XP237"/>
          <cell r="XQ237"/>
          <cell r="XR237"/>
          <cell r="XS237"/>
          <cell r="XT237"/>
          <cell r="XU237"/>
          <cell r="XV237"/>
          <cell r="XW237"/>
          <cell r="XX237"/>
          <cell r="XY237"/>
          <cell r="XZ237"/>
          <cell r="YA237"/>
          <cell r="YB237"/>
          <cell r="YC237"/>
          <cell r="YD237"/>
          <cell r="YE237"/>
          <cell r="YF237"/>
          <cell r="YG237"/>
          <cell r="YH237"/>
          <cell r="YI237"/>
          <cell r="YJ237"/>
          <cell r="YK237"/>
          <cell r="YL237"/>
          <cell r="YM237"/>
          <cell r="YN237"/>
          <cell r="YO237"/>
          <cell r="YP237"/>
          <cell r="YQ237"/>
          <cell r="YR237"/>
          <cell r="YS237"/>
          <cell r="YT237"/>
          <cell r="YU237"/>
          <cell r="YV237"/>
          <cell r="YW237"/>
          <cell r="YX237"/>
          <cell r="YY237"/>
          <cell r="YZ237"/>
          <cell r="ZA237"/>
          <cell r="ZB237"/>
          <cell r="ZC237"/>
          <cell r="ZD237"/>
          <cell r="ZE237"/>
          <cell r="ZF237"/>
          <cell r="ZG237"/>
          <cell r="ZH237"/>
          <cell r="ZI237"/>
          <cell r="ZJ237"/>
          <cell r="ZK237"/>
          <cell r="ZL237"/>
          <cell r="ZM237"/>
          <cell r="ZN237"/>
          <cell r="ZO237"/>
          <cell r="ZP237"/>
          <cell r="ZQ237"/>
          <cell r="ZR237"/>
          <cell r="ZS237"/>
          <cell r="ZT237"/>
          <cell r="ZU237"/>
          <cell r="ZV237"/>
          <cell r="ZW237"/>
          <cell r="ZX237"/>
          <cell r="ZY237"/>
          <cell r="ZZ237"/>
          <cell r="AAA237"/>
          <cell r="AAB237"/>
          <cell r="AAC237"/>
          <cell r="AAD237"/>
          <cell r="AAE237"/>
          <cell r="AAF237"/>
          <cell r="AAG237"/>
          <cell r="AAH237"/>
          <cell r="AAI237"/>
          <cell r="AAJ237"/>
          <cell r="AAK237"/>
          <cell r="AAL237"/>
          <cell r="AAM237"/>
          <cell r="AAN237"/>
          <cell r="AAO237"/>
          <cell r="AAP237"/>
          <cell r="AAQ237"/>
          <cell r="AAR237"/>
          <cell r="AAS237"/>
          <cell r="AAT237"/>
          <cell r="AAU237"/>
          <cell r="AAV237"/>
          <cell r="AAW237"/>
          <cell r="AAX237"/>
          <cell r="AAY237"/>
          <cell r="AAZ237"/>
          <cell r="ABA237"/>
          <cell r="ABB237"/>
          <cell r="ABC237"/>
          <cell r="ABD237"/>
          <cell r="ABE237"/>
          <cell r="ABF237"/>
          <cell r="ABG237"/>
          <cell r="ABH237"/>
          <cell r="ABI237"/>
          <cell r="ABJ237"/>
          <cell r="ABK237"/>
          <cell r="ABL237"/>
          <cell r="ABM237"/>
          <cell r="ABN237"/>
          <cell r="ABO237"/>
          <cell r="ABP237"/>
          <cell r="ABQ237"/>
          <cell r="ABR237"/>
          <cell r="ABS237"/>
          <cell r="ABT237"/>
          <cell r="ABU237"/>
          <cell r="ABV237"/>
          <cell r="ABW237"/>
          <cell r="ABX237"/>
          <cell r="ABY237"/>
          <cell r="ABZ237"/>
          <cell r="ACA237"/>
          <cell r="ACB237"/>
          <cell r="ACC237"/>
          <cell r="ACD237"/>
          <cell r="ACE237"/>
          <cell r="ACF237"/>
          <cell r="ACG237"/>
          <cell r="ACH237"/>
          <cell r="ACI237"/>
          <cell r="ACJ237"/>
          <cell r="ACK237"/>
          <cell r="ACL237"/>
          <cell r="ACM237"/>
          <cell r="ACN237"/>
          <cell r="ACO237"/>
          <cell r="ACP237"/>
          <cell r="ACQ237"/>
          <cell r="ACR237">
            <v>0</v>
          </cell>
          <cell r="ACS237">
            <v>0</v>
          </cell>
          <cell r="ACT237">
            <v>0</v>
          </cell>
          <cell r="ACU237">
            <v>0</v>
          </cell>
          <cell r="ACV237">
            <v>0</v>
          </cell>
          <cell r="ACW237">
            <v>0</v>
          </cell>
          <cell r="ACX237">
            <v>0</v>
          </cell>
          <cell r="ACY237">
            <v>0</v>
          </cell>
          <cell r="ACZ237">
            <v>0</v>
          </cell>
          <cell r="ADA237">
            <v>0</v>
          </cell>
          <cell r="ADB237">
            <v>0</v>
          </cell>
          <cell r="ADC237">
            <v>0</v>
          </cell>
          <cell r="ADD237">
            <v>0</v>
          </cell>
          <cell r="ADE237">
            <v>0</v>
          </cell>
          <cell r="ADF237"/>
          <cell r="ADG237"/>
          <cell r="ADH237"/>
          <cell r="ADI237"/>
          <cell r="ADJ237"/>
          <cell r="ADK237"/>
          <cell r="ADL237"/>
          <cell r="ADM237"/>
          <cell r="ADN237"/>
          <cell r="ADO237"/>
          <cell r="ADP237"/>
          <cell r="ADQ237"/>
          <cell r="ADR237"/>
          <cell r="ADS237"/>
          <cell r="ADT237">
            <v>0</v>
          </cell>
          <cell r="ADU237">
            <v>0</v>
          </cell>
          <cell r="ADV237">
            <v>0</v>
          </cell>
          <cell r="ADW237">
            <v>0</v>
          </cell>
          <cell r="ADX237">
            <v>0</v>
          </cell>
          <cell r="ADY237">
            <v>0</v>
          </cell>
          <cell r="ADZ237">
            <v>0</v>
          </cell>
          <cell r="AEA237">
            <v>0</v>
          </cell>
          <cell r="AEB237">
            <v>0</v>
          </cell>
          <cell r="AEC237">
            <v>0</v>
          </cell>
          <cell r="AED237">
            <v>0</v>
          </cell>
          <cell r="AEE237">
            <v>0</v>
          </cell>
          <cell r="AEF237">
            <v>0</v>
          </cell>
          <cell r="AEG237">
            <v>0</v>
          </cell>
          <cell r="AEH237"/>
          <cell r="AEI237"/>
          <cell r="AEJ237"/>
          <cell r="AEK237"/>
          <cell r="AEL237"/>
          <cell r="AEM237"/>
          <cell r="AEN237"/>
          <cell r="AEO237"/>
          <cell r="AEP237"/>
          <cell r="AEQ237"/>
          <cell r="AER237"/>
          <cell r="AES237"/>
          <cell r="AET237"/>
          <cell r="AEU237"/>
          <cell r="AEV237"/>
          <cell r="AEW237"/>
          <cell r="AEX237"/>
          <cell r="AEY237"/>
          <cell r="AEZ237"/>
          <cell r="AFA237"/>
          <cell r="AFB237"/>
          <cell r="AFC237"/>
          <cell r="AFD237"/>
          <cell r="AFE237"/>
          <cell r="AFF237"/>
          <cell r="AFG237"/>
          <cell r="AFH237"/>
          <cell r="AFI237"/>
          <cell r="AFJ237"/>
          <cell r="AFK237"/>
          <cell r="AFL237"/>
          <cell r="AFM237"/>
          <cell r="AFN237"/>
          <cell r="AFO237"/>
          <cell r="AFP237"/>
          <cell r="AFQ237"/>
          <cell r="AFR237"/>
          <cell r="AFS237"/>
          <cell r="AFT237"/>
          <cell r="AFU237"/>
          <cell r="AFV237"/>
          <cell r="AFW237"/>
          <cell r="AFX237">
            <v>0</v>
          </cell>
          <cell r="AFY237">
            <v>0</v>
          </cell>
          <cell r="AFZ237">
            <v>0</v>
          </cell>
          <cell r="AGA237">
            <v>0</v>
          </cell>
          <cell r="AGB237">
            <v>0</v>
          </cell>
          <cell r="AGC237">
            <v>0</v>
          </cell>
          <cell r="AGD237">
            <v>0</v>
          </cell>
          <cell r="AGE237">
            <v>0</v>
          </cell>
          <cell r="AGF237">
            <v>0</v>
          </cell>
          <cell r="AGG237">
            <v>0</v>
          </cell>
          <cell r="AGH237">
            <v>0</v>
          </cell>
          <cell r="AGI237">
            <v>0</v>
          </cell>
          <cell r="AGJ237">
            <v>0</v>
          </cell>
          <cell r="AGK237">
            <v>0</v>
          </cell>
          <cell r="AGL237"/>
          <cell r="AGM237"/>
          <cell r="AGN237"/>
          <cell r="AGO237"/>
          <cell r="AGP237"/>
          <cell r="AGQ237"/>
          <cell r="AGR237"/>
          <cell r="AGS237"/>
          <cell r="AGT237"/>
          <cell r="AGU237"/>
          <cell r="AGV237"/>
          <cell r="AGW237"/>
          <cell r="AGX237"/>
          <cell r="AGY237"/>
          <cell r="AGZ237"/>
          <cell r="AHA237"/>
        </row>
        <row r="238">
          <cell r="A238" t="str">
            <v>6097-00-00 Other Professional Services</v>
          </cell>
          <cell r="B238">
            <v>0</v>
          </cell>
          <cell r="C238">
            <v>0</v>
          </cell>
          <cell r="D238">
            <v>32.119999999999997</v>
          </cell>
          <cell r="E238">
            <v>0</v>
          </cell>
          <cell r="F238">
            <v>0</v>
          </cell>
          <cell r="G238">
            <v>28</v>
          </cell>
          <cell r="H238">
            <v>0</v>
          </cell>
          <cell r="I238">
            <v>0</v>
          </cell>
          <cell r="J238">
            <v>250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346.5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</v>
          </cell>
          <cell r="W238">
            <v>0</v>
          </cell>
          <cell r="X238">
            <v>0</v>
          </cell>
          <cell r="Y238">
            <v>285.3</v>
          </cell>
          <cell r="Z238">
            <v>204</v>
          </cell>
          <cell r="AA238">
            <v>856.25</v>
          </cell>
          <cell r="AB238">
            <v>0</v>
          </cell>
          <cell r="AC238">
            <v>0</v>
          </cell>
          <cell r="AD238">
            <v>173.25</v>
          </cell>
          <cell r="AE238">
            <v>0</v>
          </cell>
          <cell r="AF238">
            <v>0</v>
          </cell>
          <cell r="AG238">
            <v>36</v>
          </cell>
          <cell r="AH238">
            <v>896</v>
          </cell>
          <cell r="AI238">
            <v>0</v>
          </cell>
          <cell r="AJ238">
            <v>0</v>
          </cell>
          <cell r="AK238">
            <v>0</v>
          </cell>
          <cell r="AL238">
            <v>770</v>
          </cell>
          <cell r="AM238">
            <v>100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148.5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148.5</v>
          </cell>
          <cell r="BG238">
            <v>222.75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50.5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297</v>
          </cell>
          <cell r="BV238">
            <v>298.13</v>
          </cell>
          <cell r="BW238">
            <v>360.4</v>
          </cell>
          <cell r="BX238">
            <v>148.5</v>
          </cell>
          <cell r="BY238">
            <v>0</v>
          </cell>
          <cell r="BZ238">
            <v>2.95</v>
          </cell>
          <cell r="CA238">
            <v>-2.95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651.5</v>
          </cell>
          <cell r="CI238">
            <v>0</v>
          </cell>
          <cell r="CJ238">
            <v>151.12</v>
          </cell>
          <cell r="CK238">
            <v>690</v>
          </cell>
          <cell r="CL238">
            <v>0</v>
          </cell>
          <cell r="CM238">
            <v>422.75</v>
          </cell>
          <cell r="CN238">
            <v>38</v>
          </cell>
          <cell r="CO238">
            <v>0</v>
          </cell>
          <cell r="CP238">
            <v>0</v>
          </cell>
          <cell r="CQ238">
            <v>841.95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816.75</v>
          </cell>
          <cell r="CX238">
            <v>32.130000000000003</v>
          </cell>
          <cell r="CY238">
            <v>0</v>
          </cell>
          <cell r="CZ238">
            <v>404.9</v>
          </cell>
          <cell r="DA238">
            <v>310.64999999999998</v>
          </cell>
          <cell r="DB238">
            <v>211.73</v>
          </cell>
          <cell r="DC238">
            <v>78.239999999999995</v>
          </cell>
          <cell r="DD238">
            <v>445.04</v>
          </cell>
          <cell r="DE238">
            <v>1809.9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173.25</v>
          </cell>
          <cell r="DL238">
            <v>247.5</v>
          </cell>
          <cell r="DM238">
            <v>65.650000000000006</v>
          </cell>
          <cell r="DN238">
            <v>366</v>
          </cell>
          <cell r="DO238">
            <v>168</v>
          </cell>
          <cell r="DP238">
            <v>937.75</v>
          </cell>
          <cell r="DQ238">
            <v>222.75</v>
          </cell>
          <cell r="DR238">
            <v>250</v>
          </cell>
          <cell r="DS238">
            <v>13.63</v>
          </cell>
          <cell r="DT238">
            <v>250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304.83999999999997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38</v>
          </cell>
          <cell r="EE238">
            <v>198</v>
          </cell>
          <cell r="EF238">
            <v>0</v>
          </cell>
          <cell r="EG238">
            <v>137.5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173.25</v>
          </cell>
          <cell r="EM238">
            <v>148.5</v>
          </cell>
          <cell r="EN238">
            <v>0</v>
          </cell>
          <cell r="EO238">
            <v>336</v>
          </cell>
          <cell r="EP238">
            <v>1102</v>
          </cell>
          <cell r="EQ238">
            <v>0</v>
          </cell>
          <cell r="ER238">
            <v>0</v>
          </cell>
          <cell r="ES238">
            <v>0</v>
          </cell>
          <cell r="ET238">
            <v>822.5</v>
          </cell>
          <cell r="EU238">
            <v>45.71</v>
          </cell>
          <cell r="EV238">
            <v>329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532.29999999999995</v>
          </cell>
          <cell r="FB238">
            <v>569.25</v>
          </cell>
          <cell r="FC238">
            <v>306</v>
          </cell>
          <cell r="FD238">
            <v>40</v>
          </cell>
          <cell r="FE238">
            <v>0</v>
          </cell>
          <cell r="FF238">
            <v>310.25</v>
          </cell>
          <cell r="FG238">
            <v>0</v>
          </cell>
          <cell r="FH238">
            <v>0</v>
          </cell>
          <cell r="FI238">
            <v>547.5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173.25</v>
          </cell>
          <cell r="FU238">
            <v>67.5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222.75</v>
          </cell>
          <cell r="GC238">
            <v>349.11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32.119999999999997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371.25</v>
          </cell>
          <cell r="HE238">
            <v>0</v>
          </cell>
          <cell r="HF238">
            <v>0</v>
          </cell>
          <cell r="HG238">
            <v>148.5</v>
          </cell>
          <cell r="HH238">
            <v>0</v>
          </cell>
          <cell r="HI238">
            <v>148.5</v>
          </cell>
          <cell r="HJ238">
            <v>0</v>
          </cell>
          <cell r="HK238">
            <v>0</v>
          </cell>
          <cell r="HL238">
            <v>0</v>
          </cell>
          <cell r="HM238">
            <v>2250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519.75</v>
          </cell>
          <cell r="HS238">
            <v>0</v>
          </cell>
          <cell r="HT238">
            <v>0</v>
          </cell>
          <cell r="HU238">
            <v>0</v>
          </cell>
          <cell r="HV238">
            <v>518.5</v>
          </cell>
          <cell r="HW238">
            <v>297</v>
          </cell>
          <cell r="HX238">
            <v>99</v>
          </cell>
          <cell r="HY238">
            <v>0</v>
          </cell>
          <cell r="HZ238">
            <v>0</v>
          </cell>
          <cell r="IA238">
            <v>0</v>
          </cell>
          <cell r="IB238">
            <v>18.34</v>
          </cell>
          <cell r="IC238">
            <v>456</v>
          </cell>
          <cell r="ID238">
            <v>12</v>
          </cell>
          <cell r="IE238">
            <v>0</v>
          </cell>
          <cell r="IF238">
            <v>247.5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58.63</v>
          </cell>
          <cell r="IV238">
            <v>0</v>
          </cell>
          <cell r="IW238">
            <v>0</v>
          </cell>
          <cell r="IX238">
            <v>156.53</v>
          </cell>
          <cell r="IY238">
            <v>0</v>
          </cell>
          <cell r="IZ238">
            <v>0</v>
          </cell>
          <cell r="JA238">
            <v>277.5</v>
          </cell>
          <cell r="JB238">
            <v>0</v>
          </cell>
          <cell r="JC238">
            <v>0</v>
          </cell>
          <cell r="JD238">
            <v>10.46</v>
          </cell>
          <cell r="JE238">
            <v>3.75</v>
          </cell>
          <cell r="JF238">
            <v>7.2</v>
          </cell>
          <cell r="JG238">
            <v>0</v>
          </cell>
          <cell r="JH238">
            <v>0</v>
          </cell>
          <cell r="JI238">
            <v>0</v>
          </cell>
          <cell r="JJ238">
            <v>148.5</v>
          </cell>
          <cell r="JK238">
            <v>0</v>
          </cell>
          <cell r="JL238">
            <v>273.75</v>
          </cell>
          <cell r="JM238">
            <v>0</v>
          </cell>
          <cell r="JN238">
            <v>0</v>
          </cell>
          <cell r="JO238">
            <v>0</v>
          </cell>
          <cell r="JP238">
            <v>250</v>
          </cell>
          <cell r="JQ238">
            <v>0</v>
          </cell>
          <cell r="JR238">
            <v>375.77</v>
          </cell>
          <cell r="JS238">
            <v>4.7</v>
          </cell>
          <cell r="JT238">
            <v>8.51</v>
          </cell>
          <cell r="JU238">
            <v>0</v>
          </cell>
          <cell r="JV238">
            <v>0</v>
          </cell>
          <cell r="JW238">
            <v>0</v>
          </cell>
          <cell r="JX238">
            <v>321</v>
          </cell>
          <cell r="JY238">
            <v>0</v>
          </cell>
          <cell r="JZ238">
            <v>0</v>
          </cell>
          <cell r="KA238">
            <v>0</v>
          </cell>
          <cell r="KB238">
            <v>0</v>
          </cell>
          <cell r="KC238">
            <v>0</v>
          </cell>
          <cell r="KD238">
            <v>0</v>
          </cell>
          <cell r="KE238">
            <v>0</v>
          </cell>
          <cell r="KF238">
            <v>0</v>
          </cell>
          <cell r="KG238">
            <v>0</v>
          </cell>
          <cell r="KH238">
            <v>0</v>
          </cell>
          <cell r="KI238">
            <v>0</v>
          </cell>
          <cell r="KJ238">
            <v>0</v>
          </cell>
          <cell r="KK238">
            <v>0</v>
          </cell>
          <cell r="KL238">
            <v>0</v>
          </cell>
          <cell r="KM238">
            <v>0</v>
          </cell>
          <cell r="KN238">
            <v>0</v>
          </cell>
          <cell r="KO238">
            <v>0</v>
          </cell>
          <cell r="KP238">
            <v>0</v>
          </cell>
          <cell r="KQ238">
            <v>0</v>
          </cell>
          <cell r="KR238">
            <v>0</v>
          </cell>
          <cell r="KS238">
            <v>0</v>
          </cell>
          <cell r="KT238">
            <v>125</v>
          </cell>
          <cell r="KU238">
            <v>12.5</v>
          </cell>
          <cell r="KV238">
            <v>162.5</v>
          </cell>
          <cell r="KW238">
            <v>0</v>
          </cell>
          <cell r="KX238">
            <v>222.75</v>
          </cell>
          <cell r="KY238">
            <v>0</v>
          </cell>
          <cell r="KZ238">
            <v>0</v>
          </cell>
          <cell r="LA238">
            <v>0</v>
          </cell>
          <cell r="LB238">
            <v>0</v>
          </cell>
          <cell r="LC238">
            <v>0</v>
          </cell>
          <cell r="LD238">
            <v>0</v>
          </cell>
          <cell r="LE238">
            <v>0</v>
          </cell>
          <cell r="LF238">
            <v>0</v>
          </cell>
          <cell r="LG238">
            <v>0</v>
          </cell>
          <cell r="LH238">
            <v>108</v>
          </cell>
          <cell r="LI238">
            <v>0</v>
          </cell>
          <cell r="LJ238">
            <v>0</v>
          </cell>
          <cell r="LK238">
            <v>0</v>
          </cell>
          <cell r="LL238">
            <v>0</v>
          </cell>
          <cell r="LM238">
            <v>0</v>
          </cell>
          <cell r="LN238">
            <v>0</v>
          </cell>
          <cell r="LO238">
            <v>0</v>
          </cell>
          <cell r="LP238">
            <v>0</v>
          </cell>
          <cell r="LQ238">
            <v>0</v>
          </cell>
          <cell r="LR238">
            <v>0</v>
          </cell>
          <cell r="LS238">
            <v>0</v>
          </cell>
          <cell r="LT238">
            <v>0</v>
          </cell>
          <cell r="LU238">
            <v>0</v>
          </cell>
          <cell r="LV238">
            <v>0</v>
          </cell>
          <cell r="LW238">
            <v>0</v>
          </cell>
          <cell r="LX238">
            <v>0</v>
          </cell>
          <cell r="LY238">
            <v>0</v>
          </cell>
          <cell r="LZ238">
            <v>0</v>
          </cell>
          <cell r="MA238">
            <v>0</v>
          </cell>
          <cell r="MB238">
            <v>0</v>
          </cell>
          <cell r="MC238">
            <v>0</v>
          </cell>
          <cell r="MD238">
            <v>0</v>
          </cell>
          <cell r="ME238">
            <v>0</v>
          </cell>
          <cell r="MF238">
            <v>0</v>
          </cell>
          <cell r="MG238">
            <v>25</v>
          </cell>
          <cell r="MH238">
            <v>0</v>
          </cell>
          <cell r="MI238">
            <v>562.5</v>
          </cell>
          <cell r="MJ238">
            <v>895</v>
          </cell>
          <cell r="MK238">
            <v>0</v>
          </cell>
          <cell r="ML238">
            <v>0</v>
          </cell>
          <cell r="MM238">
            <v>0</v>
          </cell>
          <cell r="MN238">
            <v>272.25</v>
          </cell>
          <cell r="MO238">
            <v>0</v>
          </cell>
          <cell r="MP238">
            <v>0</v>
          </cell>
          <cell r="MQ238">
            <v>0</v>
          </cell>
          <cell r="MR238">
            <v>560</v>
          </cell>
          <cell r="MS238">
            <v>0</v>
          </cell>
          <cell r="MT238">
            <v>0</v>
          </cell>
          <cell r="MU238">
            <v>0</v>
          </cell>
          <cell r="MV238">
            <v>560</v>
          </cell>
          <cell r="MW238">
            <v>0</v>
          </cell>
          <cell r="MX238">
            <v>0</v>
          </cell>
          <cell r="MY238">
            <v>145</v>
          </cell>
          <cell r="MZ238">
            <v>0</v>
          </cell>
          <cell r="NA238">
            <v>0</v>
          </cell>
          <cell r="NB238">
            <v>0</v>
          </cell>
          <cell r="NC238">
            <v>0</v>
          </cell>
          <cell r="ND238">
            <v>0</v>
          </cell>
          <cell r="NE238">
            <v>0</v>
          </cell>
          <cell r="NF238">
            <v>0</v>
          </cell>
          <cell r="NG238">
            <v>0</v>
          </cell>
          <cell r="NH238">
            <v>0</v>
          </cell>
          <cell r="NI238">
            <v>0</v>
          </cell>
          <cell r="NJ238">
            <v>0</v>
          </cell>
          <cell r="NK238">
            <v>0</v>
          </cell>
          <cell r="NL238">
            <v>0</v>
          </cell>
          <cell r="NM238">
            <v>0</v>
          </cell>
          <cell r="NN238">
            <v>0</v>
          </cell>
          <cell r="NO238">
            <v>0</v>
          </cell>
          <cell r="NP238">
            <v>173.25</v>
          </cell>
          <cell r="NQ238">
            <v>321.75</v>
          </cell>
          <cell r="NR238">
            <v>346.5</v>
          </cell>
          <cell r="NS238">
            <v>0</v>
          </cell>
          <cell r="NT238">
            <v>329.75</v>
          </cell>
          <cell r="NU238">
            <v>272.25</v>
          </cell>
          <cell r="NV238">
            <v>0</v>
          </cell>
          <cell r="NW238">
            <v>0</v>
          </cell>
          <cell r="NX238">
            <v>0</v>
          </cell>
          <cell r="NY238">
            <v>1325.27</v>
          </cell>
          <cell r="NZ238">
            <v>941.91</v>
          </cell>
          <cell r="OA238">
            <v>28.9</v>
          </cell>
          <cell r="OB238">
            <v>13.39</v>
          </cell>
          <cell r="OC238">
            <v>25.93</v>
          </cell>
          <cell r="OD238">
            <v>569.25</v>
          </cell>
          <cell r="OE238">
            <v>0</v>
          </cell>
          <cell r="OF238">
            <v>0</v>
          </cell>
          <cell r="OG238">
            <v>173.25</v>
          </cell>
          <cell r="OH238">
            <v>1260</v>
          </cell>
          <cell r="OI238">
            <v>0</v>
          </cell>
          <cell r="OJ238">
            <v>0</v>
          </cell>
          <cell r="OK238">
            <v>0</v>
          </cell>
          <cell r="OL238">
            <v>0</v>
          </cell>
          <cell r="OM238">
            <v>50</v>
          </cell>
          <cell r="ON238">
            <v>586.25</v>
          </cell>
          <cell r="OO238">
            <v>0</v>
          </cell>
          <cell r="OP238">
            <v>187.5</v>
          </cell>
          <cell r="OQ238">
            <v>0</v>
          </cell>
          <cell r="OR238">
            <v>222.75</v>
          </cell>
          <cell r="OS238">
            <v>0</v>
          </cell>
          <cell r="OT238">
            <v>0</v>
          </cell>
          <cell r="OU238">
            <v>0</v>
          </cell>
          <cell r="OV238">
            <v>0</v>
          </cell>
          <cell r="OW238">
            <v>0</v>
          </cell>
          <cell r="OX238">
            <v>38</v>
          </cell>
          <cell r="OY238">
            <v>0</v>
          </cell>
          <cell r="OZ238">
            <v>0</v>
          </cell>
          <cell r="PA238">
            <v>0</v>
          </cell>
          <cell r="PB238">
            <v>0</v>
          </cell>
          <cell r="PC238">
            <v>0</v>
          </cell>
          <cell r="PD238">
            <v>0</v>
          </cell>
          <cell r="PE238">
            <v>0</v>
          </cell>
          <cell r="PF238">
            <v>247.5</v>
          </cell>
          <cell r="PG238">
            <v>148.5</v>
          </cell>
          <cell r="PH238">
            <v>0</v>
          </cell>
          <cell r="PI238">
            <v>0</v>
          </cell>
          <cell r="PJ238">
            <v>1190</v>
          </cell>
          <cell r="PK238">
            <v>222.75</v>
          </cell>
          <cell r="PL238">
            <v>0</v>
          </cell>
          <cell r="PM238">
            <v>0</v>
          </cell>
          <cell r="PN238">
            <v>0</v>
          </cell>
          <cell r="PO238">
            <v>0</v>
          </cell>
          <cell r="PP238">
            <v>38</v>
          </cell>
          <cell r="PQ238">
            <v>0</v>
          </cell>
          <cell r="PR238">
            <v>145</v>
          </cell>
          <cell r="PS238">
            <v>0</v>
          </cell>
          <cell r="PT238">
            <v>0</v>
          </cell>
          <cell r="PU238">
            <v>0</v>
          </cell>
          <cell r="PV238">
            <v>0</v>
          </cell>
          <cell r="PW238">
            <v>346.5</v>
          </cell>
          <cell r="PX238">
            <v>1260</v>
          </cell>
          <cell r="PY238">
            <v>0</v>
          </cell>
          <cell r="PZ238">
            <v>0</v>
          </cell>
          <cell r="QA238">
            <v>0</v>
          </cell>
          <cell r="QB238">
            <v>0</v>
          </cell>
          <cell r="QC238">
            <v>0</v>
          </cell>
          <cell r="QD238">
            <v>696.9</v>
          </cell>
          <cell r="QE238">
            <v>0</v>
          </cell>
          <cell r="QF238">
            <v>0</v>
          </cell>
          <cell r="QG238">
            <v>0</v>
          </cell>
          <cell r="QH238">
            <v>47.48</v>
          </cell>
          <cell r="QI238">
            <v>70.599999999999994</v>
          </cell>
          <cell r="QJ238">
            <v>163.59</v>
          </cell>
          <cell r="QK238">
            <v>6024.5</v>
          </cell>
          <cell r="QL238">
            <v>-4020</v>
          </cell>
          <cell r="QM238">
            <v>0</v>
          </cell>
          <cell r="QN238">
            <v>0</v>
          </cell>
          <cell r="QO238">
            <v>11.88</v>
          </cell>
          <cell r="QP238">
            <v>391.03</v>
          </cell>
          <cell r="QQ238">
            <v>27.56</v>
          </cell>
          <cell r="QR238">
            <v>94.25</v>
          </cell>
          <cell r="QS238">
            <v>0</v>
          </cell>
          <cell r="QT238">
            <v>2200</v>
          </cell>
          <cell r="QU238">
            <v>4.1100000000000003</v>
          </cell>
          <cell r="QV238">
            <v>-3442.02</v>
          </cell>
          <cell r="QW238">
            <v>209.98</v>
          </cell>
          <cell r="QX238">
            <v>486.65</v>
          </cell>
          <cell r="QY238">
            <v>8078.5</v>
          </cell>
          <cell r="QZ238">
            <v>0</v>
          </cell>
          <cell r="RA238">
            <v>5000</v>
          </cell>
          <cell r="RB238">
            <v>0</v>
          </cell>
          <cell r="RC238">
            <v>35.340000000000003</v>
          </cell>
          <cell r="RD238">
            <v>1163.42</v>
          </cell>
          <cell r="RE238">
            <v>81.98</v>
          </cell>
          <cell r="RF238">
            <v>280.37</v>
          </cell>
          <cell r="RG238">
            <v>0</v>
          </cell>
          <cell r="RH238">
            <v>5700</v>
          </cell>
          <cell r="RI238">
            <v>12.25</v>
          </cell>
          <cell r="RJ238">
            <v>765.03</v>
          </cell>
          <cell r="RK238">
            <v>1025.68</v>
          </cell>
          <cell r="RL238">
            <v>1553.7</v>
          </cell>
          <cell r="RM238">
            <v>10740.49</v>
          </cell>
          <cell r="RN238">
            <v>880.41</v>
          </cell>
          <cell r="RO238">
            <v>1156.26</v>
          </cell>
          <cell r="RP238">
            <v>6156.26</v>
          </cell>
          <cell r="RQ238">
            <v>1213.28</v>
          </cell>
          <cell r="RR238">
            <v>3376.89</v>
          </cell>
          <cell r="RS238">
            <v>3104.57</v>
          </cell>
          <cell r="RT238">
            <v>3355.01</v>
          </cell>
          <cell r="RU238">
            <v>1552.09</v>
          </cell>
          <cell r="RV238">
            <v>12321.36</v>
          </cell>
          <cell r="RW238">
            <v>690.06</v>
          </cell>
          <cell r="RX238">
            <v>172.24</v>
          </cell>
          <cell r="RY238">
            <v>209.98</v>
          </cell>
          <cell r="RZ238">
            <v>652.07000000000005</v>
          </cell>
          <cell r="SA238">
            <v>8065.5</v>
          </cell>
          <cell r="SB238">
            <v>-5165</v>
          </cell>
          <cell r="SC238">
            <v>0</v>
          </cell>
          <cell r="SD238">
            <v>0</v>
          </cell>
          <cell r="SE238">
            <v>35.340000000000003</v>
          </cell>
          <cell r="SF238">
            <v>1163.42</v>
          </cell>
          <cell r="SG238">
            <v>51.38</v>
          </cell>
          <cell r="SH238">
            <v>280.37</v>
          </cell>
          <cell r="SI238">
            <v>0</v>
          </cell>
          <cell r="SJ238">
            <v>4394.59</v>
          </cell>
          <cell r="SK238">
            <v>12.25</v>
          </cell>
          <cell r="SL238">
            <v>465.6</v>
          </cell>
          <cell r="SM238">
            <v>4557.04</v>
          </cell>
          <cell r="SN238">
            <v>196.85</v>
          </cell>
          <cell r="SO238">
            <v>928.65</v>
          </cell>
          <cell r="SP238">
            <v>701.7</v>
          </cell>
          <cell r="SQ238">
            <v>604.25</v>
          </cell>
          <cell r="SR238">
            <v>544.75</v>
          </cell>
          <cell r="SS238">
            <v>1072</v>
          </cell>
          <cell r="ST238">
            <v>1041</v>
          </cell>
          <cell r="SU238">
            <v>2765.5</v>
          </cell>
          <cell r="SV238">
            <v>815</v>
          </cell>
          <cell r="SW238">
            <v>0</v>
          </cell>
          <cell r="SX238">
            <v>5043.1400000000003</v>
          </cell>
          <cell r="SY238">
            <v>0</v>
          </cell>
          <cell r="SZ238">
            <v>0</v>
          </cell>
          <cell r="TA238">
            <v>0</v>
          </cell>
          <cell r="TB238">
            <v>0</v>
          </cell>
          <cell r="TC238">
            <v>0</v>
          </cell>
          <cell r="TD238">
            <v>0</v>
          </cell>
          <cell r="TE238">
            <v>0</v>
          </cell>
          <cell r="TF238">
            <v>0</v>
          </cell>
          <cell r="TG238">
            <v>0</v>
          </cell>
          <cell r="TH238">
            <v>0</v>
          </cell>
          <cell r="TI238">
            <v>0</v>
          </cell>
          <cell r="TJ238">
            <v>0</v>
          </cell>
          <cell r="TK238">
            <v>0</v>
          </cell>
          <cell r="TL238">
            <v>0</v>
          </cell>
          <cell r="TM238">
            <v>0</v>
          </cell>
          <cell r="TN238">
            <v>0</v>
          </cell>
          <cell r="TO238">
            <v>652</v>
          </cell>
          <cell r="TP238">
            <v>1336.12</v>
          </cell>
          <cell r="TQ238">
            <v>-1398.6</v>
          </cell>
          <cell r="TR238">
            <v>978</v>
          </cell>
          <cell r="TS238">
            <v>1016.28</v>
          </cell>
          <cell r="TT238">
            <v>1686.85</v>
          </cell>
          <cell r="TU238">
            <v>1366.68</v>
          </cell>
          <cell r="TV238">
            <v>1209</v>
          </cell>
          <cell r="TW238">
            <v>2651.94</v>
          </cell>
          <cell r="TX238">
            <v>1895.08</v>
          </cell>
          <cell r="TY238">
            <v>397.5</v>
          </cell>
          <cell r="TZ238">
            <v>175</v>
          </cell>
          <cell r="UA238">
            <v>0</v>
          </cell>
          <cell r="UB238">
            <v>33</v>
          </cell>
          <cell r="UC238">
            <v>99</v>
          </cell>
          <cell r="UD238">
            <v>180.77</v>
          </cell>
          <cell r="UE238">
            <v>25.74</v>
          </cell>
          <cell r="UF238">
            <v>212</v>
          </cell>
          <cell r="UG238">
            <v>181.52</v>
          </cell>
          <cell r="UH238">
            <v>173.25</v>
          </cell>
          <cell r="UI238">
            <v>198</v>
          </cell>
          <cell r="UJ238">
            <v>231</v>
          </cell>
          <cell r="UK238">
            <v>106.17</v>
          </cell>
          <cell r="UL238">
            <v>494.25</v>
          </cell>
          <cell r="UM238">
            <v>502.48</v>
          </cell>
          <cell r="UN238">
            <v>1931.13</v>
          </cell>
          <cell r="UO238">
            <v>0</v>
          </cell>
          <cell r="UP238">
            <v>66</v>
          </cell>
          <cell r="UQ238">
            <v>132</v>
          </cell>
          <cell r="UR238">
            <v>1994.98</v>
          </cell>
          <cell r="US238">
            <v>40.26</v>
          </cell>
          <cell r="UT238">
            <v>0</v>
          </cell>
          <cell r="UU238">
            <v>196.48</v>
          </cell>
          <cell r="UV238">
            <v>39</v>
          </cell>
          <cell r="UW238">
            <v>525</v>
          </cell>
          <cell r="UX238">
            <v>2114</v>
          </cell>
          <cell r="UY238">
            <v>370.76</v>
          </cell>
          <cell r="UZ238">
            <v>773.6</v>
          </cell>
          <cell r="VA238">
            <v>115.52</v>
          </cell>
          <cell r="VB238">
            <v>2059.5100000000002</v>
          </cell>
          <cell r="VC238">
            <v>35</v>
          </cell>
          <cell r="VD238">
            <v>5750</v>
          </cell>
          <cell r="VE238">
            <v>0</v>
          </cell>
          <cell r="VF238">
            <v>0</v>
          </cell>
          <cell r="VG238">
            <v>0</v>
          </cell>
          <cell r="VH238">
            <v>0</v>
          </cell>
          <cell r="VI238">
            <v>0</v>
          </cell>
          <cell r="VJ238">
            <v>0</v>
          </cell>
          <cell r="VK238">
            <v>0</v>
          </cell>
          <cell r="VL238">
            <v>0</v>
          </cell>
          <cell r="VM238">
            <v>0</v>
          </cell>
          <cell r="VN238">
            <v>0</v>
          </cell>
          <cell r="VO238">
            <v>0</v>
          </cell>
          <cell r="VP238">
            <v>0</v>
          </cell>
          <cell r="VQ238">
            <v>0</v>
          </cell>
          <cell r="VR238">
            <v>0</v>
          </cell>
          <cell r="VS238">
            <v>0</v>
          </cell>
          <cell r="VT238">
            <v>0</v>
          </cell>
          <cell r="VU238">
            <v>0</v>
          </cell>
          <cell r="VV238">
            <v>0</v>
          </cell>
          <cell r="VW238">
            <v>0</v>
          </cell>
          <cell r="VX238">
            <v>0</v>
          </cell>
          <cell r="VY238">
            <v>0</v>
          </cell>
          <cell r="VZ238">
            <v>0</v>
          </cell>
          <cell r="WA238">
            <v>0</v>
          </cell>
          <cell r="WB238">
            <v>2590.16</v>
          </cell>
          <cell r="WC238">
            <v>1057.93</v>
          </cell>
          <cell r="WD238">
            <v>2184.4499999999998</v>
          </cell>
          <cell r="WE238">
            <v>924.26</v>
          </cell>
          <cell r="WF238">
            <v>0</v>
          </cell>
          <cell r="WG238">
            <v>0</v>
          </cell>
          <cell r="WH238">
            <v>0</v>
          </cell>
          <cell r="WI238">
            <v>0</v>
          </cell>
          <cell r="WJ238">
            <v>0</v>
          </cell>
          <cell r="WK238">
            <v>0</v>
          </cell>
          <cell r="WL238">
            <v>0</v>
          </cell>
          <cell r="WM238">
            <v>0</v>
          </cell>
          <cell r="WN238">
            <v>0</v>
          </cell>
          <cell r="WO238">
            <v>0</v>
          </cell>
          <cell r="WP238">
            <v>0</v>
          </cell>
          <cell r="WQ238">
            <v>0</v>
          </cell>
          <cell r="WR238">
            <v>0</v>
          </cell>
          <cell r="WS238">
            <v>0</v>
          </cell>
          <cell r="WT238"/>
          <cell r="WU238"/>
          <cell r="WV238"/>
          <cell r="WW238"/>
          <cell r="WX238"/>
          <cell r="WY238"/>
          <cell r="WZ238"/>
          <cell r="XA238"/>
          <cell r="XB238"/>
          <cell r="XC238"/>
          <cell r="XD238"/>
          <cell r="XE238"/>
          <cell r="XF238"/>
          <cell r="XG238"/>
          <cell r="XH238">
            <v>0</v>
          </cell>
          <cell r="XI238">
            <v>0</v>
          </cell>
          <cell r="XJ238">
            <v>0</v>
          </cell>
          <cell r="XK238">
            <v>0</v>
          </cell>
          <cell r="XL238">
            <v>0</v>
          </cell>
          <cell r="XM238">
            <v>0</v>
          </cell>
          <cell r="XN238">
            <v>0</v>
          </cell>
          <cell r="XO238">
            <v>0</v>
          </cell>
          <cell r="XP238">
            <v>0</v>
          </cell>
          <cell r="XQ238">
            <v>0</v>
          </cell>
          <cell r="XR238">
            <v>0</v>
          </cell>
          <cell r="XS238">
            <v>0</v>
          </cell>
          <cell r="XT238">
            <v>0</v>
          </cell>
          <cell r="XU238">
            <v>0</v>
          </cell>
          <cell r="XV238"/>
          <cell r="XW238"/>
          <cell r="XX238"/>
          <cell r="XY238"/>
          <cell r="XZ238"/>
          <cell r="YA238"/>
          <cell r="YB238"/>
          <cell r="YC238"/>
          <cell r="YD238"/>
          <cell r="YE238"/>
          <cell r="YF238"/>
          <cell r="YG238"/>
          <cell r="YH238"/>
          <cell r="YI238"/>
          <cell r="YJ238">
            <v>0</v>
          </cell>
          <cell r="YK238">
            <v>2800</v>
          </cell>
          <cell r="YL238">
            <v>3302.5</v>
          </cell>
          <cell r="YM238">
            <v>0</v>
          </cell>
          <cell r="YN238">
            <v>0</v>
          </cell>
          <cell r="YO238">
            <v>0</v>
          </cell>
          <cell r="YP238">
            <v>0</v>
          </cell>
          <cell r="YQ238">
            <v>0</v>
          </cell>
          <cell r="YR238">
            <v>0</v>
          </cell>
          <cell r="YS238">
            <v>0</v>
          </cell>
          <cell r="YT238">
            <v>0</v>
          </cell>
          <cell r="YU238">
            <v>0</v>
          </cell>
          <cell r="YV238">
            <v>0</v>
          </cell>
          <cell r="YW238">
            <v>0</v>
          </cell>
          <cell r="YX238"/>
          <cell r="YY238"/>
          <cell r="YZ238"/>
          <cell r="ZA238"/>
          <cell r="ZB238"/>
          <cell r="ZC238"/>
          <cell r="ZD238"/>
          <cell r="ZE238"/>
          <cell r="ZF238"/>
          <cell r="ZG238"/>
          <cell r="ZH238"/>
          <cell r="ZI238"/>
          <cell r="ZJ238"/>
          <cell r="ZK238"/>
          <cell r="ZL238"/>
          <cell r="ZM238"/>
          <cell r="ZN238"/>
          <cell r="ZO238"/>
          <cell r="ZP238"/>
          <cell r="ZQ238"/>
          <cell r="ZR238"/>
          <cell r="ZS238"/>
          <cell r="ZT238"/>
          <cell r="ZU238"/>
          <cell r="ZV238"/>
          <cell r="ZW238"/>
          <cell r="ZX238"/>
          <cell r="ZY238"/>
          <cell r="ZZ238"/>
          <cell r="AAA238"/>
          <cell r="AAB238"/>
          <cell r="AAC238"/>
          <cell r="AAD238"/>
          <cell r="AAE238"/>
          <cell r="AAF238"/>
          <cell r="AAG238"/>
          <cell r="AAH238"/>
          <cell r="AAI238"/>
          <cell r="AAJ238"/>
          <cell r="AAK238"/>
          <cell r="AAL238"/>
          <cell r="AAM238"/>
          <cell r="AAN238">
            <v>0</v>
          </cell>
          <cell r="AAO238">
            <v>243.32</v>
          </cell>
          <cell r="AAP238">
            <v>376.38</v>
          </cell>
          <cell r="AAQ238">
            <v>3729.81</v>
          </cell>
          <cell r="AAR238">
            <v>-1839.62</v>
          </cell>
          <cell r="AAS238">
            <v>0</v>
          </cell>
          <cell r="AAT238">
            <v>0</v>
          </cell>
          <cell r="AAU238">
            <v>0</v>
          </cell>
          <cell r="AAV238">
            <v>0</v>
          </cell>
          <cell r="AAW238">
            <v>0</v>
          </cell>
          <cell r="AAX238">
            <v>0</v>
          </cell>
          <cell r="AAY238">
            <v>0</v>
          </cell>
          <cell r="AAZ238">
            <v>0</v>
          </cell>
          <cell r="ABA238">
            <v>0</v>
          </cell>
          <cell r="ABB238"/>
          <cell r="ABC238"/>
          <cell r="ABD238"/>
          <cell r="ABE238"/>
          <cell r="ABF238"/>
          <cell r="ABG238"/>
          <cell r="ABH238"/>
          <cell r="ABI238"/>
          <cell r="ABJ238"/>
          <cell r="ABK238"/>
          <cell r="ABL238"/>
          <cell r="ABM238"/>
          <cell r="ABN238"/>
          <cell r="ABO238"/>
          <cell r="ABP238">
            <v>5597</v>
          </cell>
          <cell r="ABQ238">
            <v>0</v>
          </cell>
          <cell r="ABR238">
            <v>0</v>
          </cell>
          <cell r="ABS238">
            <v>0</v>
          </cell>
          <cell r="ABT238">
            <v>0</v>
          </cell>
          <cell r="ABU238">
            <v>0</v>
          </cell>
          <cell r="ABV238">
            <v>0</v>
          </cell>
          <cell r="ABW238">
            <v>0</v>
          </cell>
          <cell r="ABX238">
            <v>0</v>
          </cell>
          <cell r="ABY238">
            <v>0</v>
          </cell>
          <cell r="ABZ238">
            <v>0</v>
          </cell>
          <cell r="ACA238">
            <v>0</v>
          </cell>
          <cell r="ACB238">
            <v>0</v>
          </cell>
          <cell r="ACC238">
            <v>0</v>
          </cell>
          <cell r="ACD238">
            <v>0</v>
          </cell>
          <cell r="ACE238">
            <v>0</v>
          </cell>
          <cell r="ACF238">
            <v>0</v>
          </cell>
          <cell r="ACG238">
            <v>0</v>
          </cell>
          <cell r="ACH238">
            <v>0</v>
          </cell>
          <cell r="ACI238">
            <v>0</v>
          </cell>
          <cell r="ACJ238">
            <v>0</v>
          </cell>
          <cell r="ACK238">
            <v>0</v>
          </cell>
          <cell r="ACL238">
            <v>0</v>
          </cell>
          <cell r="ACM238">
            <v>0</v>
          </cell>
          <cell r="ACN238">
            <v>0</v>
          </cell>
          <cell r="ACO238">
            <v>0</v>
          </cell>
          <cell r="ACP238">
            <v>0</v>
          </cell>
          <cell r="ACQ238">
            <v>0</v>
          </cell>
          <cell r="ACR238">
            <v>0</v>
          </cell>
          <cell r="ACS238">
            <v>0</v>
          </cell>
          <cell r="ACT238">
            <v>49.5</v>
          </cell>
          <cell r="ACU238">
            <v>0</v>
          </cell>
          <cell r="ACV238">
            <v>0</v>
          </cell>
          <cell r="ACW238">
            <v>0</v>
          </cell>
          <cell r="ACX238">
            <v>49.5</v>
          </cell>
          <cell r="ACY238">
            <v>7833.5</v>
          </cell>
          <cell r="ACZ238">
            <v>667.5</v>
          </cell>
          <cell r="ADA238">
            <v>762</v>
          </cell>
          <cell r="ADB238">
            <v>98</v>
          </cell>
          <cell r="ADC238">
            <v>0</v>
          </cell>
          <cell r="ADD238">
            <v>55</v>
          </cell>
          <cell r="ADE238">
            <v>0</v>
          </cell>
          <cell r="ADF238">
            <v>0</v>
          </cell>
          <cell r="ADG238">
            <v>0</v>
          </cell>
          <cell r="ADH238">
            <v>700</v>
          </cell>
          <cell r="ADI238">
            <v>0</v>
          </cell>
          <cell r="ADJ238">
            <v>6250</v>
          </cell>
          <cell r="ADK238">
            <v>0</v>
          </cell>
          <cell r="ADL238">
            <v>0</v>
          </cell>
          <cell r="ADM238">
            <v>0</v>
          </cell>
          <cell r="ADN238">
            <v>0</v>
          </cell>
          <cell r="ADO238">
            <v>0</v>
          </cell>
          <cell r="ADP238">
            <v>0</v>
          </cell>
          <cell r="ADQ238">
            <v>0</v>
          </cell>
          <cell r="ADR238">
            <v>0</v>
          </cell>
          <cell r="ADS238">
            <v>0</v>
          </cell>
          <cell r="ADT238">
            <v>0</v>
          </cell>
          <cell r="ADU238">
            <v>0</v>
          </cell>
          <cell r="ADV238">
            <v>0</v>
          </cell>
          <cell r="ADW238">
            <v>0</v>
          </cell>
          <cell r="ADX238">
            <v>0</v>
          </cell>
          <cell r="ADY238">
            <v>0</v>
          </cell>
          <cell r="ADZ238">
            <v>0</v>
          </cell>
          <cell r="AEA238">
            <v>0</v>
          </cell>
          <cell r="AEB238">
            <v>0</v>
          </cell>
          <cell r="AEC238">
            <v>0</v>
          </cell>
          <cell r="AED238">
            <v>6250</v>
          </cell>
          <cell r="AEE238">
            <v>0</v>
          </cell>
          <cell r="AEF238">
            <v>6000</v>
          </cell>
          <cell r="AEG238">
            <v>0</v>
          </cell>
          <cell r="AEH238">
            <v>0</v>
          </cell>
          <cell r="AEI238">
            <v>278.02</v>
          </cell>
          <cell r="AEJ238">
            <v>478.58</v>
          </cell>
          <cell r="AEK238">
            <v>0</v>
          </cell>
          <cell r="AEL238">
            <v>0</v>
          </cell>
          <cell r="AEM238">
            <v>0</v>
          </cell>
          <cell r="AEN238">
            <v>0</v>
          </cell>
          <cell r="AEO238">
            <v>0</v>
          </cell>
          <cell r="AEP238">
            <v>0</v>
          </cell>
          <cell r="AEQ238">
            <v>0</v>
          </cell>
          <cell r="AER238">
            <v>0</v>
          </cell>
          <cell r="AES238">
            <v>0</v>
          </cell>
          <cell r="AET238">
            <v>1300</v>
          </cell>
          <cell r="AEU238">
            <v>0</v>
          </cell>
          <cell r="AEV238">
            <v>544.5</v>
          </cell>
          <cell r="AEW238">
            <v>99</v>
          </cell>
          <cell r="AEX238">
            <v>855.96</v>
          </cell>
          <cell r="AEY238">
            <v>150.9</v>
          </cell>
          <cell r="AEZ238">
            <v>0</v>
          </cell>
          <cell r="AFA238">
            <v>0</v>
          </cell>
          <cell r="AFB238">
            <v>1144</v>
          </cell>
          <cell r="AFC238">
            <v>147</v>
          </cell>
          <cell r="AFD238">
            <v>0</v>
          </cell>
          <cell r="AFE238">
            <v>96.75</v>
          </cell>
          <cell r="AFF238">
            <v>587.5</v>
          </cell>
          <cell r="AFG238">
            <v>0</v>
          </cell>
          <cell r="AFH238">
            <v>130</v>
          </cell>
          <cell r="AFI238">
            <v>0</v>
          </cell>
          <cell r="AFJ238">
            <v>2532.75</v>
          </cell>
          <cell r="AFK238">
            <v>1074.72</v>
          </cell>
          <cell r="AFL238">
            <v>397.09</v>
          </cell>
          <cell r="AFM238">
            <v>2242.0700000000002</v>
          </cell>
          <cell r="AFN238">
            <v>24.75</v>
          </cell>
          <cell r="AFO238">
            <v>198</v>
          </cell>
          <cell r="AFP238">
            <v>4519.34</v>
          </cell>
          <cell r="AFQ238">
            <v>1964</v>
          </cell>
          <cell r="AFR238">
            <v>2269.64</v>
          </cell>
          <cell r="AFS238">
            <v>2245.88</v>
          </cell>
          <cell r="AFT238">
            <v>1867.5</v>
          </cell>
          <cell r="AFU238">
            <v>1307.5</v>
          </cell>
          <cell r="AFV238">
            <v>412.5</v>
          </cell>
          <cell r="AFW238">
            <v>0</v>
          </cell>
          <cell r="AFX238">
            <v>4372.13</v>
          </cell>
          <cell r="AFY238">
            <v>1584</v>
          </cell>
          <cell r="AFZ238">
            <v>520.25</v>
          </cell>
          <cell r="AGA238">
            <v>1245.75</v>
          </cell>
          <cell r="AGB238">
            <v>693</v>
          </cell>
          <cell r="AGC238">
            <v>53.84</v>
          </cell>
          <cell r="AGD238">
            <v>3586.5</v>
          </cell>
          <cell r="AGE238">
            <v>675</v>
          </cell>
          <cell r="AGF238">
            <v>1556.25</v>
          </cell>
          <cell r="AGG238">
            <v>2433.25</v>
          </cell>
          <cell r="AGH238">
            <v>4778.08</v>
          </cell>
          <cell r="AGI238">
            <v>1630.68</v>
          </cell>
          <cell r="AGJ238">
            <v>933</v>
          </cell>
          <cell r="AGK238">
            <v>14328.16</v>
          </cell>
          <cell r="AGL238">
            <v>99</v>
          </cell>
          <cell r="AGM238">
            <v>208.5</v>
          </cell>
          <cell r="AGN238">
            <v>50.12</v>
          </cell>
          <cell r="AGO238">
            <v>114</v>
          </cell>
          <cell r="AGP238">
            <v>371</v>
          </cell>
          <cell r="AGQ238">
            <v>679.75</v>
          </cell>
          <cell r="AGR238">
            <v>1292.25</v>
          </cell>
          <cell r="AGS238">
            <v>93</v>
          </cell>
          <cell r="AGT238">
            <v>1066</v>
          </cell>
          <cell r="AGU238">
            <v>616.95000000000005</v>
          </cell>
          <cell r="AGV238">
            <v>1525</v>
          </cell>
          <cell r="AGW238">
            <v>0</v>
          </cell>
          <cell r="AGX238">
            <v>237.5</v>
          </cell>
          <cell r="AGY238">
            <v>0</v>
          </cell>
          <cell r="AGZ238"/>
          <cell r="AHA238"/>
        </row>
        <row r="239">
          <cell r="A239" t="str">
            <v>6098-00-00 Placement Fees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W239">
            <v>0</v>
          </cell>
          <cell r="IX239">
            <v>0</v>
          </cell>
          <cell r="IY239">
            <v>0</v>
          </cell>
          <cell r="IZ239">
            <v>0</v>
          </cell>
          <cell r="JA239">
            <v>0</v>
          </cell>
          <cell r="JB239">
            <v>0</v>
          </cell>
          <cell r="JC239">
            <v>0</v>
          </cell>
          <cell r="JD239">
            <v>0</v>
          </cell>
          <cell r="JE239">
            <v>0</v>
          </cell>
          <cell r="JF239">
            <v>0</v>
          </cell>
          <cell r="JG239">
            <v>0</v>
          </cell>
          <cell r="JH239">
            <v>0</v>
          </cell>
          <cell r="JI239">
            <v>0</v>
          </cell>
          <cell r="JJ239">
            <v>0</v>
          </cell>
          <cell r="JK239">
            <v>0</v>
          </cell>
          <cell r="JL239">
            <v>0</v>
          </cell>
          <cell r="JM239">
            <v>0</v>
          </cell>
          <cell r="JN239">
            <v>0</v>
          </cell>
          <cell r="JO239">
            <v>0</v>
          </cell>
          <cell r="JP239">
            <v>0</v>
          </cell>
          <cell r="JQ239">
            <v>0</v>
          </cell>
          <cell r="JR239">
            <v>0</v>
          </cell>
          <cell r="JS239">
            <v>0</v>
          </cell>
          <cell r="JT239">
            <v>0</v>
          </cell>
          <cell r="JU239">
            <v>0</v>
          </cell>
          <cell r="JV239">
            <v>0</v>
          </cell>
          <cell r="JW239">
            <v>0</v>
          </cell>
          <cell r="JX239">
            <v>0</v>
          </cell>
          <cell r="JY239">
            <v>0</v>
          </cell>
          <cell r="JZ239">
            <v>0</v>
          </cell>
          <cell r="KA239">
            <v>0</v>
          </cell>
          <cell r="KB239">
            <v>0</v>
          </cell>
          <cell r="KC239">
            <v>0</v>
          </cell>
          <cell r="KD239">
            <v>0</v>
          </cell>
          <cell r="KE239">
            <v>0</v>
          </cell>
          <cell r="KF239">
            <v>0</v>
          </cell>
          <cell r="KG239">
            <v>0</v>
          </cell>
          <cell r="KH239">
            <v>0</v>
          </cell>
          <cell r="KI239">
            <v>0</v>
          </cell>
          <cell r="KJ239">
            <v>0</v>
          </cell>
          <cell r="KK239">
            <v>0</v>
          </cell>
          <cell r="KL239">
            <v>0</v>
          </cell>
          <cell r="KM239">
            <v>0</v>
          </cell>
          <cell r="KN239">
            <v>0</v>
          </cell>
          <cell r="KO239">
            <v>0</v>
          </cell>
          <cell r="KP239">
            <v>0</v>
          </cell>
          <cell r="KQ239">
            <v>0</v>
          </cell>
          <cell r="KR239">
            <v>0</v>
          </cell>
          <cell r="KS239">
            <v>0</v>
          </cell>
          <cell r="KT239">
            <v>0</v>
          </cell>
          <cell r="KU239">
            <v>0</v>
          </cell>
          <cell r="KV239">
            <v>0</v>
          </cell>
          <cell r="KW239">
            <v>0</v>
          </cell>
          <cell r="KX239">
            <v>0</v>
          </cell>
          <cell r="KY239">
            <v>0</v>
          </cell>
          <cell r="KZ239">
            <v>0</v>
          </cell>
          <cell r="LA239">
            <v>0</v>
          </cell>
          <cell r="LB239">
            <v>0</v>
          </cell>
          <cell r="LC239">
            <v>0</v>
          </cell>
          <cell r="LD239">
            <v>0</v>
          </cell>
          <cell r="LE239">
            <v>0</v>
          </cell>
          <cell r="LF239">
            <v>0</v>
          </cell>
          <cell r="LG239">
            <v>0</v>
          </cell>
          <cell r="LH239">
            <v>0</v>
          </cell>
          <cell r="LI239">
            <v>0</v>
          </cell>
          <cell r="LJ239">
            <v>0</v>
          </cell>
          <cell r="LK239">
            <v>0</v>
          </cell>
          <cell r="LL239">
            <v>0</v>
          </cell>
          <cell r="LM239">
            <v>0</v>
          </cell>
          <cell r="LN239">
            <v>0</v>
          </cell>
          <cell r="LO239">
            <v>0</v>
          </cell>
          <cell r="LP239">
            <v>0</v>
          </cell>
          <cell r="LQ239">
            <v>0</v>
          </cell>
          <cell r="LR239">
            <v>0</v>
          </cell>
          <cell r="LS239">
            <v>0</v>
          </cell>
          <cell r="LT239">
            <v>0</v>
          </cell>
          <cell r="LU239">
            <v>0</v>
          </cell>
          <cell r="LV239">
            <v>0</v>
          </cell>
          <cell r="LW239">
            <v>0</v>
          </cell>
          <cell r="LX239">
            <v>0</v>
          </cell>
          <cell r="LY239">
            <v>0</v>
          </cell>
          <cell r="LZ239">
            <v>0</v>
          </cell>
          <cell r="MA239">
            <v>0</v>
          </cell>
          <cell r="MB239">
            <v>0</v>
          </cell>
          <cell r="MC239">
            <v>0</v>
          </cell>
          <cell r="MD239">
            <v>0</v>
          </cell>
          <cell r="ME239">
            <v>0</v>
          </cell>
          <cell r="MF239">
            <v>0</v>
          </cell>
          <cell r="MG239">
            <v>0</v>
          </cell>
          <cell r="MH239">
            <v>0</v>
          </cell>
          <cell r="MI239">
            <v>0</v>
          </cell>
          <cell r="MJ239">
            <v>0</v>
          </cell>
          <cell r="MK239">
            <v>0</v>
          </cell>
          <cell r="ML239">
            <v>0</v>
          </cell>
          <cell r="MM239">
            <v>0</v>
          </cell>
          <cell r="MN239">
            <v>0</v>
          </cell>
          <cell r="MO239">
            <v>0</v>
          </cell>
          <cell r="MP239">
            <v>0</v>
          </cell>
          <cell r="MQ239">
            <v>0</v>
          </cell>
          <cell r="MR239">
            <v>0</v>
          </cell>
          <cell r="MS239">
            <v>0</v>
          </cell>
          <cell r="MT239">
            <v>0</v>
          </cell>
          <cell r="MU239">
            <v>0</v>
          </cell>
          <cell r="MV239">
            <v>0</v>
          </cell>
          <cell r="MW239">
            <v>0</v>
          </cell>
          <cell r="MX239">
            <v>0</v>
          </cell>
          <cell r="MY239">
            <v>0</v>
          </cell>
          <cell r="MZ239">
            <v>0</v>
          </cell>
          <cell r="NA239">
            <v>0</v>
          </cell>
          <cell r="NB239">
            <v>0</v>
          </cell>
          <cell r="NC239">
            <v>0</v>
          </cell>
          <cell r="ND239">
            <v>0</v>
          </cell>
          <cell r="NE239">
            <v>0</v>
          </cell>
          <cell r="NF239">
            <v>0</v>
          </cell>
          <cell r="NG239">
            <v>0</v>
          </cell>
          <cell r="NH239">
            <v>0</v>
          </cell>
          <cell r="NI239">
            <v>0</v>
          </cell>
          <cell r="NJ239">
            <v>0</v>
          </cell>
          <cell r="NK239">
            <v>0</v>
          </cell>
          <cell r="NL239">
            <v>0</v>
          </cell>
          <cell r="NM239">
            <v>0</v>
          </cell>
          <cell r="NN239">
            <v>0</v>
          </cell>
          <cell r="NO239">
            <v>0</v>
          </cell>
          <cell r="NP239">
            <v>0</v>
          </cell>
          <cell r="NQ239">
            <v>0</v>
          </cell>
          <cell r="NR239">
            <v>0</v>
          </cell>
          <cell r="NS239">
            <v>0</v>
          </cell>
          <cell r="NT239">
            <v>0</v>
          </cell>
          <cell r="NU239">
            <v>0</v>
          </cell>
          <cell r="NV239">
            <v>0</v>
          </cell>
          <cell r="NW239">
            <v>0</v>
          </cell>
          <cell r="NX239">
            <v>0</v>
          </cell>
          <cell r="NY239">
            <v>0</v>
          </cell>
          <cell r="NZ239">
            <v>0</v>
          </cell>
          <cell r="OA239">
            <v>0</v>
          </cell>
          <cell r="OB239">
            <v>0</v>
          </cell>
          <cell r="OC239">
            <v>0</v>
          </cell>
          <cell r="OD239">
            <v>0</v>
          </cell>
          <cell r="OE239">
            <v>0</v>
          </cell>
          <cell r="OF239">
            <v>0</v>
          </cell>
          <cell r="OG239">
            <v>0</v>
          </cell>
          <cell r="OH239">
            <v>0</v>
          </cell>
          <cell r="OI239">
            <v>0</v>
          </cell>
          <cell r="OJ239">
            <v>0</v>
          </cell>
          <cell r="OK239">
            <v>0</v>
          </cell>
          <cell r="OL239">
            <v>0</v>
          </cell>
          <cell r="OM239">
            <v>0</v>
          </cell>
          <cell r="ON239">
            <v>0</v>
          </cell>
          <cell r="OO239">
            <v>0</v>
          </cell>
          <cell r="OP239">
            <v>0</v>
          </cell>
          <cell r="OQ239">
            <v>0</v>
          </cell>
          <cell r="OR239">
            <v>0</v>
          </cell>
          <cell r="OS239">
            <v>0</v>
          </cell>
          <cell r="OT239">
            <v>0</v>
          </cell>
          <cell r="OU239">
            <v>0</v>
          </cell>
          <cell r="OV239">
            <v>0</v>
          </cell>
          <cell r="OW239">
            <v>0</v>
          </cell>
          <cell r="OX239">
            <v>0</v>
          </cell>
          <cell r="OY239">
            <v>0</v>
          </cell>
          <cell r="OZ239">
            <v>0</v>
          </cell>
          <cell r="PA239">
            <v>0</v>
          </cell>
          <cell r="PB239">
            <v>0</v>
          </cell>
          <cell r="PC239">
            <v>0</v>
          </cell>
          <cell r="PD239">
            <v>0</v>
          </cell>
          <cell r="PE239">
            <v>0</v>
          </cell>
          <cell r="PF239">
            <v>0</v>
          </cell>
          <cell r="PG239">
            <v>0</v>
          </cell>
          <cell r="PH239">
            <v>0</v>
          </cell>
          <cell r="PI239">
            <v>0</v>
          </cell>
          <cell r="PJ239">
            <v>0</v>
          </cell>
          <cell r="PK239">
            <v>0</v>
          </cell>
          <cell r="PL239">
            <v>0</v>
          </cell>
          <cell r="PM239">
            <v>0</v>
          </cell>
          <cell r="PN239">
            <v>0</v>
          </cell>
          <cell r="PO239">
            <v>0</v>
          </cell>
          <cell r="PP239">
            <v>0</v>
          </cell>
          <cell r="PQ239">
            <v>0</v>
          </cell>
          <cell r="PR239">
            <v>0</v>
          </cell>
          <cell r="PS239">
            <v>0</v>
          </cell>
          <cell r="PT239">
            <v>0</v>
          </cell>
          <cell r="PU239">
            <v>0</v>
          </cell>
          <cell r="PV239">
            <v>0</v>
          </cell>
          <cell r="PW239">
            <v>0</v>
          </cell>
          <cell r="PX239">
            <v>0</v>
          </cell>
          <cell r="PY239">
            <v>0</v>
          </cell>
          <cell r="PZ239">
            <v>0</v>
          </cell>
          <cell r="QA239">
            <v>0</v>
          </cell>
          <cell r="QB239">
            <v>0</v>
          </cell>
          <cell r="QC239">
            <v>0</v>
          </cell>
          <cell r="QD239">
            <v>0</v>
          </cell>
          <cell r="QE239">
            <v>0</v>
          </cell>
          <cell r="QF239">
            <v>0</v>
          </cell>
          <cell r="QG239">
            <v>0</v>
          </cell>
          <cell r="QH239"/>
          <cell r="QI239"/>
          <cell r="QJ239"/>
          <cell r="QK239"/>
          <cell r="QL239"/>
          <cell r="QM239"/>
          <cell r="QN239"/>
          <cell r="QO239"/>
          <cell r="QP239"/>
          <cell r="QQ239"/>
          <cell r="QR239"/>
          <cell r="QS239"/>
          <cell r="QT239"/>
          <cell r="QU239"/>
          <cell r="QV239"/>
          <cell r="QW239"/>
          <cell r="QX239"/>
          <cell r="QY239"/>
          <cell r="QZ239"/>
          <cell r="RA239"/>
          <cell r="RB239"/>
          <cell r="RC239"/>
          <cell r="RD239"/>
          <cell r="RE239"/>
          <cell r="RF239"/>
          <cell r="RG239"/>
          <cell r="RH239"/>
          <cell r="RI239"/>
          <cell r="RJ239"/>
          <cell r="RK239"/>
          <cell r="RL239"/>
          <cell r="RM239"/>
          <cell r="RN239"/>
          <cell r="RO239"/>
          <cell r="RP239"/>
          <cell r="RQ239"/>
          <cell r="RR239"/>
          <cell r="RS239"/>
          <cell r="RT239"/>
          <cell r="RU239"/>
          <cell r="RV239"/>
          <cell r="RW239"/>
          <cell r="RX239"/>
          <cell r="RY239"/>
          <cell r="RZ239"/>
          <cell r="SA239"/>
          <cell r="SB239"/>
          <cell r="SC239"/>
          <cell r="SD239"/>
          <cell r="SE239"/>
          <cell r="SF239"/>
          <cell r="SG239"/>
          <cell r="SH239"/>
          <cell r="SI239"/>
          <cell r="SJ239"/>
          <cell r="SK239"/>
          <cell r="SL239"/>
          <cell r="SM239"/>
          <cell r="SN239"/>
          <cell r="SO239"/>
          <cell r="SP239"/>
          <cell r="SQ239"/>
          <cell r="SR239"/>
          <cell r="SS239"/>
          <cell r="ST239"/>
          <cell r="SU239"/>
          <cell r="SV239"/>
          <cell r="SW239"/>
          <cell r="SX239"/>
          <cell r="SY239"/>
          <cell r="SZ239"/>
          <cell r="TA239"/>
          <cell r="TB239"/>
          <cell r="TC239"/>
          <cell r="TD239"/>
          <cell r="TE239"/>
          <cell r="TF239"/>
          <cell r="TG239"/>
          <cell r="TH239"/>
          <cell r="TI239"/>
          <cell r="TJ239"/>
          <cell r="TK239"/>
          <cell r="TL239"/>
          <cell r="TM239"/>
          <cell r="TN239"/>
          <cell r="TO239"/>
          <cell r="TP239"/>
          <cell r="TQ239"/>
          <cell r="TR239"/>
          <cell r="TS239"/>
          <cell r="TT239"/>
          <cell r="TU239"/>
          <cell r="TV239"/>
          <cell r="TW239"/>
          <cell r="TX239"/>
          <cell r="TY239"/>
          <cell r="TZ239"/>
          <cell r="UA239"/>
          <cell r="UB239"/>
          <cell r="UC239"/>
          <cell r="UD239"/>
          <cell r="UE239"/>
          <cell r="UF239"/>
          <cell r="UG239"/>
          <cell r="UH239"/>
          <cell r="UI239"/>
          <cell r="UJ239"/>
          <cell r="UK239"/>
          <cell r="UL239"/>
          <cell r="UM239"/>
          <cell r="UN239"/>
          <cell r="UO239"/>
          <cell r="UP239"/>
          <cell r="UQ239"/>
          <cell r="UR239"/>
          <cell r="US239"/>
          <cell r="UT239"/>
          <cell r="UU239"/>
          <cell r="UV239"/>
          <cell r="UW239"/>
          <cell r="UX239"/>
          <cell r="UY239"/>
          <cell r="UZ239"/>
          <cell r="VA239"/>
          <cell r="VB239"/>
          <cell r="VC239"/>
          <cell r="VD239"/>
          <cell r="VE239"/>
          <cell r="VF239"/>
          <cell r="VG239"/>
          <cell r="VH239"/>
          <cell r="VI239"/>
          <cell r="VJ239"/>
          <cell r="VK239"/>
          <cell r="VL239"/>
          <cell r="VM239"/>
          <cell r="VN239"/>
          <cell r="VO239"/>
          <cell r="VP239"/>
          <cell r="VQ239"/>
          <cell r="VR239"/>
          <cell r="VS239"/>
          <cell r="VT239"/>
          <cell r="VU239"/>
          <cell r="VV239"/>
          <cell r="VW239"/>
          <cell r="VX239"/>
          <cell r="VY239"/>
          <cell r="VZ239"/>
          <cell r="WA239"/>
          <cell r="WB239"/>
          <cell r="WC239"/>
          <cell r="WD239"/>
          <cell r="WE239"/>
          <cell r="WF239"/>
          <cell r="WG239"/>
          <cell r="WH239"/>
          <cell r="WI239"/>
          <cell r="WJ239"/>
          <cell r="WK239"/>
          <cell r="WL239"/>
          <cell r="WM239"/>
          <cell r="WN239"/>
          <cell r="WO239"/>
          <cell r="WP239"/>
          <cell r="WQ239"/>
          <cell r="WR239"/>
          <cell r="WS239"/>
          <cell r="WT239"/>
          <cell r="WU239"/>
          <cell r="WV239"/>
          <cell r="WW239"/>
          <cell r="WX239"/>
          <cell r="WY239"/>
          <cell r="WZ239"/>
          <cell r="XA239"/>
          <cell r="XB239"/>
          <cell r="XC239"/>
          <cell r="XD239"/>
          <cell r="XE239"/>
          <cell r="XF239"/>
          <cell r="XG239"/>
          <cell r="XH239"/>
          <cell r="XI239"/>
          <cell r="XJ239"/>
          <cell r="XK239"/>
          <cell r="XL239"/>
          <cell r="XM239"/>
          <cell r="XN239"/>
          <cell r="XO239"/>
          <cell r="XP239"/>
          <cell r="XQ239"/>
          <cell r="XR239"/>
          <cell r="XS239"/>
          <cell r="XT239"/>
          <cell r="XU239"/>
          <cell r="XV239"/>
          <cell r="XW239"/>
          <cell r="XX239"/>
          <cell r="XY239"/>
          <cell r="XZ239"/>
          <cell r="YA239"/>
          <cell r="YB239"/>
          <cell r="YC239"/>
          <cell r="YD239"/>
          <cell r="YE239"/>
          <cell r="YF239"/>
          <cell r="YG239"/>
          <cell r="YH239"/>
          <cell r="YI239"/>
          <cell r="YJ239"/>
          <cell r="YK239"/>
          <cell r="YL239"/>
          <cell r="YM239"/>
          <cell r="YN239"/>
          <cell r="YO239"/>
          <cell r="YP239"/>
          <cell r="YQ239"/>
          <cell r="YR239"/>
          <cell r="YS239"/>
          <cell r="YT239"/>
          <cell r="YU239"/>
          <cell r="YV239"/>
          <cell r="YW239"/>
          <cell r="YX239"/>
          <cell r="YY239"/>
          <cell r="YZ239"/>
          <cell r="ZA239"/>
          <cell r="ZB239"/>
          <cell r="ZC239"/>
          <cell r="ZD239"/>
          <cell r="ZE239"/>
          <cell r="ZF239"/>
          <cell r="ZG239"/>
          <cell r="ZH239"/>
          <cell r="ZI239"/>
          <cell r="ZJ239"/>
          <cell r="ZK239"/>
          <cell r="ZL239"/>
          <cell r="ZM239"/>
          <cell r="ZN239"/>
          <cell r="ZO239"/>
          <cell r="ZP239"/>
          <cell r="ZQ239"/>
          <cell r="ZR239"/>
          <cell r="ZS239"/>
          <cell r="ZT239"/>
          <cell r="ZU239"/>
          <cell r="ZV239"/>
          <cell r="ZW239"/>
          <cell r="ZX239"/>
          <cell r="ZY239"/>
          <cell r="ZZ239"/>
          <cell r="AAA239"/>
          <cell r="AAB239"/>
          <cell r="AAC239"/>
          <cell r="AAD239"/>
          <cell r="AAE239"/>
          <cell r="AAF239"/>
          <cell r="AAG239"/>
          <cell r="AAH239"/>
          <cell r="AAI239"/>
          <cell r="AAJ239"/>
          <cell r="AAK239"/>
          <cell r="AAL239"/>
          <cell r="AAM239"/>
          <cell r="AAN239"/>
          <cell r="AAO239"/>
          <cell r="AAP239"/>
          <cell r="AAQ239"/>
          <cell r="AAR239"/>
          <cell r="AAS239"/>
          <cell r="AAT239"/>
          <cell r="AAU239"/>
          <cell r="AAV239"/>
          <cell r="AAW239"/>
          <cell r="AAX239"/>
          <cell r="AAY239"/>
          <cell r="AAZ239"/>
          <cell r="ABA239"/>
          <cell r="ABB239"/>
          <cell r="ABC239"/>
          <cell r="ABD239"/>
          <cell r="ABE239"/>
          <cell r="ABF239"/>
          <cell r="ABG239"/>
          <cell r="ABH239"/>
          <cell r="ABI239"/>
          <cell r="ABJ239"/>
          <cell r="ABK239"/>
          <cell r="ABL239"/>
          <cell r="ABM239"/>
          <cell r="ABN239"/>
          <cell r="ABO239"/>
          <cell r="ABP239"/>
          <cell r="ABQ239"/>
          <cell r="ABR239"/>
          <cell r="ABS239"/>
          <cell r="ABT239"/>
          <cell r="ABU239"/>
          <cell r="ABV239"/>
          <cell r="ABW239"/>
          <cell r="ABX239"/>
          <cell r="ABY239"/>
          <cell r="ABZ239"/>
          <cell r="ACA239"/>
          <cell r="ACB239"/>
          <cell r="ACC239"/>
          <cell r="ACD239"/>
          <cell r="ACE239"/>
          <cell r="ACF239"/>
          <cell r="ACG239"/>
          <cell r="ACH239"/>
          <cell r="ACI239"/>
          <cell r="ACJ239"/>
          <cell r="ACK239"/>
          <cell r="ACL239"/>
          <cell r="ACM239"/>
          <cell r="ACN239"/>
          <cell r="ACO239"/>
          <cell r="ACP239"/>
          <cell r="ACQ239"/>
          <cell r="ACR239">
            <v>0</v>
          </cell>
          <cell r="ACS239">
            <v>0</v>
          </cell>
          <cell r="ACT239">
            <v>0</v>
          </cell>
          <cell r="ACU239">
            <v>0</v>
          </cell>
          <cell r="ACV239">
            <v>0</v>
          </cell>
          <cell r="ACW239">
            <v>0</v>
          </cell>
          <cell r="ACX239">
            <v>0</v>
          </cell>
          <cell r="ACY239">
            <v>0</v>
          </cell>
          <cell r="ACZ239">
            <v>0</v>
          </cell>
          <cell r="ADA239">
            <v>0</v>
          </cell>
          <cell r="ADB239">
            <v>0</v>
          </cell>
          <cell r="ADC239">
            <v>0</v>
          </cell>
          <cell r="ADD239">
            <v>0</v>
          </cell>
          <cell r="ADE239">
            <v>0</v>
          </cell>
          <cell r="ADF239"/>
          <cell r="ADG239"/>
          <cell r="ADH239"/>
          <cell r="ADI239"/>
          <cell r="ADJ239"/>
          <cell r="ADK239"/>
          <cell r="ADL239"/>
          <cell r="ADM239"/>
          <cell r="ADN239"/>
          <cell r="ADO239"/>
          <cell r="ADP239"/>
          <cell r="ADQ239"/>
          <cell r="ADR239"/>
          <cell r="ADS239"/>
          <cell r="ADT239"/>
          <cell r="ADU239"/>
          <cell r="ADV239"/>
          <cell r="ADW239"/>
          <cell r="ADX239"/>
          <cell r="ADY239"/>
          <cell r="ADZ239"/>
          <cell r="AEA239"/>
          <cell r="AEB239"/>
          <cell r="AEC239"/>
          <cell r="AED239"/>
          <cell r="AEE239"/>
          <cell r="AEF239"/>
          <cell r="AEG239"/>
          <cell r="AEH239"/>
          <cell r="AEI239"/>
          <cell r="AEJ239"/>
          <cell r="AEK239"/>
          <cell r="AEL239"/>
          <cell r="AEM239"/>
          <cell r="AEN239"/>
          <cell r="AEO239"/>
          <cell r="AEP239"/>
          <cell r="AEQ239"/>
          <cell r="AER239"/>
          <cell r="AES239"/>
          <cell r="AET239"/>
          <cell r="AEU239"/>
          <cell r="AEV239"/>
          <cell r="AEW239"/>
          <cell r="AEX239"/>
          <cell r="AEY239"/>
          <cell r="AEZ239"/>
          <cell r="AFA239"/>
          <cell r="AFB239"/>
          <cell r="AFC239"/>
          <cell r="AFD239"/>
          <cell r="AFE239"/>
          <cell r="AFF239"/>
          <cell r="AFG239"/>
          <cell r="AFH239"/>
          <cell r="AFI239"/>
          <cell r="AFJ239"/>
          <cell r="AFK239"/>
          <cell r="AFL239"/>
          <cell r="AFM239"/>
          <cell r="AFN239"/>
          <cell r="AFO239"/>
          <cell r="AFP239"/>
          <cell r="AFQ239"/>
          <cell r="AFR239"/>
          <cell r="AFS239"/>
          <cell r="AFT239"/>
          <cell r="AFU239"/>
          <cell r="AFV239"/>
          <cell r="AFW239"/>
          <cell r="AFX239">
            <v>0</v>
          </cell>
          <cell r="AFY239">
            <v>0</v>
          </cell>
          <cell r="AFZ239">
            <v>0</v>
          </cell>
          <cell r="AGA239">
            <v>0</v>
          </cell>
          <cell r="AGB239">
            <v>0</v>
          </cell>
          <cell r="AGC239">
            <v>0</v>
          </cell>
          <cell r="AGD239">
            <v>0</v>
          </cell>
          <cell r="AGE239">
            <v>0</v>
          </cell>
          <cell r="AGF239">
            <v>0</v>
          </cell>
          <cell r="AGG239">
            <v>0</v>
          </cell>
          <cell r="AGH239">
            <v>0</v>
          </cell>
          <cell r="AGI239">
            <v>0</v>
          </cell>
          <cell r="AGJ239">
            <v>0</v>
          </cell>
          <cell r="AGK239">
            <v>0</v>
          </cell>
          <cell r="AGL239"/>
          <cell r="AGM239"/>
          <cell r="AGN239"/>
          <cell r="AGO239"/>
          <cell r="AGP239"/>
          <cell r="AGQ239"/>
          <cell r="AGR239"/>
          <cell r="AGS239"/>
          <cell r="AGT239"/>
          <cell r="AGU239"/>
          <cell r="AGV239"/>
          <cell r="AGW239"/>
          <cell r="AGX239"/>
          <cell r="AGY239"/>
          <cell r="AGZ239"/>
          <cell r="AHA239"/>
        </row>
        <row r="240">
          <cell r="A240" t="str">
            <v>6105-00-00 Outside Management Fees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145.54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W240">
            <v>0</v>
          </cell>
          <cell r="IX240">
            <v>0</v>
          </cell>
          <cell r="IY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  <cell r="JF240">
            <v>0</v>
          </cell>
          <cell r="JG240">
            <v>0</v>
          </cell>
          <cell r="JH240">
            <v>0</v>
          </cell>
          <cell r="JI240">
            <v>0</v>
          </cell>
          <cell r="JJ240">
            <v>0</v>
          </cell>
          <cell r="JK240">
            <v>0</v>
          </cell>
          <cell r="JL240">
            <v>0</v>
          </cell>
          <cell r="JM240">
            <v>0</v>
          </cell>
          <cell r="JN240">
            <v>0</v>
          </cell>
          <cell r="JO240">
            <v>0</v>
          </cell>
          <cell r="JP240">
            <v>0</v>
          </cell>
          <cell r="JQ240">
            <v>0</v>
          </cell>
          <cell r="JR240">
            <v>0</v>
          </cell>
          <cell r="JS240">
            <v>0</v>
          </cell>
          <cell r="JT240">
            <v>0</v>
          </cell>
          <cell r="JU240">
            <v>0</v>
          </cell>
          <cell r="JV240">
            <v>0</v>
          </cell>
          <cell r="JW240">
            <v>0</v>
          </cell>
          <cell r="JX240">
            <v>0</v>
          </cell>
          <cell r="JY240">
            <v>0</v>
          </cell>
          <cell r="JZ240">
            <v>0</v>
          </cell>
          <cell r="KA240">
            <v>0</v>
          </cell>
          <cell r="KB240">
            <v>0</v>
          </cell>
          <cell r="KC240">
            <v>0</v>
          </cell>
          <cell r="KD240">
            <v>0</v>
          </cell>
          <cell r="KE240">
            <v>0</v>
          </cell>
          <cell r="KF240">
            <v>0</v>
          </cell>
          <cell r="KG240">
            <v>0</v>
          </cell>
          <cell r="KH240">
            <v>0</v>
          </cell>
          <cell r="KI240">
            <v>0</v>
          </cell>
          <cell r="KJ240">
            <v>0</v>
          </cell>
          <cell r="KK240">
            <v>0</v>
          </cell>
          <cell r="KL240">
            <v>0</v>
          </cell>
          <cell r="KM240">
            <v>0</v>
          </cell>
          <cell r="KN240">
            <v>0</v>
          </cell>
          <cell r="KO240">
            <v>0</v>
          </cell>
          <cell r="KP240">
            <v>0</v>
          </cell>
          <cell r="KQ240">
            <v>0</v>
          </cell>
          <cell r="KR240">
            <v>0</v>
          </cell>
          <cell r="KS240">
            <v>0</v>
          </cell>
          <cell r="KT240">
            <v>0</v>
          </cell>
          <cell r="KU240">
            <v>0</v>
          </cell>
          <cell r="KV240">
            <v>0</v>
          </cell>
          <cell r="KW240">
            <v>0</v>
          </cell>
          <cell r="KX240">
            <v>0</v>
          </cell>
          <cell r="KY240">
            <v>0</v>
          </cell>
          <cell r="KZ240">
            <v>0</v>
          </cell>
          <cell r="LA240">
            <v>0</v>
          </cell>
          <cell r="LB240">
            <v>0</v>
          </cell>
          <cell r="LC240">
            <v>0</v>
          </cell>
          <cell r="LD240">
            <v>0</v>
          </cell>
          <cell r="LE240">
            <v>0</v>
          </cell>
          <cell r="LF240">
            <v>0</v>
          </cell>
          <cell r="LG240">
            <v>0</v>
          </cell>
          <cell r="LH240">
            <v>0</v>
          </cell>
          <cell r="LI240">
            <v>0</v>
          </cell>
          <cell r="LJ240">
            <v>0</v>
          </cell>
          <cell r="LK240">
            <v>0</v>
          </cell>
          <cell r="LL240">
            <v>0</v>
          </cell>
          <cell r="LM240">
            <v>0</v>
          </cell>
          <cell r="LN240">
            <v>0</v>
          </cell>
          <cell r="LO240">
            <v>0</v>
          </cell>
          <cell r="LP240">
            <v>0</v>
          </cell>
          <cell r="LQ240">
            <v>0</v>
          </cell>
          <cell r="LR240">
            <v>0</v>
          </cell>
          <cell r="LS240">
            <v>0</v>
          </cell>
          <cell r="LT240">
            <v>0</v>
          </cell>
          <cell r="LU240">
            <v>0</v>
          </cell>
          <cell r="LV240">
            <v>0</v>
          </cell>
          <cell r="LW240">
            <v>0</v>
          </cell>
          <cell r="LX240">
            <v>0</v>
          </cell>
          <cell r="LY240">
            <v>0</v>
          </cell>
          <cell r="LZ240">
            <v>0</v>
          </cell>
          <cell r="MA240">
            <v>0</v>
          </cell>
          <cell r="MB240">
            <v>0</v>
          </cell>
          <cell r="MC240">
            <v>0</v>
          </cell>
          <cell r="MD240">
            <v>0</v>
          </cell>
          <cell r="ME240">
            <v>0</v>
          </cell>
          <cell r="MF240">
            <v>0</v>
          </cell>
          <cell r="MG240">
            <v>0</v>
          </cell>
          <cell r="MH240">
            <v>0</v>
          </cell>
          <cell r="MI240">
            <v>0</v>
          </cell>
          <cell r="MJ240">
            <v>0</v>
          </cell>
          <cell r="MK240">
            <v>0</v>
          </cell>
          <cell r="ML240">
            <v>0</v>
          </cell>
          <cell r="MM240">
            <v>0</v>
          </cell>
          <cell r="MN240">
            <v>0</v>
          </cell>
          <cell r="MO240">
            <v>0</v>
          </cell>
          <cell r="MP240">
            <v>0</v>
          </cell>
          <cell r="MQ240">
            <v>0</v>
          </cell>
          <cell r="MR240">
            <v>0</v>
          </cell>
          <cell r="MS240">
            <v>0</v>
          </cell>
          <cell r="MT240">
            <v>0</v>
          </cell>
          <cell r="MU240">
            <v>0</v>
          </cell>
          <cell r="MV240">
            <v>0</v>
          </cell>
          <cell r="MW240">
            <v>0</v>
          </cell>
          <cell r="MX240">
            <v>0</v>
          </cell>
          <cell r="MY240">
            <v>0</v>
          </cell>
          <cell r="MZ240">
            <v>0</v>
          </cell>
          <cell r="NA240">
            <v>0</v>
          </cell>
          <cell r="NB240">
            <v>0</v>
          </cell>
          <cell r="NC240">
            <v>0</v>
          </cell>
          <cell r="ND240">
            <v>0</v>
          </cell>
          <cell r="NE240">
            <v>0</v>
          </cell>
          <cell r="NF240">
            <v>0</v>
          </cell>
          <cell r="NG240">
            <v>0</v>
          </cell>
          <cell r="NH240">
            <v>0</v>
          </cell>
          <cell r="NI240">
            <v>0</v>
          </cell>
          <cell r="NJ240">
            <v>0</v>
          </cell>
          <cell r="NK240">
            <v>0</v>
          </cell>
          <cell r="NL240">
            <v>0</v>
          </cell>
          <cell r="NM240">
            <v>0</v>
          </cell>
          <cell r="NN240">
            <v>0</v>
          </cell>
          <cell r="NO240">
            <v>0</v>
          </cell>
          <cell r="NP240">
            <v>0</v>
          </cell>
          <cell r="NQ240">
            <v>0</v>
          </cell>
          <cell r="NR240">
            <v>0</v>
          </cell>
          <cell r="NS240">
            <v>0</v>
          </cell>
          <cell r="NT240">
            <v>0</v>
          </cell>
          <cell r="NU240">
            <v>0</v>
          </cell>
          <cell r="NV240">
            <v>0</v>
          </cell>
          <cell r="NW240">
            <v>0</v>
          </cell>
          <cell r="NX240">
            <v>0</v>
          </cell>
          <cell r="NY240">
            <v>0</v>
          </cell>
          <cell r="NZ240">
            <v>0</v>
          </cell>
          <cell r="OA240">
            <v>0</v>
          </cell>
          <cell r="OB240">
            <v>0</v>
          </cell>
          <cell r="OC240">
            <v>0</v>
          </cell>
          <cell r="OD240">
            <v>0</v>
          </cell>
          <cell r="OE240">
            <v>0</v>
          </cell>
          <cell r="OF240">
            <v>0</v>
          </cell>
          <cell r="OG240">
            <v>0</v>
          </cell>
          <cell r="OH240">
            <v>0</v>
          </cell>
          <cell r="OI240">
            <v>0</v>
          </cell>
          <cell r="OJ240">
            <v>0</v>
          </cell>
          <cell r="OK240">
            <v>0</v>
          </cell>
          <cell r="OL240">
            <v>0</v>
          </cell>
          <cell r="OM240">
            <v>0</v>
          </cell>
          <cell r="ON240">
            <v>0</v>
          </cell>
          <cell r="OO240">
            <v>0</v>
          </cell>
          <cell r="OP240">
            <v>0</v>
          </cell>
          <cell r="OQ240">
            <v>0</v>
          </cell>
          <cell r="OR240">
            <v>0</v>
          </cell>
          <cell r="OS240">
            <v>0</v>
          </cell>
          <cell r="OT240">
            <v>0</v>
          </cell>
          <cell r="OU240">
            <v>0</v>
          </cell>
          <cell r="OV240">
            <v>0</v>
          </cell>
          <cell r="OW240">
            <v>0</v>
          </cell>
          <cell r="OX240">
            <v>0</v>
          </cell>
          <cell r="OY240">
            <v>0</v>
          </cell>
          <cell r="OZ240">
            <v>0</v>
          </cell>
          <cell r="PA240">
            <v>0</v>
          </cell>
          <cell r="PB240">
            <v>0</v>
          </cell>
          <cell r="PC240">
            <v>0</v>
          </cell>
          <cell r="PD240">
            <v>0</v>
          </cell>
          <cell r="PE240">
            <v>0</v>
          </cell>
          <cell r="PF240">
            <v>0</v>
          </cell>
          <cell r="PG240">
            <v>0</v>
          </cell>
          <cell r="PH240">
            <v>0</v>
          </cell>
          <cell r="PI240">
            <v>0</v>
          </cell>
          <cell r="PJ240">
            <v>0</v>
          </cell>
          <cell r="PK240">
            <v>0</v>
          </cell>
          <cell r="PL240">
            <v>0</v>
          </cell>
          <cell r="PM240">
            <v>0</v>
          </cell>
          <cell r="PN240">
            <v>0</v>
          </cell>
          <cell r="PO240">
            <v>0</v>
          </cell>
          <cell r="PP240">
            <v>0</v>
          </cell>
          <cell r="PQ240">
            <v>0</v>
          </cell>
          <cell r="PR240">
            <v>0</v>
          </cell>
          <cell r="PS240">
            <v>0</v>
          </cell>
          <cell r="PT240">
            <v>0</v>
          </cell>
          <cell r="PU240">
            <v>0</v>
          </cell>
          <cell r="PV240">
            <v>0</v>
          </cell>
          <cell r="PW240">
            <v>0</v>
          </cell>
          <cell r="PX240">
            <v>0</v>
          </cell>
          <cell r="PY240">
            <v>0</v>
          </cell>
          <cell r="PZ240">
            <v>0</v>
          </cell>
          <cell r="QA240">
            <v>0</v>
          </cell>
          <cell r="QB240">
            <v>0</v>
          </cell>
          <cell r="QC240">
            <v>0</v>
          </cell>
          <cell r="QD240">
            <v>0</v>
          </cell>
          <cell r="QE240">
            <v>0</v>
          </cell>
          <cell r="QF240">
            <v>0</v>
          </cell>
          <cell r="QG240">
            <v>0</v>
          </cell>
          <cell r="QH240">
            <v>4500</v>
          </cell>
          <cell r="QI240">
            <v>5257.36</v>
          </cell>
          <cell r="QJ240">
            <v>4865.42</v>
          </cell>
          <cell r="QK240">
            <v>5094.24</v>
          </cell>
          <cell r="QL240">
            <v>5967.77</v>
          </cell>
          <cell r="QM240">
            <v>5560.45</v>
          </cell>
          <cell r="QN240">
            <v>5302.97</v>
          </cell>
          <cell r="QO240">
            <v>5635.18</v>
          </cell>
          <cell r="QP240">
            <v>4673.6899999999996</v>
          </cell>
          <cell r="QQ240">
            <v>20462.97</v>
          </cell>
          <cell r="QR240">
            <v>24309.96</v>
          </cell>
          <cell r="QS240">
            <v>5727.28</v>
          </cell>
          <cell r="QT240">
            <v>5913.51</v>
          </cell>
          <cell r="QU240">
            <v>2152.19</v>
          </cell>
          <cell r="QV240">
            <v>15600</v>
          </cell>
          <cell r="QW240">
            <v>18497.47</v>
          </cell>
          <cell r="QX240">
            <v>16986.22</v>
          </cell>
          <cell r="QY240">
            <v>16862.53</v>
          </cell>
          <cell r="QZ240">
            <v>17802.25</v>
          </cell>
          <cell r="RA240">
            <v>17918.89</v>
          </cell>
          <cell r="RB240">
            <v>17245.29</v>
          </cell>
          <cell r="RC240">
            <v>17814.27</v>
          </cell>
          <cell r="RD240">
            <v>20440.22</v>
          </cell>
          <cell r="RE240">
            <v>58111.07</v>
          </cell>
          <cell r="RF240">
            <v>78764.3</v>
          </cell>
          <cell r="RG240">
            <v>20139.23</v>
          </cell>
          <cell r="RH240">
            <v>18516.21</v>
          </cell>
          <cell r="RI240">
            <v>6109.6</v>
          </cell>
          <cell r="RJ240">
            <v>31300</v>
          </cell>
          <cell r="RK240">
            <v>25997.599999999999</v>
          </cell>
          <cell r="RL240">
            <v>32707.18</v>
          </cell>
          <cell r="RM240">
            <v>33472.53</v>
          </cell>
          <cell r="RN240">
            <v>36076.22</v>
          </cell>
          <cell r="RO240">
            <v>35903.14</v>
          </cell>
          <cell r="RP240">
            <v>9234.2999999999993</v>
          </cell>
          <cell r="RQ240">
            <v>62621.68</v>
          </cell>
          <cell r="RR240">
            <v>40187.519999999997</v>
          </cell>
          <cell r="RS240">
            <v>116486.44</v>
          </cell>
          <cell r="RT240">
            <v>158026.69</v>
          </cell>
          <cell r="RU240">
            <v>40238.04</v>
          </cell>
          <cell r="RV240">
            <v>39088.79</v>
          </cell>
          <cell r="RW240">
            <v>13589.53</v>
          </cell>
          <cell r="RX240">
            <v>14000</v>
          </cell>
          <cell r="RY240">
            <v>15867.26</v>
          </cell>
          <cell r="RZ240">
            <v>14645.77</v>
          </cell>
          <cell r="SA240">
            <v>15039.41</v>
          </cell>
          <cell r="SB240">
            <v>18341.66</v>
          </cell>
          <cell r="SC240">
            <v>15541.96</v>
          </cell>
          <cell r="SD240">
            <v>15170.83</v>
          </cell>
          <cell r="SE240">
            <v>15925.07</v>
          </cell>
          <cell r="SF240">
            <v>16670.16</v>
          </cell>
          <cell r="SG240">
            <v>51846.15</v>
          </cell>
          <cell r="SH240">
            <v>70123.44</v>
          </cell>
          <cell r="SI240">
            <v>16958.41</v>
          </cell>
          <cell r="SJ240">
            <v>17242.16</v>
          </cell>
          <cell r="SK240">
            <v>5712.22</v>
          </cell>
          <cell r="SL240">
            <v>10883</v>
          </cell>
          <cell r="SM240">
            <v>10919.5</v>
          </cell>
          <cell r="SN240">
            <v>12384</v>
          </cell>
          <cell r="SO240">
            <v>12384</v>
          </cell>
          <cell r="SP240">
            <v>12320</v>
          </cell>
          <cell r="SQ240">
            <v>12416</v>
          </cell>
          <cell r="SR240">
            <v>12384</v>
          </cell>
          <cell r="SS240">
            <v>12288</v>
          </cell>
          <cell r="ST240">
            <v>12192</v>
          </cell>
          <cell r="SU240">
            <v>37056</v>
          </cell>
          <cell r="SV240">
            <v>48960</v>
          </cell>
          <cell r="SW240">
            <v>12224</v>
          </cell>
          <cell r="SX240">
            <v>12320</v>
          </cell>
          <cell r="SY240">
            <v>4096</v>
          </cell>
          <cell r="SZ240">
            <v>12600</v>
          </cell>
          <cell r="TA240">
            <v>12800</v>
          </cell>
          <cell r="TB240">
            <v>12640</v>
          </cell>
          <cell r="TC240">
            <v>12920</v>
          </cell>
          <cell r="TD240">
            <v>12600</v>
          </cell>
          <cell r="TE240">
            <v>12880</v>
          </cell>
          <cell r="TF240">
            <v>12640</v>
          </cell>
          <cell r="TG240">
            <v>12720</v>
          </cell>
          <cell r="TH240">
            <v>12840</v>
          </cell>
          <cell r="TI240">
            <v>37920</v>
          </cell>
          <cell r="TJ240">
            <v>50840</v>
          </cell>
          <cell r="TK240">
            <v>12400</v>
          </cell>
          <cell r="TL240">
            <v>12240</v>
          </cell>
          <cell r="TM240">
            <v>4080</v>
          </cell>
          <cell r="TN240">
            <v>16086</v>
          </cell>
          <cell r="TO240">
            <v>15960</v>
          </cell>
          <cell r="TP240">
            <v>16170</v>
          </cell>
          <cell r="TQ240">
            <v>16002</v>
          </cell>
          <cell r="TR240">
            <v>16044</v>
          </cell>
          <cell r="TS240">
            <v>16212</v>
          </cell>
          <cell r="TT240">
            <v>16044</v>
          </cell>
          <cell r="TU240">
            <v>16254</v>
          </cell>
          <cell r="TV240">
            <v>15750</v>
          </cell>
          <cell r="TW240">
            <v>47880</v>
          </cell>
          <cell r="TX240">
            <v>63336</v>
          </cell>
          <cell r="TY240">
            <v>16002</v>
          </cell>
          <cell r="TZ240">
            <v>16002</v>
          </cell>
          <cell r="UA240">
            <v>5208</v>
          </cell>
          <cell r="UB240">
            <v>6141</v>
          </cell>
          <cell r="UC240">
            <v>6230</v>
          </cell>
          <cell r="UD240">
            <v>6768</v>
          </cell>
          <cell r="UE240">
            <v>6672</v>
          </cell>
          <cell r="UF240">
            <v>6576</v>
          </cell>
          <cell r="UG240">
            <v>6466.5</v>
          </cell>
          <cell r="UH240">
            <v>6350</v>
          </cell>
          <cell r="UI240">
            <v>6480</v>
          </cell>
          <cell r="UJ240">
            <v>6624</v>
          </cell>
          <cell r="UK240">
            <v>20064</v>
          </cell>
          <cell r="UL240">
            <v>26112</v>
          </cell>
          <cell r="UM240">
            <v>6288</v>
          </cell>
          <cell r="UN240">
            <v>6528</v>
          </cell>
          <cell r="UO240">
            <v>2256</v>
          </cell>
          <cell r="UP240">
            <v>9923.5</v>
          </cell>
          <cell r="UQ240">
            <v>9923.5</v>
          </cell>
          <cell r="UR240">
            <v>10512</v>
          </cell>
          <cell r="US240">
            <v>10704</v>
          </cell>
          <cell r="UT240">
            <v>10800</v>
          </cell>
          <cell r="UU240">
            <v>10800</v>
          </cell>
          <cell r="UV240">
            <v>10800</v>
          </cell>
          <cell r="UW240">
            <v>10656</v>
          </cell>
          <cell r="UX240">
            <v>10560</v>
          </cell>
          <cell r="UY240">
            <v>31968</v>
          </cell>
          <cell r="UZ240">
            <v>42576</v>
          </cell>
          <cell r="VA240">
            <v>10320</v>
          </cell>
          <cell r="VB240">
            <v>10416</v>
          </cell>
          <cell r="VC240">
            <v>3552</v>
          </cell>
          <cell r="VD240">
            <v>4546.2700000000004</v>
          </cell>
          <cell r="VE240">
            <v>4496.32</v>
          </cell>
          <cell r="VF240">
            <v>5693.86</v>
          </cell>
          <cell r="VG240">
            <v>5780.28</v>
          </cell>
          <cell r="VH240">
            <v>5570.52</v>
          </cell>
          <cell r="VI240">
            <v>5611.66</v>
          </cell>
          <cell r="VJ240">
            <v>5598.51</v>
          </cell>
          <cell r="VK240">
            <v>5674.13</v>
          </cell>
          <cell r="VL240">
            <v>5634.99</v>
          </cell>
          <cell r="VM240">
            <v>17190.29</v>
          </cell>
          <cell r="VN240">
            <v>22725.98</v>
          </cell>
          <cell r="VO240">
            <v>5621.87</v>
          </cell>
          <cell r="VP240">
            <v>5619.27</v>
          </cell>
          <cell r="VQ240">
            <v>1848.88</v>
          </cell>
          <cell r="VR240">
            <v>0</v>
          </cell>
          <cell r="VS240">
            <v>0</v>
          </cell>
          <cell r="VT240">
            <v>0</v>
          </cell>
          <cell r="VU240">
            <v>0</v>
          </cell>
          <cell r="VV240">
            <v>0</v>
          </cell>
          <cell r="VW240">
            <v>0</v>
          </cell>
          <cell r="VX240">
            <v>0</v>
          </cell>
          <cell r="VY240">
            <v>0</v>
          </cell>
          <cell r="VZ240">
            <v>0</v>
          </cell>
          <cell r="WA240">
            <v>0</v>
          </cell>
          <cell r="WB240">
            <v>31500</v>
          </cell>
          <cell r="WC240">
            <v>10595.31</v>
          </cell>
          <cell r="WD240">
            <v>19364.439999999999</v>
          </cell>
          <cell r="WE240">
            <v>9036.7999999999993</v>
          </cell>
          <cell r="WF240">
            <v>0</v>
          </cell>
          <cell r="WG240">
            <v>0</v>
          </cell>
          <cell r="WH240">
            <v>0</v>
          </cell>
          <cell r="WI240">
            <v>0</v>
          </cell>
          <cell r="WJ240">
            <v>0</v>
          </cell>
          <cell r="WK240">
            <v>0</v>
          </cell>
          <cell r="WL240">
            <v>0</v>
          </cell>
          <cell r="WM240">
            <v>0</v>
          </cell>
          <cell r="WN240">
            <v>0</v>
          </cell>
          <cell r="WO240">
            <v>0</v>
          </cell>
          <cell r="WP240">
            <v>0</v>
          </cell>
          <cell r="WQ240">
            <v>0</v>
          </cell>
          <cell r="WR240">
            <v>0</v>
          </cell>
          <cell r="WS240">
            <v>0</v>
          </cell>
          <cell r="WT240"/>
          <cell r="WU240"/>
          <cell r="WV240"/>
          <cell r="WW240"/>
          <cell r="WX240"/>
          <cell r="WY240"/>
          <cell r="WZ240"/>
          <cell r="XA240"/>
          <cell r="XB240"/>
          <cell r="XC240"/>
          <cell r="XD240"/>
          <cell r="XE240"/>
          <cell r="XF240"/>
          <cell r="XG240"/>
          <cell r="XH240">
            <v>0</v>
          </cell>
          <cell r="XI240">
            <v>0</v>
          </cell>
          <cell r="XJ240">
            <v>0</v>
          </cell>
          <cell r="XK240">
            <v>0</v>
          </cell>
          <cell r="XL240">
            <v>0</v>
          </cell>
          <cell r="XM240">
            <v>0</v>
          </cell>
          <cell r="XN240">
            <v>0</v>
          </cell>
          <cell r="XO240">
            <v>0</v>
          </cell>
          <cell r="XP240">
            <v>0</v>
          </cell>
          <cell r="XQ240">
            <v>0</v>
          </cell>
          <cell r="XR240">
            <v>0</v>
          </cell>
          <cell r="XS240">
            <v>0</v>
          </cell>
          <cell r="XT240">
            <v>0</v>
          </cell>
          <cell r="XU240">
            <v>0</v>
          </cell>
          <cell r="XV240"/>
          <cell r="XW240"/>
          <cell r="XX240"/>
          <cell r="XY240"/>
          <cell r="XZ240"/>
          <cell r="YA240"/>
          <cell r="YB240"/>
          <cell r="YC240"/>
          <cell r="YD240"/>
          <cell r="YE240"/>
          <cell r="YF240"/>
          <cell r="YG240"/>
          <cell r="YH240"/>
          <cell r="YI240"/>
          <cell r="YJ240">
            <v>24937.17</v>
          </cell>
          <cell r="YK240">
            <v>24635.49</v>
          </cell>
          <cell r="YL240">
            <v>23661.25</v>
          </cell>
          <cell r="YM240">
            <v>523.38</v>
          </cell>
          <cell r="YN240">
            <v>0</v>
          </cell>
          <cell r="YO240">
            <v>0</v>
          </cell>
          <cell r="YP240">
            <v>0</v>
          </cell>
          <cell r="YQ240">
            <v>0</v>
          </cell>
          <cell r="YR240">
            <v>0</v>
          </cell>
          <cell r="YS240">
            <v>0</v>
          </cell>
          <cell r="YT240">
            <v>0</v>
          </cell>
          <cell r="YU240">
            <v>0</v>
          </cell>
          <cell r="YV240">
            <v>0</v>
          </cell>
          <cell r="YW240">
            <v>0</v>
          </cell>
          <cell r="YX240"/>
          <cell r="YY240"/>
          <cell r="YZ240"/>
          <cell r="ZA240"/>
          <cell r="ZB240"/>
          <cell r="ZC240"/>
          <cell r="ZD240"/>
          <cell r="ZE240"/>
          <cell r="ZF240"/>
          <cell r="ZG240"/>
          <cell r="ZH240"/>
          <cell r="ZI240"/>
          <cell r="ZJ240"/>
          <cell r="ZK240"/>
          <cell r="ZL240"/>
          <cell r="ZM240"/>
          <cell r="ZN240"/>
          <cell r="ZO240"/>
          <cell r="ZP240"/>
          <cell r="ZQ240"/>
          <cell r="ZR240"/>
          <cell r="ZS240"/>
          <cell r="ZT240"/>
          <cell r="ZU240"/>
          <cell r="ZV240"/>
          <cell r="ZW240"/>
          <cell r="ZX240"/>
          <cell r="ZY240"/>
          <cell r="ZZ240"/>
          <cell r="AAA240"/>
          <cell r="AAB240"/>
          <cell r="AAC240"/>
          <cell r="AAD240"/>
          <cell r="AAE240"/>
          <cell r="AAF240"/>
          <cell r="AAG240"/>
          <cell r="AAH240"/>
          <cell r="AAI240"/>
          <cell r="AAJ240"/>
          <cell r="AAK240"/>
          <cell r="AAL240"/>
          <cell r="AAM240"/>
          <cell r="AAN240">
            <v>4601.58</v>
          </cell>
          <cell r="AAO240">
            <v>4859.0600000000004</v>
          </cell>
          <cell r="AAP240">
            <v>8304.48</v>
          </cell>
          <cell r="AAQ240">
            <v>6308.2</v>
          </cell>
          <cell r="AAR240">
            <v>6310.25</v>
          </cell>
          <cell r="AAS240">
            <v>0</v>
          </cell>
          <cell r="AAT240">
            <v>0</v>
          </cell>
          <cell r="AAU240">
            <v>0</v>
          </cell>
          <cell r="AAV240">
            <v>0</v>
          </cell>
          <cell r="AAW240">
            <v>0</v>
          </cell>
          <cell r="AAX240">
            <v>0</v>
          </cell>
          <cell r="AAY240">
            <v>0</v>
          </cell>
          <cell r="AAZ240">
            <v>0</v>
          </cell>
          <cell r="ABA240">
            <v>0</v>
          </cell>
          <cell r="ABB240"/>
          <cell r="ABC240"/>
          <cell r="ABD240"/>
          <cell r="ABE240"/>
          <cell r="ABF240"/>
          <cell r="ABG240"/>
          <cell r="ABH240"/>
          <cell r="ABI240"/>
          <cell r="ABJ240"/>
          <cell r="ABK240"/>
          <cell r="ABL240"/>
          <cell r="ABM240"/>
          <cell r="ABN240"/>
          <cell r="ABO240"/>
          <cell r="ABP240">
            <v>6971.32</v>
          </cell>
          <cell r="ABQ240">
            <v>0</v>
          </cell>
          <cell r="ABR240">
            <v>0</v>
          </cell>
          <cell r="ABS240">
            <v>0</v>
          </cell>
          <cell r="ABT240">
            <v>0</v>
          </cell>
          <cell r="ABU240">
            <v>0</v>
          </cell>
          <cell r="ABV240">
            <v>0</v>
          </cell>
          <cell r="ABW240">
            <v>0</v>
          </cell>
          <cell r="ABX240">
            <v>0</v>
          </cell>
          <cell r="ABY240">
            <v>0</v>
          </cell>
          <cell r="ABZ240">
            <v>0</v>
          </cell>
          <cell r="ACA240">
            <v>0</v>
          </cell>
          <cell r="ACB240">
            <v>0</v>
          </cell>
          <cell r="ACC240">
            <v>0</v>
          </cell>
          <cell r="ACD240">
            <v>0</v>
          </cell>
          <cell r="ACE240">
            <v>0</v>
          </cell>
          <cell r="ACF240">
            <v>0</v>
          </cell>
          <cell r="ACG240">
            <v>0</v>
          </cell>
          <cell r="ACH240">
            <v>0</v>
          </cell>
          <cell r="ACI240">
            <v>0</v>
          </cell>
          <cell r="ACJ240">
            <v>0</v>
          </cell>
          <cell r="ACK240">
            <v>0</v>
          </cell>
          <cell r="ACL240">
            <v>0</v>
          </cell>
          <cell r="ACM240">
            <v>0</v>
          </cell>
          <cell r="ACN240">
            <v>0</v>
          </cell>
          <cell r="ACO240">
            <v>0</v>
          </cell>
          <cell r="ACP240">
            <v>0</v>
          </cell>
          <cell r="ACQ240">
            <v>0</v>
          </cell>
          <cell r="ACR240">
            <v>16387.95</v>
          </cell>
          <cell r="ACS240">
            <v>16476.72</v>
          </cell>
          <cell r="ACT240">
            <v>16484.63</v>
          </cell>
          <cell r="ACU240">
            <v>16832.060000000001</v>
          </cell>
          <cell r="ACV240">
            <v>16561.62</v>
          </cell>
          <cell r="ACW240">
            <v>16656.97</v>
          </cell>
          <cell r="ACX240">
            <v>16600.150000000001</v>
          </cell>
          <cell r="ACY240">
            <v>16648.07</v>
          </cell>
          <cell r="ACZ240">
            <v>16927.47</v>
          </cell>
          <cell r="ADA240">
            <v>51171.85</v>
          </cell>
          <cell r="ADB240">
            <v>71344.800000000003</v>
          </cell>
          <cell r="ADC240">
            <v>17685.46</v>
          </cell>
          <cell r="ADD240">
            <v>16748.71</v>
          </cell>
          <cell r="ADE240">
            <v>5603.47</v>
          </cell>
          <cell r="ADF240">
            <v>9018</v>
          </cell>
          <cell r="ADG240">
            <v>8409</v>
          </cell>
          <cell r="ADH240">
            <v>8643</v>
          </cell>
          <cell r="ADI240">
            <v>9055</v>
          </cell>
          <cell r="ADJ240">
            <v>9625</v>
          </cell>
          <cell r="ADK240">
            <v>9912</v>
          </cell>
          <cell r="ADL240">
            <v>9374</v>
          </cell>
          <cell r="ADM240">
            <v>9423</v>
          </cell>
          <cell r="ADN240">
            <v>5987</v>
          </cell>
          <cell r="ADO240">
            <v>0</v>
          </cell>
          <cell r="ADP240">
            <v>0</v>
          </cell>
          <cell r="ADQ240">
            <v>0</v>
          </cell>
          <cell r="ADR240">
            <v>0</v>
          </cell>
          <cell r="ADS240">
            <v>0</v>
          </cell>
          <cell r="ADT240">
            <v>13955.3</v>
          </cell>
          <cell r="ADU240">
            <v>13804.79</v>
          </cell>
          <cell r="ADV240">
            <v>13757.85</v>
          </cell>
          <cell r="ADW240">
            <v>14026.64</v>
          </cell>
          <cell r="ADX240">
            <v>14360.37</v>
          </cell>
          <cell r="ADY240">
            <v>14274.27</v>
          </cell>
          <cell r="ADZ240">
            <v>14444.57</v>
          </cell>
          <cell r="AEA240">
            <v>14397.08</v>
          </cell>
          <cell r="AEB240">
            <v>14523.01</v>
          </cell>
          <cell r="AEC240">
            <v>43790.83</v>
          </cell>
          <cell r="AED240">
            <v>59320.98</v>
          </cell>
          <cell r="AEE240">
            <v>14750.3</v>
          </cell>
          <cell r="AEF240">
            <v>14111.52</v>
          </cell>
          <cell r="AEG240">
            <v>4789.88</v>
          </cell>
          <cell r="AEH240">
            <v>8030.17</v>
          </cell>
          <cell r="AEI240">
            <v>8330.14</v>
          </cell>
          <cell r="AEJ240">
            <v>9312.2999999999993</v>
          </cell>
          <cell r="AEK240">
            <v>8959.98</v>
          </cell>
          <cell r="AEL240">
            <v>9566.5400000000009</v>
          </cell>
          <cell r="AEM240">
            <v>9034.1200000000008</v>
          </cell>
          <cell r="AEN240">
            <v>8879.51</v>
          </cell>
          <cell r="AEO240">
            <v>9093.06</v>
          </cell>
          <cell r="AEP240">
            <v>9409.26</v>
          </cell>
          <cell r="AEQ240">
            <v>36845.67</v>
          </cell>
          <cell r="AER240">
            <v>37654.800000000003</v>
          </cell>
          <cell r="AES240">
            <v>9482.0300000000007</v>
          </cell>
          <cell r="AET240">
            <v>9572.64</v>
          </cell>
          <cell r="AEU240">
            <v>3272.03</v>
          </cell>
          <cell r="AEV240">
            <v>15210.75</v>
          </cell>
          <cell r="AEW240">
            <v>15210.75</v>
          </cell>
          <cell r="AEX240">
            <v>15210.75</v>
          </cell>
          <cell r="AEY240">
            <v>15210.75</v>
          </cell>
          <cell r="AEZ240">
            <v>12973.97</v>
          </cell>
          <cell r="AFA240">
            <v>12974.01</v>
          </cell>
          <cell r="AFB240">
            <v>12974.01</v>
          </cell>
          <cell r="AFC240">
            <v>12974.01</v>
          </cell>
          <cell r="AFD240">
            <v>13363.22</v>
          </cell>
          <cell r="AFE240">
            <v>40089.78</v>
          </cell>
          <cell r="AFF240">
            <v>54108</v>
          </cell>
          <cell r="AFG240">
            <v>14177.01</v>
          </cell>
          <cell r="AFH240">
            <v>14177.01</v>
          </cell>
          <cell r="AFI240">
            <v>4725.67</v>
          </cell>
          <cell r="AFJ240">
            <v>30958.35</v>
          </cell>
          <cell r="AFK240">
            <v>30958.35</v>
          </cell>
          <cell r="AFL240">
            <v>30958.35</v>
          </cell>
          <cell r="AFM240">
            <v>31495.200000000001</v>
          </cell>
          <cell r="AFN240">
            <v>26556.75</v>
          </cell>
          <cell r="AFO240">
            <v>26556.75</v>
          </cell>
          <cell r="AFP240">
            <v>26556.75</v>
          </cell>
          <cell r="AFQ240">
            <v>26556.75</v>
          </cell>
          <cell r="AFR240">
            <v>26883</v>
          </cell>
          <cell r="AFS240">
            <v>80649</v>
          </cell>
          <cell r="AFT240">
            <v>110757.96</v>
          </cell>
          <cell r="AFU240">
            <v>28521</v>
          </cell>
          <cell r="AFV240">
            <v>28521</v>
          </cell>
          <cell r="AFW240">
            <v>9507</v>
          </cell>
          <cell r="AFX240">
            <v>48313.98</v>
          </cell>
          <cell r="AFY240">
            <v>48313.98</v>
          </cell>
          <cell r="AFZ240">
            <v>48313.98</v>
          </cell>
          <cell r="AGA240">
            <v>48313.98</v>
          </cell>
          <cell r="AGB240">
            <v>43650.75</v>
          </cell>
          <cell r="AGC240">
            <v>43650.75</v>
          </cell>
          <cell r="AGD240">
            <v>43650.75</v>
          </cell>
          <cell r="AGE240">
            <v>43650.75</v>
          </cell>
          <cell r="AGF240">
            <v>44961</v>
          </cell>
          <cell r="AGG240">
            <v>134883</v>
          </cell>
          <cell r="AGH240">
            <v>182052</v>
          </cell>
          <cell r="AGI240">
            <v>46878</v>
          </cell>
          <cell r="AGJ240">
            <v>46878</v>
          </cell>
          <cell r="AGK240">
            <v>15626</v>
          </cell>
          <cell r="AGL240">
            <v>18582.3</v>
          </cell>
          <cell r="AGM240">
            <v>18582.3</v>
          </cell>
          <cell r="AGN240">
            <v>18582.3</v>
          </cell>
          <cell r="AGO240">
            <v>18582.3</v>
          </cell>
          <cell r="AGP240">
            <v>16788.75</v>
          </cell>
          <cell r="AGQ240">
            <v>16788.75</v>
          </cell>
          <cell r="AGR240">
            <v>16788.75</v>
          </cell>
          <cell r="AGS240">
            <v>16788.75</v>
          </cell>
          <cell r="AGT240">
            <v>16995</v>
          </cell>
          <cell r="AGU240">
            <v>50985</v>
          </cell>
          <cell r="AGV240">
            <v>70019.039999999994</v>
          </cell>
          <cell r="AGW240">
            <v>18030</v>
          </cell>
          <cell r="AGX240">
            <v>18030</v>
          </cell>
          <cell r="AGY240">
            <v>6010</v>
          </cell>
          <cell r="AGZ240"/>
          <cell r="AHA240"/>
        </row>
        <row r="241">
          <cell r="A241" t="str">
            <v>6110-00-00 Permits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0</v>
          </cell>
          <cell r="IY241">
            <v>0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161.28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0</v>
          </cell>
          <cell r="JO241">
            <v>0</v>
          </cell>
          <cell r="JP241">
            <v>0</v>
          </cell>
          <cell r="JQ241">
            <v>0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0</v>
          </cell>
          <cell r="JZ241">
            <v>0</v>
          </cell>
          <cell r="KA241">
            <v>0</v>
          </cell>
          <cell r="KB241">
            <v>0</v>
          </cell>
          <cell r="KC241">
            <v>0</v>
          </cell>
          <cell r="KD241">
            <v>0</v>
          </cell>
          <cell r="KE241">
            <v>0</v>
          </cell>
          <cell r="KF241">
            <v>0</v>
          </cell>
          <cell r="KG241">
            <v>0</v>
          </cell>
          <cell r="KH241">
            <v>0</v>
          </cell>
          <cell r="KI241">
            <v>0</v>
          </cell>
          <cell r="KJ241">
            <v>0</v>
          </cell>
          <cell r="KK241">
            <v>0</v>
          </cell>
          <cell r="KL241">
            <v>0</v>
          </cell>
          <cell r="KM241">
            <v>0</v>
          </cell>
          <cell r="KN241">
            <v>0</v>
          </cell>
          <cell r="KO241">
            <v>0</v>
          </cell>
          <cell r="KP241">
            <v>0</v>
          </cell>
          <cell r="KQ241">
            <v>0</v>
          </cell>
          <cell r="KR241">
            <v>0</v>
          </cell>
          <cell r="KS241">
            <v>0</v>
          </cell>
          <cell r="KT241">
            <v>0</v>
          </cell>
          <cell r="KU241">
            <v>0</v>
          </cell>
          <cell r="KV241">
            <v>0</v>
          </cell>
          <cell r="KW241">
            <v>0</v>
          </cell>
          <cell r="KX241">
            <v>0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0</v>
          </cell>
          <cell r="LF241">
            <v>0</v>
          </cell>
          <cell r="LG241">
            <v>0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0</v>
          </cell>
          <cell r="LM241">
            <v>0</v>
          </cell>
          <cell r="LN241">
            <v>0</v>
          </cell>
          <cell r="LO241">
            <v>0</v>
          </cell>
          <cell r="LP241">
            <v>0</v>
          </cell>
          <cell r="LQ241">
            <v>0</v>
          </cell>
          <cell r="LR241">
            <v>0</v>
          </cell>
          <cell r="LS241">
            <v>0</v>
          </cell>
          <cell r="LT241">
            <v>0</v>
          </cell>
          <cell r="LU241">
            <v>0</v>
          </cell>
          <cell r="LV241">
            <v>0</v>
          </cell>
          <cell r="LW241">
            <v>0</v>
          </cell>
          <cell r="LX241">
            <v>0</v>
          </cell>
          <cell r="LY241">
            <v>0</v>
          </cell>
          <cell r="LZ241">
            <v>0</v>
          </cell>
          <cell r="MA241">
            <v>0</v>
          </cell>
          <cell r="MB241">
            <v>0</v>
          </cell>
          <cell r="MC241">
            <v>0</v>
          </cell>
          <cell r="MD241">
            <v>0</v>
          </cell>
          <cell r="ME241">
            <v>0</v>
          </cell>
          <cell r="MF241">
            <v>0</v>
          </cell>
          <cell r="MG241">
            <v>0</v>
          </cell>
          <cell r="MH241">
            <v>0</v>
          </cell>
          <cell r="MI241">
            <v>0</v>
          </cell>
          <cell r="MJ241">
            <v>640.64</v>
          </cell>
          <cell r="MK241">
            <v>0</v>
          </cell>
          <cell r="ML241">
            <v>0</v>
          </cell>
          <cell r="MM241">
            <v>0</v>
          </cell>
          <cell r="MN241">
            <v>0</v>
          </cell>
          <cell r="MO241">
            <v>0</v>
          </cell>
          <cell r="MP241">
            <v>0</v>
          </cell>
          <cell r="MQ241">
            <v>0</v>
          </cell>
          <cell r="MR241">
            <v>0</v>
          </cell>
          <cell r="MS241">
            <v>0</v>
          </cell>
          <cell r="MT241">
            <v>0</v>
          </cell>
          <cell r="MU241">
            <v>0</v>
          </cell>
          <cell r="MV241">
            <v>0</v>
          </cell>
          <cell r="MW241">
            <v>0</v>
          </cell>
          <cell r="MX241">
            <v>0</v>
          </cell>
          <cell r="MY241">
            <v>0</v>
          </cell>
          <cell r="MZ241">
            <v>0</v>
          </cell>
          <cell r="NA241">
            <v>0</v>
          </cell>
          <cell r="NB241">
            <v>0</v>
          </cell>
          <cell r="NC241">
            <v>0</v>
          </cell>
          <cell r="ND241">
            <v>0</v>
          </cell>
          <cell r="NE241">
            <v>0</v>
          </cell>
          <cell r="NF241">
            <v>0</v>
          </cell>
          <cell r="NG241">
            <v>0</v>
          </cell>
          <cell r="NH241">
            <v>0</v>
          </cell>
          <cell r="NI241">
            <v>0</v>
          </cell>
          <cell r="NJ241">
            <v>0</v>
          </cell>
          <cell r="NK241">
            <v>0</v>
          </cell>
          <cell r="NL241">
            <v>129.91999999999999</v>
          </cell>
          <cell r="NM241">
            <v>0</v>
          </cell>
          <cell r="NN241">
            <v>0</v>
          </cell>
          <cell r="NO241">
            <v>0</v>
          </cell>
          <cell r="NP241">
            <v>0</v>
          </cell>
          <cell r="NQ241">
            <v>0</v>
          </cell>
          <cell r="NR241">
            <v>0</v>
          </cell>
          <cell r="NS241">
            <v>0</v>
          </cell>
          <cell r="NT241">
            <v>0</v>
          </cell>
          <cell r="NU241">
            <v>179.2</v>
          </cell>
          <cell r="NV241">
            <v>483.84</v>
          </cell>
          <cell r="NW241">
            <v>0</v>
          </cell>
          <cell r="NX241">
            <v>0</v>
          </cell>
          <cell r="NY241">
            <v>0</v>
          </cell>
          <cell r="NZ241">
            <v>0</v>
          </cell>
          <cell r="OA241">
            <v>0</v>
          </cell>
          <cell r="OB241">
            <v>0</v>
          </cell>
          <cell r="OC241">
            <v>0</v>
          </cell>
          <cell r="OD241">
            <v>0</v>
          </cell>
          <cell r="OE241">
            <v>0</v>
          </cell>
          <cell r="OF241">
            <v>0</v>
          </cell>
          <cell r="OG241">
            <v>0</v>
          </cell>
          <cell r="OH241">
            <v>0</v>
          </cell>
          <cell r="OI241">
            <v>0</v>
          </cell>
          <cell r="OJ241">
            <v>122.08</v>
          </cell>
          <cell r="OK241">
            <v>0</v>
          </cell>
          <cell r="OL241">
            <v>0</v>
          </cell>
          <cell r="OM241">
            <v>0</v>
          </cell>
          <cell r="ON241">
            <v>0</v>
          </cell>
          <cell r="OO241">
            <v>0</v>
          </cell>
          <cell r="OP241">
            <v>0</v>
          </cell>
          <cell r="OQ241">
            <v>0</v>
          </cell>
          <cell r="OR241">
            <v>0</v>
          </cell>
          <cell r="OS241">
            <v>0</v>
          </cell>
          <cell r="OT241">
            <v>0</v>
          </cell>
          <cell r="OU241">
            <v>0</v>
          </cell>
          <cell r="OV241">
            <v>0</v>
          </cell>
          <cell r="OW241">
            <v>0</v>
          </cell>
          <cell r="OX241">
            <v>0</v>
          </cell>
          <cell r="OY241">
            <v>0</v>
          </cell>
          <cell r="OZ241">
            <v>0</v>
          </cell>
          <cell r="PA241">
            <v>0</v>
          </cell>
          <cell r="PB241">
            <v>0</v>
          </cell>
          <cell r="PC241">
            <v>0</v>
          </cell>
          <cell r="PD241">
            <v>0</v>
          </cell>
          <cell r="PE241">
            <v>0</v>
          </cell>
          <cell r="PF241">
            <v>0</v>
          </cell>
          <cell r="PG241">
            <v>0</v>
          </cell>
          <cell r="PH241">
            <v>0</v>
          </cell>
          <cell r="PI241">
            <v>0</v>
          </cell>
          <cell r="PJ241">
            <v>0</v>
          </cell>
          <cell r="PK241">
            <v>0</v>
          </cell>
          <cell r="PL241">
            <v>0</v>
          </cell>
          <cell r="PM241">
            <v>0</v>
          </cell>
          <cell r="PN241">
            <v>0</v>
          </cell>
          <cell r="PO241">
            <v>0</v>
          </cell>
          <cell r="PP241">
            <v>0</v>
          </cell>
          <cell r="PQ241">
            <v>0</v>
          </cell>
          <cell r="PR241">
            <v>0</v>
          </cell>
          <cell r="PS241">
            <v>0</v>
          </cell>
          <cell r="PT241">
            <v>0</v>
          </cell>
          <cell r="PU241">
            <v>0</v>
          </cell>
          <cell r="PV241">
            <v>0</v>
          </cell>
          <cell r="PW241">
            <v>0</v>
          </cell>
          <cell r="PX241">
            <v>0</v>
          </cell>
          <cell r="PY241">
            <v>0</v>
          </cell>
          <cell r="PZ241">
            <v>0</v>
          </cell>
          <cell r="QA241">
            <v>0</v>
          </cell>
          <cell r="QB241">
            <v>0</v>
          </cell>
          <cell r="QC241">
            <v>0</v>
          </cell>
          <cell r="QD241">
            <v>0</v>
          </cell>
          <cell r="QE241">
            <v>0</v>
          </cell>
          <cell r="QF241">
            <v>0</v>
          </cell>
          <cell r="QG241">
            <v>0</v>
          </cell>
          <cell r="QH241"/>
          <cell r="QI241"/>
          <cell r="QJ241"/>
          <cell r="QK241"/>
          <cell r="QL241"/>
          <cell r="QM241"/>
          <cell r="QN241"/>
          <cell r="QO241"/>
          <cell r="QP241"/>
          <cell r="QQ241"/>
          <cell r="QR241"/>
          <cell r="QS241"/>
          <cell r="QT241"/>
          <cell r="QU241"/>
          <cell r="QV241"/>
          <cell r="QW241"/>
          <cell r="QX241"/>
          <cell r="QY241"/>
          <cell r="QZ241"/>
          <cell r="RA241"/>
          <cell r="RB241"/>
          <cell r="RC241"/>
          <cell r="RD241"/>
          <cell r="RE241"/>
          <cell r="RF241"/>
          <cell r="RG241"/>
          <cell r="RH241"/>
          <cell r="RI241"/>
          <cell r="RJ241"/>
          <cell r="RK241"/>
          <cell r="RL241"/>
          <cell r="RM241"/>
          <cell r="RN241"/>
          <cell r="RO241"/>
          <cell r="RP241"/>
          <cell r="RQ241"/>
          <cell r="RR241"/>
          <cell r="RS241"/>
          <cell r="RT241"/>
          <cell r="RU241"/>
          <cell r="RV241"/>
          <cell r="RW241"/>
          <cell r="RX241"/>
          <cell r="RY241"/>
          <cell r="RZ241"/>
          <cell r="SA241"/>
          <cell r="SB241"/>
          <cell r="SC241"/>
          <cell r="SD241"/>
          <cell r="SE241"/>
          <cell r="SF241"/>
          <cell r="SG241"/>
          <cell r="SH241"/>
          <cell r="SI241"/>
          <cell r="SJ241"/>
          <cell r="SK241"/>
          <cell r="SL241"/>
          <cell r="SM241"/>
          <cell r="SN241"/>
          <cell r="SO241"/>
          <cell r="SP241"/>
          <cell r="SR241"/>
          <cell r="SV241"/>
          <cell r="SW241"/>
          <cell r="SX241"/>
          <cell r="SY241"/>
          <cell r="SZ241"/>
          <cell r="TA241"/>
          <cell r="TB241"/>
          <cell r="TC241"/>
          <cell r="TD241"/>
          <cell r="TE241"/>
          <cell r="TF241"/>
          <cell r="TG241"/>
          <cell r="TH241"/>
          <cell r="TI241"/>
          <cell r="TJ241"/>
          <cell r="TK241"/>
          <cell r="TL241"/>
          <cell r="TM241"/>
          <cell r="TN241"/>
          <cell r="TO241"/>
          <cell r="TP241"/>
          <cell r="TQ241"/>
          <cell r="TR241"/>
          <cell r="TS241"/>
          <cell r="TT241"/>
          <cell r="TU241"/>
          <cell r="TV241"/>
          <cell r="TW241"/>
          <cell r="TX241"/>
          <cell r="TY241"/>
          <cell r="TZ241"/>
          <cell r="UA241"/>
          <cell r="UB241"/>
          <cell r="UC241"/>
          <cell r="UD241"/>
          <cell r="UF241"/>
          <cell r="UG241"/>
          <cell r="UJ241"/>
          <cell r="UK241"/>
          <cell r="UM241"/>
          <cell r="UN241"/>
          <cell r="UO241"/>
          <cell r="UP241"/>
          <cell r="UQ241"/>
          <cell r="UR241"/>
          <cell r="US241"/>
          <cell r="UT241"/>
          <cell r="UU241"/>
          <cell r="UV241"/>
          <cell r="UW241"/>
          <cell r="UX241"/>
          <cell r="UY241"/>
          <cell r="UZ241"/>
          <cell r="VA241"/>
          <cell r="VB241"/>
          <cell r="VC241"/>
          <cell r="VD241"/>
          <cell r="VE241"/>
          <cell r="VF241"/>
          <cell r="VG241"/>
          <cell r="VH241"/>
          <cell r="VI241"/>
          <cell r="VJ241"/>
          <cell r="VK241"/>
          <cell r="VL241"/>
          <cell r="VM241"/>
          <cell r="VN241"/>
          <cell r="VO241"/>
          <cell r="VP241"/>
          <cell r="VQ241"/>
          <cell r="VR241"/>
          <cell r="VS241"/>
          <cell r="VT241"/>
          <cell r="VU241"/>
          <cell r="VV241"/>
          <cell r="VW241"/>
          <cell r="VX241"/>
          <cell r="VY241"/>
          <cell r="VZ241"/>
          <cell r="WA241"/>
          <cell r="WB241"/>
          <cell r="WC241"/>
          <cell r="WD241"/>
          <cell r="WE241"/>
          <cell r="WF241"/>
          <cell r="WG241"/>
          <cell r="WH241"/>
          <cell r="WI241"/>
          <cell r="WJ241"/>
          <cell r="WK241"/>
          <cell r="WL241"/>
          <cell r="WM241"/>
          <cell r="WN241"/>
          <cell r="WO241"/>
          <cell r="WP241"/>
          <cell r="WQ241"/>
          <cell r="WR241"/>
          <cell r="WS241"/>
          <cell r="WT241"/>
          <cell r="WU241"/>
          <cell r="WV241"/>
          <cell r="WW241"/>
          <cell r="WX241"/>
          <cell r="WY241"/>
          <cell r="WZ241"/>
          <cell r="XA241"/>
          <cell r="XB241"/>
          <cell r="XC241"/>
          <cell r="XD241"/>
          <cell r="XE241"/>
          <cell r="XF241"/>
          <cell r="XG241"/>
          <cell r="XH241"/>
          <cell r="XI241"/>
          <cell r="XJ241"/>
          <cell r="XK241"/>
          <cell r="XL241"/>
          <cell r="XM241"/>
          <cell r="XN241"/>
          <cell r="XO241"/>
          <cell r="XP241"/>
          <cell r="XQ241"/>
          <cell r="XR241"/>
          <cell r="XS241"/>
          <cell r="XT241"/>
          <cell r="XU241"/>
          <cell r="XV241"/>
          <cell r="XW241"/>
          <cell r="XX241"/>
          <cell r="XY241"/>
          <cell r="XZ241"/>
          <cell r="YA241"/>
          <cell r="YB241"/>
          <cell r="YC241"/>
          <cell r="YD241"/>
          <cell r="YE241"/>
          <cell r="YF241"/>
          <cell r="YG241"/>
          <cell r="YH241"/>
          <cell r="YI241"/>
          <cell r="YJ241"/>
          <cell r="YK241"/>
          <cell r="YL241"/>
          <cell r="YM241"/>
          <cell r="YN241"/>
          <cell r="YO241"/>
          <cell r="YP241"/>
          <cell r="YQ241"/>
          <cell r="YR241"/>
          <cell r="YS241"/>
          <cell r="YT241"/>
          <cell r="YU241"/>
          <cell r="YV241"/>
          <cell r="YW241"/>
          <cell r="YX241"/>
          <cell r="YY241"/>
          <cell r="YZ241"/>
          <cell r="ZA241"/>
          <cell r="ZB241"/>
          <cell r="ZC241"/>
          <cell r="ZD241"/>
          <cell r="ZE241"/>
          <cell r="ZF241"/>
          <cell r="ZG241"/>
          <cell r="ZH241"/>
          <cell r="ZI241"/>
          <cell r="ZJ241"/>
          <cell r="ZK241"/>
          <cell r="ZL241"/>
          <cell r="ZM241"/>
          <cell r="ZN241"/>
          <cell r="ZO241"/>
          <cell r="ZP241"/>
          <cell r="ZQ241"/>
          <cell r="ZR241"/>
          <cell r="ZS241"/>
          <cell r="ZT241"/>
          <cell r="ZU241"/>
          <cell r="ZV241"/>
          <cell r="ZW241"/>
          <cell r="ZX241"/>
          <cell r="ZY241"/>
          <cell r="ZZ241"/>
          <cell r="AAA241"/>
          <cell r="AAB241"/>
          <cell r="AAC241"/>
          <cell r="AAD241"/>
          <cell r="AAE241"/>
          <cell r="AAF241"/>
          <cell r="AAG241"/>
          <cell r="AAH241"/>
          <cell r="AAI241"/>
          <cell r="AAJ241"/>
          <cell r="AAK241"/>
          <cell r="AAL241"/>
          <cell r="AAM241"/>
          <cell r="AAN241"/>
          <cell r="AAO241"/>
          <cell r="AAP241"/>
          <cell r="AAQ241"/>
          <cell r="AAR241"/>
          <cell r="AAS241"/>
          <cell r="AAT241"/>
          <cell r="AAU241"/>
          <cell r="AAV241"/>
          <cell r="AAW241"/>
          <cell r="AAX241"/>
          <cell r="AAY241"/>
          <cell r="AAZ241"/>
          <cell r="ABA241"/>
          <cell r="ABB241"/>
          <cell r="ABC241"/>
          <cell r="ABD241"/>
          <cell r="ABE241"/>
          <cell r="ABF241"/>
          <cell r="ABG241"/>
          <cell r="ABH241"/>
          <cell r="ABI241"/>
          <cell r="ABJ241"/>
          <cell r="ABK241"/>
          <cell r="ABL241"/>
          <cell r="ABM241"/>
          <cell r="ABN241"/>
          <cell r="ABO241"/>
          <cell r="ABP241"/>
          <cell r="ABQ241"/>
          <cell r="ABR241"/>
          <cell r="ABS241"/>
          <cell r="ABT241"/>
          <cell r="ABU241"/>
          <cell r="ABV241"/>
          <cell r="ABW241"/>
          <cell r="ABX241"/>
          <cell r="ABY241"/>
          <cell r="ABZ241"/>
          <cell r="ACA241"/>
          <cell r="ACB241"/>
          <cell r="ACC241"/>
          <cell r="ACD241"/>
          <cell r="ACE241"/>
          <cell r="ACF241"/>
          <cell r="ACG241"/>
          <cell r="ACH241"/>
          <cell r="ACI241"/>
          <cell r="ACJ241"/>
          <cell r="ACK241"/>
          <cell r="ACL241"/>
          <cell r="ACM241"/>
          <cell r="ACN241"/>
          <cell r="ACO241"/>
          <cell r="ACP241"/>
          <cell r="ACQ241"/>
          <cell r="ACR241">
            <v>0</v>
          </cell>
          <cell r="ACS241">
            <v>0</v>
          </cell>
          <cell r="ACT241">
            <v>0</v>
          </cell>
          <cell r="ACU241">
            <v>0</v>
          </cell>
          <cell r="ACV241">
            <v>0</v>
          </cell>
          <cell r="ACW241">
            <v>0</v>
          </cell>
          <cell r="ACX241">
            <v>0</v>
          </cell>
          <cell r="ACY241">
            <v>0</v>
          </cell>
          <cell r="ACZ241">
            <v>0</v>
          </cell>
          <cell r="ADA241">
            <v>0</v>
          </cell>
          <cell r="ADB241">
            <v>0</v>
          </cell>
          <cell r="ADC241">
            <v>0</v>
          </cell>
          <cell r="ADD241">
            <v>0</v>
          </cell>
          <cell r="ADE241">
            <v>0</v>
          </cell>
          <cell r="ADF241"/>
          <cell r="ADG241"/>
          <cell r="ADH241"/>
          <cell r="ADI241"/>
          <cell r="ADJ241"/>
          <cell r="ADK241"/>
          <cell r="ADL241"/>
          <cell r="ADM241"/>
          <cell r="ADN241"/>
          <cell r="ADO241"/>
          <cell r="ADP241"/>
          <cell r="ADQ241"/>
          <cell r="ADR241"/>
          <cell r="ADS241"/>
          <cell r="ADT241"/>
          <cell r="ADU241"/>
          <cell r="ADV241"/>
          <cell r="ADW241"/>
          <cell r="ADX241"/>
          <cell r="ADY241"/>
          <cell r="ADZ241"/>
          <cell r="AEA241"/>
          <cell r="AEB241"/>
          <cell r="AEC241"/>
          <cell r="AED241"/>
          <cell r="AEE241"/>
          <cell r="AEF241"/>
          <cell r="AEG241"/>
          <cell r="AEH241"/>
          <cell r="AEI241"/>
          <cell r="AEJ241"/>
          <cell r="AEK241"/>
          <cell r="AEL241"/>
          <cell r="AEM241"/>
          <cell r="AEN241"/>
          <cell r="AEO241"/>
          <cell r="AEP241"/>
          <cell r="AEQ241"/>
          <cell r="AER241"/>
          <cell r="AES241"/>
          <cell r="AET241"/>
          <cell r="AEU241"/>
          <cell r="AEV241">
            <v>0</v>
          </cell>
          <cell r="AEW241">
            <v>0</v>
          </cell>
          <cell r="AEX241">
            <v>0</v>
          </cell>
          <cell r="AEY241">
            <v>0</v>
          </cell>
          <cell r="AEZ241">
            <v>0</v>
          </cell>
          <cell r="AFA241">
            <v>0</v>
          </cell>
          <cell r="AFB241">
            <v>0</v>
          </cell>
          <cell r="AFC241">
            <v>241.92</v>
          </cell>
          <cell r="AFD241">
            <v>0</v>
          </cell>
          <cell r="AFE241">
            <v>0</v>
          </cell>
          <cell r="AFF241">
            <v>0</v>
          </cell>
          <cell r="AFG241">
            <v>0</v>
          </cell>
          <cell r="AFH241">
            <v>0</v>
          </cell>
          <cell r="AFI241">
            <v>0</v>
          </cell>
          <cell r="AFJ241">
            <v>0</v>
          </cell>
          <cell r="AFK241">
            <v>0</v>
          </cell>
          <cell r="AFL241">
            <v>0</v>
          </cell>
          <cell r="AFM241">
            <v>0</v>
          </cell>
          <cell r="AFN241">
            <v>0</v>
          </cell>
          <cell r="AFO241">
            <v>0</v>
          </cell>
          <cell r="AFP241">
            <v>0</v>
          </cell>
          <cell r="AFQ241">
            <v>300.16000000000003</v>
          </cell>
          <cell r="AFR241">
            <v>0</v>
          </cell>
          <cell r="AFS241">
            <v>0</v>
          </cell>
          <cell r="AFT241">
            <v>3723.1</v>
          </cell>
          <cell r="AFU241">
            <v>0</v>
          </cell>
          <cell r="AFV241">
            <v>0</v>
          </cell>
          <cell r="AFW241">
            <v>0</v>
          </cell>
          <cell r="AFX241">
            <v>0</v>
          </cell>
          <cell r="AFY241">
            <v>0</v>
          </cell>
          <cell r="AFZ241">
            <v>0</v>
          </cell>
          <cell r="AGA241">
            <v>0</v>
          </cell>
          <cell r="AGB241">
            <v>0</v>
          </cell>
          <cell r="AGC241">
            <v>0</v>
          </cell>
          <cell r="AGD241">
            <v>0</v>
          </cell>
          <cell r="AGE241">
            <v>0</v>
          </cell>
          <cell r="AGF241">
            <v>0</v>
          </cell>
          <cell r="AGG241">
            <v>0</v>
          </cell>
          <cell r="AGH241">
            <v>0</v>
          </cell>
          <cell r="AGI241">
            <v>0</v>
          </cell>
          <cell r="AGJ241">
            <v>0</v>
          </cell>
          <cell r="AGK241">
            <v>0</v>
          </cell>
          <cell r="AGL241">
            <v>0</v>
          </cell>
          <cell r="AGM241">
            <v>0</v>
          </cell>
          <cell r="AGN241">
            <v>0</v>
          </cell>
          <cell r="AGO241">
            <v>0</v>
          </cell>
          <cell r="AGP241">
            <v>0</v>
          </cell>
          <cell r="AGQ241">
            <v>0</v>
          </cell>
          <cell r="AGR241">
            <v>0</v>
          </cell>
          <cell r="AGS241">
            <v>0</v>
          </cell>
          <cell r="AGT241">
            <v>0</v>
          </cell>
          <cell r="AGU241">
            <v>0</v>
          </cell>
          <cell r="AGV241">
            <v>0</v>
          </cell>
          <cell r="AGW241">
            <v>0</v>
          </cell>
          <cell r="AGX241">
            <v>483.84</v>
          </cell>
          <cell r="AGY241">
            <v>0</v>
          </cell>
          <cell r="AGZ241"/>
          <cell r="AHA241"/>
        </row>
        <row r="242">
          <cell r="A242" t="str">
            <v>6112-00-00 Package Delivery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55.9</v>
          </cell>
          <cell r="K242">
            <v>382.36</v>
          </cell>
          <cell r="L242">
            <v>65.34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18.25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105.92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72.17</v>
          </cell>
          <cell r="DE242">
            <v>36.880000000000003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10.1</v>
          </cell>
          <cell r="DS242">
            <v>20</v>
          </cell>
          <cell r="DT242">
            <v>42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6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7.41</v>
          </cell>
          <cell r="EU242">
            <v>60.68</v>
          </cell>
          <cell r="EV242">
            <v>12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48.41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17.07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39.24</v>
          </cell>
          <cell r="HM242">
            <v>66.849999999999994</v>
          </cell>
          <cell r="HN242">
            <v>120.31</v>
          </cell>
          <cell r="HO242">
            <v>12</v>
          </cell>
          <cell r="HP242">
            <v>117.78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78.739999999999995</v>
          </cell>
          <cell r="IA242">
            <v>133.16</v>
          </cell>
          <cell r="IB242">
            <v>178.39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</v>
          </cell>
          <cell r="JA242">
            <v>0</v>
          </cell>
          <cell r="JB242">
            <v>0</v>
          </cell>
          <cell r="JC242">
            <v>0</v>
          </cell>
          <cell r="JD242">
            <v>0</v>
          </cell>
          <cell r="JE242">
            <v>0</v>
          </cell>
          <cell r="JF242">
            <v>0</v>
          </cell>
          <cell r="JG242">
            <v>0</v>
          </cell>
          <cell r="JH242">
            <v>0</v>
          </cell>
          <cell r="JI242">
            <v>0</v>
          </cell>
          <cell r="JJ242">
            <v>0</v>
          </cell>
          <cell r="JK242">
            <v>0</v>
          </cell>
          <cell r="JL242">
            <v>0</v>
          </cell>
          <cell r="JM242">
            <v>0</v>
          </cell>
          <cell r="JN242">
            <v>0</v>
          </cell>
          <cell r="JO242">
            <v>0</v>
          </cell>
          <cell r="JP242">
            <v>0</v>
          </cell>
          <cell r="JQ242">
            <v>0</v>
          </cell>
          <cell r="JR242">
            <v>0</v>
          </cell>
          <cell r="JS242">
            <v>0</v>
          </cell>
          <cell r="JT242">
            <v>0</v>
          </cell>
          <cell r="JU242">
            <v>19.27</v>
          </cell>
          <cell r="JV242">
            <v>0</v>
          </cell>
          <cell r="JW242">
            <v>0</v>
          </cell>
          <cell r="JX242">
            <v>0</v>
          </cell>
          <cell r="JY242">
            <v>0</v>
          </cell>
          <cell r="JZ242">
            <v>0</v>
          </cell>
          <cell r="KA242">
            <v>0</v>
          </cell>
          <cell r="KB242">
            <v>0</v>
          </cell>
          <cell r="KC242">
            <v>0</v>
          </cell>
          <cell r="KD242">
            <v>0</v>
          </cell>
          <cell r="KE242">
            <v>0</v>
          </cell>
          <cell r="KF242">
            <v>0</v>
          </cell>
          <cell r="KG242">
            <v>0</v>
          </cell>
          <cell r="KH242">
            <v>0</v>
          </cell>
          <cell r="KI242">
            <v>0</v>
          </cell>
          <cell r="KJ242">
            <v>0</v>
          </cell>
          <cell r="KK242">
            <v>0</v>
          </cell>
          <cell r="KL242">
            <v>0</v>
          </cell>
          <cell r="KM242">
            <v>0</v>
          </cell>
          <cell r="KN242">
            <v>0</v>
          </cell>
          <cell r="KO242">
            <v>0</v>
          </cell>
          <cell r="KP242">
            <v>0</v>
          </cell>
          <cell r="KQ242">
            <v>0</v>
          </cell>
          <cell r="KR242">
            <v>0</v>
          </cell>
          <cell r="KS242">
            <v>0</v>
          </cell>
          <cell r="KT242">
            <v>0</v>
          </cell>
          <cell r="KU242">
            <v>0</v>
          </cell>
          <cell r="KV242">
            <v>0</v>
          </cell>
          <cell r="KW242">
            <v>0</v>
          </cell>
          <cell r="KX242">
            <v>0</v>
          </cell>
          <cell r="KY242">
            <v>0</v>
          </cell>
          <cell r="KZ242">
            <v>0</v>
          </cell>
          <cell r="LA242">
            <v>0</v>
          </cell>
          <cell r="LB242">
            <v>0</v>
          </cell>
          <cell r="LC242">
            <v>0</v>
          </cell>
          <cell r="LD242">
            <v>0</v>
          </cell>
          <cell r="LE242">
            <v>0</v>
          </cell>
          <cell r="LF242">
            <v>0</v>
          </cell>
          <cell r="LG242">
            <v>0</v>
          </cell>
          <cell r="LH242">
            <v>0</v>
          </cell>
          <cell r="LI242">
            <v>0</v>
          </cell>
          <cell r="LJ242">
            <v>0</v>
          </cell>
          <cell r="LK242">
            <v>0</v>
          </cell>
          <cell r="LL242">
            <v>0</v>
          </cell>
          <cell r="LM242">
            <v>0</v>
          </cell>
          <cell r="LN242">
            <v>0</v>
          </cell>
          <cell r="LO242">
            <v>0</v>
          </cell>
          <cell r="LP242">
            <v>0</v>
          </cell>
          <cell r="LQ242">
            <v>0</v>
          </cell>
          <cell r="LR242">
            <v>0</v>
          </cell>
          <cell r="LS242">
            <v>0</v>
          </cell>
          <cell r="LT242">
            <v>0</v>
          </cell>
          <cell r="LU242">
            <v>0</v>
          </cell>
          <cell r="LV242">
            <v>0</v>
          </cell>
          <cell r="LW242">
            <v>0</v>
          </cell>
          <cell r="LX242">
            <v>0</v>
          </cell>
          <cell r="LY242">
            <v>0</v>
          </cell>
          <cell r="LZ242">
            <v>0</v>
          </cell>
          <cell r="MA242">
            <v>0</v>
          </cell>
          <cell r="MB242">
            <v>0</v>
          </cell>
          <cell r="MC242">
            <v>0</v>
          </cell>
          <cell r="MD242">
            <v>0</v>
          </cell>
          <cell r="ME242">
            <v>0</v>
          </cell>
          <cell r="MF242">
            <v>0</v>
          </cell>
          <cell r="MG242">
            <v>0</v>
          </cell>
          <cell r="MH242">
            <v>0</v>
          </cell>
          <cell r="MI242">
            <v>103.43</v>
          </cell>
          <cell r="MJ242">
            <v>144.56</v>
          </cell>
          <cell r="MK242">
            <v>15.1</v>
          </cell>
          <cell r="ML242">
            <v>32.53</v>
          </cell>
          <cell r="MM242">
            <v>0</v>
          </cell>
          <cell r="MN242">
            <v>0</v>
          </cell>
          <cell r="MO242">
            <v>0</v>
          </cell>
          <cell r="MP242">
            <v>0</v>
          </cell>
          <cell r="MQ242">
            <v>0</v>
          </cell>
          <cell r="MR242">
            <v>0</v>
          </cell>
          <cell r="MS242">
            <v>0</v>
          </cell>
          <cell r="MT242">
            <v>0</v>
          </cell>
          <cell r="MU242">
            <v>0</v>
          </cell>
          <cell r="MV242">
            <v>96.53</v>
          </cell>
          <cell r="MW242">
            <v>0</v>
          </cell>
          <cell r="MX242">
            <v>0</v>
          </cell>
          <cell r="MY242">
            <v>0</v>
          </cell>
          <cell r="MZ242">
            <v>0</v>
          </cell>
          <cell r="NA242">
            <v>0</v>
          </cell>
          <cell r="NB242">
            <v>0</v>
          </cell>
          <cell r="NC242">
            <v>0</v>
          </cell>
          <cell r="ND242">
            <v>0</v>
          </cell>
          <cell r="NE242">
            <v>0</v>
          </cell>
          <cell r="NF242">
            <v>0</v>
          </cell>
          <cell r="NG242">
            <v>0</v>
          </cell>
          <cell r="NH242">
            <v>0</v>
          </cell>
          <cell r="NI242">
            <v>0</v>
          </cell>
          <cell r="NJ242">
            <v>0</v>
          </cell>
          <cell r="NK242">
            <v>0</v>
          </cell>
          <cell r="NL242">
            <v>0</v>
          </cell>
          <cell r="NM242">
            <v>0</v>
          </cell>
          <cell r="NN242">
            <v>0</v>
          </cell>
          <cell r="NO242">
            <v>0</v>
          </cell>
          <cell r="NP242">
            <v>0</v>
          </cell>
          <cell r="NQ242">
            <v>0</v>
          </cell>
          <cell r="NR242">
            <v>0</v>
          </cell>
          <cell r="NS242">
            <v>0</v>
          </cell>
          <cell r="NT242">
            <v>0</v>
          </cell>
          <cell r="NU242">
            <v>0</v>
          </cell>
          <cell r="NV242">
            <v>0</v>
          </cell>
          <cell r="NW242">
            <v>0</v>
          </cell>
          <cell r="NX242">
            <v>0</v>
          </cell>
          <cell r="NY242">
            <v>92.85</v>
          </cell>
          <cell r="NZ242">
            <v>67</v>
          </cell>
          <cell r="OA242">
            <v>36.64</v>
          </cell>
          <cell r="OB242">
            <v>0</v>
          </cell>
          <cell r="OC242">
            <v>0</v>
          </cell>
          <cell r="OD242">
            <v>0</v>
          </cell>
          <cell r="OE242">
            <v>0</v>
          </cell>
          <cell r="OF242">
            <v>0</v>
          </cell>
          <cell r="OG242">
            <v>0</v>
          </cell>
          <cell r="OH242">
            <v>0</v>
          </cell>
          <cell r="OI242">
            <v>0</v>
          </cell>
          <cell r="OJ242">
            <v>0</v>
          </cell>
          <cell r="OK242">
            <v>0</v>
          </cell>
          <cell r="OL242">
            <v>0</v>
          </cell>
          <cell r="OM242">
            <v>0</v>
          </cell>
          <cell r="ON242">
            <v>0</v>
          </cell>
          <cell r="OO242">
            <v>0</v>
          </cell>
          <cell r="OP242">
            <v>0</v>
          </cell>
          <cell r="OQ242">
            <v>0</v>
          </cell>
          <cell r="OR242">
            <v>0</v>
          </cell>
          <cell r="OS242">
            <v>0</v>
          </cell>
          <cell r="OT242">
            <v>0</v>
          </cell>
          <cell r="OU242">
            <v>0</v>
          </cell>
          <cell r="OV242">
            <v>0</v>
          </cell>
          <cell r="OW242">
            <v>0</v>
          </cell>
          <cell r="OX242">
            <v>0</v>
          </cell>
          <cell r="OY242">
            <v>0</v>
          </cell>
          <cell r="OZ242">
            <v>0</v>
          </cell>
          <cell r="PA242">
            <v>0</v>
          </cell>
          <cell r="PB242">
            <v>0</v>
          </cell>
          <cell r="PC242">
            <v>0</v>
          </cell>
          <cell r="PD242">
            <v>0</v>
          </cell>
          <cell r="PE242">
            <v>0</v>
          </cell>
          <cell r="PF242">
            <v>0</v>
          </cell>
          <cell r="PG242">
            <v>0</v>
          </cell>
          <cell r="PH242">
            <v>0</v>
          </cell>
          <cell r="PI242">
            <v>0</v>
          </cell>
          <cell r="PJ242">
            <v>0</v>
          </cell>
          <cell r="PK242">
            <v>0</v>
          </cell>
          <cell r="PL242">
            <v>0</v>
          </cell>
          <cell r="PM242">
            <v>0</v>
          </cell>
          <cell r="PN242">
            <v>0</v>
          </cell>
          <cell r="PO242">
            <v>0</v>
          </cell>
          <cell r="PP242">
            <v>0</v>
          </cell>
          <cell r="PQ242">
            <v>0</v>
          </cell>
          <cell r="PR242">
            <v>0</v>
          </cell>
          <cell r="PS242">
            <v>0</v>
          </cell>
          <cell r="PT242">
            <v>0</v>
          </cell>
          <cell r="PU242">
            <v>0</v>
          </cell>
          <cell r="PV242">
            <v>0</v>
          </cell>
          <cell r="PW242">
            <v>0</v>
          </cell>
          <cell r="PX242">
            <v>0</v>
          </cell>
          <cell r="PY242">
            <v>0</v>
          </cell>
          <cell r="PZ242">
            <v>0</v>
          </cell>
          <cell r="QA242">
            <v>0</v>
          </cell>
          <cell r="QB242">
            <v>16.2</v>
          </cell>
          <cell r="QC242">
            <v>43.49</v>
          </cell>
          <cell r="QD242">
            <v>0</v>
          </cell>
          <cell r="QE242">
            <v>0</v>
          </cell>
          <cell r="QF242">
            <v>0</v>
          </cell>
          <cell r="QG242">
            <v>0</v>
          </cell>
          <cell r="QH242"/>
          <cell r="QI242"/>
          <cell r="QJ242"/>
          <cell r="QK242"/>
          <cell r="QL242"/>
          <cell r="QM242"/>
          <cell r="QN242"/>
          <cell r="QO242"/>
          <cell r="QP242"/>
          <cell r="QQ242"/>
          <cell r="QR242"/>
          <cell r="QS242"/>
          <cell r="QT242"/>
          <cell r="QU242"/>
          <cell r="QV242"/>
          <cell r="QW242"/>
          <cell r="QX242"/>
          <cell r="QY242"/>
          <cell r="QZ242"/>
          <cell r="RA242"/>
          <cell r="RB242"/>
          <cell r="RC242"/>
          <cell r="RD242"/>
          <cell r="RE242"/>
          <cell r="RF242"/>
          <cell r="RG242"/>
          <cell r="RH242"/>
          <cell r="RI242"/>
          <cell r="RJ242"/>
          <cell r="RK242"/>
          <cell r="RL242"/>
          <cell r="RM242"/>
          <cell r="RN242"/>
          <cell r="RO242"/>
          <cell r="RP242"/>
          <cell r="RQ242"/>
          <cell r="RR242"/>
          <cell r="RS242"/>
          <cell r="RT242"/>
          <cell r="RU242"/>
          <cell r="RV242"/>
          <cell r="RW242"/>
          <cell r="RX242"/>
          <cell r="RY242"/>
          <cell r="RZ242"/>
          <cell r="SA242"/>
          <cell r="SB242"/>
          <cell r="SC242"/>
          <cell r="SD242"/>
          <cell r="SE242"/>
          <cell r="SF242"/>
          <cell r="SG242"/>
          <cell r="SH242"/>
          <cell r="SI242"/>
          <cell r="SJ242"/>
          <cell r="SK242"/>
          <cell r="SL242">
            <v>0</v>
          </cell>
          <cell r="SM242">
            <v>0</v>
          </cell>
          <cell r="SN242">
            <v>0</v>
          </cell>
          <cell r="SO242">
            <v>0</v>
          </cell>
          <cell r="SP242">
            <v>0</v>
          </cell>
          <cell r="SQ242">
            <v>0</v>
          </cell>
          <cell r="SR242">
            <v>0</v>
          </cell>
          <cell r="SS242">
            <v>0</v>
          </cell>
          <cell r="ST242">
            <v>22.51</v>
          </cell>
          <cell r="SU242">
            <v>81.13</v>
          </cell>
          <cell r="SV242">
            <v>220.31</v>
          </cell>
          <cell r="SW242">
            <v>12</v>
          </cell>
          <cell r="SX242">
            <v>0</v>
          </cell>
          <cell r="SY242">
            <v>0</v>
          </cell>
          <cell r="SZ242"/>
          <cell r="TA242"/>
          <cell r="TB242"/>
          <cell r="TC242"/>
          <cell r="TD242"/>
          <cell r="TE242"/>
          <cell r="TF242"/>
          <cell r="TG242"/>
          <cell r="TH242"/>
          <cell r="TI242"/>
          <cell r="TJ242"/>
          <cell r="TK242"/>
          <cell r="TL242"/>
          <cell r="TM242"/>
          <cell r="TN242">
            <v>0</v>
          </cell>
          <cell r="TO242">
            <v>0</v>
          </cell>
          <cell r="TP242">
            <v>0</v>
          </cell>
          <cell r="TQ242">
            <v>0</v>
          </cell>
          <cell r="TR242">
            <v>0</v>
          </cell>
          <cell r="TS242">
            <v>0</v>
          </cell>
          <cell r="TT242">
            <v>0</v>
          </cell>
          <cell r="TU242">
            <v>0</v>
          </cell>
          <cell r="TV242">
            <v>67.94</v>
          </cell>
          <cell r="TW242">
            <v>88.82</v>
          </cell>
          <cell r="TX242">
            <v>102</v>
          </cell>
          <cell r="TY242">
            <v>6</v>
          </cell>
          <cell r="TZ242">
            <v>6</v>
          </cell>
          <cell r="UA242">
            <v>10</v>
          </cell>
          <cell r="UB242">
            <v>0</v>
          </cell>
          <cell r="UC242">
            <v>0</v>
          </cell>
          <cell r="UD242">
            <v>0</v>
          </cell>
          <cell r="UE242">
            <v>0</v>
          </cell>
          <cell r="UF242">
            <v>0</v>
          </cell>
          <cell r="UG242">
            <v>0</v>
          </cell>
          <cell r="UH242">
            <v>0</v>
          </cell>
          <cell r="UI242">
            <v>0</v>
          </cell>
          <cell r="UJ242">
            <v>16.350000000000001</v>
          </cell>
          <cell r="UK242">
            <v>163.61000000000001</v>
          </cell>
          <cell r="UL242">
            <v>156.19999999999999</v>
          </cell>
          <cell r="UM242">
            <v>0</v>
          </cell>
          <cell r="UN242">
            <v>8.84</v>
          </cell>
          <cell r="UO242">
            <v>8.83</v>
          </cell>
          <cell r="UP242">
            <v>0</v>
          </cell>
          <cell r="UQ242">
            <v>0</v>
          </cell>
          <cell r="UR242">
            <v>0</v>
          </cell>
          <cell r="US242">
            <v>0</v>
          </cell>
          <cell r="UT242">
            <v>0</v>
          </cell>
          <cell r="UU242">
            <v>0</v>
          </cell>
          <cell r="UV242">
            <v>0</v>
          </cell>
          <cell r="UW242">
            <v>0</v>
          </cell>
          <cell r="UX242">
            <v>25.59</v>
          </cell>
          <cell r="UY242">
            <v>262.14999999999998</v>
          </cell>
          <cell r="UZ242">
            <v>235.33</v>
          </cell>
          <cell r="VA242">
            <v>0</v>
          </cell>
          <cell r="VB242">
            <v>13.81</v>
          </cell>
          <cell r="VC242">
            <v>13.81</v>
          </cell>
          <cell r="VD242"/>
          <cell r="VE242"/>
          <cell r="VF242"/>
          <cell r="VG242"/>
          <cell r="VH242"/>
          <cell r="VI242"/>
          <cell r="VJ242"/>
          <cell r="VK242"/>
          <cell r="VL242"/>
          <cell r="VM242"/>
          <cell r="VN242"/>
          <cell r="VO242"/>
          <cell r="VP242"/>
          <cell r="VQ242"/>
          <cell r="VR242">
            <v>0</v>
          </cell>
          <cell r="VS242">
            <v>0</v>
          </cell>
          <cell r="VT242">
            <v>0</v>
          </cell>
          <cell r="VU242">
            <v>0</v>
          </cell>
          <cell r="VV242">
            <v>0</v>
          </cell>
          <cell r="VW242">
            <v>0</v>
          </cell>
          <cell r="VX242">
            <v>0</v>
          </cell>
          <cell r="VY242">
            <v>0</v>
          </cell>
          <cell r="VZ242">
            <v>0</v>
          </cell>
          <cell r="WA242">
            <v>0</v>
          </cell>
          <cell r="WB242">
            <v>0</v>
          </cell>
          <cell r="WC242">
            <v>16.739999999999998</v>
          </cell>
          <cell r="WD242">
            <v>0</v>
          </cell>
          <cell r="WE242">
            <v>0</v>
          </cell>
          <cell r="WF242"/>
          <cell r="WG242"/>
          <cell r="WH242"/>
          <cell r="WI242"/>
          <cell r="WJ242"/>
          <cell r="WK242"/>
          <cell r="WL242"/>
          <cell r="WM242"/>
          <cell r="WN242"/>
          <cell r="WO242"/>
          <cell r="WP242"/>
          <cell r="WQ242"/>
          <cell r="WR242"/>
          <cell r="WS242"/>
          <cell r="WT242"/>
          <cell r="WU242"/>
          <cell r="WV242"/>
          <cell r="WW242"/>
          <cell r="WX242"/>
          <cell r="WY242"/>
          <cell r="WZ242"/>
          <cell r="XA242"/>
          <cell r="XB242"/>
          <cell r="XC242"/>
          <cell r="XD242"/>
          <cell r="XE242"/>
          <cell r="XF242"/>
          <cell r="XG242"/>
          <cell r="XH242"/>
          <cell r="XI242"/>
          <cell r="XJ242"/>
          <cell r="XK242"/>
          <cell r="XL242"/>
          <cell r="XM242"/>
          <cell r="XN242"/>
          <cell r="XO242"/>
          <cell r="XP242"/>
          <cell r="XQ242"/>
          <cell r="XR242"/>
          <cell r="XS242"/>
          <cell r="XT242"/>
          <cell r="XU242"/>
          <cell r="XV242"/>
          <cell r="XW242"/>
          <cell r="XX242"/>
          <cell r="XY242"/>
          <cell r="XZ242"/>
          <cell r="YA242"/>
          <cell r="YB242"/>
          <cell r="YC242"/>
          <cell r="YD242"/>
          <cell r="YE242"/>
          <cell r="YF242"/>
          <cell r="YG242"/>
          <cell r="YH242"/>
          <cell r="YI242"/>
          <cell r="YJ242"/>
          <cell r="YK242"/>
          <cell r="YL242"/>
          <cell r="YM242"/>
          <cell r="YN242"/>
          <cell r="YO242"/>
          <cell r="YP242"/>
          <cell r="YQ242"/>
          <cell r="YR242"/>
          <cell r="YS242"/>
          <cell r="YT242"/>
          <cell r="YU242"/>
          <cell r="YV242"/>
          <cell r="YW242"/>
          <cell r="YX242"/>
          <cell r="YY242"/>
          <cell r="YZ242"/>
          <cell r="ZA242"/>
          <cell r="ZB242"/>
          <cell r="ZC242"/>
          <cell r="ZD242"/>
          <cell r="ZE242"/>
          <cell r="ZF242"/>
          <cell r="ZG242"/>
          <cell r="ZH242"/>
          <cell r="ZI242"/>
          <cell r="ZJ242"/>
          <cell r="ZK242"/>
          <cell r="ZL242"/>
          <cell r="ZM242"/>
          <cell r="ZN242"/>
          <cell r="ZO242"/>
          <cell r="ZP242"/>
          <cell r="ZQ242"/>
          <cell r="ZR242"/>
          <cell r="ZS242"/>
          <cell r="ZT242"/>
          <cell r="ZU242"/>
          <cell r="ZV242"/>
          <cell r="ZW242"/>
          <cell r="ZX242"/>
          <cell r="ZY242"/>
          <cell r="ZZ242"/>
          <cell r="AAA242"/>
          <cell r="AAB242"/>
          <cell r="AAC242"/>
          <cell r="AAD242"/>
          <cell r="AAE242"/>
          <cell r="AAF242"/>
          <cell r="AAG242"/>
          <cell r="AAH242"/>
          <cell r="AAI242"/>
          <cell r="AAJ242"/>
          <cell r="AAK242"/>
          <cell r="AAL242"/>
          <cell r="AAM242"/>
          <cell r="AAN242"/>
          <cell r="AAO242"/>
          <cell r="AAP242"/>
          <cell r="AAQ242"/>
          <cell r="AAR242"/>
          <cell r="AAS242"/>
          <cell r="AAT242"/>
          <cell r="AAU242"/>
          <cell r="AAV242"/>
          <cell r="AAW242"/>
          <cell r="AAX242"/>
          <cell r="AAY242"/>
          <cell r="AAZ242"/>
          <cell r="ABA242"/>
          <cell r="ABB242"/>
          <cell r="ABC242"/>
          <cell r="ABD242"/>
          <cell r="ABE242"/>
          <cell r="ABF242"/>
          <cell r="ABG242"/>
          <cell r="ABH242"/>
          <cell r="ABI242"/>
          <cell r="ABJ242"/>
          <cell r="ABK242"/>
          <cell r="ABL242"/>
          <cell r="ABM242"/>
          <cell r="ABN242"/>
          <cell r="ABO242"/>
          <cell r="ABP242"/>
          <cell r="ABQ242"/>
          <cell r="ABR242"/>
          <cell r="ABS242"/>
          <cell r="ABT242"/>
          <cell r="ABU242"/>
          <cell r="ABV242"/>
          <cell r="ABW242"/>
          <cell r="ABX242"/>
          <cell r="ABY242"/>
          <cell r="ABZ242"/>
          <cell r="ACA242"/>
          <cell r="ACB242"/>
          <cell r="ACC242"/>
          <cell r="ACD242"/>
          <cell r="ACE242"/>
          <cell r="ACF242"/>
          <cell r="ACG242"/>
          <cell r="ACH242"/>
          <cell r="ACI242"/>
          <cell r="ACJ242"/>
          <cell r="ACK242"/>
          <cell r="ACL242"/>
          <cell r="ACM242"/>
          <cell r="ACN242"/>
          <cell r="ACO242"/>
          <cell r="ACP242"/>
          <cell r="ACQ242"/>
          <cell r="ACR242">
            <v>0</v>
          </cell>
          <cell r="ACS242">
            <v>0</v>
          </cell>
          <cell r="ACT242">
            <v>0</v>
          </cell>
          <cell r="ACU242">
            <v>0</v>
          </cell>
          <cell r="ACV242">
            <v>0</v>
          </cell>
          <cell r="ACW242">
            <v>0</v>
          </cell>
          <cell r="ACX242">
            <v>0</v>
          </cell>
          <cell r="ACY242">
            <v>0</v>
          </cell>
          <cell r="ACZ242">
            <v>0</v>
          </cell>
          <cell r="ADA242">
            <v>0</v>
          </cell>
          <cell r="ADB242">
            <v>22.64</v>
          </cell>
          <cell r="ADC242">
            <v>22.64</v>
          </cell>
          <cell r="ADD242">
            <v>0</v>
          </cell>
          <cell r="ADE242">
            <v>0</v>
          </cell>
          <cell r="ADF242"/>
          <cell r="ADG242"/>
          <cell r="ADH242"/>
          <cell r="ADI242"/>
          <cell r="ADJ242"/>
          <cell r="ADK242"/>
          <cell r="ADL242"/>
          <cell r="ADM242"/>
          <cell r="ADN242"/>
          <cell r="ADO242"/>
          <cell r="ADP242"/>
          <cell r="ADQ242"/>
          <cell r="ADR242"/>
          <cell r="ADS242"/>
          <cell r="ADT242"/>
          <cell r="ADU242"/>
          <cell r="ADV242"/>
          <cell r="ADW242"/>
          <cell r="ADX242"/>
          <cell r="ADY242"/>
          <cell r="ADZ242"/>
          <cell r="AEA242"/>
          <cell r="AEB242"/>
          <cell r="AEC242"/>
          <cell r="AED242"/>
          <cell r="AEE242"/>
          <cell r="AEF242"/>
          <cell r="AEG242"/>
          <cell r="AEH242">
            <v>0</v>
          </cell>
          <cell r="AEI242">
            <v>0</v>
          </cell>
          <cell r="AEJ242">
            <v>0</v>
          </cell>
          <cell r="AEK242">
            <v>0</v>
          </cell>
          <cell r="AEL242">
            <v>0</v>
          </cell>
          <cell r="AEM242">
            <v>0</v>
          </cell>
          <cell r="AEN242">
            <v>0</v>
          </cell>
          <cell r="AEO242">
            <v>0</v>
          </cell>
          <cell r="AEP242">
            <v>0</v>
          </cell>
          <cell r="AEQ242">
            <v>6</v>
          </cell>
          <cell r="AER242">
            <v>0</v>
          </cell>
          <cell r="AES242">
            <v>0</v>
          </cell>
          <cell r="AET242">
            <v>0</v>
          </cell>
          <cell r="AEU242">
            <v>0</v>
          </cell>
          <cell r="AEV242">
            <v>0</v>
          </cell>
          <cell r="AEW242">
            <v>0</v>
          </cell>
          <cell r="AEX242">
            <v>0</v>
          </cell>
          <cell r="AEY242">
            <v>0</v>
          </cell>
          <cell r="AEZ242">
            <v>0</v>
          </cell>
          <cell r="AFA242">
            <v>0</v>
          </cell>
          <cell r="AFB242">
            <v>0</v>
          </cell>
          <cell r="AFC242">
            <v>0</v>
          </cell>
          <cell r="AFD242">
            <v>26.09</v>
          </cell>
          <cell r="AFE242">
            <v>32</v>
          </cell>
          <cell r="AFF242">
            <v>100</v>
          </cell>
          <cell r="AFG242">
            <v>0</v>
          </cell>
          <cell r="AFH242">
            <v>0</v>
          </cell>
          <cell r="AFI242">
            <v>0</v>
          </cell>
          <cell r="AFJ242">
            <v>0</v>
          </cell>
          <cell r="AFK242">
            <v>0</v>
          </cell>
          <cell r="AFL242">
            <v>0</v>
          </cell>
          <cell r="AFM242">
            <v>0</v>
          </cell>
          <cell r="AFN242">
            <v>0</v>
          </cell>
          <cell r="AFO242">
            <v>0</v>
          </cell>
          <cell r="AFP242">
            <v>0</v>
          </cell>
          <cell r="AFQ242">
            <v>0</v>
          </cell>
          <cell r="AFR242">
            <v>12.81</v>
          </cell>
          <cell r="AFS242">
            <v>33.19</v>
          </cell>
          <cell r="AFT242">
            <v>132.31</v>
          </cell>
          <cell r="AFU242">
            <v>0</v>
          </cell>
          <cell r="AFV242">
            <v>0</v>
          </cell>
          <cell r="AFW242">
            <v>0</v>
          </cell>
          <cell r="AFX242">
            <v>0</v>
          </cell>
          <cell r="AFY242">
            <v>0</v>
          </cell>
          <cell r="AFZ242">
            <v>0</v>
          </cell>
          <cell r="AGA242">
            <v>0</v>
          </cell>
          <cell r="AGB242">
            <v>0</v>
          </cell>
          <cell r="AGC242">
            <v>0</v>
          </cell>
          <cell r="AGD242">
            <v>0</v>
          </cell>
          <cell r="AGE242">
            <v>0</v>
          </cell>
          <cell r="AGF242">
            <v>180.63</v>
          </cell>
          <cell r="AGG242">
            <v>622.05999999999995</v>
          </cell>
          <cell r="AGH242">
            <v>1022.22</v>
          </cell>
          <cell r="AGI242">
            <v>140.31</v>
          </cell>
          <cell r="AGJ242">
            <v>60.5</v>
          </cell>
          <cell r="AGK242">
            <v>37.4</v>
          </cell>
          <cell r="AGL242">
            <v>0</v>
          </cell>
          <cell r="AGM242">
            <v>0</v>
          </cell>
          <cell r="AGN242">
            <v>0</v>
          </cell>
          <cell r="AGO242">
            <v>0</v>
          </cell>
          <cell r="AGP242">
            <v>0</v>
          </cell>
          <cell r="AGQ242">
            <v>0</v>
          </cell>
          <cell r="AGR242">
            <v>0</v>
          </cell>
          <cell r="AGS242">
            <v>0</v>
          </cell>
          <cell r="AGT242">
            <v>14.75</v>
          </cell>
          <cell r="AGU242">
            <v>63.72</v>
          </cell>
          <cell r="AGV242">
            <v>94.75</v>
          </cell>
          <cell r="AGW242">
            <v>31.86</v>
          </cell>
          <cell r="AGX242">
            <v>0</v>
          </cell>
          <cell r="AGY242">
            <v>0</v>
          </cell>
          <cell r="AGZ242"/>
          <cell r="AHA242"/>
        </row>
        <row r="243">
          <cell r="A243" t="str">
            <v>6113-00-00 Postage</v>
          </cell>
          <cell r="B243">
            <v>8.11</v>
          </cell>
          <cell r="C243">
            <v>10.45</v>
          </cell>
          <cell r="D243">
            <v>19.11</v>
          </cell>
          <cell r="E243">
            <v>47.79</v>
          </cell>
          <cell r="F243">
            <v>19.11</v>
          </cell>
          <cell r="G243">
            <v>37.200000000000003</v>
          </cell>
          <cell r="H243">
            <v>5.64</v>
          </cell>
          <cell r="I243">
            <v>0</v>
          </cell>
          <cell r="J243">
            <v>0</v>
          </cell>
          <cell r="K243">
            <v>2.8</v>
          </cell>
          <cell r="L243">
            <v>215.15</v>
          </cell>
          <cell r="M243">
            <v>0</v>
          </cell>
          <cell r="N243">
            <v>0</v>
          </cell>
          <cell r="O243">
            <v>0</v>
          </cell>
          <cell r="P243">
            <v>9.93</v>
          </cell>
          <cell r="Q243">
            <v>10.72</v>
          </cell>
          <cell r="R243">
            <v>12.45</v>
          </cell>
          <cell r="S243">
            <v>12.39</v>
          </cell>
          <cell r="T243">
            <v>24.01</v>
          </cell>
          <cell r="U243">
            <v>4.8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3.99</v>
          </cell>
          <cell r="AA243">
            <v>0</v>
          </cell>
          <cell r="AB243">
            <v>0</v>
          </cell>
          <cell r="AC243">
            <v>0</v>
          </cell>
          <cell r="AD243">
            <v>28.61</v>
          </cell>
          <cell r="AE243">
            <v>8.9499999999999993</v>
          </cell>
          <cell r="AF243">
            <v>46.7</v>
          </cell>
          <cell r="AG243">
            <v>42.85</v>
          </cell>
          <cell r="AH243">
            <v>11.75</v>
          </cell>
          <cell r="AI243">
            <v>4.8099999999999996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2.2799999999999998</v>
          </cell>
          <cell r="AO243">
            <v>0</v>
          </cell>
          <cell r="AP243">
            <v>0</v>
          </cell>
          <cell r="AQ243">
            <v>0</v>
          </cell>
          <cell r="AR243">
            <v>3.06</v>
          </cell>
          <cell r="AS243">
            <v>3.69</v>
          </cell>
          <cell r="AT243">
            <v>1.59</v>
          </cell>
          <cell r="AU243">
            <v>5.31</v>
          </cell>
          <cell r="AV243">
            <v>11.8</v>
          </cell>
          <cell r="AW243">
            <v>4.8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1.1399999999999999</v>
          </cell>
          <cell r="BC243">
            <v>0</v>
          </cell>
          <cell r="BD243">
            <v>0</v>
          </cell>
          <cell r="BE243">
            <v>0</v>
          </cell>
          <cell r="BF243">
            <v>12.15</v>
          </cell>
          <cell r="BG243">
            <v>9.25</v>
          </cell>
          <cell r="BH243">
            <v>6.5</v>
          </cell>
          <cell r="BI243">
            <v>6.5</v>
          </cell>
          <cell r="BJ243">
            <v>3.9</v>
          </cell>
          <cell r="BK243">
            <v>11.08</v>
          </cell>
          <cell r="BL243">
            <v>2.7</v>
          </cell>
          <cell r="BM243">
            <v>11.02</v>
          </cell>
          <cell r="BN243">
            <v>6.68</v>
          </cell>
          <cell r="BO243">
            <v>29.94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25.87</v>
          </cell>
          <cell r="BU243">
            <v>0</v>
          </cell>
          <cell r="BV243">
            <v>0</v>
          </cell>
          <cell r="BW243">
            <v>3.9</v>
          </cell>
          <cell r="BX243">
            <v>15.78</v>
          </cell>
          <cell r="BY243">
            <v>77.709999999999994</v>
          </cell>
          <cell r="BZ243">
            <v>5.4</v>
          </cell>
          <cell r="CA243">
            <v>-83.11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2.0299999999999998</v>
          </cell>
          <cell r="CM243">
            <v>10.38</v>
          </cell>
          <cell r="CN243">
            <v>1.35</v>
          </cell>
          <cell r="CO243">
            <v>0</v>
          </cell>
          <cell r="CP243">
            <v>15.51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41.45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1.4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21.95</v>
          </cell>
          <cell r="EM243">
            <v>0</v>
          </cell>
          <cell r="EN243">
            <v>0</v>
          </cell>
          <cell r="EO243">
            <v>0</v>
          </cell>
          <cell r="EP243">
            <v>12.05</v>
          </cell>
          <cell r="EQ243">
            <v>0</v>
          </cell>
          <cell r="ER243">
            <v>0</v>
          </cell>
          <cell r="ES243">
            <v>52.13</v>
          </cell>
          <cell r="ET243">
            <v>0</v>
          </cell>
          <cell r="EU243">
            <v>0</v>
          </cell>
          <cell r="EV243">
            <v>11.6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15.44</v>
          </cell>
          <cell r="FD243">
            <v>0</v>
          </cell>
          <cell r="FE243">
            <v>24.5</v>
          </cell>
          <cell r="FF243">
            <v>0</v>
          </cell>
          <cell r="FG243">
            <v>5</v>
          </cell>
          <cell r="FH243">
            <v>36.89</v>
          </cell>
          <cell r="FI243">
            <v>2.8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8.8000000000000007</v>
          </cell>
          <cell r="HE243">
            <v>23.68</v>
          </cell>
          <cell r="HF243">
            <v>0</v>
          </cell>
          <cell r="HG243">
            <v>11.01</v>
          </cell>
          <cell r="HH243">
            <v>0</v>
          </cell>
          <cell r="HI243">
            <v>7.78</v>
          </cell>
          <cell r="HJ243">
            <v>0</v>
          </cell>
          <cell r="HK243">
            <v>0</v>
          </cell>
          <cell r="HL243">
            <v>0</v>
          </cell>
          <cell r="HM243">
            <v>10.5</v>
          </cell>
          <cell r="HN243">
            <v>121.72</v>
          </cell>
          <cell r="HO243">
            <v>128.93</v>
          </cell>
          <cell r="HP243">
            <v>33</v>
          </cell>
          <cell r="HQ243">
            <v>1.5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4.5999999999999996</v>
          </cell>
          <cell r="HZ243">
            <v>30.74</v>
          </cell>
          <cell r="IA243">
            <v>24.1</v>
          </cell>
          <cell r="IB243">
            <v>0</v>
          </cell>
          <cell r="IC243">
            <v>26</v>
          </cell>
          <cell r="ID243">
            <v>0</v>
          </cell>
          <cell r="IE243">
            <v>0</v>
          </cell>
          <cell r="IF243">
            <v>5.32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50.72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W243">
            <v>0</v>
          </cell>
          <cell r="IX243">
            <v>0</v>
          </cell>
          <cell r="IY243">
            <v>0</v>
          </cell>
          <cell r="IZ243">
            <v>0</v>
          </cell>
          <cell r="JA243">
            <v>5</v>
          </cell>
          <cell r="JB243">
            <v>18.45</v>
          </cell>
          <cell r="JC243">
            <v>14.2</v>
          </cell>
          <cell r="JD243">
            <v>0</v>
          </cell>
          <cell r="JE243">
            <v>16</v>
          </cell>
          <cell r="JF243">
            <v>0</v>
          </cell>
          <cell r="JG243">
            <v>0</v>
          </cell>
          <cell r="JH243">
            <v>0</v>
          </cell>
          <cell r="JI243">
            <v>0</v>
          </cell>
          <cell r="JJ243">
            <v>0</v>
          </cell>
          <cell r="JK243">
            <v>0</v>
          </cell>
          <cell r="JL243">
            <v>0</v>
          </cell>
          <cell r="JM243">
            <v>0</v>
          </cell>
          <cell r="JN243">
            <v>0</v>
          </cell>
          <cell r="JO243">
            <v>5</v>
          </cell>
          <cell r="JP243">
            <v>21.52</v>
          </cell>
          <cell r="JQ243">
            <v>16.3</v>
          </cell>
          <cell r="JR243">
            <v>0</v>
          </cell>
          <cell r="JS243">
            <v>17.920000000000002</v>
          </cell>
          <cell r="JT243">
            <v>0</v>
          </cell>
          <cell r="JU243">
            <v>0</v>
          </cell>
          <cell r="JV243">
            <v>0</v>
          </cell>
          <cell r="JW243">
            <v>0</v>
          </cell>
          <cell r="JX243">
            <v>0</v>
          </cell>
          <cell r="JY243">
            <v>0</v>
          </cell>
          <cell r="JZ243">
            <v>0</v>
          </cell>
          <cell r="KA243">
            <v>0</v>
          </cell>
          <cell r="KB243">
            <v>0</v>
          </cell>
          <cell r="KC243">
            <v>0</v>
          </cell>
          <cell r="KD243">
            <v>0</v>
          </cell>
          <cell r="KE243">
            <v>0</v>
          </cell>
          <cell r="KF243">
            <v>0</v>
          </cell>
          <cell r="KG243">
            <v>0</v>
          </cell>
          <cell r="KH243">
            <v>0</v>
          </cell>
          <cell r="KI243">
            <v>0</v>
          </cell>
          <cell r="KJ243">
            <v>0</v>
          </cell>
          <cell r="KK243">
            <v>0</v>
          </cell>
          <cell r="KL243">
            <v>0</v>
          </cell>
          <cell r="KM243">
            <v>0</v>
          </cell>
          <cell r="KN243">
            <v>0</v>
          </cell>
          <cell r="KO243">
            <v>0</v>
          </cell>
          <cell r="KP243">
            <v>0</v>
          </cell>
          <cell r="KQ243">
            <v>0</v>
          </cell>
          <cell r="KR243">
            <v>0</v>
          </cell>
          <cell r="KS243">
            <v>0</v>
          </cell>
          <cell r="KT243">
            <v>0</v>
          </cell>
          <cell r="KU243">
            <v>0</v>
          </cell>
          <cell r="KV243">
            <v>0</v>
          </cell>
          <cell r="KW243">
            <v>0</v>
          </cell>
          <cell r="KX243">
            <v>0</v>
          </cell>
          <cell r="KY243">
            <v>0</v>
          </cell>
          <cell r="KZ243">
            <v>0</v>
          </cell>
          <cell r="LA243">
            <v>0</v>
          </cell>
          <cell r="LB243">
            <v>0</v>
          </cell>
          <cell r="LC243">
            <v>12.7</v>
          </cell>
          <cell r="LD243">
            <v>49.29</v>
          </cell>
          <cell r="LE243">
            <v>0</v>
          </cell>
          <cell r="LF243">
            <v>0</v>
          </cell>
          <cell r="LG243">
            <v>1.4</v>
          </cell>
          <cell r="LH243">
            <v>26.85</v>
          </cell>
          <cell r="LI243">
            <v>0</v>
          </cell>
          <cell r="LJ243">
            <v>0</v>
          </cell>
          <cell r="LK243">
            <v>0</v>
          </cell>
          <cell r="LL243">
            <v>6.38</v>
          </cell>
          <cell r="LM243">
            <v>4.28</v>
          </cell>
          <cell r="LN243">
            <v>11.58</v>
          </cell>
          <cell r="LO243">
            <v>5.31</v>
          </cell>
          <cell r="LP243">
            <v>5.0599999999999996</v>
          </cell>
          <cell r="LQ243">
            <v>7.5</v>
          </cell>
          <cell r="LR243">
            <v>0</v>
          </cell>
          <cell r="LS243">
            <v>0</v>
          </cell>
          <cell r="LT243">
            <v>0</v>
          </cell>
          <cell r="LU243">
            <v>0</v>
          </cell>
          <cell r="LV243">
            <v>36.369999999999997</v>
          </cell>
          <cell r="LW243">
            <v>0</v>
          </cell>
          <cell r="LX243">
            <v>0</v>
          </cell>
          <cell r="LY243">
            <v>0</v>
          </cell>
          <cell r="LZ243">
            <v>0</v>
          </cell>
          <cell r="MA243">
            <v>0</v>
          </cell>
          <cell r="MB243">
            <v>0</v>
          </cell>
          <cell r="MC243">
            <v>2.6</v>
          </cell>
          <cell r="MD243">
            <v>0</v>
          </cell>
          <cell r="ME243">
            <v>0</v>
          </cell>
          <cell r="MF243">
            <v>0</v>
          </cell>
          <cell r="MG243">
            <v>0</v>
          </cell>
          <cell r="MH243">
            <v>0</v>
          </cell>
          <cell r="MI243">
            <v>0</v>
          </cell>
          <cell r="MJ243">
            <v>0</v>
          </cell>
          <cell r="MK243">
            <v>0</v>
          </cell>
          <cell r="ML243">
            <v>0</v>
          </cell>
          <cell r="MM243">
            <v>1.9</v>
          </cell>
          <cell r="MN243">
            <v>13.31</v>
          </cell>
          <cell r="MO243">
            <v>5.0999999999999996</v>
          </cell>
          <cell r="MP243">
            <v>31.3</v>
          </cell>
          <cell r="MQ243">
            <v>29.32</v>
          </cell>
          <cell r="MR243">
            <v>18.13</v>
          </cell>
          <cell r="MS243">
            <v>4.8</v>
          </cell>
          <cell r="MT243">
            <v>0</v>
          </cell>
          <cell r="MU243">
            <v>0</v>
          </cell>
          <cell r="MV243">
            <v>0</v>
          </cell>
          <cell r="MW243">
            <v>0</v>
          </cell>
          <cell r="MX243">
            <v>1.52</v>
          </cell>
          <cell r="MY243">
            <v>0</v>
          </cell>
          <cell r="MZ243">
            <v>0</v>
          </cell>
          <cell r="NA243">
            <v>0</v>
          </cell>
          <cell r="NB243">
            <v>3.06</v>
          </cell>
          <cell r="NC243">
            <v>4.99</v>
          </cell>
          <cell r="ND243">
            <v>3.36</v>
          </cell>
          <cell r="NE243">
            <v>8.85</v>
          </cell>
          <cell r="NF243">
            <v>20.329999999999998</v>
          </cell>
          <cell r="NG243">
            <v>4.8</v>
          </cell>
          <cell r="NH243">
            <v>0</v>
          </cell>
          <cell r="NI243">
            <v>0</v>
          </cell>
          <cell r="NJ243">
            <v>0</v>
          </cell>
          <cell r="NK243">
            <v>0</v>
          </cell>
          <cell r="NL243">
            <v>1.1399999999999999</v>
          </cell>
          <cell r="NM243">
            <v>0</v>
          </cell>
          <cell r="NN243">
            <v>0</v>
          </cell>
          <cell r="NO243">
            <v>0</v>
          </cell>
          <cell r="NP243">
            <v>0</v>
          </cell>
          <cell r="NQ243">
            <v>0</v>
          </cell>
          <cell r="NR243">
            <v>3.54</v>
          </cell>
          <cell r="NS243">
            <v>0</v>
          </cell>
          <cell r="NT243">
            <v>0</v>
          </cell>
          <cell r="NU243">
            <v>0</v>
          </cell>
          <cell r="NV243">
            <v>0</v>
          </cell>
          <cell r="NW243">
            <v>0</v>
          </cell>
          <cell r="NX243">
            <v>0</v>
          </cell>
          <cell r="NY243">
            <v>0</v>
          </cell>
          <cell r="NZ243">
            <v>0</v>
          </cell>
          <cell r="OA243">
            <v>0</v>
          </cell>
          <cell r="OB243">
            <v>0</v>
          </cell>
          <cell r="OC243">
            <v>0</v>
          </cell>
          <cell r="OD243">
            <v>36.76</v>
          </cell>
          <cell r="OE243">
            <v>13.6</v>
          </cell>
          <cell r="OF243">
            <v>82.33</v>
          </cell>
          <cell r="OG243">
            <v>71.06</v>
          </cell>
          <cell r="OH243">
            <v>3.54</v>
          </cell>
          <cell r="OI243">
            <v>35.65</v>
          </cell>
          <cell r="OJ243">
            <v>5.4</v>
          </cell>
          <cell r="OK243">
            <v>18.98</v>
          </cell>
          <cell r="OL243">
            <v>10.68</v>
          </cell>
          <cell r="OM243">
            <v>47.92</v>
          </cell>
          <cell r="ON243">
            <v>50.29</v>
          </cell>
          <cell r="OO243">
            <v>0</v>
          </cell>
          <cell r="OP243">
            <v>0</v>
          </cell>
          <cell r="OQ243">
            <v>0</v>
          </cell>
          <cell r="OR243">
            <v>7.63</v>
          </cell>
          <cell r="OS243">
            <v>7.65</v>
          </cell>
          <cell r="OT243">
            <v>14.32</v>
          </cell>
          <cell r="OU243">
            <v>10.62</v>
          </cell>
          <cell r="OV243">
            <v>15.43</v>
          </cell>
          <cell r="OW243">
            <v>10.199999999999999</v>
          </cell>
          <cell r="OX243">
            <v>0</v>
          </cell>
          <cell r="OY243">
            <v>0</v>
          </cell>
          <cell r="OZ243">
            <v>0</v>
          </cell>
          <cell r="PA243">
            <v>0</v>
          </cell>
          <cell r="PB243">
            <v>66.55</v>
          </cell>
          <cell r="PC243">
            <v>2.95</v>
          </cell>
          <cell r="PD243">
            <v>0</v>
          </cell>
          <cell r="PE243">
            <v>0</v>
          </cell>
          <cell r="PF243">
            <v>32.53</v>
          </cell>
          <cell r="PG243">
            <v>12.75</v>
          </cell>
          <cell r="PH243">
            <v>79.650000000000006</v>
          </cell>
          <cell r="PI243">
            <v>66.459999999999994</v>
          </cell>
          <cell r="PJ243">
            <v>0</v>
          </cell>
          <cell r="PK243">
            <v>14.64</v>
          </cell>
          <cell r="PL243">
            <v>2.7</v>
          </cell>
          <cell r="PM243">
            <v>16.53</v>
          </cell>
          <cell r="PN243">
            <v>10.02</v>
          </cell>
          <cell r="PO243">
            <v>44.93</v>
          </cell>
          <cell r="PP243">
            <v>44.55</v>
          </cell>
          <cell r="PQ243">
            <v>0</v>
          </cell>
          <cell r="PR243">
            <v>0</v>
          </cell>
          <cell r="PS243">
            <v>0</v>
          </cell>
          <cell r="PT243">
            <v>13.5</v>
          </cell>
          <cell r="PU243">
            <v>5.2</v>
          </cell>
          <cell r="PV243">
            <v>2.6</v>
          </cell>
          <cell r="PW243">
            <v>0</v>
          </cell>
          <cell r="PX243">
            <v>11.93</v>
          </cell>
          <cell r="PY243">
            <v>22.02</v>
          </cell>
          <cell r="PZ243">
            <v>2.7</v>
          </cell>
          <cell r="QA243">
            <v>17.649999999999999</v>
          </cell>
          <cell r="QB243">
            <v>53.12</v>
          </cell>
          <cell r="QC243">
            <v>48</v>
          </cell>
          <cell r="QD243">
            <v>47.37</v>
          </cell>
          <cell r="QE243">
            <v>0</v>
          </cell>
          <cell r="QF243">
            <v>0</v>
          </cell>
          <cell r="QG243">
            <v>0</v>
          </cell>
          <cell r="QH243"/>
          <cell r="QI243"/>
          <cell r="QJ243"/>
          <cell r="QK243"/>
          <cell r="QL243"/>
          <cell r="QM243"/>
          <cell r="QN243"/>
          <cell r="QO243"/>
          <cell r="QP243"/>
          <cell r="QQ243"/>
          <cell r="QR243"/>
          <cell r="QS243"/>
          <cell r="QT243"/>
          <cell r="QU243"/>
          <cell r="QV243"/>
          <cell r="QW243"/>
          <cell r="QX243"/>
          <cell r="QY243"/>
          <cell r="QZ243"/>
          <cell r="RA243"/>
          <cell r="RB243"/>
          <cell r="RC243"/>
          <cell r="RD243"/>
          <cell r="RE243"/>
          <cell r="RF243"/>
          <cell r="RG243"/>
          <cell r="RH243"/>
          <cell r="RI243"/>
          <cell r="RJ243"/>
          <cell r="RK243"/>
          <cell r="RL243"/>
          <cell r="RM243"/>
          <cell r="RN243"/>
          <cell r="RO243"/>
          <cell r="RP243"/>
          <cell r="RQ243"/>
          <cell r="RR243"/>
          <cell r="RS243"/>
          <cell r="RT243"/>
          <cell r="RU243"/>
          <cell r="RV243"/>
          <cell r="RW243"/>
          <cell r="RX243"/>
          <cell r="RY243"/>
          <cell r="RZ243"/>
          <cell r="SA243"/>
          <cell r="SB243"/>
          <cell r="SC243"/>
          <cell r="SD243"/>
          <cell r="SE243"/>
          <cell r="SF243"/>
          <cell r="SG243"/>
          <cell r="SH243"/>
          <cell r="SI243"/>
          <cell r="SJ243"/>
          <cell r="SK243"/>
          <cell r="SL243">
            <v>0</v>
          </cell>
          <cell r="SM243">
            <v>0</v>
          </cell>
          <cell r="SN243">
            <v>0</v>
          </cell>
          <cell r="SO243">
            <v>0</v>
          </cell>
          <cell r="SP243">
            <v>55.81</v>
          </cell>
          <cell r="SQ243">
            <v>160.31</v>
          </cell>
          <cell r="SR243">
            <v>117.1</v>
          </cell>
          <cell r="SS243">
            <v>225.53</v>
          </cell>
          <cell r="ST243">
            <v>119.25</v>
          </cell>
          <cell r="SU243">
            <v>354.98</v>
          </cell>
          <cell r="SV243">
            <v>510.55</v>
          </cell>
          <cell r="SW243">
            <v>0</v>
          </cell>
          <cell r="SX243">
            <v>0</v>
          </cell>
          <cell r="SY243">
            <v>0</v>
          </cell>
          <cell r="SZ243"/>
          <cell r="TA243"/>
          <cell r="TB243"/>
          <cell r="TC243"/>
          <cell r="TD243"/>
          <cell r="TE243"/>
          <cell r="TF243"/>
          <cell r="TG243"/>
          <cell r="TH243"/>
          <cell r="TI243"/>
          <cell r="TJ243"/>
          <cell r="TK243"/>
          <cell r="TL243"/>
          <cell r="TM243"/>
          <cell r="TN243">
            <v>0</v>
          </cell>
          <cell r="TO243">
            <v>9.7799999999999994</v>
          </cell>
          <cell r="TP243">
            <v>-9.7799999999999994</v>
          </cell>
          <cell r="TQ243">
            <v>0</v>
          </cell>
          <cell r="TR243">
            <v>0</v>
          </cell>
          <cell r="TS243">
            <v>3.28</v>
          </cell>
          <cell r="TT243">
            <v>-384.18</v>
          </cell>
          <cell r="TU243">
            <v>0</v>
          </cell>
          <cell r="TV243">
            <v>0</v>
          </cell>
          <cell r="TW243">
            <v>0.94</v>
          </cell>
          <cell r="TX243">
            <v>79.55</v>
          </cell>
          <cell r="TY243">
            <v>0</v>
          </cell>
          <cell r="TZ243">
            <v>0</v>
          </cell>
          <cell r="UA243">
            <v>0</v>
          </cell>
          <cell r="UB243">
            <v>24.41</v>
          </cell>
          <cell r="UC243">
            <v>19.71</v>
          </cell>
          <cell r="UD243">
            <v>20.22</v>
          </cell>
          <cell r="UE243">
            <v>10.42</v>
          </cell>
          <cell r="UF243">
            <v>12.24</v>
          </cell>
          <cell r="UG243">
            <v>14.85</v>
          </cell>
          <cell r="UH243">
            <v>-6.79</v>
          </cell>
          <cell r="UI243">
            <v>-6.96</v>
          </cell>
          <cell r="UJ243">
            <v>36.82</v>
          </cell>
          <cell r="UK243">
            <v>1.88</v>
          </cell>
          <cell r="UL243">
            <v>0</v>
          </cell>
          <cell r="UM243">
            <v>0</v>
          </cell>
          <cell r="UN243">
            <v>0</v>
          </cell>
          <cell r="UO243">
            <v>0</v>
          </cell>
          <cell r="UP243">
            <v>40.020000000000003</v>
          </cell>
          <cell r="UQ243">
            <v>30.83</v>
          </cell>
          <cell r="UR243">
            <v>31.62</v>
          </cell>
          <cell r="US243">
            <v>16.29</v>
          </cell>
          <cell r="UT243">
            <v>19.14</v>
          </cell>
          <cell r="UU243">
            <v>-468.72</v>
          </cell>
          <cell r="UV243">
            <v>527.01</v>
          </cell>
          <cell r="UW243">
            <v>0</v>
          </cell>
          <cell r="UX243">
            <v>0</v>
          </cell>
          <cell r="UY243">
            <v>0</v>
          </cell>
          <cell r="UZ243">
            <v>9.2200000000000006</v>
          </cell>
          <cell r="VA243">
            <v>0</v>
          </cell>
          <cell r="VB243">
            <v>0</v>
          </cell>
          <cell r="VC243">
            <v>0</v>
          </cell>
          <cell r="VD243"/>
          <cell r="VE243"/>
          <cell r="VF243"/>
          <cell r="VG243"/>
          <cell r="VH243"/>
          <cell r="VI243"/>
          <cell r="VJ243"/>
          <cell r="VK243"/>
          <cell r="VL243"/>
          <cell r="VM243"/>
          <cell r="VN243"/>
          <cell r="VO243"/>
          <cell r="VP243"/>
          <cell r="VQ243"/>
          <cell r="VR243">
            <v>0</v>
          </cell>
          <cell r="VS243">
            <v>0</v>
          </cell>
          <cell r="VT243">
            <v>0</v>
          </cell>
          <cell r="VU243">
            <v>0</v>
          </cell>
          <cell r="VV243">
            <v>0</v>
          </cell>
          <cell r="VW243">
            <v>0</v>
          </cell>
          <cell r="VX243">
            <v>0</v>
          </cell>
          <cell r="VY243">
            <v>0</v>
          </cell>
          <cell r="VZ243">
            <v>0</v>
          </cell>
          <cell r="WA243">
            <v>0</v>
          </cell>
          <cell r="WB243">
            <v>0</v>
          </cell>
          <cell r="WC243">
            <v>0</v>
          </cell>
          <cell r="WD243">
            <v>0</v>
          </cell>
          <cell r="WE243">
            <v>0</v>
          </cell>
          <cell r="WF243"/>
          <cell r="WG243"/>
          <cell r="WH243"/>
          <cell r="WI243"/>
          <cell r="WJ243"/>
          <cell r="WK243"/>
          <cell r="WL243"/>
          <cell r="WM243"/>
          <cell r="WN243"/>
          <cell r="WO243"/>
          <cell r="WP243"/>
          <cell r="WQ243"/>
          <cell r="WR243"/>
          <cell r="WS243"/>
          <cell r="WT243"/>
          <cell r="WU243"/>
          <cell r="WV243"/>
          <cell r="WW243"/>
          <cell r="WX243"/>
          <cell r="WY243"/>
          <cell r="WZ243"/>
          <cell r="XA243"/>
          <cell r="XB243"/>
          <cell r="XC243"/>
          <cell r="XD243"/>
          <cell r="XE243"/>
          <cell r="XF243"/>
          <cell r="XG243"/>
          <cell r="XH243"/>
          <cell r="XI243"/>
          <cell r="XJ243"/>
          <cell r="XK243"/>
          <cell r="XL243"/>
          <cell r="XM243"/>
          <cell r="XN243"/>
          <cell r="XO243"/>
          <cell r="XP243"/>
          <cell r="XQ243"/>
          <cell r="XR243"/>
          <cell r="XS243"/>
          <cell r="XT243"/>
          <cell r="XU243"/>
          <cell r="XV243"/>
          <cell r="XW243"/>
          <cell r="XX243"/>
          <cell r="XY243"/>
          <cell r="XZ243"/>
          <cell r="YA243"/>
          <cell r="YB243"/>
          <cell r="YC243"/>
          <cell r="YD243"/>
          <cell r="YE243"/>
          <cell r="YF243"/>
          <cell r="YG243"/>
          <cell r="YH243"/>
          <cell r="YI243"/>
          <cell r="YJ243"/>
          <cell r="YK243"/>
          <cell r="YL243"/>
          <cell r="YM243"/>
          <cell r="YN243"/>
          <cell r="YO243"/>
          <cell r="YP243"/>
          <cell r="YQ243"/>
          <cell r="YR243"/>
          <cell r="YS243"/>
          <cell r="YT243"/>
          <cell r="YU243"/>
          <cell r="YV243"/>
          <cell r="YW243"/>
          <cell r="YX243"/>
          <cell r="YY243"/>
          <cell r="YZ243"/>
          <cell r="ZA243"/>
          <cell r="ZB243"/>
          <cell r="ZC243"/>
          <cell r="ZD243"/>
          <cell r="ZE243"/>
          <cell r="ZF243"/>
          <cell r="ZG243"/>
          <cell r="ZH243"/>
          <cell r="ZI243"/>
          <cell r="ZJ243"/>
          <cell r="ZK243"/>
          <cell r="ZL243"/>
          <cell r="ZM243"/>
          <cell r="ZN243"/>
          <cell r="ZO243"/>
          <cell r="ZP243"/>
          <cell r="ZQ243"/>
          <cell r="ZR243"/>
          <cell r="ZS243"/>
          <cell r="ZT243"/>
          <cell r="ZU243"/>
          <cell r="ZV243"/>
          <cell r="ZW243"/>
          <cell r="ZX243"/>
          <cell r="ZY243"/>
          <cell r="ZZ243"/>
          <cell r="AAA243"/>
          <cell r="AAB243"/>
          <cell r="AAC243"/>
          <cell r="AAD243"/>
          <cell r="AAE243"/>
          <cell r="AAF243"/>
          <cell r="AAG243"/>
          <cell r="AAH243"/>
          <cell r="AAI243"/>
          <cell r="AAJ243"/>
          <cell r="AAK243"/>
          <cell r="AAL243"/>
          <cell r="AAM243"/>
          <cell r="AAN243"/>
          <cell r="AAO243"/>
          <cell r="AAP243"/>
          <cell r="AAQ243"/>
          <cell r="AAR243"/>
          <cell r="AAS243"/>
          <cell r="AAT243"/>
          <cell r="AAU243"/>
          <cell r="AAV243"/>
          <cell r="AAW243"/>
          <cell r="AAX243"/>
          <cell r="AAY243"/>
          <cell r="AAZ243"/>
          <cell r="ABA243"/>
          <cell r="ABB243"/>
          <cell r="ABC243"/>
          <cell r="ABD243"/>
          <cell r="ABE243"/>
          <cell r="ABF243"/>
          <cell r="ABG243"/>
          <cell r="ABH243"/>
          <cell r="ABI243"/>
          <cell r="ABJ243"/>
          <cell r="ABK243"/>
          <cell r="ABL243"/>
          <cell r="ABM243"/>
          <cell r="ABN243"/>
          <cell r="ABO243"/>
          <cell r="ABP243"/>
          <cell r="ABQ243"/>
          <cell r="ABR243"/>
          <cell r="ABS243"/>
          <cell r="ABT243"/>
          <cell r="ABU243"/>
          <cell r="ABV243"/>
          <cell r="ABW243"/>
          <cell r="ABX243"/>
          <cell r="ABY243"/>
          <cell r="ABZ243"/>
          <cell r="ACA243"/>
          <cell r="ACB243"/>
          <cell r="ACC243"/>
          <cell r="ACD243"/>
          <cell r="ACE243"/>
          <cell r="ACF243"/>
          <cell r="ACG243"/>
          <cell r="ACH243"/>
          <cell r="ACI243"/>
          <cell r="ACJ243"/>
          <cell r="ACK243"/>
          <cell r="ACL243"/>
          <cell r="ACM243"/>
          <cell r="ACN243"/>
          <cell r="ACO243"/>
          <cell r="ACP243"/>
          <cell r="ACQ243"/>
          <cell r="ACR243">
            <v>0</v>
          </cell>
          <cell r="ACS243">
            <v>0</v>
          </cell>
          <cell r="ACT243">
            <v>0</v>
          </cell>
          <cell r="ACU243">
            <v>0</v>
          </cell>
          <cell r="ACV243">
            <v>0</v>
          </cell>
          <cell r="ACW243">
            <v>0</v>
          </cell>
          <cell r="ACX243">
            <v>0</v>
          </cell>
          <cell r="ACY243">
            <v>0</v>
          </cell>
          <cell r="ACZ243">
            <v>0</v>
          </cell>
          <cell r="ADA243">
            <v>0</v>
          </cell>
          <cell r="ADB243">
            <v>0</v>
          </cell>
          <cell r="ADC243">
            <v>0</v>
          </cell>
          <cell r="ADD243">
            <v>0</v>
          </cell>
          <cell r="ADE243">
            <v>0</v>
          </cell>
          <cell r="ADF243"/>
          <cell r="ADG243"/>
          <cell r="ADH243"/>
          <cell r="ADI243"/>
          <cell r="ADJ243"/>
          <cell r="ADK243"/>
          <cell r="ADL243"/>
          <cell r="ADM243"/>
          <cell r="ADN243"/>
          <cell r="ADO243"/>
          <cell r="ADP243"/>
          <cell r="ADQ243"/>
          <cell r="ADR243"/>
          <cell r="ADS243"/>
          <cell r="ADT243"/>
          <cell r="ADU243"/>
          <cell r="ADV243"/>
          <cell r="ADW243"/>
          <cell r="ADX243"/>
          <cell r="ADY243"/>
          <cell r="ADZ243"/>
          <cell r="AEA243"/>
          <cell r="AEB243"/>
          <cell r="AEC243"/>
          <cell r="AED243"/>
          <cell r="AEE243"/>
          <cell r="AEF243"/>
          <cell r="AEG243"/>
          <cell r="AEH243"/>
          <cell r="AEI243"/>
          <cell r="AEJ243"/>
          <cell r="AEK243"/>
          <cell r="AEL243"/>
          <cell r="AEM243"/>
          <cell r="AEN243"/>
          <cell r="AEO243"/>
          <cell r="AEP243"/>
          <cell r="AEQ243"/>
          <cell r="AER243"/>
          <cell r="AES243"/>
          <cell r="AET243"/>
          <cell r="AEU243"/>
          <cell r="AEV243">
            <v>0</v>
          </cell>
          <cell r="AEW243">
            <v>0</v>
          </cell>
          <cell r="AEX243">
            <v>0</v>
          </cell>
          <cell r="AEY243">
            <v>0</v>
          </cell>
          <cell r="AEZ243">
            <v>0</v>
          </cell>
          <cell r="AFA243">
            <v>0</v>
          </cell>
          <cell r="AFB243">
            <v>0</v>
          </cell>
          <cell r="AFC243">
            <v>2.7</v>
          </cell>
          <cell r="AFD243">
            <v>5.6</v>
          </cell>
          <cell r="AFE243">
            <v>48</v>
          </cell>
          <cell r="AFF243">
            <v>14.5</v>
          </cell>
          <cell r="AFG243">
            <v>0</v>
          </cell>
          <cell r="AFH243">
            <v>0</v>
          </cell>
          <cell r="AFI243">
            <v>0</v>
          </cell>
          <cell r="AFJ243">
            <v>0</v>
          </cell>
          <cell r="AFK243">
            <v>0</v>
          </cell>
          <cell r="AFL243">
            <v>0</v>
          </cell>
          <cell r="AFM243">
            <v>0</v>
          </cell>
          <cell r="AFN243">
            <v>0</v>
          </cell>
          <cell r="AFO243">
            <v>39.85</v>
          </cell>
          <cell r="AFP243">
            <v>90.27</v>
          </cell>
          <cell r="AFQ243">
            <v>80.05</v>
          </cell>
          <cell r="AFR243">
            <v>0</v>
          </cell>
          <cell r="AFS243">
            <v>0</v>
          </cell>
          <cell r="AFT243">
            <v>27.32</v>
          </cell>
          <cell r="AFU243">
            <v>0</v>
          </cell>
          <cell r="AFV243">
            <v>31.9</v>
          </cell>
          <cell r="AFW243">
            <v>0</v>
          </cell>
          <cell r="AFX243">
            <v>237</v>
          </cell>
          <cell r="AFY243">
            <v>0</v>
          </cell>
          <cell r="AFZ243">
            <v>0</v>
          </cell>
          <cell r="AGA243">
            <v>0</v>
          </cell>
          <cell r="AGB243">
            <v>0</v>
          </cell>
          <cell r="AGC243">
            <v>0</v>
          </cell>
          <cell r="AGD243">
            <v>5.85</v>
          </cell>
          <cell r="AGE243">
            <v>84.23</v>
          </cell>
          <cell r="AGF243">
            <v>146.66999999999999</v>
          </cell>
          <cell r="AGG243">
            <v>83.9</v>
          </cell>
          <cell r="AGH243">
            <v>285.17</v>
          </cell>
          <cell r="AGI243">
            <v>43.8</v>
          </cell>
          <cell r="AGJ243">
            <v>0</v>
          </cell>
          <cell r="AGK243">
            <v>62.95</v>
          </cell>
          <cell r="AGL243">
            <v>0</v>
          </cell>
          <cell r="AGM243">
            <v>0</v>
          </cell>
          <cell r="AGN243">
            <v>0</v>
          </cell>
          <cell r="AGO243">
            <v>0</v>
          </cell>
          <cell r="AGP243">
            <v>0</v>
          </cell>
          <cell r="AGQ243">
            <v>0</v>
          </cell>
          <cell r="AGR243">
            <v>50.4</v>
          </cell>
          <cell r="AGS243">
            <v>67.53</v>
          </cell>
          <cell r="AGT243">
            <v>112.85</v>
          </cell>
          <cell r="AGU243">
            <v>210.1</v>
          </cell>
          <cell r="AGV243">
            <v>12.7</v>
          </cell>
          <cell r="AGW243">
            <v>0</v>
          </cell>
          <cell r="AGX243">
            <v>7</v>
          </cell>
          <cell r="AGY243">
            <v>0</v>
          </cell>
          <cell r="AGZ243"/>
          <cell r="AHA243"/>
        </row>
        <row r="244">
          <cell r="A244" t="str">
            <v>6114-00-00 Printing &amp; Duplicating</v>
          </cell>
          <cell r="B244">
            <v>0</v>
          </cell>
          <cell r="C244">
            <v>0</v>
          </cell>
          <cell r="D244">
            <v>0</v>
          </cell>
          <cell r="E244">
            <v>26.3</v>
          </cell>
          <cell r="F244">
            <v>0</v>
          </cell>
          <cell r="G244">
            <v>0</v>
          </cell>
          <cell r="H244">
            <v>198.25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175.25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44.69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22.02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13.14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32.75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76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26.15</v>
          </cell>
          <cell r="HI244">
            <v>0</v>
          </cell>
          <cell r="HJ244">
            <v>0</v>
          </cell>
          <cell r="HK244">
            <v>0</v>
          </cell>
          <cell r="HL244">
            <v>161.38</v>
          </cell>
          <cell r="HM244">
            <v>0</v>
          </cell>
          <cell r="HN244">
            <v>75.959999999999994</v>
          </cell>
          <cell r="HO244">
            <v>303.75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157.75</v>
          </cell>
          <cell r="HU244">
            <v>0</v>
          </cell>
          <cell r="HV244">
            <v>0</v>
          </cell>
          <cell r="HW244">
            <v>0</v>
          </cell>
          <cell r="HX244">
            <v>168.25</v>
          </cell>
          <cell r="HY244">
            <v>0</v>
          </cell>
          <cell r="HZ244">
            <v>0</v>
          </cell>
          <cell r="IA244">
            <v>39.44</v>
          </cell>
          <cell r="IB244">
            <v>0</v>
          </cell>
          <cell r="IC244">
            <v>41.99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W244">
            <v>0</v>
          </cell>
          <cell r="IX244">
            <v>0</v>
          </cell>
          <cell r="IY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  <cell r="JF244">
            <v>0</v>
          </cell>
          <cell r="JG244">
            <v>0</v>
          </cell>
          <cell r="JH244">
            <v>0</v>
          </cell>
          <cell r="JI244">
            <v>0</v>
          </cell>
          <cell r="JJ244">
            <v>0</v>
          </cell>
          <cell r="JK244">
            <v>0</v>
          </cell>
          <cell r="JL244">
            <v>0</v>
          </cell>
          <cell r="JM244">
            <v>0</v>
          </cell>
          <cell r="JN244">
            <v>0</v>
          </cell>
          <cell r="JO244">
            <v>0</v>
          </cell>
          <cell r="JP244">
            <v>0</v>
          </cell>
          <cell r="JQ244">
            <v>0</v>
          </cell>
          <cell r="JR244">
            <v>0</v>
          </cell>
          <cell r="JS244">
            <v>0</v>
          </cell>
          <cell r="JT244">
            <v>0</v>
          </cell>
          <cell r="JU244">
            <v>0</v>
          </cell>
          <cell r="JV244">
            <v>0</v>
          </cell>
          <cell r="JW244">
            <v>0</v>
          </cell>
          <cell r="JX244">
            <v>0</v>
          </cell>
          <cell r="JY244">
            <v>0</v>
          </cell>
          <cell r="JZ244">
            <v>0</v>
          </cell>
          <cell r="KA244">
            <v>0</v>
          </cell>
          <cell r="KB244">
            <v>0</v>
          </cell>
          <cell r="KC244">
            <v>0</v>
          </cell>
          <cell r="KD244">
            <v>0</v>
          </cell>
          <cell r="KE244">
            <v>0</v>
          </cell>
          <cell r="KF244">
            <v>0</v>
          </cell>
          <cell r="KG244">
            <v>0</v>
          </cell>
          <cell r="KH244">
            <v>0</v>
          </cell>
          <cell r="KI244">
            <v>0</v>
          </cell>
          <cell r="KJ244">
            <v>0</v>
          </cell>
          <cell r="KK244">
            <v>0</v>
          </cell>
          <cell r="KL244">
            <v>0</v>
          </cell>
          <cell r="KM244">
            <v>0</v>
          </cell>
          <cell r="KN244">
            <v>0</v>
          </cell>
          <cell r="KO244">
            <v>0</v>
          </cell>
          <cell r="KP244">
            <v>0</v>
          </cell>
          <cell r="KQ244">
            <v>0</v>
          </cell>
          <cell r="KR244">
            <v>0</v>
          </cell>
          <cell r="KS244">
            <v>0</v>
          </cell>
          <cell r="KT244">
            <v>0</v>
          </cell>
          <cell r="KU244">
            <v>0</v>
          </cell>
          <cell r="KV244">
            <v>0</v>
          </cell>
          <cell r="KW244">
            <v>0</v>
          </cell>
          <cell r="KX244">
            <v>0</v>
          </cell>
          <cell r="KY244">
            <v>0</v>
          </cell>
          <cell r="KZ244">
            <v>0</v>
          </cell>
          <cell r="LA244">
            <v>0</v>
          </cell>
          <cell r="LB244">
            <v>0</v>
          </cell>
          <cell r="LC244">
            <v>0</v>
          </cell>
          <cell r="LD244">
            <v>0</v>
          </cell>
          <cell r="LE244">
            <v>0</v>
          </cell>
          <cell r="LF244">
            <v>0</v>
          </cell>
          <cell r="LG244">
            <v>0</v>
          </cell>
          <cell r="LH244">
            <v>0</v>
          </cell>
          <cell r="LI244">
            <v>0</v>
          </cell>
          <cell r="LJ244">
            <v>0</v>
          </cell>
          <cell r="LK244">
            <v>0</v>
          </cell>
          <cell r="LL244">
            <v>0</v>
          </cell>
          <cell r="LM244">
            <v>0</v>
          </cell>
          <cell r="LN244">
            <v>0</v>
          </cell>
          <cell r="LO244">
            <v>23.66</v>
          </cell>
          <cell r="LP244">
            <v>0</v>
          </cell>
          <cell r="LQ244">
            <v>0</v>
          </cell>
          <cell r="LR244">
            <v>0</v>
          </cell>
          <cell r="LS244">
            <v>0</v>
          </cell>
          <cell r="LT244">
            <v>0</v>
          </cell>
          <cell r="LU244">
            <v>0</v>
          </cell>
          <cell r="LV244">
            <v>0</v>
          </cell>
          <cell r="LW244">
            <v>0</v>
          </cell>
          <cell r="LX244">
            <v>0</v>
          </cell>
          <cell r="LY244">
            <v>0</v>
          </cell>
          <cell r="LZ244">
            <v>0</v>
          </cell>
          <cell r="MA244">
            <v>0</v>
          </cell>
          <cell r="MB244">
            <v>0</v>
          </cell>
          <cell r="MC244">
            <v>0</v>
          </cell>
          <cell r="MD244">
            <v>0</v>
          </cell>
          <cell r="ME244">
            <v>0</v>
          </cell>
          <cell r="MF244">
            <v>0</v>
          </cell>
          <cell r="MG244">
            <v>0</v>
          </cell>
          <cell r="MH244">
            <v>0</v>
          </cell>
          <cell r="MI244">
            <v>0</v>
          </cell>
          <cell r="MJ244">
            <v>0</v>
          </cell>
          <cell r="MK244">
            <v>0</v>
          </cell>
          <cell r="ML244">
            <v>0</v>
          </cell>
          <cell r="MM244">
            <v>0</v>
          </cell>
          <cell r="MN244">
            <v>0</v>
          </cell>
          <cell r="MO244">
            <v>0</v>
          </cell>
          <cell r="MP244">
            <v>0</v>
          </cell>
          <cell r="MQ244">
            <v>14.67</v>
          </cell>
          <cell r="MR244">
            <v>0</v>
          </cell>
          <cell r="MS244">
            <v>0</v>
          </cell>
          <cell r="MT244">
            <v>0</v>
          </cell>
          <cell r="MU244">
            <v>0</v>
          </cell>
          <cell r="MV244">
            <v>0</v>
          </cell>
          <cell r="MW244">
            <v>0</v>
          </cell>
          <cell r="MX244">
            <v>0</v>
          </cell>
          <cell r="MY244">
            <v>0</v>
          </cell>
          <cell r="MZ244">
            <v>0</v>
          </cell>
          <cell r="NA244">
            <v>0</v>
          </cell>
          <cell r="NB244">
            <v>0</v>
          </cell>
          <cell r="NC244">
            <v>0</v>
          </cell>
          <cell r="ND244">
            <v>0</v>
          </cell>
          <cell r="NE244">
            <v>13.14</v>
          </cell>
          <cell r="NF244">
            <v>0</v>
          </cell>
          <cell r="NG244">
            <v>0</v>
          </cell>
          <cell r="NH244">
            <v>0</v>
          </cell>
          <cell r="NI244">
            <v>0</v>
          </cell>
          <cell r="NJ244">
            <v>0</v>
          </cell>
          <cell r="NK244">
            <v>0</v>
          </cell>
          <cell r="NL244">
            <v>0</v>
          </cell>
          <cell r="NM244">
            <v>0</v>
          </cell>
          <cell r="NN244">
            <v>0</v>
          </cell>
          <cell r="NO244">
            <v>0</v>
          </cell>
          <cell r="NP244">
            <v>165.5</v>
          </cell>
          <cell r="NQ244">
            <v>0</v>
          </cell>
          <cell r="NR244">
            <v>0</v>
          </cell>
          <cell r="NS244">
            <v>0</v>
          </cell>
          <cell r="NT244">
            <v>0</v>
          </cell>
          <cell r="NU244">
            <v>0</v>
          </cell>
          <cell r="NV244">
            <v>0</v>
          </cell>
          <cell r="NW244">
            <v>0</v>
          </cell>
          <cell r="NX244">
            <v>0</v>
          </cell>
          <cell r="NY244">
            <v>0</v>
          </cell>
          <cell r="NZ244">
            <v>0</v>
          </cell>
          <cell r="OA244">
            <v>0</v>
          </cell>
          <cell r="OB244">
            <v>0</v>
          </cell>
          <cell r="OC244">
            <v>0</v>
          </cell>
          <cell r="OD244">
            <v>0</v>
          </cell>
          <cell r="OE244">
            <v>0</v>
          </cell>
          <cell r="OF244">
            <v>0</v>
          </cell>
          <cell r="OG244">
            <v>39.130000000000003</v>
          </cell>
          <cell r="OH244">
            <v>0</v>
          </cell>
          <cell r="OI244">
            <v>0</v>
          </cell>
          <cell r="OJ244">
            <v>0</v>
          </cell>
          <cell r="OK244">
            <v>0</v>
          </cell>
          <cell r="OL244">
            <v>0</v>
          </cell>
          <cell r="OM244">
            <v>0</v>
          </cell>
          <cell r="ON244">
            <v>0</v>
          </cell>
          <cell r="OO244">
            <v>0</v>
          </cell>
          <cell r="OP244">
            <v>0</v>
          </cell>
          <cell r="OQ244">
            <v>0</v>
          </cell>
          <cell r="OR244">
            <v>0</v>
          </cell>
          <cell r="OS244">
            <v>0</v>
          </cell>
          <cell r="OT244">
            <v>0</v>
          </cell>
          <cell r="OU244">
            <v>42.07</v>
          </cell>
          <cell r="OV244">
            <v>0</v>
          </cell>
          <cell r="OW244">
            <v>0</v>
          </cell>
          <cell r="OX244">
            <v>0</v>
          </cell>
          <cell r="OY244">
            <v>0</v>
          </cell>
          <cell r="OZ244">
            <v>0</v>
          </cell>
          <cell r="PA244">
            <v>0</v>
          </cell>
          <cell r="PB244">
            <v>0</v>
          </cell>
          <cell r="PC244">
            <v>0</v>
          </cell>
          <cell r="PD244">
            <v>0</v>
          </cell>
          <cell r="PE244">
            <v>0</v>
          </cell>
          <cell r="PF244">
            <v>0</v>
          </cell>
          <cell r="PG244">
            <v>0</v>
          </cell>
          <cell r="PH244">
            <v>0</v>
          </cell>
          <cell r="PI244">
            <v>36.68</v>
          </cell>
          <cell r="PJ244">
            <v>0</v>
          </cell>
          <cell r="PK244">
            <v>0</v>
          </cell>
          <cell r="PL244">
            <v>0</v>
          </cell>
          <cell r="PM244">
            <v>0</v>
          </cell>
          <cell r="PN244">
            <v>0</v>
          </cell>
          <cell r="PO244">
            <v>0</v>
          </cell>
          <cell r="PP244">
            <v>0</v>
          </cell>
          <cell r="PQ244">
            <v>0</v>
          </cell>
          <cell r="PR244">
            <v>0</v>
          </cell>
          <cell r="PS244">
            <v>0</v>
          </cell>
          <cell r="PT244">
            <v>54</v>
          </cell>
          <cell r="PU244">
            <v>0</v>
          </cell>
          <cell r="PV244">
            <v>0</v>
          </cell>
          <cell r="PW244">
            <v>0</v>
          </cell>
          <cell r="PX244">
            <v>0</v>
          </cell>
          <cell r="PY244">
            <v>0</v>
          </cell>
          <cell r="PZ244">
            <v>0</v>
          </cell>
          <cell r="QA244">
            <v>0</v>
          </cell>
          <cell r="QB244">
            <v>0</v>
          </cell>
          <cell r="QC244">
            <v>0</v>
          </cell>
          <cell r="QD244">
            <v>0</v>
          </cell>
          <cell r="QE244">
            <v>0</v>
          </cell>
          <cell r="QF244">
            <v>0</v>
          </cell>
          <cell r="QG244">
            <v>0</v>
          </cell>
          <cell r="QH244"/>
          <cell r="QI244"/>
          <cell r="QJ244"/>
          <cell r="QK244"/>
          <cell r="QL244"/>
          <cell r="QM244"/>
          <cell r="QN244"/>
          <cell r="QO244"/>
          <cell r="QP244"/>
          <cell r="QQ244"/>
          <cell r="QR244"/>
          <cell r="QS244"/>
          <cell r="QT244"/>
          <cell r="QU244"/>
          <cell r="QV244"/>
          <cell r="QW244"/>
          <cell r="QX244"/>
          <cell r="QY244"/>
          <cell r="QZ244"/>
          <cell r="RA244"/>
          <cell r="RB244"/>
          <cell r="RL244"/>
          <cell r="RM244"/>
          <cell r="RN244"/>
          <cell r="RO244"/>
          <cell r="RP244"/>
          <cell r="RQ244"/>
          <cell r="RR244"/>
          <cell r="RS244"/>
          <cell r="RT244"/>
          <cell r="RU244"/>
          <cell r="RV244"/>
          <cell r="RW244"/>
          <cell r="RX244"/>
          <cell r="RY244"/>
          <cell r="RZ244"/>
          <cell r="SA244"/>
          <cell r="SB244"/>
          <cell r="SC244"/>
          <cell r="SD244"/>
          <cell r="SE244"/>
          <cell r="SF244"/>
          <cell r="SG244"/>
          <cell r="SH244"/>
          <cell r="SI244"/>
          <cell r="SJ244"/>
          <cell r="SK244"/>
          <cell r="SL244">
            <v>0</v>
          </cell>
          <cell r="SM244">
            <v>0</v>
          </cell>
          <cell r="SN244">
            <v>0</v>
          </cell>
          <cell r="SO244">
            <v>0</v>
          </cell>
          <cell r="SP244">
            <v>0</v>
          </cell>
          <cell r="SQ244">
            <v>0</v>
          </cell>
          <cell r="SR244">
            <v>0</v>
          </cell>
          <cell r="SS244">
            <v>0</v>
          </cell>
          <cell r="ST244">
            <v>0</v>
          </cell>
          <cell r="SU244">
            <v>36</v>
          </cell>
          <cell r="SV244">
            <v>184.38</v>
          </cell>
          <cell r="SW244">
            <v>41.99</v>
          </cell>
          <cell r="SX244">
            <v>0</v>
          </cell>
          <cell r="SY244">
            <v>0</v>
          </cell>
          <cell r="TB244"/>
          <cell r="TC244"/>
          <cell r="TD244"/>
          <cell r="TE244"/>
          <cell r="TF244"/>
          <cell r="TG244"/>
          <cell r="TH244"/>
          <cell r="TI244"/>
          <cell r="TJ244"/>
          <cell r="TK244"/>
          <cell r="TL244"/>
          <cell r="TM244"/>
          <cell r="TN244">
            <v>0</v>
          </cell>
          <cell r="TO244">
            <v>0</v>
          </cell>
          <cell r="TP244">
            <v>0</v>
          </cell>
          <cell r="TQ244">
            <v>32.119999999999997</v>
          </cell>
          <cell r="TR244">
            <v>0</v>
          </cell>
          <cell r="TS244">
            <v>0</v>
          </cell>
          <cell r="TT244">
            <v>0</v>
          </cell>
          <cell r="TU244">
            <v>0</v>
          </cell>
          <cell r="TV244">
            <v>0</v>
          </cell>
          <cell r="TW244">
            <v>0</v>
          </cell>
          <cell r="TX244">
            <v>0</v>
          </cell>
          <cell r="TY244">
            <v>41.99</v>
          </cell>
          <cell r="TZ244">
            <v>0</v>
          </cell>
          <cell r="UA244">
            <v>0</v>
          </cell>
          <cell r="UB244">
            <v>0</v>
          </cell>
          <cell r="UC244">
            <v>0</v>
          </cell>
          <cell r="UD244">
            <v>0</v>
          </cell>
          <cell r="UE244">
            <v>0</v>
          </cell>
          <cell r="UF244">
            <v>0</v>
          </cell>
          <cell r="UG244">
            <v>0</v>
          </cell>
          <cell r="UH244">
            <v>0</v>
          </cell>
          <cell r="UI244">
            <v>0</v>
          </cell>
          <cell r="UJ244">
            <v>0</v>
          </cell>
          <cell r="UK244">
            <v>0</v>
          </cell>
          <cell r="UL244">
            <v>0</v>
          </cell>
          <cell r="UM244">
            <v>41.94</v>
          </cell>
          <cell r="UN244">
            <v>0</v>
          </cell>
          <cell r="UO244">
            <v>0</v>
          </cell>
          <cell r="UP244">
            <v>0</v>
          </cell>
          <cell r="UQ244">
            <v>0</v>
          </cell>
          <cell r="UR244">
            <v>0</v>
          </cell>
          <cell r="US244">
            <v>0</v>
          </cell>
          <cell r="UT244">
            <v>0</v>
          </cell>
          <cell r="UU244">
            <v>0</v>
          </cell>
          <cell r="UV244">
            <v>0</v>
          </cell>
          <cell r="UW244">
            <v>0</v>
          </cell>
          <cell r="UX244">
            <v>0</v>
          </cell>
          <cell r="UY244">
            <v>0</v>
          </cell>
          <cell r="UZ244">
            <v>0</v>
          </cell>
          <cell r="VA244">
            <v>41.99</v>
          </cell>
          <cell r="VB244">
            <v>0</v>
          </cell>
          <cell r="VC244">
            <v>0</v>
          </cell>
          <cell r="VD244"/>
          <cell r="VE244"/>
          <cell r="VF244"/>
          <cell r="VG244"/>
          <cell r="VH244"/>
          <cell r="VI244"/>
          <cell r="VJ244"/>
          <cell r="VK244"/>
          <cell r="VL244"/>
          <cell r="VM244"/>
          <cell r="VN244"/>
          <cell r="VO244"/>
          <cell r="VP244"/>
          <cell r="VQ244"/>
          <cell r="VR244"/>
          <cell r="VS244"/>
          <cell r="VT244"/>
          <cell r="VU244"/>
          <cell r="VV244"/>
          <cell r="VW244"/>
          <cell r="VX244"/>
          <cell r="VY244"/>
          <cell r="VZ244"/>
          <cell r="WA244"/>
          <cell r="WB244"/>
          <cell r="WC244"/>
          <cell r="WD244"/>
          <cell r="WE244"/>
          <cell r="WF244"/>
          <cell r="WG244"/>
          <cell r="WH244"/>
          <cell r="WI244"/>
          <cell r="WJ244"/>
          <cell r="WK244"/>
          <cell r="WL244"/>
          <cell r="WM244"/>
          <cell r="WN244"/>
          <cell r="WO244"/>
          <cell r="WP244"/>
          <cell r="WQ244"/>
          <cell r="WR244"/>
          <cell r="WS244"/>
          <cell r="WT244"/>
          <cell r="WU244"/>
          <cell r="WV244"/>
          <cell r="WW244"/>
          <cell r="WX244"/>
          <cell r="WY244"/>
          <cell r="WZ244"/>
          <cell r="XA244"/>
          <cell r="XB244"/>
          <cell r="XC244"/>
          <cell r="XD244"/>
          <cell r="XE244"/>
          <cell r="XF244"/>
          <cell r="XG244"/>
          <cell r="XH244"/>
          <cell r="XI244"/>
          <cell r="XJ244"/>
          <cell r="XK244"/>
          <cell r="XL244"/>
          <cell r="XM244"/>
          <cell r="XN244"/>
          <cell r="XO244"/>
          <cell r="XP244"/>
          <cell r="XQ244"/>
          <cell r="XR244"/>
          <cell r="XS244"/>
          <cell r="XT244"/>
          <cell r="XU244"/>
          <cell r="XV244"/>
          <cell r="XW244"/>
          <cell r="XX244"/>
          <cell r="XY244"/>
          <cell r="XZ244"/>
          <cell r="YA244"/>
          <cell r="YB244"/>
          <cell r="YC244"/>
          <cell r="YD244"/>
          <cell r="YE244"/>
          <cell r="YF244"/>
          <cell r="YG244"/>
          <cell r="YH244"/>
          <cell r="YI244"/>
          <cell r="YJ244"/>
          <cell r="YK244"/>
          <cell r="YL244"/>
          <cell r="YM244"/>
          <cell r="YN244"/>
          <cell r="YO244"/>
          <cell r="YP244"/>
          <cell r="YQ244"/>
          <cell r="YR244"/>
          <cell r="YS244"/>
          <cell r="YT244"/>
          <cell r="YU244"/>
          <cell r="YV244"/>
          <cell r="YW244"/>
          <cell r="YX244"/>
          <cell r="YY244"/>
          <cell r="YZ244"/>
          <cell r="ZA244"/>
          <cell r="ZB244"/>
          <cell r="ZC244"/>
          <cell r="ZD244"/>
          <cell r="ZE244"/>
          <cell r="ZF244"/>
          <cell r="ZG244"/>
          <cell r="ZH244"/>
          <cell r="ZI244"/>
          <cell r="ZJ244"/>
          <cell r="ZK244"/>
          <cell r="ZL244"/>
          <cell r="ZM244"/>
          <cell r="ZN244"/>
          <cell r="ZO244"/>
          <cell r="ZP244"/>
          <cell r="ZQ244"/>
          <cell r="ZR244"/>
          <cell r="ZS244"/>
          <cell r="ZT244"/>
          <cell r="ZU244"/>
          <cell r="ZV244"/>
          <cell r="ZW244"/>
          <cell r="ZX244"/>
          <cell r="ZY244"/>
          <cell r="ZZ244"/>
          <cell r="AAA244"/>
          <cell r="AAB244"/>
          <cell r="AAC244"/>
          <cell r="AAD244"/>
          <cell r="AAE244"/>
          <cell r="AAF244"/>
          <cell r="AAG244"/>
          <cell r="AAH244"/>
          <cell r="AAI244"/>
          <cell r="AAJ244"/>
          <cell r="AAK244"/>
          <cell r="AAL244"/>
          <cell r="AAM244"/>
          <cell r="AAN244">
            <v>0</v>
          </cell>
          <cell r="AAO244">
            <v>8.25</v>
          </cell>
          <cell r="AAP244">
            <v>0</v>
          </cell>
          <cell r="AAQ244">
            <v>0</v>
          </cell>
          <cell r="AAR244">
            <v>0</v>
          </cell>
          <cell r="AAS244">
            <v>0</v>
          </cell>
          <cell r="AAT244">
            <v>0</v>
          </cell>
          <cell r="AAU244">
            <v>0</v>
          </cell>
          <cell r="AAV244">
            <v>0</v>
          </cell>
          <cell r="AAW244">
            <v>0</v>
          </cell>
          <cell r="AAX244">
            <v>0</v>
          </cell>
          <cell r="AAY244">
            <v>0</v>
          </cell>
          <cell r="AAZ244">
            <v>0</v>
          </cell>
          <cell r="ABA244">
            <v>0</v>
          </cell>
          <cell r="ABB244"/>
          <cell r="ABC244"/>
          <cell r="ABD244"/>
          <cell r="ABE244"/>
          <cell r="ABF244"/>
          <cell r="ABG244"/>
          <cell r="ABH244"/>
          <cell r="ABI244"/>
          <cell r="ABJ244"/>
          <cell r="ABK244"/>
          <cell r="ABL244"/>
          <cell r="ABM244"/>
          <cell r="ABN244"/>
          <cell r="ABO244"/>
          <cell r="ABP244"/>
          <cell r="ABQ244"/>
          <cell r="ABR244"/>
          <cell r="ABS244"/>
          <cell r="ABT244"/>
          <cell r="ABU244"/>
          <cell r="ABV244"/>
          <cell r="ABW244"/>
          <cell r="ABX244"/>
          <cell r="ABY244"/>
          <cell r="ABZ244"/>
          <cell r="ACA244"/>
          <cell r="ACB244"/>
          <cell r="ACC244"/>
          <cell r="ACD244"/>
          <cell r="ACE244"/>
          <cell r="ACF244"/>
          <cell r="ACG244"/>
          <cell r="ACH244"/>
          <cell r="ACI244"/>
          <cell r="ACJ244"/>
          <cell r="ACK244"/>
          <cell r="ACL244"/>
          <cell r="ACM244"/>
          <cell r="ACN244"/>
          <cell r="ACO244"/>
          <cell r="ACP244"/>
          <cell r="ACQ244"/>
          <cell r="ACR244">
            <v>0</v>
          </cell>
          <cell r="ACS244">
            <v>0</v>
          </cell>
          <cell r="ACT244">
            <v>0</v>
          </cell>
          <cell r="ACU244">
            <v>0</v>
          </cell>
          <cell r="ACV244">
            <v>0</v>
          </cell>
          <cell r="ACW244">
            <v>0</v>
          </cell>
          <cell r="ACX244">
            <v>0</v>
          </cell>
          <cell r="ACY244">
            <v>0</v>
          </cell>
          <cell r="ACZ244">
            <v>0</v>
          </cell>
          <cell r="ADA244">
            <v>0</v>
          </cell>
          <cell r="ADB244">
            <v>0</v>
          </cell>
          <cell r="ADC244">
            <v>0</v>
          </cell>
          <cell r="ADD244">
            <v>0</v>
          </cell>
          <cell r="ADE244">
            <v>0</v>
          </cell>
          <cell r="ADF244"/>
          <cell r="ADG244"/>
          <cell r="ADH244"/>
          <cell r="ADI244"/>
          <cell r="ADJ244"/>
          <cell r="ADK244"/>
          <cell r="ADL244"/>
          <cell r="ADM244"/>
          <cell r="ADN244"/>
          <cell r="ADO244"/>
          <cell r="ADP244"/>
          <cell r="ADQ244"/>
          <cell r="ADR244"/>
          <cell r="ADS244"/>
          <cell r="ADT244"/>
          <cell r="ADU244"/>
          <cell r="ADV244"/>
          <cell r="ADW244"/>
          <cell r="ADX244"/>
          <cell r="ADY244"/>
          <cell r="ADZ244"/>
          <cell r="AEA244"/>
          <cell r="AEB244"/>
          <cell r="AEC244"/>
          <cell r="AED244"/>
          <cell r="AEE244"/>
          <cell r="AEF244"/>
          <cell r="AEG244"/>
          <cell r="AEH244"/>
          <cell r="AEI244"/>
          <cell r="AEJ244"/>
          <cell r="AEK244"/>
          <cell r="AEL244"/>
          <cell r="AEM244"/>
          <cell r="AEN244"/>
          <cell r="AEO244"/>
          <cell r="AEP244"/>
          <cell r="AEQ244"/>
          <cell r="AER244"/>
          <cell r="AES244"/>
          <cell r="AET244"/>
          <cell r="AEU244"/>
          <cell r="AEV244">
            <v>0</v>
          </cell>
          <cell r="AEW244">
            <v>0</v>
          </cell>
          <cell r="AEX244">
            <v>0</v>
          </cell>
          <cell r="AEY244">
            <v>0</v>
          </cell>
          <cell r="AEZ244">
            <v>0</v>
          </cell>
          <cell r="AFA244">
            <v>0</v>
          </cell>
          <cell r="AFB244">
            <v>0</v>
          </cell>
          <cell r="AFC244">
            <v>0</v>
          </cell>
          <cell r="AFD244">
            <v>0</v>
          </cell>
          <cell r="AFE244">
            <v>0</v>
          </cell>
          <cell r="AFF244">
            <v>0</v>
          </cell>
          <cell r="AFG244">
            <v>41.99</v>
          </cell>
          <cell r="AFH244">
            <v>0</v>
          </cell>
          <cell r="AFI244">
            <v>0</v>
          </cell>
          <cell r="AFJ244">
            <v>0</v>
          </cell>
          <cell r="AFK244">
            <v>0</v>
          </cell>
          <cell r="AFL244">
            <v>0</v>
          </cell>
          <cell r="AFM244">
            <v>0</v>
          </cell>
          <cell r="AFN244">
            <v>0</v>
          </cell>
          <cell r="AFO244">
            <v>0</v>
          </cell>
          <cell r="AFP244">
            <v>0</v>
          </cell>
          <cell r="AFQ244">
            <v>90.98</v>
          </cell>
          <cell r="AFR244">
            <v>0</v>
          </cell>
          <cell r="AFS244">
            <v>0</v>
          </cell>
          <cell r="AFT244">
            <v>0</v>
          </cell>
          <cell r="AFU244">
            <v>41.99</v>
          </cell>
          <cell r="AFV244">
            <v>0</v>
          </cell>
          <cell r="AFW244">
            <v>0</v>
          </cell>
          <cell r="AFX244">
            <v>0</v>
          </cell>
          <cell r="AFY244">
            <v>0</v>
          </cell>
          <cell r="AFZ244">
            <v>0</v>
          </cell>
          <cell r="AGA244">
            <v>0</v>
          </cell>
          <cell r="AGB244">
            <v>0</v>
          </cell>
          <cell r="AGC244">
            <v>0</v>
          </cell>
          <cell r="AGD244">
            <v>0</v>
          </cell>
          <cell r="AGE244">
            <v>0</v>
          </cell>
          <cell r="AGF244">
            <v>0</v>
          </cell>
          <cell r="AGG244">
            <v>24.7</v>
          </cell>
          <cell r="AGH244">
            <v>480</v>
          </cell>
          <cell r="AGI244">
            <v>41.99</v>
          </cell>
          <cell r="AGJ244">
            <v>0</v>
          </cell>
          <cell r="AGK244">
            <v>0</v>
          </cell>
          <cell r="AGL244">
            <v>0</v>
          </cell>
          <cell r="AGM244">
            <v>0</v>
          </cell>
          <cell r="AGN244">
            <v>0</v>
          </cell>
          <cell r="AGO244">
            <v>0</v>
          </cell>
          <cell r="AGP244">
            <v>0</v>
          </cell>
          <cell r="AGQ244">
            <v>23.1</v>
          </cell>
          <cell r="AGR244">
            <v>0</v>
          </cell>
          <cell r="AGS244">
            <v>0</v>
          </cell>
          <cell r="AGT244">
            <v>0</v>
          </cell>
          <cell r="AGU244">
            <v>0</v>
          </cell>
          <cell r="AGV244">
            <v>0</v>
          </cell>
          <cell r="AGW244">
            <v>41.99</v>
          </cell>
          <cell r="AGX244">
            <v>0</v>
          </cell>
          <cell r="AGY244">
            <v>0</v>
          </cell>
          <cell r="AGZ244"/>
          <cell r="AHA244"/>
        </row>
        <row r="245">
          <cell r="A245" t="str">
            <v>6116-00-00 Publications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172.54</v>
          </cell>
          <cell r="H245">
            <v>0</v>
          </cell>
          <cell r="I245">
            <v>259.99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46.62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>
            <v>-5.07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35.99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331.96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W245">
            <v>0</v>
          </cell>
          <cell r="IX245">
            <v>0</v>
          </cell>
          <cell r="IY245">
            <v>0</v>
          </cell>
          <cell r="IZ245">
            <v>0</v>
          </cell>
          <cell r="JA245">
            <v>0</v>
          </cell>
          <cell r="JB245">
            <v>0</v>
          </cell>
          <cell r="JC245">
            <v>0</v>
          </cell>
          <cell r="JD245">
            <v>0</v>
          </cell>
          <cell r="JE245">
            <v>0</v>
          </cell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  <cell r="JR245">
            <v>0</v>
          </cell>
          <cell r="JS245">
            <v>0</v>
          </cell>
          <cell r="JT245">
            <v>0</v>
          </cell>
          <cell r="JU245">
            <v>0</v>
          </cell>
          <cell r="JV245">
            <v>0</v>
          </cell>
          <cell r="JW245">
            <v>0</v>
          </cell>
          <cell r="JX245">
            <v>0</v>
          </cell>
          <cell r="JY245">
            <v>0</v>
          </cell>
          <cell r="JZ245">
            <v>0</v>
          </cell>
          <cell r="KA245">
            <v>0</v>
          </cell>
          <cell r="KB245">
            <v>0</v>
          </cell>
          <cell r="KC245">
            <v>0</v>
          </cell>
          <cell r="KD245">
            <v>0</v>
          </cell>
          <cell r="KE245">
            <v>0</v>
          </cell>
          <cell r="KF245">
            <v>0</v>
          </cell>
          <cell r="KG245">
            <v>0</v>
          </cell>
          <cell r="KH245">
            <v>0</v>
          </cell>
          <cell r="KI245">
            <v>0</v>
          </cell>
          <cell r="KJ245">
            <v>0</v>
          </cell>
          <cell r="KK245">
            <v>0</v>
          </cell>
          <cell r="KL245">
            <v>0</v>
          </cell>
          <cell r="KM245">
            <v>0</v>
          </cell>
          <cell r="KN245">
            <v>0</v>
          </cell>
          <cell r="KO245">
            <v>0</v>
          </cell>
          <cell r="KP245">
            <v>0</v>
          </cell>
          <cell r="KQ245">
            <v>0</v>
          </cell>
          <cell r="KR245">
            <v>0</v>
          </cell>
          <cell r="KS245">
            <v>0</v>
          </cell>
          <cell r="KT245">
            <v>0</v>
          </cell>
          <cell r="KU245">
            <v>0</v>
          </cell>
          <cell r="KV245">
            <v>0</v>
          </cell>
          <cell r="KW245">
            <v>0</v>
          </cell>
          <cell r="KX245">
            <v>0</v>
          </cell>
          <cell r="KY245">
            <v>0</v>
          </cell>
          <cell r="KZ245">
            <v>0</v>
          </cell>
          <cell r="LA245">
            <v>0</v>
          </cell>
          <cell r="LB245">
            <v>0</v>
          </cell>
          <cell r="LC245">
            <v>0</v>
          </cell>
          <cell r="LD245">
            <v>0</v>
          </cell>
          <cell r="LE245">
            <v>0</v>
          </cell>
          <cell r="LF245">
            <v>0</v>
          </cell>
          <cell r="LG245">
            <v>0</v>
          </cell>
          <cell r="LH245">
            <v>0</v>
          </cell>
          <cell r="LI245">
            <v>0</v>
          </cell>
          <cell r="LJ245">
            <v>0</v>
          </cell>
          <cell r="LK245">
            <v>0</v>
          </cell>
          <cell r="LL245">
            <v>0</v>
          </cell>
          <cell r="LM245">
            <v>0</v>
          </cell>
          <cell r="LN245">
            <v>0</v>
          </cell>
          <cell r="LO245">
            <v>0</v>
          </cell>
          <cell r="LP245">
            <v>0</v>
          </cell>
          <cell r="LQ245">
            <v>0</v>
          </cell>
          <cell r="LR245">
            <v>0</v>
          </cell>
          <cell r="LS245">
            <v>0</v>
          </cell>
          <cell r="LT245">
            <v>0</v>
          </cell>
          <cell r="LU245">
            <v>0</v>
          </cell>
          <cell r="LV245">
            <v>0</v>
          </cell>
          <cell r="LW245">
            <v>0</v>
          </cell>
          <cell r="LX245">
            <v>0</v>
          </cell>
          <cell r="LY245">
            <v>0</v>
          </cell>
          <cell r="LZ245">
            <v>0</v>
          </cell>
          <cell r="MA245">
            <v>0</v>
          </cell>
          <cell r="MB245">
            <v>0</v>
          </cell>
          <cell r="MC245">
            <v>0</v>
          </cell>
          <cell r="MD245">
            <v>0</v>
          </cell>
          <cell r="ME245">
            <v>0</v>
          </cell>
          <cell r="MF245">
            <v>0</v>
          </cell>
          <cell r="MG245">
            <v>0</v>
          </cell>
          <cell r="MH245">
            <v>0</v>
          </cell>
          <cell r="MI245">
            <v>0</v>
          </cell>
          <cell r="MJ245">
            <v>0</v>
          </cell>
          <cell r="MK245">
            <v>0</v>
          </cell>
          <cell r="ML245">
            <v>0</v>
          </cell>
          <cell r="MM245">
            <v>0</v>
          </cell>
          <cell r="MN245">
            <v>0</v>
          </cell>
          <cell r="MO245">
            <v>0</v>
          </cell>
          <cell r="MP245">
            <v>0</v>
          </cell>
          <cell r="MQ245">
            <v>0</v>
          </cell>
          <cell r="MR245">
            <v>0</v>
          </cell>
          <cell r="MS245">
            <v>0</v>
          </cell>
          <cell r="MT245">
            <v>0</v>
          </cell>
          <cell r="MU245">
            <v>0</v>
          </cell>
          <cell r="MV245">
            <v>0</v>
          </cell>
          <cell r="MW245">
            <v>0</v>
          </cell>
          <cell r="MX245">
            <v>0</v>
          </cell>
          <cell r="MY245">
            <v>0</v>
          </cell>
          <cell r="MZ245">
            <v>0</v>
          </cell>
          <cell r="NA245">
            <v>0</v>
          </cell>
          <cell r="NB245">
            <v>0</v>
          </cell>
          <cell r="NC245">
            <v>0</v>
          </cell>
          <cell r="ND245">
            <v>0</v>
          </cell>
          <cell r="NE245">
            <v>0</v>
          </cell>
          <cell r="NF245">
            <v>0</v>
          </cell>
          <cell r="NG245">
            <v>0</v>
          </cell>
          <cell r="NH245">
            <v>0</v>
          </cell>
          <cell r="NI245">
            <v>0</v>
          </cell>
          <cell r="NJ245">
            <v>0</v>
          </cell>
          <cell r="NK245">
            <v>0</v>
          </cell>
          <cell r="NL245">
            <v>0</v>
          </cell>
          <cell r="NM245">
            <v>0</v>
          </cell>
          <cell r="NN245">
            <v>0</v>
          </cell>
          <cell r="NO245">
            <v>0</v>
          </cell>
          <cell r="NP245">
            <v>0</v>
          </cell>
          <cell r="NQ245">
            <v>0</v>
          </cell>
          <cell r="NR245">
            <v>0</v>
          </cell>
          <cell r="NS245">
            <v>0</v>
          </cell>
          <cell r="NT245">
            <v>0</v>
          </cell>
          <cell r="NU245">
            <v>0</v>
          </cell>
          <cell r="NV245">
            <v>0</v>
          </cell>
          <cell r="NW245">
            <v>0</v>
          </cell>
          <cell r="NX245">
            <v>0</v>
          </cell>
          <cell r="NY245">
            <v>0</v>
          </cell>
          <cell r="NZ245">
            <v>0</v>
          </cell>
          <cell r="OA245">
            <v>0</v>
          </cell>
          <cell r="OB245">
            <v>0</v>
          </cell>
          <cell r="OC245">
            <v>0</v>
          </cell>
          <cell r="OD245">
            <v>0</v>
          </cell>
          <cell r="OE245">
            <v>0</v>
          </cell>
          <cell r="OF245">
            <v>0</v>
          </cell>
          <cell r="OG245">
            <v>0</v>
          </cell>
          <cell r="OH245">
            <v>0</v>
          </cell>
          <cell r="OI245">
            <v>0</v>
          </cell>
          <cell r="OJ245">
            <v>0</v>
          </cell>
          <cell r="OK245">
            <v>0</v>
          </cell>
          <cell r="OL245">
            <v>0</v>
          </cell>
          <cell r="OM245">
            <v>0</v>
          </cell>
          <cell r="ON245">
            <v>0</v>
          </cell>
          <cell r="OO245">
            <v>0</v>
          </cell>
          <cell r="OP245">
            <v>0</v>
          </cell>
          <cell r="OQ245">
            <v>0</v>
          </cell>
          <cell r="OR245">
            <v>0</v>
          </cell>
          <cell r="OS245">
            <v>0</v>
          </cell>
          <cell r="OT245">
            <v>0</v>
          </cell>
          <cell r="OU245">
            <v>0</v>
          </cell>
          <cell r="OV245">
            <v>0</v>
          </cell>
          <cell r="OW245">
            <v>0</v>
          </cell>
          <cell r="OX245">
            <v>0</v>
          </cell>
          <cell r="OY245">
            <v>0</v>
          </cell>
          <cell r="OZ245">
            <v>0</v>
          </cell>
          <cell r="PA245">
            <v>0</v>
          </cell>
          <cell r="PB245">
            <v>0</v>
          </cell>
          <cell r="PC245">
            <v>0</v>
          </cell>
          <cell r="PD245">
            <v>0</v>
          </cell>
          <cell r="PE245">
            <v>0</v>
          </cell>
          <cell r="PF245">
            <v>0</v>
          </cell>
          <cell r="PG245">
            <v>0</v>
          </cell>
          <cell r="PH245">
            <v>0</v>
          </cell>
          <cell r="PI245">
            <v>0</v>
          </cell>
          <cell r="PJ245">
            <v>0</v>
          </cell>
          <cell r="PK245">
            <v>0</v>
          </cell>
          <cell r="PL245">
            <v>0</v>
          </cell>
          <cell r="PM245">
            <v>0</v>
          </cell>
          <cell r="PN245">
            <v>0</v>
          </cell>
          <cell r="PO245">
            <v>0</v>
          </cell>
          <cell r="PP245">
            <v>0</v>
          </cell>
          <cell r="PQ245">
            <v>0</v>
          </cell>
          <cell r="PR245">
            <v>0</v>
          </cell>
          <cell r="PS245">
            <v>0</v>
          </cell>
          <cell r="PT245">
            <v>0</v>
          </cell>
          <cell r="PU245">
            <v>0</v>
          </cell>
          <cell r="PV245">
            <v>0</v>
          </cell>
          <cell r="PW245">
            <v>0</v>
          </cell>
          <cell r="PX245">
            <v>0</v>
          </cell>
          <cell r="PY245">
            <v>0</v>
          </cell>
          <cell r="PZ245">
            <v>0</v>
          </cell>
          <cell r="QA245">
            <v>0</v>
          </cell>
          <cell r="QB245">
            <v>0</v>
          </cell>
          <cell r="QC245">
            <v>0</v>
          </cell>
          <cell r="QD245">
            <v>0</v>
          </cell>
          <cell r="QE245">
            <v>0</v>
          </cell>
          <cell r="QF245">
            <v>0</v>
          </cell>
          <cell r="QG245">
            <v>0</v>
          </cell>
          <cell r="QH245"/>
          <cell r="QI245"/>
          <cell r="QJ245"/>
          <cell r="QK245"/>
          <cell r="QL245"/>
          <cell r="QM245"/>
          <cell r="QN245"/>
          <cell r="QO245"/>
          <cell r="QP245"/>
          <cell r="QQ245"/>
          <cell r="QR245"/>
          <cell r="QS245"/>
          <cell r="QT245"/>
          <cell r="QU245"/>
          <cell r="QV245"/>
          <cell r="QW245"/>
          <cell r="QX245"/>
          <cell r="QY245"/>
          <cell r="QZ245"/>
          <cell r="RA245"/>
          <cell r="RB245"/>
          <cell r="RC245"/>
          <cell r="RD245"/>
          <cell r="RE245"/>
          <cell r="RF245"/>
          <cell r="RG245"/>
          <cell r="RH245"/>
          <cell r="RI245"/>
          <cell r="RJ245"/>
          <cell r="RK245"/>
          <cell r="RL245"/>
          <cell r="RM245"/>
          <cell r="RN245"/>
          <cell r="RO245"/>
          <cell r="RP245"/>
          <cell r="RQ245"/>
          <cell r="RR245"/>
          <cell r="RS245"/>
          <cell r="RT245"/>
          <cell r="RU245"/>
          <cell r="RV245"/>
          <cell r="RW245"/>
          <cell r="RX245"/>
          <cell r="RY245"/>
          <cell r="RZ245"/>
          <cell r="SA245"/>
          <cell r="SB245"/>
          <cell r="SE245"/>
          <cell r="SF245"/>
          <cell r="SI245"/>
          <cell r="SJ245"/>
          <cell r="SK245"/>
          <cell r="SL245"/>
          <cell r="SM245"/>
          <cell r="SN245"/>
          <cell r="SO245"/>
          <cell r="SP245"/>
          <cell r="SQ245"/>
          <cell r="SR245"/>
          <cell r="SS245"/>
          <cell r="ST245"/>
          <cell r="SU245"/>
          <cell r="SV245"/>
          <cell r="SW245"/>
          <cell r="SX245"/>
          <cell r="SY245"/>
          <cell r="SZ245"/>
          <cell r="TA245"/>
          <cell r="TB245"/>
          <cell r="TC245"/>
          <cell r="TD245"/>
          <cell r="TE245"/>
          <cell r="TF245"/>
          <cell r="TG245"/>
          <cell r="TH245"/>
          <cell r="TI245"/>
          <cell r="TJ245"/>
          <cell r="TK245"/>
          <cell r="TL245"/>
          <cell r="TM245"/>
          <cell r="TN245">
            <v>0</v>
          </cell>
          <cell r="TO245">
            <v>0</v>
          </cell>
          <cell r="TP245">
            <v>0</v>
          </cell>
          <cell r="TQ245">
            <v>50</v>
          </cell>
          <cell r="TR245">
            <v>0</v>
          </cell>
          <cell r="TS245">
            <v>0</v>
          </cell>
          <cell r="TT245">
            <v>0</v>
          </cell>
          <cell r="TU245">
            <v>0</v>
          </cell>
          <cell r="TV245">
            <v>0</v>
          </cell>
          <cell r="TW245">
            <v>0</v>
          </cell>
          <cell r="TX245">
            <v>0</v>
          </cell>
          <cell r="TY245">
            <v>0</v>
          </cell>
          <cell r="TZ245">
            <v>0</v>
          </cell>
          <cell r="UA245">
            <v>0</v>
          </cell>
          <cell r="UB245">
            <v>0</v>
          </cell>
          <cell r="UC245">
            <v>0</v>
          </cell>
          <cell r="UD245">
            <v>0</v>
          </cell>
          <cell r="UE245">
            <v>23.99</v>
          </cell>
          <cell r="UF245">
            <v>0</v>
          </cell>
          <cell r="UG245">
            <v>0</v>
          </cell>
          <cell r="UH245">
            <v>0</v>
          </cell>
          <cell r="UI245">
            <v>0</v>
          </cell>
          <cell r="UJ245">
            <v>0</v>
          </cell>
          <cell r="UK245">
            <v>0</v>
          </cell>
          <cell r="UL245">
            <v>0</v>
          </cell>
          <cell r="UM245">
            <v>0</v>
          </cell>
          <cell r="UN245">
            <v>0</v>
          </cell>
          <cell r="UO245">
            <v>0</v>
          </cell>
          <cell r="UP245"/>
          <cell r="UR245"/>
          <cell r="US245"/>
          <cell r="UT245"/>
          <cell r="UU245"/>
          <cell r="UV245"/>
          <cell r="UW245"/>
          <cell r="UX245"/>
          <cell r="UY245"/>
          <cell r="UZ245"/>
          <cell r="VA245"/>
          <cell r="VB245"/>
          <cell r="VC245"/>
          <cell r="VD245"/>
          <cell r="VE245"/>
          <cell r="VF245"/>
          <cell r="VG245"/>
          <cell r="VH245"/>
          <cell r="VI245"/>
          <cell r="VJ245"/>
          <cell r="VK245"/>
          <cell r="VL245"/>
          <cell r="VM245"/>
          <cell r="VN245"/>
          <cell r="VO245"/>
          <cell r="VP245"/>
          <cell r="VQ245"/>
          <cell r="VR245">
            <v>0</v>
          </cell>
          <cell r="VS245">
            <v>0</v>
          </cell>
          <cell r="VT245">
            <v>0</v>
          </cell>
          <cell r="VU245">
            <v>0</v>
          </cell>
          <cell r="VV245">
            <v>0</v>
          </cell>
          <cell r="VW245">
            <v>0</v>
          </cell>
          <cell r="VX245">
            <v>0</v>
          </cell>
          <cell r="VY245">
            <v>0</v>
          </cell>
          <cell r="VZ245">
            <v>0</v>
          </cell>
          <cell r="WA245">
            <v>0</v>
          </cell>
          <cell r="WB245">
            <v>423.26</v>
          </cell>
          <cell r="WC245">
            <v>0</v>
          </cell>
          <cell r="WD245">
            <v>0</v>
          </cell>
          <cell r="WE245">
            <v>0</v>
          </cell>
          <cell r="WF245"/>
          <cell r="WG245"/>
          <cell r="WH245"/>
          <cell r="WI245"/>
          <cell r="WJ245"/>
          <cell r="WK245"/>
          <cell r="WL245"/>
          <cell r="WM245"/>
          <cell r="WN245"/>
          <cell r="WO245"/>
          <cell r="WP245"/>
          <cell r="WQ245"/>
          <cell r="WR245"/>
          <cell r="WS245"/>
          <cell r="WT245"/>
          <cell r="WU245"/>
          <cell r="WV245"/>
          <cell r="WW245"/>
          <cell r="WX245"/>
          <cell r="WY245"/>
          <cell r="WZ245"/>
          <cell r="XA245"/>
          <cell r="XB245"/>
          <cell r="XC245"/>
          <cell r="XD245"/>
          <cell r="XE245"/>
          <cell r="XF245"/>
          <cell r="XG245"/>
          <cell r="XH245"/>
          <cell r="XI245"/>
          <cell r="XJ245"/>
          <cell r="XK245"/>
          <cell r="XL245"/>
          <cell r="XM245"/>
          <cell r="XN245"/>
          <cell r="XO245"/>
          <cell r="XP245"/>
          <cell r="XQ245"/>
          <cell r="XR245"/>
          <cell r="XS245"/>
          <cell r="XT245"/>
          <cell r="XU245"/>
          <cell r="XV245"/>
          <cell r="XW245"/>
          <cell r="XX245"/>
          <cell r="XY245"/>
          <cell r="XZ245"/>
          <cell r="YA245"/>
          <cell r="YB245"/>
          <cell r="YC245"/>
          <cell r="YD245"/>
          <cell r="YE245"/>
          <cell r="YF245"/>
          <cell r="YG245"/>
          <cell r="YH245"/>
          <cell r="YI245"/>
          <cell r="YJ245"/>
          <cell r="YK245"/>
          <cell r="YL245"/>
          <cell r="YM245"/>
          <cell r="YN245"/>
          <cell r="YO245"/>
          <cell r="YP245"/>
          <cell r="YQ245"/>
          <cell r="YR245"/>
          <cell r="YS245"/>
          <cell r="YT245"/>
          <cell r="YU245"/>
          <cell r="YV245"/>
          <cell r="YW245"/>
          <cell r="YX245"/>
          <cell r="YY245"/>
          <cell r="YZ245"/>
          <cell r="ZA245"/>
          <cell r="ZB245"/>
          <cell r="ZC245"/>
          <cell r="ZD245"/>
          <cell r="ZE245"/>
          <cell r="ZF245"/>
          <cell r="ZG245"/>
          <cell r="ZH245"/>
          <cell r="ZI245"/>
          <cell r="ZJ245"/>
          <cell r="ZK245"/>
          <cell r="ZL245"/>
          <cell r="ZM245"/>
          <cell r="ZN245"/>
          <cell r="ZO245"/>
          <cell r="ZP245"/>
          <cell r="ZQ245"/>
          <cell r="ZR245"/>
          <cell r="ZS245"/>
          <cell r="ZT245"/>
          <cell r="ZU245"/>
          <cell r="ZV245"/>
          <cell r="ZW245"/>
          <cell r="ZX245"/>
          <cell r="ZY245"/>
          <cell r="ZZ245"/>
          <cell r="AAA245"/>
          <cell r="AAB245"/>
          <cell r="AAC245"/>
          <cell r="AAD245"/>
          <cell r="AAE245"/>
          <cell r="AAF245"/>
          <cell r="AAG245"/>
          <cell r="AAH245"/>
          <cell r="AAI245"/>
          <cell r="AAJ245"/>
          <cell r="AAK245"/>
          <cell r="AAL245"/>
          <cell r="AAM245"/>
          <cell r="AAN245"/>
          <cell r="AAO245"/>
          <cell r="AAP245"/>
          <cell r="AAQ245"/>
          <cell r="AAR245"/>
          <cell r="AAS245"/>
          <cell r="AAT245"/>
          <cell r="AAU245"/>
          <cell r="AAV245"/>
          <cell r="AAW245"/>
          <cell r="AAX245"/>
          <cell r="AAY245"/>
          <cell r="AAZ245"/>
          <cell r="ABA245"/>
          <cell r="ABB245"/>
          <cell r="ABC245"/>
          <cell r="ABD245"/>
          <cell r="ABE245"/>
          <cell r="ABF245"/>
          <cell r="ABG245"/>
          <cell r="ABH245"/>
          <cell r="ABI245"/>
          <cell r="ABJ245"/>
          <cell r="ABK245"/>
          <cell r="ABL245"/>
          <cell r="ABM245"/>
          <cell r="ABN245"/>
          <cell r="ABO245"/>
          <cell r="ABP245"/>
          <cell r="ABQ245"/>
          <cell r="ABR245"/>
          <cell r="ABS245"/>
          <cell r="ABT245"/>
          <cell r="ABU245"/>
          <cell r="ABV245"/>
          <cell r="ABW245"/>
          <cell r="ABX245"/>
          <cell r="ABY245"/>
          <cell r="ABZ245"/>
          <cell r="ACA245"/>
          <cell r="ACB245"/>
          <cell r="ACC245"/>
          <cell r="ACD245"/>
          <cell r="ACE245"/>
          <cell r="ACF245"/>
          <cell r="ACG245"/>
          <cell r="ACH245"/>
          <cell r="ACI245"/>
          <cell r="ACJ245"/>
          <cell r="ACK245"/>
          <cell r="ACL245"/>
          <cell r="ACM245"/>
          <cell r="ACN245"/>
          <cell r="ACO245"/>
          <cell r="ACP245"/>
          <cell r="ACQ245"/>
          <cell r="ACR245">
            <v>0</v>
          </cell>
          <cell r="ACS245">
            <v>0</v>
          </cell>
          <cell r="ACT245">
            <v>0</v>
          </cell>
          <cell r="ACU245">
            <v>0</v>
          </cell>
          <cell r="ACV245">
            <v>0</v>
          </cell>
          <cell r="ACW245">
            <v>0</v>
          </cell>
          <cell r="ACX245">
            <v>0</v>
          </cell>
          <cell r="ACY245">
            <v>0</v>
          </cell>
          <cell r="ACZ245">
            <v>0</v>
          </cell>
          <cell r="ADA245">
            <v>0</v>
          </cell>
          <cell r="ADB245">
            <v>0</v>
          </cell>
          <cell r="ADC245">
            <v>0</v>
          </cell>
          <cell r="ADD245">
            <v>0</v>
          </cell>
          <cell r="ADE245">
            <v>0</v>
          </cell>
          <cell r="ADF245"/>
          <cell r="ADG245"/>
          <cell r="ADH245"/>
          <cell r="ADI245"/>
          <cell r="ADJ245"/>
          <cell r="ADK245"/>
          <cell r="ADL245"/>
          <cell r="ADM245"/>
          <cell r="ADN245"/>
          <cell r="ADO245"/>
          <cell r="ADP245"/>
          <cell r="ADQ245"/>
          <cell r="ADR245"/>
          <cell r="ADS245"/>
          <cell r="ADT245"/>
          <cell r="ADU245"/>
          <cell r="ADV245"/>
          <cell r="ADW245"/>
          <cell r="ADX245"/>
          <cell r="ADY245"/>
          <cell r="ADZ245"/>
          <cell r="AEA245"/>
          <cell r="AEB245"/>
          <cell r="AEC245"/>
          <cell r="AED245"/>
          <cell r="AEE245"/>
          <cell r="AEF245"/>
          <cell r="AEG245"/>
          <cell r="AEH245"/>
          <cell r="AEI245"/>
          <cell r="AEJ245"/>
          <cell r="AEK245"/>
          <cell r="AEL245"/>
          <cell r="AEM245"/>
          <cell r="AEN245"/>
          <cell r="AEO245"/>
          <cell r="AEP245"/>
          <cell r="AEQ245"/>
          <cell r="AER245"/>
          <cell r="AES245"/>
          <cell r="AET245"/>
          <cell r="AEU245"/>
          <cell r="AEV245"/>
          <cell r="AEW245"/>
          <cell r="AEX245"/>
          <cell r="AEY245"/>
          <cell r="AEZ245"/>
          <cell r="AFA245"/>
          <cell r="AFB245"/>
          <cell r="AFC245"/>
          <cell r="AFD245"/>
          <cell r="AFE245"/>
          <cell r="AFF245"/>
          <cell r="AFG245"/>
          <cell r="AFH245"/>
          <cell r="AFI245"/>
          <cell r="AFJ245">
            <v>0</v>
          </cell>
          <cell r="AFK245">
            <v>0</v>
          </cell>
          <cell r="AFL245">
            <v>0</v>
          </cell>
          <cell r="AFM245">
            <v>0</v>
          </cell>
          <cell r="AFN245">
            <v>0</v>
          </cell>
          <cell r="AFO245">
            <v>0</v>
          </cell>
          <cell r="AFP245">
            <v>0</v>
          </cell>
          <cell r="AFQ245">
            <v>23.47</v>
          </cell>
          <cell r="AFR245">
            <v>-23.47</v>
          </cell>
          <cell r="AFS245">
            <v>0</v>
          </cell>
          <cell r="AFT245">
            <v>0</v>
          </cell>
          <cell r="AFU245">
            <v>0</v>
          </cell>
          <cell r="AFV245">
            <v>0</v>
          </cell>
          <cell r="AFW245">
            <v>0</v>
          </cell>
          <cell r="AFX245">
            <v>0</v>
          </cell>
          <cell r="AFY245">
            <v>0</v>
          </cell>
          <cell r="AFZ245">
            <v>0</v>
          </cell>
          <cell r="AGA245">
            <v>0</v>
          </cell>
          <cell r="AGB245">
            <v>0</v>
          </cell>
          <cell r="AGC245">
            <v>0</v>
          </cell>
          <cell r="AGD245">
            <v>0</v>
          </cell>
          <cell r="AGE245">
            <v>0</v>
          </cell>
          <cell r="AGF245">
            <v>0</v>
          </cell>
          <cell r="AGG245">
            <v>21.94</v>
          </cell>
          <cell r="AGH245">
            <v>0</v>
          </cell>
          <cell r="AGI245">
            <v>0</v>
          </cell>
          <cell r="AGJ245">
            <v>407.32</v>
          </cell>
          <cell r="AGK245">
            <v>0</v>
          </cell>
          <cell r="AGL245">
            <v>0</v>
          </cell>
          <cell r="AGM245">
            <v>0</v>
          </cell>
          <cell r="AGN245">
            <v>0</v>
          </cell>
          <cell r="AGO245">
            <v>0</v>
          </cell>
          <cell r="AGP245">
            <v>0</v>
          </cell>
          <cell r="AGQ245">
            <v>0</v>
          </cell>
          <cell r="AGR245">
            <v>0</v>
          </cell>
          <cell r="AGS245">
            <v>0</v>
          </cell>
          <cell r="AGT245">
            <v>0</v>
          </cell>
          <cell r="AGU245">
            <v>0</v>
          </cell>
          <cell r="AGV245">
            <v>49.99</v>
          </cell>
          <cell r="AGW245">
            <v>0</v>
          </cell>
          <cell r="AGX245">
            <v>43.08</v>
          </cell>
          <cell r="AGY245">
            <v>0</v>
          </cell>
          <cell r="AGZ245"/>
          <cell r="AHA245"/>
        </row>
        <row r="246">
          <cell r="A246" t="str">
            <v>6120-01-00 Communication Expense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W246">
            <v>0</v>
          </cell>
          <cell r="IX246">
            <v>0</v>
          </cell>
          <cell r="IY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  <cell r="JF246">
            <v>0</v>
          </cell>
          <cell r="JG246">
            <v>0</v>
          </cell>
          <cell r="JH246">
            <v>0</v>
          </cell>
          <cell r="JI246">
            <v>0</v>
          </cell>
          <cell r="JJ246">
            <v>0</v>
          </cell>
          <cell r="JK246">
            <v>0</v>
          </cell>
          <cell r="JL246">
            <v>0</v>
          </cell>
          <cell r="JM246">
            <v>0</v>
          </cell>
          <cell r="JN246">
            <v>0</v>
          </cell>
          <cell r="JO246">
            <v>0</v>
          </cell>
          <cell r="JP246">
            <v>0</v>
          </cell>
          <cell r="JQ246">
            <v>0</v>
          </cell>
          <cell r="JR246">
            <v>0</v>
          </cell>
          <cell r="JS246">
            <v>0</v>
          </cell>
          <cell r="JT246">
            <v>0</v>
          </cell>
          <cell r="JU246">
            <v>0</v>
          </cell>
          <cell r="JV246">
            <v>0</v>
          </cell>
          <cell r="JW246">
            <v>0</v>
          </cell>
          <cell r="JX246">
            <v>0</v>
          </cell>
          <cell r="JY246">
            <v>0</v>
          </cell>
          <cell r="JZ246">
            <v>0</v>
          </cell>
          <cell r="KA246">
            <v>0</v>
          </cell>
          <cell r="KB246">
            <v>0</v>
          </cell>
          <cell r="KC246">
            <v>0</v>
          </cell>
          <cell r="KD246">
            <v>0</v>
          </cell>
          <cell r="KE246">
            <v>0</v>
          </cell>
          <cell r="KF246">
            <v>0</v>
          </cell>
          <cell r="KG246">
            <v>0</v>
          </cell>
          <cell r="KH246">
            <v>0</v>
          </cell>
          <cell r="KI246">
            <v>0</v>
          </cell>
          <cell r="KJ246">
            <v>0</v>
          </cell>
          <cell r="KK246">
            <v>0</v>
          </cell>
          <cell r="KL246">
            <v>0</v>
          </cell>
          <cell r="KM246">
            <v>0</v>
          </cell>
          <cell r="KN246">
            <v>0</v>
          </cell>
          <cell r="KO246">
            <v>0</v>
          </cell>
          <cell r="KP246">
            <v>0</v>
          </cell>
          <cell r="KQ246">
            <v>0</v>
          </cell>
          <cell r="KR246">
            <v>0</v>
          </cell>
          <cell r="KS246">
            <v>0</v>
          </cell>
          <cell r="KT246">
            <v>0</v>
          </cell>
          <cell r="KU246">
            <v>0</v>
          </cell>
          <cell r="KV246">
            <v>0</v>
          </cell>
          <cell r="KW246">
            <v>0</v>
          </cell>
          <cell r="KX246">
            <v>0</v>
          </cell>
          <cell r="KY246">
            <v>0</v>
          </cell>
          <cell r="KZ246">
            <v>0</v>
          </cell>
          <cell r="LA246">
            <v>0</v>
          </cell>
          <cell r="LB246">
            <v>0</v>
          </cell>
          <cell r="LC246">
            <v>0</v>
          </cell>
          <cell r="LD246">
            <v>0</v>
          </cell>
          <cell r="LE246">
            <v>0</v>
          </cell>
          <cell r="LF246">
            <v>0</v>
          </cell>
          <cell r="LG246">
            <v>0</v>
          </cell>
          <cell r="LH246">
            <v>0</v>
          </cell>
          <cell r="LI246">
            <v>0</v>
          </cell>
          <cell r="LJ246">
            <v>0</v>
          </cell>
          <cell r="LK246">
            <v>0</v>
          </cell>
          <cell r="LL246">
            <v>0</v>
          </cell>
          <cell r="LM246">
            <v>0</v>
          </cell>
          <cell r="LN246">
            <v>0</v>
          </cell>
          <cell r="LO246">
            <v>0</v>
          </cell>
          <cell r="LP246">
            <v>0</v>
          </cell>
          <cell r="LQ246">
            <v>0</v>
          </cell>
          <cell r="LR246">
            <v>0</v>
          </cell>
          <cell r="LS246">
            <v>0</v>
          </cell>
          <cell r="LT246">
            <v>0</v>
          </cell>
          <cell r="LU246">
            <v>0</v>
          </cell>
          <cell r="LV246">
            <v>0</v>
          </cell>
          <cell r="LW246">
            <v>0</v>
          </cell>
          <cell r="LX246">
            <v>0</v>
          </cell>
          <cell r="LY246">
            <v>0</v>
          </cell>
          <cell r="LZ246">
            <v>0</v>
          </cell>
          <cell r="MA246">
            <v>0</v>
          </cell>
          <cell r="MB246">
            <v>0</v>
          </cell>
          <cell r="MC246">
            <v>0</v>
          </cell>
          <cell r="MD246">
            <v>0</v>
          </cell>
          <cell r="ME246">
            <v>0</v>
          </cell>
          <cell r="MF246">
            <v>0</v>
          </cell>
          <cell r="MG246">
            <v>0</v>
          </cell>
          <cell r="MH246">
            <v>0</v>
          </cell>
          <cell r="MI246">
            <v>0</v>
          </cell>
          <cell r="MJ246">
            <v>0</v>
          </cell>
          <cell r="MK246">
            <v>0</v>
          </cell>
          <cell r="ML246">
            <v>0</v>
          </cell>
          <cell r="MM246">
            <v>0</v>
          </cell>
          <cell r="MN246">
            <v>0</v>
          </cell>
          <cell r="MO246">
            <v>0</v>
          </cell>
          <cell r="MP246">
            <v>0</v>
          </cell>
          <cell r="MQ246">
            <v>0</v>
          </cell>
          <cell r="MR246">
            <v>0</v>
          </cell>
          <cell r="MS246">
            <v>0</v>
          </cell>
          <cell r="MT246">
            <v>0</v>
          </cell>
          <cell r="MU246">
            <v>0</v>
          </cell>
          <cell r="MV246">
            <v>0</v>
          </cell>
          <cell r="MW246">
            <v>0</v>
          </cell>
          <cell r="MX246">
            <v>0</v>
          </cell>
          <cell r="MY246">
            <v>0</v>
          </cell>
          <cell r="MZ246">
            <v>0</v>
          </cell>
          <cell r="NA246">
            <v>0</v>
          </cell>
          <cell r="NB246">
            <v>0</v>
          </cell>
          <cell r="NC246">
            <v>0</v>
          </cell>
          <cell r="ND246">
            <v>0</v>
          </cell>
          <cell r="NE246">
            <v>0</v>
          </cell>
          <cell r="NF246">
            <v>0</v>
          </cell>
          <cell r="NG246">
            <v>0</v>
          </cell>
          <cell r="NH246">
            <v>0</v>
          </cell>
          <cell r="NI246">
            <v>0</v>
          </cell>
          <cell r="NJ246">
            <v>0</v>
          </cell>
          <cell r="NK246">
            <v>0</v>
          </cell>
          <cell r="NL246">
            <v>0</v>
          </cell>
          <cell r="NM246">
            <v>0</v>
          </cell>
          <cell r="NN246">
            <v>0</v>
          </cell>
          <cell r="NO246">
            <v>0</v>
          </cell>
          <cell r="NP246">
            <v>0</v>
          </cell>
          <cell r="NQ246">
            <v>0</v>
          </cell>
          <cell r="NR246">
            <v>0</v>
          </cell>
          <cell r="NS246">
            <v>0</v>
          </cell>
          <cell r="NT246">
            <v>0</v>
          </cell>
          <cell r="NU246">
            <v>0</v>
          </cell>
          <cell r="NV246">
            <v>0</v>
          </cell>
          <cell r="NW246">
            <v>0</v>
          </cell>
          <cell r="NX246">
            <v>0</v>
          </cell>
          <cell r="NY246">
            <v>0</v>
          </cell>
          <cell r="NZ246">
            <v>0</v>
          </cell>
          <cell r="OA246">
            <v>0</v>
          </cell>
          <cell r="OB246">
            <v>0</v>
          </cell>
          <cell r="OC246">
            <v>0</v>
          </cell>
          <cell r="OD246">
            <v>0</v>
          </cell>
          <cell r="OE246">
            <v>0</v>
          </cell>
          <cell r="OF246">
            <v>0</v>
          </cell>
          <cell r="OG246">
            <v>0</v>
          </cell>
          <cell r="OH246">
            <v>0</v>
          </cell>
          <cell r="OI246">
            <v>0</v>
          </cell>
          <cell r="OJ246">
            <v>0</v>
          </cell>
          <cell r="OK246">
            <v>0</v>
          </cell>
          <cell r="OL246">
            <v>0</v>
          </cell>
          <cell r="OM246">
            <v>0</v>
          </cell>
          <cell r="ON246">
            <v>0</v>
          </cell>
          <cell r="OO246">
            <v>0</v>
          </cell>
          <cell r="OP246">
            <v>0</v>
          </cell>
          <cell r="OQ246">
            <v>0</v>
          </cell>
          <cell r="OR246">
            <v>0</v>
          </cell>
          <cell r="OS246">
            <v>0</v>
          </cell>
          <cell r="OT246">
            <v>0</v>
          </cell>
          <cell r="OU246">
            <v>0</v>
          </cell>
          <cell r="OV246">
            <v>0</v>
          </cell>
          <cell r="OW246">
            <v>0</v>
          </cell>
          <cell r="OX246">
            <v>0</v>
          </cell>
          <cell r="OY246">
            <v>0</v>
          </cell>
          <cell r="OZ246">
            <v>0</v>
          </cell>
          <cell r="PA246">
            <v>0</v>
          </cell>
          <cell r="PB246">
            <v>0</v>
          </cell>
          <cell r="PC246">
            <v>0</v>
          </cell>
          <cell r="PD246">
            <v>0</v>
          </cell>
          <cell r="PE246">
            <v>0</v>
          </cell>
          <cell r="PF246">
            <v>0</v>
          </cell>
          <cell r="PG246">
            <v>0</v>
          </cell>
          <cell r="PH246">
            <v>0</v>
          </cell>
          <cell r="PI246">
            <v>0</v>
          </cell>
          <cell r="PJ246">
            <v>0</v>
          </cell>
          <cell r="PK246">
            <v>0</v>
          </cell>
          <cell r="PL246">
            <v>0</v>
          </cell>
          <cell r="PM246">
            <v>0</v>
          </cell>
          <cell r="PN246">
            <v>0</v>
          </cell>
          <cell r="PO246">
            <v>0</v>
          </cell>
          <cell r="PP246">
            <v>0</v>
          </cell>
          <cell r="PQ246">
            <v>0</v>
          </cell>
          <cell r="PR246">
            <v>0</v>
          </cell>
          <cell r="PS246">
            <v>0</v>
          </cell>
          <cell r="PT246">
            <v>0</v>
          </cell>
          <cell r="PU246">
            <v>0</v>
          </cell>
          <cell r="PV246">
            <v>0</v>
          </cell>
          <cell r="PW246">
            <v>0</v>
          </cell>
          <cell r="PX246">
            <v>0</v>
          </cell>
          <cell r="PY246">
            <v>0</v>
          </cell>
          <cell r="PZ246">
            <v>0</v>
          </cell>
          <cell r="QA246">
            <v>0</v>
          </cell>
          <cell r="QB246">
            <v>0</v>
          </cell>
          <cell r="QC246">
            <v>0</v>
          </cell>
          <cell r="QD246">
            <v>0</v>
          </cell>
          <cell r="QE246">
            <v>0</v>
          </cell>
          <cell r="QF246">
            <v>0</v>
          </cell>
          <cell r="QG246">
            <v>0</v>
          </cell>
          <cell r="QH246"/>
          <cell r="QI246"/>
          <cell r="QJ246"/>
          <cell r="QK246"/>
          <cell r="QL246"/>
          <cell r="QM246"/>
          <cell r="QN246"/>
          <cell r="QO246"/>
          <cell r="QP246"/>
          <cell r="QQ246"/>
          <cell r="QR246"/>
          <cell r="QS246"/>
          <cell r="QT246"/>
          <cell r="QU246"/>
          <cell r="QV246"/>
          <cell r="QW246"/>
          <cell r="QX246"/>
          <cell r="QY246"/>
          <cell r="QZ246"/>
          <cell r="RA246"/>
          <cell r="RB246"/>
          <cell r="RC246"/>
          <cell r="RD246"/>
          <cell r="RE246"/>
          <cell r="RF246"/>
          <cell r="RG246"/>
          <cell r="RH246"/>
          <cell r="RI246"/>
          <cell r="RJ246"/>
          <cell r="RK246"/>
          <cell r="RL246"/>
          <cell r="RR246"/>
          <cell r="RS246"/>
          <cell r="RT246"/>
          <cell r="RU246"/>
          <cell r="RV246"/>
          <cell r="RW246"/>
          <cell r="RX246"/>
          <cell r="RY246"/>
          <cell r="RZ246"/>
          <cell r="SA246"/>
          <cell r="SB246"/>
          <cell r="SC246"/>
          <cell r="SD246"/>
          <cell r="SE246"/>
          <cell r="SF246"/>
          <cell r="SG246"/>
          <cell r="SH246"/>
          <cell r="SI246"/>
          <cell r="SJ246"/>
          <cell r="SK246"/>
          <cell r="SL246"/>
          <cell r="SM246"/>
          <cell r="SN246"/>
          <cell r="SO246"/>
          <cell r="SP246"/>
          <cell r="SQ246"/>
          <cell r="SR246"/>
          <cell r="SS246"/>
          <cell r="ST246"/>
          <cell r="SU246"/>
          <cell r="VE246"/>
          <cell r="VF246"/>
          <cell r="VG246"/>
          <cell r="VH246"/>
          <cell r="VI246"/>
          <cell r="VJ246"/>
          <cell r="VK246"/>
          <cell r="VL246"/>
          <cell r="VM246"/>
          <cell r="VN246"/>
          <cell r="VO246"/>
          <cell r="VP246"/>
          <cell r="VQ246"/>
          <cell r="VR246">
            <v>0</v>
          </cell>
          <cell r="VS246">
            <v>0</v>
          </cell>
          <cell r="VT246">
            <v>0</v>
          </cell>
          <cell r="VU246">
            <v>0</v>
          </cell>
          <cell r="VV246">
            <v>0</v>
          </cell>
          <cell r="VW246">
            <v>0</v>
          </cell>
          <cell r="VX246">
            <v>0</v>
          </cell>
          <cell r="VY246">
            <v>0</v>
          </cell>
          <cell r="VZ246">
            <v>0</v>
          </cell>
          <cell r="WA246">
            <v>0</v>
          </cell>
          <cell r="WB246">
            <v>0</v>
          </cell>
          <cell r="WC246">
            <v>40</v>
          </cell>
          <cell r="WD246">
            <v>-40</v>
          </cell>
          <cell r="WE246">
            <v>0</v>
          </cell>
          <cell r="WF246"/>
          <cell r="WG246"/>
          <cell r="WH246"/>
          <cell r="WI246"/>
          <cell r="WJ246"/>
          <cell r="WK246"/>
          <cell r="WL246"/>
          <cell r="WM246"/>
          <cell r="WN246"/>
          <cell r="WO246"/>
          <cell r="WP246"/>
          <cell r="WQ246"/>
          <cell r="WR246"/>
          <cell r="WS246"/>
          <cell r="WT246"/>
          <cell r="WU246"/>
          <cell r="WV246"/>
          <cell r="WW246"/>
          <cell r="WX246"/>
          <cell r="WY246"/>
          <cell r="WZ246"/>
          <cell r="XA246"/>
          <cell r="XB246"/>
          <cell r="XC246"/>
          <cell r="XD246"/>
          <cell r="XE246"/>
          <cell r="XF246"/>
          <cell r="XG246"/>
          <cell r="XH246"/>
          <cell r="XI246"/>
          <cell r="XJ246"/>
          <cell r="XK246"/>
          <cell r="XL246"/>
          <cell r="XM246"/>
          <cell r="XN246"/>
          <cell r="XO246"/>
          <cell r="XP246"/>
          <cell r="XQ246"/>
          <cell r="XR246"/>
          <cell r="XS246"/>
          <cell r="XT246"/>
          <cell r="XU246"/>
          <cell r="XV246"/>
          <cell r="XW246"/>
          <cell r="XX246"/>
          <cell r="XY246"/>
          <cell r="XZ246"/>
          <cell r="YA246"/>
          <cell r="YB246"/>
          <cell r="YC246"/>
          <cell r="YD246"/>
          <cell r="YE246"/>
          <cell r="YF246"/>
          <cell r="YG246"/>
          <cell r="YH246"/>
          <cell r="YI246"/>
          <cell r="YJ246"/>
          <cell r="YK246"/>
          <cell r="YL246"/>
          <cell r="YM246"/>
          <cell r="YN246"/>
          <cell r="YO246"/>
          <cell r="YP246"/>
          <cell r="YQ246"/>
          <cell r="YR246"/>
          <cell r="YS246"/>
          <cell r="YT246"/>
          <cell r="YU246"/>
          <cell r="YV246"/>
          <cell r="YW246"/>
          <cell r="YX246"/>
          <cell r="YY246"/>
          <cell r="YZ246"/>
          <cell r="ZA246"/>
          <cell r="ZB246"/>
          <cell r="ZC246"/>
          <cell r="ZD246"/>
          <cell r="ZE246"/>
          <cell r="ZF246"/>
          <cell r="ZG246"/>
          <cell r="ZH246"/>
          <cell r="ZI246"/>
          <cell r="ZJ246"/>
          <cell r="ZK246"/>
          <cell r="ZL246"/>
          <cell r="ZM246"/>
          <cell r="ZN246"/>
          <cell r="ZO246"/>
          <cell r="ZP246"/>
          <cell r="ZQ246"/>
          <cell r="ZR246"/>
          <cell r="ZS246"/>
          <cell r="ZT246"/>
          <cell r="ZU246"/>
          <cell r="ZV246"/>
          <cell r="ZW246"/>
          <cell r="ZX246"/>
          <cell r="ZY246"/>
          <cell r="ZZ246"/>
          <cell r="AAA246"/>
          <cell r="AAB246"/>
          <cell r="AAC246"/>
          <cell r="AAD246"/>
          <cell r="AAE246"/>
          <cell r="AAF246"/>
          <cell r="AAG246"/>
          <cell r="AAH246"/>
          <cell r="AAI246"/>
          <cell r="AAJ246"/>
          <cell r="AAK246"/>
          <cell r="AAL246"/>
          <cell r="AAM246"/>
          <cell r="AAN246"/>
          <cell r="AAO246"/>
          <cell r="AAP246"/>
          <cell r="AAQ246"/>
          <cell r="AAR246"/>
          <cell r="AAS246"/>
          <cell r="AAT246"/>
          <cell r="AAU246"/>
          <cell r="AAV246"/>
          <cell r="AAW246"/>
          <cell r="AAX246"/>
          <cell r="AAY246"/>
          <cell r="AAZ246"/>
          <cell r="ABA246"/>
          <cell r="ABB246"/>
          <cell r="ABC246"/>
          <cell r="ABD246"/>
          <cell r="ABE246"/>
          <cell r="ABF246"/>
          <cell r="ABG246"/>
          <cell r="ABH246"/>
          <cell r="ABI246"/>
          <cell r="ABJ246"/>
          <cell r="ABK246"/>
          <cell r="ABL246"/>
          <cell r="ABM246"/>
          <cell r="ABN246"/>
          <cell r="ABO246"/>
          <cell r="ABP246"/>
          <cell r="ABQ246"/>
          <cell r="ABR246"/>
          <cell r="ABS246"/>
          <cell r="ABT246"/>
          <cell r="ABU246"/>
          <cell r="ABV246"/>
          <cell r="ABW246"/>
          <cell r="ABX246"/>
          <cell r="ABY246"/>
          <cell r="ABZ246"/>
          <cell r="ACA246"/>
          <cell r="ACB246"/>
          <cell r="ACC246"/>
          <cell r="ACD246"/>
          <cell r="ACE246"/>
          <cell r="ACF246"/>
          <cell r="ACG246"/>
          <cell r="ACH246"/>
          <cell r="ACI246"/>
          <cell r="ACJ246"/>
          <cell r="ACK246"/>
          <cell r="ACL246"/>
          <cell r="ACM246"/>
          <cell r="ACN246"/>
          <cell r="ACO246"/>
          <cell r="ACP246"/>
          <cell r="ACQ246"/>
          <cell r="ACR246">
            <v>0</v>
          </cell>
          <cell r="ACS246">
            <v>0</v>
          </cell>
          <cell r="ACT246">
            <v>0</v>
          </cell>
          <cell r="ACU246">
            <v>0</v>
          </cell>
          <cell r="ACV246">
            <v>0</v>
          </cell>
          <cell r="ACW246">
            <v>0</v>
          </cell>
          <cell r="ACX246">
            <v>0</v>
          </cell>
          <cell r="ACY246">
            <v>0</v>
          </cell>
          <cell r="ACZ246">
            <v>0</v>
          </cell>
          <cell r="ADA246">
            <v>0</v>
          </cell>
          <cell r="ADB246">
            <v>0</v>
          </cell>
          <cell r="ADC246">
            <v>0</v>
          </cell>
          <cell r="ADD246">
            <v>0</v>
          </cell>
          <cell r="ADE246">
            <v>0</v>
          </cell>
          <cell r="ADF246"/>
          <cell r="ADG246"/>
          <cell r="ADH246"/>
          <cell r="ADI246"/>
          <cell r="ADJ246"/>
          <cell r="ADK246"/>
          <cell r="ADL246"/>
          <cell r="ADM246"/>
          <cell r="ADN246"/>
          <cell r="ADO246"/>
          <cell r="ADP246"/>
          <cell r="ADQ246"/>
          <cell r="ADR246"/>
          <cell r="ADS246"/>
          <cell r="ADT246"/>
          <cell r="ADU246"/>
          <cell r="ADV246"/>
          <cell r="ADW246"/>
          <cell r="ADX246"/>
          <cell r="ADY246"/>
          <cell r="ADZ246"/>
          <cell r="AEA246"/>
          <cell r="AEB246"/>
          <cell r="AEC246"/>
          <cell r="AED246"/>
          <cell r="AEE246"/>
          <cell r="AEF246"/>
          <cell r="AEG246"/>
          <cell r="AEH246"/>
          <cell r="AEI246"/>
          <cell r="AEJ246"/>
          <cell r="AEK246"/>
          <cell r="AEL246"/>
          <cell r="AEM246"/>
          <cell r="AEN246"/>
          <cell r="AEO246"/>
          <cell r="AEP246"/>
          <cell r="AEQ246"/>
          <cell r="AER246"/>
          <cell r="AES246"/>
          <cell r="AET246"/>
          <cell r="AEU246"/>
          <cell r="AEV246"/>
          <cell r="AEW246"/>
          <cell r="AEX246"/>
          <cell r="AEY246"/>
          <cell r="AEZ246"/>
          <cell r="AFA246"/>
          <cell r="AFB246"/>
          <cell r="AFC246"/>
          <cell r="AFD246"/>
          <cell r="AFE246"/>
          <cell r="AFF246"/>
          <cell r="AFG246"/>
          <cell r="AFH246"/>
          <cell r="AFI246"/>
          <cell r="AFJ246"/>
          <cell r="AFK246"/>
          <cell r="AFL246"/>
          <cell r="AFM246"/>
          <cell r="AFN246"/>
          <cell r="AFO246"/>
          <cell r="AFP246"/>
          <cell r="AFQ246"/>
          <cell r="AFR246"/>
          <cell r="AFS246"/>
          <cell r="AFT246"/>
          <cell r="AFU246"/>
          <cell r="AFV246"/>
          <cell r="AFW246"/>
          <cell r="AFX246">
            <v>0</v>
          </cell>
          <cell r="AFY246">
            <v>0</v>
          </cell>
          <cell r="AFZ246">
            <v>0</v>
          </cell>
          <cell r="AGA246">
            <v>0</v>
          </cell>
          <cell r="AGB246">
            <v>0</v>
          </cell>
          <cell r="AGC246">
            <v>0</v>
          </cell>
          <cell r="AGD246">
            <v>0</v>
          </cell>
          <cell r="AGE246">
            <v>0</v>
          </cell>
          <cell r="AGF246">
            <v>0</v>
          </cell>
          <cell r="AGG246">
            <v>0</v>
          </cell>
          <cell r="AGH246">
            <v>0</v>
          </cell>
          <cell r="AGI246">
            <v>0</v>
          </cell>
          <cell r="AGJ246">
            <v>0</v>
          </cell>
          <cell r="AGK246">
            <v>0</v>
          </cell>
          <cell r="AGL246"/>
          <cell r="AGM246"/>
          <cell r="AGN246"/>
          <cell r="AGO246"/>
          <cell r="AGP246"/>
          <cell r="AGQ246"/>
          <cell r="AGR246"/>
          <cell r="AGS246"/>
          <cell r="AGT246"/>
          <cell r="AGU246"/>
          <cell r="AGV246"/>
          <cell r="AGW246"/>
          <cell r="AGX246"/>
          <cell r="AGY246"/>
          <cell r="AGZ246"/>
          <cell r="AHA246"/>
        </row>
        <row r="247">
          <cell r="A247" t="str">
            <v>6120-02-00 Answering Service</v>
          </cell>
          <cell r="B247">
            <v>0</v>
          </cell>
          <cell r="C247">
            <v>0</v>
          </cell>
          <cell r="D247">
            <v>57.67</v>
          </cell>
          <cell r="E247">
            <v>31.17</v>
          </cell>
          <cell r="F247">
            <v>49.81</v>
          </cell>
          <cell r="G247">
            <v>48.91</v>
          </cell>
          <cell r="H247">
            <v>-48.91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98.05</v>
          </cell>
          <cell r="S247">
            <v>52.98</v>
          </cell>
          <cell r="T247">
            <v>84.69</v>
          </cell>
          <cell r="U247">
            <v>83.15</v>
          </cell>
          <cell r="V247">
            <v>-83.15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51.9</v>
          </cell>
          <cell r="AG247">
            <v>28.04</v>
          </cell>
          <cell r="AH247">
            <v>44.84</v>
          </cell>
          <cell r="AI247">
            <v>44.01</v>
          </cell>
          <cell r="AJ247">
            <v>-44.01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28.84</v>
          </cell>
          <cell r="AU247">
            <v>15.58</v>
          </cell>
          <cell r="AV247">
            <v>24.91</v>
          </cell>
          <cell r="AW247">
            <v>24.46</v>
          </cell>
          <cell r="AX247">
            <v>-24.46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57.67</v>
          </cell>
          <cell r="BI247">
            <v>31.17</v>
          </cell>
          <cell r="BJ247">
            <v>49.81</v>
          </cell>
          <cell r="BK247">
            <v>48.91</v>
          </cell>
          <cell r="BL247">
            <v>-48.91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129.75</v>
          </cell>
          <cell r="BW247">
            <v>70.12</v>
          </cell>
          <cell r="BX247">
            <v>112.09</v>
          </cell>
          <cell r="BY247">
            <v>110.05</v>
          </cell>
          <cell r="BZ247">
            <v>-110.05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346.03</v>
          </cell>
          <cell r="CK247">
            <v>186.98</v>
          </cell>
          <cell r="CL247">
            <v>298.89999999999998</v>
          </cell>
          <cell r="CM247">
            <v>293.48</v>
          </cell>
          <cell r="CN247">
            <v>-293.48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28.53</v>
          </cell>
          <cell r="CW247">
            <v>28.62</v>
          </cell>
          <cell r="CX247">
            <v>368.79</v>
          </cell>
          <cell r="CY247">
            <v>203.37</v>
          </cell>
          <cell r="CZ247">
            <v>334.44</v>
          </cell>
          <cell r="DA247">
            <v>319.33</v>
          </cell>
          <cell r="DB247">
            <v>-278.83</v>
          </cell>
          <cell r="DC247">
            <v>21.26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28.53</v>
          </cell>
          <cell r="DK247">
            <v>28.62</v>
          </cell>
          <cell r="DL247">
            <v>319.77999999999997</v>
          </cell>
          <cell r="DM247">
            <v>176.89</v>
          </cell>
          <cell r="DN247">
            <v>292.08999999999997</v>
          </cell>
          <cell r="DO247">
            <v>277.76</v>
          </cell>
          <cell r="DP247">
            <v>-237.26</v>
          </cell>
          <cell r="DQ247">
            <v>21.26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86.51</v>
          </cell>
          <cell r="EA247">
            <v>46.75</v>
          </cell>
          <cell r="EB247">
            <v>74.73</v>
          </cell>
          <cell r="EC247">
            <v>73.37</v>
          </cell>
          <cell r="ED247">
            <v>-73.37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28.53</v>
          </cell>
          <cell r="EM247">
            <v>28.61</v>
          </cell>
          <cell r="EN247">
            <v>288.05</v>
          </cell>
          <cell r="EO247">
            <v>159.75</v>
          </cell>
          <cell r="EP247">
            <v>264.68</v>
          </cell>
          <cell r="EQ247">
            <v>250.86</v>
          </cell>
          <cell r="ER247">
            <v>-210.36</v>
          </cell>
          <cell r="ES247">
            <v>21.26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138.41</v>
          </cell>
          <cell r="FC247">
            <v>74.8</v>
          </cell>
          <cell r="FD247">
            <v>119.56</v>
          </cell>
          <cell r="FE247">
            <v>117.39</v>
          </cell>
          <cell r="FF247">
            <v>-117.39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28.84</v>
          </cell>
          <cell r="FQ247">
            <v>15.58</v>
          </cell>
          <cell r="FR247">
            <v>24.91</v>
          </cell>
          <cell r="FS247">
            <v>24.46</v>
          </cell>
          <cell r="FT247">
            <v>-24.46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28.84</v>
          </cell>
          <cell r="GE247">
            <v>15.58</v>
          </cell>
          <cell r="GF247">
            <v>24.91</v>
          </cell>
          <cell r="GG247">
            <v>24.46</v>
          </cell>
          <cell r="GH247">
            <v>-24.46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40.369999999999997</v>
          </cell>
          <cell r="GS247">
            <v>21.82</v>
          </cell>
          <cell r="GT247">
            <v>34.869999999999997</v>
          </cell>
          <cell r="GU247">
            <v>34.24</v>
          </cell>
          <cell r="GV247">
            <v>-34.24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201.85</v>
          </cell>
          <cell r="HG247">
            <v>109.14</v>
          </cell>
          <cell r="HH247">
            <v>174.36</v>
          </cell>
          <cell r="HI247">
            <v>171.2</v>
          </cell>
          <cell r="HJ247">
            <v>-171.2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115.35</v>
          </cell>
          <cell r="HU247">
            <v>62.32</v>
          </cell>
          <cell r="HV247">
            <v>99.63</v>
          </cell>
          <cell r="HW247">
            <v>97.83</v>
          </cell>
          <cell r="HX247">
            <v>-97.83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57.67</v>
          </cell>
          <cell r="II247">
            <v>31.17</v>
          </cell>
          <cell r="IJ247">
            <v>49.81</v>
          </cell>
          <cell r="IK247">
            <v>48.91</v>
          </cell>
          <cell r="IL247">
            <v>-48.91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69.2</v>
          </cell>
          <cell r="IW247">
            <v>37.39</v>
          </cell>
          <cell r="IX247">
            <v>59.78</v>
          </cell>
          <cell r="IY247">
            <v>58.69</v>
          </cell>
          <cell r="IZ247">
            <v>-58.69</v>
          </cell>
          <cell r="JA247">
            <v>0</v>
          </cell>
          <cell r="JB247">
            <v>0</v>
          </cell>
          <cell r="JC247">
            <v>0</v>
          </cell>
          <cell r="JD247">
            <v>0</v>
          </cell>
          <cell r="JE247">
            <v>0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80.739999999999995</v>
          </cell>
          <cell r="JK247">
            <v>43.63</v>
          </cell>
          <cell r="JL247">
            <v>69.75</v>
          </cell>
          <cell r="JM247">
            <v>68.48</v>
          </cell>
          <cell r="JN247">
            <v>-68.48</v>
          </cell>
          <cell r="JO247">
            <v>0</v>
          </cell>
          <cell r="JP247">
            <v>0</v>
          </cell>
          <cell r="JQ247">
            <v>0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0</v>
          </cell>
          <cell r="JW247">
            <v>0</v>
          </cell>
          <cell r="JX247">
            <v>28.84</v>
          </cell>
          <cell r="JY247">
            <v>15.58</v>
          </cell>
          <cell r="JZ247">
            <v>24.91</v>
          </cell>
          <cell r="KA247">
            <v>24.46</v>
          </cell>
          <cell r="KB247">
            <v>-24.46</v>
          </cell>
          <cell r="KC247">
            <v>0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0</v>
          </cell>
          <cell r="KI247">
            <v>0</v>
          </cell>
          <cell r="KJ247">
            <v>0</v>
          </cell>
          <cell r="KK247">
            <v>0</v>
          </cell>
          <cell r="KL247">
            <v>28.84</v>
          </cell>
          <cell r="KM247">
            <v>15.58</v>
          </cell>
          <cell r="KN247">
            <v>24.91</v>
          </cell>
          <cell r="KO247">
            <v>24.46</v>
          </cell>
          <cell r="KP247">
            <v>-24.46</v>
          </cell>
          <cell r="KQ247">
            <v>0</v>
          </cell>
          <cell r="KR247">
            <v>0</v>
          </cell>
          <cell r="KS247">
            <v>0</v>
          </cell>
          <cell r="KT247">
            <v>0</v>
          </cell>
          <cell r="KU247">
            <v>0</v>
          </cell>
          <cell r="KV247">
            <v>0</v>
          </cell>
          <cell r="KW247">
            <v>0</v>
          </cell>
          <cell r="KX247">
            <v>0</v>
          </cell>
          <cell r="KY247">
            <v>0</v>
          </cell>
          <cell r="KZ247">
            <v>69.2</v>
          </cell>
          <cell r="LA247">
            <v>37.39</v>
          </cell>
          <cell r="LB247">
            <v>59.78</v>
          </cell>
          <cell r="LC247">
            <v>58.69</v>
          </cell>
          <cell r="LD247">
            <v>-58.69</v>
          </cell>
          <cell r="LE247">
            <v>0</v>
          </cell>
          <cell r="LF247">
            <v>0</v>
          </cell>
          <cell r="LG247">
            <v>0</v>
          </cell>
          <cell r="LH247">
            <v>0</v>
          </cell>
          <cell r="LI247">
            <v>0</v>
          </cell>
          <cell r="LJ247">
            <v>0</v>
          </cell>
          <cell r="LK247">
            <v>0</v>
          </cell>
          <cell r="LL247">
            <v>0</v>
          </cell>
          <cell r="LM247">
            <v>0</v>
          </cell>
          <cell r="LN247">
            <v>51.9</v>
          </cell>
          <cell r="LO247">
            <v>28.04</v>
          </cell>
          <cell r="LP247">
            <v>44.84</v>
          </cell>
          <cell r="LQ247">
            <v>44.01</v>
          </cell>
          <cell r="LR247">
            <v>-44.01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28.53</v>
          </cell>
          <cell r="MA247">
            <v>19.100000000000001</v>
          </cell>
          <cell r="MB247">
            <v>239.03</v>
          </cell>
          <cell r="MC247">
            <v>133.26</v>
          </cell>
          <cell r="MD247">
            <v>222.34</v>
          </cell>
          <cell r="ME247">
            <v>209.28</v>
          </cell>
          <cell r="MF247">
            <v>-168.78</v>
          </cell>
          <cell r="MG247">
            <v>21.26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0</v>
          </cell>
          <cell r="MN247">
            <v>0</v>
          </cell>
          <cell r="MO247">
            <v>0</v>
          </cell>
          <cell r="MP247">
            <v>34.61</v>
          </cell>
          <cell r="MQ247">
            <v>18.690000000000001</v>
          </cell>
          <cell r="MR247">
            <v>29.89</v>
          </cell>
          <cell r="MS247">
            <v>29.35</v>
          </cell>
          <cell r="MT247">
            <v>-29.35</v>
          </cell>
          <cell r="MU247">
            <v>0</v>
          </cell>
          <cell r="MV247">
            <v>0</v>
          </cell>
          <cell r="MW247">
            <v>0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</v>
          </cell>
          <cell r="ND247">
            <v>28.84</v>
          </cell>
          <cell r="NE247">
            <v>15.58</v>
          </cell>
          <cell r="NF247">
            <v>24.91</v>
          </cell>
          <cell r="NG247">
            <v>24.46</v>
          </cell>
          <cell r="NH247">
            <v>-24.46</v>
          </cell>
          <cell r="NI247">
            <v>0</v>
          </cell>
          <cell r="NJ247">
            <v>0</v>
          </cell>
          <cell r="NK247">
            <v>0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28.53</v>
          </cell>
          <cell r="NQ247">
            <v>28.62</v>
          </cell>
          <cell r="NR247">
            <v>360.14</v>
          </cell>
          <cell r="NS247">
            <v>198.7</v>
          </cell>
          <cell r="NT247">
            <v>326.97000000000003</v>
          </cell>
          <cell r="NU247">
            <v>312</v>
          </cell>
          <cell r="NV247">
            <v>-271.5</v>
          </cell>
          <cell r="NW247">
            <v>21.26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0</v>
          </cell>
          <cell r="OD247">
            <v>0</v>
          </cell>
          <cell r="OE247">
            <v>0</v>
          </cell>
          <cell r="OF247">
            <v>92.27</v>
          </cell>
          <cell r="OG247">
            <v>49.86</v>
          </cell>
          <cell r="OH247">
            <v>79.709999999999994</v>
          </cell>
          <cell r="OI247">
            <v>78.260000000000005</v>
          </cell>
          <cell r="OJ247">
            <v>-78.260000000000005</v>
          </cell>
          <cell r="OK247">
            <v>0</v>
          </cell>
          <cell r="OL247">
            <v>0</v>
          </cell>
          <cell r="OM247">
            <v>0</v>
          </cell>
          <cell r="ON247">
            <v>0</v>
          </cell>
          <cell r="OO247">
            <v>0</v>
          </cell>
          <cell r="OP247">
            <v>0</v>
          </cell>
          <cell r="OQ247">
            <v>0</v>
          </cell>
          <cell r="OR247">
            <v>0</v>
          </cell>
          <cell r="OS247">
            <v>0</v>
          </cell>
          <cell r="OT247">
            <v>92.27</v>
          </cell>
          <cell r="OU247">
            <v>49.86</v>
          </cell>
          <cell r="OV247">
            <v>79.709999999999994</v>
          </cell>
          <cell r="OW247">
            <v>78.260000000000005</v>
          </cell>
          <cell r="OX247">
            <v>-78.260000000000005</v>
          </cell>
          <cell r="OY247">
            <v>0</v>
          </cell>
          <cell r="OZ247">
            <v>0</v>
          </cell>
          <cell r="PA247">
            <v>0</v>
          </cell>
          <cell r="PB247">
            <v>0</v>
          </cell>
          <cell r="PC247">
            <v>0</v>
          </cell>
          <cell r="PD247">
            <v>0</v>
          </cell>
          <cell r="PE247">
            <v>0</v>
          </cell>
          <cell r="PF247">
            <v>0</v>
          </cell>
          <cell r="PG247">
            <v>0</v>
          </cell>
          <cell r="PH247">
            <v>86.51</v>
          </cell>
          <cell r="PI247">
            <v>46.75</v>
          </cell>
          <cell r="PJ247">
            <v>74.73</v>
          </cell>
          <cell r="PK247">
            <v>73.37</v>
          </cell>
          <cell r="PL247">
            <v>-73.37</v>
          </cell>
          <cell r="PM247">
            <v>0</v>
          </cell>
          <cell r="PN247">
            <v>0</v>
          </cell>
          <cell r="PO247">
            <v>0</v>
          </cell>
          <cell r="PP247">
            <v>0</v>
          </cell>
          <cell r="PQ247">
            <v>0</v>
          </cell>
          <cell r="PR247">
            <v>0</v>
          </cell>
          <cell r="PS247">
            <v>0</v>
          </cell>
          <cell r="PT247">
            <v>0</v>
          </cell>
          <cell r="PU247">
            <v>0</v>
          </cell>
          <cell r="PV247">
            <v>92.27</v>
          </cell>
          <cell r="PW247">
            <v>49.86</v>
          </cell>
          <cell r="PX247">
            <v>79.709999999999994</v>
          </cell>
          <cell r="PY247">
            <v>78.260000000000005</v>
          </cell>
          <cell r="PZ247">
            <v>-78.260000000000005</v>
          </cell>
          <cell r="QA247">
            <v>0</v>
          </cell>
          <cell r="QB247">
            <v>0</v>
          </cell>
          <cell r="QC247">
            <v>0</v>
          </cell>
          <cell r="QD247">
            <v>0</v>
          </cell>
          <cell r="QE247">
            <v>0</v>
          </cell>
          <cell r="QF247">
            <v>0</v>
          </cell>
          <cell r="QG247">
            <v>0</v>
          </cell>
          <cell r="QH247"/>
          <cell r="QI247"/>
          <cell r="QJ247"/>
          <cell r="QK247"/>
          <cell r="QL247"/>
          <cell r="QM247"/>
          <cell r="QN247"/>
          <cell r="QO247"/>
          <cell r="QP247"/>
          <cell r="QQ247"/>
          <cell r="QR247"/>
          <cell r="QS247"/>
          <cell r="QT247"/>
          <cell r="QU247"/>
          <cell r="QV247"/>
          <cell r="QW247"/>
          <cell r="QX247"/>
          <cell r="QY247"/>
          <cell r="QZ247"/>
          <cell r="RA247"/>
          <cell r="RB247"/>
          <cell r="RC247"/>
          <cell r="RD247"/>
          <cell r="RE247"/>
          <cell r="RF247"/>
          <cell r="RG247"/>
          <cell r="RH247"/>
          <cell r="RI247"/>
          <cell r="RJ247"/>
          <cell r="RK247"/>
          <cell r="RL247"/>
          <cell r="RM247"/>
          <cell r="RN247"/>
          <cell r="RO247"/>
          <cell r="RP247"/>
          <cell r="RQ247"/>
          <cell r="RR247"/>
          <cell r="RS247"/>
          <cell r="RT247"/>
          <cell r="RU247"/>
          <cell r="RV247"/>
          <cell r="RW247"/>
          <cell r="RX247"/>
          <cell r="RY247"/>
          <cell r="RZ247"/>
          <cell r="SA247"/>
          <cell r="SB247"/>
          <cell r="SC247"/>
          <cell r="SD247"/>
          <cell r="SE247"/>
          <cell r="SF247"/>
          <cell r="SG247"/>
          <cell r="SH247"/>
          <cell r="SI247"/>
          <cell r="SJ247"/>
          <cell r="SK247"/>
          <cell r="SL247">
            <v>0</v>
          </cell>
          <cell r="SM247">
            <v>0</v>
          </cell>
          <cell r="SN247">
            <v>374.86</v>
          </cell>
          <cell r="SO247">
            <v>202.56</v>
          </cell>
          <cell r="SP247">
            <v>323.81</v>
          </cell>
          <cell r="SQ247">
            <v>317.93</v>
          </cell>
          <cell r="SR247">
            <v>-317.93</v>
          </cell>
          <cell r="SS247">
            <v>0</v>
          </cell>
          <cell r="ST247">
            <v>0</v>
          </cell>
          <cell r="SU247">
            <v>0</v>
          </cell>
          <cell r="SV247">
            <v>0</v>
          </cell>
          <cell r="SW247">
            <v>0</v>
          </cell>
          <cell r="SX247">
            <v>0</v>
          </cell>
          <cell r="SY247">
            <v>0</v>
          </cell>
          <cell r="SZ247"/>
          <cell r="TA247"/>
          <cell r="TB247"/>
          <cell r="TC247"/>
          <cell r="TD247"/>
          <cell r="TE247"/>
          <cell r="TF247"/>
          <cell r="TG247"/>
          <cell r="TH247"/>
          <cell r="TI247"/>
          <cell r="TJ247"/>
          <cell r="TK247"/>
          <cell r="TL247"/>
          <cell r="TM247"/>
          <cell r="TN247">
            <v>0</v>
          </cell>
          <cell r="TO247">
            <v>0</v>
          </cell>
          <cell r="TP247">
            <v>374.86</v>
          </cell>
          <cell r="TQ247">
            <v>202.56</v>
          </cell>
          <cell r="TR247">
            <v>323.81</v>
          </cell>
          <cell r="TS247">
            <v>317.93</v>
          </cell>
          <cell r="TT247">
            <v>-317.93</v>
          </cell>
          <cell r="TU247">
            <v>0</v>
          </cell>
          <cell r="TV247">
            <v>0</v>
          </cell>
          <cell r="TW247">
            <v>0</v>
          </cell>
          <cell r="TX247">
            <v>0</v>
          </cell>
          <cell r="TY247">
            <v>599.79999999999995</v>
          </cell>
          <cell r="TZ247">
            <v>722.76</v>
          </cell>
          <cell r="UA247">
            <v>152.96</v>
          </cell>
          <cell r="UB247">
            <v>0</v>
          </cell>
          <cell r="UC247">
            <v>0</v>
          </cell>
          <cell r="UD247">
            <v>135.53</v>
          </cell>
          <cell r="UE247">
            <v>73.23</v>
          </cell>
          <cell r="UF247">
            <v>117.07</v>
          </cell>
          <cell r="UG247">
            <v>114.94</v>
          </cell>
          <cell r="UH247">
            <v>-114.94</v>
          </cell>
          <cell r="UI247">
            <v>0</v>
          </cell>
          <cell r="UJ247">
            <v>0</v>
          </cell>
          <cell r="UK247">
            <v>0</v>
          </cell>
          <cell r="UL247">
            <v>0</v>
          </cell>
          <cell r="UM247">
            <v>0</v>
          </cell>
          <cell r="UN247">
            <v>0</v>
          </cell>
          <cell r="UO247">
            <v>0</v>
          </cell>
          <cell r="UP247">
            <v>0</v>
          </cell>
          <cell r="UQ247">
            <v>0</v>
          </cell>
          <cell r="UR247">
            <v>216.26</v>
          </cell>
          <cell r="US247">
            <v>116.86</v>
          </cell>
          <cell r="UT247">
            <v>186.82</v>
          </cell>
          <cell r="UU247">
            <v>183.42</v>
          </cell>
          <cell r="UV247">
            <v>-183.42</v>
          </cell>
          <cell r="UW247">
            <v>0</v>
          </cell>
          <cell r="UX247">
            <v>0</v>
          </cell>
          <cell r="UY247">
            <v>0</v>
          </cell>
          <cell r="UZ247">
            <v>0</v>
          </cell>
          <cell r="VA247">
            <v>0</v>
          </cell>
          <cell r="VB247">
            <v>0</v>
          </cell>
          <cell r="VC247">
            <v>0</v>
          </cell>
          <cell r="VD247"/>
          <cell r="VE247"/>
          <cell r="VF247"/>
          <cell r="VG247"/>
          <cell r="VH247"/>
          <cell r="VI247"/>
          <cell r="VJ247"/>
          <cell r="VK247"/>
          <cell r="VL247"/>
          <cell r="VM247"/>
          <cell r="VN247"/>
          <cell r="VO247"/>
          <cell r="VP247"/>
          <cell r="VQ247"/>
          <cell r="VR247"/>
          <cell r="VS247"/>
          <cell r="VT247"/>
          <cell r="VU247"/>
          <cell r="VV247"/>
          <cell r="VW247"/>
          <cell r="VX247"/>
          <cell r="VY247"/>
          <cell r="VZ247"/>
          <cell r="WA247"/>
          <cell r="WB247"/>
          <cell r="WC247"/>
          <cell r="WD247"/>
          <cell r="WE247"/>
          <cell r="WF247"/>
          <cell r="WG247"/>
          <cell r="WH247"/>
          <cell r="WI247"/>
          <cell r="WJ247"/>
          <cell r="WK247"/>
          <cell r="WL247"/>
          <cell r="WM247"/>
          <cell r="WN247"/>
          <cell r="WO247"/>
          <cell r="WP247"/>
          <cell r="WQ247"/>
          <cell r="WR247"/>
          <cell r="WS247"/>
          <cell r="WT247"/>
          <cell r="WU247"/>
          <cell r="WV247"/>
          <cell r="WW247"/>
          <cell r="WX247"/>
          <cell r="WY247"/>
          <cell r="WZ247"/>
          <cell r="XA247"/>
          <cell r="XB247"/>
          <cell r="XC247"/>
          <cell r="XD247"/>
          <cell r="XE247"/>
          <cell r="XF247"/>
          <cell r="XG247"/>
          <cell r="XH247"/>
          <cell r="XI247"/>
          <cell r="XJ247"/>
          <cell r="XK247"/>
          <cell r="XL247"/>
          <cell r="XM247"/>
          <cell r="XN247"/>
          <cell r="XO247"/>
          <cell r="XP247"/>
          <cell r="XQ247"/>
          <cell r="XR247"/>
          <cell r="XS247"/>
          <cell r="XT247"/>
          <cell r="XU247"/>
          <cell r="XV247"/>
          <cell r="XW247"/>
          <cell r="XX247"/>
          <cell r="XY247"/>
          <cell r="XZ247"/>
          <cell r="YA247"/>
          <cell r="YB247"/>
          <cell r="YC247"/>
          <cell r="YD247"/>
          <cell r="YE247"/>
          <cell r="YF247"/>
          <cell r="YG247"/>
          <cell r="YH247"/>
          <cell r="YI247"/>
          <cell r="YJ247"/>
          <cell r="YK247"/>
          <cell r="YL247"/>
          <cell r="YM247"/>
          <cell r="YN247"/>
          <cell r="YO247"/>
          <cell r="YP247"/>
          <cell r="YQ247"/>
          <cell r="YR247"/>
          <cell r="YS247"/>
          <cell r="YT247"/>
          <cell r="YU247"/>
          <cell r="YV247"/>
          <cell r="YW247"/>
          <cell r="YX247"/>
          <cell r="YY247"/>
          <cell r="YZ247"/>
          <cell r="ZA247"/>
          <cell r="ZB247"/>
          <cell r="ZC247"/>
          <cell r="ZD247"/>
          <cell r="ZE247"/>
          <cell r="ZF247"/>
          <cell r="ZG247"/>
          <cell r="ZH247"/>
          <cell r="ZI247"/>
          <cell r="ZJ247"/>
          <cell r="ZK247"/>
          <cell r="ZL247"/>
          <cell r="ZM247"/>
          <cell r="ZN247"/>
          <cell r="ZO247"/>
          <cell r="ZP247"/>
          <cell r="ZQ247"/>
          <cell r="ZR247"/>
          <cell r="ZS247"/>
          <cell r="ZT247"/>
          <cell r="ZU247"/>
          <cell r="ZV247"/>
          <cell r="ZW247"/>
          <cell r="ZX247"/>
          <cell r="ZY247"/>
          <cell r="ZZ247"/>
          <cell r="AAA247"/>
          <cell r="AAB247"/>
          <cell r="AAC247"/>
          <cell r="AAD247"/>
          <cell r="AAE247"/>
          <cell r="AAF247"/>
          <cell r="AAG247"/>
          <cell r="AAH247"/>
          <cell r="AAI247"/>
          <cell r="AAJ247"/>
          <cell r="AAK247"/>
          <cell r="AAL247"/>
          <cell r="AAM247"/>
          <cell r="AAN247"/>
          <cell r="AAO247"/>
          <cell r="AAP247"/>
          <cell r="AAQ247"/>
          <cell r="AAR247"/>
          <cell r="AAS247"/>
          <cell r="AAT247"/>
          <cell r="AAU247"/>
          <cell r="AAV247"/>
          <cell r="AAW247"/>
          <cell r="AAX247"/>
          <cell r="AAY247"/>
          <cell r="AAZ247"/>
          <cell r="ABA247"/>
          <cell r="ABB247"/>
          <cell r="ABC247"/>
          <cell r="ABD247"/>
          <cell r="ABE247"/>
          <cell r="ABF247"/>
          <cell r="ABG247"/>
          <cell r="ABH247"/>
          <cell r="ABI247"/>
          <cell r="ABJ247"/>
          <cell r="ABK247"/>
          <cell r="ABL247"/>
          <cell r="ABM247"/>
          <cell r="ABN247"/>
          <cell r="ABO247"/>
          <cell r="ABP247"/>
          <cell r="ABQ247"/>
          <cell r="ABR247"/>
          <cell r="ABS247"/>
          <cell r="ABT247"/>
          <cell r="ABU247"/>
          <cell r="ABV247"/>
          <cell r="ABW247"/>
          <cell r="ABX247"/>
          <cell r="ABY247"/>
          <cell r="ABZ247"/>
          <cell r="ACA247"/>
          <cell r="ACB247"/>
          <cell r="ACC247"/>
          <cell r="ACD247"/>
          <cell r="ACE247"/>
          <cell r="ACF247"/>
          <cell r="ACG247"/>
          <cell r="ACH247"/>
          <cell r="ACI247"/>
          <cell r="ACJ247"/>
          <cell r="ACK247"/>
          <cell r="ACL247"/>
          <cell r="ACM247"/>
          <cell r="ACN247"/>
          <cell r="ACO247"/>
          <cell r="ACP247"/>
          <cell r="ACQ247"/>
          <cell r="ACR247">
            <v>0</v>
          </cell>
          <cell r="ACS247">
            <v>0</v>
          </cell>
          <cell r="ACT247">
            <v>0</v>
          </cell>
          <cell r="ACU247">
            <v>0</v>
          </cell>
          <cell r="ACV247">
            <v>0</v>
          </cell>
          <cell r="ACW247">
            <v>0</v>
          </cell>
          <cell r="ACX247">
            <v>0</v>
          </cell>
          <cell r="ACY247">
            <v>0</v>
          </cell>
          <cell r="ACZ247">
            <v>0</v>
          </cell>
          <cell r="ADA247">
            <v>0</v>
          </cell>
          <cell r="ADB247">
            <v>0</v>
          </cell>
          <cell r="ADC247">
            <v>0</v>
          </cell>
          <cell r="ADD247">
            <v>0</v>
          </cell>
          <cell r="ADE247">
            <v>0</v>
          </cell>
          <cell r="ADF247"/>
          <cell r="ADG247"/>
          <cell r="ADH247"/>
          <cell r="ADI247"/>
          <cell r="ADJ247"/>
          <cell r="ADK247"/>
          <cell r="ADL247"/>
          <cell r="ADM247"/>
          <cell r="ADN247"/>
          <cell r="ADO247"/>
          <cell r="ADP247"/>
          <cell r="ADQ247"/>
          <cell r="ADR247"/>
          <cell r="ADS247"/>
          <cell r="ADT247"/>
          <cell r="ADU247"/>
          <cell r="ADV247"/>
          <cell r="ADW247"/>
          <cell r="ADX247"/>
          <cell r="ADY247"/>
          <cell r="ADZ247"/>
          <cell r="AEA247"/>
          <cell r="AEB247"/>
          <cell r="AEC247"/>
          <cell r="AED247"/>
          <cell r="AEE247"/>
          <cell r="AEF247"/>
          <cell r="AEG247"/>
          <cell r="AEH247"/>
          <cell r="AEI247"/>
          <cell r="AEJ247"/>
          <cell r="AEK247"/>
          <cell r="AEL247"/>
          <cell r="AEM247"/>
          <cell r="AEN247"/>
          <cell r="AEO247"/>
          <cell r="AEP247"/>
          <cell r="AEQ247"/>
          <cell r="AER247"/>
          <cell r="AES247"/>
          <cell r="AET247"/>
          <cell r="AEU247"/>
          <cell r="AEV247">
            <v>28.53</v>
          </cell>
          <cell r="AEW247">
            <v>38.130000000000003</v>
          </cell>
          <cell r="AEX247">
            <v>273.63</v>
          </cell>
          <cell r="AEY247">
            <v>151.96</v>
          </cell>
          <cell r="AEZ247">
            <v>231.23</v>
          </cell>
          <cell r="AFA247">
            <v>238.65</v>
          </cell>
          <cell r="AFB247">
            <v>-198.13</v>
          </cell>
          <cell r="AFC247">
            <v>21.26</v>
          </cell>
          <cell r="AFD247">
            <v>0</v>
          </cell>
          <cell r="AFE247">
            <v>0</v>
          </cell>
          <cell r="AFF247">
            <v>0</v>
          </cell>
          <cell r="AFG247">
            <v>0</v>
          </cell>
          <cell r="AFH247">
            <v>0</v>
          </cell>
          <cell r="AFI247">
            <v>0</v>
          </cell>
          <cell r="AFJ247">
            <v>28.53</v>
          </cell>
          <cell r="AFK247">
            <v>28.62</v>
          </cell>
          <cell r="AFL247">
            <v>530.26</v>
          </cell>
          <cell r="AFM247">
            <v>290.64</v>
          </cell>
          <cell r="AFN247">
            <v>452.92</v>
          </cell>
          <cell r="AFO247">
            <v>456.32</v>
          </cell>
          <cell r="AFP247">
            <v>-415.79</v>
          </cell>
          <cell r="AFQ247">
            <v>21.25</v>
          </cell>
          <cell r="AFR247">
            <v>0</v>
          </cell>
          <cell r="AFS247">
            <v>0</v>
          </cell>
          <cell r="AFT247">
            <v>0</v>
          </cell>
          <cell r="AFU247">
            <v>0</v>
          </cell>
          <cell r="AFV247">
            <v>0</v>
          </cell>
          <cell r="AFW247">
            <v>0</v>
          </cell>
          <cell r="AFX247">
            <v>28.53</v>
          </cell>
          <cell r="AFY247">
            <v>28.62</v>
          </cell>
          <cell r="AFZ247">
            <v>853.21</v>
          </cell>
          <cell r="AGA247">
            <v>465.11</v>
          </cell>
          <cell r="AGB247">
            <v>731.9</v>
          </cell>
          <cell r="AGC247">
            <v>730.23</v>
          </cell>
          <cell r="AGD247">
            <v>-689.7</v>
          </cell>
          <cell r="AGE247">
            <v>21.25</v>
          </cell>
          <cell r="AGF247">
            <v>-214.91</v>
          </cell>
          <cell r="AGG247">
            <v>0</v>
          </cell>
          <cell r="AGH247">
            <v>0</v>
          </cell>
          <cell r="AGI247">
            <v>0</v>
          </cell>
          <cell r="AGJ247">
            <v>0</v>
          </cell>
          <cell r="AGK247">
            <v>0</v>
          </cell>
          <cell r="AGL247">
            <v>28.53</v>
          </cell>
          <cell r="AGM247">
            <v>28.62</v>
          </cell>
          <cell r="AGN247">
            <v>345.72</v>
          </cell>
          <cell r="AGO247">
            <v>190.9</v>
          </cell>
          <cell r="AGP247">
            <v>293.51</v>
          </cell>
          <cell r="AGQ247">
            <v>299.77999999999997</v>
          </cell>
          <cell r="AGR247">
            <v>-259.27</v>
          </cell>
          <cell r="AGS247">
            <v>21.25</v>
          </cell>
          <cell r="AGT247">
            <v>0</v>
          </cell>
          <cell r="AGU247">
            <v>0</v>
          </cell>
          <cell r="AGV247">
            <v>0</v>
          </cell>
          <cell r="AGW247">
            <v>0</v>
          </cell>
          <cell r="AGX247">
            <v>0</v>
          </cell>
          <cell r="AGY247">
            <v>0</v>
          </cell>
          <cell r="AGZ247"/>
          <cell r="AHA247"/>
        </row>
        <row r="248">
          <cell r="A248" t="str">
            <v>6120-03-00 Telephone and Communication Expense</v>
          </cell>
          <cell r="B248">
            <v>596.69000000000005</v>
          </cell>
          <cell r="C248">
            <v>552.22</v>
          </cell>
          <cell r="D248">
            <v>609.07000000000005</v>
          </cell>
          <cell r="E248">
            <v>570.6</v>
          </cell>
          <cell r="F248">
            <v>688.67</v>
          </cell>
          <cell r="G248">
            <v>685.62</v>
          </cell>
          <cell r="H248">
            <v>698.05</v>
          </cell>
          <cell r="I248">
            <v>685.98</v>
          </cell>
          <cell r="J248">
            <v>956.16</v>
          </cell>
          <cell r="K248">
            <v>2120.98</v>
          </cell>
          <cell r="L248">
            <v>1561.18</v>
          </cell>
          <cell r="M248">
            <v>161.65</v>
          </cell>
          <cell r="N248">
            <v>332.46</v>
          </cell>
          <cell r="O248">
            <v>0</v>
          </cell>
          <cell r="P248">
            <v>161.85</v>
          </cell>
          <cell r="Q248">
            <v>151.21</v>
          </cell>
          <cell r="R248">
            <v>167.98</v>
          </cell>
          <cell r="S248">
            <v>90.28</v>
          </cell>
          <cell r="T248">
            <v>209.55</v>
          </cell>
          <cell r="U248">
            <v>88.86</v>
          </cell>
          <cell r="V248">
            <v>101.61</v>
          </cell>
          <cell r="W248">
            <v>110.54</v>
          </cell>
          <cell r="X248">
            <v>322.51</v>
          </cell>
          <cell r="Y248">
            <v>663.89</v>
          </cell>
          <cell r="Z248">
            <v>336.83</v>
          </cell>
          <cell r="AA248">
            <v>0</v>
          </cell>
          <cell r="AB248">
            <v>0</v>
          </cell>
          <cell r="AC248">
            <v>0</v>
          </cell>
          <cell r="AD248">
            <v>589.79999999999995</v>
          </cell>
          <cell r="AE248">
            <v>415.25</v>
          </cell>
          <cell r="AF248">
            <v>716.96</v>
          </cell>
          <cell r="AG248">
            <v>425.92</v>
          </cell>
          <cell r="AH248">
            <v>858.72</v>
          </cell>
          <cell r="AI248">
            <v>368.61</v>
          </cell>
          <cell r="AJ248">
            <v>53.79</v>
          </cell>
          <cell r="AK248">
            <v>58.51</v>
          </cell>
          <cell r="AL248">
            <v>170.74</v>
          </cell>
          <cell r="AM248">
            <v>351.47</v>
          </cell>
          <cell r="AN248">
            <v>178.32</v>
          </cell>
          <cell r="AO248">
            <v>0</v>
          </cell>
          <cell r="AP248">
            <v>0</v>
          </cell>
          <cell r="AQ248">
            <v>0</v>
          </cell>
          <cell r="AR248">
            <v>42.97</v>
          </cell>
          <cell r="AS248">
            <v>44.47</v>
          </cell>
          <cell r="AT248">
            <v>49.41</v>
          </cell>
          <cell r="AU248">
            <v>26.55</v>
          </cell>
          <cell r="AV248">
            <v>61.63</v>
          </cell>
          <cell r="AW248">
            <v>26.13</v>
          </cell>
          <cell r="AX248">
            <v>29.89</v>
          </cell>
          <cell r="AY248">
            <v>32.51</v>
          </cell>
          <cell r="AZ248">
            <v>94.87</v>
          </cell>
          <cell r="BA248">
            <v>195.27</v>
          </cell>
          <cell r="BB248">
            <v>99.06</v>
          </cell>
          <cell r="BC248">
            <v>0</v>
          </cell>
          <cell r="BD248">
            <v>0</v>
          </cell>
          <cell r="BE248">
            <v>0</v>
          </cell>
          <cell r="BF248">
            <v>85.94</v>
          </cell>
          <cell r="BG248">
            <v>88.95</v>
          </cell>
          <cell r="BH248">
            <v>98.8</v>
          </cell>
          <cell r="BI248">
            <v>53.11</v>
          </cell>
          <cell r="BJ248">
            <v>123.26</v>
          </cell>
          <cell r="BK248">
            <v>52.27</v>
          </cell>
          <cell r="BL248">
            <v>59.77</v>
          </cell>
          <cell r="BM248">
            <v>65.02</v>
          </cell>
          <cell r="BN248">
            <v>189.71</v>
          </cell>
          <cell r="BO248">
            <v>390.53</v>
          </cell>
          <cell r="BP248">
            <v>198.13</v>
          </cell>
          <cell r="BQ248">
            <v>0</v>
          </cell>
          <cell r="BR248">
            <v>0</v>
          </cell>
          <cell r="BS248">
            <v>0</v>
          </cell>
          <cell r="BT248">
            <v>503.26</v>
          </cell>
          <cell r="BU248">
            <v>705.56</v>
          </cell>
          <cell r="BV248">
            <v>896.43</v>
          </cell>
          <cell r="BW248">
            <v>456.49</v>
          </cell>
          <cell r="BX248">
            <v>782.59</v>
          </cell>
          <cell r="BY248">
            <v>597.48</v>
          </cell>
          <cell r="BZ248">
            <v>1281.3</v>
          </cell>
          <cell r="CA248">
            <v>-1878.78</v>
          </cell>
          <cell r="CB248">
            <v>0</v>
          </cell>
          <cell r="CC248">
            <v>455.82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970.87</v>
          </cell>
          <cell r="CI248">
            <v>920.08</v>
          </cell>
          <cell r="CJ248">
            <v>931.68</v>
          </cell>
          <cell r="CK248">
            <v>1008.6</v>
          </cell>
          <cell r="CL248">
            <v>1796.41</v>
          </cell>
          <cell r="CM248">
            <v>1214.26</v>
          </cell>
          <cell r="CN248">
            <v>1212.97</v>
          </cell>
          <cell r="CO248">
            <v>7419.88</v>
          </cell>
          <cell r="CP248">
            <v>2299.73</v>
          </cell>
          <cell r="CQ248">
            <v>3909.2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2376.4499999999998</v>
          </cell>
          <cell r="CW248">
            <v>1151.22</v>
          </cell>
          <cell r="CX248">
            <v>1446.78</v>
          </cell>
          <cell r="CY248">
            <v>2467.2800000000002</v>
          </cell>
          <cell r="CZ248">
            <v>1387.99</v>
          </cell>
          <cell r="DA248">
            <v>1842.26</v>
          </cell>
          <cell r="DB248">
            <v>2286.0100000000002</v>
          </cell>
          <cell r="DC248">
            <v>2508.31</v>
          </cell>
          <cell r="DD248">
            <v>10970.64</v>
          </cell>
          <cell r="DE248">
            <v>6581.43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1660.6</v>
          </cell>
          <cell r="DK248">
            <v>1307.5</v>
          </cell>
          <cell r="DL248">
            <v>1998.86</v>
          </cell>
          <cell r="DM248">
            <v>1805.06</v>
          </cell>
          <cell r="DN248">
            <v>2124.02</v>
          </cell>
          <cell r="DO248">
            <v>2120.9699999999998</v>
          </cell>
          <cell r="DP248">
            <v>2393.08</v>
          </cell>
          <cell r="DQ248">
            <v>1713.04</v>
          </cell>
          <cell r="DR248">
            <v>2430.84</v>
          </cell>
          <cell r="DS248">
            <v>6861.54</v>
          </cell>
          <cell r="DT248">
            <v>4048.84</v>
          </cell>
          <cell r="DU248">
            <v>0</v>
          </cell>
          <cell r="DV248">
            <v>0</v>
          </cell>
          <cell r="DW248">
            <v>0</v>
          </cell>
          <cell r="DX248">
            <v>287.2</v>
          </cell>
          <cell r="DY248">
            <v>373.51</v>
          </cell>
          <cell r="DZ248">
            <v>411.24</v>
          </cell>
          <cell r="EA248">
            <v>236.79</v>
          </cell>
          <cell r="EB248">
            <v>422.48</v>
          </cell>
          <cell r="EC248">
            <v>500.81</v>
          </cell>
          <cell r="ED248">
            <v>513.44000000000005</v>
          </cell>
          <cell r="EE248">
            <v>380.01</v>
          </cell>
          <cell r="EF248">
            <v>641.41</v>
          </cell>
          <cell r="EG248">
            <v>1675.09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1434.55</v>
          </cell>
          <cell r="EM248">
            <v>1177.3399999999999</v>
          </cell>
          <cell r="EN248">
            <v>1653.56</v>
          </cell>
          <cell r="EO248">
            <v>1594.93</v>
          </cell>
          <cell r="EP248">
            <v>1791.9</v>
          </cell>
          <cell r="EQ248">
            <v>1527.66</v>
          </cell>
          <cell r="ER248">
            <v>2214.56</v>
          </cell>
          <cell r="ES248">
            <v>1735.59</v>
          </cell>
          <cell r="ET248">
            <v>2101.34</v>
          </cell>
          <cell r="EU248">
            <v>6350.44</v>
          </cell>
          <cell r="EV248">
            <v>3816.27</v>
          </cell>
          <cell r="EW248">
            <v>0</v>
          </cell>
          <cell r="EX248">
            <v>0</v>
          </cell>
          <cell r="EY248">
            <v>0</v>
          </cell>
          <cell r="EZ248">
            <v>626.13</v>
          </cell>
          <cell r="FA248">
            <v>686.47</v>
          </cell>
          <cell r="FB248">
            <v>784.12</v>
          </cell>
          <cell r="FC248">
            <v>497.29</v>
          </cell>
          <cell r="FD248">
            <v>852.47</v>
          </cell>
          <cell r="FE248">
            <v>940.17</v>
          </cell>
          <cell r="FF248">
            <v>950.02</v>
          </cell>
          <cell r="FG248">
            <v>774</v>
          </cell>
          <cell r="FH248">
            <v>1188.28</v>
          </cell>
          <cell r="FI248">
            <v>2879.1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47.26</v>
          </cell>
          <cell r="FO248">
            <v>44.47</v>
          </cell>
          <cell r="FP248">
            <v>49.41</v>
          </cell>
          <cell r="FQ248">
            <v>26.55</v>
          </cell>
          <cell r="FR248">
            <v>61.63</v>
          </cell>
          <cell r="FS248">
            <v>26.13</v>
          </cell>
          <cell r="FT248">
            <v>29.89</v>
          </cell>
          <cell r="FU248">
            <v>32.51</v>
          </cell>
          <cell r="FV248">
            <v>94.87</v>
          </cell>
          <cell r="FW248">
            <v>185.28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81.58</v>
          </cell>
          <cell r="GC248">
            <v>124.47</v>
          </cell>
          <cell r="GD248">
            <v>109.96</v>
          </cell>
          <cell r="GE248">
            <v>26.55</v>
          </cell>
          <cell r="GF248">
            <v>61.63</v>
          </cell>
          <cell r="GG248">
            <v>26.13</v>
          </cell>
          <cell r="GH248">
            <v>29.89</v>
          </cell>
          <cell r="GI248">
            <v>32.51</v>
          </cell>
          <cell r="GJ248">
            <v>94.87</v>
          </cell>
          <cell r="GK248">
            <v>185.14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64.45</v>
          </cell>
          <cell r="GQ248">
            <v>62.26</v>
          </cell>
          <cell r="GR248">
            <v>69.16</v>
          </cell>
          <cell r="GS248">
            <v>56.87</v>
          </cell>
          <cell r="GT248">
            <v>94.78</v>
          </cell>
          <cell r="GU248">
            <v>89.33</v>
          </cell>
          <cell r="GV248">
            <v>77.7</v>
          </cell>
          <cell r="GW248">
            <v>45.51</v>
          </cell>
          <cell r="GX248">
            <v>132.79</v>
          </cell>
          <cell r="GY248">
            <v>489.32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1627.5</v>
          </cell>
          <cell r="HE248">
            <v>823.08</v>
          </cell>
          <cell r="HF248">
            <v>694.69</v>
          </cell>
          <cell r="HG248">
            <v>648.15</v>
          </cell>
          <cell r="HH248">
            <v>787.67</v>
          </cell>
          <cell r="HI248">
            <v>865.07</v>
          </cell>
          <cell r="HJ248">
            <v>1181.04</v>
          </cell>
          <cell r="HK248">
            <v>680.24</v>
          </cell>
          <cell r="HL248">
            <v>1812.1</v>
          </cell>
          <cell r="HM248">
            <v>3072.33</v>
          </cell>
          <cell r="HN248">
            <v>3812.82</v>
          </cell>
          <cell r="HO248">
            <v>711.08</v>
          </cell>
          <cell r="HP248">
            <v>846.56</v>
          </cell>
          <cell r="HQ248">
            <v>199.33</v>
          </cell>
          <cell r="HR248">
            <v>685.3</v>
          </cell>
          <cell r="HS248">
            <v>618.5</v>
          </cell>
          <cell r="HT248">
            <v>629.42999999999995</v>
          </cell>
          <cell r="HU248">
            <v>657.29</v>
          </cell>
          <cell r="HV248">
            <v>737.96</v>
          </cell>
          <cell r="HW248">
            <v>575.51</v>
          </cell>
          <cell r="HX248">
            <v>543.39</v>
          </cell>
          <cell r="HY248">
            <v>507.78</v>
          </cell>
          <cell r="HZ248">
            <v>952.29</v>
          </cell>
          <cell r="IA248">
            <v>3806.79</v>
          </cell>
          <cell r="IB248">
            <v>4904.2700000000004</v>
          </cell>
          <cell r="IC248">
            <v>1097.8599999999999</v>
          </cell>
          <cell r="ID248">
            <v>1339.69</v>
          </cell>
          <cell r="IE248">
            <v>451.45</v>
          </cell>
          <cell r="IF248">
            <v>440.43</v>
          </cell>
          <cell r="IG248">
            <v>580.35</v>
          </cell>
          <cell r="IH248">
            <v>590.20000000000005</v>
          </cell>
          <cell r="II248">
            <v>421.66</v>
          </cell>
          <cell r="IJ248">
            <v>491.81</v>
          </cell>
          <cell r="IK248">
            <v>297.97000000000003</v>
          </cell>
          <cell r="IL248">
            <v>551.16999999999996</v>
          </cell>
          <cell r="IM248">
            <v>433.57</v>
          </cell>
          <cell r="IN248">
            <v>558.26</v>
          </cell>
          <cell r="IO248">
            <v>1544.79</v>
          </cell>
          <cell r="IP248">
            <v>1927.28</v>
          </cell>
          <cell r="IQ248">
            <v>351.28</v>
          </cell>
          <cell r="IR248">
            <v>487.37</v>
          </cell>
          <cell r="IS248">
            <v>138.35</v>
          </cell>
          <cell r="IT248">
            <v>323.13</v>
          </cell>
          <cell r="IU248">
            <v>319.73</v>
          </cell>
          <cell r="IV248">
            <v>295.02999999999997</v>
          </cell>
          <cell r="IW248">
            <v>324.41000000000003</v>
          </cell>
          <cell r="IX248">
            <v>359.34</v>
          </cell>
          <cell r="IY248">
            <v>254.36</v>
          </cell>
          <cell r="IZ248">
            <v>234.58</v>
          </cell>
          <cell r="JA248">
            <v>306.33</v>
          </cell>
          <cell r="JB248">
            <v>325.37</v>
          </cell>
          <cell r="JC248">
            <v>468.64</v>
          </cell>
          <cell r="JD248">
            <v>605.22</v>
          </cell>
          <cell r="JE248">
            <v>89.49</v>
          </cell>
          <cell r="JF248">
            <v>191.76</v>
          </cell>
          <cell r="JG248">
            <v>0</v>
          </cell>
          <cell r="JH248">
            <v>366.97</v>
          </cell>
          <cell r="JI248">
            <v>373.01</v>
          </cell>
          <cell r="JJ248">
            <v>343.8</v>
          </cell>
          <cell r="JK248">
            <v>352.39</v>
          </cell>
          <cell r="JL248">
            <v>419.22</v>
          </cell>
          <cell r="JM248">
            <v>298.25</v>
          </cell>
          <cell r="JN248">
            <v>273.67</v>
          </cell>
          <cell r="JO248">
            <v>357.4</v>
          </cell>
          <cell r="JP248">
            <v>379.6</v>
          </cell>
          <cell r="JQ248">
            <v>712.64</v>
          </cell>
          <cell r="JR248">
            <v>2160</v>
          </cell>
          <cell r="JS248">
            <v>459.61</v>
          </cell>
          <cell r="JT248">
            <v>582.69000000000005</v>
          </cell>
          <cell r="JU248">
            <v>118.4</v>
          </cell>
          <cell r="JV248">
            <v>47.26</v>
          </cell>
          <cell r="JW248">
            <v>44.47</v>
          </cell>
          <cell r="JX248">
            <v>49.41</v>
          </cell>
          <cell r="JY248">
            <v>26.55</v>
          </cell>
          <cell r="JZ248">
            <v>61.63</v>
          </cell>
          <cell r="KA248">
            <v>26.13</v>
          </cell>
          <cell r="KB248">
            <v>29.89</v>
          </cell>
          <cell r="KC248">
            <v>32.51</v>
          </cell>
          <cell r="KD248">
            <v>94.87</v>
          </cell>
          <cell r="KE248">
            <v>195.27</v>
          </cell>
          <cell r="KF248">
            <v>195.3</v>
          </cell>
          <cell r="KG248">
            <v>37.29</v>
          </cell>
          <cell r="KH248">
            <v>36.15</v>
          </cell>
          <cell r="KI248">
            <v>0</v>
          </cell>
          <cell r="KJ248">
            <v>47.26</v>
          </cell>
          <cell r="KK248">
            <v>44.47</v>
          </cell>
          <cell r="KL248">
            <v>49.41</v>
          </cell>
          <cell r="KM248">
            <v>26.55</v>
          </cell>
          <cell r="KN248">
            <v>61.63</v>
          </cell>
          <cell r="KO248">
            <v>26.13</v>
          </cell>
          <cell r="KP248">
            <v>29.89</v>
          </cell>
          <cell r="KQ248">
            <v>32.51</v>
          </cell>
          <cell r="KR248">
            <v>94.87</v>
          </cell>
          <cell r="KS248">
            <v>195.28</v>
          </cell>
          <cell r="KT248">
            <v>195.3</v>
          </cell>
          <cell r="KU248">
            <v>37.29</v>
          </cell>
          <cell r="KV248">
            <v>36.159999999999997</v>
          </cell>
          <cell r="KW248">
            <v>0</v>
          </cell>
          <cell r="KX248">
            <v>678.94</v>
          </cell>
          <cell r="KY248">
            <v>825.73</v>
          </cell>
          <cell r="KZ248">
            <v>558.97</v>
          </cell>
          <cell r="LA248">
            <v>694.98</v>
          </cell>
          <cell r="LB248">
            <v>807.16</v>
          </cell>
          <cell r="LC248">
            <v>339.19</v>
          </cell>
          <cell r="LD248">
            <v>326.43</v>
          </cell>
          <cell r="LE248">
            <v>116.9</v>
          </cell>
          <cell r="LF248">
            <v>308.66000000000003</v>
          </cell>
          <cell r="LG248">
            <v>803.01</v>
          </cell>
          <cell r="LH248">
            <v>742.42</v>
          </cell>
          <cell r="LI248">
            <v>89.49</v>
          </cell>
          <cell r="LJ248">
            <v>-69.69</v>
          </cell>
          <cell r="LK248">
            <v>0</v>
          </cell>
          <cell r="LL248">
            <v>77.34</v>
          </cell>
          <cell r="LM248">
            <v>80.05</v>
          </cell>
          <cell r="LN248">
            <v>88.93</v>
          </cell>
          <cell r="LO248">
            <v>47.79</v>
          </cell>
          <cell r="LP248">
            <v>110.93</v>
          </cell>
          <cell r="LQ248">
            <v>47.04</v>
          </cell>
          <cell r="LR248">
            <v>53.79</v>
          </cell>
          <cell r="LS248">
            <v>58.51</v>
          </cell>
          <cell r="LT248">
            <v>170.74</v>
          </cell>
          <cell r="LU248">
            <v>351.47</v>
          </cell>
          <cell r="LV248">
            <v>351.57</v>
          </cell>
          <cell r="LW248">
            <v>67.12</v>
          </cell>
          <cell r="LX248">
            <v>65.09</v>
          </cell>
          <cell r="LY248">
            <v>0</v>
          </cell>
          <cell r="LZ248">
            <v>1286.8900000000001</v>
          </cell>
          <cell r="MA248">
            <v>1067.5899999999999</v>
          </cell>
          <cell r="MB248">
            <v>1371.03</v>
          </cell>
          <cell r="MC248">
            <v>1368.97</v>
          </cell>
          <cell r="MD248">
            <v>1496.58</v>
          </cell>
          <cell r="ME248">
            <v>1436.57</v>
          </cell>
          <cell r="MF248">
            <v>1847.07</v>
          </cell>
          <cell r="MG248">
            <v>1522.17</v>
          </cell>
          <cell r="MH248">
            <v>1954.23</v>
          </cell>
          <cell r="MI248">
            <v>5564.96</v>
          </cell>
          <cell r="MJ248">
            <v>7248.05</v>
          </cell>
          <cell r="MK248">
            <v>1702.08</v>
          </cell>
          <cell r="ML248">
            <v>1908.39</v>
          </cell>
          <cell r="MM248">
            <v>558.75</v>
          </cell>
          <cell r="MN248">
            <v>55.89</v>
          </cell>
          <cell r="MO248">
            <v>53.37</v>
          </cell>
          <cell r="MP248">
            <v>59.28</v>
          </cell>
          <cell r="MQ248">
            <v>31.86</v>
          </cell>
          <cell r="MR248">
            <v>73.97</v>
          </cell>
          <cell r="MS248">
            <v>31.36</v>
          </cell>
          <cell r="MT248">
            <v>35.86</v>
          </cell>
          <cell r="MU248">
            <v>39.01</v>
          </cell>
          <cell r="MV248">
            <v>113.82</v>
          </cell>
          <cell r="MW248">
            <v>234.31</v>
          </cell>
          <cell r="MX248">
            <v>118.88</v>
          </cell>
          <cell r="MY248">
            <v>0</v>
          </cell>
          <cell r="MZ248">
            <v>0</v>
          </cell>
          <cell r="NA248">
            <v>0</v>
          </cell>
          <cell r="NB248">
            <v>42.97</v>
          </cell>
          <cell r="NC248">
            <v>44.47</v>
          </cell>
          <cell r="ND248">
            <v>49.41</v>
          </cell>
          <cell r="NE248">
            <v>26.55</v>
          </cell>
          <cell r="NF248">
            <v>61.63</v>
          </cell>
          <cell r="NG248">
            <v>26.13</v>
          </cell>
          <cell r="NH248">
            <v>29.89</v>
          </cell>
          <cell r="NI248">
            <v>32.51</v>
          </cell>
          <cell r="NJ248">
            <v>94.87</v>
          </cell>
          <cell r="NK248">
            <v>195.27</v>
          </cell>
          <cell r="NL248">
            <v>99.06</v>
          </cell>
          <cell r="NM248">
            <v>0</v>
          </cell>
          <cell r="NN248">
            <v>0</v>
          </cell>
          <cell r="NO248">
            <v>0</v>
          </cell>
          <cell r="NP248">
            <v>1798.57</v>
          </cell>
          <cell r="NQ248">
            <v>1712.9</v>
          </cell>
          <cell r="NR248">
            <v>2029.63</v>
          </cell>
          <cell r="NS248">
            <v>1778.33</v>
          </cell>
          <cell r="NT248">
            <v>2253.2600000000002</v>
          </cell>
          <cell r="NU248">
            <v>1961.31</v>
          </cell>
          <cell r="NV248">
            <v>2375.4299999999998</v>
          </cell>
          <cell r="NW248">
            <v>1393.61</v>
          </cell>
          <cell r="NX248">
            <v>2505.69</v>
          </cell>
          <cell r="NY248">
            <v>7394.44</v>
          </cell>
          <cell r="NZ248">
            <v>9174.1200000000008</v>
          </cell>
          <cell r="OA248">
            <v>2064.6</v>
          </cell>
          <cell r="OB248">
            <v>2450.38</v>
          </cell>
          <cell r="OC248">
            <v>606.17999999999995</v>
          </cell>
          <cell r="OD248">
            <v>361.12</v>
          </cell>
          <cell r="OE248">
            <v>477.75</v>
          </cell>
          <cell r="OF248">
            <v>605.33000000000004</v>
          </cell>
          <cell r="OG248">
            <v>313.11</v>
          </cell>
          <cell r="OH248">
            <v>539.42999999999995</v>
          </cell>
          <cell r="OI248">
            <v>402.16</v>
          </cell>
          <cell r="OJ248">
            <v>960.39</v>
          </cell>
          <cell r="OK248">
            <v>567.62</v>
          </cell>
          <cell r="OL248">
            <v>767.13</v>
          </cell>
          <cell r="OM248">
            <v>2095.69</v>
          </cell>
          <cell r="ON248">
            <v>2572.77</v>
          </cell>
          <cell r="OO248">
            <v>391.79</v>
          </cell>
          <cell r="OP248">
            <v>524.4</v>
          </cell>
          <cell r="OQ248">
            <v>136.22999999999999</v>
          </cell>
          <cell r="OR248">
            <v>137.5</v>
          </cell>
          <cell r="OS248">
            <v>142.32</v>
          </cell>
          <cell r="OT248">
            <v>158.09</v>
          </cell>
          <cell r="OU248">
            <v>84.97</v>
          </cell>
          <cell r="OV248">
            <v>608.34</v>
          </cell>
          <cell r="OW248">
            <v>313.43</v>
          </cell>
          <cell r="OX248">
            <v>555.23</v>
          </cell>
          <cell r="OY248">
            <v>448.73</v>
          </cell>
          <cell r="OZ248">
            <v>648.24</v>
          </cell>
          <cell r="PA248">
            <v>1370.85</v>
          </cell>
          <cell r="PB248">
            <v>1362.09</v>
          </cell>
          <cell r="PC248">
            <v>360.84</v>
          </cell>
          <cell r="PD248">
            <v>419.8</v>
          </cell>
          <cell r="PE248">
            <v>96.9</v>
          </cell>
          <cell r="PF248">
            <v>128.9</v>
          </cell>
          <cell r="PG248">
            <v>133.41999999999999</v>
          </cell>
          <cell r="PH248">
            <v>148.21</v>
          </cell>
          <cell r="PI248">
            <v>79.650000000000006</v>
          </cell>
          <cell r="PJ248">
            <v>184.9</v>
          </cell>
          <cell r="PK248">
            <v>78.400000000000006</v>
          </cell>
          <cell r="PL248">
            <v>89.66</v>
          </cell>
          <cell r="PM248">
            <v>97.52</v>
          </cell>
          <cell r="PN248">
            <v>284.58</v>
          </cell>
          <cell r="PO248">
            <v>585.77</v>
          </cell>
          <cell r="PP248">
            <v>585.9</v>
          </cell>
          <cell r="PQ248">
            <v>111.87</v>
          </cell>
          <cell r="PR248">
            <v>108.48</v>
          </cell>
          <cell r="PS248">
            <v>0</v>
          </cell>
          <cell r="PT248">
            <v>550.91999999999996</v>
          </cell>
          <cell r="PU248">
            <v>575.14</v>
          </cell>
          <cell r="PV248">
            <v>589.46</v>
          </cell>
          <cell r="PW248">
            <v>501.71</v>
          </cell>
          <cell r="PX248">
            <v>616.03</v>
          </cell>
          <cell r="PY248">
            <v>792.42</v>
          </cell>
          <cell r="PZ248">
            <v>814.53</v>
          </cell>
          <cell r="QA248">
            <v>808.96</v>
          </cell>
          <cell r="QB248">
            <v>1176.3399999999999</v>
          </cell>
          <cell r="QC248">
            <v>2623.85</v>
          </cell>
          <cell r="QD248">
            <v>3522.8</v>
          </cell>
          <cell r="QE248">
            <v>563.23</v>
          </cell>
          <cell r="QF248">
            <v>781.24</v>
          </cell>
          <cell r="QG248">
            <v>221.82</v>
          </cell>
          <cell r="QH248">
            <v>436.34</v>
          </cell>
          <cell r="QI248">
            <v>428.64</v>
          </cell>
          <cell r="QJ248">
            <v>433.56</v>
          </cell>
          <cell r="QK248">
            <v>622.22</v>
          </cell>
          <cell r="QL248">
            <v>435.04</v>
          </cell>
          <cell r="QM248">
            <v>451.04</v>
          </cell>
          <cell r="QN248">
            <v>449.01</v>
          </cell>
          <cell r="QO248">
            <v>392.73</v>
          </cell>
          <cell r="QP248">
            <v>443.87</v>
          </cell>
          <cell r="QQ248">
            <v>1327.03</v>
          </cell>
          <cell r="QR248">
            <v>1882.9</v>
          </cell>
          <cell r="QS248">
            <v>484.83</v>
          </cell>
          <cell r="QT248">
            <v>521.73</v>
          </cell>
          <cell r="QU248">
            <v>265.08</v>
          </cell>
          <cell r="QV248">
            <v>1309.98</v>
          </cell>
          <cell r="QW248">
            <v>1263.8499999999999</v>
          </cell>
          <cell r="QX248">
            <v>1278.58</v>
          </cell>
          <cell r="QY248">
            <v>1295.29</v>
          </cell>
          <cell r="QZ248">
            <v>1309.77</v>
          </cell>
          <cell r="RA248">
            <v>1294.06</v>
          </cell>
          <cell r="RB248">
            <v>1311.38</v>
          </cell>
          <cell r="RC248">
            <v>1311.96</v>
          </cell>
          <cell r="RD248">
            <v>1304.05</v>
          </cell>
          <cell r="RE248">
            <v>3912.88</v>
          </cell>
          <cell r="RF248">
            <v>5559.71</v>
          </cell>
          <cell r="RG248">
            <v>1431.3</v>
          </cell>
          <cell r="RH248">
            <v>1467.02</v>
          </cell>
          <cell r="RI248">
            <v>760.2</v>
          </cell>
          <cell r="RJ248">
            <v>2505.8200000000002</v>
          </cell>
          <cell r="RK248">
            <v>2443.54</v>
          </cell>
          <cell r="RL248">
            <v>2436.56</v>
          </cell>
          <cell r="RM248">
            <v>2828.09</v>
          </cell>
          <cell r="RN248">
            <v>2158.2800000000002</v>
          </cell>
          <cell r="RO248">
            <v>2517.1</v>
          </cell>
          <cell r="RP248">
            <v>2524.5500000000002</v>
          </cell>
          <cell r="RQ248">
            <v>2502.1799999999998</v>
          </cell>
          <cell r="RR248">
            <v>2199.7800000000002</v>
          </cell>
          <cell r="RS248">
            <v>7460.02</v>
          </cell>
          <cell r="RT248">
            <v>10606.44</v>
          </cell>
          <cell r="RU248">
            <v>2728.13</v>
          </cell>
          <cell r="RV248">
            <v>2762.24</v>
          </cell>
          <cell r="RW248">
            <v>1438.3</v>
          </cell>
          <cell r="RX248">
            <v>1305.01</v>
          </cell>
          <cell r="RY248">
            <v>1158.3900000000001</v>
          </cell>
          <cell r="RZ248">
            <v>1164.8399999999999</v>
          </cell>
          <cell r="SA248">
            <v>883.11</v>
          </cell>
          <cell r="SB248">
            <v>1283.1500000000001</v>
          </cell>
          <cell r="SC248">
            <v>1330.65</v>
          </cell>
          <cell r="SD248">
            <v>1324.69</v>
          </cell>
          <cell r="SE248">
            <v>1161.04</v>
          </cell>
          <cell r="SF248">
            <v>1304.05</v>
          </cell>
          <cell r="SG248">
            <v>3912.88</v>
          </cell>
          <cell r="SH248">
            <v>5559.51</v>
          </cell>
          <cell r="SI248">
            <v>1431.3</v>
          </cell>
          <cell r="SJ248">
            <v>1618.02</v>
          </cell>
          <cell r="SK248">
            <v>609.20000000000005</v>
          </cell>
          <cell r="SL248">
            <v>2459.67</v>
          </cell>
          <cell r="SM248">
            <v>2482.61</v>
          </cell>
          <cell r="SN248">
            <v>2542.71</v>
          </cell>
          <cell r="SO248">
            <v>2409.3200000000002</v>
          </cell>
          <cell r="SP248">
            <v>2804.46</v>
          </cell>
          <cell r="SQ248">
            <v>1947.32</v>
          </cell>
          <cell r="SR248">
            <v>3511.73</v>
          </cell>
          <cell r="SS248">
            <v>3011.64</v>
          </cell>
          <cell r="ST248">
            <v>3099.89</v>
          </cell>
          <cell r="SU248">
            <v>8831.18</v>
          </cell>
          <cell r="SV248">
            <v>12338.46</v>
          </cell>
          <cell r="SW248">
            <v>2920.36</v>
          </cell>
          <cell r="SX248">
            <v>3505.74</v>
          </cell>
          <cell r="SY248">
            <v>895.06</v>
          </cell>
          <cell r="SZ248">
            <v>775.38</v>
          </cell>
          <cell r="TA248">
            <v>565.86</v>
          </cell>
          <cell r="TB248">
            <v>1037.74</v>
          </cell>
          <cell r="TC248">
            <v>810.74</v>
          </cell>
          <cell r="TD248">
            <v>898.29</v>
          </cell>
          <cell r="TE248">
            <v>1141.0899999999999</v>
          </cell>
          <cell r="TF248">
            <v>1187.81</v>
          </cell>
          <cell r="TG248">
            <v>1211.54</v>
          </cell>
          <cell r="TH248">
            <v>1208.05</v>
          </cell>
          <cell r="TI248">
            <v>3837.18</v>
          </cell>
          <cell r="TJ248">
            <v>5585.94</v>
          </cell>
          <cell r="TK248">
            <v>1047.55</v>
          </cell>
          <cell r="TL248">
            <v>1641.07</v>
          </cell>
          <cell r="TM248">
            <v>480.96</v>
          </cell>
          <cell r="TN248">
            <v>3613.44</v>
          </cell>
          <cell r="TO248">
            <v>3751.6</v>
          </cell>
          <cell r="TP248">
            <v>3620.33</v>
          </cell>
          <cell r="TQ248">
            <v>3416.02</v>
          </cell>
          <cell r="TR248">
            <v>3536.89</v>
          </cell>
          <cell r="TS248">
            <v>2154.6</v>
          </cell>
          <cell r="TT248">
            <v>3142.68</v>
          </cell>
          <cell r="TU248">
            <v>2271.4</v>
          </cell>
          <cell r="TV248">
            <v>2734.33</v>
          </cell>
          <cell r="TW248">
            <v>10103.68</v>
          </cell>
          <cell r="TX248">
            <v>10676.65</v>
          </cell>
          <cell r="TY248">
            <v>2154.62</v>
          </cell>
          <cell r="TZ248">
            <v>938.65</v>
          </cell>
          <cell r="UA248">
            <v>-608.77</v>
          </cell>
          <cell r="UB248">
            <v>464.62</v>
          </cell>
          <cell r="UC248">
            <v>589.42999999999995</v>
          </cell>
          <cell r="UD248">
            <v>585.4</v>
          </cell>
          <cell r="UE248">
            <v>328.69</v>
          </cell>
          <cell r="UF248">
            <v>615.38</v>
          </cell>
          <cell r="UG248">
            <v>447.19</v>
          </cell>
          <cell r="UH248">
            <v>722.4</v>
          </cell>
          <cell r="UI248">
            <v>596.67999999999995</v>
          </cell>
          <cell r="UJ248">
            <v>814.34</v>
          </cell>
          <cell r="UK248">
            <v>1522.16</v>
          </cell>
          <cell r="UL248">
            <v>4951.66</v>
          </cell>
          <cell r="UM248">
            <v>380.75</v>
          </cell>
          <cell r="UN248">
            <v>2033.44</v>
          </cell>
          <cell r="UO248">
            <v>193.85</v>
          </cell>
          <cell r="UP248">
            <v>696.45</v>
          </cell>
          <cell r="UQ248">
            <v>887.78</v>
          </cell>
          <cell r="UR248">
            <v>886.67</v>
          </cell>
          <cell r="US248">
            <v>606.53</v>
          </cell>
          <cell r="UT248">
            <v>782.47</v>
          </cell>
          <cell r="UU248">
            <v>660.55</v>
          </cell>
          <cell r="UV248">
            <v>991.99</v>
          </cell>
          <cell r="UW248">
            <v>865.07</v>
          </cell>
          <cell r="UX248">
            <v>1010.99</v>
          </cell>
          <cell r="UY248">
            <v>2139.4699999999998</v>
          </cell>
          <cell r="UZ248">
            <v>7544.22</v>
          </cell>
          <cell r="VA248">
            <v>681.44</v>
          </cell>
          <cell r="VB248">
            <v>3255.58</v>
          </cell>
          <cell r="VC248">
            <v>347.11</v>
          </cell>
          <cell r="VD248">
            <v>1898.87</v>
          </cell>
          <cell r="VE248">
            <v>2154</v>
          </cell>
          <cell r="VF248">
            <v>1915.66</v>
          </cell>
          <cell r="VG248">
            <v>2065.5300000000002</v>
          </cell>
          <cell r="VH248">
            <v>1876.31</v>
          </cell>
          <cell r="VI248">
            <v>1815.77</v>
          </cell>
          <cell r="VJ248">
            <v>1890.13</v>
          </cell>
          <cell r="VK248">
            <v>1891.25</v>
          </cell>
          <cell r="VL248">
            <v>1901.55</v>
          </cell>
          <cell r="VM248">
            <v>5871.68</v>
          </cell>
          <cell r="VN248">
            <v>1555.99</v>
          </cell>
          <cell r="VO248">
            <v>2355.83</v>
          </cell>
          <cell r="VP248">
            <v>1233.82</v>
          </cell>
          <cell r="VQ248">
            <v>1040.8</v>
          </cell>
          <cell r="VR248">
            <v>0</v>
          </cell>
          <cell r="VS248">
            <v>0</v>
          </cell>
          <cell r="VT248">
            <v>0</v>
          </cell>
          <cell r="VU248">
            <v>0</v>
          </cell>
          <cell r="VV248">
            <v>0</v>
          </cell>
          <cell r="VW248">
            <v>0</v>
          </cell>
          <cell r="VX248">
            <v>0</v>
          </cell>
          <cell r="VY248">
            <v>0</v>
          </cell>
          <cell r="VZ248">
            <v>0</v>
          </cell>
          <cell r="WA248">
            <v>0</v>
          </cell>
          <cell r="WB248">
            <v>3100.89</v>
          </cell>
          <cell r="WC248">
            <v>1630.79</v>
          </cell>
          <cell r="WD248">
            <v>1896.25</v>
          </cell>
          <cell r="WE248">
            <v>1281.3499999999999</v>
          </cell>
          <cell r="WF248">
            <v>0</v>
          </cell>
          <cell r="WG248">
            <v>0</v>
          </cell>
          <cell r="WH248">
            <v>0</v>
          </cell>
          <cell r="WI248">
            <v>0</v>
          </cell>
          <cell r="WJ248">
            <v>0</v>
          </cell>
          <cell r="WK248">
            <v>0</v>
          </cell>
          <cell r="WL248">
            <v>0</v>
          </cell>
          <cell r="WM248">
            <v>0</v>
          </cell>
          <cell r="WN248">
            <v>0</v>
          </cell>
          <cell r="WO248">
            <v>0</v>
          </cell>
          <cell r="WP248">
            <v>0</v>
          </cell>
          <cell r="WQ248">
            <v>0</v>
          </cell>
          <cell r="WR248">
            <v>0</v>
          </cell>
          <cell r="WS248">
            <v>0</v>
          </cell>
          <cell r="WT248"/>
          <cell r="WU248"/>
          <cell r="WV248"/>
          <cell r="WW248"/>
          <cell r="WX248"/>
          <cell r="WY248"/>
          <cell r="WZ248"/>
          <cell r="XA248"/>
          <cell r="XB248"/>
          <cell r="XC248"/>
          <cell r="XD248"/>
          <cell r="XE248"/>
          <cell r="XF248"/>
          <cell r="XG248"/>
          <cell r="XH248">
            <v>0</v>
          </cell>
          <cell r="XI248">
            <v>0</v>
          </cell>
          <cell r="XJ248">
            <v>0</v>
          </cell>
          <cell r="XK248">
            <v>0</v>
          </cell>
          <cell r="XL248">
            <v>0</v>
          </cell>
          <cell r="XM248">
            <v>0</v>
          </cell>
          <cell r="XN248">
            <v>0</v>
          </cell>
          <cell r="XO248">
            <v>0</v>
          </cell>
          <cell r="XP248">
            <v>0</v>
          </cell>
          <cell r="XQ248">
            <v>0</v>
          </cell>
          <cell r="XR248">
            <v>0</v>
          </cell>
          <cell r="XS248">
            <v>0</v>
          </cell>
          <cell r="XT248">
            <v>0</v>
          </cell>
          <cell r="XU248">
            <v>0</v>
          </cell>
          <cell r="XV248"/>
          <cell r="XW248"/>
          <cell r="XX248"/>
          <cell r="XY248"/>
          <cell r="XZ248"/>
          <cell r="YA248"/>
          <cell r="YB248"/>
          <cell r="YC248"/>
          <cell r="YD248"/>
          <cell r="YE248"/>
          <cell r="YF248"/>
          <cell r="YG248"/>
          <cell r="YH248"/>
          <cell r="YI248"/>
          <cell r="YJ248">
            <v>1620.09</v>
          </cell>
          <cell r="YK248">
            <v>1595.22</v>
          </cell>
          <cell r="YL248">
            <v>1162.8699999999999</v>
          </cell>
          <cell r="YM248">
            <v>61.6</v>
          </cell>
          <cell r="YN248">
            <v>0</v>
          </cell>
          <cell r="YO248">
            <v>0</v>
          </cell>
          <cell r="YP248">
            <v>0</v>
          </cell>
          <cell r="YQ248">
            <v>0</v>
          </cell>
          <cell r="YR248">
            <v>0</v>
          </cell>
          <cell r="YS248">
            <v>0</v>
          </cell>
          <cell r="YT248">
            <v>0</v>
          </cell>
          <cell r="YU248">
            <v>0</v>
          </cell>
          <cell r="YV248">
            <v>0</v>
          </cell>
          <cell r="YW248">
            <v>0</v>
          </cell>
          <cell r="YX248"/>
          <cell r="YY248"/>
          <cell r="YZ248"/>
          <cell r="ZA248"/>
          <cell r="ZB248"/>
          <cell r="ZC248"/>
          <cell r="ZD248"/>
          <cell r="ZE248"/>
          <cell r="ZF248"/>
          <cell r="ZG248"/>
          <cell r="ZH248"/>
          <cell r="ZI248"/>
          <cell r="ZJ248"/>
          <cell r="ZK248"/>
          <cell r="ZL248"/>
          <cell r="ZM248"/>
          <cell r="ZN248"/>
          <cell r="ZO248"/>
          <cell r="ZP248"/>
          <cell r="ZQ248"/>
          <cell r="ZR248"/>
          <cell r="ZS248"/>
          <cell r="ZT248"/>
          <cell r="ZU248"/>
          <cell r="ZV248"/>
          <cell r="ZW248"/>
          <cell r="ZX248"/>
          <cell r="ZY248"/>
          <cell r="ZZ248"/>
          <cell r="AAA248"/>
          <cell r="AAB248"/>
          <cell r="AAC248"/>
          <cell r="AAD248"/>
          <cell r="AAE248"/>
          <cell r="AAF248"/>
          <cell r="AAG248"/>
          <cell r="AAH248"/>
          <cell r="AAI248"/>
          <cell r="AAJ248"/>
          <cell r="AAK248"/>
          <cell r="AAL248"/>
          <cell r="AAM248"/>
          <cell r="AAN248">
            <v>867.04</v>
          </cell>
          <cell r="AAO248">
            <v>905.28</v>
          </cell>
          <cell r="AAP248">
            <v>1016.54</v>
          </cell>
          <cell r="AAQ248">
            <v>1255.68</v>
          </cell>
          <cell r="AAR248">
            <v>481.43</v>
          </cell>
          <cell r="AAS248">
            <v>0</v>
          </cell>
          <cell r="AAT248">
            <v>0</v>
          </cell>
          <cell r="AAU248">
            <v>0</v>
          </cell>
          <cell r="AAV248">
            <v>0</v>
          </cell>
          <cell r="AAW248">
            <v>0</v>
          </cell>
          <cell r="AAX248">
            <v>0</v>
          </cell>
          <cell r="AAY248">
            <v>0</v>
          </cell>
          <cell r="AAZ248">
            <v>0</v>
          </cell>
          <cell r="ABA248">
            <v>0</v>
          </cell>
          <cell r="ABB248"/>
          <cell r="ABC248"/>
          <cell r="ABD248"/>
          <cell r="ABE248"/>
          <cell r="ABF248"/>
          <cell r="ABG248"/>
          <cell r="ABH248"/>
          <cell r="ABI248"/>
          <cell r="ABJ248"/>
          <cell r="ABK248"/>
          <cell r="ABL248"/>
          <cell r="ABM248"/>
          <cell r="ABN248"/>
          <cell r="ABO248"/>
          <cell r="ABP248">
            <v>1274.6400000000001</v>
          </cell>
          <cell r="ABQ248">
            <v>0</v>
          </cell>
          <cell r="ABR248">
            <v>0</v>
          </cell>
          <cell r="ABS248">
            <v>0</v>
          </cell>
          <cell r="ABT248">
            <v>0</v>
          </cell>
          <cell r="ABU248">
            <v>0</v>
          </cell>
          <cell r="ABV248">
            <v>0</v>
          </cell>
          <cell r="ABW248">
            <v>0</v>
          </cell>
          <cell r="ABX248">
            <v>0</v>
          </cell>
          <cell r="ABY248">
            <v>0</v>
          </cell>
          <cell r="ABZ248">
            <v>0</v>
          </cell>
          <cell r="ACA248">
            <v>0</v>
          </cell>
          <cell r="ACB248">
            <v>0</v>
          </cell>
          <cell r="ACC248">
            <v>0</v>
          </cell>
          <cell r="ACD248">
            <v>0</v>
          </cell>
          <cell r="ACE248">
            <v>0</v>
          </cell>
          <cell r="ACF248">
            <v>0</v>
          </cell>
          <cell r="ACG248">
            <v>0</v>
          </cell>
          <cell r="ACH248">
            <v>0</v>
          </cell>
          <cell r="ACI248">
            <v>0</v>
          </cell>
          <cell r="ACJ248">
            <v>0</v>
          </cell>
          <cell r="ACK248">
            <v>0</v>
          </cell>
          <cell r="ACL248">
            <v>0</v>
          </cell>
          <cell r="ACM248">
            <v>0</v>
          </cell>
          <cell r="ACN248">
            <v>0</v>
          </cell>
          <cell r="ACO248">
            <v>0</v>
          </cell>
          <cell r="ACP248">
            <v>0</v>
          </cell>
          <cell r="ACQ248">
            <v>0</v>
          </cell>
          <cell r="ACR248">
            <v>1175.74</v>
          </cell>
          <cell r="ACS248">
            <v>1209.77</v>
          </cell>
          <cell r="ACT248">
            <v>1180.1500000000001</v>
          </cell>
          <cell r="ACU248">
            <v>1116.68</v>
          </cell>
          <cell r="ACV248">
            <v>1467.28</v>
          </cell>
          <cell r="ACW248">
            <v>1311.07</v>
          </cell>
          <cell r="ACX248">
            <v>2076.58</v>
          </cell>
          <cell r="ACY248">
            <v>1476.7</v>
          </cell>
          <cell r="ACZ248">
            <v>2257.67</v>
          </cell>
          <cell r="ADA248">
            <v>5548.02</v>
          </cell>
          <cell r="ADB248">
            <v>7781.52</v>
          </cell>
          <cell r="ADC248">
            <v>2356.31</v>
          </cell>
          <cell r="ADD248">
            <v>1988.95</v>
          </cell>
          <cell r="ADE248">
            <v>189.89</v>
          </cell>
          <cell r="ADF248">
            <v>1997.27</v>
          </cell>
          <cell r="ADG248">
            <v>2105.71</v>
          </cell>
          <cell r="ADH248">
            <v>2085.25</v>
          </cell>
          <cell r="ADI248">
            <v>2059.59</v>
          </cell>
          <cell r="ADJ248">
            <v>2136.91</v>
          </cell>
          <cell r="ADK248">
            <v>1703.32</v>
          </cell>
          <cell r="ADL248">
            <v>2585.63</v>
          </cell>
          <cell r="ADM248">
            <v>2160.33</v>
          </cell>
          <cell r="ADN248">
            <v>1443.53</v>
          </cell>
          <cell r="ADO248">
            <v>0</v>
          </cell>
          <cell r="ADP248">
            <v>0</v>
          </cell>
          <cell r="ADQ248">
            <v>0</v>
          </cell>
          <cell r="ADR248">
            <v>0</v>
          </cell>
          <cell r="ADS248">
            <v>0</v>
          </cell>
          <cell r="ADT248">
            <v>961.42</v>
          </cell>
          <cell r="ADU248">
            <v>1235.22</v>
          </cell>
          <cell r="ADV248">
            <v>1535.55</v>
          </cell>
          <cell r="ADW248">
            <v>933.07</v>
          </cell>
          <cell r="ADX248">
            <v>1355.36</v>
          </cell>
          <cell r="ADY248">
            <v>1355.35</v>
          </cell>
          <cell r="ADZ248">
            <v>1377.14</v>
          </cell>
          <cell r="AEA248">
            <v>1458.2</v>
          </cell>
          <cell r="AEB248">
            <v>1269.6400000000001</v>
          </cell>
          <cell r="AEC248">
            <v>4222.3500000000004</v>
          </cell>
          <cell r="AED248">
            <v>5534.23</v>
          </cell>
          <cell r="AEE248">
            <v>1526.3</v>
          </cell>
          <cell r="AEF248">
            <v>1426.29</v>
          </cell>
          <cell r="AEG248">
            <v>477</v>
          </cell>
          <cell r="AEH248">
            <v>2592.85</v>
          </cell>
          <cell r="AEI248">
            <v>2564.23</v>
          </cell>
          <cell r="AEJ248">
            <v>2658.38</v>
          </cell>
          <cell r="AEK248">
            <v>2535.7199999999998</v>
          </cell>
          <cell r="AEL248">
            <v>2575.0300000000002</v>
          </cell>
          <cell r="AEM248">
            <v>3145.1</v>
          </cell>
          <cell r="AEN248">
            <v>2788.98</v>
          </cell>
          <cell r="AEO248">
            <v>3256.12</v>
          </cell>
          <cell r="AEP248">
            <v>3134.15</v>
          </cell>
          <cell r="AEQ248">
            <v>9385.7800000000007</v>
          </cell>
          <cell r="AER248">
            <v>12580.75</v>
          </cell>
          <cell r="AES248">
            <v>3119.58</v>
          </cell>
          <cell r="AET248">
            <v>3368.92</v>
          </cell>
          <cell r="AEU248">
            <v>1234.76</v>
          </cell>
          <cell r="AEV248">
            <v>1923.77</v>
          </cell>
          <cell r="AEW248">
            <v>1800.5</v>
          </cell>
          <cell r="AEX248">
            <v>1478.03</v>
          </cell>
          <cell r="AEY248">
            <v>1701.52</v>
          </cell>
          <cell r="AEZ248">
            <v>1318.92</v>
          </cell>
          <cell r="AFA248">
            <v>1945.05</v>
          </cell>
          <cell r="AFB248">
            <v>2390.8200000000002</v>
          </cell>
          <cell r="AFC248">
            <v>1810</v>
          </cell>
          <cell r="AFD248">
            <v>3361.38</v>
          </cell>
          <cell r="AFE248">
            <v>6593.02</v>
          </cell>
          <cell r="AFF248">
            <v>7607.95</v>
          </cell>
          <cell r="AFG248">
            <v>1713.2</v>
          </cell>
          <cell r="AFH248">
            <v>2019.33</v>
          </cell>
          <cell r="AFI248">
            <v>508.36</v>
          </cell>
          <cell r="AFJ248">
            <v>2475.13</v>
          </cell>
          <cell r="AFK248">
            <v>1766.06</v>
          </cell>
          <cell r="AFL248">
            <v>1405.33</v>
          </cell>
          <cell r="AFM248">
            <v>2094.83</v>
          </cell>
          <cell r="AFN248">
            <v>1704.9</v>
          </cell>
          <cell r="AFO248">
            <v>2297.94</v>
          </cell>
          <cell r="AFP248">
            <v>2091.25</v>
          </cell>
          <cell r="AFQ248">
            <v>2394.65</v>
          </cell>
          <cell r="AFR248">
            <v>2423.35</v>
          </cell>
          <cell r="AFS248">
            <v>8081.55</v>
          </cell>
          <cell r="AFT248">
            <v>15825.43</v>
          </cell>
          <cell r="AFU248">
            <v>2896.5</v>
          </cell>
          <cell r="AFV248">
            <v>3189.41</v>
          </cell>
          <cell r="AFW248">
            <v>951.79</v>
          </cell>
          <cell r="AFX248">
            <v>1829.77</v>
          </cell>
          <cell r="AFY248">
            <v>1255.31</v>
          </cell>
          <cell r="AFZ248">
            <v>1109</v>
          </cell>
          <cell r="AGA248">
            <v>2007.37</v>
          </cell>
          <cell r="AGB248">
            <v>1378.72</v>
          </cell>
          <cell r="AGC248">
            <v>1729.66</v>
          </cell>
          <cell r="AGD248">
            <v>2297.2399999999998</v>
          </cell>
          <cell r="AGE248">
            <v>1253.0999999999999</v>
          </cell>
          <cell r="AGF248">
            <v>3724.77</v>
          </cell>
          <cell r="AGG248">
            <v>6968.3</v>
          </cell>
          <cell r="AGH248">
            <v>9361.91</v>
          </cell>
          <cell r="AGI248">
            <v>2222.8000000000002</v>
          </cell>
          <cell r="AGJ248">
            <v>2699.91</v>
          </cell>
          <cell r="AGK248">
            <v>611.73</v>
          </cell>
          <cell r="AGL248">
            <v>1632.99</v>
          </cell>
          <cell r="AGM248">
            <v>2108.5</v>
          </cell>
          <cell r="AGN248">
            <v>1535.42</v>
          </cell>
          <cell r="AGO248">
            <v>1692.53</v>
          </cell>
          <cell r="AGP248">
            <v>1549.13</v>
          </cell>
          <cell r="AGQ248">
            <v>1690.51</v>
          </cell>
          <cell r="AGR248">
            <v>2252.08</v>
          </cell>
          <cell r="AGS248">
            <v>2118.27</v>
          </cell>
          <cell r="AGT248">
            <v>1836.45</v>
          </cell>
          <cell r="AGU248">
            <v>6313.79</v>
          </cell>
          <cell r="AGV248">
            <v>8336.86</v>
          </cell>
          <cell r="AGW248">
            <v>1908.47</v>
          </cell>
          <cell r="AGX248">
            <v>2245.35</v>
          </cell>
          <cell r="AGY248">
            <v>627.65</v>
          </cell>
          <cell r="AGZ248"/>
          <cell r="AHA248"/>
        </row>
        <row r="249">
          <cell r="A249" t="str">
            <v>6120-07-00 Pagers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0</v>
          </cell>
          <cell r="JL249">
            <v>0</v>
          </cell>
          <cell r="JM249">
            <v>0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  <cell r="JR249">
            <v>0</v>
          </cell>
          <cell r="JS249">
            <v>0</v>
          </cell>
          <cell r="JT249">
            <v>0</v>
          </cell>
          <cell r="JU249">
            <v>0</v>
          </cell>
          <cell r="JV249">
            <v>0</v>
          </cell>
          <cell r="JW249">
            <v>0</v>
          </cell>
          <cell r="JX249">
            <v>0</v>
          </cell>
          <cell r="JY249">
            <v>0</v>
          </cell>
          <cell r="JZ249">
            <v>0</v>
          </cell>
          <cell r="KA249">
            <v>0</v>
          </cell>
          <cell r="KB249">
            <v>0</v>
          </cell>
          <cell r="KC249">
            <v>0</v>
          </cell>
          <cell r="KD249">
            <v>0</v>
          </cell>
          <cell r="KE249">
            <v>0</v>
          </cell>
          <cell r="KF249">
            <v>0</v>
          </cell>
          <cell r="KG249">
            <v>0</v>
          </cell>
          <cell r="KH249">
            <v>0</v>
          </cell>
          <cell r="KI249">
            <v>0</v>
          </cell>
          <cell r="KJ249">
            <v>0</v>
          </cell>
          <cell r="KK249">
            <v>0</v>
          </cell>
          <cell r="KL249">
            <v>0</v>
          </cell>
          <cell r="KM249">
            <v>0</v>
          </cell>
          <cell r="KN249">
            <v>0</v>
          </cell>
          <cell r="KO249">
            <v>0</v>
          </cell>
          <cell r="KP249">
            <v>0</v>
          </cell>
          <cell r="KQ249">
            <v>0</v>
          </cell>
          <cell r="KR249">
            <v>0</v>
          </cell>
          <cell r="KS249">
            <v>0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0</v>
          </cell>
          <cell r="KY249">
            <v>0</v>
          </cell>
          <cell r="KZ249">
            <v>0</v>
          </cell>
          <cell r="LA249">
            <v>0</v>
          </cell>
          <cell r="LB249">
            <v>0</v>
          </cell>
          <cell r="LC249">
            <v>0</v>
          </cell>
          <cell r="LD249">
            <v>0</v>
          </cell>
          <cell r="LE249">
            <v>0</v>
          </cell>
          <cell r="LF249">
            <v>0</v>
          </cell>
          <cell r="LG249">
            <v>0</v>
          </cell>
          <cell r="LH249">
            <v>0</v>
          </cell>
          <cell r="LI249">
            <v>0</v>
          </cell>
          <cell r="LJ249">
            <v>0</v>
          </cell>
          <cell r="LK249">
            <v>0</v>
          </cell>
          <cell r="LL249">
            <v>0</v>
          </cell>
          <cell r="LM249">
            <v>0</v>
          </cell>
          <cell r="LN249">
            <v>0</v>
          </cell>
          <cell r="LO249">
            <v>0</v>
          </cell>
          <cell r="LP249">
            <v>0</v>
          </cell>
          <cell r="LQ249">
            <v>0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</v>
          </cell>
          <cell r="LX249">
            <v>0</v>
          </cell>
          <cell r="LY249">
            <v>0</v>
          </cell>
          <cell r="LZ249">
            <v>0</v>
          </cell>
          <cell r="MA249">
            <v>0</v>
          </cell>
          <cell r="MB249">
            <v>0</v>
          </cell>
          <cell r="MC249">
            <v>0</v>
          </cell>
          <cell r="MD249">
            <v>0</v>
          </cell>
          <cell r="ME249">
            <v>0</v>
          </cell>
          <cell r="MF249">
            <v>0</v>
          </cell>
          <cell r="MG249">
            <v>0</v>
          </cell>
          <cell r="MH249">
            <v>0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</v>
          </cell>
          <cell r="ND249">
            <v>0</v>
          </cell>
          <cell r="NE249">
            <v>0</v>
          </cell>
          <cell r="NF249">
            <v>0</v>
          </cell>
          <cell r="NG249">
            <v>0</v>
          </cell>
          <cell r="NH249">
            <v>0</v>
          </cell>
          <cell r="NI249">
            <v>0</v>
          </cell>
          <cell r="NJ249">
            <v>0</v>
          </cell>
          <cell r="NK249">
            <v>0</v>
          </cell>
          <cell r="NL249">
            <v>0</v>
          </cell>
          <cell r="NM249">
            <v>0</v>
          </cell>
          <cell r="NN249">
            <v>0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0</v>
          </cell>
          <cell r="NZ249">
            <v>0</v>
          </cell>
          <cell r="OA249">
            <v>0</v>
          </cell>
          <cell r="OB249">
            <v>0</v>
          </cell>
          <cell r="OC249">
            <v>0</v>
          </cell>
          <cell r="OD249">
            <v>0</v>
          </cell>
          <cell r="OE249">
            <v>0</v>
          </cell>
          <cell r="OF249">
            <v>0</v>
          </cell>
          <cell r="OG249">
            <v>0</v>
          </cell>
          <cell r="OH249">
            <v>0</v>
          </cell>
          <cell r="OI249">
            <v>0</v>
          </cell>
          <cell r="OJ249">
            <v>0</v>
          </cell>
          <cell r="OK249">
            <v>0</v>
          </cell>
          <cell r="OL249">
            <v>0</v>
          </cell>
          <cell r="OM249">
            <v>0</v>
          </cell>
          <cell r="ON249">
            <v>0</v>
          </cell>
          <cell r="OO249">
            <v>0</v>
          </cell>
          <cell r="OP249">
            <v>0</v>
          </cell>
          <cell r="OQ249">
            <v>0</v>
          </cell>
          <cell r="OR249">
            <v>0</v>
          </cell>
          <cell r="OS249">
            <v>0</v>
          </cell>
          <cell r="OT249">
            <v>0</v>
          </cell>
          <cell r="OU249">
            <v>0</v>
          </cell>
          <cell r="OV249">
            <v>0</v>
          </cell>
          <cell r="OW249">
            <v>0</v>
          </cell>
          <cell r="OX249">
            <v>0</v>
          </cell>
          <cell r="OY249">
            <v>0</v>
          </cell>
          <cell r="OZ249">
            <v>0</v>
          </cell>
          <cell r="PA249">
            <v>0</v>
          </cell>
          <cell r="PB249">
            <v>0</v>
          </cell>
          <cell r="PC249">
            <v>0</v>
          </cell>
          <cell r="PD249">
            <v>0</v>
          </cell>
          <cell r="PE249">
            <v>0</v>
          </cell>
          <cell r="PF249">
            <v>0</v>
          </cell>
          <cell r="PG249">
            <v>0</v>
          </cell>
          <cell r="PH249">
            <v>0</v>
          </cell>
          <cell r="PI249">
            <v>0</v>
          </cell>
          <cell r="PJ249">
            <v>0</v>
          </cell>
          <cell r="PK249">
            <v>0</v>
          </cell>
          <cell r="PL249">
            <v>0</v>
          </cell>
          <cell r="PM249">
            <v>0</v>
          </cell>
          <cell r="PN249">
            <v>0</v>
          </cell>
          <cell r="PO249">
            <v>0</v>
          </cell>
          <cell r="PP249">
            <v>0</v>
          </cell>
          <cell r="PQ249">
            <v>0</v>
          </cell>
          <cell r="PR249">
            <v>0</v>
          </cell>
          <cell r="PS249">
            <v>0</v>
          </cell>
          <cell r="PT249">
            <v>0</v>
          </cell>
          <cell r="PU249">
            <v>0</v>
          </cell>
          <cell r="PV249">
            <v>0</v>
          </cell>
          <cell r="PW249">
            <v>0</v>
          </cell>
          <cell r="PX249">
            <v>0</v>
          </cell>
          <cell r="PY249">
            <v>0</v>
          </cell>
          <cell r="PZ249">
            <v>0</v>
          </cell>
          <cell r="QA249">
            <v>0</v>
          </cell>
          <cell r="QB249">
            <v>0</v>
          </cell>
          <cell r="QC249">
            <v>0</v>
          </cell>
          <cell r="QD249">
            <v>0</v>
          </cell>
          <cell r="QE249">
            <v>0</v>
          </cell>
          <cell r="QF249">
            <v>0</v>
          </cell>
          <cell r="QG249">
            <v>0</v>
          </cell>
          <cell r="QH249"/>
          <cell r="QI249"/>
          <cell r="QJ249"/>
          <cell r="QK249"/>
          <cell r="QL249"/>
          <cell r="QM249"/>
          <cell r="QN249"/>
          <cell r="QO249"/>
          <cell r="QP249"/>
          <cell r="QQ249"/>
          <cell r="QR249"/>
          <cell r="QS249"/>
          <cell r="QT249"/>
          <cell r="QU249"/>
          <cell r="QV249"/>
          <cell r="QW249"/>
          <cell r="QX249"/>
          <cell r="QY249"/>
          <cell r="QZ249"/>
          <cell r="RA249"/>
          <cell r="RB249"/>
          <cell r="RC249"/>
          <cell r="RD249"/>
          <cell r="RE249"/>
          <cell r="RF249"/>
          <cell r="RG249"/>
          <cell r="RH249"/>
          <cell r="RI249"/>
          <cell r="RJ249"/>
          <cell r="RK249"/>
          <cell r="RL249"/>
          <cell r="RM249"/>
          <cell r="RN249"/>
          <cell r="RO249"/>
          <cell r="RP249"/>
          <cell r="RQ249"/>
          <cell r="RR249"/>
          <cell r="RS249"/>
          <cell r="RT249"/>
          <cell r="RU249"/>
          <cell r="RV249"/>
          <cell r="RW249"/>
          <cell r="RX249"/>
          <cell r="RY249"/>
          <cell r="RZ249"/>
          <cell r="SA249"/>
          <cell r="SB249"/>
          <cell r="SC249"/>
          <cell r="SD249"/>
          <cell r="SE249"/>
          <cell r="SF249"/>
          <cell r="SG249"/>
          <cell r="SH249"/>
          <cell r="SI249"/>
          <cell r="SJ249"/>
          <cell r="SK249"/>
          <cell r="SL249"/>
          <cell r="SM249"/>
          <cell r="SN249"/>
          <cell r="SO249"/>
          <cell r="SP249"/>
          <cell r="SQ249"/>
          <cell r="SR249"/>
          <cell r="SS249"/>
          <cell r="ST249"/>
          <cell r="SU249"/>
          <cell r="SV249"/>
          <cell r="SW249"/>
          <cell r="SX249"/>
          <cell r="SY249"/>
          <cell r="SZ249"/>
          <cell r="TA249"/>
          <cell r="TB249"/>
          <cell r="TC249"/>
          <cell r="TD249"/>
          <cell r="TE249"/>
          <cell r="TF249"/>
          <cell r="TG249"/>
          <cell r="TH249"/>
          <cell r="TI249"/>
          <cell r="TJ249"/>
          <cell r="TK249"/>
          <cell r="TL249"/>
          <cell r="TM249"/>
          <cell r="TN249"/>
          <cell r="TO249"/>
          <cell r="TP249"/>
          <cell r="TQ249"/>
          <cell r="TR249"/>
          <cell r="TS249"/>
          <cell r="TT249"/>
          <cell r="TU249"/>
          <cell r="TV249"/>
          <cell r="TW249"/>
          <cell r="TX249"/>
          <cell r="TY249"/>
          <cell r="TZ249"/>
          <cell r="UA249"/>
          <cell r="UB249"/>
          <cell r="UC249"/>
          <cell r="UD249"/>
          <cell r="UE249"/>
          <cell r="UF249"/>
          <cell r="UG249"/>
          <cell r="UH249"/>
          <cell r="UI249"/>
          <cell r="UJ249"/>
          <cell r="UK249"/>
          <cell r="UL249"/>
          <cell r="UM249"/>
          <cell r="UN249"/>
          <cell r="UO249"/>
          <cell r="UP249"/>
          <cell r="UQ249"/>
          <cell r="UR249"/>
          <cell r="US249"/>
          <cell r="UT249"/>
          <cell r="UU249"/>
          <cell r="UV249"/>
          <cell r="UW249"/>
          <cell r="UX249"/>
          <cell r="UY249"/>
          <cell r="UZ249"/>
          <cell r="VA249"/>
          <cell r="VB249"/>
          <cell r="VC249"/>
          <cell r="VD249"/>
          <cell r="VE249"/>
          <cell r="VF249"/>
          <cell r="VG249"/>
          <cell r="VH249"/>
          <cell r="VI249"/>
          <cell r="VJ249"/>
          <cell r="VK249"/>
          <cell r="VL249"/>
          <cell r="VM249"/>
          <cell r="VN249"/>
          <cell r="VO249"/>
          <cell r="VP249"/>
          <cell r="VQ249"/>
          <cell r="VR249"/>
          <cell r="VS249"/>
          <cell r="VT249"/>
          <cell r="VU249"/>
          <cell r="VV249"/>
          <cell r="VW249"/>
          <cell r="VX249"/>
          <cell r="VY249"/>
          <cell r="VZ249"/>
          <cell r="WA249"/>
          <cell r="WB249"/>
          <cell r="WC249"/>
          <cell r="WD249"/>
          <cell r="WE249"/>
          <cell r="WF249"/>
          <cell r="WG249"/>
          <cell r="WH249"/>
          <cell r="WI249"/>
          <cell r="WJ249"/>
          <cell r="WK249"/>
          <cell r="WL249"/>
          <cell r="WM249"/>
          <cell r="WN249"/>
          <cell r="WO249"/>
          <cell r="WP249"/>
          <cell r="WQ249"/>
          <cell r="WR249"/>
          <cell r="WS249"/>
          <cell r="WT249"/>
          <cell r="WU249"/>
          <cell r="WV249"/>
          <cell r="WW249"/>
          <cell r="WX249"/>
          <cell r="WY249"/>
          <cell r="WZ249"/>
          <cell r="XA249"/>
          <cell r="XB249"/>
          <cell r="XC249"/>
          <cell r="XD249"/>
          <cell r="XE249"/>
          <cell r="XF249"/>
          <cell r="XG249"/>
          <cell r="XH249"/>
          <cell r="XI249"/>
          <cell r="XJ249"/>
          <cell r="XK249"/>
          <cell r="XL249"/>
          <cell r="XM249"/>
          <cell r="XN249"/>
          <cell r="XO249"/>
          <cell r="XP249"/>
          <cell r="XQ249"/>
          <cell r="XR249"/>
          <cell r="XS249"/>
          <cell r="XT249"/>
          <cell r="XU249"/>
          <cell r="XV249"/>
          <cell r="XW249"/>
          <cell r="XX249"/>
          <cell r="XY249"/>
          <cell r="XZ249"/>
          <cell r="YA249"/>
          <cell r="YB249"/>
          <cell r="YC249"/>
          <cell r="YD249"/>
          <cell r="YE249"/>
          <cell r="YF249"/>
          <cell r="YG249"/>
          <cell r="YH249"/>
          <cell r="YI249"/>
          <cell r="YJ249"/>
          <cell r="YK249"/>
          <cell r="YL249"/>
          <cell r="YM249"/>
          <cell r="YN249"/>
          <cell r="YO249"/>
          <cell r="YP249"/>
          <cell r="YQ249"/>
          <cell r="YR249"/>
          <cell r="YS249"/>
          <cell r="YT249"/>
          <cell r="YU249"/>
          <cell r="YV249"/>
          <cell r="YW249"/>
          <cell r="YX249"/>
          <cell r="YY249"/>
          <cell r="YZ249"/>
          <cell r="ZA249"/>
          <cell r="ZB249"/>
          <cell r="ZC249"/>
          <cell r="ZD249"/>
          <cell r="ZE249"/>
          <cell r="ZF249"/>
          <cell r="ZG249"/>
          <cell r="ZH249"/>
          <cell r="ZI249"/>
          <cell r="ZJ249"/>
          <cell r="ZK249"/>
          <cell r="ZL249"/>
          <cell r="ZM249"/>
          <cell r="ZN249"/>
          <cell r="ZO249"/>
          <cell r="ZP249"/>
          <cell r="ZQ249"/>
          <cell r="ZR249"/>
          <cell r="ZS249"/>
          <cell r="ZT249"/>
          <cell r="ZU249"/>
          <cell r="ZV249"/>
          <cell r="ZW249"/>
          <cell r="ZX249"/>
          <cell r="ZY249"/>
          <cell r="ZZ249"/>
          <cell r="AAA249"/>
          <cell r="AAB249"/>
          <cell r="AAC249"/>
          <cell r="AAD249"/>
          <cell r="AAE249"/>
          <cell r="AAF249"/>
          <cell r="AAG249"/>
          <cell r="AAH249"/>
          <cell r="AAI249"/>
          <cell r="AAJ249"/>
          <cell r="AAK249"/>
          <cell r="AAL249"/>
          <cell r="AAM249"/>
          <cell r="AAN249"/>
          <cell r="AAO249"/>
          <cell r="AAP249"/>
          <cell r="AAQ249"/>
          <cell r="AAR249"/>
          <cell r="AAS249"/>
          <cell r="AAT249"/>
          <cell r="AAU249"/>
          <cell r="AAV249"/>
          <cell r="AAW249"/>
          <cell r="AAX249"/>
          <cell r="AAY249"/>
          <cell r="AAZ249"/>
          <cell r="ABA249"/>
          <cell r="ABB249"/>
          <cell r="ABC249"/>
          <cell r="ABD249"/>
          <cell r="ABE249"/>
          <cell r="ABF249"/>
          <cell r="ABG249"/>
          <cell r="ABH249"/>
          <cell r="ABI249"/>
          <cell r="ABJ249"/>
          <cell r="ABK249"/>
          <cell r="ABL249"/>
          <cell r="ABM249"/>
          <cell r="ABN249"/>
          <cell r="ABO249"/>
          <cell r="ABP249"/>
          <cell r="ABQ249"/>
          <cell r="ABR249"/>
          <cell r="ABS249"/>
          <cell r="ABT249"/>
          <cell r="ABU249"/>
          <cell r="ABV249"/>
          <cell r="ABW249"/>
          <cell r="ABX249"/>
          <cell r="ABY249"/>
          <cell r="ABZ249"/>
          <cell r="ACA249"/>
          <cell r="ACB249"/>
          <cell r="ACC249"/>
          <cell r="ACD249"/>
          <cell r="ACE249"/>
          <cell r="ACF249"/>
          <cell r="ACG249"/>
          <cell r="ACH249"/>
          <cell r="ACI249"/>
          <cell r="ACJ249"/>
          <cell r="ACK249"/>
          <cell r="ACL249"/>
          <cell r="ACM249"/>
          <cell r="ACN249"/>
          <cell r="ACO249"/>
          <cell r="ACP249"/>
          <cell r="ACQ249"/>
          <cell r="ACR249">
            <v>0</v>
          </cell>
          <cell r="ACS249">
            <v>0</v>
          </cell>
          <cell r="ACT249">
            <v>0</v>
          </cell>
          <cell r="ACU249">
            <v>0</v>
          </cell>
          <cell r="ACV249">
            <v>0</v>
          </cell>
          <cell r="ACW249">
            <v>0</v>
          </cell>
          <cell r="ACX249">
            <v>0</v>
          </cell>
          <cell r="ACY249">
            <v>0</v>
          </cell>
          <cell r="ACZ249">
            <v>0</v>
          </cell>
          <cell r="ADA249">
            <v>0</v>
          </cell>
          <cell r="ADB249">
            <v>0</v>
          </cell>
          <cell r="ADC249">
            <v>0</v>
          </cell>
          <cell r="ADD249">
            <v>0</v>
          </cell>
          <cell r="ADE249">
            <v>0</v>
          </cell>
          <cell r="ADF249"/>
          <cell r="ADG249"/>
          <cell r="ADH249"/>
          <cell r="ADI249"/>
          <cell r="ADJ249"/>
          <cell r="ADK249"/>
          <cell r="ADL249"/>
          <cell r="ADM249"/>
          <cell r="ADN249"/>
          <cell r="ADO249"/>
          <cell r="ADP249"/>
          <cell r="ADQ249"/>
          <cell r="ADR249"/>
          <cell r="ADS249"/>
          <cell r="ADT249"/>
          <cell r="ADU249"/>
          <cell r="ADV249"/>
          <cell r="ADW249"/>
          <cell r="ADX249"/>
          <cell r="ADY249"/>
          <cell r="ADZ249"/>
          <cell r="AEA249"/>
          <cell r="AEB249"/>
          <cell r="AEC249"/>
          <cell r="AED249"/>
          <cell r="AEE249"/>
          <cell r="AEF249"/>
          <cell r="AEG249"/>
          <cell r="AEH249"/>
          <cell r="AEI249"/>
          <cell r="AEJ249"/>
          <cell r="AEK249"/>
          <cell r="AEL249"/>
          <cell r="AEM249"/>
          <cell r="AEN249"/>
          <cell r="AEO249"/>
          <cell r="AEP249"/>
          <cell r="AEQ249"/>
          <cell r="AER249"/>
          <cell r="AES249"/>
          <cell r="AET249"/>
          <cell r="AEU249"/>
          <cell r="AEV249"/>
          <cell r="AEW249"/>
          <cell r="AEX249"/>
          <cell r="AEY249"/>
          <cell r="AEZ249"/>
          <cell r="AFA249"/>
          <cell r="AFB249"/>
          <cell r="AFC249"/>
          <cell r="AFD249"/>
          <cell r="AFE249"/>
          <cell r="AFF249"/>
          <cell r="AFG249"/>
          <cell r="AFH249"/>
          <cell r="AFI249"/>
          <cell r="AFJ249"/>
          <cell r="AFK249"/>
          <cell r="AFL249"/>
          <cell r="AFM249"/>
          <cell r="AFN249"/>
          <cell r="AFO249"/>
          <cell r="AFP249"/>
          <cell r="AFQ249"/>
          <cell r="AFR249"/>
          <cell r="AFS249"/>
          <cell r="AFT249"/>
          <cell r="AFU249"/>
          <cell r="AFV249"/>
          <cell r="AFW249"/>
          <cell r="AFX249">
            <v>0</v>
          </cell>
          <cell r="AFY249">
            <v>0</v>
          </cell>
          <cell r="AFZ249">
            <v>0</v>
          </cell>
          <cell r="AGA249">
            <v>0</v>
          </cell>
          <cell r="AGB249">
            <v>0</v>
          </cell>
          <cell r="AGC249">
            <v>0</v>
          </cell>
          <cell r="AGD249">
            <v>0</v>
          </cell>
          <cell r="AGE249">
            <v>0</v>
          </cell>
          <cell r="AGF249">
            <v>0</v>
          </cell>
          <cell r="AGG249">
            <v>0</v>
          </cell>
          <cell r="AGH249">
            <v>0</v>
          </cell>
          <cell r="AGI249">
            <v>0</v>
          </cell>
          <cell r="AGJ249">
            <v>0</v>
          </cell>
          <cell r="AGK249">
            <v>0</v>
          </cell>
          <cell r="AGL249"/>
          <cell r="AGM249"/>
          <cell r="AGN249"/>
          <cell r="AGO249"/>
          <cell r="AGP249"/>
          <cell r="AGQ249"/>
          <cell r="AGR249"/>
          <cell r="AGS249"/>
          <cell r="AGT249"/>
          <cell r="AGU249"/>
          <cell r="AGV249"/>
          <cell r="AGW249"/>
          <cell r="AGX249"/>
          <cell r="AGY249"/>
          <cell r="AGZ249"/>
          <cell r="AHA249"/>
        </row>
        <row r="250">
          <cell r="A250" t="str">
            <v>6125-00-00 Tenant Screening</v>
          </cell>
          <cell r="B250">
            <v>0</v>
          </cell>
          <cell r="C250">
            <v>0</v>
          </cell>
          <cell r="D250">
            <v>223.65</v>
          </cell>
          <cell r="E250">
            <v>95.85</v>
          </cell>
          <cell r="F250">
            <v>0</v>
          </cell>
          <cell r="G250">
            <v>31.95</v>
          </cell>
          <cell r="H250">
            <v>223.65</v>
          </cell>
          <cell r="I250">
            <v>0</v>
          </cell>
          <cell r="J250">
            <v>159.75</v>
          </cell>
          <cell r="K250">
            <v>63.9</v>
          </cell>
          <cell r="L250">
            <v>127.8</v>
          </cell>
          <cell r="M250">
            <v>0</v>
          </cell>
          <cell r="N250">
            <v>0</v>
          </cell>
          <cell r="O250">
            <v>0</v>
          </cell>
          <cell r="P250">
            <v>159.75</v>
          </cell>
          <cell r="Q250">
            <v>0</v>
          </cell>
          <cell r="R250">
            <v>543.15</v>
          </cell>
          <cell r="S250">
            <v>0</v>
          </cell>
          <cell r="T250">
            <v>0</v>
          </cell>
          <cell r="U250">
            <v>31.95</v>
          </cell>
          <cell r="V250">
            <v>0</v>
          </cell>
          <cell r="W250">
            <v>63.9</v>
          </cell>
          <cell r="X250">
            <v>31.95</v>
          </cell>
          <cell r="Y250">
            <v>127.8</v>
          </cell>
          <cell r="Z250">
            <v>31.95</v>
          </cell>
          <cell r="AA250">
            <v>0</v>
          </cell>
          <cell r="AB250">
            <v>0</v>
          </cell>
          <cell r="AC250">
            <v>0</v>
          </cell>
          <cell r="AD250">
            <v>63.9</v>
          </cell>
          <cell r="AE250">
            <v>31.95</v>
          </cell>
          <cell r="AF250">
            <v>255.6</v>
          </cell>
          <cell r="AG250">
            <v>287.55</v>
          </cell>
          <cell r="AH250">
            <v>0</v>
          </cell>
          <cell r="AI250">
            <v>0</v>
          </cell>
          <cell r="AJ250">
            <v>0</v>
          </cell>
          <cell r="AK250">
            <v>31.95</v>
          </cell>
          <cell r="AL250">
            <v>63.9</v>
          </cell>
          <cell r="AM250">
            <v>255.6</v>
          </cell>
          <cell r="AN250">
            <v>36.21</v>
          </cell>
          <cell r="AO250">
            <v>31.95</v>
          </cell>
          <cell r="AP250">
            <v>0</v>
          </cell>
          <cell r="AQ250">
            <v>0</v>
          </cell>
          <cell r="AR250">
            <v>31.95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31.95</v>
          </cell>
          <cell r="AY250">
            <v>255.6</v>
          </cell>
          <cell r="AZ250">
            <v>0</v>
          </cell>
          <cell r="BA250">
            <v>223.65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127.8</v>
          </cell>
          <cell r="BG250">
            <v>31.95</v>
          </cell>
          <cell r="BH250">
            <v>63.9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31.95</v>
          </cell>
          <cell r="BN250">
            <v>31.95</v>
          </cell>
          <cell r="BO250">
            <v>95.85</v>
          </cell>
          <cell r="BP250">
            <v>0</v>
          </cell>
          <cell r="BQ250">
            <v>0</v>
          </cell>
          <cell r="BR250">
            <v>63.9</v>
          </cell>
          <cell r="BS250">
            <v>0</v>
          </cell>
          <cell r="BT250">
            <v>383.4</v>
          </cell>
          <cell r="BU250">
            <v>31.95</v>
          </cell>
          <cell r="BV250">
            <v>319.5</v>
          </cell>
          <cell r="BW250">
            <v>287.55</v>
          </cell>
          <cell r="BX250">
            <v>31.95</v>
          </cell>
          <cell r="BY250">
            <v>31.95</v>
          </cell>
          <cell r="BZ250">
            <v>63.9</v>
          </cell>
          <cell r="CA250">
            <v>-95.85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41.95</v>
          </cell>
          <cell r="CI250">
            <v>41.95</v>
          </cell>
          <cell r="CJ250">
            <v>383.4</v>
          </cell>
          <cell r="CK250">
            <v>287.55</v>
          </cell>
          <cell r="CL250">
            <v>191.7</v>
          </cell>
          <cell r="CM250">
            <v>319.5</v>
          </cell>
          <cell r="CN250">
            <v>191.7</v>
          </cell>
          <cell r="CO250">
            <v>0</v>
          </cell>
          <cell r="CP250">
            <v>529.25</v>
          </cell>
          <cell r="CQ250">
            <v>319.5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95.85</v>
          </cell>
          <cell r="CW250">
            <v>159.75</v>
          </cell>
          <cell r="CX250">
            <v>31.95</v>
          </cell>
          <cell r="CY250">
            <v>300.60000000000002</v>
          </cell>
          <cell r="CZ250">
            <v>31.95</v>
          </cell>
          <cell r="DA250">
            <v>159.75</v>
          </cell>
          <cell r="DB250">
            <v>31.95</v>
          </cell>
          <cell r="DC250">
            <v>223.65</v>
          </cell>
          <cell r="DD250">
            <v>127.8</v>
          </cell>
          <cell r="DE250">
            <v>191.7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415.35</v>
          </cell>
          <cell r="DK250">
            <v>0</v>
          </cell>
          <cell r="DL250">
            <v>287.55</v>
          </cell>
          <cell r="DM250">
            <v>95.85</v>
          </cell>
          <cell r="DN250">
            <v>63.9</v>
          </cell>
          <cell r="DO250">
            <v>63.9</v>
          </cell>
          <cell r="DP250">
            <v>223.65</v>
          </cell>
          <cell r="DQ250">
            <v>63.9</v>
          </cell>
          <cell r="DR250">
            <v>351.45</v>
          </cell>
          <cell r="DS250">
            <v>31.95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159.75</v>
          </cell>
          <cell r="EA250">
            <v>191.7</v>
          </cell>
          <cell r="EB250">
            <v>0</v>
          </cell>
          <cell r="EC250">
            <v>63.9</v>
          </cell>
          <cell r="ED250">
            <v>159.75</v>
          </cell>
          <cell r="EE250">
            <v>0</v>
          </cell>
          <cell r="EF250">
            <v>0</v>
          </cell>
          <cell r="EG250">
            <v>191.7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287.55</v>
          </cell>
          <cell r="EM250">
            <v>95.85</v>
          </cell>
          <cell r="EN250">
            <v>447.3</v>
          </cell>
          <cell r="EO250">
            <v>159.75</v>
          </cell>
          <cell r="EP250">
            <v>0</v>
          </cell>
          <cell r="EQ250">
            <v>95.85</v>
          </cell>
          <cell r="ER250">
            <v>31.95</v>
          </cell>
          <cell r="ES250">
            <v>63.9</v>
          </cell>
          <cell r="ET250">
            <v>543.15</v>
          </cell>
          <cell r="EU250">
            <v>31.95</v>
          </cell>
          <cell r="EV250">
            <v>31.95</v>
          </cell>
          <cell r="EW250">
            <v>0</v>
          </cell>
          <cell r="EX250">
            <v>0</v>
          </cell>
          <cell r="EY250">
            <v>0</v>
          </cell>
          <cell r="EZ250">
            <v>159.75</v>
          </cell>
          <cell r="FA250">
            <v>607.04999999999995</v>
          </cell>
          <cell r="FB250">
            <v>479.25</v>
          </cell>
          <cell r="FC250">
            <v>351.45</v>
          </cell>
          <cell r="FD250">
            <v>0</v>
          </cell>
          <cell r="FE250">
            <v>95.85</v>
          </cell>
          <cell r="FF250">
            <v>31.95</v>
          </cell>
          <cell r="FG250">
            <v>25</v>
          </cell>
          <cell r="FH250">
            <v>95.85</v>
          </cell>
          <cell r="FI250">
            <v>127.8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63.9</v>
          </cell>
          <cell r="FT250">
            <v>0</v>
          </cell>
          <cell r="FU250">
            <v>0</v>
          </cell>
          <cell r="FV250">
            <v>63.9</v>
          </cell>
          <cell r="FW250">
            <v>31.95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31.95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31.95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63.9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31.95</v>
          </cell>
          <cell r="HE250">
            <v>319.5</v>
          </cell>
          <cell r="HF250">
            <v>63.9</v>
          </cell>
          <cell r="HG250">
            <v>191.7</v>
          </cell>
          <cell r="HH250">
            <v>159.75</v>
          </cell>
          <cell r="HI250">
            <v>0</v>
          </cell>
          <cell r="HJ250">
            <v>0</v>
          </cell>
          <cell r="HK250">
            <v>0</v>
          </cell>
          <cell r="HL250">
            <v>31.95</v>
          </cell>
          <cell r="HM250">
            <v>0</v>
          </cell>
          <cell r="HN250">
            <v>31.95</v>
          </cell>
          <cell r="HO250">
            <v>0</v>
          </cell>
          <cell r="HP250">
            <v>0</v>
          </cell>
          <cell r="HQ250">
            <v>0</v>
          </cell>
          <cell r="HR250">
            <v>63.9</v>
          </cell>
          <cell r="HS250">
            <v>0</v>
          </cell>
          <cell r="HT250">
            <v>95.85</v>
          </cell>
          <cell r="HU250">
            <v>575.1</v>
          </cell>
          <cell r="HV250">
            <v>127.8</v>
          </cell>
          <cell r="HW250">
            <v>479.25</v>
          </cell>
          <cell r="HX250">
            <v>31.95</v>
          </cell>
          <cell r="HY250">
            <v>31.95</v>
          </cell>
          <cell r="HZ250">
            <v>63.9</v>
          </cell>
          <cell r="IA250">
            <v>734.85</v>
          </cell>
          <cell r="IB250">
            <v>223.65</v>
          </cell>
          <cell r="IC250">
            <v>0</v>
          </cell>
          <cell r="ID250">
            <v>31.95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63.9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31.95</v>
          </cell>
          <cell r="IP250">
            <v>223.65</v>
          </cell>
          <cell r="IQ250">
            <v>0</v>
          </cell>
          <cell r="IR250">
            <v>0</v>
          </cell>
          <cell r="IS250">
            <v>0</v>
          </cell>
          <cell r="IT250">
            <v>31.95</v>
          </cell>
          <cell r="IU250">
            <v>0</v>
          </cell>
          <cell r="IV250">
            <v>0</v>
          </cell>
          <cell r="IW250">
            <v>415.35</v>
          </cell>
          <cell r="IX250">
            <v>0</v>
          </cell>
          <cell r="IY250">
            <v>31.95</v>
          </cell>
          <cell r="IZ250">
            <v>0</v>
          </cell>
          <cell r="JA250">
            <v>0</v>
          </cell>
          <cell r="JB250">
            <v>223.65</v>
          </cell>
          <cell r="JC250">
            <v>63.9</v>
          </cell>
          <cell r="JD250">
            <v>31.95</v>
          </cell>
          <cell r="JE250">
            <v>63.9</v>
          </cell>
          <cell r="JF250">
            <v>511.2</v>
          </cell>
          <cell r="JG250">
            <v>0</v>
          </cell>
          <cell r="JH250">
            <v>63.9</v>
          </cell>
          <cell r="JI250">
            <v>0</v>
          </cell>
          <cell r="JJ250">
            <v>0</v>
          </cell>
          <cell r="JK250">
            <v>319.5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127.8</v>
          </cell>
          <cell r="JQ250">
            <v>319.5</v>
          </cell>
          <cell r="JR250">
            <v>607.04999999999995</v>
          </cell>
          <cell r="JS250">
            <v>95.85</v>
          </cell>
          <cell r="JT250">
            <v>63.9</v>
          </cell>
          <cell r="JU250">
            <v>0</v>
          </cell>
          <cell r="JV250">
            <v>0</v>
          </cell>
          <cell r="JW250">
            <v>63.9</v>
          </cell>
          <cell r="JX250">
            <v>31.95</v>
          </cell>
          <cell r="JY250">
            <v>63.9</v>
          </cell>
          <cell r="JZ250">
            <v>31.95</v>
          </cell>
          <cell r="KA250">
            <v>0</v>
          </cell>
          <cell r="KB250">
            <v>0</v>
          </cell>
          <cell r="KC250">
            <v>0</v>
          </cell>
          <cell r="KD250">
            <v>0</v>
          </cell>
          <cell r="KE250">
            <v>127.8</v>
          </cell>
          <cell r="KF250">
            <v>0</v>
          </cell>
          <cell r="KG250">
            <v>0</v>
          </cell>
          <cell r="KH250">
            <v>0</v>
          </cell>
          <cell r="KI250">
            <v>0</v>
          </cell>
          <cell r="KJ250">
            <v>0</v>
          </cell>
          <cell r="KK250">
            <v>0</v>
          </cell>
          <cell r="KL250">
            <v>0</v>
          </cell>
          <cell r="KM250">
            <v>0</v>
          </cell>
          <cell r="KN250">
            <v>0</v>
          </cell>
          <cell r="KO250">
            <v>0</v>
          </cell>
          <cell r="KP250">
            <v>0</v>
          </cell>
          <cell r="KQ250">
            <v>0</v>
          </cell>
          <cell r="KR250">
            <v>0</v>
          </cell>
          <cell r="KS250">
            <v>0</v>
          </cell>
          <cell r="KT250">
            <v>447.3</v>
          </cell>
          <cell r="KU250">
            <v>223.65</v>
          </cell>
          <cell r="KV250">
            <v>63.9</v>
          </cell>
          <cell r="KW250">
            <v>0</v>
          </cell>
          <cell r="KX250">
            <v>31.95</v>
          </cell>
          <cell r="KY250">
            <v>223.65</v>
          </cell>
          <cell r="KZ250">
            <v>0</v>
          </cell>
          <cell r="LA250">
            <v>255.6</v>
          </cell>
          <cell r="LB250">
            <v>95.85</v>
          </cell>
          <cell r="LC250">
            <v>31.95</v>
          </cell>
          <cell r="LD250">
            <v>0</v>
          </cell>
          <cell r="LE250">
            <v>0</v>
          </cell>
          <cell r="LF250">
            <v>0</v>
          </cell>
          <cell r="LG250">
            <v>63.9</v>
          </cell>
          <cell r="LH250">
            <v>0</v>
          </cell>
          <cell r="LI250">
            <v>0</v>
          </cell>
          <cell r="LJ250">
            <v>0</v>
          </cell>
          <cell r="LK250">
            <v>0</v>
          </cell>
          <cell r="LL250">
            <v>0</v>
          </cell>
          <cell r="LM250">
            <v>0</v>
          </cell>
          <cell r="LN250">
            <v>159.75</v>
          </cell>
          <cell r="LO250">
            <v>0</v>
          </cell>
          <cell r="LP250">
            <v>0</v>
          </cell>
          <cell r="LQ250">
            <v>0</v>
          </cell>
          <cell r="LR250">
            <v>0</v>
          </cell>
          <cell r="LS250">
            <v>0</v>
          </cell>
          <cell r="LT250">
            <v>0</v>
          </cell>
          <cell r="LU250">
            <v>287.55</v>
          </cell>
          <cell r="LV250">
            <v>63.9</v>
          </cell>
          <cell r="LW250">
            <v>0</v>
          </cell>
          <cell r="LX250">
            <v>0</v>
          </cell>
          <cell r="LY250">
            <v>0</v>
          </cell>
          <cell r="LZ250">
            <v>95.85</v>
          </cell>
          <cell r="MA250">
            <v>127.8</v>
          </cell>
          <cell r="MB250">
            <v>191.7</v>
          </cell>
          <cell r="MC250">
            <v>31.95</v>
          </cell>
          <cell r="MD250">
            <v>95.85</v>
          </cell>
          <cell r="ME250">
            <v>63.9</v>
          </cell>
          <cell r="MF250">
            <v>127.8</v>
          </cell>
          <cell r="MG250">
            <v>0</v>
          </cell>
          <cell r="MH250">
            <v>0</v>
          </cell>
          <cell r="MI250">
            <v>31.95</v>
          </cell>
          <cell r="MJ250">
            <v>0</v>
          </cell>
          <cell r="MK250">
            <v>191.7</v>
          </cell>
          <cell r="ML250">
            <v>95.85</v>
          </cell>
          <cell r="MM250">
            <v>0</v>
          </cell>
          <cell r="MN250">
            <v>0</v>
          </cell>
          <cell r="MO250">
            <v>31.95</v>
          </cell>
          <cell r="MP250">
            <v>31.95</v>
          </cell>
          <cell r="MQ250">
            <v>319.5</v>
          </cell>
          <cell r="MR250">
            <v>0</v>
          </cell>
          <cell r="MS250">
            <v>0</v>
          </cell>
          <cell r="MT250">
            <v>0</v>
          </cell>
          <cell r="MU250">
            <v>0</v>
          </cell>
          <cell r="MV250">
            <v>0</v>
          </cell>
          <cell r="MW250">
            <v>0</v>
          </cell>
          <cell r="MX250">
            <v>0</v>
          </cell>
          <cell r="MY250">
            <v>0</v>
          </cell>
          <cell r="MZ250">
            <v>0</v>
          </cell>
          <cell r="NA250">
            <v>0</v>
          </cell>
          <cell r="NB250">
            <v>0</v>
          </cell>
          <cell r="NC250">
            <v>0</v>
          </cell>
          <cell r="ND250">
            <v>127.8</v>
          </cell>
          <cell r="NE250">
            <v>0</v>
          </cell>
          <cell r="NF250">
            <v>31.95</v>
          </cell>
          <cell r="NG250">
            <v>95.85</v>
          </cell>
          <cell r="NH250">
            <v>63.9</v>
          </cell>
          <cell r="NI250">
            <v>31.95</v>
          </cell>
          <cell r="NJ250">
            <v>31.95</v>
          </cell>
          <cell r="NK250">
            <v>0</v>
          </cell>
          <cell r="NL250">
            <v>0</v>
          </cell>
          <cell r="NM250">
            <v>31.95</v>
          </cell>
          <cell r="NN250">
            <v>0</v>
          </cell>
          <cell r="NO250">
            <v>0</v>
          </cell>
          <cell r="NP250">
            <v>127.8</v>
          </cell>
          <cell r="NQ250">
            <v>351.45</v>
          </cell>
          <cell r="NR250">
            <v>191.7</v>
          </cell>
          <cell r="NS250">
            <v>511.2</v>
          </cell>
          <cell r="NT250">
            <v>127.8</v>
          </cell>
          <cell r="NU250">
            <v>479.25</v>
          </cell>
          <cell r="NV250">
            <v>223.65</v>
          </cell>
          <cell r="NW250">
            <v>95.85</v>
          </cell>
          <cell r="NX250">
            <v>159.75</v>
          </cell>
          <cell r="NY250">
            <v>319.5</v>
          </cell>
          <cell r="NZ250">
            <v>607.04999999999995</v>
          </cell>
          <cell r="OA250">
            <v>63.9</v>
          </cell>
          <cell r="OB250">
            <v>31.95</v>
          </cell>
          <cell r="OC250">
            <v>0</v>
          </cell>
          <cell r="OD250">
            <v>0</v>
          </cell>
          <cell r="OE250">
            <v>0</v>
          </cell>
          <cell r="OF250">
            <v>287.55</v>
          </cell>
          <cell r="OG250">
            <v>191.7</v>
          </cell>
          <cell r="OH250">
            <v>95.85</v>
          </cell>
          <cell r="OI250">
            <v>95.85</v>
          </cell>
          <cell r="OJ250">
            <v>0</v>
          </cell>
          <cell r="OK250">
            <v>0</v>
          </cell>
          <cell r="OL250">
            <v>127.8</v>
          </cell>
          <cell r="OM250">
            <v>319.5</v>
          </cell>
          <cell r="ON250">
            <v>159.75</v>
          </cell>
          <cell r="OO250">
            <v>159.75</v>
          </cell>
          <cell r="OP250">
            <v>0</v>
          </cell>
          <cell r="OQ250">
            <v>0</v>
          </cell>
          <cell r="OR250">
            <v>0</v>
          </cell>
          <cell r="OS250">
            <v>0</v>
          </cell>
          <cell r="OT250">
            <v>127.8</v>
          </cell>
          <cell r="OU250">
            <v>0</v>
          </cell>
          <cell r="OV250">
            <v>0</v>
          </cell>
          <cell r="OW250">
            <v>159.75</v>
          </cell>
          <cell r="OX250">
            <v>0</v>
          </cell>
          <cell r="OY250">
            <v>0</v>
          </cell>
          <cell r="OZ250">
            <v>0</v>
          </cell>
          <cell r="PA250">
            <v>0</v>
          </cell>
          <cell r="PB250">
            <v>31.95</v>
          </cell>
          <cell r="PC250">
            <v>0</v>
          </cell>
          <cell r="PD250">
            <v>0</v>
          </cell>
          <cell r="PE250">
            <v>0</v>
          </cell>
          <cell r="PF250">
            <v>0</v>
          </cell>
          <cell r="PG250">
            <v>0</v>
          </cell>
          <cell r="PH250">
            <v>159.75</v>
          </cell>
          <cell r="PI250">
            <v>415.35</v>
          </cell>
          <cell r="PJ250">
            <v>159.75</v>
          </cell>
          <cell r="PK250">
            <v>191.7</v>
          </cell>
          <cell r="PL250">
            <v>0</v>
          </cell>
          <cell r="PM250">
            <v>0</v>
          </cell>
          <cell r="PN250">
            <v>0</v>
          </cell>
          <cell r="PO250">
            <v>447.3</v>
          </cell>
          <cell r="PP250">
            <v>95.85</v>
          </cell>
          <cell r="PQ250">
            <v>0</v>
          </cell>
          <cell r="PR250">
            <v>0</v>
          </cell>
          <cell r="PS250">
            <v>0</v>
          </cell>
          <cell r="PT250">
            <v>63.9</v>
          </cell>
          <cell r="PU250">
            <v>0</v>
          </cell>
          <cell r="PV250">
            <v>287.55</v>
          </cell>
          <cell r="PW250">
            <v>63.9</v>
          </cell>
          <cell r="PX250">
            <v>0</v>
          </cell>
          <cell r="PY250">
            <v>0</v>
          </cell>
          <cell r="PZ250">
            <v>0</v>
          </cell>
          <cell r="QA250">
            <v>0</v>
          </cell>
          <cell r="QB250">
            <v>0</v>
          </cell>
          <cell r="QC250">
            <v>169.75</v>
          </cell>
          <cell r="QD250">
            <v>159.75</v>
          </cell>
          <cell r="QE250">
            <v>159.75</v>
          </cell>
          <cell r="QF250">
            <v>0</v>
          </cell>
          <cell r="QG250">
            <v>0</v>
          </cell>
          <cell r="QH250">
            <v>154.02000000000001</v>
          </cell>
          <cell r="QI250">
            <v>285.2</v>
          </cell>
          <cell r="QJ250">
            <v>93.53</v>
          </cell>
          <cell r="QK250">
            <v>26.37</v>
          </cell>
          <cell r="QL250">
            <v>67.569999999999993</v>
          </cell>
          <cell r="QM250">
            <v>195.18</v>
          </cell>
          <cell r="QN250">
            <v>123.9</v>
          </cell>
          <cell r="QO250">
            <v>280.94</v>
          </cell>
          <cell r="QP250">
            <v>125.78</v>
          </cell>
          <cell r="QQ250">
            <v>325.23</v>
          </cell>
          <cell r="QR250">
            <v>286.11</v>
          </cell>
          <cell r="QS250">
            <v>121.92</v>
          </cell>
          <cell r="QT250">
            <v>125.37</v>
          </cell>
          <cell r="QU250">
            <v>6.43</v>
          </cell>
          <cell r="QV250">
            <v>1676.21</v>
          </cell>
          <cell r="QW250">
            <v>1349.4</v>
          </cell>
          <cell r="QX250">
            <v>839.28</v>
          </cell>
          <cell r="QY250">
            <v>573.45000000000005</v>
          </cell>
          <cell r="QZ250">
            <v>341.03</v>
          </cell>
          <cell r="RA250">
            <v>634.20000000000005</v>
          </cell>
          <cell r="RB250">
            <v>525.39</v>
          </cell>
          <cell r="RC250">
            <v>456.87</v>
          </cell>
          <cell r="RD250">
            <v>587.55999999999995</v>
          </cell>
          <cell r="RE250">
            <v>1534.53</v>
          </cell>
          <cell r="RF250">
            <v>857.59</v>
          </cell>
          <cell r="RG250">
            <v>644.59</v>
          </cell>
          <cell r="RH250">
            <v>223.91</v>
          </cell>
          <cell r="RI250">
            <v>29.12</v>
          </cell>
          <cell r="RJ250">
            <v>1328.16</v>
          </cell>
          <cell r="RK250">
            <v>551.5</v>
          </cell>
          <cell r="RL250">
            <v>1199.06</v>
          </cell>
          <cell r="RM250">
            <v>2029.73</v>
          </cell>
          <cell r="RN250">
            <v>1203.6199999999999</v>
          </cell>
          <cell r="RO250">
            <v>2413.3200000000002</v>
          </cell>
          <cell r="RP250">
            <v>1535.42</v>
          </cell>
          <cell r="RQ250">
            <v>458.05</v>
          </cell>
          <cell r="RR250">
            <v>2739.7</v>
          </cell>
          <cell r="RS250">
            <v>3705.56</v>
          </cell>
          <cell r="RT250">
            <v>4206.76</v>
          </cell>
          <cell r="RU250">
            <v>1423.44</v>
          </cell>
          <cell r="RV250">
            <v>1479.76</v>
          </cell>
          <cell r="RW250">
            <v>396.52</v>
          </cell>
          <cell r="RX250">
            <v>271.20999999999998</v>
          </cell>
          <cell r="RY250">
            <v>637.6</v>
          </cell>
          <cell r="RZ250">
            <v>729.28</v>
          </cell>
          <cell r="SA250">
            <v>1058.45</v>
          </cell>
          <cell r="SB250">
            <v>376.03</v>
          </cell>
          <cell r="SC250">
            <v>759.2</v>
          </cell>
          <cell r="SD250">
            <v>291.08999999999997</v>
          </cell>
          <cell r="SE250">
            <v>176.87</v>
          </cell>
          <cell r="SF250">
            <v>452.56</v>
          </cell>
          <cell r="SG250">
            <v>1164.53</v>
          </cell>
          <cell r="SH250">
            <v>841.63</v>
          </cell>
          <cell r="SI250">
            <v>496.31</v>
          </cell>
          <cell r="SJ250">
            <v>331.91</v>
          </cell>
          <cell r="SK250">
            <v>140.12</v>
          </cell>
          <cell r="SL250">
            <v>191.7</v>
          </cell>
          <cell r="SM250">
            <v>0</v>
          </cell>
          <cell r="SN250">
            <v>383.4</v>
          </cell>
          <cell r="SO250">
            <v>0</v>
          </cell>
          <cell r="SP250">
            <v>31.95</v>
          </cell>
          <cell r="SQ250">
            <v>654</v>
          </cell>
          <cell r="SR250">
            <v>319.5</v>
          </cell>
          <cell r="SS250">
            <v>95.85</v>
          </cell>
          <cell r="ST250">
            <v>639</v>
          </cell>
          <cell r="SU250">
            <v>670.95</v>
          </cell>
          <cell r="SV250">
            <v>853.75</v>
          </cell>
          <cell r="SW250">
            <v>255.6</v>
          </cell>
          <cell r="SX250">
            <v>159.75</v>
          </cell>
          <cell r="SY250">
            <v>0</v>
          </cell>
          <cell r="SZ250">
            <v>415.35</v>
          </cell>
          <cell r="TA250">
            <v>415.35</v>
          </cell>
          <cell r="TB250">
            <v>523.20000000000005</v>
          </cell>
          <cell r="TC250">
            <v>127.8</v>
          </cell>
          <cell r="TD250">
            <v>191.7</v>
          </cell>
          <cell r="TE250">
            <v>319.5</v>
          </cell>
          <cell r="TF250">
            <v>223.65</v>
          </cell>
          <cell r="TG250">
            <v>297.55</v>
          </cell>
          <cell r="TH250">
            <v>127.8</v>
          </cell>
          <cell r="TI250">
            <v>287.55</v>
          </cell>
          <cell r="TJ250">
            <v>575.1</v>
          </cell>
          <cell r="TK250">
            <v>191.7</v>
          </cell>
          <cell r="TL250">
            <v>159.75</v>
          </cell>
          <cell r="TM250">
            <v>0</v>
          </cell>
          <cell r="TN250">
            <v>178</v>
          </cell>
          <cell r="TO250">
            <v>506</v>
          </cell>
          <cell r="TP250">
            <v>473</v>
          </cell>
          <cell r="TQ250">
            <v>590</v>
          </cell>
          <cell r="TR250">
            <v>717</v>
          </cell>
          <cell r="TS250">
            <v>180</v>
          </cell>
          <cell r="TT250">
            <v>111</v>
          </cell>
          <cell r="TU250">
            <v>654</v>
          </cell>
          <cell r="TV250">
            <v>228</v>
          </cell>
          <cell r="TW250">
            <v>557</v>
          </cell>
          <cell r="TX250">
            <v>513</v>
          </cell>
          <cell r="TY250">
            <v>120</v>
          </cell>
          <cell r="TZ250">
            <v>144</v>
          </cell>
          <cell r="UA250">
            <v>0</v>
          </cell>
          <cell r="UB250">
            <v>223.65</v>
          </cell>
          <cell r="UC250">
            <v>0</v>
          </cell>
          <cell r="UD250">
            <v>43.95</v>
          </cell>
          <cell r="UE250">
            <v>95.85</v>
          </cell>
          <cell r="UF250">
            <v>224.7</v>
          </cell>
          <cell r="UG250">
            <v>159.75</v>
          </cell>
          <cell r="UH250">
            <v>99</v>
          </cell>
          <cell r="UI250">
            <v>128.85</v>
          </cell>
          <cell r="UJ250">
            <v>287.55</v>
          </cell>
          <cell r="UK250">
            <v>205.31</v>
          </cell>
          <cell r="UL250">
            <v>210.87</v>
          </cell>
          <cell r="UM250">
            <v>702.9</v>
          </cell>
          <cell r="UN250">
            <v>31.95</v>
          </cell>
          <cell r="UO250">
            <v>0</v>
          </cell>
          <cell r="UP250">
            <v>575.1</v>
          </cell>
          <cell r="UQ250">
            <v>127.8</v>
          </cell>
          <cell r="UR250">
            <v>479.25</v>
          </cell>
          <cell r="US250">
            <v>351.45</v>
          </cell>
          <cell r="UT250">
            <v>127.8</v>
          </cell>
          <cell r="UU250">
            <v>159.75</v>
          </cell>
          <cell r="UV250">
            <v>31.95</v>
          </cell>
          <cell r="UW250">
            <v>127.8</v>
          </cell>
          <cell r="UX250">
            <v>415.35</v>
          </cell>
          <cell r="UY250">
            <v>261.99</v>
          </cell>
          <cell r="UZ250">
            <v>523.98</v>
          </cell>
          <cell r="VA250">
            <v>447.3</v>
          </cell>
          <cell r="VB250">
            <v>255.6</v>
          </cell>
          <cell r="VC250">
            <v>0</v>
          </cell>
          <cell r="VD250">
            <v>248.75</v>
          </cell>
          <cell r="VE250">
            <v>253.7</v>
          </cell>
          <cell r="VF250">
            <v>416.4</v>
          </cell>
          <cell r="VG250">
            <v>186.15</v>
          </cell>
          <cell r="VH250">
            <v>173.85</v>
          </cell>
          <cell r="VI250">
            <v>175</v>
          </cell>
          <cell r="VJ250">
            <v>186.2</v>
          </cell>
          <cell r="VK250">
            <v>269.89999999999998</v>
          </cell>
          <cell r="VL250">
            <v>163.75</v>
          </cell>
          <cell r="VM250">
            <v>526.1</v>
          </cell>
          <cell r="VN250">
            <v>545.4</v>
          </cell>
          <cell r="VO250">
            <v>45.4</v>
          </cell>
          <cell r="VP250">
            <v>270</v>
          </cell>
          <cell r="VQ250">
            <v>90</v>
          </cell>
          <cell r="VR250">
            <v>0</v>
          </cell>
          <cell r="VS250">
            <v>0</v>
          </cell>
          <cell r="VT250">
            <v>0</v>
          </cell>
          <cell r="VU250">
            <v>0</v>
          </cell>
          <cell r="VV250">
            <v>0</v>
          </cell>
          <cell r="VW250">
            <v>0</v>
          </cell>
          <cell r="VX250">
            <v>0</v>
          </cell>
          <cell r="VY250">
            <v>0</v>
          </cell>
          <cell r="VZ250">
            <v>0</v>
          </cell>
          <cell r="WA250">
            <v>0</v>
          </cell>
          <cell r="WB250">
            <v>1607</v>
          </cell>
          <cell r="WC250">
            <v>2552</v>
          </cell>
          <cell r="WD250">
            <v>604</v>
          </cell>
          <cell r="WE250">
            <v>364</v>
          </cell>
          <cell r="WF250">
            <v>0</v>
          </cell>
          <cell r="WG250">
            <v>0</v>
          </cell>
          <cell r="WH250">
            <v>0</v>
          </cell>
          <cell r="WI250">
            <v>0</v>
          </cell>
          <cell r="WJ250">
            <v>0</v>
          </cell>
          <cell r="WK250">
            <v>0</v>
          </cell>
          <cell r="WL250">
            <v>0</v>
          </cell>
          <cell r="WM250">
            <v>0</v>
          </cell>
          <cell r="WN250">
            <v>0</v>
          </cell>
          <cell r="WO250">
            <v>0</v>
          </cell>
          <cell r="WP250">
            <v>0</v>
          </cell>
          <cell r="WQ250">
            <v>0</v>
          </cell>
          <cell r="WR250">
            <v>0</v>
          </cell>
          <cell r="WS250">
            <v>0</v>
          </cell>
          <cell r="WT250"/>
          <cell r="WU250"/>
          <cell r="WV250"/>
          <cell r="WW250"/>
          <cell r="WX250"/>
          <cell r="WY250"/>
          <cell r="WZ250"/>
          <cell r="XA250"/>
          <cell r="XB250"/>
          <cell r="XC250"/>
          <cell r="XD250"/>
          <cell r="XE250"/>
          <cell r="XF250"/>
          <cell r="XG250"/>
          <cell r="XH250">
            <v>0</v>
          </cell>
          <cell r="XI250">
            <v>0</v>
          </cell>
          <cell r="XJ250">
            <v>0</v>
          </cell>
          <cell r="XK250">
            <v>0</v>
          </cell>
          <cell r="XL250">
            <v>0</v>
          </cell>
          <cell r="XM250">
            <v>0</v>
          </cell>
          <cell r="XN250">
            <v>0</v>
          </cell>
          <cell r="XO250">
            <v>0</v>
          </cell>
          <cell r="XP250">
            <v>0</v>
          </cell>
          <cell r="XQ250">
            <v>0</v>
          </cell>
          <cell r="XR250">
            <v>0</v>
          </cell>
          <cell r="XS250">
            <v>0</v>
          </cell>
          <cell r="XT250">
            <v>0</v>
          </cell>
          <cell r="XU250">
            <v>0</v>
          </cell>
          <cell r="XV250"/>
          <cell r="XW250"/>
          <cell r="XX250"/>
          <cell r="XY250"/>
          <cell r="XZ250"/>
          <cell r="YA250"/>
          <cell r="YB250"/>
          <cell r="YC250"/>
          <cell r="YD250"/>
          <cell r="YE250"/>
          <cell r="YF250"/>
          <cell r="YG250"/>
          <cell r="YH250"/>
          <cell r="YI250"/>
          <cell r="YJ250">
            <v>720.24</v>
          </cell>
          <cell r="YK250">
            <v>768.75</v>
          </cell>
          <cell r="YL250">
            <v>1471.17</v>
          </cell>
          <cell r="YM250">
            <v>0</v>
          </cell>
          <cell r="YN250">
            <v>0</v>
          </cell>
          <cell r="YO250">
            <v>0</v>
          </cell>
          <cell r="YP250">
            <v>0</v>
          </cell>
          <cell r="YQ250">
            <v>0</v>
          </cell>
          <cell r="YR250">
            <v>0</v>
          </cell>
          <cell r="YS250">
            <v>0</v>
          </cell>
          <cell r="YT250">
            <v>0</v>
          </cell>
          <cell r="YU250">
            <v>0</v>
          </cell>
          <cell r="YV250">
            <v>0</v>
          </cell>
          <cell r="YW250">
            <v>0</v>
          </cell>
          <cell r="YX250"/>
          <cell r="YY250"/>
          <cell r="YZ250"/>
          <cell r="ZA250"/>
          <cell r="ZB250"/>
          <cell r="ZC250"/>
          <cell r="ZD250"/>
          <cell r="ZE250"/>
          <cell r="ZF250"/>
          <cell r="ZG250"/>
          <cell r="ZH250"/>
          <cell r="ZI250"/>
          <cell r="ZJ250"/>
          <cell r="ZK250"/>
          <cell r="ZL250"/>
          <cell r="ZM250"/>
          <cell r="ZN250"/>
          <cell r="ZO250"/>
          <cell r="ZP250"/>
          <cell r="ZQ250"/>
          <cell r="ZR250"/>
          <cell r="ZS250"/>
          <cell r="ZT250"/>
          <cell r="ZU250"/>
          <cell r="ZV250"/>
          <cell r="ZW250"/>
          <cell r="ZX250"/>
          <cell r="ZY250"/>
          <cell r="ZZ250"/>
          <cell r="AAA250"/>
          <cell r="AAB250"/>
          <cell r="AAC250"/>
          <cell r="AAD250"/>
          <cell r="AAE250"/>
          <cell r="AAF250"/>
          <cell r="AAG250"/>
          <cell r="AAH250"/>
          <cell r="AAI250"/>
          <cell r="AAJ250"/>
          <cell r="AAK250"/>
          <cell r="AAL250"/>
          <cell r="AAM250"/>
          <cell r="AAN250">
            <v>0</v>
          </cell>
          <cell r="AAO250">
            <v>0</v>
          </cell>
          <cell r="AAP250">
            <v>0</v>
          </cell>
          <cell r="AAQ250">
            <v>0</v>
          </cell>
          <cell r="AAR250">
            <v>86</v>
          </cell>
          <cell r="AAS250">
            <v>0</v>
          </cell>
          <cell r="AAT250">
            <v>0</v>
          </cell>
          <cell r="AAU250">
            <v>0</v>
          </cell>
          <cell r="AAV250">
            <v>0</v>
          </cell>
          <cell r="AAW250">
            <v>0</v>
          </cell>
          <cell r="AAX250">
            <v>0</v>
          </cell>
          <cell r="AAY250">
            <v>0</v>
          </cell>
          <cell r="AAZ250">
            <v>0</v>
          </cell>
          <cell r="ABA250">
            <v>0</v>
          </cell>
          <cell r="ABB250"/>
          <cell r="ABC250"/>
          <cell r="ABD250"/>
          <cell r="ABE250"/>
          <cell r="ABF250"/>
          <cell r="ABG250"/>
          <cell r="ABH250"/>
          <cell r="ABI250"/>
          <cell r="ABJ250"/>
          <cell r="ABK250"/>
          <cell r="ABL250"/>
          <cell r="ABM250"/>
          <cell r="ABN250"/>
          <cell r="ABO250"/>
          <cell r="ABP250">
            <v>576.85</v>
          </cell>
          <cell r="ABQ250">
            <v>0</v>
          </cell>
          <cell r="ABR250">
            <v>0</v>
          </cell>
          <cell r="ABS250">
            <v>0</v>
          </cell>
          <cell r="ABT250">
            <v>0</v>
          </cell>
          <cell r="ABU250">
            <v>0</v>
          </cell>
          <cell r="ABV250">
            <v>0</v>
          </cell>
          <cell r="ABW250">
            <v>0</v>
          </cell>
          <cell r="ABX250">
            <v>0</v>
          </cell>
          <cell r="ABY250">
            <v>0</v>
          </cell>
          <cell r="ABZ250">
            <v>0</v>
          </cell>
          <cell r="ACA250">
            <v>0</v>
          </cell>
          <cell r="ACB250">
            <v>0</v>
          </cell>
          <cell r="ACC250">
            <v>0</v>
          </cell>
          <cell r="ACD250">
            <v>0</v>
          </cell>
          <cell r="ACE250">
            <v>0</v>
          </cell>
          <cell r="ACF250">
            <v>0</v>
          </cell>
          <cell r="ACG250">
            <v>0</v>
          </cell>
          <cell r="ACH250">
            <v>0</v>
          </cell>
          <cell r="ACI250">
            <v>0</v>
          </cell>
          <cell r="ACJ250">
            <v>0</v>
          </cell>
          <cell r="ACK250">
            <v>0</v>
          </cell>
          <cell r="ACL250">
            <v>0</v>
          </cell>
          <cell r="ACM250">
            <v>0</v>
          </cell>
          <cell r="ACN250">
            <v>0</v>
          </cell>
          <cell r="ACO250">
            <v>0</v>
          </cell>
          <cell r="ACP250">
            <v>0</v>
          </cell>
          <cell r="ACQ250">
            <v>0</v>
          </cell>
          <cell r="ACR250">
            <v>526</v>
          </cell>
          <cell r="ACS250">
            <v>674.23</v>
          </cell>
          <cell r="ACT250">
            <v>1003.75</v>
          </cell>
          <cell r="ACU250">
            <v>351</v>
          </cell>
          <cell r="ACV250">
            <v>371.1</v>
          </cell>
          <cell r="ACW250">
            <v>1339.55</v>
          </cell>
          <cell r="ACX250">
            <v>869.4</v>
          </cell>
          <cell r="ACY250">
            <v>619.11</v>
          </cell>
          <cell r="ACZ250">
            <v>194.7</v>
          </cell>
          <cell r="ADA250">
            <v>1221.3499999999999</v>
          </cell>
          <cell r="ADB250">
            <v>2814.55</v>
          </cell>
          <cell r="ADC250">
            <v>1059.3499999999999</v>
          </cell>
          <cell r="ADD250">
            <v>419.2</v>
          </cell>
          <cell r="ADE250">
            <v>170</v>
          </cell>
          <cell r="ADF250">
            <v>84</v>
          </cell>
          <cell r="ADG250">
            <v>321.39999999999998</v>
          </cell>
          <cell r="ADH250">
            <v>1380.4</v>
          </cell>
          <cell r="ADI250">
            <v>359.15</v>
          </cell>
          <cell r="ADJ250">
            <v>294</v>
          </cell>
          <cell r="ADK250">
            <v>84</v>
          </cell>
          <cell r="ADL250">
            <v>378</v>
          </cell>
          <cell r="ADM250">
            <v>84</v>
          </cell>
          <cell r="ADN250">
            <v>168</v>
          </cell>
          <cell r="ADO250">
            <v>0</v>
          </cell>
          <cell r="ADP250">
            <v>0</v>
          </cell>
          <cell r="ADQ250">
            <v>0</v>
          </cell>
          <cell r="ADR250">
            <v>0</v>
          </cell>
          <cell r="ADS250">
            <v>0</v>
          </cell>
          <cell r="ADT250">
            <v>256.69</v>
          </cell>
          <cell r="ADU250">
            <v>426.1</v>
          </cell>
          <cell r="ADV250">
            <v>634.6</v>
          </cell>
          <cell r="ADW250">
            <v>364.95</v>
          </cell>
          <cell r="ADX250">
            <v>1393.65</v>
          </cell>
          <cell r="ADY250">
            <v>679.95</v>
          </cell>
          <cell r="ADZ250">
            <v>315</v>
          </cell>
          <cell r="AEA250">
            <v>612.38</v>
          </cell>
          <cell r="AEB250">
            <v>967.2</v>
          </cell>
          <cell r="AEC250">
            <v>2286</v>
          </cell>
          <cell r="AED250">
            <v>2149.9499999999998</v>
          </cell>
          <cell r="AEE250">
            <v>371.95</v>
          </cell>
          <cell r="AEF250">
            <v>901.95</v>
          </cell>
          <cell r="AEG250">
            <v>90</v>
          </cell>
          <cell r="AEH250">
            <v>218.35</v>
          </cell>
          <cell r="AEI250">
            <v>351.7</v>
          </cell>
          <cell r="AEJ250">
            <v>478.65</v>
          </cell>
          <cell r="AEK250">
            <v>337.8</v>
          </cell>
          <cell r="AEL250">
            <v>27</v>
          </cell>
          <cell r="AEM250">
            <v>395.05</v>
          </cell>
          <cell r="AEN250">
            <v>398.85</v>
          </cell>
          <cell r="AEO250">
            <v>607.20000000000005</v>
          </cell>
          <cell r="AEP250">
            <v>337.5</v>
          </cell>
          <cell r="AEQ250">
            <v>1284.3</v>
          </cell>
          <cell r="AER250">
            <v>1199.5</v>
          </cell>
          <cell r="AES250">
            <v>630</v>
          </cell>
          <cell r="AET250">
            <v>556.34</v>
          </cell>
          <cell r="AEU250">
            <v>60</v>
          </cell>
          <cell r="AEV250">
            <v>0</v>
          </cell>
          <cell r="AEW250">
            <v>46.95</v>
          </cell>
          <cell r="AEX250">
            <v>31.95</v>
          </cell>
          <cell r="AEY250">
            <v>287.55</v>
          </cell>
          <cell r="AEZ250">
            <v>31.95</v>
          </cell>
          <cell r="AFA250">
            <v>63.9</v>
          </cell>
          <cell r="AFB250">
            <v>63.9</v>
          </cell>
          <cell r="AFC250">
            <v>31.95</v>
          </cell>
          <cell r="AFD250">
            <v>0</v>
          </cell>
          <cell r="AFE250">
            <v>229.75</v>
          </cell>
          <cell r="AFF250">
            <v>800.35</v>
          </cell>
          <cell r="AFG250">
            <v>195.8</v>
          </cell>
          <cell r="AFH250">
            <v>31.95</v>
          </cell>
          <cell r="AFI250">
            <v>0</v>
          </cell>
          <cell r="AFJ250">
            <v>1118.25</v>
          </cell>
          <cell r="AFK250">
            <v>543.15</v>
          </cell>
          <cell r="AFL250">
            <v>64.95</v>
          </cell>
          <cell r="AFM250">
            <v>479.25</v>
          </cell>
          <cell r="AFN250">
            <v>351.45</v>
          </cell>
          <cell r="AFO250">
            <v>782.85</v>
          </cell>
          <cell r="AFP250">
            <v>926.55</v>
          </cell>
          <cell r="AFQ250">
            <v>733.8</v>
          </cell>
          <cell r="AFR250">
            <v>1022.4</v>
          </cell>
          <cell r="AFS250">
            <v>978.5</v>
          </cell>
          <cell r="AFT250">
            <v>1597.5</v>
          </cell>
          <cell r="AFU250">
            <v>1118.25</v>
          </cell>
          <cell r="AFV250">
            <v>383.4</v>
          </cell>
          <cell r="AFW250">
            <v>0</v>
          </cell>
          <cell r="AFX250">
            <v>1597.5</v>
          </cell>
          <cell r="AFY250">
            <v>162.80000000000001</v>
          </cell>
          <cell r="AFZ250">
            <v>319.5</v>
          </cell>
          <cell r="AGA250">
            <v>973.5</v>
          </cell>
          <cell r="AGB250">
            <v>255.6</v>
          </cell>
          <cell r="AGC250">
            <v>159.75</v>
          </cell>
          <cell r="AGD250">
            <v>255.6</v>
          </cell>
          <cell r="AGE250">
            <v>905.1</v>
          </cell>
          <cell r="AGF250">
            <v>1156.5</v>
          </cell>
          <cell r="AGG250">
            <v>1861.5</v>
          </cell>
          <cell r="AGH250">
            <v>2586.25</v>
          </cell>
          <cell r="AGI250">
            <v>383.4</v>
          </cell>
          <cell r="AGJ250">
            <v>287.55</v>
          </cell>
          <cell r="AGK250">
            <v>0</v>
          </cell>
          <cell r="AGL250">
            <v>0</v>
          </cell>
          <cell r="AGM250">
            <v>351.45</v>
          </cell>
          <cell r="AGN250">
            <v>287.55</v>
          </cell>
          <cell r="AGO250">
            <v>0</v>
          </cell>
          <cell r="AGP250">
            <v>31.95</v>
          </cell>
          <cell r="AGQ250">
            <v>223.65</v>
          </cell>
          <cell r="AGR250">
            <v>159.75</v>
          </cell>
          <cell r="AGS250">
            <v>287.55</v>
          </cell>
          <cell r="AGT250">
            <v>95.85</v>
          </cell>
          <cell r="AGU250">
            <v>383.4</v>
          </cell>
          <cell r="AGV250">
            <v>1574.7</v>
          </cell>
          <cell r="AGW250">
            <v>400.75</v>
          </cell>
          <cell r="AGX250">
            <v>127.8</v>
          </cell>
          <cell r="AGY250">
            <v>0</v>
          </cell>
          <cell r="AGZ250"/>
          <cell r="AHA250"/>
        </row>
        <row r="251">
          <cell r="A251" t="str">
            <v>6128-00-00 Training (Conference Tuition &amp; Seminar Fees)</v>
          </cell>
          <cell r="B251">
            <v>0</v>
          </cell>
          <cell r="C251">
            <v>62.4</v>
          </cell>
          <cell r="D251">
            <v>21.76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66.62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105.89</v>
          </cell>
          <cell r="R251">
            <v>36.92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191.56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56.07</v>
          </cell>
          <cell r="AF251">
            <v>19.55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66.56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31.11</v>
          </cell>
          <cell r="AT251">
            <v>10.85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66.56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62.4</v>
          </cell>
          <cell r="BH251">
            <v>21.75</v>
          </cell>
          <cell r="BI251">
            <v>28.86</v>
          </cell>
          <cell r="BJ251">
            <v>171.84</v>
          </cell>
          <cell r="BK251">
            <v>0</v>
          </cell>
          <cell r="BL251">
            <v>623.04</v>
          </cell>
          <cell r="BM251">
            <v>0</v>
          </cell>
          <cell r="BN251">
            <v>0</v>
          </cell>
          <cell r="BO251">
            <v>164.03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140.21</v>
          </cell>
          <cell r="BV251">
            <v>49.57</v>
          </cell>
          <cell r="BW251">
            <v>64.95</v>
          </cell>
          <cell r="BX251">
            <v>386.8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209.3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299</v>
          </cell>
          <cell r="DD251">
            <v>0</v>
          </cell>
          <cell r="DE251">
            <v>735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85</v>
          </cell>
          <cell r="DM251">
            <v>0</v>
          </cell>
          <cell r="DN251">
            <v>95</v>
          </cell>
          <cell r="DO251">
            <v>275</v>
          </cell>
          <cell r="DP251">
            <v>0</v>
          </cell>
          <cell r="DQ251">
            <v>0</v>
          </cell>
          <cell r="DR251">
            <v>0</v>
          </cell>
          <cell r="DS251">
            <v>539.88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53.2</v>
          </cell>
          <cell r="EB251">
            <v>0</v>
          </cell>
          <cell r="EC251">
            <v>0</v>
          </cell>
          <cell r="ED251">
            <v>0</v>
          </cell>
          <cell r="EE251">
            <v>59.8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85</v>
          </cell>
          <cell r="EO251">
            <v>0</v>
          </cell>
          <cell r="EP251">
            <v>95</v>
          </cell>
          <cell r="EQ251">
            <v>275</v>
          </cell>
          <cell r="ER251">
            <v>0</v>
          </cell>
          <cell r="ES251">
            <v>0</v>
          </cell>
          <cell r="ET251">
            <v>0</v>
          </cell>
          <cell r="EU251">
            <v>440.76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86.8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29.9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200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170</v>
          </cell>
          <cell r="HM251">
            <v>532.54</v>
          </cell>
          <cell r="HN251">
            <v>825</v>
          </cell>
          <cell r="HO251">
            <v>0</v>
          </cell>
          <cell r="HP251">
            <v>34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36.549999999999997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286.55</v>
          </cell>
          <cell r="IB251">
            <v>20</v>
          </cell>
          <cell r="IC251">
            <v>0</v>
          </cell>
          <cell r="ID251">
            <v>17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170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W251">
            <v>0</v>
          </cell>
          <cell r="IX251">
            <v>22.1</v>
          </cell>
          <cell r="IY251">
            <v>0</v>
          </cell>
          <cell r="IZ251">
            <v>0</v>
          </cell>
          <cell r="JA251">
            <v>0</v>
          </cell>
          <cell r="JB251">
            <v>0</v>
          </cell>
          <cell r="JC251">
            <v>22.1</v>
          </cell>
          <cell r="JD251">
            <v>13.99</v>
          </cell>
          <cell r="JE251">
            <v>0</v>
          </cell>
          <cell r="JF251">
            <v>17</v>
          </cell>
          <cell r="JG251">
            <v>0</v>
          </cell>
          <cell r="JH251">
            <v>0</v>
          </cell>
          <cell r="JI251">
            <v>0</v>
          </cell>
          <cell r="JJ251">
            <v>0</v>
          </cell>
          <cell r="JK251">
            <v>0</v>
          </cell>
          <cell r="JL251">
            <v>26.35</v>
          </cell>
          <cell r="JM251">
            <v>0</v>
          </cell>
          <cell r="JN251">
            <v>0</v>
          </cell>
          <cell r="JO251">
            <v>0</v>
          </cell>
          <cell r="JP251">
            <v>0</v>
          </cell>
          <cell r="JQ251">
            <v>26.35</v>
          </cell>
          <cell r="JR251">
            <v>12</v>
          </cell>
          <cell r="JS251">
            <v>0</v>
          </cell>
          <cell r="JT251">
            <v>0</v>
          </cell>
          <cell r="JU251">
            <v>0</v>
          </cell>
          <cell r="JV251">
            <v>0</v>
          </cell>
          <cell r="JW251">
            <v>0</v>
          </cell>
          <cell r="JX251">
            <v>0</v>
          </cell>
          <cell r="JY251">
            <v>0</v>
          </cell>
          <cell r="JZ251">
            <v>0</v>
          </cell>
          <cell r="KA251">
            <v>0</v>
          </cell>
          <cell r="KB251">
            <v>0</v>
          </cell>
          <cell r="KC251">
            <v>0</v>
          </cell>
          <cell r="KD251">
            <v>170</v>
          </cell>
          <cell r="KE251">
            <v>0</v>
          </cell>
          <cell r="KF251">
            <v>0</v>
          </cell>
          <cell r="KG251">
            <v>0</v>
          </cell>
          <cell r="KH251">
            <v>0</v>
          </cell>
          <cell r="KI251">
            <v>0</v>
          </cell>
          <cell r="KJ251">
            <v>0</v>
          </cell>
          <cell r="KK251">
            <v>0</v>
          </cell>
          <cell r="KL251">
            <v>0</v>
          </cell>
          <cell r="KM251">
            <v>0</v>
          </cell>
          <cell r="KN251">
            <v>0</v>
          </cell>
          <cell r="KO251">
            <v>0</v>
          </cell>
          <cell r="KP251">
            <v>0</v>
          </cell>
          <cell r="KQ251">
            <v>0</v>
          </cell>
          <cell r="KR251">
            <v>170</v>
          </cell>
          <cell r="KS251">
            <v>0</v>
          </cell>
          <cell r="KT251">
            <v>0</v>
          </cell>
          <cell r="KU251">
            <v>0</v>
          </cell>
          <cell r="KV251">
            <v>0</v>
          </cell>
          <cell r="KW251">
            <v>0</v>
          </cell>
          <cell r="KX251">
            <v>0</v>
          </cell>
          <cell r="KY251">
            <v>0</v>
          </cell>
          <cell r="KZ251">
            <v>0</v>
          </cell>
          <cell r="LA251">
            <v>0</v>
          </cell>
          <cell r="LB251">
            <v>0</v>
          </cell>
          <cell r="LC251">
            <v>0</v>
          </cell>
          <cell r="LD251">
            <v>0</v>
          </cell>
          <cell r="LE251">
            <v>0</v>
          </cell>
          <cell r="LF251">
            <v>217.35</v>
          </cell>
          <cell r="LG251">
            <v>31.5</v>
          </cell>
          <cell r="LH251">
            <v>0</v>
          </cell>
          <cell r="LI251">
            <v>0</v>
          </cell>
          <cell r="LJ251">
            <v>0</v>
          </cell>
          <cell r="LK251">
            <v>0</v>
          </cell>
          <cell r="LL251">
            <v>0</v>
          </cell>
          <cell r="LM251">
            <v>56.07</v>
          </cell>
          <cell r="LN251">
            <v>19.55</v>
          </cell>
          <cell r="LO251">
            <v>0</v>
          </cell>
          <cell r="LP251">
            <v>0</v>
          </cell>
          <cell r="LQ251">
            <v>0</v>
          </cell>
          <cell r="LR251">
            <v>0</v>
          </cell>
          <cell r="LS251">
            <v>0</v>
          </cell>
          <cell r="LT251">
            <v>0</v>
          </cell>
          <cell r="LU251">
            <v>66.56</v>
          </cell>
          <cell r="LV251">
            <v>0</v>
          </cell>
          <cell r="LW251">
            <v>0</v>
          </cell>
          <cell r="LX251">
            <v>0</v>
          </cell>
          <cell r="LY251">
            <v>0</v>
          </cell>
          <cell r="LZ251">
            <v>0</v>
          </cell>
          <cell r="MA251">
            <v>0</v>
          </cell>
          <cell r="MB251">
            <v>0</v>
          </cell>
          <cell r="MC251">
            <v>0</v>
          </cell>
          <cell r="MD251">
            <v>95</v>
          </cell>
          <cell r="ME251">
            <v>0</v>
          </cell>
          <cell r="MF251">
            <v>0</v>
          </cell>
          <cell r="MG251">
            <v>0</v>
          </cell>
          <cell r="MH251">
            <v>0</v>
          </cell>
          <cell r="MI251">
            <v>850</v>
          </cell>
          <cell r="MJ251">
            <v>0</v>
          </cell>
          <cell r="MK251">
            <v>0</v>
          </cell>
          <cell r="ML251">
            <v>13.6</v>
          </cell>
          <cell r="MM251">
            <v>0</v>
          </cell>
          <cell r="MN251">
            <v>0</v>
          </cell>
          <cell r="MO251">
            <v>37.44</v>
          </cell>
          <cell r="MP251">
            <v>12.38</v>
          </cell>
          <cell r="MQ251">
            <v>0</v>
          </cell>
          <cell r="MR251">
            <v>0</v>
          </cell>
          <cell r="MS251">
            <v>0</v>
          </cell>
          <cell r="MT251">
            <v>0</v>
          </cell>
          <cell r="MU251">
            <v>0</v>
          </cell>
          <cell r="MV251">
            <v>0</v>
          </cell>
          <cell r="MW251">
            <v>66.56</v>
          </cell>
          <cell r="MX251">
            <v>0</v>
          </cell>
          <cell r="MY251">
            <v>0</v>
          </cell>
          <cell r="MZ251">
            <v>0</v>
          </cell>
          <cell r="NA251">
            <v>0</v>
          </cell>
          <cell r="NB251">
            <v>0</v>
          </cell>
          <cell r="NC251">
            <v>31.11</v>
          </cell>
          <cell r="ND251">
            <v>10.85</v>
          </cell>
          <cell r="NE251">
            <v>0</v>
          </cell>
          <cell r="NF251">
            <v>0</v>
          </cell>
          <cell r="NG251">
            <v>0</v>
          </cell>
          <cell r="NH251">
            <v>0</v>
          </cell>
          <cell r="NI251">
            <v>0</v>
          </cell>
          <cell r="NJ251">
            <v>0</v>
          </cell>
          <cell r="NK251">
            <v>66.56</v>
          </cell>
          <cell r="NL251">
            <v>0</v>
          </cell>
          <cell r="NM251">
            <v>0</v>
          </cell>
          <cell r="NN251">
            <v>0</v>
          </cell>
          <cell r="NO251">
            <v>0</v>
          </cell>
          <cell r="NP251">
            <v>0</v>
          </cell>
          <cell r="NQ251">
            <v>0</v>
          </cell>
          <cell r="NR251">
            <v>0</v>
          </cell>
          <cell r="NS251">
            <v>0</v>
          </cell>
          <cell r="NT251">
            <v>0</v>
          </cell>
          <cell r="NU251">
            <v>0</v>
          </cell>
          <cell r="NV251">
            <v>0</v>
          </cell>
          <cell r="NW251">
            <v>0</v>
          </cell>
          <cell r="NX251">
            <v>60</v>
          </cell>
          <cell r="NY251">
            <v>0</v>
          </cell>
          <cell r="NZ251">
            <v>0</v>
          </cell>
          <cell r="OA251">
            <v>0</v>
          </cell>
          <cell r="OB251">
            <v>20.399999999999999</v>
          </cell>
          <cell r="OC251">
            <v>0</v>
          </cell>
          <cell r="OD251">
            <v>0</v>
          </cell>
          <cell r="OE251">
            <v>99.65</v>
          </cell>
          <cell r="OF251">
            <v>34.75</v>
          </cell>
          <cell r="OG251">
            <v>0</v>
          </cell>
          <cell r="OH251">
            <v>176.05</v>
          </cell>
          <cell r="OI251">
            <v>0</v>
          </cell>
          <cell r="OJ251">
            <v>536.52</v>
          </cell>
          <cell r="OK251">
            <v>0</v>
          </cell>
          <cell r="OL251">
            <v>0</v>
          </cell>
          <cell r="OM251">
            <v>262.57</v>
          </cell>
          <cell r="ON251">
            <v>0</v>
          </cell>
          <cell r="OO251">
            <v>0</v>
          </cell>
          <cell r="OP251">
            <v>0</v>
          </cell>
          <cell r="OQ251">
            <v>0</v>
          </cell>
          <cell r="OR251">
            <v>0</v>
          </cell>
          <cell r="OS251">
            <v>99.65</v>
          </cell>
          <cell r="OT251">
            <v>34.75</v>
          </cell>
          <cell r="OU251">
            <v>0</v>
          </cell>
          <cell r="OV251">
            <v>0</v>
          </cell>
          <cell r="OW251">
            <v>0</v>
          </cell>
          <cell r="OX251">
            <v>0</v>
          </cell>
          <cell r="OY251">
            <v>0</v>
          </cell>
          <cell r="OZ251">
            <v>0</v>
          </cell>
          <cell r="PA251">
            <v>191.56</v>
          </cell>
          <cell r="PB251">
            <v>0</v>
          </cell>
          <cell r="PC251">
            <v>0</v>
          </cell>
          <cell r="PD251">
            <v>0</v>
          </cell>
          <cell r="PE251">
            <v>0</v>
          </cell>
          <cell r="PF251">
            <v>0</v>
          </cell>
          <cell r="PG251">
            <v>93.35</v>
          </cell>
          <cell r="PH251">
            <v>32.57</v>
          </cell>
          <cell r="PI251">
            <v>0</v>
          </cell>
          <cell r="PJ251">
            <v>165.03</v>
          </cell>
          <cell r="PK251">
            <v>0</v>
          </cell>
          <cell r="PL251">
            <v>502.92</v>
          </cell>
          <cell r="PM251">
            <v>0</v>
          </cell>
          <cell r="PN251">
            <v>0</v>
          </cell>
          <cell r="PO251">
            <v>246.12</v>
          </cell>
          <cell r="PP251">
            <v>0</v>
          </cell>
          <cell r="PQ251">
            <v>0</v>
          </cell>
          <cell r="PR251">
            <v>0</v>
          </cell>
          <cell r="PS251">
            <v>0</v>
          </cell>
          <cell r="PT251">
            <v>0</v>
          </cell>
          <cell r="PU251">
            <v>99.65</v>
          </cell>
          <cell r="PV251">
            <v>34.75</v>
          </cell>
          <cell r="PW251">
            <v>46.19</v>
          </cell>
          <cell r="PX251">
            <v>275.27999999999997</v>
          </cell>
          <cell r="PY251">
            <v>0</v>
          </cell>
          <cell r="PZ251">
            <v>536.52</v>
          </cell>
          <cell r="QA251">
            <v>0</v>
          </cell>
          <cell r="QB251">
            <v>0</v>
          </cell>
          <cell r="QC251">
            <v>387.96</v>
          </cell>
          <cell r="QD251">
            <v>0</v>
          </cell>
          <cell r="QE251">
            <v>0</v>
          </cell>
          <cell r="QF251">
            <v>0</v>
          </cell>
          <cell r="QG251">
            <v>0</v>
          </cell>
          <cell r="QH251">
            <v>253.05</v>
          </cell>
          <cell r="QI251">
            <v>46.28</v>
          </cell>
          <cell r="QJ251">
            <v>112.45</v>
          </cell>
          <cell r="QK251">
            <v>236.28</v>
          </cell>
          <cell r="QL251">
            <v>144.21</v>
          </cell>
          <cell r="QM251">
            <v>178.48</v>
          </cell>
          <cell r="QN251">
            <v>36.840000000000003</v>
          </cell>
          <cell r="QO251">
            <v>125.1</v>
          </cell>
          <cell r="QP251">
            <v>204.08</v>
          </cell>
          <cell r="QQ251">
            <v>563.47</v>
          </cell>
          <cell r="QR251">
            <v>369.04</v>
          </cell>
          <cell r="QS251">
            <v>165.64</v>
          </cell>
          <cell r="QT251">
            <v>54.89</v>
          </cell>
          <cell r="QU251">
            <v>37.049999999999997</v>
          </cell>
          <cell r="QV251">
            <v>736.3</v>
          </cell>
          <cell r="QW251">
            <v>194.66</v>
          </cell>
          <cell r="QX251">
            <v>327.64</v>
          </cell>
          <cell r="QY251">
            <v>755.13</v>
          </cell>
          <cell r="QZ251">
            <v>506.32</v>
          </cell>
          <cell r="RA251">
            <v>531.47</v>
          </cell>
          <cell r="RB251">
            <v>110.12</v>
          </cell>
          <cell r="RC251">
            <v>373.77</v>
          </cell>
          <cell r="RD251">
            <v>607.63</v>
          </cell>
          <cell r="RE251">
            <v>1549.2</v>
          </cell>
          <cell r="RF251">
            <v>1084.2</v>
          </cell>
          <cell r="RG251">
            <v>493.33</v>
          </cell>
          <cell r="RH251">
            <v>163.27000000000001</v>
          </cell>
          <cell r="RI251">
            <v>155.80000000000001</v>
          </cell>
          <cell r="RJ251">
            <v>1436.57</v>
          </cell>
          <cell r="RK251">
            <v>243.26</v>
          </cell>
          <cell r="RL251">
            <v>599.1</v>
          </cell>
          <cell r="RM251">
            <v>1419.78</v>
          </cell>
          <cell r="RN251">
            <v>889.9</v>
          </cell>
          <cell r="RO251">
            <v>1009.5</v>
          </cell>
          <cell r="RP251">
            <v>205.42</v>
          </cell>
          <cell r="RQ251">
            <v>708.86</v>
          </cell>
          <cell r="RR251">
            <v>1154.93</v>
          </cell>
          <cell r="RS251">
            <v>2883.17</v>
          </cell>
          <cell r="RT251">
            <v>2050.73</v>
          </cell>
          <cell r="RU251">
            <v>1266.31</v>
          </cell>
          <cell r="RV251">
            <v>571.57000000000005</v>
          </cell>
          <cell r="RW251">
            <v>251.35</v>
          </cell>
          <cell r="RX251">
            <v>752.79</v>
          </cell>
          <cell r="RY251">
            <v>248.41</v>
          </cell>
          <cell r="RZ251">
            <v>301.72000000000003</v>
          </cell>
          <cell r="SA251">
            <v>681.47</v>
          </cell>
          <cell r="SB251">
            <v>598.37</v>
          </cell>
          <cell r="SC251">
            <v>541.47</v>
          </cell>
          <cell r="SD251">
            <v>110.12</v>
          </cell>
          <cell r="SE251">
            <v>373.77</v>
          </cell>
          <cell r="SF251">
            <v>607.63</v>
          </cell>
          <cell r="SG251">
            <v>1549.2</v>
          </cell>
          <cell r="SH251">
            <v>1090.2</v>
          </cell>
          <cell r="SI251">
            <v>401.6</v>
          </cell>
          <cell r="SJ251">
            <v>163.27000000000001</v>
          </cell>
          <cell r="SK251">
            <v>155.80000000000001</v>
          </cell>
          <cell r="SL251">
            <v>0</v>
          </cell>
          <cell r="SM251">
            <v>0</v>
          </cell>
          <cell r="SN251">
            <v>0</v>
          </cell>
          <cell r="SO251">
            <v>140</v>
          </cell>
          <cell r="SP251">
            <v>217.5</v>
          </cell>
          <cell r="SQ251">
            <v>0</v>
          </cell>
          <cell r="SR251">
            <v>0</v>
          </cell>
          <cell r="SS251">
            <v>125</v>
          </cell>
          <cell r="ST251">
            <v>0</v>
          </cell>
          <cell r="SU251">
            <v>414.18</v>
          </cell>
          <cell r="SV251">
            <v>0</v>
          </cell>
          <cell r="SW251">
            <v>0</v>
          </cell>
          <cell r="SX251">
            <v>34</v>
          </cell>
          <cell r="SY251">
            <v>0</v>
          </cell>
          <cell r="SZ251">
            <v>0</v>
          </cell>
          <cell r="TA251">
            <v>0</v>
          </cell>
          <cell r="TB251">
            <v>0</v>
          </cell>
          <cell r="TC251">
            <v>0</v>
          </cell>
          <cell r="TD251">
            <v>0</v>
          </cell>
          <cell r="TE251">
            <v>0</v>
          </cell>
          <cell r="TF251">
            <v>0</v>
          </cell>
          <cell r="TG251">
            <v>0</v>
          </cell>
          <cell r="TH251">
            <v>0</v>
          </cell>
          <cell r="TI251">
            <v>0</v>
          </cell>
          <cell r="TJ251">
            <v>0</v>
          </cell>
          <cell r="TK251">
            <v>0</v>
          </cell>
          <cell r="TL251">
            <v>0</v>
          </cell>
          <cell r="TM251">
            <v>0</v>
          </cell>
          <cell r="TN251">
            <v>0</v>
          </cell>
          <cell r="TO251">
            <v>0</v>
          </cell>
          <cell r="TP251">
            <v>0</v>
          </cell>
          <cell r="TQ251">
            <v>140</v>
          </cell>
          <cell r="TR251">
            <v>0</v>
          </cell>
          <cell r="TS251">
            <v>0</v>
          </cell>
          <cell r="TT251">
            <v>0</v>
          </cell>
          <cell r="TU251">
            <v>420</v>
          </cell>
          <cell r="TV251">
            <v>888.97</v>
          </cell>
          <cell r="TW251">
            <v>1614.29</v>
          </cell>
          <cell r="TX251">
            <v>1034.58</v>
          </cell>
          <cell r="TY251">
            <v>0</v>
          </cell>
          <cell r="TZ251">
            <v>34</v>
          </cell>
          <cell r="UA251">
            <v>0</v>
          </cell>
          <cell r="UB251">
            <v>0</v>
          </cell>
          <cell r="UC251">
            <v>0</v>
          </cell>
          <cell r="UD251">
            <v>37.049999999999997</v>
          </cell>
          <cell r="UE251">
            <v>0</v>
          </cell>
          <cell r="UF251">
            <v>217.5</v>
          </cell>
          <cell r="UG251">
            <v>0</v>
          </cell>
          <cell r="UH251">
            <v>0</v>
          </cell>
          <cell r="UI251">
            <v>0</v>
          </cell>
          <cell r="UJ251">
            <v>420.21</v>
          </cell>
          <cell r="UK251">
            <v>193.2</v>
          </cell>
          <cell r="UL251">
            <v>237.43</v>
          </cell>
          <cell r="UM251">
            <v>0</v>
          </cell>
          <cell r="UN251">
            <v>0</v>
          </cell>
          <cell r="UO251">
            <v>0</v>
          </cell>
          <cell r="UP251">
            <v>0</v>
          </cell>
          <cell r="UQ251">
            <v>0</v>
          </cell>
          <cell r="UR251">
            <v>57.95</v>
          </cell>
          <cell r="US251">
            <v>0</v>
          </cell>
          <cell r="UT251">
            <v>217.5</v>
          </cell>
          <cell r="UU251">
            <v>0</v>
          </cell>
          <cell r="UV251">
            <v>0</v>
          </cell>
          <cell r="UW251">
            <v>0</v>
          </cell>
          <cell r="UX251">
            <v>666.54</v>
          </cell>
          <cell r="UY251">
            <v>226.95</v>
          </cell>
          <cell r="UZ251">
            <v>365.52</v>
          </cell>
          <cell r="VA251">
            <v>0</v>
          </cell>
          <cell r="VB251">
            <v>34</v>
          </cell>
          <cell r="VC251">
            <v>0</v>
          </cell>
          <cell r="VD251">
            <v>27.28</v>
          </cell>
          <cell r="VE251">
            <v>42.88</v>
          </cell>
          <cell r="VF251">
            <v>102.87</v>
          </cell>
          <cell r="VG251">
            <v>210.32</v>
          </cell>
          <cell r="VH251">
            <v>38.31</v>
          </cell>
          <cell r="VI251">
            <v>43.66</v>
          </cell>
          <cell r="VJ251">
            <v>32.549999999999997</v>
          </cell>
          <cell r="VK251">
            <v>116.02</v>
          </cell>
          <cell r="VL251">
            <v>72.55</v>
          </cell>
          <cell r="VM251">
            <v>114.02</v>
          </cell>
          <cell r="VN251">
            <v>647.69000000000005</v>
          </cell>
          <cell r="VO251">
            <v>35.340000000000003</v>
          </cell>
          <cell r="VP251">
            <v>35.340000000000003</v>
          </cell>
          <cell r="VQ251">
            <v>35.340000000000003</v>
          </cell>
          <cell r="VR251">
            <v>0</v>
          </cell>
          <cell r="VS251">
            <v>0</v>
          </cell>
          <cell r="VT251">
            <v>0</v>
          </cell>
          <cell r="VU251">
            <v>0</v>
          </cell>
          <cell r="VV251">
            <v>0</v>
          </cell>
          <cell r="VW251">
            <v>0</v>
          </cell>
          <cell r="VX251">
            <v>0</v>
          </cell>
          <cell r="VY251">
            <v>0</v>
          </cell>
          <cell r="VZ251">
            <v>0</v>
          </cell>
          <cell r="WA251">
            <v>0</v>
          </cell>
          <cell r="WB251">
            <v>198</v>
          </cell>
          <cell r="WC251">
            <v>724.6</v>
          </cell>
          <cell r="WD251">
            <v>324</v>
          </cell>
          <cell r="WE251">
            <v>108</v>
          </cell>
          <cell r="WF251">
            <v>0</v>
          </cell>
          <cell r="WG251">
            <v>0</v>
          </cell>
          <cell r="WH251">
            <v>0</v>
          </cell>
          <cell r="WI251">
            <v>0</v>
          </cell>
          <cell r="WJ251">
            <v>0</v>
          </cell>
          <cell r="WK251">
            <v>0</v>
          </cell>
          <cell r="WL251">
            <v>0</v>
          </cell>
          <cell r="WM251">
            <v>0</v>
          </cell>
          <cell r="WN251">
            <v>0</v>
          </cell>
          <cell r="WO251">
            <v>0</v>
          </cell>
          <cell r="WP251">
            <v>0</v>
          </cell>
          <cell r="WQ251">
            <v>0</v>
          </cell>
          <cell r="WR251">
            <v>0</v>
          </cell>
          <cell r="WS251">
            <v>0</v>
          </cell>
          <cell r="WT251"/>
          <cell r="WU251"/>
          <cell r="WV251"/>
          <cell r="WW251"/>
          <cell r="WX251"/>
          <cell r="WY251"/>
          <cell r="WZ251"/>
          <cell r="XA251"/>
          <cell r="XB251"/>
          <cell r="XC251"/>
          <cell r="XD251"/>
          <cell r="XE251"/>
          <cell r="XF251"/>
          <cell r="XG251"/>
          <cell r="XH251">
            <v>0</v>
          </cell>
          <cell r="XI251">
            <v>0</v>
          </cell>
          <cell r="XJ251">
            <v>0</v>
          </cell>
          <cell r="XK251">
            <v>0</v>
          </cell>
          <cell r="XL251">
            <v>0</v>
          </cell>
          <cell r="XM251">
            <v>0</v>
          </cell>
          <cell r="XN251">
            <v>0</v>
          </cell>
          <cell r="XO251">
            <v>0</v>
          </cell>
          <cell r="XP251">
            <v>0</v>
          </cell>
          <cell r="XQ251">
            <v>0</v>
          </cell>
          <cell r="XR251">
            <v>0</v>
          </cell>
          <cell r="XS251">
            <v>0</v>
          </cell>
          <cell r="XT251">
            <v>0</v>
          </cell>
          <cell r="XU251">
            <v>0</v>
          </cell>
          <cell r="XV251"/>
          <cell r="XW251"/>
          <cell r="XX251"/>
          <cell r="XY251"/>
          <cell r="XZ251"/>
          <cell r="YA251"/>
          <cell r="YB251"/>
          <cell r="YC251"/>
          <cell r="YD251"/>
          <cell r="YE251"/>
          <cell r="YF251"/>
          <cell r="YG251"/>
          <cell r="YH251"/>
          <cell r="YI251"/>
          <cell r="YJ251">
            <v>1459.44</v>
          </cell>
          <cell r="YK251">
            <v>286.95999999999998</v>
          </cell>
          <cell r="YL251">
            <v>240.86</v>
          </cell>
          <cell r="YM251">
            <v>4.75</v>
          </cell>
          <cell r="YN251">
            <v>0</v>
          </cell>
          <cell r="YO251">
            <v>0</v>
          </cell>
          <cell r="YP251">
            <v>0</v>
          </cell>
          <cell r="YQ251">
            <v>0</v>
          </cell>
          <cell r="YR251">
            <v>0</v>
          </cell>
          <cell r="YS251">
            <v>0</v>
          </cell>
          <cell r="YT251">
            <v>0</v>
          </cell>
          <cell r="YU251">
            <v>0</v>
          </cell>
          <cell r="YV251">
            <v>0</v>
          </cell>
          <cell r="YW251">
            <v>0</v>
          </cell>
          <cell r="YX251"/>
          <cell r="YY251"/>
          <cell r="YZ251"/>
          <cell r="ZA251"/>
          <cell r="ZB251"/>
          <cell r="ZC251"/>
          <cell r="ZD251"/>
          <cell r="ZE251"/>
          <cell r="ZF251"/>
          <cell r="ZG251"/>
          <cell r="ZH251"/>
          <cell r="ZI251"/>
          <cell r="ZJ251"/>
          <cell r="ZK251"/>
          <cell r="ZL251"/>
          <cell r="ZM251"/>
          <cell r="ZN251"/>
          <cell r="ZO251"/>
          <cell r="ZP251"/>
          <cell r="ZQ251"/>
          <cell r="ZR251"/>
          <cell r="ZS251"/>
          <cell r="ZT251"/>
          <cell r="ZU251"/>
          <cell r="ZV251"/>
          <cell r="ZW251"/>
          <cell r="ZX251"/>
          <cell r="ZY251"/>
          <cell r="ZZ251"/>
          <cell r="AAA251"/>
          <cell r="AAB251"/>
          <cell r="AAC251"/>
          <cell r="AAD251"/>
          <cell r="AAE251"/>
          <cell r="AAF251"/>
          <cell r="AAG251"/>
          <cell r="AAH251"/>
          <cell r="AAI251"/>
          <cell r="AAJ251"/>
          <cell r="AAK251"/>
          <cell r="AAL251"/>
          <cell r="AAM251"/>
          <cell r="AAN251">
            <v>23.5</v>
          </cell>
          <cell r="AAO251">
            <v>124.26</v>
          </cell>
          <cell r="AAP251">
            <v>328.18</v>
          </cell>
          <cell r="AAQ251">
            <v>77.05</v>
          </cell>
          <cell r="AAR251">
            <v>155.08000000000001</v>
          </cell>
          <cell r="AAS251">
            <v>0</v>
          </cell>
          <cell r="AAT251">
            <v>0</v>
          </cell>
          <cell r="AAU251">
            <v>0</v>
          </cell>
          <cell r="AAV251">
            <v>0</v>
          </cell>
          <cell r="AAW251">
            <v>0</v>
          </cell>
          <cell r="AAX251">
            <v>0</v>
          </cell>
          <cell r="AAY251">
            <v>0</v>
          </cell>
          <cell r="AAZ251">
            <v>0</v>
          </cell>
          <cell r="ABA251">
            <v>0</v>
          </cell>
          <cell r="ABB251"/>
          <cell r="ABC251"/>
          <cell r="ABD251"/>
          <cell r="ABE251"/>
          <cell r="ABF251"/>
          <cell r="ABG251"/>
          <cell r="ABH251"/>
          <cell r="ABI251"/>
          <cell r="ABJ251"/>
          <cell r="ABK251"/>
          <cell r="ABL251"/>
          <cell r="ABM251"/>
          <cell r="ABN251"/>
          <cell r="ABO251"/>
          <cell r="ABP251">
            <v>277.20999999999998</v>
          </cell>
          <cell r="ABQ251">
            <v>0</v>
          </cell>
          <cell r="ABR251">
            <v>0</v>
          </cell>
          <cell r="ABS251">
            <v>0</v>
          </cell>
          <cell r="ABT251">
            <v>0</v>
          </cell>
          <cell r="ABU251">
            <v>0</v>
          </cell>
          <cell r="ABV251">
            <v>0</v>
          </cell>
          <cell r="ABW251">
            <v>0</v>
          </cell>
          <cell r="ABX251">
            <v>0</v>
          </cell>
          <cell r="ABY251">
            <v>0</v>
          </cell>
          <cell r="ABZ251">
            <v>0</v>
          </cell>
          <cell r="ACA251">
            <v>0</v>
          </cell>
          <cell r="ACB251">
            <v>0</v>
          </cell>
          <cell r="ACC251">
            <v>0</v>
          </cell>
          <cell r="ACD251">
            <v>0</v>
          </cell>
          <cell r="ACE251">
            <v>0</v>
          </cell>
          <cell r="ACF251">
            <v>0</v>
          </cell>
          <cell r="ACG251">
            <v>0</v>
          </cell>
          <cell r="ACH251">
            <v>0</v>
          </cell>
          <cell r="ACI251">
            <v>0</v>
          </cell>
          <cell r="ACJ251">
            <v>0</v>
          </cell>
          <cell r="ACK251">
            <v>0</v>
          </cell>
          <cell r="ACL251">
            <v>0</v>
          </cell>
          <cell r="ACM251">
            <v>0</v>
          </cell>
          <cell r="ACN251">
            <v>0</v>
          </cell>
          <cell r="ACO251">
            <v>0</v>
          </cell>
          <cell r="ACP251">
            <v>0</v>
          </cell>
          <cell r="ACQ251">
            <v>0</v>
          </cell>
          <cell r="ACR251">
            <v>292.10000000000002</v>
          </cell>
          <cell r="ACS251">
            <v>96.48</v>
          </cell>
          <cell r="ACT251">
            <v>617.96</v>
          </cell>
          <cell r="ACU251">
            <v>535.44000000000005</v>
          </cell>
          <cell r="ACV251">
            <v>515.04</v>
          </cell>
          <cell r="ACW251">
            <v>226.2</v>
          </cell>
          <cell r="ACX251">
            <v>625.20000000000005</v>
          </cell>
          <cell r="ACY251">
            <v>398.2</v>
          </cell>
          <cell r="ACZ251">
            <v>499.32</v>
          </cell>
          <cell r="ADA251">
            <v>2620.7800000000002</v>
          </cell>
          <cell r="ADB251">
            <v>1928.74</v>
          </cell>
          <cell r="ADC251">
            <v>-5.84</v>
          </cell>
          <cell r="ADD251">
            <v>164.16</v>
          </cell>
          <cell r="ADE251">
            <v>164.16</v>
          </cell>
          <cell r="ADF251">
            <v>155.4</v>
          </cell>
          <cell r="ADG251">
            <v>723.43</v>
          </cell>
          <cell r="ADH251">
            <v>326.8</v>
          </cell>
          <cell r="ADI251">
            <v>139.05000000000001</v>
          </cell>
          <cell r="ADJ251">
            <v>70.400000000000006</v>
          </cell>
          <cell r="ADK251">
            <v>741.28</v>
          </cell>
          <cell r="ADL251">
            <v>72</v>
          </cell>
          <cell r="ADM251">
            <v>108</v>
          </cell>
          <cell r="ADN251">
            <v>72</v>
          </cell>
          <cell r="ADO251">
            <v>0</v>
          </cell>
          <cell r="ADP251">
            <v>0</v>
          </cell>
          <cell r="ADQ251">
            <v>0</v>
          </cell>
          <cell r="ADR251">
            <v>0</v>
          </cell>
          <cell r="ADS251">
            <v>0</v>
          </cell>
          <cell r="ADT251">
            <v>393.36</v>
          </cell>
          <cell r="ADU251">
            <v>267.76</v>
          </cell>
          <cell r="ADV251">
            <v>304.48</v>
          </cell>
          <cell r="ADW251">
            <v>209.68</v>
          </cell>
          <cell r="ADX251">
            <v>523.02</v>
          </cell>
          <cell r="ADY251">
            <v>222</v>
          </cell>
          <cell r="ADZ251">
            <v>147</v>
          </cell>
          <cell r="AEA251">
            <v>502</v>
          </cell>
          <cell r="AEB251">
            <v>343.23</v>
          </cell>
          <cell r="AEC251">
            <v>782.14</v>
          </cell>
          <cell r="AED251">
            <v>1526.2</v>
          </cell>
          <cell r="AEE251">
            <v>357.6</v>
          </cell>
          <cell r="AEF251">
            <v>159.6</v>
          </cell>
          <cell r="AEG251">
            <v>159.6</v>
          </cell>
          <cell r="AEH251">
            <v>290.48</v>
          </cell>
          <cell r="AEI251">
            <v>52.48</v>
          </cell>
          <cell r="AEJ251">
            <v>158.84</v>
          </cell>
          <cell r="AEK251">
            <v>25.6</v>
          </cell>
          <cell r="AEL251">
            <v>240.26</v>
          </cell>
          <cell r="AEM251">
            <v>312.72000000000003</v>
          </cell>
          <cell r="AEN251">
            <v>84</v>
          </cell>
          <cell r="AEO251">
            <v>248</v>
          </cell>
          <cell r="AEP251">
            <v>166.5</v>
          </cell>
          <cell r="AEQ251">
            <v>740.23</v>
          </cell>
          <cell r="AER251">
            <v>927.32</v>
          </cell>
          <cell r="AES251">
            <v>91.2</v>
          </cell>
          <cell r="AET251">
            <v>91.2</v>
          </cell>
          <cell r="AEU251">
            <v>91.2</v>
          </cell>
          <cell r="AEV251">
            <v>0</v>
          </cell>
          <cell r="AEW251">
            <v>367.5</v>
          </cell>
          <cell r="AEX251">
            <v>0</v>
          </cell>
          <cell r="AEY251">
            <v>0</v>
          </cell>
          <cell r="AEZ251">
            <v>217.5</v>
          </cell>
          <cell r="AFA251">
            <v>0</v>
          </cell>
          <cell r="AFB251">
            <v>0</v>
          </cell>
          <cell r="AFC251">
            <v>775</v>
          </cell>
          <cell r="AFD251">
            <v>154.77000000000001</v>
          </cell>
          <cell r="AFE251">
            <v>991.95</v>
          </cell>
          <cell r="AFF251">
            <v>0</v>
          </cell>
          <cell r="AFG251">
            <v>0</v>
          </cell>
          <cell r="AFH251">
            <v>13.6</v>
          </cell>
          <cell r="AFI251">
            <v>0</v>
          </cell>
          <cell r="AFJ251">
            <v>199</v>
          </cell>
          <cell r="AFK251">
            <v>367.5</v>
          </cell>
          <cell r="AFL251">
            <v>99</v>
          </cell>
          <cell r="AFM251">
            <v>0</v>
          </cell>
          <cell r="AFN251">
            <v>217.5</v>
          </cell>
          <cell r="AFO251">
            <v>0</v>
          </cell>
          <cell r="AFP251">
            <v>0</v>
          </cell>
          <cell r="AFQ251">
            <v>0</v>
          </cell>
          <cell r="AFR251">
            <v>0</v>
          </cell>
          <cell r="AFS251">
            <v>1321.07</v>
          </cell>
          <cell r="AFT251">
            <v>319.89</v>
          </cell>
          <cell r="AFU251">
            <v>0</v>
          </cell>
          <cell r="AFV251">
            <v>0</v>
          </cell>
          <cell r="AFW251">
            <v>0</v>
          </cell>
          <cell r="AFX251">
            <v>0</v>
          </cell>
          <cell r="AFY251">
            <v>360</v>
          </cell>
          <cell r="AFZ251">
            <v>170</v>
          </cell>
          <cell r="AGA251">
            <v>140</v>
          </cell>
          <cell r="AGB251">
            <v>267.45</v>
          </cell>
          <cell r="AGC251">
            <v>0</v>
          </cell>
          <cell r="AGD251">
            <v>0</v>
          </cell>
          <cell r="AGE251">
            <v>150</v>
          </cell>
          <cell r="AGF251">
            <v>154.77000000000001</v>
          </cell>
          <cell r="AGG251">
            <v>388.5</v>
          </cell>
          <cell r="AGH251">
            <v>45</v>
          </cell>
          <cell r="AGI251">
            <v>15</v>
          </cell>
          <cell r="AGJ251">
            <v>54.4</v>
          </cell>
          <cell r="AGK251">
            <v>0</v>
          </cell>
          <cell r="AGL251">
            <v>0</v>
          </cell>
          <cell r="AGM251">
            <v>800</v>
          </cell>
          <cell r="AGN251">
            <v>0</v>
          </cell>
          <cell r="AGO251">
            <v>0</v>
          </cell>
          <cell r="AGP251">
            <v>217.6</v>
          </cell>
          <cell r="AGQ251">
            <v>0</v>
          </cell>
          <cell r="AGR251">
            <v>0</v>
          </cell>
          <cell r="AGS251">
            <v>0</v>
          </cell>
          <cell r="AGT251">
            <v>0</v>
          </cell>
          <cell r="AGU251">
            <v>13.5</v>
          </cell>
          <cell r="AGV251">
            <v>0</v>
          </cell>
          <cell r="AGW251">
            <v>0</v>
          </cell>
          <cell r="AGX251">
            <v>17</v>
          </cell>
          <cell r="AGY251">
            <v>0</v>
          </cell>
          <cell r="AGZ251"/>
          <cell r="AHA251"/>
        </row>
        <row r="252">
          <cell r="A252" t="str">
            <v>6129-00-00 Training - Tuition Reimbursement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  <cell r="OH252">
            <v>0</v>
          </cell>
          <cell r="OI252">
            <v>0</v>
          </cell>
          <cell r="OJ252">
            <v>0</v>
          </cell>
          <cell r="OK252">
            <v>0</v>
          </cell>
          <cell r="OL252">
            <v>0</v>
          </cell>
          <cell r="OM252">
            <v>0</v>
          </cell>
          <cell r="ON252">
            <v>0</v>
          </cell>
          <cell r="OO252">
            <v>0</v>
          </cell>
          <cell r="OP252">
            <v>0</v>
          </cell>
          <cell r="OQ252">
            <v>0</v>
          </cell>
          <cell r="OR252">
            <v>0</v>
          </cell>
          <cell r="OS252">
            <v>0</v>
          </cell>
          <cell r="OT252">
            <v>0</v>
          </cell>
          <cell r="OU252">
            <v>0</v>
          </cell>
          <cell r="OV252">
            <v>0</v>
          </cell>
          <cell r="OW252">
            <v>0</v>
          </cell>
          <cell r="OX252">
            <v>0</v>
          </cell>
          <cell r="OY252">
            <v>0</v>
          </cell>
          <cell r="OZ252">
            <v>0</v>
          </cell>
          <cell r="PA252">
            <v>0</v>
          </cell>
          <cell r="PB252">
            <v>0</v>
          </cell>
          <cell r="PC252">
            <v>0</v>
          </cell>
          <cell r="PD252">
            <v>0</v>
          </cell>
          <cell r="PE252">
            <v>0</v>
          </cell>
          <cell r="PF252">
            <v>0</v>
          </cell>
          <cell r="PG252">
            <v>0</v>
          </cell>
          <cell r="PH252">
            <v>0</v>
          </cell>
          <cell r="PI252">
            <v>0</v>
          </cell>
          <cell r="PJ252">
            <v>0</v>
          </cell>
          <cell r="PK252">
            <v>0</v>
          </cell>
          <cell r="PL252">
            <v>0</v>
          </cell>
          <cell r="PM252">
            <v>0</v>
          </cell>
          <cell r="PN252">
            <v>0</v>
          </cell>
          <cell r="PO252">
            <v>0</v>
          </cell>
          <cell r="PP252">
            <v>0</v>
          </cell>
          <cell r="PQ252">
            <v>0</v>
          </cell>
          <cell r="PR252">
            <v>0</v>
          </cell>
          <cell r="PS252">
            <v>0</v>
          </cell>
          <cell r="PT252">
            <v>0</v>
          </cell>
          <cell r="PU252">
            <v>0</v>
          </cell>
          <cell r="PV252">
            <v>0</v>
          </cell>
          <cell r="PW252">
            <v>0</v>
          </cell>
          <cell r="PX252">
            <v>0</v>
          </cell>
          <cell r="PY252">
            <v>0</v>
          </cell>
          <cell r="PZ252">
            <v>0</v>
          </cell>
          <cell r="QA252">
            <v>0</v>
          </cell>
          <cell r="QB252">
            <v>0</v>
          </cell>
          <cell r="QC252">
            <v>0</v>
          </cell>
          <cell r="QD252">
            <v>0</v>
          </cell>
          <cell r="QE252">
            <v>0</v>
          </cell>
          <cell r="QF252">
            <v>0</v>
          </cell>
          <cell r="QG252">
            <v>0</v>
          </cell>
          <cell r="QH252">
            <v>0</v>
          </cell>
          <cell r="QI252">
            <v>0</v>
          </cell>
          <cell r="QJ252">
            <v>2.77</v>
          </cell>
          <cell r="QK252">
            <v>0</v>
          </cell>
          <cell r="QL252">
            <v>0</v>
          </cell>
          <cell r="QM252">
            <v>0</v>
          </cell>
          <cell r="QN252">
            <v>0</v>
          </cell>
          <cell r="QO252">
            <v>0</v>
          </cell>
          <cell r="QP252">
            <v>0</v>
          </cell>
          <cell r="QQ252">
            <v>0</v>
          </cell>
          <cell r="QR252">
            <v>0</v>
          </cell>
          <cell r="QS252">
            <v>0</v>
          </cell>
          <cell r="QT252">
            <v>0</v>
          </cell>
          <cell r="QU252">
            <v>0</v>
          </cell>
          <cell r="QV252">
            <v>16.489999999999998</v>
          </cell>
          <cell r="QW252">
            <v>0</v>
          </cell>
          <cell r="QX252">
            <v>8.24</v>
          </cell>
          <cell r="QY252">
            <v>0</v>
          </cell>
          <cell r="QZ252">
            <v>0</v>
          </cell>
          <cell r="RA252">
            <v>0</v>
          </cell>
          <cell r="RB252">
            <v>0</v>
          </cell>
          <cell r="RC252">
            <v>0</v>
          </cell>
          <cell r="RD252">
            <v>0</v>
          </cell>
          <cell r="RE252">
            <v>0</v>
          </cell>
          <cell r="RF252">
            <v>0</v>
          </cell>
          <cell r="RG252">
            <v>0</v>
          </cell>
          <cell r="RH252">
            <v>0</v>
          </cell>
          <cell r="RI252">
            <v>0</v>
          </cell>
          <cell r="RJ252">
            <v>1.61</v>
          </cell>
          <cell r="RK252">
            <v>0</v>
          </cell>
          <cell r="RL252">
            <v>15.75</v>
          </cell>
          <cell r="RM252">
            <v>0</v>
          </cell>
          <cell r="RN252">
            <v>0</v>
          </cell>
          <cell r="RO252">
            <v>0</v>
          </cell>
          <cell r="RP252">
            <v>0</v>
          </cell>
          <cell r="RQ252">
            <v>0</v>
          </cell>
          <cell r="RR252">
            <v>0</v>
          </cell>
          <cell r="RS252">
            <v>0</v>
          </cell>
          <cell r="RT252">
            <v>0</v>
          </cell>
          <cell r="RU252">
            <v>0</v>
          </cell>
          <cell r="RV252">
            <v>0</v>
          </cell>
          <cell r="RW252">
            <v>0</v>
          </cell>
          <cell r="RX252">
            <v>0</v>
          </cell>
          <cell r="RY252">
            <v>0</v>
          </cell>
          <cell r="RZ252">
            <v>8.24</v>
          </cell>
          <cell r="SA252">
            <v>0</v>
          </cell>
          <cell r="SB252">
            <v>0</v>
          </cell>
          <cell r="SC252">
            <v>0</v>
          </cell>
          <cell r="SD252">
            <v>0</v>
          </cell>
          <cell r="SE252">
            <v>0</v>
          </cell>
          <cell r="SF252">
            <v>0</v>
          </cell>
          <cell r="SG252">
            <v>0</v>
          </cell>
          <cell r="SH252">
            <v>0</v>
          </cell>
          <cell r="SI252">
            <v>0</v>
          </cell>
          <cell r="SJ252">
            <v>0</v>
          </cell>
          <cell r="SK252">
            <v>0</v>
          </cell>
          <cell r="VE252"/>
          <cell r="VF252"/>
          <cell r="VG252"/>
          <cell r="VH252"/>
          <cell r="VI252"/>
          <cell r="VJ252"/>
          <cell r="VK252"/>
          <cell r="VL252"/>
          <cell r="VM252"/>
          <cell r="VN252"/>
          <cell r="VO252"/>
          <cell r="VP252"/>
          <cell r="VQ252"/>
          <cell r="VR252"/>
          <cell r="VS252"/>
          <cell r="VT252"/>
          <cell r="VU252"/>
          <cell r="VV252"/>
          <cell r="VW252"/>
          <cell r="VX252"/>
          <cell r="VY252"/>
          <cell r="VZ252"/>
          <cell r="WA252"/>
          <cell r="WB252"/>
          <cell r="WC252"/>
          <cell r="WD252"/>
          <cell r="WE252"/>
          <cell r="WF252"/>
          <cell r="WG252"/>
          <cell r="WH252"/>
          <cell r="WI252"/>
          <cell r="WJ252"/>
          <cell r="WK252"/>
          <cell r="WL252"/>
          <cell r="WM252"/>
          <cell r="WN252"/>
          <cell r="WO252"/>
          <cell r="WP252"/>
          <cell r="WQ252"/>
          <cell r="WR252"/>
          <cell r="WS252"/>
          <cell r="WT252"/>
          <cell r="WU252"/>
          <cell r="WV252"/>
          <cell r="WW252"/>
          <cell r="WX252"/>
          <cell r="WY252"/>
          <cell r="WZ252"/>
          <cell r="XA252"/>
          <cell r="XB252"/>
          <cell r="XC252"/>
          <cell r="XD252"/>
          <cell r="XE252"/>
          <cell r="XF252"/>
          <cell r="XG252"/>
          <cell r="XH252"/>
          <cell r="XI252"/>
          <cell r="XJ252"/>
          <cell r="XK252"/>
          <cell r="XL252"/>
          <cell r="XM252"/>
          <cell r="XN252"/>
          <cell r="XO252"/>
          <cell r="XP252"/>
          <cell r="XQ252"/>
          <cell r="XR252"/>
          <cell r="XS252"/>
          <cell r="XT252"/>
          <cell r="XU252"/>
          <cell r="XV252"/>
          <cell r="XW252"/>
          <cell r="XX252"/>
          <cell r="XY252"/>
          <cell r="XZ252"/>
          <cell r="YA252"/>
          <cell r="YB252"/>
          <cell r="YC252"/>
          <cell r="YD252"/>
          <cell r="YE252"/>
          <cell r="YF252"/>
          <cell r="YG252"/>
          <cell r="YH252"/>
          <cell r="YI252"/>
          <cell r="YJ252"/>
          <cell r="YK252"/>
          <cell r="YL252"/>
          <cell r="YM252"/>
          <cell r="YN252"/>
          <cell r="YO252"/>
          <cell r="YP252"/>
          <cell r="YQ252"/>
          <cell r="YR252"/>
          <cell r="YS252"/>
          <cell r="YT252"/>
          <cell r="YU252"/>
          <cell r="YV252"/>
          <cell r="YW252"/>
          <cell r="YX252"/>
          <cell r="YY252"/>
          <cell r="YZ252"/>
          <cell r="ZA252"/>
          <cell r="ZB252"/>
          <cell r="ZC252"/>
          <cell r="ZD252"/>
          <cell r="ZE252"/>
          <cell r="ZF252"/>
          <cell r="ZG252"/>
          <cell r="ZH252"/>
          <cell r="ZI252"/>
          <cell r="ZJ252"/>
          <cell r="ZK252"/>
          <cell r="ZL252"/>
          <cell r="ZM252"/>
          <cell r="ZN252"/>
          <cell r="ZO252"/>
          <cell r="ZP252"/>
          <cell r="ZQ252"/>
          <cell r="ZR252"/>
          <cell r="ZS252"/>
          <cell r="ZT252"/>
          <cell r="ZU252"/>
          <cell r="ZV252"/>
          <cell r="ZW252"/>
          <cell r="ZX252"/>
          <cell r="ZY252"/>
          <cell r="ZZ252"/>
          <cell r="AAA252"/>
          <cell r="AAB252"/>
          <cell r="AAC252"/>
          <cell r="AAD252"/>
          <cell r="AAE252"/>
          <cell r="AAF252"/>
          <cell r="AAG252"/>
          <cell r="AAH252"/>
          <cell r="AAI252"/>
          <cell r="AAJ252"/>
          <cell r="AAK252"/>
          <cell r="AAL252"/>
          <cell r="AAM252"/>
          <cell r="AAN252"/>
          <cell r="AAO252"/>
          <cell r="AAP252"/>
          <cell r="AAQ252"/>
          <cell r="AAR252"/>
          <cell r="AAS252"/>
          <cell r="AAT252"/>
          <cell r="AAU252"/>
          <cell r="AAV252"/>
          <cell r="AAW252"/>
          <cell r="AAX252"/>
          <cell r="AAY252"/>
          <cell r="AAZ252"/>
          <cell r="ABA252"/>
          <cell r="ABB252"/>
          <cell r="ABC252"/>
          <cell r="ABD252"/>
          <cell r="ABE252"/>
          <cell r="ABF252"/>
          <cell r="ABG252"/>
          <cell r="ABH252"/>
          <cell r="ABI252"/>
          <cell r="ABJ252"/>
          <cell r="ABK252"/>
          <cell r="ABL252"/>
          <cell r="ABM252"/>
          <cell r="ABN252"/>
          <cell r="ABO252"/>
          <cell r="ABP252"/>
          <cell r="ABQ252"/>
          <cell r="ABR252"/>
          <cell r="ABS252"/>
          <cell r="ABT252"/>
          <cell r="ABU252"/>
          <cell r="ABV252"/>
          <cell r="ABW252"/>
          <cell r="ABX252"/>
          <cell r="ABY252"/>
          <cell r="ABZ252"/>
          <cell r="ACA252"/>
          <cell r="ACB252"/>
          <cell r="ACC252"/>
          <cell r="ACD252"/>
          <cell r="ACE252"/>
          <cell r="ACF252"/>
          <cell r="ACG252"/>
          <cell r="ACH252"/>
          <cell r="ACI252"/>
          <cell r="ACJ252"/>
          <cell r="ACK252"/>
          <cell r="ACL252"/>
          <cell r="ACM252"/>
          <cell r="ACN252"/>
          <cell r="ACO252"/>
          <cell r="ACP252"/>
          <cell r="ACQ252"/>
          <cell r="ACR252">
            <v>0</v>
          </cell>
          <cell r="ACS252">
            <v>0</v>
          </cell>
          <cell r="ACT252">
            <v>0</v>
          </cell>
          <cell r="ACU252">
            <v>0</v>
          </cell>
          <cell r="ACV252">
            <v>0</v>
          </cell>
          <cell r="ACW252">
            <v>0</v>
          </cell>
          <cell r="ACX252">
            <v>0</v>
          </cell>
          <cell r="ACY252">
            <v>0</v>
          </cell>
          <cell r="ACZ252">
            <v>0</v>
          </cell>
          <cell r="ADA252">
            <v>0</v>
          </cell>
          <cell r="ADB252">
            <v>0</v>
          </cell>
          <cell r="ADC252">
            <v>0</v>
          </cell>
          <cell r="ADD252">
            <v>0</v>
          </cell>
          <cell r="ADE252">
            <v>0</v>
          </cell>
          <cell r="ADF252"/>
          <cell r="ADG252"/>
          <cell r="ADH252"/>
          <cell r="ADI252"/>
          <cell r="ADJ252"/>
          <cell r="ADK252"/>
          <cell r="ADL252"/>
          <cell r="ADM252"/>
          <cell r="ADN252"/>
          <cell r="ADO252"/>
          <cell r="ADP252"/>
          <cell r="ADQ252"/>
          <cell r="ADR252"/>
          <cell r="ADS252"/>
          <cell r="ADT252"/>
          <cell r="ADU252"/>
          <cell r="ADV252"/>
          <cell r="ADW252"/>
          <cell r="ADX252"/>
          <cell r="ADY252"/>
          <cell r="ADZ252"/>
          <cell r="AEA252"/>
          <cell r="AEB252"/>
          <cell r="AEC252"/>
          <cell r="AED252"/>
          <cell r="AEE252"/>
          <cell r="AEF252"/>
          <cell r="AEG252"/>
          <cell r="AEH252"/>
          <cell r="AEI252"/>
          <cell r="AEJ252"/>
          <cell r="AEK252"/>
          <cell r="AEL252"/>
          <cell r="AEM252"/>
          <cell r="AEN252"/>
          <cell r="AEO252"/>
          <cell r="AEP252"/>
          <cell r="AEQ252"/>
          <cell r="AER252"/>
          <cell r="AES252"/>
          <cell r="AET252"/>
          <cell r="AEU252"/>
          <cell r="AEV252"/>
          <cell r="AEW252"/>
          <cell r="AEX252"/>
          <cell r="AEY252"/>
          <cell r="AEZ252"/>
          <cell r="AFA252"/>
          <cell r="AFB252"/>
          <cell r="AFC252"/>
          <cell r="AFD252"/>
          <cell r="AFE252"/>
          <cell r="AFF252"/>
          <cell r="AFG252"/>
          <cell r="AFH252"/>
          <cell r="AFI252"/>
          <cell r="AFJ252"/>
          <cell r="AFK252"/>
          <cell r="AFL252"/>
          <cell r="AFM252"/>
          <cell r="AFN252"/>
          <cell r="AFO252"/>
          <cell r="AFP252"/>
          <cell r="AFQ252"/>
          <cell r="AFR252"/>
          <cell r="AFS252"/>
          <cell r="AFT252"/>
          <cell r="AFU252"/>
          <cell r="AFV252"/>
          <cell r="AFW252"/>
          <cell r="AFX252">
            <v>0</v>
          </cell>
          <cell r="AFY252">
            <v>0</v>
          </cell>
          <cell r="AFZ252">
            <v>0</v>
          </cell>
          <cell r="AGA252">
            <v>0</v>
          </cell>
          <cell r="AGB252">
            <v>0</v>
          </cell>
          <cell r="AGC252">
            <v>0</v>
          </cell>
          <cell r="AGD252">
            <v>0</v>
          </cell>
          <cell r="AGE252">
            <v>0</v>
          </cell>
          <cell r="AGF252">
            <v>0</v>
          </cell>
          <cell r="AGG252">
            <v>0</v>
          </cell>
          <cell r="AGH252">
            <v>0</v>
          </cell>
          <cell r="AGI252">
            <v>0</v>
          </cell>
          <cell r="AGJ252">
            <v>0</v>
          </cell>
          <cell r="AGK252">
            <v>0</v>
          </cell>
          <cell r="AGL252"/>
          <cell r="AGM252"/>
          <cell r="AGN252"/>
          <cell r="AGO252"/>
          <cell r="AGP252"/>
          <cell r="AGQ252"/>
          <cell r="AGR252"/>
          <cell r="AGS252"/>
          <cell r="AGT252"/>
          <cell r="AGU252"/>
          <cell r="AGV252"/>
          <cell r="AGW252"/>
          <cell r="AGX252"/>
          <cell r="AGY252"/>
          <cell r="AGZ252"/>
          <cell r="AHA252"/>
        </row>
        <row r="253">
          <cell r="A253" t="str">
            <v>6130-01-00 Travel O/Side LHA Jurisdiction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551.30999999999995</v>
          </cell>
          <cell r="J253">
            <v>-50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336.21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20.84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279.86</v>
          </cell>
          <cell r="BU253">
            <v>88.74</v>
          </cell>
          <cell r="BV253">
            <v>88.74</v>
          </cell>
          <cell r="BW253">
            <v>0</v>
          </cell>
          <cell r="BX253">
            <v>46.89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60.48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60.48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95.88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95.88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W253">
            <v>0</v>
          </cell>
          <cell r="IX253">
            <v>0</v>
          </cell>
          <cell r="IY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  <cell r="JR253">
            <v>0</v>
          </cell>
          <cell r="JS253">
            <v>0</v>
          </cell>
          <cell r="JT253">
            <v>0</v>
          </cell>
          <cell r="JU253">
            <v>0</v>
          </cell>
          <cell r="JV253">
            <v>0</v>
          </cell>
          <cell r="JW253">
            <v>0</v>
          </cell>
          <cell r="JX253">
            <v>0</v>
          </cell>
          <cell r="JY253">
            <v>0</v>
          </cell>
          <cell r="JZ253">
            <v>0</v>
          </cell>
          <cell r="KA253">
            <v>0</v>
          </cell>
          <cell r="KB253">
            <v>0</v>
          </cell>
          <cell r="KC253">
            <v>95.88</v>
          </cell>
          <cell r="KD253">
            <v>0</v>
          </cell>
          <cell r="KE253">
            <v>0</v>
          </cell>
          <cell r="KF253">
            <v>0</v>
          </cell>
          <cell r="KG253">
            <v>0</v>
          </cell>
          <cell r="KH253">
            <v>0</v>
          </cell>
          <cell r="KI253">
            <v>0</v>
          </cell>
          <cell r="KJ253">
            <v>0</v>
          </cell>
          <cell r="KK253">
            <v>0</v>
          </cell>
          <cell r="KL253">
            <v>0</v>
          </cell>
          <cell r="KM253">
            <v>0</v>
          </cell>
          <cell r="KN253">
            <v>0</v>
          </cell>
          <cell r="KO253">
            <v>0</v>
          </cell>
          <cell r="KP253">
            <v>0</v>
          </cell>
          <cell r="KQ253">
            <v>95.88</v>
          </cell>
          <cell r="KR253">
            <v>0</v>
          </cell>
          <cell r="KS253">
            <v>0</v>
          </cell>
          <cell r="KT253">
            <v>0</v>
          </cell>
          <cell r="KU253">
            <v>0</v>
          </cell>
          <cell r="KV253">
            <v>0</v>
          </cell>
          <cell r="KW253">
            <v>0</v>
          </cell>
          <cell r="KX253">
            <v>0</v>
          </cell>
          <cell r="KY253">
            <v>0</v>
          </cell>
          <cell r="KZ253">
            <v>0</v>
          </cell>
          <cell r="LA253">
            <v>0</v>
          </cell>
          <cell r="LB253">
            <v>0</v>
          </cell>
          <cell r="LC253">
            <v>0</v>
          </cell>
          <cell r="LD253">
            <v>0</v>
          </cell>
          <cell r="LE253">
            <v>0</v>
          </cell>
          <cell r="LF253">
            <v>0</v>
          </cell>
          <cell r="LG253">
            <v>0</v>
          </cell>
          <cell r="LH253">
            <v>0</v>
          </cell>
          <cell r="LI253">
            <v>0</v>
          </cell>
          <cell r="LJ253">
            <v>0</v>
          </cell>
          <cell r="LK253">
            <v>0</v>
          </cell>
          <cell r="LL253">
            <v>0</v>
          </cell>
          <cell r="LM253">
            <v>0</v>
          </cell>
          <cell r="LN253">
            <v>0</v>
          </cell>
          <cell r="LO253">
            <v>0</v>
          </cell>
          <cell r="LP253">
            <v>0</v>
          </cell>
          <cell r="LQ253">
            <v>0</v>
          </cell>
          <cell r="LR253">
            <v>0</v>
          </cell>
          <cell r="LS253">
            <v>0</v>
          </cell>
          <cell r="LT253">
            <v>0</v>
          </cell>
          <cell r="LU253">
            <v>0</v>
          </cell>
          <cell r="LV253">
            <v>0</v>
          </cell>
          <cell r="LW253">
            <v>0</v>
          </cell>
          <cell r="LX253">
            <v>0</v>
          </cell>
          <cell r="LY253">
            <v>0</v>
          </cell>
          <cell r="LZ253">
            <v>0</v>
          </cell>
          <cell r="MA253">
            <v>0</v>
          </cell>
          <cell r="MB253">
            <v>0</v>
          </cell>
          <cell r="MC253">
            <v>0</v>
          </cell>
          <cell r="MD253">
            <v>0</v>
          </cell>
          <cell r="ME253">
            <v>0</v>
          </cell>
          <cell r="MF253">
            <v>0</v>
          </cell>
          <cell r="MG253">
            <v>0</v>
          </cell>
          <cell r="MH253">
            <v>0</v>
          </cell>
          <cell r="MI253">
            <v>0</v>
          </cell>
          <cell r="MJ253">
            <v>0</v>
          </cell>
          <cell r="MK253">
            <v>0</v>
          </cell>
          <cell r="ML253">
            <v>0</v>
          </cell>
          <cell r="MM253">
            <v>0</v>
          </cell>
          <cell r="MN253">
            <v>0</v>
          </cell>
          <cell r="MO253">
            <v>0</v>
          </cell>
          <cell r="MP253">
            <v>0</v>
          </cell>
          <cell r="MQ253">
            <v>0</v>
          </cell>
          <cell r="MR253">
            <v>0</v>
          </cell>
          <cell r="MS253">
            <v>0</v>
          </cell>
          <cell r="MT253">
            <v>0</v>
          </cell>
          <cell r="MU253">
            <v>283.93</v>
          </cell>
          <cell r="MV253">
            <v>0</v>
          </cell>
          <cell r="MW253">
            <v>0</v>
          </cell>
          <cell r="MX253">
            <v>0</v>
          </cell>
          <cell r="MY253">
            <v>0</v>
          </cell>
          <cell r="MZ253">
            <v>0</v>
          </cell>
          <cell r="NA253">
            <v>0</v>
          </cell>
          <cell r="NB253">
            <v>0</v>
          </cell>
          <cell r="NC253">
            <v>0</v>
          </cell>
          <cell r="ND253">
            <v>0</v>
          </cell>
          <cell r="NE253">
            <v>0</v>
          </cell>
          <cell r="NF253">
            <v>0</v>
          </cell>
          <cell r="NG253">
            <v>0</v>
          </cell>
          <cell r="NH253">
            <v>0</v>
          </cell>
          <cell r="NI253">
            <v>0</v>
          </cell>
          <cell r="NJ253">
            <v>0</v>
          </cell>
          <cell r="NK253">
            <v>0</v>
          </cell>
          <cell r="NL253">
            <v>0</v>
          </cell>
          <cell r="NM253">
            <v>0</v>
          </cell>
          <cell r="NN253">
            <v>0</v>
          </cell>
          <cell r="NO253">
            <v>0</v>
          </cell>
          <cell r="NP253">
            <v>0</v>
          </cell>
          <cell r="NQ253">
            <v>0</v>
          </cell>
          <cell r="NR253">
            <v>0</v>
          </cell>
          <cell r="NS253">
            <v>0</v>
          </cell>
          <cell r="NT253">
            <v>0</v>
          </cell>
          <cell r="NU253">
            <v>0</v>
          </cell>
          <cell r="NV253">
            <v>0</v>
          </cell>
          <cell r="NW253">
            <v>0</v>
          </cell>
          <cell r="NX253">
            <v>0</v>
          </cell>
          <cell r="NY253">
            <v>0</v>
          </cell>
          <cell r="NZ253">
            <v>0</v>
          </cell>
          <cell r="OA253">
            <v>0</v>
          </cell>
          <cell r="OB253">
            <v>0</v>
          </cell>
          <cell r="OC253">
            <v>0</v>
          </cell>
          <cell r="OD253">
            <v>0</v>
          </cell>
          <cell r="OE253">
            <v>0</v>
          </cell>
          <cell r="OF253">
            <v>0</v>
          </cell>
          <cell r="OG253">
            <v>0</v>
          </cell>
          <cell r="OH253">
            <v>0</v>
          </cell>
          <cell r="OI253">
            <v>0</v>
          </cell>
          <cell r="OJ253">
            <v>0</v>
          </cell>
          <cell r="OK253">
            <v>0</v>
          </cell>
          <cell r="OL253">
            <v>0</v>
          </cell>
          <cell r="OM253">
            <v>0</v>
          </cell>
          <cell r="ON253">
            <v>0</v>
          </cell>
          <cell r="OO253">
            <v>0</v>
          </cell>
          <cell r="OP253">
            <v>0</v>
          </cell>
          <cell r="OQ253">
            <v>0</v>
          </cell>
          <cell r="OR253">
            <v>0</v>
          </cell>
          <cell r="OS253">
            <v>0</v>
          </cell>
          <cell r="OT253">
            <v>0</v>
          </cell>
          <cell r="OU253">
            <v>0</v>
          </cell>
          <cell r="OV253">
            <v>0</v>
          </cell>
          <cell r="OW253">
            <v>0</v>
          </cell>
          <cell r="OX253">
            <v>0</v>
          </cell>
          <cell r="OY253">
            <v>336.21</v>
          </cell>
          <cell r="OZ253">
            <v>0</v>
          </cell>
          <cell r="PA253">
            <v>0</v>
          </cell>
          <cell r="PB253">
            <v>0</v>
          </cell>
          <cell r="PC253">
            <v>0</v>
          </cell>
          <cell r="PD253">
            <v>0</v>
          </cell>
          <cell r="PE253">
            <v>0</v>
          </cell>
          <cell r="PF253">
            <v>0</v>
          </cell>
          <cell r="PG253">
            <v>0</v>
          </cell>
          <cell r="PH253">
            <v>0</v>
          </cell>
          <cell r="PI253">
            <v>0</v>
          </cell>
          <cell r="PJ253">
            <v>0</v>
          </cell>
          <cell r="PK253">
            <v>0</v>
          </cell>
          <cell r="PL253">
            <v>0</v>
          </cell>
          <cell r="PM253">
            <v>0</v>
          </cell>
          <cell r="PN253">
            <v>0</v>
          </cell>
          <cell r="PO253">
            <v>148.47999999999999</v>
          </cell>
          <cell r="PP253">
            <v>0</v>
          </cell>
          <cell r="PQ253">
            <v>0</v>
          </cell>
          <cell r="PR253">
            <v>0</v>
          </cell>
          <cell r="PS253">
            <v>0</v>
          </cell>
          <cell r="PT253">
            <v>0</v>
          </cell>
          <cell r="PU253">
            <v>0</v>
          </cell>
          <cell r="PV253">
            <v>0</v>
          </cell>
          <cell r="PW253">
            <v>0</v>
          </cell>
          <cell r="PX253">
            <v>33.35</v>
          </cell>
          <cell r="PY253">
            <v>0</v>
          </cell>
          <cell r="PZ253">
            <v>0</v>
          </cell>
          <cell r="QA253">
            <v>0</v>
          </cell>
          <cell r="QB253">
            <v>0</v>
          </cell>
          <cell r="QC253">
            <v>0</v>
          </cell>
          <cell r="QD253">
            <v>0</v>
          </cell>
          <cell r="QE253">
            <v>0</v>
          </cell>
          <cell r="QF253">
            <v>0</v>
          </cell>
          <cell r="QG253">
            <v>0</v>
          </cell>
          <cell r="QH253"/>
          <cell r="QI253"/>
          <cell r="QJ253"/>
          <cell r="QK253"/>
          <cell r="QL253"/>
          <cell r="QM253"/>
          <cell r="QN253"/>
          <cell r="QO253"/>
          <cell r="QP253"/>
          <cell r="QQ253"/>
          <cell r="QR253"/>
          <cell r="QS253"/>
          <cell r="QT253"/>
          <cell r="QU253"/>
          <cell r="QV253"/>
          <cell r="QW253"/>
          <cell r="QX253"/>
          <cell r="QY253"/>
          <cell r="QZ253"/>
          <cell r="RA253"/>
          <cell r="RB253"/>
          <cell r="RC253"/>
          <cell r="RD253"/>
          <cell r="RE253"/>
          <cell r="RF253"/>
          <cell r="RG253"/>
          <cell r="RH253"/>
          <cell r="RI253"/>
          <cell r="RJ253"/>
          <cell r="RK253"/>
          <cell r="RL253"/>
          <cell r="RM253"/>
          <cell r="RN253"/>
          <cell r="RO253"/>
          <cell r="RP253"/>
          <cell r="RQ253"/>
          <cell r="RR253"/>
          <cell r="RS253"/>
          <cell r="RT253"/>
          <cell r="RU253"/>
          <cell r="RV253"/>
          <cell r="RW253"/>
          <cell r="RX253"/>
          <cell r="RY253"/>
          <cell r="RZ253"/>
          <cell r="SA253"/>
          <cell r="SB253"/>
          <cell r="SC253"/>
          <cell r="SD253"/>
          <cell r="SE253"/>
          <cell r="SF253"/>
          <cell r="SG253"/>
          <cell r="SH253"/>
          <cell r="SI253"/>
          <cell r="SJ253"/>
          <cell r="SK253"/>
          <cell r="SL253">
            <v>0</v>
          </cell>
          <cell r="SM253">
            <v>0</v>
          </cell>
          <cell r="SN253">
            <v>0</v>
          </cell>
          <cell r="SO253">
            <v>0</v>
          </cell>
          <cell r="SP253">
            <v>0</v>
          </cell>
          <cell r="SQ253">
            <v>0</v>
          </cell>
          <cell r="SR253">
            <v>0</v>
          </cell>
          <cell r="SS253">
            <v>0</v>
          </cell>
          <cell r="ST253">
            <v>0</v>
          </cell>
          <cell r="SU253">
            <v>9</v>
          </cell>
          <cell r="SV253">
            <v>0</v>
          </cell>
          <cell r="SW253">
            <v>0</v>
          </cell>
          <cell r="SX253">
            <v>0</v>
          </cell>
          <cell r="SY253">
            <v>0</v>
          </cell>
          <cell r="SZ253"/>
          <cell r="TA253"/>
          <cell r="TB253"/>
          <cell r="TC253"/>
          <cell r="TD253"/>
          <cell r="TE253"/>
          <cell r="TF253"/>
          <cell r="TG253"/>
          <cell r="TH253"/>
          <cell r="TI253"/>
          <cell r="TJ253"/>
          <cell r="TK253"/>
          <cell r="TL253"/>
          <cell r="TM253"/>
          <cell r="TN253">
            <v>2601.37</v>
          </cell>
          <cell r="TO253">
            <v>0</v>
          </cell>
          <cell r="TP253">
            <v>0</v>
          </cell>
          <cell r="TQ253">
            <v>0</v>
          </cell>
          <cell r="TR253">
            <v>0</v>
          </cell>
          <cell r="TS253">
            <v>0</v>
          </cell>
          <cell r="TT253">
            <v>0</v>
          </cell>
          <cell r="TU253">
            <v>0</v>
          </cell>
          <cell r="TV253">
            <v>0</v>
          </cell>
          <cell r="TW253">
            <v>0</v>
          </cell>
          <cell r="TX253">
            <v>0</v>
          </cell>
          <cell r="TY253">
            <v>0</v>
          </cell>
          <cell r="TZ253">
            <v>0</v>
          </cell>
          <cell r="UA253">
            <v>0</v>
          </cell>
          <cell r="UB253"/>
          <cell r="UC253"/>
          <cell r="UD253"/>
          <cell r="UE253"/>
          <cell r="UF253"/>
          <cell r="UG253"/>
          <cell r="UH253"/>
          <cell r="UI253"/>
          <cell r="UJ253"/>
          <cell r="UK253"/>
          <cell r="UL253"/>
          <cell r="UM253"/>
          <cell r="UN253"/>
          <cell r="UO253"/>
          <cell r="UP253"/>
          <cell r="UQ253"/>
          <cell r="UR253"/>
          <cell r="US253"/>
          <cell r="UT253"/>
          <cell r="UU253"/>
          <cell r="UV253"/>
          <cell r="UW253"/>
          <cell r="UX253"/>
          <cell r="UY253"/>
          <cell r="UZ253"/>
          <cell r="VA253"/>
          <cell r="VB253"/>
          <cell r="VC253"/>
          <cell r="VD253"/>
          <cell r="VE253"/>
          <cell r="VF253"/>
          <cell r="VG253"/>
          <cell r="VH253"/>
          <cell r="VI253"/>
          <cell r="VJ253"/>
          <cell r="VK253"/>
          <cell r="VL253"/>
          <cell r="VM253"/>
          <cell r="VN253"/>
          <cell r="VO253"/>
          <cell r="VP253"/>
          <cell r="VQ253"/>
          <cell r="VR253"/>
          <cell r="VS253"/>
          <cell r="VT253"/>
          <cell r="VU253"/>
          <cell r="VV253"/>
          <cell r="VW253"/>
          <cell r="VX253"/>
          <cell r="VY253"/>
          <cell r="VZ253"/>
          <cell r="WA253"/>
          <cell r="WB253"/>
          <cell r="WC253"/>
          <cell r="WD253"/>
          <cell r="WE253"/>
          <cell r="WF253"/>
          <cell r="WG253"/>
          <cell r="WH253"/>
          <cell r="WI253"/>
          <cell r="WJ253"/>
          <cell r="WK253"/>
          <cell r="WL253"/>
          <cell r="WM253"/>
          <cell r="WN253"/>
          <cell r="WO253"/>
          <cell r="WP253"/>
          <cell r="WQ253"/>
          <cell r="WR253"/>
          <cell r="WS253"/>
          <cell r="WT253"/>
          <cell r="WU253"/>
          <cell r="WV253"/>
          <cell r="WW253"/>
          <cell r="WX253"/>
          <cell r="WY253"/>
          <cell r="WZ253"/>
          <cell r="XA253"/>
          <cell r="XB253"/>
          <cell r="XC253"/>
          <cell r="XD253"/>
          <cell r="XE253"/>
          <cell r="XF253"/>
          <cell r="XG253"/>
          <cell r="XH253"/>
          <cell r="XI253"/>
          <cell r="XJ253"/>
          <cell r="XK253"/>
          <cell r="XL253"/>
          <cell r="XM253"/>
          <cell r="XN253"/>
          <cell r="XO253"/>
          <cell r="XP253"/>
          <cell r="XQ253"/>
          <cell r="XR253"/>
          <cell r="XS253"/>
          <cell r="XT253"/>
          <cell r="XU253"/>
          <cell r="XV253"/>
          <cell r="XW253"/>
          <cell r="XX253"/>
          <cell r="XY253"/>
          <cell r="XZ253"/>
          <cell r="YA253"/>
          <cell r="YB253"/>
          <cell r="YC253"/>
          <cell r="YD253"/>
          <cell r="YE253"/>
          <cell r="YF253"/>
          <cell r="YG253"/>
          <cell r="YH253"/>
          <cell r="YI253"/>
          <cell r="YJ253"/>
          <cell r="YK253"/>
          <cell r="YL253"/>
          <cell r="YM253"/>
          <cell r="YN253"/>
          <cell r="YO253"/>
          <cell r="YP253"/>
          <cell r="YQ253"/>
          <cell r="YR253"/>
          <cell r="YS253"/>
          <cell r="YT253"/>
          <cell r="YU253"/>
          <cell r="YV253"/>
          <cell r="YW253"/>
          <cell r="YX253"/>
          <cell r="YY253"/>
          <cell r="YZ253"/>
          <cell r="ZA253"/>
          <cell r="ZB253"/>
          <cell r="ZC253"/>
          <cell r="ZD253"/>
          <cell r="ZE253"/>
          <cell r="ZF253"/>
          <cell r="ZG253"/>
          <cell r="ZH253"/>
          <cell r="ZI253"/>
          <cell r="ZJ253"/>
          <cell r="ZK253"/>
          <cell r="ZL253"/>
          <cell r="ZM253"/>
          <cell r="ZN253"/>
          <cell r="ZO253"/>
          <cell r="ZP253"/>
          <cell r="ZQ253"/>
          <cell r="ZR253"/>
          <cell r="ZS253"/>
          <cell r="ZT253"/>
          <cell r="ZU253"/>
          <cell r="ZV253"/>
          <cell r="ZW253"/>
          <cell r="ZX253"/>
          <cell r="ZY253"/>
          <cell r="ZZ253"/>
          <cell r="AAA253"/>
          <cell r="AAB253"/>
          <cell r="AAC253"/>
          <cell r="AAD253"/>
          <cell r="AAE253"/>
          <cell r="AAF253"/>
          <cell r="AAG253"/>
          <cell r="AAH253"/>
          <cell r="AAI253"/>
          <cell r="AAJ253"/>
          <cell r="AAK253"/>
          <cell r="AAL253"/>
          <cell r="AAM253"/>
          <cell r="AAN253"/>
          <cell r="AAO253"/>
          <cell r="AAP253"/>
          <cell r="AAQ253"/>
          <cell r="AAR253"/>
          <cell r="AAS253"/>
          <cell r="AAT253"/>
          <cell r="AAU253"/>
          <cell r="AAV253"/>
          <cell r="AAW253"/>
          <cell r="AAX253"/>
          <cell r="AAY253"/>
          <cell r="AAZ253"/>
          <cell r="ABA253"/>
          <cell r="ABB253"/>
          <cell r="ABC253"/>
          <cell r="ABD253"/>
          <cell r="ABE253"/>
          <cell r="ABF253"/>
          <cell r="ABG253"/>
          <cell r="ABH253"/>
          <cell r="ABI253"/>
          <cell r="ABJ253"/>
          <cell r="ABK253"/>
          <cell r="ABL253"/>
          <cell r="ABM253"/>
          <cell r="ABN253"/>
          <cell r="ABO253"/>
          <cell r="ABP253"/>
          <cell r="ABQ253"/>
          <cell r="ABR253"/>
          <cell r="ABS253"/>
          <cell r="ABT253"/>
          <cell r="ABU253"/>
          <cell r="ABV253"/>
          <cell r="ABW253"/>
          <cell r="ABX253"/>
          <cell r="ABY253"/>
          <cell r="ABZ253"/>
          <cell r="ACA253"/>
          <cell r="ACB253"/>
          <cell r="ACC253"/>
          <cell r="ACD253"/>
          <cell r="ACE253"/>
          <cell r="ACF253"/>
          <cell r="ACG253"/>
          <cell r="ACH253"/>
          <cell r="ACI253"/>
          <cell r="ACJ253"/>
          <cell r="ACK253"/>
          <cell r="ACL253"/>
          <cell r="ACM253"/>
          <cell r="ACN253"/>
          <cell r="ACO253"/>
          <cell r="ACP253"/>
          <cell r="ACQ253"/>
          <cell r="ACR253">
            <v>0</v>
          </cell>
          <cell r="ACS253">
            <v>0</v>
          </cell>
          <cell r="ACT253">
            <v>0</v>
          </cell>
          <cell r="ACU253">
            <v>0</v>
          </cell>
          <cell r="ACV253">
            <v>0</v>
          </cell>
          <cell r="ACW253">
            <v>0</v>
          </cell>
          <cell r="ACX253">
            <v>0</v>
          </cell>
          <cell r="ACY253">
            <v>0</v>
          </cell>
          <cell r="ACZ253">
            <v>0</v>
          </cell>
          <cell r="ADA253">
            <v>0</v>
          </cell>
          <cell r="ADB253">
            <v>0</v>
          </cell>
          <cell r="ADC253">
            <v>0</v>
          </cell>
          <cell r="ADD253">
            <v>0</v>
          </cell>
          <cell r="ADE253">
            <v>0</v>
          </cell>
          <cell r="ADF253"/>
          <cell r="ADG253"/>
          <cell r="ADH253"/>
          <cell r="ADI253"/>
          <cell r="ADJ253"/>
          <cell r="ADK253"/>
          <cell r="ADL253"/>
          <cell r="ADM253"/>
          <cell r="ADN253"/>
          <cell r="ADO253"/>
          <cell r="ADP253"/>
          <cell r="ADQ253"/>
          <cell r="ADR253"/>
          <cell r="ADS253"/>
          <cell r="ADT253"/>
          <cell r="ADU253"/>
          <cell r="ADV253"/>
          <cell r="ADW253"/>
          <cell r="ADX253"/>
          <cell r="ADY253"/>
          <cell r="ADZ253"/>
          <cell r="AEA253"/>
          <cell r="AEB253"/>
          <cell r="AEC253"/>
          <cell r="AED253"/>
          <cell r="AEE253"/>
          <cell r="AEF253"/>
          <cell r="AEG253"/>
          <cell r="AEH253"/>
          <cell r="AEI253"/>
          <cell r="AEJ253"/>
          <cell r="AEK253"/>
          <cell r="AEL253"/>
          <cell r="AEM253"/>
          <cell r="AEN253"/>
          <cell r="AEO253"/>
          <cell r="AEP253"/>
          <cell r="AEQ253"/>
          <cell r="AER253"/>
          <cell r="AES253"/>
          <cell r="AET253"/>
          <cell r="AEU253"/>
          <cell r="AEV253">
            <v>0</v>
          </cell>
          <cell r="AEW253">
            <v>60.48</v>
          </cell>
          <cell r="AEX253">
            <v>0</v>
          </cell>
          <cell r="AEY253">
            <v>0</v>
          </cell>
          <cell r="AEZ253">
            <v>0</v>
          </cell>
          <cell r="AFA253">
            <v>0</v>
          </cell>
          <cell r="AFB253">
            <v>0</v>
          </cell>
          <cell r="AFC253">
            <v>0</v>
          </cell>
          <cell r="AFD253">
            <v>0</v>
          </cell>
          <cell r="AFE253">
            <v>0</v>
          </cell>
          <cell r="AFF253">
            <v>0</v>
          </cell>
          <cell r="AFG253">
            <v>0</v>
          </cell>
          <cell r="AFH253">
            <v>0</v>
          </cell>
          <cell r="AFI253">
            <v>0</v>
          </cell>
          <cell r="AFJ253">
            <v>0</v>
          </cell>
          <cell r="AFK253">
            <v>0</v>
          </cell>
          <cell r="AFL253">
            <v>0</v>
          </cell>
          <cell r="AFM253">
            <v>0</v>
          </cell>
          <cell r="AFN253">
            <v>0</v>
          </cell>
          <cell r="AFO253">
            <v>0</v>
          </cell>
          <cell r="AFP253">
            <v>0</v>
          </cell>
          <cell r="AFQ253">
            <v>143.96</v>
          </cell>
          <cell r="AFR253">
            <v>0</v>
          </cell>
          <cell r="AFS253">
            <v>0</v>
          </cell>
          <cell r="AFT253">
            <v>0</v>
          </cell>
          <cell r="AFU253">
            <v>0</v>
          </cell>
          <cell r="AFV253">
            <v>0</v>
          </cell>
          <cell r="AFW253">
            <v>0</v>
          </cell>
          <cell r="AFX253">
            <v>0</v>
          </cell>
          <cell r="AFY253">
            <v>593.13</v>
          </cell>
          <cell r="AFZ253">
            <v>0</v>
          </cell>
          <cell r="AGA253">
            <v>0</v>
          </cell>
          <cell r="AGB253">
            <v>0</v>
          </cell>
          <cell r="AGC253">
            <v>134.26</v>
          </cell>
          <cell r="AGD253">
            <v>0</v>
          </cell>
          <cell r="AGE253">
            <v>0</v>
          </cell>
          <cell r="AGF253">
            <v>0</v>
          </cell>
          <cell r="AGG253">
            <v>0</v>
          </cell>
          <cell r="AGH253">
            <v>0</v>
          </cell>
          <cell r="AGI253">
            <v>0</v>
          </cell>
          <cell r="AGJ253">
            <v>0</v>
          </cell>
          <cell r="AGK253">
            <v>0</v>
          </cell>
          <cell r="AGL253"/>
          <cell r="AGM253"/>
          <cell r="AGN253"/>
          <cell r="AGO253"/>
          <cell r="AGP253"/>
          <cell r="AGQ253"/>
          <cell r="AGR253"/>
          <cell r="AGS253"/>
          <cell r="AGT253"/>
          <cell r="AGU253"/>
          <cell r="AGV253"/>
          <cell r="AGW253"/>
          <cell r="AGX253"/>
          <cell r="AGY253"/>
          <cell r="AGZ253"/>
          <cell r="AHA253"/>
        </row>
        <row r="254">
          <cell r="A254" t="str">
            <v>6130-02-00 Travel Within LHA Jurisdiction</v>
          </cell>
          <cell r="B254">
            <v>32</v>
          </cell>
          <cell r="C254">
            <v>70.349999999999994</v>
          </cell>
          <cell r="D254">
            <v>55.88</v>
          </cell>
          <cell r="E254">
            <v>83.17</v>
          </cell>
          <cell r="F254">
            <v>39.950000000000003</v>
          </cell>
          <cell r="G254">
            <v>28.1</v>
          </cell>
          <cell r="H254">
            <v>134.08000000000001</v>
          </cell>
          <cell r="I254">
            <v>154.33000000000001</v>
          </cell>
          <cell r="J254">
            <v>5</v>
          </cell>
          <cell r="K254">
            <v>499.09</v>
          </cell>
          <cell r="L254">
            <v>10.81</v>
          </cell>
          <cell r="M254">
            <v>225.43</v>
          </cell>
          <cell r="N254">
            <v>58</v>
          </cell>
          <cell r="O254">
            <v>0</v>
          </cell>
          <cell r="P254">
            <v>52.88</v>
          </cell>
          <cell r="Q254">
            <v>88.31</v>
          </cell>
          <cell r="R254">
            <v>98.06</v>
          </cell>
          <cell r="S254">
            <v>102.73</v>
          </cell>
          <cell r="T254">
            <v>0</v>
          </cell>
          <cell r="U254">
            <v>49.28</v>
          </cell>
          <cell r="V254">
            <v>38.25</v>
          </cell>
          <cell r="W254">
            <v>32.630000000000003</v>
          </cell>
          <cell r="X254">
            <v>0</v>
          </cell>
          <cell r="Y254">
            <v>91.05</v>
          </cell>
          <cell r="Z254">
            <v>12.54</v>
          </cell>
          <cell r="AA254">
            <v>0</v>
          </cell>
          <cell r="AB254">
            <v>0</v>
          </cell>
          <cell r="AC254">
            <v>0</v>
          </cell>
          <cell r="AD254">
            <v>55.23</v>
          </cell>
          <cell r="AE254">
            <v>72.959999999999994</v>
          </cell>
          <cell r="AF254">
            <v>67.739999999999995</v>
          </cell>
          <cell r="AG254">
            <v>39.71</v>
          </cell>
          <cell r="AH254">
            <v>119.82</v>
          </cell>
          <cell r="AI254">
            <v>17.16</v>
          </cell>
          <cell r="AJ254">
            <v>24.3</v>
          </cell>
          <cell r="AK254">
            <v>42.8</v>
          </cell>
          <cell r="AL254">
            <v>0</v>
          </cell>
          <cell r="AM254">
            <v>299.67</v>
          </cell>
          <cell r="AN254">
            <v>10.130000000000001</v>
          </cell>
          <cell r="AO254">
            <v>0</v>
          </cell>
          <cell r="AP254">
            <v>0</v>
          </cell>
          <cell r="AQ254">
            <v>0</v>
          </cell>
          <cell r="AR254">
            <v>17.04</v>
          </cell>
          <cell r="AS254">
            <v>22.37</v>
          </cell>
          <cell r="AT254">
            <v>23.66</v>
          </cell>
          <cell r="AU254">
            <v>30.2</v>
          </cell>
          <cell r="AV254">
            <v>0</v>
          </cell>
          <cell r="AW254">
            <v>15.52</v>
          </cell>
          <cell r="AX254">
            <v>3.08</v>
          </cell>
          <cell r="AY254">
            <v>51.03</v>
          </cell>
          <cell r="AZ254">
            <v>0</v>
          </cell>
          <cell r="BA254">
            <v>47.12</v>
          </cell>
          <cell r="BB254">
            <v>2.31</v>
          </cell>
          <cell r="BC254">
            <v>0</v>
          </cell>
          <cell r="BD254">
            <v>0</v>
          </cell>
          <cell r="BE254">
            <v>0</v>
          </cell>
          <cell r="BF254">
            <v>70.290000000000006</v>
          </cell>
          <cell r="BG254">
            <v>103.8</v>
          </cell>
          <cell r="BH254">
            <v>77.64</v>
          </cell>
          <cell r="BI254">
            <v>73.540000000000006</v>
          </cell>
          <cell r="BJ254">
            <v>31.42</v>
          </cell>
          <cell r="BK254">
            <v>35.130000000000003</v>
          </cell>
          <cell r="BL254">
            <v>33.53</v>
          </cell>
          <cell r="BM254">
            <v>11.62</v>
          </cell>
          <cell r="BN254">
            <v>0</v>
          </cell>
          <cell r="BO254">
            <v>32.270000000000003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475.1</v>
          </cell>
          <cell r="BU254">
            <v>243.8</v>
          </cell>
          <cell r="BV254">
            <v>163.38</v>
          </cell>
          <cell r="BW254">
            <v>205.01</v>
          </cell>
          <cell r="BX254">
            <v>72.44</v>
          </cell>
          <cell r="BY254">
            <v>79.02</v>
          </cell>
          <cell r="BZ254">
            <v>128.34</v>
          </cell>
          <cell r="CA254">
            <v>-207.36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42.57</v>
          </cell>
          <cell r="CI254">
            <v>81.040000000000006</v>
          </cell>
          <cell r="CJ254">
            <v>115.47</v>
          </cell>
          <cell r="CK254">
            <v>100.06</v>
          </cell>
          <cell r="CL254">
            <v>9.5</v>
          </cell>
          <cell r="CM254">
            <v>102.47</v>
          </cell>
          <cell r="CN254">
            <v>165.96</v>
          </cell>
          <cell r="CO254">
            <v>162.41</v>
          </cell>
          <cell r="CP254">
            <v>252.77</v>
          </cell>
          <cell r="CQ254">
            <v>355.72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28.54</v>
          </cell>
          <cell r="CW254">
            <v>27.21</v>
          </cell>
          <cell r="CX254">
            <v>80.040000000000006</v>
          </cell>
          <cell r="CY254">
            <v>7.75</v>
          </cell>
          <cell r="CZ254">
            <v>17.98</v>
          </cell>
          <cell r="DA254">
            <v>23.85</v>
          </cell>
          <cell r="DB254">
            <v>-0.31</v>
          </cell>
          <cell r="DC254">
            <v>4</v>
          </cell>
          <cell r="DD254">
            <v>0</v>
          </cell>
          <cell r="DE254">
            <v>24.85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26.31</v>
          </cell>
          <cell r="DK254">
            <v>19.760000000000002</v>
          </cell>
          <cell r="DL254">
            <v>16.5</v>
          </cell>
          <cell r="DM254">
            <v>8.25</v>
          </cell>
          <cell r="DN254">
            <v>35.630000000000003</v>
          </cell>
          <cell r="DO254">
            <v>16.77</v>
          </cell>
          <cell r="DP254">
            <v>9.73</v>
          </cell>
          <cell r="DQ254">
            <v>20.6</v>
          </cell>
          <cell r="DR254">
            <v>88.45</v>
          </cell>
          <cell r="DS254">
            <v>87.75</v>
          </cell>
          <cell r="DT254">
            <v>31.83</v>
          </cell>
          <cell r="DU254">
            <v>0</v>
          </cell>
          <cell r="DV254">
            <v>0</v>
          </cell>
          <cell r="DW254">
            <v>0</v>
          </cell>
          <cell r="DX254">
            <v>22.44</v>
          </cell>
          <cell r="DY254">
            <v>13.38</v>
          </cell>
          <cell r="DZ254">
            <v>22.89</v>
          </cell>
          <cell r="EA254">
            <v>12.49</v>
          </cell>
          <cell r="EB254">
            <v>0</v>
          </cell>
          <cell r="EC254">
            <v>30.32</v>
          </cell>
          <cell r="ED254">
            <v>67.53</v>
          </cell>
          <cell r="EE254">
            <v>43.54</v>
          </cell>
          <cell r="EF254">
            <v>27.63</v>
          </cell>
          <cell r="EG254">
            <v>138.72999999999999</v>
          </cell>
          <cell r="EH254">
            <v>12.97</v>
          </cell>
          <cell r="EI254">
            <v>0</v>
          </cell>
          <cell r="EJ254">
            <v>0</v>
          </cell>
          <cell r="EK254">
            <v>0</v>
          </cell>
          <cell r="EL254">
            <v>26.31</v>
          </cell>
          <cell r="EM254">
            <v>19.760000000000002</v>
          </cell>
          <cell r="EN254">
            <v>10</v>
          </cell>
          <cell r="EO254">
            <v>0</v>
          </cell>
          <cell r="EP254">
            <v>0.85</v>
          </cell>
          <cell r="EQ254">
            <v>4.74</v>
          </cell>
          <cell r="ER254">
            <v>10.86</v>
          </cell>
          <cell r="ES254">
            <v>12.4</v>
          </cell>
          <cell r="ET254">
            <v>83.22</v>
          </cell>
          <cell r="EU254">
            <v>106.33</v>
          </cell>
          <cell r="EV254">
            <v>39.58</v>
          </cell>
          <cell r="EW254">
            <v>0</v>
          </cell>
          <cell r="EX254">
            <v>0</v>
          </cell>
          <cell r="EY254">
            <v>0</v>
          </cell>
          <cell r="EZ254">
            <v>88.37</v>
          </cell>
          <cell r="FA254">
            <v>59.58</v>
          </cell>
          <cell r="FB254">
            <v>142.13999999999999</v>
          </cell>
          <cell r="FC254">
            <v>28.26</v>
          </cell>
          <cell r="FD254">
            <v>7.99</v>
          </cell>
          <cell r="FE254">
            <v>28.25</v>
          </cell>
          <cell r="FF254">
            <v>62.75</v>
          </cell>
          <cell r="FG254">
            <v>67.61</v>
          </cell>
          <cell r="FH254">
            <v>102.55</v>
          </cell>
          <cell r="FI254">
            <v>273.43</v>
          </cell>
          <cell r="FJ254">
            <v>16.37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0.03</v>
          </cell>
          <cell r="FT254">
            <v>-0.03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4.74</v>
          </cell>
          <cell r="GC254">
            <v>0</v>
          </cell>
          <cell r="GD254">
            <v>1.1399999999999999</v>
          </cell>
          <cell r="GE254">
            <v>0</v>
          </cell>
          <cell r="GF254">
            <v>0</v>
          </cell>
          <cell r="GG254">
            <v>0.03</v>
          </cell>
          <cell r="GH254">
            <v>-0.03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7.34</v>
          </cell>
          <cell r="GT254">
            <v>0</v>
          </cell>
          <cell r="GU254">
            <v>9.8800000000000008</v>
          </cell>
          <cell r="GV254">
            <v>18.850000000000001</v>
          </cell>
          <cell r="GW254">
            <v>21.79</v>
          </cell>
          <cell r="GX254">
            <v>16.21</v>
          </cell>
          <cell r="GY254">
            <v>43.84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204.01</v>
          </cell>
          <cell r="HE254">
            <v>9.4</v>
          </cell>
          <cell r="HF254">
            <v>154.47999999999999</v>
          </cell>
          <cell r="HG254">
            <v>262.72000000000003</v>
          </cell>
          <cell r="HH254">
            <v>12.7</v>
          </cell>
          <cell r="HI254">
            <v>7.19</v>
          </cell>
          <cell r="HJ254">
            <v>75.819999999999993</v>
          </cell>
          <cell r="HK254">
            <v>44.97</v>
          </cell>
          <cell r="HL254">
            <v>8.5</v>
          </cell>
          <cell r="HM254">
            <v>353.13</v>
          </cell>
          <cell r="HN254">
            <v>884.82</v>
          </cell>
          <cell r="HO254">
            <v>32.32</v>
          </cell>
          <cell r="HP254">
            <v>6.96</v>
          </cell>
          <cell r="HQ254">
            <v>0</v>
          </cell>
          <cell r="HR254">
            <v>69.59</v>
          </cell>
          <cell r="HS254">
            <v>86.54</v>
          </cell>
          <cell r="HT254">
            <v>132.25</v>
          </cell>
          <cell r="HU254">
            <v>38.35</v>
          </cell>
          <cell r="HV254">
            <v>17.27</v>
          </cell>
          <cell r="HW254">
            <v>49.2</v>
          </cell>
          <cell r="HX254">
            <v>67.27</v>
          </cell>
          <cell r="HY254">
            <v>64.25</v>
          </cell>
          <cell r="HZ254">
            <v>135.05000000000001</v>
          </cell>
          <cell r="IA254">
            <v>188.85</v>
          </cell>
          <cell r="IB254">
            <v>257.48</v>
          </cell>
          <cell r="IC254">
            <v>106.38</v>
          </cell>
          <cell r="ID254">
            <v>21.68</v>
          </cell>
          <cell r="IE254">
            <v>0</v>
          </cell>
          <cell r="IF254">
            <v>60.91</v>
          </cell>
          <cell r="IG254">
            <v>16.2</v>
          </cell>
          <cell r="IH254">
            <v>52.38</v>
          </cell>
          <cell r="II254">
            <v>65.88</v>
          </cell>
          <cell r="IJ254">
            <v>0</v>
          </cell>
          <cell r="IK254">
            <v>0.05</v>
          </cell>
          <cell r="IL254">
            <v>76.650000000000006</v>
          </cell>
          <cell r="IM254">
            <v>0</v>
          </cell>
          <cell r="IN254">
            <v>0</v>
          </cell>
          <cell r="IO254">
            <v>13.31</v>
          </cell>
          <cell r="IP254">
            <v>147.76</v>
          </cell>
          <cell r="IQ254">
            <v>0</v>
          </cell>
          <cell r="IR254">
            <v>3.22</v>
          </cell>
          <cell r="IS254">
            <v>0</v>
          </cell>
          <cell r="IT254">
            <v>62.6</v>
          </cell>
          <cell r="IU254">
            <v>0</v>
          </cell>
          <cell r="IV254">
            <v>13.08</v>
          </cell>
          <cell r="IW254">
            <v>14.51</v>
          </cell>
          <cell r="IX254">
            <v>7.27</v>
          </cell>
          <cell r="IY254">
            <v>28.17</v>
          </cell>
          <cell r="IZ254">
            <v>19.239999999999998</v>
          </cell>
          <cell r="JA254">
            <v>31.15</v>
          </cell>
          <cell r="JB254">
            <v>70.72</v>
          </cell>
          <cell r="JC254">
            <v>203.03</v>
          </cell>
          <cell r="JD254">
            <v>116.62</v>
          </cell>
          <cell r="JE254">
            <v>49.54</v>
          </cell>
          <cell r="JF254">
            <v>13.69</v>
          </cell>
          <cell r="JG254">
            <v>0</v>
          </cell>
          <cell r="JH254">
            <v>13.29</v>
          </cell>
          <cell r="JI254">
            <v>0</v>
          </cell>
          <cell r="JJ254">
            <v>15.24</v>
          </cell>
          <cell r="JK254">
            <v>16.71</v>
          </cell>
          <cell r="JL254">
            <v>10.47</v>
          </cell>
          <cell r="JM254">
            <v>63.67</v>
          </cell>
          <cell r="JN254">
            <v>19.22</v>
          </cell>
          <cell r="JO254">
            <v>34.01</v>
          </cell>
          <cell r="JP254">
            <v>69.84</v>
          </cell>
          <cell r="JQ254">
            <v>207.11</v>
          </cell>
          <cell r="JR254">
            <v>236.63</v>
          </cell>
          <cell r="JS254">
            <v>64.03</v>
          </cell>
          <cell r="JT254">
            <v>31.06</v>
          </cell>
          <cell r="JU254">
            <v>0</v>
          </cell>
          <cell r="JV254">
            <v>23.36</v>
          </cell>
          <cell r="JW254">
            <v>0</v>
          </cell>
          <cell r="JX254">
            <v>51.84</v>
          </cell>
          <cell r="JY254">
            <v>11.88</v>
          </cell>
          <cell r="JZ254">
            <v>0</v>
          </cell>
          <cell r="KA254">
            <v>0.03</v>
          </cell>
          <cell r="KB254">
            <v>8.5299999999999994</v>
          </cell>
          <cell r="KC254">
            <v>0</v>
          </cell>
          <cell r="KD254">
            <v>0</v>
          </cell>
          <cell r="KE254">
            <v>5.35</v>
          </cell>
          <cell r="KF254">
            <v>61</v>
          </cell>
          <cell r="KG254">
            <v>0</v>
          </cell>
          <cell r="KH254">
            <v>0</v>
          </cell>
          <cell r="KI254">
            <v>0</v>
          </cell>
          <cell r="KJ254">
            <v>6.9</v>
          </cell>
          <cell r="KK254">
            <v>9.7200000000000006</v>
          </cell>
          <cell r="KL254">
            <v>38.880000000000003</v>
          </cell>
          <cell r="KM254">
            <v>14.04</v>
          </cell>
          <cell r="KN254">
            <v>0</v>
          </cell>
          <cell r="KO254">
            <v>0.03</v>
          </cell>
          <cell r="KP254">
            <v>53.09</v>
          </cell>
          <cell r="KQ254">
            <v>0</v>
          </cell>
          <cell r="KR254">
            <v>0</v>
          </cell>
          <cell r="KS254">
            <v>5.35</v>
          </cell>
          <cell r="KT254">
            <v>105.51</v>
          </cell>
          <cell r="KU254">
            <v>0</v>
          </cell>
          <cell r="KV254">
            <v>4.82</v>
          </cell>
          <cell r="KW254">
            <v>0</v>
          </cell>
          <cell r="KX254">
            <v>63.72</v>
          </cell>
          <cell r="KY254">
            <v>40.57</v>
          </cell>
          <cell r="KZ254">
            <v>54.24</v>
          </cell>
          <cell r="LA254">
            <v>13</v>
          </cell>
          <cell r="LB254">
            <v>34.840000000000003</v>
          </cell>
          <cell r="LC254">
            <v>22.39</v>
          </cell>
          <cell r="LD254">
            <v>8.8000000000000007</v>
          </cell>
          <cell r="LE254">
            <v>4.68</v>
          </cell>
          <cell r="LF254">
            <v>0.72</v>
          </cell>
          <cell r="LG254">
            <v>131.05000000000001</v>
          </cell>
          <cell r="LH254">
            <v>248.7</v>
          </cell>
          <cell r="LI254">
            <v>48.68</v>
          </cell>
          <cell r="LJ254">
            <v>0</v>
          </cell>
          <cell r="LK254">
            <v>0</v>
          </cell>
          <cell r="LL254">
            <v>28.85</v>
          </cell>
          <cell r="LM254">
            <v>40.31</v>
          </cell>
          <cell r="LN254">
            <v>37.270000000000003</v>
          </cell>
          <cell r="LO254">
            <v>54.48</v>
          </cell>
          <cell r="LP254">
            <v>0</v>
          </cell>
          <cell r="LQ254">
            <v>23.18</v>
          </cell>
          <cell r="LR254">
            <v>3.43</v>
          </cell>
          <cell r="LS254">
            <v>0</v>
          </cell>
          <cell r="LT254">
            <v>0</v>
          </cell>
          <cell r="LU254">
            <v>93.68</v>
          </cell>
          <cell r="LV254">
            <v>23.58</v>
          </cell>
          <cell r="LW254">
            <v>13.61</v>
          </cell>
          <cell r="LX254">
            <v>17.71</v>
          </cell>
          <cell r="LY254">
            <v>23.22</v>
          </cell>
          <cell r="LZ254">
            <v>3.2</v>
          </cell>
          <cell r="MA254">
            <v>0</v>
          </cell>
          <cell r="MB254">
            <v>18.5</v>
          </cell>
          <cell r="MC254">
            <v>55.57</v>
          </cell>
          <cell r="MD254">
            <v>134.4</v>
          </cell>
          <cell r="ME254">
            <v>48.89</v>
          </cell>
          <cell r="MF254">
            <v>-0.19</v>
          </cell>
          <cell r="MG254">
            <v>13</v>
          </cell>
          <cell r="MH254">
            <v>36</v>
          </cell>
          <cell r="MI254">
            <v>55.86</v>
          </cell>
          <cell r="MJ254">
            <v>16</v>
          </cell>
          <cell r="MK254">
            <v>98.29</v>
          </cell>
          <cell r="ML254">
            <v>0</v>
          </cell>
          <cell r="MM254">
            <v>0</v>
          </cell>
          <cell r="MN254">
            <v>38.409999999999997</v>
          </cell>
          <cell r="MO254">
            <v>49</v>
          </cell>
          <cell r="MP254">
            <v>41.56</v>
          </cell>
          <cell r="MQ254">
            <v>24.85</v>
          </cell>
          <cell r="MR254">
            <v>77.52</v>
          </cell>
          <cell r="MS254">
            <v>11.45</v>
          </cell>
          <cell r="MT254">
            <v>28.51</v>
          </cell>
          <cell r="MU254">
            <v>0</v>
          </cell>
          <cell r="MV254">
            <v>0</v>
          </cell>
          <cell r="MW254">
            <v>136.12</v>
          </cell>
          <cell r="MX254">
            <v>0</v>
          </cell>
          <cell r="MY254">
            <v>0</v>
          </cell>
          <cell r="MZ254">
            <v>0</v>
          </cell>
          <cell r="NA254">
            <v>0</v>
          </cell>
          <cell r="NB254">
            <v>17.03</v>
          </cell>
          <cell r="NC254">
            <v>22.36</v>
          </cell>
          <cell r="ND254">
            <v>21.76</v>
          </cell>
          <cell r="NE254">
            <v>30.2</v>
          </cell>
          <cell r="NF254">
            <v>0</v>
          </cell>
          <cell r="NG254">
            <v>13.52</v>
          </cell>
          <cell r="NH254">
            <v>21.31</v>
          </cell>
          <cell r="NI254">
            <v>12.3</v>
          </cell>
          <cell r="NJ254">
            <v>0</v>
          </cell>
          <cell r="NK254">
            <v>49.94</v>
          </cell>
          <cell r="NL254">
            <v>0</v>
          </cell>
          <cell r="NM254">
            <v>0</v>
          </cell>
          <cell r="NN254">
            <v>0</v>
          </cell>
          <cell r="NO254">
            <v>0</v>
          </cell>
          <cell r="NP254">
            <v>127.35</v>
          </cell>
          <cell r="NQ254">
            <v>63.04</v>
          </cell>
          <cell r="NR254">
            <v>94.42</v>
          </cell>
          <cell r="NS254">
            <v>6.25</v>
          </cell>
          <cell r="NT254">
            <v>48.79</v>
          </cell>
          <cell r="NU254">
            <v>41.01</v>
          </cell>
          <cell r="NV254">
            <v>20.420000000000002</v>
          </cell>
          <cell r="NW254">
            <v>103.6</v>
          </cell>
          <cell r="NX254">
            <v>37</v>
          </cell>
          <cell r="NY254">
            <v>42</v>
          </cell>
          <cell r="NZ254">
            <v>8</v>
          </cell>
          <cell r="OA254">
            <v>0</v>
          </cell>
          <cell r="OB254">
            <v>2.93</v>
          </cell>
          <cell r="OC254">
            <v>0</v>
          </cell>
          <cell r="OD254">
            <v>102.11</v>
          </cell>
          <cell r="OE254">
            <v>142.29</v>
          </cell>
          <cell r="OF254">
            <v>108.89</v>
          </cell>
          <cell r="OG254">
            <v>69.569999999999993</v>
          </cell>
          <cell r="OH254">
            <v>225.96</v>
          </cell>
          <cell r="OI254">
            <v>55.59</v>
          </cell>
          <cell r="OJ254">
            <v>54.62</v>
          </cell>
          <cell r="OK254">
            <v>18.100000000000001</v>
          </cell>
          <cell r="OL254">
            <v>0</v>
          </cell>
          <cell r="OM254">
            <v>51.66</v>
          </cell>
          <cell r="ON254">
            <v>1.61</v>
          </cell>
          <cell r="OO254">
            <v>0</v>
          </cell>
          <cell r="OP254">
            <v>10.050000000000001</v>
          </cell>
          <cell r="OQ254">
            <v>0</v>
          </cell>
          <cell r="OR254">
            <v>49.92</v>
          </cell>
          <cell r="OS254">
            <v>70.459999999999994</v>
          </cell>
          <cell r="OT254">
            <v>95.61</v>
          </cell>
          <cell r="OU254">
            <v>96.05</v>
          </cell>
          <cell r="OV254">
            <v>0</v>
          </cell>
          <cell r="OW254">
            <v>44.51</v>
          </cell>
          <cell r="OX254">
            <v>21.28</v>
          </cell>
          <cell r="OY254">
            <v>17.12</v>
          </cell>
          <cell r="OZ254">
            <v>0</v>
          </cell>
          <cell r="PA254">
            <v>130.61000000000001</v>
          </cell>
          <cell r="PB254">
            <v>41.28</v>
          </cell>
          <cell r="PC254">
            <v>23.82</v>
          </cell>
          <cell r="PD254">
            <v>31.45</v>
          </cell>
          <cell r="PE254">
            <v>40.630000000000003</v>
          </cell>
          <cell r="PF254">
            <v>98.32</v>
          </cell>
          <cell r="PG254">
            <v>122.82</v>
          </cell>
          <cell r="PH254">
            <v>105.9</v>
          </cell>
          <cell r="PI254">
            <v>65.8</v>
          </cell>
          <cell r="PJ254">
            <v>225.47</v>
          </cell>
          <cell r="PK254">
            <v>53.23</v>
          </cell>
          <cell r="PL254">
            <v>49.78</v>
          </cell>
          <cell r="PM254">
            <v>17.96</v>
          </cell>
          <cell r="PN254">
            <v>0</v>
          </cell>
          <cell r="PO254">
            <v>48.41</v>
          </cell>
          <cell r="PP254">
            <v>1.51</v>
          </cell>
          <cell r="PQ254">
            <v>0</v>
          </cell>
          <cell r="PR254">
            <v>9.42</v>
          </cell>
          <cell r="PS254">
            <v>0</v>
          </cell>
          <cell r="PT254">
            <v>111.94</v>
          </cell>
          <cell r="PU254">
            <v>121.55</v>
          </cell>
          <cell r="PV254">
            <v>118.01</v>
          </cell>
          <cell r="PW254">
            <v>99.57</v>
          </cell>
          <cell r="PX254">
            <v>49.36</v>
          </cell>
          <cell r="PY254">
            <v>56.22</v>
          </cell>
          <cell r="PZ254">
            <v>53.07</v>
          </cell>
          <cell r="QA254">
            <v>18.64</v>
          </cell>
          <cell r="QB254">
            <v>0</v>
          </cell>
          <cell r="QC254">
            <v>51.74</v>
          </cell>
          <cell r="QD254">
            <v>16.11</v>
          </cell>
          <cell r="QE254">
            <v>0</v>
          </cell>
          <cell r="QF254">
            <v>10.07</v>
          </cell>
          <cell r="QG254">
            <v>0</v>
          </cell>
          <cell r="QH254">
            <v>22.01</v>
          </cell>
          <cell r="QI254">
            <v>0</v>
          </cell>
          <cell r="QJ254">
            <v>0</v>
          </cell>
          <cell r="QK254">
            <v>13.09</v>
          </cell>
          <cell r="QL254">
            <v>0</v>
          </cell>
          <cell r="QM254">
            <v>13.15</v>
          </cell>
          <cell r="QN254">
            <v>19.670000000000002</v>
          </cell>
          <cell r="QO254">
            <v>0</v>
          </cell>
          <cell r="QP254">
            <v>21.51</v>
          </cell>
          <cell r="QQ254">
            <v>86.93</v>
          </cell>
          <cell r="QR254">
            <v>38.97</v>
          </cell>
          <cell r="QS254">
            <v>2.62</v>
          </cell>
          <cell r="QT254">
            <v>17.329999999999998</v>
          </cell>
          <cell r="QU254">
            <v>0</v>
          </cell>
          <cell r="QV254">
            <v>65.52</v>
          </cell>
          <cell r="QW254">
            <v>0</v>
          </cell>
          <cell r="QX254">
            <v>0</v>
          </cell>
          <cell r="QY254">
            <v>38.9</v>
          </cell>
          <cell r="QZ254">
            <v>0</v>
          </cell>
          <cell r="RA254">
            <v>39.19</v>
          </cell>
          <cell r="RB254">
            <v>58.51</v>
          </cell>
          <cell r="RC254">
            <v>0</v>
          </cell>
          <cell r="RD254">
            <v>64.010000000000005</v>
          </cell>
          <cell r="RE254">
            <v>168.02</v>
          </cell>
          <cell r="RF254">
            <v>115.99</v>
          </cell>
          <cell r="RG254">
            <v>7.8</v>
          </cell>
          <cell r="RH254">
            <v>51.51</v>
          </cell>
          <cell r="RI254">
            <v>0</v>
          </cell>
          <cell r="RJ254">
            <v>125.05</v>
          </cell>
          <cell r="RK254">
            <v>0</v>
          </cell>
          <cell r="RL254">
            <v>0</v>
          </cell>
          <cell r="RM254">
            <v>108.91</v>
          </cell>
          <cell r="RN254">
            <v>0</v>
          </cell>
          <cell r="RO254">
            <v>74.790000000000006</v>
          </cell>
          <cell r="RP254">
            <v>111.73</v>
          </cell>
          <cell r="RQ254">
            <v>0</v>
          </cell>
          <cell r="RR254">
            <v>131.18</v>
          </cell>
          <cell r="RS254">
            <v>364.27</v>
          </cell>
          <cell r="RT254">
            <v>221.58</v>
          </cell>
          <cell r="RU254">
            <v>14.9</v>
          </cell>
          <cell r="RV254">
            <v>98.35</v>
          </cell>
          <cell r="RW254">
            <v>0</v>
          </cell>
          <cell r="RX254">
            <v>95.22</v>
          </cell>
          <cell r="RY254">
            <v>16.2</v>
          </cell>
          <cell r="RZ254">
            <v>12.6</v>
          </cell>
          <cell r="SA254">
            <v>38.9</v>
          </cell>
          <cell r="SB254">
            <v>36</v>
          </cell>
          <cell r="SC254">
            <v>39.19</v>
          </cell>
          <cell r="SD254">
            <v>58.51</v>
          </cell>
          <cell r="SE254">
            <v>0</v>
          </cell>
          <cell r="SF254">
            <v>64.010000000000005</v>
          </cell>
          <cell r="SG254">
            <v>190.83</v>
          </cell>
          <cell r="SH254">
            <v>115.99</v>
          </cell>
          <cell r="SI254">
            <v>7.8</v>
          </cell>
          <cell r="SJ254">
            <v>51.51</v>
          </cell>
          <cell r="SK254">
            <v>0</v>
          </cell>
          <cell r="SL254">
            <v>0</v>
          </cell>
          <cell r="SM254">
            <v>16</v>
          </cell>
          <cell r="SN254">
            <v>34</v>
          </cell>
          <cell r="SO254">
            <v>5</v>
          </cell>
          <cell r="SP254">
            <v>6</v>
          </cell>
          <cell r="SQ254">
            <v>10.3</v>
          </cell>
          <cell r="SR254">
            <v>0</v>
          </cell>
          <cell r="SS254">
            <v>31</v>
          </cell>
          <cell r="ST254">
            <v>45.57</v>
          </cell>
          <cell r="SU254">
            <v>34</v>
          </cell>
          <cell r="SV254">
            <v>52.8</v>
          </cell>
          <cell r="SW254">
            <v>15</v>
          </cell>
          <cell r="SX254">
            <v>22.97</v>
          </cell>
          <cell r="SY254">
            <v>0</v>
          </cell>
          <cell r="SZ254">
            <v>0</v>
          </cell>
          <cell r="TA254">
            <v>0</v>
          </cell>
          <cell r="TB254">
            <v>0</v>
          </cell>
          <cell r="TC254">
            <v>0</v>
          </cell>
          <cell r="TD254">
            <v>0</v>
          </cell>
          <cell r="TE254">
            <v>0</v>
          </cell>
          <cell r="TF254">
            <v>0</v>
          </cell>
          <cell r="TG254">
            <v>0</v>
          </cell>
          <cell r="TH254">
            <v>0</v>
          </cell>
          <cell r="TI254">
            <v>0</v>
          </cell>
          <cell r="TJ254">
            <v>0</v>
          </cell>
          <cell r="TK254">
            <v>0</v>
          </cell>
          <cell r="TL254">
            <v>0</v>
          </cell>
          <cell r="TM254">
            <v>0</v>
          </cell>
          <cell r="TN254">
            <v>148.35</v>
          </cell>
          <cell r="TO254">
            <v>178</v>
          </cell>
          <cell r="TP254">
            <v>96.1</v>
          </cell>
          <cell r="TQ254">
            <v>37</v>
          </cell>
          <cell r="TR254">
            <v>34.5</v>
          </cell>
          <cell r="TS254">
            <v>224.74</v>
          </cell>
          <cell r="TT254">
            <v>-164.54</v>
          </cell>
          <cell r="TU254">
            <v>66.400000000000006</v>
          </cell>
          <cell r="TV254">
            <v>52</v>
          </cell>
          <cell r="TW254">
            <v>213.48</v>
          </cell>
          <cell r="TX254">
            <v>309.41000000000003</v>
          </cell>
          <cell r="TY254">
            <v>83.54</v>
          </cell>
          <cell r="TZ254">
            <v>449.75</v>
          </cell>
          <cell r="UA254">
            <v>11.85</v>
          </cell>
          <cell r="UB254">
            <v>57.98</v>
          </cell>
          <cell r="UC254">
            <v>54.68</v>
          </cell>
          <cell r="UD254">
            <v>41.22</v>
          </cell>
          <cell r="UE254">
            <v>123.21</v>
          </cell>
          <cell r="UF254">
            <v>67.02</v>
          </cell>
          <cell r="UG254">
            <v>33.14</v>
          </cell>
          <cell r="UH254">
            <v>17.350000000000001</v>
          </cell>
          <cell r="UI254">
            <v>29.81</v>
          </cell>
          <cell r="UJ254">
            <v>29.95</v>
          </cell>
          <cell r="UK254">
            <v>204.62</v>
          </cell>
          <cell r="UL254">
            <v>377.12</v>
          </cell>
          <cell r="UM254">
            <v>99.27</v>
          </cell>
          <cell r="UN254">
            <v>0</v>
          </cell>
          <cell r="UO254">
            <v>0</v>
          </cell>
          <cell r="UP254">
            <v>107.53</v>
          </cell>
          <cell r="UQ254">
            <v>99.39</v>
          </cell>
          <cell r="UR254">
            <v>86.78</v>
          </cell>
          <cell r="US254">
            <v>414.83</v>
          </cell>
          <cell r="UT254">
            <v>151.16999999999999</v>
          </cell>
          <cell r="UU254">
            <v>50.68</v>
          </cell>
          <cell r="UV254">
            <v>27.69</v>
          </cell>
          <cell r="UW254">
            <v>44.93</v>
          </cell>
          <cell r="UX254">
            <v>44.47</v>
          </cell>
          <cell r="UY254">
            <v>411.83</v>
          </cell>
          <cell r="UZ254">
            <v>648.23</v>
          </cell>
          <cell r="VA254">
            <v>90.67</v>
          </cell>
          <cell r="VB254">
            <v>0</v>
          </cell>
          <cell r="VC254">
            <v>0</v>
          </cell>
          <cell r="VD254">
            <v>0</v>
          </cell>
          <cell r="VE254">
            <v>0</v>
          </cell>
          <cell r="VF254">
            <v>0</v>
          </cell>
          <cell r="VG254">
            <v>0</v>
          </cell>
          <cell r="VH254">
            <v>0</v>
          </cell>
          <cell r="VI254">
            <v>0</v>
          </cell>
          <cell r="VJ254">
            <v>56.7</v>
          </cell>
          <cell r="VK254">
            <v>207.9</v>
          </cell>
          <cell r="VL254">
            <v>0</v>
          </cell>
          <cell r="VM254">
            <v>65.75</v>
          </cell>
          <cell r="VN254">
            <v>10</v>
          </cell>
          <cell r="VO254">
            <v>0</v>
          </cell>
          <cell r="VP254">
            <v>0</v>
          </cell>
          <cell r="VQ254">
            <v>0</v>
          </cell>
          <cell r="VR254">
            <v>0</v>
          </cell>
          <cell r="VS254">
            <v>0</v>
          </cell>
          <cell r="VT254">
            <v>0</v>
          </cell>
          <cell r="VU254">
            <v>0</v>
          </cell>
          <cell r="VV254">
            <v>0</v>
          </cell>
          <cell r="VW254">
            <v>0</v>
          </cell>
          <cell r="VX254">
            <v>0</v>
          </cell>
          <cell r="VY254">
            <v>0</v>
          </cell>
          <cell r="VZ254">
            <v>0</v>
          </cell>
          <cell r="WA254">
            <v>0</v>
          </cell>
          <cell r="WB254">
            <v>0</v>
          </cell>
          <cell r="WC254">
            <v>0</v>
          </cell>
          <cell r="WD254">
            <v>6.8</v>
          </cell>
          <cell r="WE254">
            <v>0</v>
          </cell>
          <cell r="WF254">
            <v>0</v>
          </cell>
          <cell r="WG254">
            <v>0</v>
          </cell>
          <cell r="WH254">
            <v>0</v>
          </cell>
          <cell r="WI254">
            <v>0</v>
          </cell>
          <cell r="WJ254">
            <v>0</v>
          </cell>
          <cell r="WK254">
            <v>0</v>
          </cell>
          <cell r="WL254">
            <v>0</v>
          </cell>
          <cell r="WM254">
            <v>0</v>
          </cell>
          <cell r="WN254">
            <v>0</v>
          </cell>
          <cell r="WO254">
            <v>0</v>
          </cell>
          <cell r="WP254">
            <v>0</v>
          </cell>
          <cell r="WQ254">
            <v>0</v>
          </cell>
          <cell r="WR254">
            <v>0</v>
          </cell>
          <cell r="WS254">
            <v>0</v>
          </cell>
          <cell r="WT254"/>
          <cell r="WU254"/>
          <cell r="WV254"/>
          <cell r="WW254"/>
          <cell r="WX254"/>
          <cell r="WY254"/>
          <cell r="WZ254"/>
          <cell r="XA254"/>
          <cell r="XB254"/>
          <cell r="XC254"/>
          <cell r="XD254"/>
          <cell r="XE254"/>
          <cell r="XF254"/>
          <cell r="XG254"/>
          <cell r="XH254">
            <v>0</v>
          </cell>
          <cell r="XI254">
            <v>0</v>
          </cell>
          <cell r="XJ254">
            <v>0</v>
          </cell>
          <cell r="XK254">
            <v>0</v>
          </cell>
          <cell r="XL254">
            <v>0</v>
          </cell>
          <cell r="XM254">
            <v>0</v>
          </cell>
          <cell r="XN254">
            <v>0</v>
          </cell>
          <cell r="XO254">
            <v>0</v>
          </cell>
          <cell r="XP254">
            <v>0</v>
          </cell>
          <cell r="XQ254">
            <v>0</v>
          </cell>
          <cell r="XR254">
            <v>0</v>
          </cell>
          <cell r="XS254">
            <v>0</v>
          </cell>
          <cell r="XT254">
            <v>0</v>
          </cell>
          <cell r="XU254">
            <v>0</v>
          </cell>
          <cell r="XV254"/>
          <cell r="XW254"/>
          <cell r="XX254"/>
          <cell r="XY254"/>
          <cell r="XZ254"/>
          <cell r="YA254"/>
          <cell r="YB254"/>
          <cell r="YC254"/>
          <cell r="YD254"/>
          <cell r="YE254"/>
          <cell r="YF254"/>
          <cell r="YG254"/>
          <cell r="YH254"/>
          <cell r="YI254"/>
          <cell r="YJ254">
            <v>0</v>
          </cell>
          <cell r="YK254">
            <v>4</v>
          </cell>
          <cell r="YL254">
            <v>0</v>
          </cell>
          <cell r="YM254">
            <v>0</v>
          </cell>
          <cell r="YN254">
            <v>0</v>
          </cell>
          <cell r="YO254">
            <v>0</v>
          </cell>
          <cell r="YP254">
            <v>0</v>
          </cell>
          <cell r="YQ254">
            <v>0</v>
          </cell>
          <cell r="YR254">
            <v>0</v>
          </cell>
          <cell r="YS254">
            <v>0</v>
          </cell>
          <cell r="YT254">
            <v>0</v>
          </cell>
          <cell r="YU254">
            <v>0</v>
          </cell>
          <cell r="YV254">
            <v>0</v>
          </cell>
          <cell r="YW254">
            <v>0</v>
          </cell>
          <cell r="YX254"/>
          <cell r="YY254"/>
          <cell r="YZ254"/>
          <cell r="ZA254"/>
          <cell r="ZB254"/>
          <cell r="ZC254"/>
          <cell r="ZD254"/>
          <cell r="ZE254"/>
          <cell r="ZF254"/>
          <cell r="ZG254"/>
          <cell r="ZH254"/>
          <cell r="ZI254"/>
          <cell r="ZJ254"/>
          <cell r="ZK254"/>
          <cell r="ZL254"/>
          <cell r="ZM254"/>
          <cell r="ZN254"/>
          <cell r="ZO254"/>
          <cell r="ZP254"/>
          <cell r="ZQ254"/>
          <cell r="ZR254"/>
          <cell r="ZS254"/>
          <cell r="ZT254"/>
          <cell r="ZU254"/>
          <cell r="ZV254"/>
          <cell r="ZW254"/>
          <cell r="ZX254"/>
          <cell r="ZY254"/>
          <cell r="ZZ254"/>
          <cell r="AAA254"/>
          <cell r="AAB254"/>
          <cell r="AAC254"/>
          <cell r="AAD254"/>
          <cell r="AAE254"/>
          <cell r="AAF254"/>
          <cell r="AAG254"/>
          <cell r="AAH254"/>
          <cell r="AAI254"/>
          <cell r="AAJ254"/>
          <cell r="AAK254"/>
          <cell r="AAL254"/>
          <cell r="AAM254"/>
          <cell r="AAN254">
            <v>74.959999999999994</v>
          </cell>
          <cell r="AAO254">
            <v>56.35</v>
          </cell>
          <cell r="AAP254">
            <v>179.56</v>
          </cell>
          <cell r="AAQ254">
            <v>0</v>
          </cell>
          <cell r="AAR254">
            <v>0</v>
          </cell>
          <cell r="AAS254">
            <v>0</v>
          </cell>
          <cell r="AAT254">
            <v>0</v>
          </cell>
          <cell r="AAU254">
            <v>0</v>
          </cell>
          <cell r="AAV254">
            <v>0</v>
          </cell>
          <cell r="AAW254">
            <v>0</v>
          </cell>
          <cell r="AAX254">
            <v>0</v>
          </cell>
          <cell r="AAY254">
            <v>0</v>
          </cell>
          <cell r="AAZ254">
            <v>0</v>
          </cell>
          <cell r="ABA254">
            <v>0</v>
          </cell>
          <cell r="ABB254"/>
          <cell r="ABC254"/>
          <cell r="ABD254"/>
          <cell r="ABE254"/>
          <cell r="ABF254"/>
          <cell r="ABG254"/>
          <cell r="ABH254"/>
          <cell r="ABI254"/>
          <cell r="ABJ254"/>
          <cell r="ABK254"/>
          <cell r="ABL254"/>
          <cell r="ABM254"/>
          <cell r="ABN254"/>
          <cell r="ABO254"/>
          <cell r="ABP254">
            <v>264.7</v>
          </cell>
          <cell r="ABQ254">
            <v>0</v>
          </cell>
          <cell r="ABR254">
            <v>0</v>
          </cell>
          <cell r="ABS254">
            <v>0</v>
          </cell>
          <cell r="ABT254">
            <v>0</v>
          </cell>
          <cell r="ABU254">
            <v>0</v>
          </cell>
          <cell r="ABV254">
            <v>0</v>
          </cell>
          <cell r="ABW254">
            <v>0</v>
          </cell>
          <cell r="ABX254">
            <v>0</v>
          </cell>
          <cell r="ABY254">
            <v>0</v>
          </cell>
          <cell r="ABZ254">
            <v>0</v>
          </cell>
          <cell r="ACA254">
            <v>0</v>
          </cell>
          <cell r="ACB254">
            <v>0</v>
          </cell>
          <cell r="ACC254">
            <v>0</v>
          </cell>
          <cell r="ACD254">
            <v>0</v>
          </cell>
          <cell r="ACE254">
            <v>0</v>
          </cell>
          <cell r="ACF254">
            <v>0</v>
          </cell>
          <cell r="ACG254">
            <v>0</v>
          </cell>
          <cell r="ACH254">
            <v>0</v>
          </cell>
          <cell r="ACI254">
            <v>0</v>
          </cell>
          <cell r="ACJ254">
            <v>0</v>
          </cell>
          <cell r="ACK254">
            <v>0</v>
          </cell>
          <cell r="ACL254">
            <v>0</v>
          </cell>
          <cell r="ACM254">
            <v>0</v>
          </cell>
          <cell r="ACN254">
            <v>0</v>
          </cell>
          <cell r="ACO254">
            <v>0</v>
          </cell>
          <cell r="ACP254">
            <v>0</v>
          </cell>
          <cell r="ACQ254">
            <v>0</v>
          </cell>
          <cell r="ACR254">
            <v>147.25</v>
          </cell>
          <cell r="ACS254">
            <v>106.6</v>
          </cell>
          <cell r="ACT254">
            <v>234.9</v>
          </cell>
          <cell r="ACU254">
            <v>194.85</v>
          </cell>
          <cell r="ACV254">
            <v>288</v>
          </cell>
          <cell r="ACW254">
            <v>50</v>
          </cell>
          <cell r="ACX254">
            <v>201.25</v>
          </cell>
          <cell r="ACY254">
            <v>313.64999999999998</v>
          </cell>
          <cell r="ACZ254">
            <v>138.25</v>
          </cell>
          <cell r="ADA254">
            <v>313.41000000000003</v>
          </cell>
          <cell r="ADB254">
            <v>404.08</v>
          </cell>
          <cell r="ADC254">
            <v>53.3</v>
          </cell>
          <cell r="ADD254">
            <v>0</v>
          </cell>
          <cell r="ADE254">
            <v>0</v>
          </cell>
          <cell r="ADF254">
            <v>488.95</v>
          </cell>
          <cell r="ADG254">
            <v>406.43</v>
          </cell>
          <cell r="ADH254">
            <v>401.92</v>
          </cell>
          <cell r="ADI254">
            <v>475.92</v>
          </cell>
          <cell r="ADJ254">
            <v>556.16999999999996</v>
          </cell>
          <cell r="ADK254">
            <v>515.67999999999995</v>
          </cell>
          <cell r="ADL254">
            <v>420.24</v>
          </cell>
          <cell r="ADM254">
            <v>460.08</v>
          </cell>
          <cell r="ADN254">
            <v>466.88</v>
          </cell>
          <cell r="ADO254">
            <v>0</v>
          </cell>
          <cell r="ADP254">
            <v>0</v>
          </cell>
          <cell r="ADQ254">
            <v>0</v>
          </cell>
          <cell r="ADR254">
            <v>0</v>
          </cell>
          <cell r="ADS254">
            <v>0</v>
          </cell>
          <cell r="ADT254">
            <v>0</v>
          </cell>
          <cell r="ADU254">
            <v>0</v>
          </cell>
          <cell r="ADV254">
            <v>0</v>
          </cell>
          <cell r="ADW254">
            <v>0</v>
          </cell>
          <cell r="ADX254">
            <v>0</v>
          </cell>
          <cell r="ADY254">
            <v>0</v>
          </cell>
          <cell r="ADZ254">
            <v>104.5</v>
          </cell>
          <cell r="AEA254">
            <v>20</v>
          </cell>
          <cell r="AEB254">
            <v>40.25</v>
          </cell>
          <cell r="AEC254">
            <v>132.19999999999999</v>
          </cell>
          <cell r="AED254">
            <v>47</v>
          </cell>
          <cell r="AEE254">
            <v>38</v>
          </cell>
          <cell r="AEF254">
            <v>0</v>
          </cell>
          <cell r="AEG254">
            <v>0</v>
          </cell>
          <cell r="AEH254">
            <v>56.45</v>
          </cell>
          <cell r="AEI254">
            <v>27.3</v>
          </cell>
          <cell r="AEJ254">
            <v>36.75</v>
          </cell>
          <cell r="AEK254">
            <v>79.040000000000006</v>
          </cell>
          <cell r="AEL254">
            <v>164.93</v>
          </cell>
          <cell r="AEM254">
            <v>44.53</v>
          </cell>
          <cell r="AEN254">
            <v>13.22</v>
          </cell>
          <cell r="AEO254">
            <v>16.5</v>
          </cell>
          <cell r="AEP254">
            <v>0</v>
          </cell>
          <cell r="AEQ254">
            <v>32.25</v>
          </cell>
          <cell r="AER254">
            <v>92.47</v>
          </cell>
          <cell r="AES254">
            <v>252.14</v>
          </cell>
          <cell r="AET254">
            <v>38.659999999999997</v>
          </cell>
          <cell r="AEU254">
            <v>0</v>
          </cell>
          <cell r="AEV254">
            <v>46</v>
          </cell>
          <cell r="AEW254">
            <v>19.77</v>
          </cell>
          <cell r="AEX254">
            <v>20</v>
          </cell>
          <cell r="AEY254">
            <v>98.25</v>
          </cell>
          <cell r="AEZ254">
            <v>4</v>
          </cell>
          <cell r="AFA254">
            <v>13.25</v>
          </cell>
          <cell r="AFB254">
            <v>6.4</v>
          </cell>
          <cell r="AFC254">
            <v>8</v>
          </cell>
          <cell r="AFD254">
            <v>23.18</v>
          </cell>
          <cell r="AFE254">
            <v>134.63999999999999</v>
          </cell>
          <cell r="AFF254">
            <v>321.54000000000002</v>
          </cell>
          <cell r="AFG254">
            <v>42.47</v>
          </cell>
          <cell r="AFH254">
            <v>0</v>
          </cell>
          <cell r="AFI254">
            <v>0</v>
          </cell>
          <cell r="AFJ254">
            <v>8</v>
          </cell>
          <cell r="AFK254">
            <v>32.6</v>
          </cell>
          <cell r="AFL254">
            <v>11</v>
          </cell>
          <cell r="AFM254">
            <v>105.87</v>
          </cell>
          <cell r="AFN254">
            <v>20.399999999999999</v>
          </cell>
          <cell r="AFO254">
            <v>2.68</v>
          </cell>
          <cell r="AFP254">
            <v>8.6999999999999993</v>
          </cell>
          <cell r="AFQ254">
            <v>25</v>
          </cell>
          <cell r="AFR254">
            <v>10</v>
          </cell>
          <cell r="AFS254">
            <v>21.88</v>
          </cell>
          <cell r="AFT254">
            <v>15.9</v>
          </cell>
          <cell r="AFU254">
            <v>17.079999999999998</v>
          </cell>
          <cell r="AFV254">
            <v>0</v>
          </cell>
          <cell r="AFW254">
            <v>0</v>
          </cell>
          <cell r="AFX254">
            <v>81.27</v>
          </cell>
          <cell r="AFY254">
            <v>115.85</v>
          </cell>
          <cell r="AFZ254">
            <v>126.86</v>
          </cell>
          <cell r="AGA254">
            <v>88.78</v>
          </cell>
          <cell r="AGB254">
            <v>42.7</v>
          </cell>
          <cell r="AGC254">
            <v>14</v>
          </cell>
          <cell r="AGD254">
            <v>0</v>
          </cell>
          <cell r="AGE254">
            <v>13</v>
          </cell>
          <cell r="AGF254">
            <v>8</v>
          </cell>
          <cell r="AGG254">
            <v>28.5</v>
          </cell>
          <cell r="AGH254">
            <v>694.61</v>
          </cell>
          <cell r="AGI254">
            <v>107.28</v>
          </cell>
          <cell r="AGJ254">
            <v>0</v>
          </cell>
          <cell r="AGK254">
            <v>0</v>
          </cell>
          <cell r="AGL254">
            <v>191.48</v>
          </cell>
          <cell r="AGM254">
            <v>91.8</v>
          </cell>
          <cell r="AGN254">
            <v>387.3</v>
          </cell>
          <cell r="AGO254">
            <v>264.99</v>
          </cell>
          <cell r="AGP254">
            <v>143.54</v>
          </cell>
          <cell r="AGQ254">
            <v>236.04</v>
          </cell>
          <cell r="AGR254">
            <v>151.88</v>
          </cell>
          <cell r="AGS254">
            <v>14.5</v>
          </cell>
          <cell r="AGT254">
            <v>43.86</v>
          </cell>
          <cell r="AGU254">
            <v>25.36</v>
          </cell>
          <cell r="AGV254">
            <v>229.49</v>
          </cell>
          <cell r="AGW254">
            <v>373.19</v>
          </cell>
          <cell r="AGX254">
            <v>50</v>
          </cell>
          <cell r="AGY254">
            <v>0</v>
          </cell>
          <cell r="AGZ254"/>
          <cell r="AHA254"/>
        </row>
        <row r="255">
          <cell r="A255" t="str">
            <v>6140-00-00 Trustee Fees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W255">
            <v>0</v>
          </cell>
          <cell r="IX255">
            <v>0</v>
          </cell>
          <cell r="IY255">
            <v>0</v>
          </cell>
          <cell r="IZ255">
            <v>0</v>
          </cell>
          <cell r="JA255">
            <v>0</v>
          </cell>
          <cell r="JB255">
            <v>0</v>
          </cell>
          <cell r="JC255">
            <v>0</v>
          </cell>
          <cell r="JD255">
            <v>0</v>
          </cell>
          <cell r="JE255">
            <v>0</v>
          </cell>
          <cell r="JF255">
            <v>0</v>
          </cell>
          <cell r="JG255">
            <v>0</v>
          </cell>
          <cell r="JH255">
            <v>0</v>
          </cell>
          <cell r="JI255">
            <v>0</v>
          </cell>
          <cell r="JJ255">
            <v>0</v>
          </cell>
          <cell r="JK255">
            <v>0</v>
          </cell>
          <cell r="JL255">
            <v>0</v>
          </cell>
          <cell r="JM255">
            <v>0</v>
          </cell>
          <cell r="JN255">
            <v>0</v>
          </cell>
          <cell r="JO255">
            <v>0</v>
          </cell>
          <cell r="JP255">
            <v>0</v>
          </cell>
          <cell r="JQ255">
            <v>0</v>
          </cell>
          <cell r="JR255">
            <v>0</v>
          </cell>
          <cell r="JS255">
            <v>0</v>
          </cell>
          <cell r="JT255">
            <v>0</v>
          </cell>
          <cell r="JU255">
            <v>0</v>
          </cell>
          <cell r="JV255">
            <v>0</v>
          </cell>
          <cell r="JW255">
            <v>0</v>
          </cell>
          <cell r="JX255">
            <v>0</v>
          </cell>
          <cell r="JY255">
            <v>0</v>
          </cell>
          <cell r="JZ255">
            <v>0</v>
          </cell>
          <cell r="KA255">
            <v>0</v>
          </cell>
          <cell r="KB255">
            <v>0</v>
          </cell>
          <cell r="KC255">
            <v>0</v>
          </cell>
          <cell r="KD255">
            <v>0</v>
          </cell>
          <cell r="KE255">
            <v>0</v>
          </cell>
          <cell r="KF255">
            <v>0</v>
          </cell>
          <cell r="KG255">
            <v>0</v>
          </cell>
          <cell r="KH255">
            <v>0</v>
          </cell>
          <cell r="KI255">
            <v>0</v>
          </cell>
          <cell r="KJ255">
            <v>0</v>
          </cell>
          <cell r="KK255">
            <v>0</v>
          </cell>
          <cell r="KL255">
            <v>0</v>
          </cell>
          <cell r="KM255">
            <v>0</v>
          </cell>
          <cell r="KN255">
            <v>0</v>
          </cell>
          <cell r="KO255">
            <v>0</v>
          </cell>
          <cell r="KP255">
            <v>0</v>
          </cell>
          <cell r="KQ255">
            <v>0</v>
          </cell>
          <cell r="KR255">
            <v>0</v>
          </cell>
          <cell r="KS255">
            <v>0</v>
          </cell>
          <cell r="KT255">
            <v>0</v>
          </cell>
          <cell r="KU255">
            <v>0</v>
          </cell>
          <cell r="KV255">
            <v>0</v>
          </cell>
          <cell r="KW255">
            <v>0</v>
          </cell>
          <cell r="KX255">
            <v>0</v>
          </cell>
          <cell r="KY255">
            <v>0</v>
          </cell>
          <cell r="KZ255">
            <v>0</v>
          </cell>
          <cell r="LA255">
            <v>0</v>
          </cell>
          <cell r="LB255">
            <v>0</v>
          </cell>
          <cell r="LC255">
            <v>0</v>
          </cell>
          <cell r="LD255">
            <v>0</v>
          </cell>
          <cell r="LE255">
            <v>0</v>
          </cell>
          <cell r="LF255">
            <v>0</v>
          </cell>
          <cell r="LG255">
            <v>0</v>
          </cell>
          <cell r="LH255">
            <v>0</v>
          </cell>
          <cell r="LI255">
            <v>0</v>
          </cell>
          <cell r="LJ255">
            <v>0</v>
          </cell>
          <cell r="LK255">
            <v>0</v>
          </cell>
          <cell r="LL255">
            <v>0</v>
          </cell>
          <cell r="LM255">
            <v>0</v>
          </cell>
          <cell r="LN255">
            <v>0</v>
          </cell>
          <cell r="LO255">
            <v>0</v>
          </cell>
          <cell r="LP255">
            <v>0</v>
          </cell>
          <cell r="LQ255">
            <v>0</v>
          </cell>
          <cell r="LR255">
            <v>0</v>
          </cell>
          <cell r="LS255">
            <v>0</v>
          </cell>
          <cell r="LT255">
            <v>0</v>
          </cell>
          <cell r="LU255">
            <v>0</v>
          </cell>
          <cell r="LV255">
            <v>0</v>
          </cell>
          <cell r="LW255">
            <v>0</v>
          </cell>
          <cell r="LX255">
            <v>0</v>
          </cell>
          <cell r="LY255">
            <v>0</v>
          </cell>
          <cell r="LZ255">
            <v>0</v>
          </cell>
          <cell r="MA255">
            <v>0</v>
          </cell>
          <cell r="MB255">
            <v>0</v>
          </cell>
          <cell r="MC255">
            <v>0</v>
          </cell>
          <cell r="MD255">
            <v>0</v>
          </cell>
          <cell r="ME255">
            <v>0</v>
          </cell>
          <cell r="MF255">
            <v>0</v>
          </cell>
          <cell r="MG255">
            <v>0</v>
          </cell>
          <cell r="MH255">
            <v>0</v>
          </cell>
          <cell r="MI255">
            <v>0</v>
          </cell>
          <cell r="MJ255">
            <v>0</v>
          </cell>
          <cell r="MK255">
            <v>0</v>
          </cell>
          <cell r="ML255">
            <v>0</v>
          </cell>
          <cell r="MM255">
            <v>0</v>
          </cell>
          <cell r="MN255">
            <v>0</v>
          </cell>
          <cell r="MO255">
            <v>0</v>
          </cell>
          <cell r="MP255">
            <v>0</v>
          </cell>
          <cell r="MQ255">
            <v>0</v>
          </cell>
          <cell r="MR255">
            <v>0</v>
          </cell>
          <cell r="MS255">
            <v>0</v>
          </cell>
          <cell r="MT255">
            <v>0</v>
          </cell>
          <cell r="MU255">
            <v>0</v>
          </cell>
          <cell r="MV255">
            <v>0</v>
          </cell>
          <cell r="MW255">
            <v>0</v>
          </cell>
          <cell r="MX255">
            <v>0</v>
          </cell>
          <cell r="MY255">
            <v>0</v>
          </cell>
          <cell r="MZ255">
            <v>0</v>
          </cell>
          <cell r="NA255">
            <v>0</v>
          </cell>
          <cell r="NB255">
            <v>0</v>
          </cell>
          <cell r="NC255">
            <v>0</v>
          </cell>
          <cell r="ND255">
            <v>0</v>
          </cell>
          <cell r="NE255">
            <v>0</v>
          </cell>
          <cell r="NF255">
            <v>0</v>
          </cell>
          <cell r="NG255">
            <v>0</v>
          </cell>
          <cell r="NH255">
            <v>0</v>
          </cell>
          <cell r="NI255">
            <v>0</v>
          </cell>
          <cell r="NJ255">
            <v>0</v>
          </cell>
          <cell r="NK255">
            <v>0</v>
          </cell>
          <cell r="NL255">
            <v>0</v>
          </cell>
          <cell r="NM255">
            <v>0</v>
          </cell>
          <cell r="NN255">
            <v>0</v>
          </cell>
          <cell r="NO255">
            <v>0</v>
          </cell>
          <cell r="NP255">
            <v>0</v>
          </cell>
          <cell r="NQ255">
            <v>0</v>
          </cell>
          <cell r="NR255">
            <v>0</v>
          </cell>
          <cell r="NS255">
            <v>0</v>
          </cell>
          <cell r="NT255">
            <v>0</v>
          </cell>
          <cell r="NU255">
            <v>0</v>
          </cell>
          <cell r="NV255">
            <v>0</v>
          </cell>
          <cell r="NW255">
            <v>0</v>
          </cell>
          <cell r="NX255">
            <v>0</v>
          </cell>
          <cell r="NY255">
            <v>0</v>
          </cell>
          <cell r="NZ255">
            <v>0</v>
          </cell>
          <cell r="OA255">
            <v>0</v>
          </cell>
          <cell r="OB255">
            <v>0</v>
          </cell>
          <cell r="OC255">
            <v>0</v>
          </cell>
          <cell r="OD255">
            <v>0</v>
          </cell>
          <cell r="OE255">
            <v>0</v>
          </cell>
          <cell r="OF255">
            <v>0</v>
          </cell>
          <cell r="OG255">
            <v>0</v>
          </cell>
          <cell r="OH255">
            <v>0</v>
          </cell>
          <cell r="OI255">
            <v>0</v>
          </cell>
          <cell r="OJ255">
            <v>0</v>
          </cell>
          <cell r="OK255">
            <v>0</v>
          </cell>
          <cell r="OL255">
            <v>0</v>
          </cell>
          <cell r="OM255">
            <v>0</v>
          </cell>
          <cell r="ON255">
            <v>0</v>
          </cell>
          <cell r="OO255">
            <v>0</v>
          </cell>
          <cell r="OP255">
            <v>0</v>
          </cell>
          <cell r="OQ255">
            <v>0</v>
          </cell>
          <cell r="OR255">
            <v>0</v>
          </cell>
          <cell r="OS255">
            <v>0</v>
          </cell>
          <cell r="OT255">
            <v>0</v>
          </cell>
          <cell r="OU255">
            <v>0</v>
          </cell>
          <cell r="OV255">
            <v>0</v>
          </cell>
          <cell r="OW255">
            <v>0</v>
          </cell>
          <cell r="OX255">
            <v>0</v>
          </cell>
          <cell r="OY255">
            <v>0</v>
          </cell>
          <cell r="OZ255">
            <v>0</v>
          </cell>
          <cell r="PA255">
            <v>0</v>
          </cell>
          <cell r="PB255">
            <v>0</v>
          </cell>
          <cell r="PC255">
            <v>0</v>
          </cell>
          <cell r="PD255">
            <v>0</v>
          </cell>
          <cell r="PE255">
            <v>0</v>
          </cell>
          <cell r="PF255">
            <v>0</v>
          </cell>
          <cell r="PG255">
            <v>0</v>
          </cell>
          <cell r="PH255">
            <v>0</v>
          </cell>
          <cell r="PI255">
            <v>0</v>
          </cell>
          <cell r="PJ255">
            <v>0</v>
          </cell>
          <cell r="PK255">
            <v>0</v>
          </cell>
          <cell r="PL255">
            <v>0</v>
          </cell>
          <cell r="PM255">
            <v>0</v>
          </cell>
          <cell r="PN255">
            <v>0</v>
          </cell>
          <cell r="PO255">
            <v>0</v>
          </cell>
          <cell r="PP255">
            <v>0</v>
          </cell>
          <cell r="PQ255">
            <v>0</v>
          </cell>
          <cell r="PR255">
            <v>0</v>
          </cell>
          <cell r="PS255">
            <v>0</v>
          </cell>
          <cell r="PT255">
            <v>0</v>
          </cell>
          <cell r="PU255">
            <v>0</v>
          </cell>
          <cell r="PV255">
            <v>0</v>
          </cell>
          <cell r="PW255">
            <v>0</v>
          </cell>
          <cell r="PX255">
            <v>0</v>
          </cell>
          <cell r="PY255">
            <v>0</v>
          </cell>
          <cell r="PZ255">
            <v>0</v>
          </cell>
          <cell r="QA255">
            <v>0</v>
          </cell>
          <cell r="QB255">
            <v>0</v>
          </cell>
          <cell r="QC255">
            <v>0</v>
          </cell>
          <cell r="QD255">
            <v>0</v>
          </cell>
          <cell r="QE255">
            <v>0</v>
          </cell>
          <cell r="QF255">
            <v>0</v>
          </cell>
          <cell r="QG255">
            <v>0</v>
          </cell>
          <cell r="QH255">
            <v>0</v>
          </cell>
          <cell r="QI255">
            <v>0</v>
          </cell>
          <cell r="QJ255">
            <v>0</v>
          </cell>
          <cell r="QK255">
            <v>0</v>
          </cell>
          <cell r="QL255">
            <v>0</v>
          </cell>
          <cell r="QM255">
            <v>0</v>
          </cell>
          <cell r="QN255">
            <v>0</v>
          </cell>
          <cell r="QO255">
            <v>0</v>
          </cell>
          <cell r="QP255">
            <v>0</v>
          </cell>
          <cell r="QQ255">
            <v>0</v>
          </cell>
          <cell r="QR255">
            <v>0</v>
          </cell>
          <cell r="QS255">
            <v>0</v>
          </cell>
          <cell r="QT255">
            <v>0</v>
          </cell>
          <cell r="QU255">
            <v>0</v>
          </cell>
          <cell r="QV255">
            <v>1050</v>
          </cell>
          <cell r="QW255">
            <v>1050</v>
          </cell>
          <cell r="QX255">
            <v>1050</v>
          </cell>
          <cell r="QY255">
            <v>1050</v>
          </cell>
          <cell r="QZ255">
            <v>1050</v>
          </cell>
          <cell r="RA255">
            <v>1050</v>
          </cell>
          <cell r="RB255">
            <v>1050</v>
          </cell>
          <cell r="RC255">
            <v>1050</v>
          </cell>
          <cell r="RD255">
            <v>1050</v>
          </cell>
          <cell r="RE255">
            <v>3150</v>
          </cell>
          <cell r="RF255">
            <v>4200</v>
          </cell>
          <cell r="RG255">
            <v>1050</v>
          </cell>
          <cell r="RH255">
            <v>1050</v>
          </cell>
          <cell r="RI255">
            <v>350</v>
          </cell>
          <cell r="RJ255">
            <v>1050</v>
          </cell>
          <cell r="RK255">
            <v>1050</v>
          </cell>
          <cell r="RL255">
            <v>1050</v>
          </cell>
          <cell r="RM255">
            <v>1050</v>
          </cell>
          <cell r="RN255">
            <v>1050</v>
          </cell>
          <cell r="RO255">
            <v>1050</v>
          </cell>
          <cell r="RP255">
            <v>1050</v>
          </cell>
          <cell r="RQ255">
            <v>1050</v>
          </cell>
          <cell r="RR255">
            <v>1050</v>
          </cell>
          <cell r="RS255">
            <v>3150</v>
          </cell>
          <cell r="RT255">
            <v>4200</v>
          </cell>
          <cell r="RU255">
            <v>1050</v>
          </cell>
          <cell r="RV255">
            <v>1050</v>
          </cell>
          <cell r="RW255">
            <v>350</v>
          </cell>
          <cell r="RX255">
            <v>0</v>
          </cell>
          <cell r="RY255">
            <v>0</v>
          </cell>
          <cell r="RZ255">
            <v>0</v>
          </cell>
          <cell r="SA255">
            <v>0</v>
          </cell>
          <cell r="SB255">
            <v>0</v>
          </cell>
          <cell r="SC255">
            <v>0</v>
          </cell>
          <cell r="SD255">
            <v>0</v>
          </cell>
          <cell r="SE255">
            <v>0</v>
          </cell>
          <cell r="SF255">
            <v>0</v>
          </cell>
          <cell r="SG255">
            <v>0</v>
          </cell>
          <cell r="SH255">
            <v>0</v>
          </cell>
          <cell r="SI255">
            <v>0</v>
          </cell>
          <cell r="SJ255">
            <v>0</v>
          </cell>
          <cell r="SK255">
            <v>0</v>
          </cell>
          <cell r="SL255">
            <v>1050</v>
          </cell>
          <cell r="SM255">
            <v>1050</v>
          </cell>
          <cell r="SN255">
            <v>1050</v>
          </cell>
          <cell r="SO255">
            <v>1050</v>
          </cell>
          <cell r="SP255">
            <v>1050</v>
          </cell>
          <cell r="SQ255">
            <v>1050</v>
          </cell>
          <cell r="SR255">
            <v>1050</v>
          </cell>
          <cell r="SS255">
            <v>1050</v>
          </cell>
          <cell r="ST255">
            <v>1050</v>
          </cell>
          <cell r="SU255">
            <v>3150</v>
          </cell>
          <cell r="SV255">
            <v>4200</v>
          </cell>
          <cell r="SW255">
            <v>1050</v>
          </cell>
          <cell r="SX255">
            <v>700</v>
          </cell>
          <cell r="SY255">
            <v>700</v>
          </cell>
          <cell r="SZ255">
            <v>0</v>
          </cell>
          <cell r="TA255">
            <v>0</v>
          </cell>
          <cell r="TB255">
            <v>0</v>
          </cell>
          <cell r="TC255">
            <v>0</v>
          </cell>
          <cell r="TD255">
            <v>0</v>
          </cell>
          <cell r="TE255">
            <v>0</v>
          </cell>
          <cell r="TF255">
            <v>0</v>
          </cell>
          <cell r="TG255">
            <v>0</v>
          </cell>
          <cell r="TH255">
            <v>0</v>
          </cell>
          <cell r="TI255">
            <v>0</v>
          </cell>
          <cell r="TJ255">
            <v>0</v>
          </cell>
          <cell r="TK255">
            <v>385</v>
          </cell>
          <cell r="TL255">
            <v>0</v>
          </cell>
          <cell r="TM255">
            <v>0</v>
          </cell>
          <cell r="TN255">
            <v>0</v>
          </cell>
          <cell r="TO255">
            <v>0</v>
          </cell>
          <cell r="TP255">
            <v>0</v>
          </cell>
          <cell r="TQ255">
            <v>0</v>
          </cell>
          <cell r="TR255">
            <v>0</v>
          </cell>
          <cell r="TS255">
            <v>0</v>
          </cell>
          <cell r="TT255">
            <v>0</v>
          </cell>
          <cell r="TU255">
            <v>0</v>
          </cell>
          <cell r="TV255">
            <v>0</v>
          </cell>
          <cell r="TW255">
            <v>0</v>
          </cell>
          <cell r="TX255">
            <v>0</v>
          </cell>
          <cell r="TY255">
            <v>0</v>
          </cell>
          <cell r="TZ255">
            <v>0</v>
          </cell>
          <cell r="UA255">
            <v>0</v>
          </cell>
          <cell r="UB255">
            <v>0</v>
          </cell>
          <cell r="UC255">
            <v>0</v>
          </cell>
          <cell r="UD255">
            <v>0</v>
          </cell>
          <cell r="UE255">
            <v>0</v>
          </cell>
          <cell r="UF255">
            <v>0</v>
          </cell>
          <cell r="UG255">
            <v>0</v>
          </cell>
          <cell r="UH255">
            <v>0</v>
          </cell>
          <cell r="UI255">
            <v>0</v>
          </cell>
          <cell r="UJ255">
            <v>0</v>
          </cell>
          <cell r="UK255">
            <v>0</v>
          </cell>
          <cell r="UL255">
            <v>0</v>
          </cell>
          <cell r="UM255">
            <v>0</v>
          </cell>
          <cell r="UN255">
            <v>0</v>
          </cell>
          <cell r="UO255">
            <v>0</v>
          </cell>
          <cell r="UP255">
            <v>875.01</v>
          </cell>
          <cell r="UQ255">
            <v>875.01</v>
          </cell>
          <cell r="UR255">
            <v>583.29999999999995</v>
          </cell>
          <cell r="US255">
            <v>1166.68</v>
          </cell>
          <cell r="UT255">
            <v>875.01</v>
          </cell>
          <cell r="UU255">
            <v>875.01</v>
          </cell>
          <cell r="UV255">
            <v>875.01</v>
          </cell>
          <cell r="UW255">
            <v>874.97</v>
          </cell>
          <cell r="UX255">
            <v>875.01</v>
          </cell>
          <cell r="UY255">
            <v>2624.99</v>
          </cell>
          <cell r="UZ255">
            <v>3500</v>
          </cell>
          <cell r="VA255">
            <v>875.01</v>
          </cell>
          <cell r="VB255">
            <v>875.01</v>
          </cell>
          <cell r="VC255">
            <v>291.67</v>
          </cell>
          <cell r="VD255">
            <v>0</v>
          </cell>
          <cell r="VE255">
            <v>0</v>
          </cell>
          <cell r="VF255">
            <v>0</v>
          </cell>
          <cell r="VG255">
            <v>0</v>
          </cell>
          <cell r="VH255">
            <v>0</v>
          </cell>
          <cell r="VI255">
            <v>0</v>
          </cell>
          <cell r="VJ255">
            <v>0</v>
          </cell>
          <cell r="VK255">
            <v>0</v>
          </cell>
          <cell r="VL255">
            <v>0</v>
          </cell>
          <cell r="VM255">
            <v>0</v>
          </cell>
          <cell r="VN255">
            <v>0</v>
          </cell>
          <cell r="VO255">
            <v>0</v>
          </cell>
          <cell r="VP255">
            <v>0</v>
          </cell>
          <cell r="VQ255">
            <v>0</v>
          </cell>
          <cell r="VR255">
            <v>0</v>
          </cell>
          <cell r="VS255">
            <v>0</v>
          </cell>
          <cell r="VT255">
            <v>0</v>
          </cell>
          <cell r="VU255">
            <v>0</v>
          </cell>
          <cell r="VV255">
            <v>0</v>
          </cell>
          <cell r="VW255">
            <v>0</v>
          </cell>
          <cell r="VX255">
            <v>0</v>
          </cell>
          <cell r="VY255">
            <v>0</v>
          </cell>
          <cell r="VZ255">
            <v>0</v>
          </cell>
          <cell r="WA255">
            <v>0</v>
          </cell>
          <cell r="WB255">
            <v>0</v>
          </cell>
          <cell r="WC255">
            <v>0</v>
          </cell>
          <cell r="WD255">
            <v>0</v>
          </cell>
          <cell r="WE255">
            <v>0</v>
          </cell>
          <cell r="WF255">
            <v>0</v>
          </cell>
          <cell r="WG255">
            <v>0</v>
          </cell>
          <cell r="WH255">
            <v>0</v>
          </cell>
          <cell r="WI255">
            <v>0</v>
          </cell>
          <cell r="WJ255">
            <v>0</v>
          </cell>
          <cell r="WK255">
            <v>0</v>
          </cell>
          <cell r="WL255">
            <v>0</v>
          </cell>
          <cell r="WM255">
            <v>0</v>
          </cell>
          <cell r="WN255">
            <v>0</v>
          </cell>
          <cell r="WO255">
            <v>0</v>
          </cell>
          <cell r="WP255">
            <v>0</v>
          </cell>
          <cell r="WQ255">
            <v>0</v>
          </cell>
          <cell r="WR255">
            <v>0</v>
          </cell>
          <cell r="WS255">
            <v>0</v>
          </cell>
          <cell r="WT255"/>
          <cell r="WU255"/>
          <cell r="WV255"/>
          <cell r="WW255"/>
          <cell r="WX255"/>
          <cell r="WY255"/>
          <cell r="WZ255"/>
          <cell r="XA255"/>
          <cell r="XB255"/>
          <cell r="XC255"/>
          <cell r="XD255"/>
          <cell r="XE255"/>
          <cell r="XF255"/>
          <cell r="XG255"/>
          <cell r="XH255">
            <v>0</v>
          </cell>
          <cell r="XI255">
            <v>0</v>
          </cell>
          <cell r="XJ255">
            <v>0</v>
          </cell>
          <cell r="XK255">
            <v>0</v>
          </cell>
          <cell r="XL255">
            <v>0</v>
          </cell>
          <cell r="XM255">
            <v>0</v>
          </cell>
          <cell r="XN255">
            <v>0</v>
          </cell>
          <cell r="XO255">
            <v>0</v>
          </cell>
          <cell r="XP255">
            <v>0</v>
          </cell>
          <cell r="XQ255">
            <v>0</v>
          </cell>
          <cell r="XR255">
            <v>0</v>
          </cell>
          <cell r="XS255">
            <v>0</v>
          </cell>
          <cell r="XT255">
            <v>0</v>
          </cell>
          <cell r="XU255">
            <v>0</v>
          </cell>
          <cell r="XV255"/>
          <cell r="XW255"/>
          <cell r="XX255"/>
          <cell r="XY255"/>
          <cell r="XZ255"/>
          <cell r="YA255"/>
          <cell r="YB255"/>
          <cell r="YC255"/>
          <cell r="YD255"/>
          <cell r="YE255"/>
          <cell r="YF255"/>
          <cell r="YG255"/>
          <cell r="YH255"/>
          <cell r="YI255"/>
          <cell r="YJ255">
            <v>1050</v>
          </cell>
          <cell r="YK255">
            <v>1050</v>
          </cell>
          <cell r="YL255">
            <v>1050</v>
          </cell>
          <cell r="YM255">
            <v>8.06</v>
          </cell>
          <cell r="YN255">
            <v>0</v>
          </cell>
          <cell r="YO255">
            <v>0</v>
          </cell>
          <cell r="YP255">
            <v>0</v>
          </cell>
          <cell r="YQ255">
            <v>0</v>
          </cell>
          <cell r="YR255">
            <v>0</v>
          </cell>
          <cell r="YS255">
            <v>0</v>
          </cell>
          <cell r="YT255">
            <v>0</v>
          </cell>
          <cell r="YU255">
            <v>0</v>
          </cell>
          <cell r="YV255">
            <v>0</v>
          </cell>
          <cell r="YW255">
            <v>0</v>
          </cell>
          <cell r="YX255"/>
          <cell r="YY255"/>
          <cell r="YZ255"/>
          <cell r="ZA255"/>
          <cell r="ZB255"/>
          <cell r="ZC255"/>
          <cell r="ZD255"/>
          <cell r="ZE255"/>
          <cell r="ZF255"/>
          <cell r="ZG255"/>
          <cell r="ZH255"/>
          <cell r="ZI255"/>
          <cell r="ZJ255"/>
          <cell r="ZK255"/>
          <cell r="ZL255"/>
          <cell r="ZM255"/>
          <cell r="ZN255"/>
          <cell r="ZO255"/>
          <cell r="ZP255"/>
          <cell r="ZQ255"/>
          <cell r="ZR255"/>
          <cell r="ZS255"/>
          <cell r="ZT255"/>
          <cell r="ZU255"/>
          <cell r="ZV255"/>
          <cell r="ZW255"/>
          <cell r="ZX255"/>
          <cell r="ZY255"/>
          <cell r="ZZ255"/>
          <cell r="AAA255"/>
          <cell r="AAB255"/>
          <cell r="AAC255"/>
          <cell r="AAD255"/>
          <cell r="AAE255"/>
          <cell r="AAF255"/>
          <cell r="AAG255"/>
          <cell r="AAH255"/>
          <cell r="AAI255"/>
          <cell r="AAJ255"/>
          <cell r="AAK255"/>
          <cell r="AAL255"/>
          <cell r="AAM255"/>
          <cell r="AAN255">
            <v>0</v>
          </cell>
          <cell r="AAO255">
            <v>0</v>
          </cell>
          <cell r="AAP255">
            <v>0</v>
          </cell>
          <cell r="AAQ255">
            <v>0</v>
          </cell>
          <cell r="AAR255">
            <v>0</v>
          </cell>
          <cell r="AAS255">
            <v>0</v>
          </cell>
          <cell r="AAT255">
            <v>0</v>
          </cell>
          <cell r="AAU255">
            <v>0</v>
          </cell>
          <cell r="AAV255">
            <v>0</v>
          </cell>
          <cell r="AAW255">
            <v>0</v>
          </cell>
          <cell r="AAX255">
            <v>0</v>
          </cell>
          <cell r="AAY255">
            <v>0</v>
          </cell>
          <cell r="AAZ255">
            <v>0</v>
          </cell>
          <cell r="ABA255">
            <v>0</v>
          </cell>
          <cell r="ABB255"/>
          <cell r="ABC255"/>
          <cell r="ABD255"/>
          <cell r="ABE255"/>
          <cell r="ABF255"/>
          <cell r="ABG255"/>
          <cell r="ABH255"/>
          <cell r="ABI255"/>
          <cell r="ABJ255"/>
          <cell r="ABK255"/>
          <cell r="ABL255"/>
          <cell r="ABM255"/>
          <cell r="ABN255"/>
          <cell r="ABO255"/>
          <cell r="ABP255">
            <v>0</v>
          </cell>
          <cell r="ABQ255">
            <v>0</v>
          </cell>
          <cell r="ABR255">
            <v>0</v>
          </cell>
          <cell r="ABS255">
            <v>0</v>
          </cell>
          <cell r="ABT255">
            <v>0</v>
          </cell>
          <cell r="ABU255">
            <v>0</v>
          </cell>
          <cell r="ABV255">
            <v>0</v>
          </cell>
          <cell r="ABW255">
            <v>0</v>
          </cell>
          <cell r="ABX255">
            <v>0</v>
          </cell>
          <cell r="ABY255">
            <v>0</v>
          </cell>
          <cell r="ABZ255">
            <v>0</v>
          </cell>
          <cell r="ACA255">
            <v>0</v>
          </cell>
          <cell r="ACB255">
            <v>0</v>
          </cell>
          <cell r="ACC255">
            <v>0</v>
          </cell>
          <cell r="ACD255">
            <v>0</v>
          </cell>
          <cell r="ACE255">
            <v>0</v>
          </cell>
          <cell r="ACF255">
            <v>0</v>
          </cell>
          <cell r="ACG255">
            <v>0</v>
          </cell>
          <cell r="ACH255">
            <v>0</v>
          </cell>
          <cell r="ACI255">
            <v>0</v>
          </cell>
          <cell r="ACJ255">
            <v>0</v>
          </cell>
          <cell r="ACK255">
            <v>0</v>
          </cell>
          <cell r="ACL255">
            <v>0</v>
          </cell>
          <cell r="ACM255">
            <v>0</v>
          </cell>
          <cell r="ACN255">
            <v>0</v>
          </cell>
          <cell r="ACO255">
            <v>0</v>
          </cell>
          <cell r="ACP255">
            <v>0</v>
          </cell>
          <cell r="ACQ255">
            <v>0</v>
          </cell>
          <cell r="ACR255">
            <v>0</v>
          </cell>
          <cell r="ACS255">
            <v>0</v>
          </cell>
          <cell r="ACT255">
            <v>0</v>
          </cell>
          <cell r="ACU255">
            <v>0</v>
          </cell>
          <cell r="ACV255">
            <v>0</v>
          </cell>
          <cell r="ACW255">
            <v>0</v>
          </cell>
          <cell r="ACX255">
            <v>0</v>
          </cell>
          <cell r="ACY255">
            <v>0</v>
          </cell>
          <cell r="ACZ255">
            <v>0</v>
          </cell>
          <cell r="ADA255">
            <v>0</v>
          </cell>
          <cell r="ADB255">
            <v>0</v>
          </cell>
          <cell r="ADC255">
            <v>0</v>
          </cell>
          <cell r="ADD255">
            <v>0</v>
          </cell>
          <cell r="ADE255">
            <v>0</v>
          </cell>
          <cell r="ADF255">
            <v>750</v>
          </cell>
          <cell r="ADG255">
            <v>750</v>
          </cell>
          <cell r="ADH255">
            <v>750</v>
          </cell>
          <cell r="ADI255">
            <v>750</v>
          </cell>
          <cell r="ADJ255">
            <v>750</v>
          </cell>
          <cell r="ADK255">
            <v>750</v>
          </cell>
          <cell r="ADL255">
            <v>750</v>
          </cell>
          <cell r="ADM255">
            <v>750</v>
          </cell>
          <cell r="ADN255">
            <v>-1750</v>
          </cell>
          <cell r="ADO255">
            <v>0</v>
          </cell>
          <cell r="ADP255">
            <v>0</v>
          </cell>
          <cell r="ADQ255">
            <v>0</v>
          </cell>
          <cell r="ADR255">
            <v>0</v>
          </cell>
          <cell r="ADS255">
            <v>0</v>
          </cell>
          <cell r="ADT255">
            <v>2731.23</v>
          </cell>
          <cell r="ADU255">
            <v>2752.07</v>
          </cell>
          <cell r="ADV255">
            <v>2627.09</v>
          </cell>
          <cell r="ADW255">
            <v>2543.92</v>
          </cell>
          <cell r="ADX255">
            <v>2543.7600000000002</v>
          </cell>
          <cell r="ADY255">
            <v>1772.93</v>
          </cell>
          <cell r="ADZ255">
            <v>481.26</v>
          </cell>
          <cell r="AEA255">
            <v>5439.56</v>
          </cell>
          <cell r="AEB255">
            <v>2606.2800000000002</v>
          </cell>
          <cell r="AEC255">
            <v>7818.74</v>
          </cell>
          <cell r="AED255">
            <v>10675.04</v>
          </cell>
          <cell r="AEE255">
            <v>2731.26</v>
          </cell>
          <cell r="AEF255">
            <v>2772.89</v>
          </cell>
          <cell r="AEG255">
            <v>997.92</v>
          </cell>
          <cell r="AEH255">
            <v>0</v>
          </cell>
          <cell r="AEI255">
            <v>0</v>
          </cell>
          <cell r="AEJ255">
            <v>0</v>
          </cell>
          <cell r="AEK255">
            <v>0</v>
          </cell>
          <cell r="AEL255">
            <v>0</v>
          </cell>
          <cell r="AEM255">
            <v>28</v>
          </cell>
          <cell r="AEN255">
            <v>0</v>
          </cell>
          <cell r="AEO255">
            <v>0</v>
          </cell>
          <cell r="AEP255">
            <v>0</v>
          </cell>
          <cell r="AEQ255">
            <v>0</v>
          </cell>
          <cell r="AER255">
            <v>0</v>
          </cell>
          <cell r="AES255">
            <v>0</v>
          </cell>
          <cell r="AET255">
            <v>0</v>
          </cell>
          <cell r="AEU255">
            <v>0</v>
          </cell>
          <cell r="AEV255">
            <v>0</v>
          </cell>
          <cell r="AEW255">
            <v>0</v>
          </cell>
          <cell r="AEX255">
            <v>0</v>
          </cell>
          <cell r="AEY255">
            <v>0</v>
          </cell>
          <cell r="AEZ255">
            <v>0</v>
          </cell>
          <cell r="AFA255">
            <v>0</v>
          </cell>
          <cell r="AFB255">
            <v>0</v>
          </cell>
          <cell r="AFC255">
            <v>0</v>
          </cell>
          <cell r="AFD255">
            <v>0</v>
          </cell>
          <cell r="AFE255">
            <v>0</v>
          </cell>
          <cell r="AFF255">
            <v>0</v>
          </cell>
          <cell r="AFG255">
            <v>0</v>
          </cell>
          <cell r="AFH255">
            <v>0</v>
          </cell>
          <cell r="AFI255">
            <v>0</v>
          </cell>
          <cell r="AFJ255">
            <v>0</v>
          </cell>
          <cell r="AFK255">
            <v>0</v>
          </cell>
          <cell r="AFL255">
            <v>0</v>
          </cell>
          <cell r="AFM255">
            <v>0</v>
          </cell>
          <cell r="AFN255">
            <v>0</v>
          </cell>
          <cell r="AFO255">
            <v>0</v>
          </cell>
          <cell r="AFP255">
            <v>0</v>
          </cell>
          <cell r="AFQ255">
            <v>0</v>
          </cell>
          <cell r="AFR255">
            <v>0</v>
          </cell>
          <cell r="AFS255">
            <v>0</v>
          </cell>
          <cell r="AFT255">
            <v>0</v>
          </cell>
          <cell r="AFU255">
            <v>0</v>
          </cell>
          <cell r="AFV255">
            <v>0</v>
          </cell>
          <cell r="AFW255">
            <v>0</v>
          </cell>
          <cell r="AFX255">
            <v>0</v>
          </cell>
          <cell r="AFY255">
            <v>0</v>
          </cell>
          <cell r="AFZ255">
            <v>0</v>
          </cell>
          <cell r="AGA255">
            <v>0</v>
          </cell>
          <cell r="AGB255">
            <v>0</v>
          </cell>
          <cell r="AGC255">
            <v>0</v>
          </cell>
          <cell r="AGD255">
            <v>0</v>
          </cell>
          <cell r="AGE255">
            <v>0</v>
          </cell>
          <cell r="AGF255">
            <v>0</v>
          </cell>
          <cell r="AGG255">
            <v>0</v>
          </cell>
          <cell r="AGH255">
            <v>0</v>
          </cell>
          <cell r="AGI255">
            <v>0</v>
          </cell>
          <cell r="AGJ255">
            <v>0</v>
          </cell>
          <cell r="AGK255">
            <v>0</v>
          </cell>
          <cell r="AGL255">
            <v>0</v>
          </cell>
          <cell r="AGM255">
            <v>0</v>
          </cell>
          <cell r="AGN255">
            <v>0</v>
          </cell>
          <cell r="AGO255">
            <v>0</v>
          </cell>
          <cell r="AGP255">
            <v>0</v>
          </cell>
          <cell r="AGQ255">
            <v>0</v>
          </cell>
          <cell r="AGR255">
            <v>0</v>
          </cell>
          <cell r="AGS255">
            <v>0</v>
          </cell>
          <cell r="AGT255">
            <v>0</v>
          </cell>
          <cell r="AGU255">
            <v>0</v>
          </cell>
          <cell r="AGV255">
            <v>0</v>
          </cell>
          <cell r="AGW255">
            <v>0</v>
          </cell>
          <cell r="AGX255">
            <v>0</v>
          </cell>
          <cell r="AGY255">
            <v>0</v>
          </cell>
          <cell r="AGZ255"/>
          <cell r="AHA255"/>
        </row>
        <row r="256">
          <cell r="A256" t="str">
            <v>6141-00-00 Bond Remarketing Fee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/>
          <cell r="CW256"/>
          <cell r="CX256"/>
          <cell r="CY256"/>
          <cell r="CZ256"/>
          <cell r="DA256"/>
          <cell r="DB256"/>
          <cell r="DC256"/>
          <cell r="DD256"/>
          <cell r="DE256"/>
          <cell r="DF256"/>
          <cell r="DG256"/>
          <cell r="DH256"/>
          <cell r="DI256"/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/>
          <cell r="FA256"/>
          <cell r="FB256"/>
          <cell r="FC256"/>
          <cell r="FD256"/>
          <cell r="FE256"/>
          <cell r="FF256"/>
          <cell r="FG256"/>
          <cell r="FH256"/>
          <cell r="FI256"/>
          <cell r="FJ256"/>
          <cell r="FK256"/>
          <cell r="FL256"/>
          <cell r="FM256"/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/>
          <cell r="GQ256"/>
          <cell r="GR256"/>
          <cell r="GS256"/>
          <cell r="GT256"/>
          <cell r="GU256"/>
          <cell r="GV256"/>
          <cell r="GW256"/>
          <cell r="GX256"/>
          <cell r="GY256"/>
          <cell r="GZ256"/>
          <cell r="HA256"/>
          <cell r="HB256"/>
          <cell r="HC256"/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W256">
            <v>0</v>
          </cell>
          <cell r="IX256">
            <v>0</v>
          </cell>
          <cell r="IY256">
            <v>0</v>
          </cell>
          <cell r="IZ256">
            <v>0</v>
          </cell>
          <cell r="JA256">
            <v>0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0</v>
          </cell>
          <cell r="JI256">
            <v>0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0</v>
          </cell>
          <cell r="JR256">
            <v>0</v>
          </cell>
          <cell r="JS256">
            <v>0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0</v>
          </cell>
          <cell r="KK256">
            <v>0</v>
          </cell>
          <cell r="KL256">
            <v>0</v>
          </cell>
          <cell r="KM256">
            <v>0</v>
          </cell>
          <cell r="KN256">
            <v>0</v>
          </cell>
          <cell r="KO256">
            <v>0</v>
          </cell>
          <cell r="KP256">
            <v>0</v>
          </cell>
          <cell r="KQ256">
            <v>0</v>
          </cell>
          <cell r="KR256">
            <v>0</v>
          </cell>
          <cell r="KS256">
            <v>0</v>
          </cell>
          <cell r="KT256">
            <v>0</v>
          </cell>
          <cell r="KU256">
            <v>0</v>
          </cell>
          <cell r="KV256">
            <v>0</v>
          </cell>
          <cell r="KW256">
            <v>0</v>
          </cell>
          <cell r="KX256">
            <v>0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0</v>
          </cell>
          <cell r="LD256">
            <v>0</v>
          </cell>
          <cell r="LE256">
            <v>0</v>
          </cell>
          <cell r="LF256">
            <v>0</v>
          </cell>
          <cell r="LG256">
            <v>0</v>
          </cell>
          <cell r="LH256">
            <v>0</v>
          </cell>
          <cell r="LI256">
            <v>0</v>
          </cell>
          <cell r="LJ256">
            <v>0</v>
          </cell>
          <cell r="LK256">
            <v>0</v>
          </cell>
          <cell r="LL256">
            <v>0</v>
          </cell>
          <cell r="LM256">
            <v>0</v>
          </cell>
          <cell r="LN256">
            <v>0</v>
          </cell>
          <cell r="LO256">
            <v>0</v>
          </cell>
          <cell r="LP256">
            <v>0</v>
          </cell>
          <cell r="LQ256">
            <v>0</v>
          </cell>
          <cell r="LR256">
            <v>0</v>
          </cell>
          <cell r="LS256">
            <v>0</v>
          </cell>
          <cell r="LT256">
            <v>0</v>
          </cell>
          <cell r="LU256">
            <v>0</v>
          </cell>
          <cell r="LV256">
            <v>0</v>
          </cell>
          <cell r="LW256">
            <v>0</v>
          </cell>
          <cell r="LX256">
            <v>0</v>
          </cell>
          <cell r="LY256">
            <v>0</v>
          </cell>
          <cell r="LZ256">
            <v>0</v>
          </cell>
          <cell r="MA256">
            <v>0</v>
          </cell>
          <cell r="MB256">
            <v>0</v>
          </cell>
          <cell r="MC256">
            <v>0</v>
          </cell>
          <cell r="MD256">
            <v>0</v>
          </cell>
          <cell r="ME256">
            <v>0</v>
          </cell>
          <cell r="MF256">
            <v>0</v>
          </cell>
          <cell r="MG256">
            <v>0</v>
          </cell>
          <cell r="MH256">
            <v>0</v>
          </cell>
          <cell r="MI256">
            <v>0</v>
          </cell>
          <cell r="MJ256">
            <v>0</v>
          </cell>
          <cell r="MK256">
            <v>0</v>
          </cell>
          <cell r="ML256">
            <v>0</v>
          </cell>
          <cell r="MM256">
            <v>0</v>
          </cell>
          <cell r="MN256">
            <v>0</v>
          </cell>
          <cell r="MO256">
            <v>0</v>
          </cell>
          <cell r="MP256">
            <v>0</v>
          </cell>
          <cell r="MQ256">
            <v>0</v>
          </cell>
          <cell r="MR256">
            <v>0</v>
          </cell>
          <cell r="MS256">
            <v>0</v>
          </cell>
          <cell r="MT256">
            <v>0</v>
          </cell>
          <cell r="MU256">
            <v>0</v>
          </cell>
          <cell r="MV256">
            <v>0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0</v>
          </cell>
          <cell r="ND256">
            <v>0</v>
          </cell>
          <cell r="NE256">
            <v>0</v>
          </cell>
          <cell r="NF256">
            <v>0</v>
          </cell>
          <cell r="NG256">
            <v>0</v>
          </cell>
          <cell r="NH256">
            <v>0</v>
          </cell>
          <cell r="NI256">
            <v>0</v>
          </cell>
          <cell r="NJ256">
            <v>0</v>
          </cell>
          <cell r="NK256">
            <v>0</v>
          </cell>
          <cell r="NL256">
            <v>0</v>
          </cell>
          <cell r="NM256">
            <v>0</v>
          </cell>
          <cell r="NN256">
            <v>0</v>
          </cell>
          <cell r="NO256">
            <v>0</v>
          </cell>
          <cell r="NP256">
            <v>0</v>
          </cell>
          <cell r="NQ256">
            <v>0</v>
          </cell>
          <cell r="NR256">
            <v>0</v>
          </cell>
          <cell r="NS256">
            <v>0</v>
          </cell>
          <cell r="NT256">
            <v>0</v>
          </cell>
          <cell r="NU256">
            <v>0</v>
          </cell>
          <cell r="NV256">
            <v>0</v>
          </cell>
          <cell r="NW256">
            <v>0</v>
          </cell>
          <cell r="NX256">
            <v>0</v>
          </cell>
          <cell r="NY256">
            <v>0</v>
          </cell>
          <cell r="NZ256">
            <v>0</v>
          </cell>
          <cell r="OA256">
            <v>0</v>
          </cell>
          <cell r="OB256">
            <v>0</v>
          </cell>
          <cell r="OC256">
            <v>0</v>
          </cell>
          <cell r="OD256">
            <v>0</v>
          </cell>
          <cell r="OE256">
            <v>0</v>
          </cell>
          <cell r="OF256">
            <v>0</v>
          </cell>
          <cell r="OG256">
            <v>0</v>
          </cell>
          <cell r="OH256">
            <v>0</v>
          </cell>
          <cell r="OI256">
            <v>0</v>
          </cell>
          <cell r="OJ256">
            <v>0</v>
          </cell>
          <cell r="OK256">
            <v>0</v>
          </cell>
          <cell r="OL256">
            <v>0</v>
          </cell>
          <cell r="OM256">
            <v>0</v>
          </cell>
          <cell r="ON256">
            <v>0</v>
          </cell>
          <cell r="OO256">
            <v>0</v>
          </cell>
          <cell r="OP256">
            <v>0</v>
          </cell>
          <cell r="OQ256">
            <v>0</v>
          </cell>
          <cell r="OR256">
            <v>0</v>
          </cell>
          <cell r="OS256">
            <v>0</v>
          </cell>
          <cell r="OT256">
            <v>0</v>
          </cell>
          <cell r="OU256">
            <v>0</v>
          </cell>
          <cell r="OV256">
            <v>0</v>
          </cell>
          <cell r="OW256">
            <v>0</v>
          </cell>
          <cell r="OX256">
            <v>0</v>
          </cell>
          <cell r="OY256">
            <v>0</v>
          </cell>
          <cell r="OZ256">
            <v>0</v>
          </cell>
          <cell r="PA256">
            <v>0</v>
          </cell>
          <cell r="PB256">
            <v>0</v>
          </cell>
          <cell r="PC256">
            <v>0</v>
          </cell>
          <cell r="PD256">
            <v>0</v>
          </cell>
          <cell r="PE256">
            <v>0</v>
          </cell>
          <cell r="PF256">
            <v>0</v>
          </cell>
          <cell r="PG256">
            <v>0</v>
          </cell>
          <cell r="PH256">
            <v>0</v>
          </cell>
          <cell r="PI256">
            <v>0</v>
          </cell>
          <cell r="PJ256">
            <v>0</v>
          </cell>
          <cell r="PK256">
            <v>0</v>
          </cell>
          <cell r="PL256">
            <v>0</v>
          </cell>
          <cell r="PM256">
            <v>0</v>
          </cell>
          <cell r="PN256">
            <v>0</v>
          </cell>
          <cell r="PO256">
            <v>0</v>
          </cell>
          <cell r="PP256">
            <v>0</v>
          </cell>
          <cell r="PQ256">
            <v>0</v>
          </cell>
          <cell r="PR256">
            <v>0</v>
          </cell>
          <cell r="PS256">
            <v>0</v>
          </cell>
          <cell r="PT256">
            <v>0</v>
          </cell>
          <cell r="PU256">
            <v>0</v>
          </cell>
          <cell r="PV256">
            <v>0</v>
          </cell>
          <cell r="PW256">
            <v>0</v>
          </cell>
          <cell r="PX256">
            <v>0</v>
          </cell>
          <cell r="PY256">
            <v>0</v>
          </cell>
          <cell r="PZ256">
            <v>0</v>
          </cell>
          <cell r="QA256">
            <v>0</v>
          </cell>
          <cell r="QB256">
            <v>0</v>
          </cell>
          <cell r="QC256">
            <v>0</v>
          </cell>
          <cell r="QD256">
            <v>0</v>
          </cell>
          <cell r="QE256">
            <v>0</v>
          </cell>
          <cell r="QF256">
            <v>0</v>
          </cell>
          <cell r="QG256">
            <v>0</v>
          </cell>
          <cell r="QH256">
            <v>0</v>
          </cell>
          <cell r="QI256">
            <v>0</v>
          </cell>
          <cell r="QJ256">
            <v>0</v>
          </cell>
          <cell r="QK256">
            <v>0</v>
          </cell>
          <cell r="QL256">
            <v>0</v>
          </cell>
          <cell r="QM256">
            <v>0</v>
          </cell>
          <cell r="QN256">
            <v>0</v>
          </cell>
          <cell r="QO256">
            <v>0</v>
          </cell>
          <cell r="QP256">
            <v>0</v>
          </cell>
          <cell r="QQ256">
            <v>0</v>
          </cell>
          <cell r="QR256">
            <v>0</v>
          </cell>
          <cell r="QS256">
            <v>0</v>
          </cell>
          <cell r="QT256">
            <v>0</v>
          </cell>
          <cell r="QU256">
            <v>0</v>
          </cell>
          <cell r="QV256">
            <v>1250.01</v>
          </cell>
          <cell r="QW256">
            <v>1250.03</v>
          </cell>
          <cell r="QX256">
            <v>1250.01</v>
          </cell>
          <cell r="QY256">
            <v>1250.01</v>
          </cell>
          <cell r="QZ256">
            <v>1250.01</v>
          </cell>
          <cell r="RA256">
            <v>1249.97</v>
          </cell>
          <cell r="RB256">
            <v>1250.01</v>
          </cell>
          <cell r="RC256">
            <v>2416.7399999999998</v>
          </cell>
          <cell r="RD256">
            <v>1750.02</v>
          </cell>
          <cell r="RE256">
            <v>4083.28</v>
          </cell>
          <cell r="RF256">
            <v>5000.04</v>
          </cell>
          <cell r="RG256">
            <v>1250.01</v>
          </cell>
          <cell r="RH256">
            <v>1250.01</v>
          </cell>
          <cell r="RI256">
            <v>416.67</v>
          </cell>
          <cell r="RJ256">
            <v>1356.19</v>
          </cell>
          <cell r="RK256">
            <v>1354.95</v>
          </cell>
          <cell r="RL256">
            <v>1354.95</v>
          </cell>
          <cell r="RM256">
            <v>1354.95</v>
          </cell>
          <cell r="RN256">
            <v>1354.95</v>
          </cell>
          <cell r="RO256">
            <v>1300.98</v>
          </cell>
          <cell r="RP256">
            <v>1300.98</v>
          </cell>
          <cell r="RQ256">
            <v>1300.98</v>
          </cell>
          <cell r="RR256">
            <v>1300.98</v>
          </cell>
          <cell r="RS256">
            <v>3824.73</v>
          </cell>
          <cell r="RT256">
            <v>5055.24</v>
          </cell>
          <cell r="RU256">
            <v>1260.18</v>
          </cell>
          <cell r="RV256">
            <v>1260.18</v>
          </cell>
          <cell r="RW256">
            <v>1420.06</v>
          </cell>
          <cell r="RX256">
            <v>0</v>
          </cell>
          <cell r="RY256">
            <v>0</v>
          </cell>
          <cell r="RZ256">
            <v>0</v>
          </cell>
          <cell r="SA256">
            <v>0</v>
          </cell>
          <cell r="SB256">
            <v>0</v>
          </cell>
          <cell r="SC256">
            <v>0</v>
          </cell>
          <cell r="SD256">
            <v>0</v>
          </cell>
          <cell r="SE256">
            <v>0</v>
          </cell>
          <cell r="SF256">
            <v>0</v>
          </cell>
          <cell r="SG256">
            <v>0</v>
          </cell>
          <cell r="SH256">
            <v>0</v>
          </cell>
          <cell r="SI256">
            <v>0</v>
          </cell>
          <cell r="SJ256">
            <v>0</v>
          </cell>
          <cell r="SK256">
            <v>0</v>
          </cell>
          <cell r="SL256">
            <v>0</v>
          </cell>
          <cell r="SM256">
            <v>0</v>
          </cell>
          <cell r="SN256">
            <v>0</v>
          </cell>
          <cell r="SO256">
            <v>0</v>
          </cell>
          <cell r="SP256">
            <v>0</v>
          </cell>
          <cell r="SQ256">
            <v>0</v>
          </cell>
          <cell r="SR256">
            <v>0</v>
          </cell>
          <cell r="SS256">
            <v>0</v>
          </cell>
          <cell r="ST256">
            <v>0</v>
          </cell>
          <cell r="SU256">
            <v>0</v>
          </cell>
          <cell r="SV256">
            <v>0</v>
          </cell>
          <cell r="SW256">
            <v>0</v>
          </cell>
          <cell r="SX256">
            <v>0</v>
          </cell>
          <cell r="SY256">
            <v>0</v>
          </cell>
          <cell r="SZ256">
            <v>0</v>
          </cell>
          <cell r="TA256">
            <v>0</v>
          </cell>
          <cell r="TB256">
            <v>0</v>
          </cell>
          <cell r="TC256">
            <v>0</v>
          </cell>
          <cell r="TD256">
            <v>0</v>
          </cell>
          <cell r="TE256">
            <v>0</v>
          </cell>
          <cell r="TF256">
            <v>0</v>
          </cell>
          <cell r="TG256">
            <v>0</v>
          </cell>
          <cell r="TH256">
            <v>0</v>
          </cell>
          <cell r="TI256">
            <v>0</v>
          </cell>
          <cell r="TJ256">
            <v>0</v>
          </cell>
          <cell r="TK256">
            <v>0</v>
          </cell>
          <cell r="TL256">
            <v>0</v>
          </cell>
          <cell r="TM256">
            <v>0</v>
          </cell>
          <cell r="TN256">
            <v>0</v>
          </cell>
          <cell r="TO256">
            <v>0</v>
          </cell>
          <cell r="TP256">
            <v>0</v>
          </cell>
          <cell r="TQ256">
            <v>0</v>
          </cell>
          <cell r="TR256">
            <v>0</v>
          </cell>
          <cell r="TS256">
            <v>0</v>
          </cell>
          <cell r="TT256">
            <v>0</v>
          </cell>
          <cell r="TU256">
            <v>0</v>
          </cell>
          <cell r="TV256">
            <v>0</v>
          </cell>
          <cell r="TW256">
            <v>0</v>
          </cell>
          <cell r="TX256">
            <v>0</v>
          </cell>
          <cell r="TY256">
            <v>0</v>
          </cell>
          <cell r="TZ256">
            <v>0</v>
          </cell>
          <cell r="UA256">
            <v>0</v>
          </cell>
          <cell r="UB256">
            <v>0</v>
          </cell>
          <cell r="UC256">
            <v>0</v>
          </cell>
          <cell r="UD256">
            <v>0</v>
          </cell>
          <cell r="UE256">
            <v>0</v>
          </cell>
          <cell r="UF256">
            <v>0</v>
          </cell>
          <cell r="UG256">
            <v>0</v>
          </cell>
          <cell r="UH256">
            <v>0</v>
          </cell>
          <cell r="UI256">
            <v>0</v>
          </cell>
          <cell r="UJ256">
            <v>0</v>
          </cell>
          <cell r="UK256">
            <v>0</v>
          </cell>
          <cell r="UL256">
            <v>0</v>
          </cell>
          <cell r="UM256">
            <v>0</v>
          </cell>
          <cell r="UN256">
            <v>0</v>
          </cell>
          <cell r="UO256">
            <v>0</v>
          </cell>
          <cell r="UP256">
            <v>0</v>
          </cell>
          <cell r="UQ256">
            <v>0</v>
          </cell>
          <cell r="UR256">
            <v>0</v>
          </cell>
          <cell r="US256">
            <v>0</v>
          </cell>
          <cell r="UT256">
            <v>0</v>
          </cell>
          <cell r="UU256">
            <v>0</v>
          </cell>
          <cell r="UV256">
            <v>0</v>
          </cell>
          <cell r="UW256">
            <v>0</v>
          </cell>
          <cell r="UX256">
            <v>0</v>
          </cell>
          <cell r="UY256">
            <v>0</v>
          </cell>
          <cell r="UZ256">
            <v>0</v>
          </cell>
          <cell r="VA256">
            <v>0</v>
          </cell>
          <cell r="VB256">
            <v>0</v>
          </cell>
          <cell r="VC256">
            <v>0</v>
          </cell>
          <cell r="VD256">
            <v>0</v>
          </cell>
          <cell r="VE256">
            <v>0</v>
          </cell>
          <cell r="VF256">
            <v>0</v>
          </cell>
          <cell r="VG256">
            <v>0</v>
          </cell>
          <cell r="VH256">
            <v>0</v>
          </cell>
          <cell r="VI256">
            <v>0</v>
          </cell>
          <cell r="VJ256">
            <v>0</v>
          </cell>
          <cell r="VK256">
            <v>0</v>
          </cell>
          <cell r="VL256">
            <v>0</v>
          </cell>
          <cell r="VM256">
            <v>0</v>
          </cell>
          <cell r="VN256">
            <v>0</v>
          </cell>
          <cell r="VO256">
            <v>0</v>
          </cell>
          <cell r="VP256">
            <v>0</v>
          </cell>
          <cell r="VQ256">
            <v>0</v>
          </cell>
          <cell r="VR256">
            <v>0</v>
          </cell>
          <cell r="VS256">
            <v>0</v>
          </cell>
          <cell r="VT256">
            <v>0</v>
          </cell>
          <cell r="VU256">
            <v>0</v>
          </cell>
          <cell r="VV256">
            <v>0</v>
          </cell>
          <cell r="VW256">
            <v>0</v>
          </cell>
          <cell r="VX256">
            <v>0</v>
          </cell>
          <cell r="VY256">
            <v>0</v>
          </cell>
          <cell r="VZ256">
            <v>0</v>
          </cell>
          <cell r="WA256">
            <v>0</v>
          </cell>
          <cell r="WB256">
            <v>0</v>
          </cell>
          <cell r="WC256">
            <v>0</v>
          </cell>
          <cell r="WD256">
            <v>0</v>
          </cell>
          <cell r="WE256">
            <v>0</v>
          </cell>
          <cell r="WF256">
            <v>0</v>
          </cell>
          <cell r="WG256">
            <v>0</v>
          </cell>
          <cell r="WH256">
            <v>0</v>
          </cell>
          <cell r="WI256">
            <v>0</v>
          </cell>
          <cell r="WJ256">
            <v>0</v>
          </cell>
          <cell r="WK256">
            <v>0</v>
          </cell>
          <cell r="WL256">
            <v>0</v>
          </cell>
          <cell r="WM256">
            <v>0</v>
          </cell>
          <cell r="WN256">
            <v>0</v>
          </cell>
          <cell r="WO256">
            <v>0</v>
          </cell>
          <cell r="WP256">
            <v>0</v>
          </cell>
          <cell r="WQ256">
            <v>0</v>
          </cell>
          <cell r="WR256">
            <v>0</v>
          </cell>
          <cell r="WS256">
            <v>0</v>
          </cell>
          <cell r="WT256"/>
          <cell r="WU256"/>
          <cell r="WV256"/>
          <cell r="WW256"/>
          <cell r="WX256"/>
          <cell r="WY256"/>
          <cell r="WZ256"/>
          <cell r="XA256"/>
          <cell r="XB256"/>
          <cell r="XC256"/>
          <cell r="XD256"/>
          <cell r="XE256"/>
          <cell r="XF256"/>
          <cell r="XG256"/>
          <cell r="XH256">
            <v>0</v>
          </cell>
          <cell r="XI256">
            <v>0</v>
          </cell>
          <cell r="XJ256">
            <v>0</v>
          </cell>
          <cell r="XK256">
            <v>0</v>
          </cell>
          <cell r="XL256">
            <v>0</v>
          </cell>
          <cell r="XM256">
            <v>0</v>
          </cell>
          <cell r="XN256">
            <v>0</v>
          </cell>
          <cell r="XO256">
            <v>0</v>
          </cell>
          <cell r="XP256">
            <v>0</v>
          </cell>
          <cell r="XQ256">
            <v>0</v>
          </cell>
          <cell r="XR256">
            <v>0</v>
          </cell>
          <cell r="XS256">
            <v>0</v>
          </cell>
          <cell r="XT256">
            <v>0</v>
          </cell>
          <cell r="XU256">
            <v>0</v>
          </cell>
          <cell r="XV256"/>
          <cell r="XW256"/>
          <cell r="XX256"/>
          <cell r="XY256"/>
          <cell r="XZ256"/>
          <cell r="YA256"/>
          <cell r="YB256"/>
          <cell r="YC256"/>
          <cell r="YD256"/>
          <cell r="YE256"/>
          <cell r="YF256"/>
          <cell r="YG256"/>
          <cell r="YH256"/>
          <cell r="YI256"/>
          <cell r="YJ256">
            <v>0</v>
          </cell>
          <cell r="YK256">
            <v>0</v>
          </cell>
          <cell r="YL256">
            <v>0</v>
          </cell>
          <cell r="YM256">
            <v>0</v>
          </cell>
          <cell r="YN256">
            <v>0</v>
          </cell>
          <cell r="YO256">
            <v>0</v>
          </cell>
          <cell r="YP256">
            <v>0</v>
          </cell>
          <cell r="YQ256">
            <v>0</v>
          </cell>
          <cell r="YR256">
            <v>0</v>
          </cell>
          <cell r="YS256">
            <v>0</v>
          </cell>
          <cell r="YT256">
            <v>0</v>
          </cell>
          <cell r="YU256">
            <v>0</v>
          </cell>
          <cell r="YV256">
            <v>0</v>
          </cell>
          <cell r="YW256">
            <v>0</v>
          </cell>
          <cell r="YX256"/>
          <cell r="YY256"/>
          <cell r="YZ256"/>
          <cell r="ZA256"/>
          <cell r="ZB256"/>
          <cell r="ZC256"/>
          <cell r="ZD256"/>
          <cell r="ZE256"/>
          <cell r="ZF256"/>
          <cell r="ZG256"/>
          <cell r="ZH256"/>
          <cell r="ZI256"/>
          <cell r="ZJ256"/>
          <cell r="ZK256"/>
          <cell r="ZL256"/>
          <cell r="ZM256"/>
          <cell r="ZN256"/>
          <cell r="ZO256"/>
          <cell r="ZP256"/>
          <cell r="ZQ256"/>
          <cell r="ZR256"/>
          <cell r="ZS256"/>
          <cell r="ZT256"/>
          <cell r="ZU256"/>
          <cell r="ZV256"/>
          <cell r="ZW256"/>
          <cell r="ZX256"/>
          <cell r="ZY256"/>
          <cell r="ZZ256"/>
          <cell r="AAA256"/>
          <cell r="AAB256"/>
          <cell r="AAC256"/>
          <cell r="AAD256"/>
          <cell r="AAE256"/>
          <cell r="AAF256"/>
          <cell r="AAG256"/>
          <cell r="AAH256"/>
          <cell r="AAI256"/>
          <cell r="AAJ256"/>
          <cell r="AAK256"/>
          <cell r="AAL256"/>
          <cell r="AAM256"/>
          <cell r="AAN256">
            <v>0</v>
          </cell>
          <cell r="AAO256">
            <v>0</v>
          </cell>
          <cell r="AAP256">
            <v>0</v>
          </cell>
          <cell r="AAQ256">
            <v>0</v>
          </cell>
          <cell r="AAR256">
            <v>0</v>
          </cell>
          <cell r="AAS256">
            <v>0</v>
          </cell>
          <cell r="AAT256">
            <v>0</v>
          </cell>
          <cell r="AAU256">
            <v>0</v>
          </cell>
          <cell r="AAV256">
            <v>0</v>
          </cell>
          <cell r="AAW256">
            <v>0</v>
          </cell>
          <cell r="AAX256">
            <v>0</v>
          </cell>
          <cell r="AAY256">
            <v>0</v>
          </cell>
          <cell r="AAZ256">
            <v>0</v>
          </cell>
          <cell r="ABA256">
            <v>0</v>
          </cell>
          <cell r="ABB256"/>
          <cell r="ABC256"/>
          <cell r="ABD256"/>
          <cell r="ABE256"/>
          <cell r="ABF256"/>
          <cell r="ABG256"/>
          <cell r="ABH256"/>
          <cell r="ABI256"/>
          <cell r="ABJ256"/>
          <cell r="ABK256"/>
          <cell r="ABL256"/>
          <cell r="ABM256"/>
          <cell r="ABN256"/>
          <cell r="ABO256"/>
          <cell r="ABP256">
            <v>0</v>
          </cell>
          <cell r="ABQ256">
            <v>0</v>
          </cell>
          <cell r="ABR256">
            <v>0</v>
          </cell>
          <cell r="ABS256">
            <v>0</v>
          </cell>
          <cell r="ABT256">
            <v>0</v>
          </cell>
          <cell r="ABU256">
            <v>0</v>
          </cell>
          <cell r="ABV256">
            <v>0</v>
          </cell>
          <cell r="ABW256">
            <v>0</v>
          </cell>
          <cell r="ABX256">
            <v>0</v>
          </cell>
          <cell r="ABY256">
            <v>0</v>
          </cell>
          <cell r="ABZ256">
            <v>0</v>
          </cell>
          <cell r="ACA256">
            <v>0</v>
          </cell>
          <cell r="ACB256">
            <v>0</v>
          </cell>
          <cell r="ACC256">
            <v>0</v>
          </cell>
          <cell r="ACD256">
            <v>0</v>
          </cell>
          <cell r="ACE256">
            <v>0</v>
          </cell>
          <cell r="ACF256">
            <v>0</v>
          </cell>
          <cell r="ACG256">
            <v>0</v>
          </cell>
          <cell r="ACH256">
            <v>0</v>
          </cell>
          <cell r="ACI256">
            <v>0</v>
          </cell>
          <cell r="ACJ256">
            <v>0</v>
          </cell>
          <cell r="ACK256">
            <v>0</v>
          </cell>
          <cell r="ACL256">
            <v>0</v>
          </cell>
          <cell r="ACM256">
            <v>0</v>
          </cell>
          <cell r="ACN256">
            <v>0</v>
          </cell>
          <cell r="ACO256">
            <v>0</v>
          </cell>
          <cell r="ACP256">
            <v>0</v>
          </cell>
          <cell r="ACQ256">
            <v>0</v>
          </cell>
          <cell r="ACR256">
            <v>0</v>
          </cell>
          <cell r="ACS256">
            <v>0</v>
          </cell>
          <cell r="ACT256">
            <v>0</v>
          </cell>
          <cell r="ACU256">
            <v>0</v>
          </cell>
          <cell r="ACV256">
            <v>0</v>
          </cell>
          <cell r="ACW256">
            <v>0</v>
          </cell>
          <cell r="ACX256">
            <v>0</v>
          </cell>
          <cell r="ACY256">
            <v>0</v>
          </cell>
          <cell r="ACZ256">
            <v>0</v>
          </cell>
          <cell r="ADA256">
            <v>0</v>
          </cell>
          <cell r="ADB256">
            <v>0</v>
          </cell>
          <cell r="ADC256">
            <v>0</v>
          </cell>
          <cell r="ADD256">
            <v>0</v>
          </cell>
          <cell r="ADE256">
            <v>0</v>
          </cell>
          <cell r="ADF256">
            <v>0</v>
          </cell>
          <cell r="ADG256">
            <v>0</v>
          </cell>
          <cell r="ADH256">
            <v>0</v>
          </cell>
          <cell r="ADI256">
            <v>0</v>
          </cell>
          <cell r="ADJ256">
            <v>0</v>
          </cell>
          <cell r="ADK256">
            <v>0</v>
          </cell>
          <cell r="ADL256">
            <v>0</v>
          </cell>
          <cell r="ADM256">
            <v>0</v>
          </cell>
          <cell r="ADN256">
            <v>0</v>
          </cell>
          <cell r="ADO256">
            <v>0</v>
          </cell>
          <cell r="ADP256">
            <v>0</v>
          </cell>
          <cell r="ADQ256">
            <v>0</v>
          </cell>
          <cell r="ADR256">
            <v>0</v>
          </cell>
          <cell r="ADS256">
            <v>0</v>
          </cell>
          <cell r="ADT256">
            <v>0</v>
          </cell>
          <cell r="ADU256">
            <v>0</v>
          </cell>
          <cell r="ADV256">
            <v>0</v>
          </cell>
          <cell r="ADW256">
            <v>0</v>
          </cell>
          <cell r="ADX256">
            <v>0</v>
          </cell>
          <cell r="ADY256">
            <v>0</v>
          </cell>
          <cell r="ADZ256">
            <v>0</v>
          </cell>
          <cell r="AEA256">
            <v>0</v>
          </cell>
          <cell r="AEB256">
            <v>0</v>
          </cell>
          <cell r="AEC256">
            <v>0</v>
          </cell>
          <cell r="AED256">
            <v>0</v>
          </cell>
          <cell r="AEE256">
            <v>0</v>
          </cell>
          <cell r="AEF256">
            <v>0</v>
          </cell>
          <cell r="AEG256">
            <v>0</v>
          </cell>
          <cell r="AEH256">
            <v>0</v>
          </cell>
          <cell r="AEI256">
            <v>0</v>
          </cell>
          <cell r="AEJ256">
            <v>0</v>
          </cell>
          <cell r="AEK256">
            <v>0</v>
          </cell>
          <cell r="AEL256">
            <v>0</v>
          </cell>
          <cell r="AEM256">
            <v>0</v>
          </cell>
          <cell r="AEN256">
            <v>0</v>
          </cell>
          <cell r="AEO256">
            <v>0</v>
          </cell>
          <cell r="AEP256">
            <v>0</v>
          </cell>
          <cell r="AEQ256">
            <v>0</v>
          </cell>
          <cell r="AER256">
            <v>0</v>
          </cell>
          <cell r="AES256">
            <v>0</v>
          </cell>
          <cell r="AET256">
            <v>0</v>
          </cell>
          <cell r="AEU256">
            <v>0</v>
          </cell>
          <cell r="AEV256">
            <v>0</v>
          </cell>
          <cell r="AEW256">
            <v>0</v>
          </cell>
          <cell r="AEX256">
            <v>0</v>
          </cell>
          <cell r="AEY256">
            <v>0</v>
          </cell>
          <cell r="AEZ256">
            <v>0</v>
          </cell>
          <cell r="AFA256">
            <v>0</v>
          </cell>
          <cell r="AFB256">
            <v>0</v>
          </cell>
          <cell r="AFC256">
            <v>0</v>
          </cell>
          <cell r="AFD256">
            <v>0</v>
          </cell>
          <cell r="AFE256">
            <v>0</v>
          </cell>
          <cell r="AFF256">
            <v>0</v>
          </cell>
          <cell r="AFG256">
            <v>0</v>
          </cell>
          <cell r="AFH256">
            <v>0</v>
          </cell>
          <cell r="AFI256">
            <v>0</v>
          </cell>
          <cell r="AFJ256">
            <v>0</v>
          </cell>
          <cell r="AFK256">
            <v>0</v>
          </cell>
          <cell r="AFL256">
            <v>0</v>
          </cell>
          <cell r="AFM256">
            <v>0</v>
          </cell>
          <cell r="AFN256">
            <v>0</v>
          </cell>
          <cell r="AFO256">
            <v>0</v>
          </cell>
          <cell r="AFP256">
            <v>0</v>
          </cell>
          <cell r="AFQ256">
            <v>0</v>
          </cell>
          <cell r="AFR256">
            <v>0</v>
          </cell>
          <cell r="AFS256">
            <v>0</v>
          </cell>
          <cell r="AFT256">
            <v>0</v>
          </cell>
          <cell r="AFU256">
            <v>0</v>
          </cell>
          <cell r="AFV256">
            <v>0</v>
          </cell>
          <cell r="AFW256">
            <v>0</v>
          </cell>
          <cell r="AFX256">
            <v>0</v>
          </cell>
          <cell r="AFY256">
            <v>0</v>
          </cell>
          <cell r="AFZ256">
            <v>0</v>
          </cell>
          <cell r="AGA256">
            <v>0</v>
          </cell>
          <cell r="AGB256">
            <v>0</v>
          </cell>
          <cell r="AGC256">
            <v>0</v>
          </cell>
          <cell r="AGD256">
            <v>0</v>
          </cell>
          <cell r="AGE256">
            <v>0</v>
          </cell>
          <cell r="AGF256">
            <v>0</v>
          </cell>
          <cell r="AGG256">
            <v>0</v>
          </cell>
          <cell r="AGH256">
            <v>0</v>
          </cell>
          <cell r="AGI256">
            <v>0</v>
          </cell>
          <cell r="AGJ256">
            <v>0</v>
          </cell>
          <cell r="AGK256">
            <v>0</v>
          </cell>
          <cell r="AGL256">
            <v>0</v>
          </cell>
          <cell r="AGM256">
            <v>0</v>
          </cell>
          <cell r="AGN256">
            <v>0</v>
          </cell>
          <cell r="AGO256">
            <v>0</v>
          </cell>
          <cell r="AGP256">
            <v>0</v>
          </cell>
          <cell r="AGQ256">
            <v>0</v>
          </cell>
          <cell r="AGR256">
            <v>0</v>
          </cell>
          <cell r="AGS256">
            <v>0</v>
          </cell>
          <cell r="AGT256">
            <v>0</v>
          </cell>
          <cell r="AGU256">
            <v>0</v>
          </cell>
          <cell r="AGV256">
            <v>0</v>
          </cell>
          <cell r="AGW256">
            <v>0</v>
          </cell>
          <cell r="AGX256">
            <v>0</v>
          </cell>
          <cell r="AGY256">
            <v>0</v>
          </cell>
          <cell r="AGZ256"/>
          <cell r="AHA256"/>
        </row>
        <row r="257">
          <cell r="A257" t="str">
            <v>6142-00-00 Line of Credit - Fees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/>
          <cell r="FA257"/>
          <cell r="FB257"/>
          <cell r="FC257"/>
          <cell r="FD257"/>
          <cell r="FE257"/>
          <cell r="FF257"/>
          <cell r="FG257"/>
          <cell r="FH257"/>
          <cell r="FI257"/>
          <cell r="FJ257"/>
          <cell r="FK257"/>
          <cell r="FL257"/>
          <cell r="FM257"/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/>
          <cell r="GQ257"/>
          <cell r="GR257"/>
          <cell r="GS257"/>
          <cell r="GT257"/>
          <cell r="GU257"/>
          <cell r="GV257"/>
          <cell r="GW257"/>
          <cell r="GX257"/>
          <cell r="GY257"/>
          <cell r="GZ257"/>
          <cell r="HA257"/>
          <cell r="HB257"/>
          <cell r="HC257"/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W257">
            <v>0</v>
          </cell>
          <cell r="IX257">
            <v>0</v>
          </cell>
          <cell r="IY257">
            <v>0</v>
          </cell>
          <cell r="IZ257">
            <v>0</v>
          </cell>
          <cell r="JA257">
            <v>0</v>
          </cell>
          <cell r="JB257">
            <v>0</v>
          </cell>
          <cell r="JC257">
            <v>0</v>
          </cell>
          <cell r="JD257">
            <v>0</v>
          </cell>
          <cell r="JE257">
            <v>0</v>
          </cell>
          <cell r="JF257">
            <v>0</v>
          </cell>
          <cell r="JG257">
            <v>0</v>
          </cell>
          <cell r="JH257">
            <v>0</v>
          </cell>
          <cell r="JI257">
            <v>0</v>
          </cell>
          <cell r="JJ257">
            <v>0</v>
          </cell>
          <cell r="JK257">
            <v>0</v>
          </cell>
          <cell r="JL257">
            <v>0</v>
          </cell>
          <cell r="JM257">
            <v>0</v>
          </cell>
          <cell r="JN257">
            <v>0</v>
          </cell>
          <cell r="JO257">
            <v>0</v>
          </cell>
          <cell r="JP257">
            <v>0</v>
          </cell>
          <cell r="JQ257">
            <v>0</v>
          </cell>
          <cell r="JR257">
            <v>0</v>
          </cell>
          <cell r="JS257">
            <v>0</v>
          </cell>
          <cell r="JT257">
            <v>0</v>
          </cell>
          <cell r="JU257">
            <v>0</v>
          </cell>
          <cell r="JV257">
            <v>0</v>
          </cell>
          <cell r="JW257">
            <v>0</v>
          </cell>
          <cell r="JX257">
            <v>0</v>
          </cell>
          <cell r="JY257">
            <v>0</v>
          </cell>
          <cell r="JZ257">
            <v>0</v>
          </cell>
          <cell r="KA257">
            <v>0</v>
          </cell>
          <cell r="KB257">
            <v>0</v>
          </cell>
          <cell r="KC257">
            <v>0</v>
          </cell>
          <cell r="KD257">
            <v>0</v>
          </cell>
          <cell r="KE257">
            <v>0</v>
          </cell>
          <cell r="KF257">
            <v>0</v>
          </cell>
          <cell r="KG257">
            <v>0</v>
          </cell>
          <cell r="KH257">
            <v>0</v>
          </cell>
          <cell r="KI257">
            <v>0</v>
          </cell>
          <cell r="KJ257">
            <v>0</v>
          </cell>
          <cell r="KK257">
            <v>0</v>
          </cell>
          <cell r="KL257">
            <v>0</v>
          </cell>
          <cell r="KM257">
            <v>0</v>
          </cell>
          <cell r="KN257">
            <v>0</v>
          </cell>
          <cell r="KO257">
            <v>0</v>
          </cell>
          <cell r="KP257">
            <v>0</v>
          </cell>
          <cell r="KQ257">
            <v>0</v>
          </cell>
          <cell r="KR257">
            <v>0</v>
          </cell>
          <cell r="KS257">
            <v>0</v>
          </cell>
          <cell r="KT257">
            <v>0</v>
          </cell>
          <cell r="KU257">
            <v>0</v>
          </cell>
          <cell r="KV257">
            <v>0</v>
          </cell>
          <cell r="KW257">
            <v>0</v>
          </cell>
          <cell r="KX257">
            <v>0</v>
          </cell>
          <cell r="KY257">
            <v>0</v>
          </cell>
          <cell r="KZ257">
            <v>0</v>
          </cell>
          <cell r="LA257">
            <v>0</v>
          </cell>
          <cell r="LB257">
            <v>0</v>
          </cell>
          <cell r="LC257">
            <v>0</v>
          </cell>
          <cell r="LD257">
            <v>0</v>
          </cell>
          <cell r="LE257">
            <v>0</v>
          </cell>
          <cell r="LF257">
            <v>0</v>
          </cell>
          <cell r="LG257">
            <v>0</v>
          </cell>
          <cell r="LH257">
            <v>0</v>
          </cell>
          <cell r="LI257">
            <v>0</v>
          </cell>
          <cell r="LJ257">
            <v>0</v>
          </cell>
          <cell r="LK257">
            <v>0</v>
          </cell>
          <cell r="LL257">
            <v>0</v>
          </cell>
          <cell r="LM257">
            <v>0</v>
          </cell>
          <cell r="LN257">
            <v>0</v>
          </cell>
          <cell r="LO257">
            <v>0</v>
          </cell>
          <cell r="LP257">
            <v>0</v>
          </cell>
          <cell r="LQ257">
            <v>0</v>
          </cell>
          <cell r="LR257">
            <v>0</v>
          </cell>
          <cell r="LS257">
            <v>0</v>
          </cell>
          <cell r="LT257">
            <v>0</v>
          </cell>
          <cell r="LU257">
            <v>0</v>
          </cell>
          <cell r="LV257">
            <v>0</v>
          </cell>
          <cell r="LW257">
            <v>0</v>
          </cell>
          <cell r="LX257">
            <v>0</v>
          </cell>
          <cell r="LY257">
            <v>0</v>
          </cell>
          <cell r="LZ257">
            <v>0</v>
          </cell>
          <cell r="MA257">
            <v>0</v>
          </cell>
          <cell r="MB257">
            <v>0</v>
          </cell>
          <cell r="MC257">
            <v>0</v>
          </cell>
          <cell r="MD257">
            <v>0</v>
          </cell>
          <cell r="ME257">
            <v>0</v>
          </cell>
          <cell r="MF257">
            <v>0</v>
          </cell>
          <cell r="MG257">
            <v>0</v>
          </cell>
          <cell r="MH257">
            <v>0</v>
          </cell>
          <cell r="MI257">
            <v>0</v>
          </cell>
          <cell r="MJ257">
            <v>0</v>
          </cell>
          <cell r="MK257">
            <v>0</v>
          </cell>
          <cell r="ML257">
            <v>0</v>
          </cell>
          <cell r="MM257">
            <v>0</v>
          </cell>
          <cell r="MN257">
            <v>0</v>
          </cell>
          <cell r="MO257">
            <v>0</v>
          </cell>
          <cell r="MP257">
            <v>0</v>
          </cell>
          <cell r="MQ257">
            <v>0</v>
          </cell>
          <cell r="MR257">
            <v>0</v>
          </cell>
          <cell r="MS257">
            <v>0</v>
          </cell>
          <cell r="MT257">
            <v>0</v>
          </cell>
          <cell r="MU257">
            <v>0</v>
          </cell>
          <cell r="MV257">
            <v>0</v>
          </cell>
          <cell r="MW257">
            <v>0</v>
          </cell>
          <cell r="MX257">
            <v>0</v>
          </cell>
          <cell r="MY257">
            <v>0</v>
          </cell>
          <cell r="MZ257">
            <v>0</v>
          </cell>
          <cell r="NA257">
            <v>0</v>
          </cell>
          <cell r="NB257">
            <v>0</v>
          </cell>
          <cell r="NC257">
            <v>0</v>
          </cell>
          <cell r="ND257">
            <v>0</v>
          </cell>
          <cell r="NE257">
            <v>0</v>
          </cell>
          <cell r="NF257">
            <v>0</v>
          </cell>
          <cell r="NG257">
            <v>0</v>
          </cell>
          <cell r="NH257">
            <v>0</v>
          </cell>
          <cell r="NI257">
            <v>0</v>
          </cell>
          <cell r="NJ257">
            <v>0</v>
          </cell>
          <cell r="NK257">
            <v>0</v>
          </cell>
          <cell r="NL257">
            <v>0</v>
          </cell>
          <cell r="NM257">
            <v>0</v>
          </cell>
          <cell r="NN257">
            <v>0</v>
          </cell>
          <cell r="NO257">
            <v>0</v>
          </cell>
          <cell r="NP257">
            <v>0</v>
          </cell>
          <cell r="NQ257">
            <v>0</v>
          </cell>
          <cell r="NR257">
            <v>0</v>
          </cell>
          <cell r="NS257">
            <v>0</v>
          </cell>
          <cell r="NT257">
            <v>0</v>
          </cell>
          <cell r="NU257">
            <v>0</v>
          </cell>
          <cell r="NV257">
            <v>0</v>
          </cell>
          <cell r="NW257">
            <v>0</v>
          </cell>
          <cell r="NX257">
            <v>0</v>
          </cell>
          <cell r="NY257">
            <v>0</v>
          </cell>
          <cell r="NZ257">
            <v>0</v>
          </cell>
          <cell r="OA257">
            <v>0</v>
          </cell>
          <cell r="OB257">
            <v>0</v>
          </cell>
          <cell r="OC257">
            <v>0</v>
          </cell>
          <cell r="OD257">
            <v>0</v>
          </cell>
          <cell r="OE257">
            <v>0</v>
          </cell>
          <cell r="OF257">
            <v>0</v>
          </cell>
          <cell r="OG257">
            <v>0</v>
          </cell>
          <cell r="OH257">
            <v>0</v>
          </cell>
          <cell r="OI257">
            <v>0</v>
          </cell>
          <cell r="OJ257">
            <v>0</v>
          </cell>
          <cell r="OK257">
            <v>0</v>
          </cell>
          <cell r="OL257">
            <v>0</v>
          </cell>
          <cell r="OM257">
            <v>0</v>
          </cell>
          <cell r="ON257">
            <v>0</v>
          </cell>
          <cell r="OO257">
            <v>0</v>
          </cell>
          <cell r="OP257">
            <v>0</v>
          </cell>
          <cell r="OQ257">
            <v>0</v>
          </cell>
          <cell r="OR257">
            <v>0</v>
          </cell>
          <cell r="OS257">
            <v>0</v>
          </cell>
          <cell r="OT257">
            <v>0</v>
          </cell>
          <cell r="OU257">
            <v>0</v>
          </cell>
          <cell r="OV257">
            <v>0</v>
          </cell>
          <cell r="OW257">
            <v>0</v>
          </cell>
          <cell r="OX257">
            <v>0</v>
          </cell>
          <cell r="OY257">
            <v>0</v>
          </cell>
          <cell r="OZ257">
            <v>0</v>
          </cell>
          <cell r="PA257">
            <v>0</v>
          </cell>
          <cell r="PB257">
            <v>0</v>
          </cell>
          <cell r="PC257">
            <v>0</v>
          </cell>
          <cell r="PD257">
            <v>0</v>
          </cell>
          <cell r="PE257">
            <v>0</v>
          </cell>
          <cell r="PF257">
            <v>0</v>
          </cell>
          <cell r="PG257">
            <v>0</v>
          </cell>
          <cell r="PH257">
            <v>0</v>
          </cell>
          <cell r="PI257">
            <v>0</v>
          </cell>
          <cell r="PJ257">
            <v>0</v>
          </cell>
          <cell r="PK257">
            <v>0</v>
          </cell>
          <cell r="PL257">
            <v>0</v>
          </cell>
          <cell r="PM257">
            <v>0</v>
          </cell>
          <cell r="PN257">
            <v>0</v>
          </cell>
          <cell r="PO257">
            <v>0</v>
          </cell>
          <cell r="PP257">
            <v>0</v>
          </cell>
          <cell r="PQ257">
            <v>0</v>
          </cell>
          <cell r="PR257">
            <v>0</v>
          </cell>
          <cell r="PS257">
            <v>0</v>
          </cell>
          <cell r="PT257">
            <v>0</v>
          </cell>
          <cell r="PU257">
            <v>0</v>
          </cell>
          <cell r="PV257">
            <v>0</v>
          </cell>
          <cell r="PW257">
            <v>0</v>
          </cell>
          <cell r="PX257">
            <v>0</v>
          </cell>
          <cell r="PY257">
            <v>0</v>
          </cell>
          <cell r="PZ257">
            <v>0</v>
          </cell>
          <cell r="QA257">
            <v>0</v>
          </cell>
          <cell r="QB257">
            <v>0</v>
          </cell>
          <cell r="QC257">
            <v>0</v>
          </cell>
          <cell r="QD257">
            <v>0</v>
          </cell>
          <cell r="QE257">
            <v>0</v>
          </cell>
          <cell r="QF257">
            <v>0</v>
          </cell>
          <cell r="QG257">
            <v>0</v>
          </cell>
          <cell r="QH257">
            <v>0</v>
          </cell>
          <cell r="QI257">
            <v>0</v>
          </cell>
          <cell r="QJ257">
            <v>0</v>
          </cell>
          <cell r="QK257">
            <v>0</v>
          </cell>
          <cell r="QL257">
            <v>0</v>
          </cell>
          <cell r="QM257">
            <v>0</v>
          </cell>
          <cell r="QN257">
            <v>0</v>
          </cell>
          <cell r="QO257">
            <v>0</v>
          </cell>
          <cell r="QP257">
            <v>0</v>
          </cell>
          <cell r="QQ257">
            <v>0</v>
          </cell>
          <cell r="QR257">
            <v>0</v>
          </cell>
          <cell r="QS257">
            <v>0</v>
          </cell>
          <cell r="QT257">
            <v>0</v>
          </cell>
          <cell r="QU257">
            <v>0</v>
          </cell>
          <cell r="QV257">
            <v>12003.6</v>
          </cell>
          <cell r="QW257">
            <v>12037.27</v>
          </cell>
          <cell r="QX257">
            <v>12016.71</v>
          </cell>
          <cell r="QY257">
            <v>11962.49</v>
          </cell>
          <cell r="QZ257">
            <v>11585.89</v>
          </cell>
          <cell r="RA257">
            <v>11653.72</v>
          </cell>
          <cell r="RB257">
            <v>11673.36</v>
          </cell>
          <cell r="RC257">
            <v>11619.15</v>
          </cell>
          <cell r="RD257">
            <v>11238.37</v>
          </cell>
          <cell r="RE257">
            <v>33835.86</v>
          </cell>
          <cell r="RF257">
            <v>43604.24</v>
          </cell>
          <cell r="RG257">
            <v>12478.27</v>
          </cell>
          <cell r="RH257">
            <v>4824.1000000000004</v>
          </cell>
          <cell r="RI257">
            <v>10777.33</v>
          </cell>
          <cell r="RJ257">
            <v>19500.330000000002</v>
          </cell>
          <cell r="RK257">
            <v>19500.330000000002</v>
          </cell>
          <cell r="RL257">
            <v>19500.330000000002</v>
          </cell>
          <cell r="RM257">
            <v>19422.939999999999</v>
          </cell>
          <cell r="RN257">
            <v>18991.07</v>
          </cell>
          <cell r="RO257">
            <v>18999.86</v>
          </cell>
          <cell r="RP257">
            <v>18955.669999999998</v>
          </cell>
          <cell r="RQ257">
            <v>18955.669999999998</v>
          </cell>
          <cell r="RR257">
            <v>18278.43</v>
          </cell>
          <cell r="RS257">
            <v>55272.52</v>
          </cell>
          <cell r="RT257">
            <v>71292.38</v>
          </cell>
          <cell r="RU257">
            <v>11558.4</v>
          </cell>
          <cell r="RV257">
            <v>17703.849999999999</v>
          </cell>
          <cell r="RW257">
            <v>0</v>
          </cell>
          <cell r="RX257">
            <v>0</v>
          </cell>
          <cell r="RY257">
            <v>0</v>
          </cell>
          <cell r="RZ257">
            <v>0</v>
          </cell>
          <cell r="SA257">
            <v>0</v>
          </cell>
          <cell r="SB257">
            <v>0</v>
          </cell>
          <cell r="SC257">
            <v>0</v>
          </cell>
          <cell r="SD257">
            <v>0</v>
          </cell>
          <cell r="SE257">
            <v>0</v>
          </cell>
          <cell r="SF257">
            <v>0</v>
          </cell>
          <cell r="SG257">
            <v>0</v>
          </cell>
          <cell r="SH257">
            <v>0</v>
          </cell>
          <cell r="SI257">
            <v>0</v>
          </cell>
          <cell r="SJ257">
            <v>0</v>
          </cell>
          <cell r="SK257">
            <v>0</v>
          </cell>
          <cell r="SL257">
            <v>0</v>
          </cell>
          <cell r="SM257">
            <v>0</v>
          </cell>
          <cell r="SN257">
            <v>0</v>
          </cell>
          <cell r="SO257">
            <v>0</v>
          </cell>
          <cell r="SP257">
            <v>0</v>
          </cell>
          <cell r="SQ257">
            <v>0</v>
          </cell>
          <cell r="SR257">
            <v>0</v>
          </cell>
          <cell r="SS257">
            <v>0</v>
          </cell>
          <cell r="ST257">
            <v>0</v>
          </cell>
          <cell r="SU257">
            <v>0</v>
          </cell>
          <cell r="SV257">
            <v>0</v>
          </cell>
          <cell r="SW257">
            <v>0</v>
          </cell>
          <cell r="SX257">
            <v>0</v>
          </cell>
          <cell r="SY257">
            <v>0</v>
          </cell>
          <cell r="SZ257">
            <v>0</v>
          </cell>
          <cell r="TA257">
            <v>0</v>
          </cell>
          <cell r="TB257">
            <v>0</v>
          </cell>
          <cell r="TC257">
            <v>0</v>
          </cell>
          <cell r="TD257">
            <v>0</v>
          </cell>
          <cell r="TE257">
            <v>0</v>
          </cell>
          <cell r="TF257">
            <v>0</v>
          </cell>
          <cell r="TG257">
            <v>0</v>
          </cell>
          <cell r="TH257">
            <v>0</v>
          </cell>
          <cell r="TI257">
            <v>0</v>
          </cell>
          <cell r="TJ257">
            <v>0</v>
          </cell>
          <cell r="TK257">
            <v>0</v>
          </cell>
          <cell r="TL257">
            <v>0</v>
          </cell>
          <cell r="TM257">
            <v>0</v>
          </cell>
          <cell r="TN257">
            <v>0</v>
          </cell>
          <cell r="TO257">
            <v>0</v>
          </cell>
          <cell r="TP257">
            <v>0</v>
          </cell>
          <cell r="TQ257">
            <v>0</v>
          </cell>
          <cell r="TR257">
            <v>0</v>
          </cell>
          <cell r="TS257">
            <v>0</v>
          </cell>
          <cell r="TT257">
            <v>0</v>
          </cell>
          <cell r="TU257">
            <v>0</v>
          </cell>
          <cell r="TV257">
            <v>0</v>
          </cell>
          <cell r="TW257">
            <v>0</v>
          </cell>
          <cell r="TX257">
            <v>0</v>
          </cell>
          <cell r="TY257">
            <v>0</v>
          </cell>
          <cell r="TZ257">
            <v>0</v>
          </cell>
          <cell r="UA257">
            <v>0</v>
          </cell>
          <cell r="UB257">
            <v>0</v>
          </cell>
          <cell r="UC257">
            <v>0</v>
          </cell>
          <cell r="UD257">
            <v>0</v>
          </cell>
          <cell r="UE257">
            <v>0</v>
          </cell>
          <cell r="UF257">
            <v>0</v>
          </cell>
          <cell r="UG257">
            <v>0</v>
          </cell>
          <cell r="UH257">
            <v>0</v>
          </cell>
          <cell r="UI257">
            <v>0</v>
          </cell>
          <cell r="UJ257">
            <v>0</v>
          </cell>
          <cell r="UK257">
            <v>0</v>
          </cell>
          <cell r="UL257">
            <v>0</v>
          </cell>
          <cell r="UM257">
            <v>0</v>
          </cell>
          <cell r="UN257">
            <v>0</v>
          </cell>
          <cell r="UO257">
            <v>0</v>
          </cell>
          <cell r="UP257">
            <v>0</v>
          </cell>
          <cell r="UQ257">
            <v>0</v>
          </cell>
          <cell r="UR257">
            <v>0</v>
          </cell>
          <cell r="US257">
            <v>0</v>
          </cell>
          <cell r="UT257">
            <v>0</v>
          </cell>
          <cell r="UU257">
            <v>0</v>
          </cell>
          <cell r="UV257">
            <v>0</v>
          </cell>
          <cell r="UW257">
            <v>0</v>
          </cell>
          <cell r="UX257">
            <v>0</v>
          </cell>
          <cell r="UY257">
            <v>0</v>
          </cell>
          <cell r="UZ257">
            <v>0</v>
          </cell>
          <cell r="VA257">
            <v>0</v>
          </cell>
          <cell r="VB257">
            <v>0</v>
          </cell>
          <cell r="VC257">
            <v>0</v>
          </cell>
          <cell r="VD257">
            <v>0</v>
          </cell>
          <cell r="VE257">
            <v>0</v>
          </cell>
          <cell r="VF257">
            <v>0</v>
          </cell>
          <cell r="VG257">
            <v>0</v>
          </cell>
          <cell r="VH257">
            <v>0</v>
          </cell>
          <cell r="VI257">
            <v>0</v>
          </cell>
          <cell r="VJ257">
            <v>0</v>
          </cell>
          <cell r="VK257">
            <v>0</v>
          </cell>
          <cell r="VL257">
            <v>0</v>
          </cell>
          <cell r="VM257">
            <v>0</v>
          </cell>
          <cell r="VN257">
            <v>0</v>
          </cell>
          <cell r="VO257">
            <v>0</v>
          </cell>
          <cell r="VP257">
            <v>0</v>
          </cell>
          <cell r="VQ257">
            <v>0</v>
          </cell>
          <cell r="VR257">
            <v>0</v>
          </cell>
          <cell r="VS257">
            <v>0</v>
          </cell>
          <cell r="VT257">
            <v>0</v>
          </cell>
          <cell r="VU257">
            <v>0</v>
          </cell>
          <cell r="VV257">
            <v>0</v>
          </cell>
          <cell r="VW257">
            <v>0</v>
          </cell>
          <cell r="VX257">
            <v>0</v>
          </cell>
          <cell r="VY257">
            <v>0</v>
          </cell>
          <cell r="VZ257">
            <v>0</v>
          </cell>
          <cell r="WA257">
            <v>0</v>
          </cell>
          <cell r="WB257">
            <v>0</v>
          </cell>
          <cell r="WC257">
            <v>0</v>
          </cell>
          <cell r="WD257">
            <v>0</v>
          </cell>
          <cell r="WE257">
            <v>0</v>
          </cell>
          <cell r="WF257">
            <v>0</v>
          </cell>
          <cell r="WG257">
            <v>0</v>
          </cell>
          <cell r="WH257">
            <v>0</v>
          </cell>
          <cell r="WI257">
            <v>0</v>
          </cell>
          <cell r="WJ257">
            <v>0</v>
          </cell>
          <cell r="WK257">
            <v>0</v>
          </cell>
          <cell r="WL257">
            <v>0</v>
          </cell>
          <cell r="WM257">
            <v>0</v>
          </cell>
          <cell r="WN257">
            <v>0</v>
          </cell>
          <cell r="WO257">
            <v>0</v>
          </cell>
          <cell r="WP257">
            <v>0</v>
          </cell>
          <cell r="WQ257">
            <v>0</v>
          </cell>
          <cell r="WR257">
            <v>0</v>
          </cell>
          <cell r="WS257">
            <v>0</v>
          </cell>
          <cell r="WT257"/>
          <cell r="WU257"/>
          <cell r="WV257"/>
          <cell r="WW257"/>
          <cell r="WX257"/>
          <cell r="WY257"/>
          <cell r="WZ257"/>
          <cell r="XA257"/>
          <cell r="XB257"/>
          <cell r="XC257"/>
          <cell r="XD257"/>
          <cell r="XE257"/>
          <cell r="XF257"/>
          <cell r="XG257"/>
          <cell r="XH257">
            <v>0</v>
          </cell>
          <cell r="XI257">
            <v>0</v>
          </cell>
          <cell r="XJ257">
            <v>0</v>
          </cell>
          <cell r="XK257">
            <v>0</v>
          </cell>
          <cell r="XL257">
            <v>0</v>
          </cell>
          <cell r="XM257">
            <v>0</v>
          </cell>
          <cell r="XN257">
            <v>0</v>
          </cell>
          <cell r="XO257">
            <v>0</v>
          </cell>
          <cell r="XP257">
            <v>0</v>
          </cell>
          <cell r="XQ257">
            <v>0</v>
          </cell>
          <cell r="XR257">
            <v>0</v>
          </cell>
          <cell r="XS257">
            <v>0</v>
          </cell>
          <cell r="XT257">
            <v>0</v>
          </cell>
          <cell r="XU257">
            <v>0</v>
          </cell>
          <cell r="XV257"/>
          <cell r="XW257"/>
          <cell r="XX257"/>
          <cell r="XY257"/>
          <cell r="XZ257"/>
          <cell r="YA257"/>
          <cell r="YB257"/>
          <cell r="YC257"/>
          <cell r="YD257"/>
          <cell r="YE257"/>
          <cell r="YF257"/>
          <cell r="YG257"/>
          <cell r="YH257"/>
          <cell r="YI257"/>
          <cell r="YJ257">
            <v>0</v>
          </cell>
          <cell r="YK257">
            <v>0</v>
          </cell>
          <cell r="YL257">
            <v>0</v>
          </cell>
          <cell r="YM257">
            <v>0</v>
          </cell>
          <cell r="YN257">
            <v>0</v>
          </cell>
          <cell r="YO257">
            <v>0</v>
          </cell>
          <cell r="YP257">
            <v>0</v>
          </cell>
          <cell r="YQ257">
            <v>0</v>
          </cell>
          <cell r="YR257">
            <v>0</v>
          </cell>
          <cell r="YS257">
            <v>0</v>
          </cell>
          <cell r="YT257">
            <v>0</v>
          </cell>
          <cell r="YU257">
            <v>0</v>
          </cell>
          <cell r="YV257">
            <v>0</v>
          </cell>
          <cell r="YW257">
            <v>0</v>
          </cell>
          <cell r="YX257"/>
          <cell r="YY257"/>
          <cell r="YZ257"/>
          <cell r="ZA257"/>
          <cell r="ZB257"/>
          <cell r="ZC257"/>
          <cell r="ZD257"/>
          <cell r="ZE257"/>
          <cell r="ZF257"/>
          <cell r="ZG257"/>
          <cell r="ZH257"/>
          <cell r="ZI257"/>
          <cell r="ZJ257"/>
          <cell r="ZK257"/>
          <cell r="ZL257"/>
          <cell r="ZM257"/>
          <cell r="ZN257"/>
          <cell r="ZO257"/>
          <cell r="ZP257"/>
          <cell r="ZQ257"/>
          <cell r="ZR257"/>
          <cell r="ZS257"/>
          <cell r="ZT257"/>
          <cell r="ZU257"/>
          <cell r="ZV257"/>
          <cell r="ZW257"/>
          <cell r="ZX257"/>
          <cell r="ZY257"/>
          <cell r="ZZ257"/>
          <cell r="AAA257"/>
          <cell r="AAB257"/>
          <cell r="AAC257"/>
          <cell r="AAD257"/>
          <cell r="AAE257"/>
          <cell r="AAF257"/>
          <cell r="AAG257"/>
          <cell r="AAH257"/>
          <cell r="AAI257"/>
          <cell r="AAJ257"/>
          <cell r="AAK257"/>
          <cell r="AAL257"/>
          <cell r="AAM257"/>
          <cell r="AAN257">
            <v>0</v>
          </cell>
          <cell r="AAO257">
            <v>0</v>
          </cell>
          <cell r="AAP257">
            <v>0</v>
          </cell>
          <cell r="AAQ257">
            <v>0</v>
          </cell>
          <cell r="AAR257">
            <v>0</v>
          </cell>
          <cell r="AAS257">
            <v>0</v>
          </cell>
          <cell r="AAT257">
            <v>0</v>
          </cell>
          <cell r="AAU257">
            <v>0</v>
          </cell>
          <cell r="AAV257">
            <v>0</v>
          </cell>
          <cell r="AAW257">
            <v>0</v>
          </cell>
          <cell r="AAX257">
            <v>0</v>
          </cell>
          <cell r="AAY257">
            <v>0</v>
          </cell>
          <cell r="AAZ257">
            <v>0</v>
          </cell>
          <cell r="ABA257">
            <v>0</v>
          </cell>
          <cell r="ABB257"/>
          <cell r="ABC257"/>
          <cell r="ABD257"/>
          <cell r="ABE257"/>
          <cell r="ABF257"/>
          <cell r="ABG257"/>
          <cell r="ABH257"/>
          <cell r="ABI257"/>
          <cell r="ABJ257"/>
          <cell r="ABK257"/>
          <cell r="ABL257"/>
          <cell r="ABM257"/>
          <cell r="ABN257"/>
          <cell r="ABO257"/>
          <cell r="ABP257">
            <v>0</v>
          </cell>
          <cell r="ABQ257">
            <v>0</v>
          </cell>
          <cell r="ABR257">
            <v>0</v>
          </cell>
          <cell r="ABS257">
            <v>0</v>
          </cell>
          <cell r="ABT257">
            <v>0</v>
          </cell>
          <cell r="ABU257">
            <v>0</v>
          </cell>
          <cell r="ABV257">
            <v>0</v>
          </cell>
          <cell r="ABW257">
            <v>0</v>
          </cell>
          <cell r="ABX257">
            <v>0</v>
          </cell>
          <cell r="ABY257">
            <v>0</v>
          </cell>
          <cell r="ABZ257">
            <v>0</v>
          </cell>
          <cell r="ACA257">
            <v>0</v>
          </cell>
          <cell r="ACB257">
            <v>0</v>
          </cell>
          <cell r="ACC257">
            <v>0</v>
          </cell>
          <cell r="ACD257">
            <v>0</v>
          </cell>
          <cell r="ACE257">
            <v>0</v>
          </cell>
          <cell r="ACF257">
            <v>0</v>
          </cell>
          <cell r="ACG257">
            <v>0</v>
          </cell>
          <cell r="ACH257">
            <v>0</v>
          </cell>
          <cell r="ACI257">
            <v>0</v>
          </cell>
          <cell r="ACJ257">
            <v>0</v>
          </cell>
          <cell r="ACK257">
            <v>0</v>
          </cell>
          <cell r="ACL257">
            <v>0</v>
          </cell>
          <cell r="ACM257">
            <v>0</v>
          </cell>
          <cell r="ACN257">
            <v>0</v>
          </cell>
          <cell r="ACO257">
            <v>0</v>
          </cell>
          <cell r="ACP257">
            <v>0</v>
          </cell>
          <cell r="ACQ257">
            <v>0</v>
          </cell>
          <cell r="ACR257">
            <v>0</v>
          </cell>
          <cell r="ACS257">
            <v>0</v>
          </cell>
          <cell r="ACT257">
            <v>0</v>
          </cell>
          <cell r="ACU257">
            <v>0</v>
          </cell>
          <cell r="ACV257">
            <v>0</v>
          </cell>
          <cell r="ACW257">
            <v>0</v>
          </cell>
          <cell r="ACX257">
            <v>0</v>
          </cell>
          <cell r="ACY257">
            <v>0</v>
          </cell>
          <cell r="ACZ257">
            <v>0</v>
          </cell>
          <cell r="ADA257">
            <v>0</v>
          </cell>
          <cell r="ADB257">
            <v>0</v>
          </cell>
          <cell r="ADC257">
            <v>0</v>
          </cell>
          <cell r="ADD257">
            <v>0</v>
          </cell>
          <cell r="ADE257">
            <v>0</v>
          </cell>
          <cell r="ADF257">
            <v>0</v>
          </cell>
          <cell r="ADG257">
            <v>0</v>
          </cell>
          <cell r="ADH257">
            <v>0</v>
          </cell>
          <cell r="ADI257">
            <v>0</v>
          </cell>
          <cell r="ADJ257">
            <v>0</v>
          </cell>
          <cell r="ADK257">
            <v>0</v>
          </cell>
          <cell r="ADL257">
            <v>0</v>
          </cell>
          <cell r="ADM257">
            <v>0</v>
          </cell>
          <cell r="ADN257">
            <v>0</v>
          </cell>
          <cell r="ADO257">
            <v>0</v>
          </cell>
          <cell r="ADP257">
            <v>0</v>
          </cell>
          <cell r="ADQ257">
            <v>0</v>
          </cell>
          <cell r="ADR257">
            <v>0</v>
          </cell>
          <cell r="ADS257">
            <v>0</v>
          </cell>
          <cell r="ADT257">
            <v>0</v>
          </cell>
          <cell r="ADU257">
            <v>0</v>
          </cell>
          <cell r="ADV257">
            <v>0</v>
          </cell>
          <cell r="ADW257">
            <v>0</v>
          </cell>
          <cell r="ADX257">
            <v>0</v>
          </cell>
          <cell r="ADY257">
            <v>0</v>
          </cell>
          <cell r="ADZ257">
            <v>0</v>
          </cell>
          <cell r="AEA257">
            <v>0</v>
          </cell>
          <cell r="AEB257">
            <v>0</v>
          </cell>
          <cell r="AEC257">
            <v>0</v>
          </cell>
          <cell r="AED257">
            <v>0</v>
          </cell>
          <cell r="AEE257">
            <v>0</v>
          </cell>
          <cell r="AEF257">
            <v>0</v>
          </cell>
          <cell r="AEG257">
            <v>0</v>
          </cell>
          <cell r="AEH257">
            <v>0</v>
          </cell>
          <cell r="AEI257">
            <v>0</v>
          </cell>
          <cell r="AEJ257">
            <v>0</v>
          </cell>
          <cell r="AEK257">
            <v>0</v>
          </cell>
          <cell r="AEL257">
            <v>0</v>
          </cell>
          <cell r="AEM257">
            <v>0</v>
          </cell>
          <cell r="AEN257">
            <v>0</v>
          </cell>
          <cell r="AEO257">
            <v>0</v>
          </cell>
          <cell r="AEP257">
            <v>0</v>
          </cell>
          <cell r="AEQ257">
            <v>0</v>
          </cell>
          <cell r="AER257">
            <v>0</v>
          </cell>
          <cell r="AES257">
            <v>0</v>
          </cell>
          <cell r="AET257">
            <v>0</v>
          </cell>
          <cell r="AEU257">
            <v>0</v>
          </cell>
          <cell r="AEV257">
            <v>0</v>
          </cell>
          <cell r="AEW257">
            <v>0</v>
          </cell>
          <cell r="AEX257">
            <v>0</v>
          </cell>
          <cell r="AEY257">
            <v>0</v>
          </cell>
          <cell r="AEZ257">
            <v>0</v>
          </cell>
          <cell r="AFA257">
            <v>0</v>
          </cell>
          <cell r="AFB257">
            <v>0</v>
          </cell>
          <cell r="AFC257">
            <v>0</v>
          </cell>
          <cell r="AFD257">
            <v>0</v>
          </cell>
          <cell r="AFE257">
            <v>0</v>
          </cell>
          <cell r="AFF257">
            <v>0</v>
          </cell>
          <cell r="AFG257">
            <v>0</v>
          </cell>
          <cell r="AFH257">
            <v>0</v>
          </cell>
          <cell r="AFI257">
            <v>0</v>
          </cell>
          <cell r="AFJ257">
            <v>0</v>
          </cell>
          <cell r="AFK257">
            <v>0</v>
          </cell>
          <cell r="AFL257">
            <v>0</v>
          </cell>
          <cell r="AFM257">
            <v>0</v>
          </cell>
          <cell r="AFN257">
            <v>0</v>
          </cell>
          <cell r="AFO257">
            <v>0</v>
          </cell>
          <cell r="AFP257">
            <v>0</v>
          </cell>
          <cell r="AFQ257">
            <v>0</v>
          </cell>
          <cell r="AFR257">
            <v>0</v>
          </cell>
          <cell r="AFS257">
            <v>0</v>
          </cell>
          <cell r="AFT257">
            <v>0</v>
          </cell>
          <cell r="AFU257">
            <v>0</v>
          </cell>
          <cell r="AFV257">
            <v>0</v>
          </cell>
          <cell r="AFW257">
            <v>0</v>
          </cell>
          <cell r="AFX257">
            <v>0</v>
          </cell>
          <cell r="AFY257">
            <v>0</v>
          </cell>
          <cell r="AFZ257">
            <v>0</v>
          </cell>
          <cell r="AGA257">
            <v>0</v>
          </cell>
          <cell r="AGB257">
            <v>0</v>
          </cell>
          <cell r="AGC257">
            <v>0</v>
          </cell>
          <cell r="AGD257">
            <v>0</v>
          </cell>
          <cell r="AGE257">
            <v>0</v>
          </cell>
          <cell r="AGF257">
            <v>0</v>
          </cell>
          <cell r="AGG257">
            <v>0</v>
          </cell>
          <cell r="AGH257">
            <v>0</v>
          </cell>
          <cell r="AGI257">
            <v>0</v>
          </cell>
          <cell r="AGJ257">
            <v>0</v>
          </cell>
          <cell r="AGK257">
            <v>0</v>
          </cell>
          <cell r="AGL257">
            <v>0</v>
          </cell>
          <cell r="AGM257">
            <v>0</v>
          </cell>
          <cell r="AGN257">
            <v>0</v>
          </cell>
          <cell r="AGO257">
            <v>0</v>
          </cell>
          <cell r="AGP257">
            <v>0</v>
          </cell>
          <cell r="AGQ257">
            <v>0</v>
          </cell>
          <cell r="AGR257">
            <v>0</v>
          </cell>
          <cell r="AGS257">
            <v>0</v>
          </cell>
          <cell r="AGT257">
            <v>0</v>
          </cell>
          <cell r="AGU257">
            <v>0</v>
          </cell>
          <cell r="AGV257">
            <v>0</v>
          </cell>
          <cell r="AGW257">
            <v>0</v>
          </cell>
          <cell r="AGX257">
            <v>0</v>
          </cell>
          <cell r="AGY257">
            <v>0</v>
          </cell>
          <cell r="AGZ257"/>
          <cell r="AHA257"/>
        </row>
        <row r="258">
          <cell r="A258" t="str">
            <v>6145-00-00 Financing Expense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/>
          <cell r="DK258"/>
          <cell r="DL258"/>
          <cell r="DM258"/>
          <cell r="DN258"/>
          <cell r="DO258"/>
          <cell r="DP258"/>
          <cell r="DQ258"/>
          <cell r="DR258"/>
          <cell r="DS258"/>
          <cell r="DT258"/>
          <cell r="DU258"/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  <cell r="EI258"/>
          <cell r="EJ258"/>
          <cell r="EK258"/>
          <cell r="EL258"/>
          <cell r="EM258"/>
          <cell r="EN258"/>
          <cell r="EO258"/>
          <cell r="EP258"/>
          <cell r="EQ258"/>
          <cell r="ER258"/>
          <cell r="ES258"/>
          <cell r="ET258"/>
          <cell r="EU258"/>
          <cell r="EV258"/>
          <cell r="EW258"/>
          <cell r="EX258"/>
          <cell r="EY258"/>
          <cell r="EZ258"/>
          <cell r="FA258"/>
          <cell r="FB258"/>
          <cell r="FC258"/>
          <cell r="FD258"/>
          <cell r="FE258"/>
          <cell r="FF258"/>
          <cell r="FG258"/>
          <cell r="FH258"/>
          <cell r="FI258"/>
          <cell r="FJ258"/>
          <cell r="FK258"/>
          <cell r="FL258"/>
          <cell r="FM258"/>
          <cell r="FN258"/>
          <cell r="FO258"/>
          <cell r="FP258"/>
          <cell r="FQ258"/>
          <cell r="FR258"/>
          <cell r="FS258"/>
          <cell r="FT258"/>
          <cell r="FU258"/>
          <cell r="FV258"/>
          <cell r="FW258"/>
          <cell r="FX258"/>
          <cell r="FY258"/>
          <cell r="FZ258"/>
          <cell r="GA258"/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/>
          <cell r="GQ258"/>
          <cell r="GR258"/>
          <cell r="GS258"/>
          <cell r="GT258"/>
          <cell r="GU258"/>
          <cell r="GV258"/>
          <cell r="GW258"/>
          <cell r="GX258"/>
          <cell r="GY258"/>
          <cell r="GZ258"/>
          <cell r="HA258"/>
          <cell r="HB258"/>
          <cell r="HC258"/>
          <cell r="HD258"/>
          <cell r="HE258"/>
          <cell r="HF258"/>
          <cell r="HG258"/>
          <cell r="HH258"/>
          <cell r="HI258"/>
          <cell r="HJ258"/>
          <cell r="HK258"/>
          <cell r="HL258"/>
          <cell r="HM258"/>
          <cell r="HN258"/>
          <cell r="HO258"/>
          <cell r="HP258"/>
          <cell r="HQ258"/>
          <cell r="HR258"/>
          <cell r="HS258"/>
          <cell r="HT258"/>
          <cell r="HU258"/>
          <cell r="HV258"/>
          <cell r="HW258"/>
          <cell r="HX258"/>
          <cell r="HY258"/>
          <cell r="HZ258"/>
          <cell r="IA258"/>
          <cell r="IB258"/>
          <cell r="IC258"/>
          <cell r="ID258"/>
          <cell r="IE258"/>
          <cell r="IF258"/>
          <cell r="IG258"/>
          <cell r="IH258"/>
          <cell r="II258"/>
          <cell r="IJ258"/>
          <cell r="IK258"/>
          <cell r="IL258"/>
          <cell r="IM258"/>
          <cell r="IN258"/>
          <cell r="IO258"/>
          <cell r="IP258"/>
          <cell r="IQ258"/>
          <cell r="IR258"/>
          <cell r="IS258"/>
          <cell r="IT258"/>
          <cell r="IU258"/>
          <cell r="IV258"/>
          <cell r="IW258"/>
          <cell r="IX258"/>
          <cell r="IY258"/>
          <cell r="IZ258"/>
          <cell r="JA258"/>
          <cell r="JB258"/>
          <cell r="JC258"/>
          <cell r="JD258"/>
          <cell r="JE258"/>
          <cell r="JF258"/>
          <cell r="JG258"/>
          <cell r="JH258"/>
          <cell r="JI258"/>
          <cell r="JJ258"/>
          <cell r="JK258"/>
          <cell r="JL258"/>
          <cell r="JM258"/>
          <cell r="JN258"/>
          <cell r="JO258"/>
          <cell r="JP258"/>
          <cell r="JQ258"/>
          <cell r="JR258"/>
          <cell r="JS258"/>
          <cell r="JT258"/>
          <cell r="JU258"/>
          <cell r="JV258"/>
          <cell r="JW258"/>
          <cell r="JX258"/>
          <cell r="JY258"/>
          <cell r="JZ258"/>
          <cell r="KA258"/>
          <cell r="KB258"/>
          <cell r="KC258"/>
          <cell r="KD258"/>
          <cell r="KX258">
            <v>0</v>
          </cell>
          <cell r="KY258">
            <v>0</v>
          </cell>
          <cell r="KZ258">
            <v>0</v>
          </cell>
          <cell r="LA258">
            <v>0</v>
          </cell>
          <cell r="LB258">
            <v>0</v>
          </cell>
          <cell r="LC258">
            <v>0</v>
          </cell>
          <cell r="LD258">
            <v>0</v>
          </cell>
          <cell r="LE258">
            <v>0</v>
          </cell>
          <cell r="LF258">
            <v>0</v>
          </cell>
          <cell r="LG258">
            <v>0</v>
          </cell>
          <cell r="LH258">
            <v>0</v>
          </cell>
          <cell r="LI258">
            <v>0</v>
          </cell>
          <cell r="LJ258">
            <v>0</v>
          </cell>
          <cell r="LK258">
            <v>0</v>
          </cell>
          <cell r="LL258">
            <v>0</v>
          </cell>
          <cell r="LM258">
            <v>0</v>
          </cell>
          <cell r="LN258">
            <v>0</v>
          </cell>
          <cell r="LO258">
            <v>0</v>
          </cell>
          <cell r="LP258">
            <v>0</v>
          </cell>
          <cell r="LQ258">
            <v>0</v>
          </cell>
          <cell r="LR258">
            <v>0</v>
          </cell>
          <cell r="LS258">
            <v>0</v>
          </cell>
          <cell r="LT258">
            <v>0</v>
          </cell>
          <cell r="LU258">
            <v>0</v>
          </cell>
          <cell r="LV258">
            <v>0</v>
          </cell>
          <cell r="LW258">
            <v>0</v>
          </cell>
          <cell r="LX258">
            <v>0</v>
          </cell>
          <cell r="LY258">
            <v>0</v>
          </cell>
          <cell r="LZ258"/>
          <cell r="MA258"/>
          <cell r="MB258"/>
          <cell r="MC258"/>
          <cell r="MD258"/>
          <cell r="ME258"/>
          <cell r="MF258"/>
          <cell r="MG258"/>
          <cell r="MH258"/>
          <cell r="MI258"/>
          <cell r="MJ258"/>
          <cell r="MK258"/>
          <cell r="ML258"/>
          <cell r="MM258"/>
          <cell r="MN258">
            <v>0</v>
          </cell>
          <cell r="MO258">
            <v>0</v>
          </cell>
          <cell r="MP258">
            <v>0</v>
          </cell>
          <cell r="MQ258">
            <v>0</v>
          </cell>
          <cell r="MR258">
            <v>0</v>
          </cell>
          <cell r="MS258">
            <v>0</v>
          </cell>
          <cell r="MT258">
            <v>0</v>
          </cell>
          <cell r="MU258">
            <v>0</v>
          </cell>
          <cell r="MV258">
            <v>0</v>
          </cell>
          <cell r="MW258">
            <v>0</v>
          </cell>
          <cell r="MX258">
            <v>0</v>
          </cell>
          <cell r="MY258">
            <v>0</v>
          </cell>
          <cell r="MZ258">
            <v>0</v>
          </cell>
          <cell r="NA258">
            <v>0</v>
          </cell>
          <cell r="NB258"/>
          <cell r="NC258"/>
          <cell r="ND258"/>
          <cell r="NE258"/>
          <cell r="NF258"/>
          <cell r="NG258"/>
          <cell r="NH258"/>
          <cell r="NI258"/>
          <cell r="NJ258"/>
          <cell r="NK258"/>
          <cell r="NL258"/>
          <cell r="NM258"/>
          <cell r="NN258"/>
          <cell r="NO258"/>
          <cell r="NP258"/>
          <cell r="NQ258"/>
          <cell r="NR258"/>
          <cell r="NS258"/>
          <cell r="NT258"/>
          <cell r="NU258"/>
          <cell r="NV258"/>
          <cell r="NW258"/>
          <cell r="NX258"/>
          <cell r="NY258"/>
          <cell r="NZ258"/>
          <cell r="OA258"/>
          <cell r="OB258"/>
          <cell r="OC258"/>
          <cell r="OD258">
            <v>0</v>
          </cell>
          <cell r="OE258">
            <v>0</v>
          </cell>
          <cell r="OF258">
            <v>0</v>
          </cell>
          <cell r="OG258">
            <v>0</v>
          </cell>
          <cell r="OH258">
            <v>0</v>
          </cell>
          <cell r="OI258">
            <v>0</v>
          </cell>
          <cell r="OJ258">
            <v>0</v>
          </cell>
          <cell r="OK258">
            <v>0</v>
          </cell>
          <cell r="OL258">
            <v>0</v>
          </cell>
          <cell r="OM258">
            <v>0</v>
          </cell>
          <cell r="ON258">
            <v>0</v>
          </cell>
          <cell r="OO258">
            <v>0</v>
          </cell>
          <cell r="OP258">
            <v>0</v>
          </cell>
          <cell r="OQ258">
            <v>0</v>
          </cell>
          <cell r="OR258">
            <v>0</v>
          </cell>
          <cell r="OS258">
            <v>0</v>
          </cell>
          <cell r="OT258">
            <v>0</v>
          </cell>
          <cell r="OU258">
            <v>0</v>
          </cell>
          <cell r="OV258">
            <v>0</v>
          </cell>
          <cell r="OW258">
            <v>0</v>
          </cell>
          <cell r="OX258">
            <v>0</v>
          </cell>
          <cell r="OY258">
            <v>0</v>
          </cell>
          <cell r="OZ258">
            <v>0</v>
          </cell>
          <cell r="PA258">
            <v>0</v>
          </cell>
          <cell r="PB258">
            <v>0</v>
          </cell>
          <cell r="PC258">
            <v>0</v>
          </cell>
          <cell r="PD258">
            <v>0</v>
          </cell>
          <cell r="PE258">
            <v>0</v>
          </cell>
          <cell r="PF258">
            <v>0</v>
          </cell>
          <cell r="PG258">
            <v>0</v>
          </cell>
          <cell r="PH258">
            <v>0</v>
          </cell>
          <cell r="PI258">
            <v>0</v>
          </cell>
          <cell r="PJ258">
            <v>0</v>
          </cell>
          <cell r="PK258">
            <v>0</v>
          </cell>
          <cell r="PL258">
            <v>0</v>
          </cell>
          <cell r="PM258">
            <v>0</v>
          </cell>
          <cell r="PN258">
            <v>0</v>
          </cell>
          <cell r="PO258">
            <v>0</v>
          </cell>
          <cell r="PP258">
            <v>0</v>
          </cell>
          <cell r="PQ258">
            <v>0</v>
          </cell>
          <cell r="PR258">
            <v>0</v>
          </cell>
          <cell r="PS258">
            <v>0</v>
          </cell>
          <cell r="PT258">
            <v>0</v>
          </cell>
          <cell r="PU258">
            <v>0</v>
          </cell>
          <cell r="PV258">
            <v>0</v>
          </cell>
          <cell r="PW258">
            <v>0</v>
          </cell>
          <cell r="PX258">
            <v>0</v>
          </cell>
          <cell r="PY258">
            <v>0</v>
          </cell>
          <cell r="PZ258">
            <v>0</v>
          </cell>
          <cell r="QA258">
            <v>0</v>
          </cell>
          <cell r="QB258">
            <v>0</v>
          </cell>
          <cell r="QC258">
            <v>0</v>
          </cell>
          <cell r="QD258">
            <v>0</v>
          </cell>
          <cell r="QE258">
            <v>0</v>
          </cell>
          <cell r="QF258">
            <v>0</v>
          </cell>
          <cell r="QG258">
            <v>0</v>
          </cell>
          <cell r="QH258"/>
          <cell r="QI258"/>
          <cell r="QJ258"/>
          <cell r="QK258"/>
          <cell r="QL258"/>
          <cell r="QM258"/>
          <cell r="QN258"/>
          <cell r="QO258"/>
          <cell r="QP258"/>
          <cell r="QQ258"/>
          <cell r="QR258"/>
          <cell r="QS258"/>
          <cell r="QT258"/>
          <cell r="QU258"/>
          <cell r="QV258"/>
          <cell r="QW258"/>
          <cell r="QX258"/>
          <cell r="QY258"/>
          <cell r="QZ258"/>
          <cell r="RA258"/>
          <cell r="RB258"/>
          <cell r="RC258"/>
          <cell r="RD258"/>
          <cell r="RE258"/>
          <cell r="RF258"/>
          <cell r="RG258"/>
          <cell r="RH258"/>
          <cell r="RI258"/>
          <cell r="RJ258"/>
          <cell r="RK258"/>
          <cell r="RL258"/>
          <cell r="RM258"/>
          <cell r="RN258"/>
          <cell r="RO258"/>
          <cell r="RP258"/>
          <cell r="RQ258"/>
          <cell r="RR258"/>
          <cell r="RS258"/>
          <cell r="RT258"/>
          <cell r="RU258"/>
          <cell r="RV258"/>
          <cell r="RW258"/>
          <cell r="RX258"/>
          <cell r="RY258"/>
          <cell r="RZ258"/>
          <cell r="SA258"/>
          <cell r="SB258"/>
          <cell r="SC258"/>
          <cell r="SD258"/>
          <cell r="SE258"/>
          <cell r="SF258"/>
          <cell r="SG258"/>
          <cell r="SH258"/>
          <cell r="SI258"/>
          <cell r="SJ258"/>
          <cell r="SK258"/>
          <cell r="SL258"/>
          <cell r="SM258"/>
          <cell r="SN258"/>
          <cell r="SO258"/>
          <cell r="SP258"/>
          <cell r="SQ258"/>
          <cell r="SR258"/>
          <cell r="SS258"/>
          <cell r="ST258"/>
          <cell r="SU258"/>
          <cell r="SV258"/>
          <cell r="SW258"/>
          <cell r="SX258"/>
          <cell r="SY258"/>
          <cell r="SZ258"/>
          <cell r="TA258"/>
          <cell r="TB258"/>
          <cell r="TC258"/>
          <cell r="TD258"/>
          <cell r="TE258"/>
          <cell r="TF258"/>
          <cell r="TG258"/>
          <cell r="TH258"/>
          <cell r="TI258"/>
          <cell r="TJ258"/>
          <cell r="TK258"/>
          <cell r="TL258"/>
          <cell r="TM258"/>
          <cell r="TN258"/>
          <cell r="TO258"/>
          <cell r="TP258"/>
          <cell r="TQ258"/>
          <cell r="TR258"/>
          <cell r="TS258"/>
          <cell r="TT258"/>
          <cell r="TU258"/>
          <cell r="TV258"/>
          <cell r="TW258"/>
          <cell r="TX258"/>
          <cell r="TY258"/>
          <cell r="TZ258"/>
          <cell r="UA258"/>
          <cell r="UB258"/>
          <cell r="UJ258"/>
          <cell r="UM258"/>
          <cell r="UN258"/>
          <cell r="UO258"/>
          <cell r="UP258"/>
          <cell r="UQ258"/>
          <cell r="UR258"/>
          <cell r="US258"/>
          <cell r="UT258"/>
          <cell r="UU258"/>
          <cell r="UV258"/>
          <cell r="UW258"/>
          <cell r="UX258"/>
          <cell r="UY258"/>
          <cell r="UZ258"/>
          <cell r="VA258"/>
          <cell r="VB258"/>
          <cell r="VC258"/>
          <cell r="VD258">
            <v>0</v>
          </cell>
          <cell r="VE258">
            <v>310.02999999999997</v>
          </cell>
          <cell r="VF258">
            <v>0</v>
          </cell>
          <cell r="VG258">
            <v>0</v>
          </cell>
          <cell r="VH258">
            <v>0</v>
          </cell>
          <cell r="VI258">
            <v>0</v>
          </cell>
          <cell r="VJ258">
            <v>0</v>
          </cell>
          <cell r="VK258">
            <v>0</v>
          </cell>
          <cell r="VL258">
            <v>0</v>
          </cell>
          <cell r="VM258">
            <v>0</v>
          </cell>
          <cell r="VN258">
            <v>0</v>
          </cell>
          <cell r="VO258">
            <v>0</v>
          </cell>
          <cell r="VP258">
            <v>0</v>
          </cell>
          <cell r="VQ258">
            <v>0</v>
          </cell>
          <cell r="VR258"/>
          <cell r="VS258"/>
          <cell r="VT258"/>
          <cell r="VU258"/>
          <cell r="VV258"/>
          <cell r="VW258"/>
          <cell r="VX258"/>
          <cell r="VY258"/>
          <cell r="VZ258"/>
          <cell r="WA258"/>
          <cell r="WB258"/>
          <cell r="WC258"/>
          <cell r="WD258"/>
          <cell r="WE258"/>
          <cell r="WF258"/>
          <cell r="WG258"/>
          <cell r="WH258"/>
          <cell r="WI258"/>
          <cell r="WJ258"/>
          <cell r="WK258"/>
          <cell r="WL258"/>
          <cell r="WM258"/>
          <cell r="WN258"/>
          <cell r="WO258"/>
          <cell r="WP258"/>
          <cell r="WQ258"/>
          <cell r="WR258"/>
          <cell r="WS258"/>
          <cell r="WT258"/>
          <cell r="WU258"/>
          <cell r="WV258"/>
          <cell r="WW258"/>
          <cell r="WX258"/>
          <cell r="WY258"/>
          <cell r="WZ258"/>
          <cell r="XA258"/>
          <cell r="XB258"/>
          <cell r="XC258"/>
          <cell r="XD258"/>
          <cell r="XE258"/>
          <cell r="XF258"/>
          <cell r="XG258"/>
          <cell r="XH258"/>
          <cell r="XI258"/>
          <cell r="XJ258"/>
          <cell r="XK258"/>
          <cell r="XL258"/>
          <cell r="XM258"/>
          <cell r="XN258"/>
          <cell r="XO258"/>
          <cell r="XP258"/>
          <cell r="XQ258"/>
          <cell r="XR258"/>
          <cell r="XS258"/>
          <cell r="XT258"/>
          <cell r="XU258"/>
          <cell r="XV258"/>
          <cell r="XW258"/>
          <cell r="XX258"/>
          <cell r="XY258"/>
          <cell r="XZ258"/>
          <cell r="YA258"/>
          <cell r="YB258"/>
          <cell r="YC258"/>
          <cell r="YD258"/>
          <cell r="YE258"/>
          <cell r="YF258"/>
          <cell r="YG258"/>
          <cell r="YH258"/>
          <cell r="YI258"/>
          <cell r="YJ258"/>
          <cell r="YK258"/>
          <cell r="YL258"/>
          <cell r="YM258"/>
          <cell r="YN258"/>
          <cell r="YO258"/>
          <cell r="YP258"/>
          <cell r="YQ258"/>
          <cell r="YR258"/>
          <cell r="YS258"/>
          <cell r="YT258"/>
          <cell r="YU258"/>
          <cell r="YV258"/>
          <cell r="YW258"/>
          <cell r="YX258"/>
          <cell r="YY258"/>
          <cell r="YZ258"/>
          <cell r="ZA258"/>
          <cell r="ZB258"/>
          <cell r="ZC258"/>
          <cell r="ZD258"/>
          <cell r="ZE258"/>
          <cell r="ZF258"/>
          <cell r="ZG258"/>
          <cell r="ZH258"/>
          <cell r="ZI258"/>
          <cell r="ZJ258"/>
          <cell r="ZK258"/>
          <cell r="ZL258"/>
          <cell r="ZM258"/>
          <cell r="ZN258"/>
          <cell r="ZO258"/>
          <cell r="ZP258"/>
          <cell r="ZQ258"/>
          <cell r="ZR258"/>
          <cell r="ZS258"/>
          <cell r="ZT258"/>
          <cell r="ZU258"/>
          <cell r="ZV258"/>
          <cell r="ZW258"/>
          <cell r="ZX258"/>
          <cell r="ZY258"/>
          <cell r="ZZ258"/>
          <cell r="AAA258"/>
          <cell r="AAB258"/>
          <cell r="AAC258"/>
          <cell r="AAD258"/>
          <cell r="AAE258"/>
          <cell r="AAF258"/>
          <cell r="AAG258"/>
          <cell r="AAH258"/>
          <cell r="AAI258"/>
          <cell r="AAJ258"/>
          <cell r="AAK258"/>
          <cell r="AAL258"/>
          <cell r="AAM258"/>
          <cell r="AAN258"/>
          <cell r="AAO258"/>
          <cell r="AAP258"/>
          <cell r="AAQ258"/>
          <cell r="AAR258"/>
          <cell r="AAS258"/>
          <cell r="AAT258"/>
          <cell r="AAU258"/>
          <cell r="AAV258"/>
          <cell r="AAW258"/>
          <cell r="AAX258"/>
          <cell r="AAY258"/>
          <cell r="AAZ258"/>
          <cell r="ABA258"/>
          <cell r="ABB258"/>
          <cell r="ABC258"/>
          <cell r="ABD258"/>
          <cell r="ABE258"/>
          <cell r="ABF258"/>
          <cell r="ABG258"/>
          <cell r="ABH258"/>
          <cell r="ABI258"/>
          <cell r="ABJ258"/>
          <cell r="ABK258"/>
          <cell r="ABL258"/>
          <cell r="ABM258"/>
          <cell r="ABN258"/>
          <cell r="ABO258"/>
          <cell r="ABP258"/>
          <cell r="ABQ258"/>
          <cell r="ABR258"/>
          <cell r="ABS258"/>
          <cell r="ABT258"/>
          <cell r="ABU258"/>
          <cell r="ABV258"/>
          <cell r="ABW258"/>
          <cell r="ABX258"/>
          <cell r="ABY258"/>
          <cell r="ABZ258"/>
          <cell r="ACA258"/>
          <cell r="ACB258"/>
          <cell r="ACC258"/>
          <cell r="ACD258"/>
          <cell r="ACE258"/>
          <cell r="ACF258"/>
          <cell r="ACG258"/>
          <cell r="ACH258"/>
          <cell r="ACI258"/>
          <cell r="ACJ258"/>
          <cell r="ACK258"/>
          <cell r="ACL258"/>
          <cell r="ACM258"/>
          <cell r="ACN258"/>
          <cell r="ACO258"/>
          <cell r="ACP258"/>
          <cell r="ACQ258"/>
          <cell r="ACR258">
            <v>0</v>
          </cell>
          <cell r="ACS258">
            <v>0</v>
          </cell>
          <cell r="ACT258">
            <v>0</v>
          </cell>
          <cell r="ACU258">
            <v>0</v>
          </cell>
          <cell r="ACV258">
            <v>0</v>
          </cell>
          <cell r="ACW258">
            <v>0</v>
          </cell>
          <cell r="ACX258">
            <v>0</v>
          </cell>
          <cell r="ACY258">
            <v>0</v>
          </cell>
          <cell r="ACZ258">
            <v>0</v>
          </cell>
          <cell r="ADA258">
            <v>0</v>
          </cell>
          <cell r="ADB258">
            <v>0</v>
          </cell>
          <cell r="ADC258">
            <v>0</v>
          </cell>
          <cell r="ADD258">
            <v>0</v>
          </cell>
          <cell r="ADE258">
            <v>0</v>
          </cell>
          <cell r="ADF258"/>
          <cell r="ADG258"/>
          <cell r="ADH258"/>
          <cell r="ADI258"/>
          <cell r="ADJ258"/>
          <cell r="ADK258"/>
          <cell r="ADL258"/>
          <cell r="ADM258"/>
          <cell r="ADN258"/>
          <cell r="ADO258"/>
          <cell r="ADP258"/>
          <cell r="ADQ258"/>
          <cell r="ADR258"/>
          <cell r="ADS258"/>
          <cell r="ADT258"/>
          <cell r="ADU258"/>
          <cell r="ADV258"/>
          <cell r="ADW258"/>
          <cell r="ADX258"/>
          <cell r="ADY258"/>
          <cell r="ADZ258"/>
          <cell r="AEA258"/>
          <cell r="AEB258"/>
          <cell r="AEC258"/>
          <cell r="AED258"/>
          <cell r="AEE258"/>
          <cell r="AEF258"/>
          <cell r="AEG258"/>
          <cell r="AEH258"/>
          <cell r="AEI258"/>
          <cell r="AEJ258"/>
          <cell r="AEK258"/>
          <cell r="AEL258"/>
          <cell r="AEM258"/>
          <cell r="AEN258"/>
          <cell r="AEO258"/>
          <cell r="AEP258"/>
          <cell r="AEQ258"/>
          <cell r="AER258"/>
          <cell r="AES258"/>
          <cell r="AET258"/>
          <cell r="AEU258"/>
          <cell r="AEV258"/>
          <cell r="AEW258"/>
          <cell r="AEX258"/>
          <cell r="AEY258"/>
          <cell r="AEZ258"/>
          <cell r="AFA258"/>
          <cell r="AFB258"/>
          <cell r="AFC258"/>
          <cell r="AFD258"/>
          <cell r="AFE258"/>
          <cell r="AFF258"/>
          <cell r="AFG258"/>
          <cell r="AFH258"/>
          <cell r="AFI258"/>
          <cell r="AFJ258"/>
          <cell r="AFK258"/>
          <cell r="AFL258"/>
          <cell r="AFM258"/>
          <cell r="AFN258"/>
          <cell r="AFO258"/>
          <cell r="AFP258"/>
          <cell r="AFQ258"/>
          <cell r="AFR258"/>
          <cell r="AFS258"/>
          <cell r="AFT258"/>
          <cell r="AFU258"/>
          <cell r="AFV258"/>
          <cell r="AFW258"/>
          <cell r="AFX258">
            <v>0</v>
          </cell>
          <cell r="AFY258">
            <v>0</v>
          </cell>
          <cell r="AFZ258">
            <v>0</v>
          </cell>
          <cell r="AGA258">
            <v>0</v>
          </cell>
          <cell r="AGB258">
            <v>0</v>
          </cell>
          <cell r="AGC258">
            <v>0</v>
          </cell>
          <cell r="AGD258">
            <v>0</v>
          </cell>
          <cell r="AGE258">
            <v>0</v>
          </cell>
          <cell r="AGF258">
            <v>0</v>
          </cell>
          <cell r="AGG258">
            <v>0</v>
          </cell>
          <cell r="AGH258">
            <v>0</v>
          </cell>
          <cell r="AGI258">
            <v>0</v>
          </cell>
          <cell r="AGJ258">
            <v>0</v>
          </cell>
          <cell r="AGK258">
            <v>0</v>
          </cell>
          <cell r="AGL258"/>
          <cell r="AGM258"/>
          <cell r="AGN258"/>
          <cell r="AGO258"/>
          <cell r="AGP258"/>
          <cell r="AGQ258"/>
          <cell r="AGR258"/>
          <cell r="AGS258"/>
          <cell r="AGT258"/>
          <cell r="AGU258"/>
          <cell r="AGV258"/>
          <cell r="AGW258"/>
          <cell r="AGX258"/>
          <cell r="AGY258"/>
          <cell r="AGZ258"/>
          <cell r="AHA258"/>
        </row>
        <row r="259">
          <cell r="A259" t="str">
            <v>Outside Admin Payroll Expenses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W259">
            <v>0</v>
          </cell>
          <cell r="IX259">
            <v>0</v>
          </cell>
          <cell r="IY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  <cell r="JF259">
            <v>0</v>
          </cell>
          <cell r="JG259">
            <v>0</v>
          </cell>
          <cell r="JH259">
            <v>0</v>
          </cell>
          <cell r="JI259">
            <v>0</v>
          </cell>
          <cell r="JJ259">
            <v>0</v>
          </cell>
          <cell r="JK259">
            <v>0</v>
          </cell>
          <cell r="JL259">
            <v>0</v>
          </cell>
          <cell r="JM259">
            <v>0</v>
          </cell>
          <cell r="JN259">
            <v>0</v>
          </cell>
          <cell r="JO259">
            <v>0</v>
          </cell>
          <cell r="JP259">
            <v>0</v>
          </cell>
          <cell r="JQ259">
            <v>0</v>
          </cell>
          <cell r="JR259">
            <v>0</v>
          </cell>
          <cell r="JS259">
            <v>0</v>
          </cell>
          <cell r="JT259">
            <v>0</v>
          </cell>
          <cell r="JU259">
            <v>0</v>
          </cell>
          <cell r="JV259">
            <v>0</v>
          </cell>
          <cell r="JW259">
            <v>0</v>
          </cell>
          <cell r="JX259">
            <v>0</v>
          </cell>
          <cell r="JY259">
            <v>0</v>
          </cell>
          <cell r="JZ259">
            <v>0</v>
          </cell>
          <cell r="KA259">
            <v>0</v>
          </cell>
          <cell r="KB259">
            <v>0</v>
          </cell>
          <cell r="KC259">
            <v>0</v>
          </cell>
          <cell r="KD259">
            <v>0</v>
          </cell>
          <cell r="KE259">
            <v>0</v>
          </cell>
          <cell r="KF259">
            <v>0</v>
          </cell>
          <cell r="KG259">
            <v>0</v>
          </cell>
          <cell r="KH259">
            <v>0</v>
          </cell>
          <cell r="KI259">
            <v>0</v>
          </cell>
          <cell r="KJ259">
            <v>0</v>
          </cell>
          <cell r="KK259">
            <v>0</v>
          </cell>
          <cell r="KL259">
            <v>0</v>
          </cell>
          <cell r="KM259">
            <v>0</v>
          </cell>
          <cell r="KN259">
            <v>0</v>
          </cell>
          <cell r="KO259">
            <v>0</v>
          </cell>
          <cell r="KP259">
            <v>0</v>
          </cell>
          <cell r="KQ259">
            <v>0</v>
          </cell>
          <cell r="KR259">
            <v>0</v>
          </cell>
          <cell r="KS259">
            <v>0</v>
          </cell>
          <cell r="KT259">
            <v>0</v>
          </cell>
          <cell r="KU259">
            <v>0</v>
          </cell>
          <cell r="KV259">
            <v>0</v>
          </cell>
          <cell r="KW259">
            <v>0</v>
          </cell>
          <cell r="KX259">
            <v>0</v>
          </cell>
          <cell r="KY259">
            <v>0</v>
          </cell>
          <cell r="KZ259">
            <v>0</v>
          </cell>
          <cell r="LA259">
            <v>0</v>
          </cell>
          <cell r="LB259">
            <v>0</v>
          </cell>
          <cell r="LC259">
            <v>0</v>
          </cell>
          <cell r="LD259">
            <v>0</v>
          </cell>
          <cell r="LE259">
            <v>0</v>
          </cell>
          <cell r="LF259">
            <v>0</v>
          </cell>
          <cell r="LG259">
            <v>0</v>
          </cell>
          <cell r="LH259">
            <v>0</v>
          </cell>
          <cell r="LI259">
            <v>0</v>
          </cell>
          <cell r="LJ259">
            <v>0</v>
          </cell>
          <cell r="LK259">
            <v>0</v>
          </cell>
          <cell r="LL259">
            <v>0</v>
          </cell>
          <cell r="LM259">
            <v>0</v>
          </cell>
          <cell r="LN259">
            <v>0</v>
          </cell>
          <cell r="LO259">
            <v>0</v>
          </cell>
          <cell r="LP259">
            <v>0</v>
          </cell>
          <cell r="LQ259">
            <v>0</v>
          </cell>
          <cell r="LR259">
            <v>0</v>
          </cell>
          <cell r="LS259">
            <v>0</v>
          </cell>
          <cell r="LT259">
            <v>0</v>
          </cell>
          <cell r="LU259">
            <v>0</v>
          </cell>
          <cell r="LV259">
            <v>0</v>
          </cell>
          <cell r="LW259">
            <v>0</v>
          </cell>
          <cell r="LX259">
            <v>0</v>
          </cell>
          <cell r="LY259">
            <v>0</v>
          </cell>
          <cell r="LZ259">
            <v>0</v>
          </cell>
          <cell r="MA259">
            <v>0</v>
          </cell>
          <cell r="MB259">
            <v>0</v>
          </cell>
          <cell r="MC259">
            <v>0</v>
          </cell>
          <cell r="MD259">
            <v>0</v>
          </cell>
          <cell r="ME259">
            <v>0</v>
          </cell>
          <cell r="MF259">
            <v>0</v>
          </cell>
          <cell r="MG259">
            <v>0</v>
          </cell>
          <cell r="MH259">
            <v>0</v>
          </cell>
          <cell r="MI259">
            <v>0</v>
          </cell>
          <cell r="MJ259">
            <v>0</v>
          </cell>
          <cell r="MK259">
            <v>0</v>
          </cell>
          <cell r="ML259">
            <v>0</v>
          </cell>
          <cell r="MM259">
            <v>0</v>
          </cell>
          <cell r="MN259">
            <v>0</v>
          </cell>
          <cell r="MO259">
            <v>0</v>
          </cell>
          <cell r="MP259">
            <v>0</v>
          </cell>
          <cell r="MQ259">
            <v>0</v>
          </cell>
          <cell r="MR259">
            <v>0</v>
          </cell>
          <cell r="MS259">
            <v>0</v>
          </cell>
          <cell r="MT259">
            <v>0</v>
          </cell>
          <cell r="MU259">
            <v>0</v>
          </cell>
          <cell r="MV259">
            <v>0</v>
          </cell>
          <cell r="MW259">
            <v>0</v>
          </cell>
          <cell r="MX259">
            <v>0</v>
          </cell>
          <cell r="MY259">
            <v>0</v>
          </cell>
          <cell r="MZ259">
            <v>0</v>
          </cell>
          <cell r="NA259">
            <v>0</v>
          </cell>
          <cell r="NB259">
            <v>0</v>
          </cell>
          <cell r="NC259">
            <v>0</v>
          </cell>
          <cell r="ND259">
            <v>0</v>
          </cell>
          <cell r="NE259">
            <v>0</v>
          </cell>
          <cell r="NF259">
            <v>0</v>
          </cell>
          <cell r="NG259">
            <v>0</v>
          </cell>
          <cell r="NH259">
            <v>0</v>
          </cell>
          <cell r="NI259">
            <v>0</v>
          </cell>
          <cell r="NJ259">
            <v>0</v>
          </cell>
          <cell r="NK259">
            <v>0</v>
          </cell>
          <cell r="NL259">
            <v>0</v>
          </cell>
          <cell r="NM259">
            <v>0</v>
          </cell>
          <cell r="NN259">
            <v>0</v>
          </cell>
          <cell r="NO259">
            <v>0</v>
          </cell>
          <cell r="NP259">
            <v>0</v>
          </cell>
          <cell r="NQ259">
            <v>0</v>
          </cell>
          <cell r="NR259">
            <v>0</v>
          </cell>
          <cell r="NS259">
            <v>0</v>
          </cell>
          <cell r="NT259">
            <v>0</v>
          </cell>
          <cell r="NU259">
            <v>0</v>
          </cell>
          <cell r="NV259">
            <v>0</v>
          </cell>
          <cell r="NW259">
            <v>0</v>
          </cell>
          <cell r="NX259">
            <v>0</v>
          </cell>
          <cell r="NY259">
            <v>0</v>
          </cell>
          <cell r="NZ259">
            <v>0</v>
          </cell>
          <cell r="OA259">
            <v>0</v>
          </cell>
          <cell r="OB259">
            <v>0</v>
          </cell>
          <cell r="OC259">
            <v>0</v>
          </cell>
          <cell r="OD259">
            <v>0</v>
          </cell>
          <cell r="OE259">
            <v>0</v>
          </cell>
          <cell r="OF259">
            <v>0</v>
          </cell>
          <cell r="OG259">
            <v>0</v>
          </cell>
          <cell r="OH259">
            <v>0</v>
          </cell>
          <cell r="OI259">
            <v>0</v>
          </cell>
          <cell r="OJ259">
            <v>0</v>
          </cell>
          <cell r="OK259">
            <v>0</v>
          </cell>
          <cell r="OL259">
            <v>0</v>
          </cell>
          <cell r="OM259">
            <v>0</v>
          </cell>
          <cell r="ON259">
            <v>0</v>
          </cell>
          <cell r="OO259">
            <v>0</v>
          </cell>
          <cell r="OP259">
            <v>0</v>
          </cell>
          <cell r="OQ259">
            <v>0</v>
          </cell>
          <cell r="OR259">
            <v>0</v>
          </cell>
          <cell r="OS259">
            <v>0</v>
          </cell>
          <cell r="OT259">
            <v>0</v>
          </cell>
          <cell r="OU259">
            <v>0</v>
          </cell>
          <cell r="OV259">
            <v>0</v>
          </cell>
          <cell r="OW259">
            <v>0</v>
          </cell>
          <cell r="OX259">
            <v>0</v>
          </cell>
          <cell r="OY259">
            <v>0</v>
          </cell>
          <cell r="OZ259">
            <v>0</v>
          </cell>
          <cell r="PA259">
            <v>0</v>
          </cell>
          <cell r="PB259">
            <v>0</v>
          </cell>
          <cell r="PC259">
            <v>0</v>
          </cell>
          <cell r="PD259">
            <v>0</v>
          </cell>
          <cell r="PE259">
            <v>0</v>
          </cell>
          <cell r="PF259">
            <v>0</v>
          </cell>
          <cell r="PG259">
            <v>0</v>
          </cell>
          <cell r="PH259">
            <v>0</v>
          </cell>
          <cell r="PI259">
            <v>0</v>
          </cell>
          <cell r="PJ259">
            <v>0</v>
          </cell>
          <cell r="PK259">
            <v>0</v>
          </cell>
          <cell r="PL259">
            <v>0</v>
          </cell>
          <cell r="PM259">
            <v>0</v>
          </cell>
          <cell r="PN259">
            <v>0</v>
          </cell>
          <cell r="PO259">
            <v>0</v>
          </cell>
          <cell r="PP259">
            <v>0</v>
          </cell>
          <cell r="PQ259">
            <v>0</v>
          </cell>
          <cell r="PR259">
            <v>0</v>
          </cell>
          <cell r="PS259">
            <v>0</v>
          </cell>
          <cell r="PT259">
            <v>0</v>
          </cell>
          <cell r="PU259">
            <v>0</v>
          </cell>
          <cell r="PV259">
            <v>0</v>
          </cell>
          <cell r="PW259">
            <v>0</v>
          </cell>
          <cell r="PX259">
            <v>0</v>
          </cell>
          <cell r="PY259">
            <v>0</v>
          </cell>
          <cell r="PZ259">
            <v>0</v>
          </cell>
          <cell r="QA259">
            <v>0</v>
          </cell>
          <cell r="QB259">
            <v>0</v>
          </cell>
          <cell r="QC259">
            <v>0</v>
          </cell>
          <cell r="QD259">
            <v>0</v>
          </cell>
          <cell r="QE259">
            <v>0</v>
          </cell>
          <cell r="QF259">
            <v>0</v>
          </cell>
          <cell r="QG259">
            <v>0</v>
          </cell>
          <cell r="QH259">
            <v>8035.28</v>
          </cell>
          <cell r="QI259">
            <v>8258.58</v>
          </cell>
          <cell r="QJ259">
            <v>8383.17</v>
          </cell>
          <cell r="QK259">
            <v>7588.11</v>
          </cell>
          <cell r="QL259">
            <v>7071.7</v>
          </cell>
          <cell r="QM259">
            <v>8452.0400000000009</v>
          </cell>
          <cell r="QN259">
            <v>8130.61</v>
          </cell>
          <cell r="QO259">
            <v>8819.5</v>
          </cell>
          <cell r="QP259">
            <v>7240.24</v>
          </cell>
          <cell r="QQ259">
            <v>23569.83</v>
          </cell>
          <cell r="QR259">
            <v>31420.92</v>
          </cell>
          <cell r="QS259">
            <v>8401.11</v>
          </cell>
          <cell r="QT259">
            <v>7790.82</v>
          </cell>
          <cell r="QU259">
            <v>2633.56</v>
          </cell>
          <cell r="QV259">
            <v>23486.46</v>
          </cell>
          <cell r="QW259">
            <v>24673.24</v>
          </cell>
          <cell r="QX259">
            <v>24141.85</v>
          </cell>
          <cell r="QY259">
            <v>22967.24</v>
          </cell>
          <cell r="QZ259">
            <v>20928.39</v>
          </cell>
          <cell r="RA259">
            <v>24885.7</v>
          </cell>
          <cell r="RB259">
            <v>22678.78</v>
          </cell>
          <cell r="RC259">
            <v>25002.91</v>
          </cell>
          <cell r="RD259">
            <v>21574.91</v>
          </cell>
          <cell r="RE259">
            <v>70447.34</v>
          </cell>
          <cell r="RF259">
            <v>91860.94</v>
          </cell>
          <cell r="RG259">
            <v>24990.77</v>
          </cell>
          <cell r="RH259">
            <v>23138.77</v>
          </cell>
          <cell r="RI259">
            <v>7834.16</v>
          </cell>
          <cell r="RJ259">
            <v>44798.65</v>
          </cell>
          <cell r="RK259">
            <v>47642.2</v>
          </cell>
          <cell r="RL259">
            <v>47185.04</v>
          </cell>
          <cell r="RM259">
            <v>43164.63</v>
          </cell>
          <cell r="RN259">
            <v>33303.82</v>
          </cell>
          <cell r="RO259">
            <v>42914.11</v>
          </cell>
          <cell r="RP259">
            <v>55691.24</v>
          </cell>
          <cell r="RQ259">
            <v>48236.6</v>
          </cell>
          <cell r="RR259">
            <v>41417</v>
          </cell>
          <cell r="RS259">
            <v>134556.03</v>
          </cell>
          <cell r="RT259">
            <v>179142.72</v>
          </cell>
          <cell r="RU259">
            <v>46733.51</v>
          </cell>
          <cell r="RV259">
            <v>43422.22</v>
          </cell>
          <cell r="RW259">
            <v>14950.1</v>
          </cell>
          <cell r="RX259">
            <v>24393.45</v>
          </cell>
          <cell r="RY259">
            <v>25061.48</v>
          </cell>
          <cell r="RZ259">
            <v>24617.61</v>
          </cell>
          <cell r="SA259">
            <v>22533.99</v>
          </cell>
          <cell r="SB259">
            <v>21005.13</v>
          </cell>
          <cell r="SC259">
            <v>20804.86</v>
          </cell>
          <cell r="SD259">
            <v>27078.7</v>
          </cell>
          <cell r="SE259">
            <v>25163.68</v>
          </cell>
          <cell r="SF259">
            <v>21702.05</v>
          </cell>
          <cell r="SG259">
            <v>70211.12</v>
          </cell>
          <cell r="SH259">
            <v>93594.28</v>
          </cell>
          <cell r="SI259">
            <v>25034.18</v>
          </cell>
          <cell r="SJ259">
            <v>23138.77</v>
          </cell>
          <cell r="SK259">
            <v>7834.16</v>
          </cell>
          <cell r="SL259">
            <v>0</v>
          </cell>
          <cell r="SM259">
            <v>0</v>
          </cell>
          <cell r="SN259">
            <v>0</v>
          </cell>
          <cell r="SO259">
            <v>0</v>
          </cell>
          <cell r="SP259">
            <v>0</v>
          </cell>
          <cell r="SQ259">
            <v>0</v>
          </cell>
          <cell r="SR259">
            <v>0</v>
          </cell>
          <cell r="SS259">
            <v>0</v>
          </cell>
          <cell r="ST259">
            <v>0</v>
          </cell>
          <cell r="SU259">
            <v>0</v>
          </cell>
          <cell r="SV259">
            <v>0</v>
          </cell>
          <cell r="SW259">
            <v>0</v>
          </cell>
          <cell r="SX259">
            <v>0</v>
          </cell>
          <cell r="SY259">
            <v>0</v>
          </cell>
          <cell r="SZ259">
            <v>75919.08</v>
          </cell>
          <cell r="TA259">
            <v>72182.759999999995</v>
          </cell>
          <cell r="TB259">
            <v>77257.91</v>
          </cell>
          <cell r="TC259">
            <v>71614.77</v>
          </cell>
          <cell r="TD259">
            <v>69956.210000000006</v>
          </cell>
          <cell r="TE259">
            <v>73780.41</v>
          </cell>
          <cell r="TF259">
            <v>82874.66</v>
          </cell>
          <cell r="TG259">
            <v>78598.539999999994</v>
          </cell>
          <cell r="TH259">
            <v>78694.69</v>
          </cell>
          <cell r="TI259">
            <v>229954.88</v>
          </cell>
          <cell r="TJ259">
            <v>317360.59000000003</v>
          </cell>
          <cell r="TK259">
            <v>86497</v>
          </cell>
          <cell r="TL259">
            <v>89054.35</v>
          </cell>
          <cell r="TM259">
            <v>43795.1</v>
          </cell>
          <cell r="TN259">
            <v>0</v>
          </cell>
          <cell r="TO259">
            <v>0</v>
          </cell>
          <cell r="TP259">
            <v>0</v>
          </cell>
          <cell r="TQ259">
            <v>0</v>
          </cell>
          <cell r="TR259">
            <v>0</v>
          </cell>
          <cell r="TS259">
            <v>0</v>
          </cell>
          <cell r="TT259">
            <v>0</v>
          </cell>
          <cell r="TU259">
            <v>0</v>
          </cell>
          <cell r="TV259">
            <v>0</v>
          </cell>
          <cell r="TW259">
            <v>0</v>
          </cell>
          <cell r="TX259">
            <v>0</v>
          </cell>
          <cell r="TY259">
            <v>0</v>
          </cell>
          <cell r="TZ259">
            <v>0</v>
          </cell>
          <cell r="UA259">
            <v>0</v>
          </cell>
          <cell r="UB259">
            <v>0</v>
          </cell>
          <cell r="UC259">
            <v>0</v>
          </cell>
          <cell r="UD259">
            <v>0</v>
          </cell>
          <cell r="UE259">
            <v>0</v>
          </cell>
          <cell r="UF259">
            <v>0</v>
          </cell>
          <cell r="UG259">
            <v>0</v>
          </cell>
          <cell r="UH259">
            <v>0</v>
          </cell>
          <cell r="UI259">
            <v>0</v>
          </cell>
          <cell r="UJ259">
            <v>0</v>
          </cell>
          <cell r="UK259">
            <v>0</v>
          </cell>
          <cell r="UL259">
            <v>0</v>
          </cell>
          <cell r="UM259">
            <v>0</v>
          </cell>
          <cell r="UN259">
            <v>0</v>
          </cell>
          <cell r="UO259">
            <v>0</v>
          </cell>
          <cell r="UP259">
            <v>0</v>
          </cell>
          <cell r="UQ259">
            <v>0</v>
          </cell>
          <cell r="UR259">
            <v>0</v>
          </cell>
          <cell r="US259">
            <v>0</v>
          </cell>
          <cell r="UT259">
            <v>0</v>
          </cell>
          <cell r="UU259">
            <v>0</v>
          </cell>
          <cell r="UV259">
            <v>0</v>
          </cell>
          <cell r="UW259">
            <v>0</v>
          </cell>
          <cell r="UX259">
            <v>0</v>
          </cell>
          <cell r="UY259">
            <v>0</v>
          </cell>
          <cell r="UZ259">
            <v>0</v>
          </cell>
          <cell r="VA259">
            <v>0</v>
          </cell>
          <cell r="VB259">
            <v>0</v>
          </cell>
          <cell r="VC259">
            <v>0</v>
          </cell>
          <cell r="VD259">
            <v>6681.53</v>
          </cell>
          <cell r="VE259">
            <v>10767.85</v>
          </cell>
          <cell r="VF259">
            <v>10618.48</v>
          </cell>
          <cell r="VG259">
            <v>11142.03</v>
          </cell>
          <cell r="VH259">
            <v>7882.72</v>
          </cell>
          <cell r="VI259">
            <v>9646.9</v>
          </cell>
          <cell r="VJ259">
            <v>8639.18</v>
          </cell>
          <cell r="VK259">
            <v>8850.4</v>
          </cell>
          <cell r="VL259">
            <v>7286.97</v>
          </cell>
          <cell r="VM259">
            <v>25411.61</v>
          </cell>
          <cell r="VN259">
            <v>33025.18</v>
          </cell>
          <cell r="VO259">
            <v>6826.49</v>
          </cell>
          <cell r="VP259">
            <v>7023.07</v>
          </cell>
          <cell r="VQ259">
            <v>2352.34</v>
          </cell>
          <cell r="VR259">
            <v>0</v>
          </cell>
          <cell r="VS259">
            <v>0</v>
          </cell>
          <cell r="VT259">
            <v>0</v>
          </cell>
          <cell r="VU259">
            <v>0</v>
          </cell>
          <cell r="VV259">
            <v>0</v>
          </cell>
          <cell r="VW259">
            <v>0</v>
          </cell>
          <cell r="VX259">
            <v>0</v>
          </cell>
          <cell r="VY259">
            <v>0</v>
          </cell>
          <cell r="VZ259">
            <v>0</v>
          </cell>
          <cell r="WA259">
            <v>0</v>
          </cell>
          <cell r="WB259">
            <v>110764.64</v>
          </cell>
          <cell r="WC259">
            <v>59882.7</v>
          </cell>
          <cell r="WD259">
            <v>48822.5</v>
          </cell>
          <cell r="WE259">
            <v>14870.49</v>
          </cell>
          <cell r="WF259">
            <v>0</v>
          </cell>
          <cell r="WG259">
            <v>0</v>
          </cell>
          <cell r="WH259">
            <v>0</v>
          </cell>
          <cell r="WI259">
            <v>0</v>
          </cell>
          <cell r="WJ259">
            <v>0</v>
          </cell>
          <cell r="WK259">
            <v>0</v>
          </cell>
          <cell r="WL259">
            <v>0</v>
          </cell>
          <cell r="WM259">
            <v>0</v>
          </cell>
          <cell r="WN259">
            <v>0</v>
          </cell>
          <cell r="WO259">
            <v>0</v>
          </cell>
          <cell r="WP259">
            <v>0</v>
          </cell>
          <cell r="WQ259">
            <v>0</v>
          </cell>
          <cell r="WR259">
            <v>0</v>
          </cell>
          <cell r="WS259">
            <v>0</v>
          </cell>
          <cell r="WT259"/>
          <cell r="WU259"/>
          <cell r="WV259"/>
          <cell r="WW259"/>
          <cell r="WX259"/>
          <cell r="WY259"/>
          <cell r="WZ259"/>
          <cell r="XA259"/>
          <cell r="XB259"/>
          <cell r="XC259"/>
          <cell r="XD259"/>
          <cell r="XE259"/>
          <cell r="XF259"/>
          <cell r="XG259"/>
          <cell r="XH259">
            <v>0</v>
          </cell>
          <cell r="XI259">
            <v>0</v>
          </cell>
          <cell r="XJ259">
            <v>0</v>
          </cell>
          <cell r="XK259">
            <v>0</v>
          </cell>
          <cell r="XL259">
            <v>0</v>
          </cell>
          <cell r="XM259">
            <v>0</v>
          </cell>
          <cell r="XN259">
            <v>0</v>
          </cell>
          <cell r="XO259">
            <v>0</v>
          </cell>
          <cell r="XP259">
            <v>0</v>
          </cell>
          <cell r="XQ259">
            <v>0</v>
          </cell>
          <cell r="XR259">
            <v>0</v>
          </cell>
          <cell r="XS259">
            <v>0</v>
          </cell>
          <cell r="XT259">
            <v>0</v>
          </cell>
          <cell r="XU259">
            <v>0</v>
          </cell>
          <cell r="XV259"/>
          <cell r="XW259"/>
          <cell r="XX259"/>
          <cell r="XY259"/>
          <cell r="XZ259"/>
          <cell r="YA259"/>
          <cell r="YB259"/>
          <cell r="YC259"/>
          <cell r="YD259"/>
          <cell r="YE259"/>
          <cell r="YF259"/>
          <cell r="YG259"/>
          <cell r="YH259"/>
          <cell r="YI259"/>
          <cell r="YJ259">
            <v>20160.78</v>
          </cell>
          <cell r="YK259">
            <v>21818.43</v>
          </cell>
          <cell r="YL259">
            <v>23242.95</v>
          </cell>
          <cell r="YM259">
            <v>215.13</v>
          </cell>
          <cell r="YN259">
            <v>0</v>
          </cell>
          <cell r="YO259">
            <v>0</v>
          </cell>
          <cell r="YP259">
            <v>0</v>
          </cell>
          <cell r="YQ259">
            <v>0</v>
          </cell>
          <cell r="YR259">
            <v>0</v>
          </cell>
          <cell r="YS259">
            <v>0</v>
          </cell>
          <cell r="YT259">
            <v>0</v>
          </cell>
          <cell r="YU259">
            <v>0</v>
          </cell>
          <cell r="YV259">
            <v>0</v>
          </cell>
          <cell r="YW259">
            <v>0</v>
          </cell>
          <cell r="YX259"/>
          <cell r="YY259"/>
          <cell r="YZ259"/>
          <cell r="ZA259"/>
          <cell r="ZB259"/>
          <cell r="ZC259"/>
          <cell r="ZD259"/>
          <cell r="ZE259"/>
          <cell r="ZF259"/>
          <cell r="ZG259"/>
          <cell r="ZH259"/>
          <cell r="ZI259"/>
          <cell r="ZJ259"/>
          <cell r="ZK259"/>
          <cell r="ZL259"/>
          <cell r="ZM259"/>
          <cell r="ZN259"/>
          <cell r="ZO259"/>
          <cell r="ZP259"/>
          <cell r="ZQ259"/>
          <cell r="ZR259"/>
          <cell r="ZS259"/>
          <cell r="ZT259"/>
          <cell r="ZU259"/>
          <cell r="ZV259"/>
          <cell r="ZW259"/>
          <cell r="ZX259"/>
          <cell r="ZY259"/>
          <cell r="ZZ259"/>
          <cell r="AAA259"/>
          <cell r="AAB259"/>
          <cell r="AAC259"/>
          <cell r="AAD259"/>
          <cell r="AAE259"/>
          <cell r="AAF259"/>
          <cell r="AAG259"/>
          <cell r="AAH259"/>
          <cell r="AAI259"/>
          <cell r="AAJ259"/>
          <cell r="AAK259"/>
          <cell r="AAL259"/>
          <cell r="AAM259"/>
          <cell r="AAN259">
            <v>9082.49</v>
          </cell>
          <cell r="AAO259">
            <v>7967.15</v>
          </cell>
          <cell r="AAP259">
            <v>8136.94</v>
          </cell>
          <cell r="AAQ259">
            <v>9829.91</v>
          </cell>
          <cell r="AAR259">
            <v>7868.75</v>
          </cell>
          <cell r="AAS259">
            <v>0</v>
          </cell>
          <cell r="AAT259">
            <v>0</v>
          </cell>
          <cell r="AAU259">
            <v>0</v>
          </cell>
          <cell r="AAV259">
            <v>0</v>
          </cell>
          <cell r="AAW259">
            <v>0</v>
          </cell>
          <cell r="AAX259">
            <v>0</v>
          </cell>
          <cell r="AAY259">
            <v>0</v>
          </cell>
          <cell r="AAZ259">
            <v>0</v>
          </cell>
          <cell r="ABA259">
            <v>0</v>
          </cell>
          <cell r="ABB259"/>
          <cell r="ABC259"/>
          <cell r="ABD259"/>
          <cell r="ABE259"/>
          <cell r="ABF259"/>
          <cell r="ABG259"/>
          <cell r="ABH259"/>
          <cell r="ABI259"/>
          <cell r="ABJ259"/>
          <cell r="ABK259"/>
          <cell r="ABL259"/>
          <cell r="ABM259"/>
          <cell r="ABN259"/>
          <cell r="ABO259"/>
          <cell r="ABP259">
            <v>14539.85</v>
          </cell>
          <cell r="ABQ259">
            <v>0</v>
          </cell>
          <cell r="ABR259">
            <v>0</v>
          </cell>
          <cell r="ABS259">
            <v>0</v>
          </cell>
          <cell r="ABT259">
            <v>0</v>
          </cell>
          <cell r="ABU259">
            <v>0</v>
          </cell>
          <cell r="ABV259">
            <v>0</v>
          </cell>
          <cell r="ABW259">
            <v>0</v>
          </cell>
          <cell r="ABX259">
            <v>0</v>
          </cell>
          <cell r="ABY259">
            <v>0</v>
          </cell>
          <cell r="ABZ259">
            <v>0</v>
          </cell>
          <cell r="ACA259">
            <v>0</v>
          </cell>
          <cell r="ACB259">
            <v>0</v>
          </cell>
          <cell r="ACC259">
            <v>0</v>
          </cell>
          <cell r="ACD259">
            <v>0</v>
          </cell>
          <cell r="ACE259">
            <v>0</v>
          </cell>
          <cell r="ACF259">
            <v>0</v>
          </cell>
          <cell r="ACG259">
            <v>0</v>
          </cell>
          <cell r="ACH259">
            <v>0</v>
          </cell>
          <cell r="ACI259">
            <v>0</v>
          </cell>
          <cell r="ACJ259">
            <v>0</v>
          </cell>
          <cell r="ACK259">
            <v>0</v>
          </cell>
          <cell r="ACL259">
            <v>0</v>
          </cell>
          <cell r="ACM259">
            <v>0</v>
          </cell>
          <cell r="ACN259">
            <v>0</v>
          </cell>
          <cell r="ACO259">
            <v>0</v>
          </cell>
          <cell r="ACP259">
            <v>0</v>
          </cell>
          <cell r="ACQ259">
            <v>0</v>
          </cell>
          <cell r="ACR259">
            <v>21383.42</v>
          </cell>
          <cell r="ACS259">
            <v>23637.48</v>
          </cell>
          <cell r="ACT259">
            <v>27472.880000000001</v>
          </cell>
          <cell r="ACU259">
            <v>27963.08</v>
          </cell>
          <cell r="ACV259">
            <v>15948.16</v>
          </cell>
          <cell r="ACW259">
            <v>22749.82</v>
          </cell>
          <cell r="ACX259">
            <v>27648.78</v>
          </cell>
          <cell r="ACY259">
            <v>27181.77</v>
          </cell>
          <cell r="ACZ259">
            <v>20910.63</v>
          </cell>
          <cell r="ADA259">
            <v>77830.69</v>
          </cell>
          <cell r="ADB259">
            <v>105752.49</v>
          </cell>
          <cell r="ADC259">
            <v>25300.7</v>
          </cell>
          <cell r="ADD259">
            <v>28880.84</v>
          </cell>
          <cell r="ADE259">
            <v>9485.59</v>
          </cell>
          <cell r="ADF259">
            <v>11376.89</v>
          </cell>
          <cell r="ADG259">
            <v>14531.86</v>
          </cell>
          <cell r="ADH259">
            <v>10171.42</v>
          </cell>
          <cell r="ADI259">
            <v>13010.1</v>
          </cell>
          <cell r="ADJ259">
            <v>11312.55</v>
          </cell>
          <cell r="ADK259">
            <v>13452.21</v>
          </cell>
          <cell r="ADL259">
            <v>11667.28</v>
          </cell>
          <cell r="ADM259">
            <v>15016.51</v>
          </cell>
          <cell r="ADN259">
            <v>8531.1299999999992</v>
          </cell>
          <cell r="ADO259">
            <v>0</v>
          </cell>
          <cell r="ADP259">
            <v>0</v>
          </cell>
          <cell r="ADQ259">
            <v>0</v>
          </cell>
          <cell r="ADR259">
            <v>0</v>
          </cell>
          <cell r="ADS259">
            <v>0</v>
          </cell>
          <cell r="ADT259">
            <v>27895.01</v>
          </cell>
          <cell r="ADU259">
            <v>36577.199999999997</v>
          </cell>
          <cell r="ADV259">
            <v>32863.46</v>
          </cell>
          <cell r="ADW259">
            <v>41433.58</v>
          </cell>
          <cell r="ADX259">
            <v>30261.31</v>
          </cell>
          <cell r="ADY259">
            <v>38439.46</v>
          </cell>
          <cell r="ADZ259">
            <v>37670.269999999997</v>
          </cell>
          <cell r="AEA259">
            <v>46806.47</v>
          </cell>
          <cell r="AEB259">
            <v>36072.660000000003</v>
          </cell>
          <cell r="AEC259">
            <v>130910.22</v>
          </cell>
          <cell r="AED259">
            <v>169395.07</v>
          </cell>
          <cell r="AEE259">
            <v>40387.51</v>
          </cell>
          <cell r="AEF259">
            <v>48341.760000000002</v>
          </cell>
          <cell r="AEG259">
            <v>15524.17</v>
          </cell>
          <cell r="AEH259">
            <v>24913.83</v>
          </cell>
          <cell r="AEI259">
            <v>32138.32</v>
          </cell>
          <cell r="AEJ259">
            <v>28893.54</v>
          </cell>
          <cell r="AEK259">
            <v>27836.25</v>
          </cell>
          <cell r="AEL259">
            <v>17783.560000000001</v>
          </cell>
          <cell r="AEM259">
            <v>21942.07</v>
          </cell>
          <cell r="AEN259">
            <v>21982.15</v>
          </cell>
          <cell r="AEO259">
            <v>25495.8</v>
          </cell>
          <cell r="AEP259">
            <v>19723.95</v>
          </cell>
          <cell r="AEQ259">
            <v>80669.5</v>
          </cell>
          <cell r="AER259">
            <v>95180.65</v>
          </cell>
          <cell r="AES259">
            <v>19541.48</v>
          </cell>
          <cell r="AET259">
            <v>19999.599999999999</v>
          </cell>
          <cell r="AEU259">
            <v>8953.9</v>
          </cell>
          <cell r="AEV259">
            <v>0</v>
          </cell>
          <cell r="AEW259">
            <v>0</v>
          </cell>
          <cell r="AEX259">
            <v>0</v>
          </cell>
          <cell r="AEY259">
            <v>0</v>
          </cell>
          <cell r="AEZ259">
            <v>0</v>
          </cell>
          <cell r="AFA259">
            <v>0</v>
          </cell>
          <cell r="AFB259">
            <v>0</v>
          </cell>
          <cell r="AFC259">
            <v>0</v>
          </cell>
          <cell r="AFD259">
            <v>0</v>
          </cell>
          <cell r="AFE259">
            <v>0</v>
          </cell>
          <cell r="AFF259">
            <v>0</v>
          </cell>
          <cell r="AFG259">
            <v>0</v>
          </cell>
          <cell r="AFH259">
            <v>0</v>
          </cell>
          <cell r="AFI259">
            <v>0</v>
          </cell>
          <cell r="AFJ259">
            <v>0</v>
          </cell>
          <cell r="AFK259">
            <v>0</v>
          </cell>
          <cell r="AFL259">
            <v>0</v>
          </cell>
          <cell r="AFM259">
            <v>0</v>
          </cell>
          <cell r="AFN259">
            <v>0</v>
          </cell>
          <cell r="AFO259">
            <v>0</v>
          </cell>
          <cell r="AFP259">
            <v>0</v>
          </cell>
          <cell r="AFQ259">
            <v>0</v>
          </cell>
          <cell r="AFR259">
            <v>0</v>
          </cell>
          <cell r="AFS259">
            <v>0</v>
          </cell>
          <cell r="AFT259">
            <v>0</v>
          </cell>
          <cell r="AFU259">
            <v>0</v>
          </cell>
          <cell r="AFV259">
            <v>0</v>
          </cell>
          <cell r="AFW259">
            <v>0</v>
          </cell>
          <cell r="AFX259">
            <v>0</v>
          </cell>
          <cell r="AFY259">
            <v>0</v>
          </cell>
          <cell r="AFZ259">
            <v>0</v>
          </cell>
          <cell r="AGA259">
            <v>0</v>
          </cell>
          <cell r="AGB259">
            <v>0</v>
          </cell>
          <cell r="AGC259">
            <v>0</v>
          </cell>
          <cell r="AGD259">
            <v>0</v>
          </cell>
          <cell r="AGE259">
            <v>0</v>
          </cell>
          <cell r="AGF259">
            <v>0</v>
          </cell>
          <cell r="AGG259">
            <v>0</v>
          </cell>
          <cell r="AGH259">
            <v>0</v>
          </cell>
          <cell r="AGI259">
            <v>0</v>
          </cell>
          <cell r="AGJ259">
            <v>0</v>
          </cell>
          <cell r="AGK259">
            <v>0</v>
          </cell>
          <cell r="AGL259">
            <v>0</v>
          </cell>
          <cell r="AGM259">
            <v>0</v>
          </cell>
          <cell r="AGN259">
            <v>0</v>
          </cell>
          <cell r="AGO259">
            <v>0</v>
          </cell>
          <cell r="AGP259">
            <v>0</v>
          </cell>
          <cell r="AGQ259">
            <v>0</v>
          </cell>
          <cell r="AGR259">
            <v>0</v>
          </cell>
          <cell r="AGS259">
            <v>0</v>
          </cell>
          <cell r="AGT259">
            <v>0</v>
          </cell>
          <cell r="AGU259">
            <v>0</v>
          </cell>
          <cell r="AGV259">
            <v>0</v>
          </cell>
          <cell r="AGW259">
            <v>0</v>
          </cell>
          <cell r="AGX259">
            <v>0</v>
          </cell>
          <cell r="AGY259">
            <v>0</v>
          </cell>
          <cell r="AGZ259"/>
          <cell r="AHA259"/>
        </row>
        <row r="260">
          <cell r="A260" t="str">
            <v>5601-10-00 Residence Manager Salary &amp; Wages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0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0</v>
          </cell>
          <cell r="JW260">
            <v>0</v>
          </cell>
          <cell r="JX260">
            <v>0</v>
          </cell>
          <cell r="JY260">
            <v>0</v>
          </cell>
          <cell r="JZ260">
            <v>0</v>
          </cell>
          <cell r="KA260">
            <v>0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0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0</v>
          </cell>
          <cell r="LO260">
            <v>0</v>
          </cell>
          <cell r="LP260">
            <v>0</v>
          </cell>
          <cell r="LQ260">
            <v>0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</v>
          </cell>
          <cell r="LY260">
            <v>0</v>
          </cell>
          <cell r="LZ260">
            <v>0</v>
          </cell>
          <cell r="MA260">
            <v>0</v>
          </cell>
          <cell r="MB260">
            <v>0</v>
          </cell>
          <cell r="MC260">
            <v>0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0</v>
          </cell>
          <cell r="MK260">
            <v>0</v>
          </cell>
          <cell r="ML260">
            <v>0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</v>
          </cell>
          <cell r="NN260">
            <v>0</v>
          </cell>
          <cell r="NO260">
            <v>0</v>
          </cell>
          <cell r="NP260">
            <v>0</v>
          </cell>
          <cell r="NQ260">
            <v>0</v>
          </cell>
          <cell r="NR260">
            <v>0</v>
          </cell>
          <cell r="NS260">
            <v>0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0</v>
          </cell>
          <cell r="NZ260">
            <v>0</v>
          </cell>
          <cell r="OA260">
            <v>0</v>
          </cell>
          <cell r="OB260">
            <v>0</v>
          </cell>
          <cell r="OC260">
            <v>0</v>
          </cell>
          <cell r="OD260">
            <v>0</v>
          </cell>
          <cell r="OE260">
            <v>0</v>
          </cell>
          <cell r="OF260">
            <v>0</v>
          </cell>
          <cell r="OG260">
            <v>0</v>
          </cell>
          <cell r="OH260">
            <v>0</v>
          </cell>
          <cell r="OI260">
            <v>0</v>
          </cell>
          <cell r="OJ260">
            <v>0</v>
          </cell>
          <cell r="OK260">
            <v>0</v>
          </cell>
          <cell r="OL260">
            <v>0</v>
          </cell>
          <cell r="OM260">
            <v>0</v>
          </cell>
          <cell r="ON260">
            <v>0</v>
          </cell>
          <cell r="OO260">
            <v>0</v>
          </cell>
          <cell r="OP260">
            <v>0</v>
          </cell>
          <cell r="OQ260">
            <v>0</v>
          </cell>
          <cell r="OR260">
            <v>0</v>
          </cell>
          <cell r="OS260">
            <v>0</v>
          </cell>
          <cell r="OT260">
            <v>0</v>
          </cell>
          <cell r="OU260">
            <v>0</v>
          </cell>
          <cell r="OV260">
            <v>0</v>
          </cell>
          <cell r="OW260">
            <v>0</v>
          </cell>
          <cell r="OX260">
            <v>0</v>
          </cell>
          <cell r="OY260">
            <v>0</v>
          </cell>
          <cell r="OZ260">
            <v>0</v>
          </cell>
          <cell r="PA260">
            <v>0</v>
          </cell>
          <cell r="PB260">
            <v>0</v>
          </cell>
          <cell r="PC260">
            <v>0</v>
          </cell>
          <cell r="PD260">
            <v>0</v>
          </cell>
          <cell r="PE260">
            <v>0</v>
          </cell>
          <cell r="PF260">
            <v>0</v>
          </cell>
          <cell r="PG260">
            <v>0</v>
          </cell>
          <cell r="PH260">
            <v>0</v>
          </cell>
          <cell r="PI260">
            <v>0</v>
          </cell>
          <cell r="PJ260">
            <v>0</v>
          </cell>
          <cell r="PK260">
            <v>0</v>
          </cell>
          <cell r="PL260">
            <v>0</v>
          </cell>
          <cell r="PM260">
            <v>0</v>
          </cell>
          <cell r="PN260">
            <v>0</v>
          </cell>
          <cell r="PO260">
            <v>0</v>
          </cell>
          <cell r="PP260">
            <v>0</v>
          </cell>
          <cell r="PQ260">
            <v>0</v>
          </cell>
          <cell r="PR260">
            <v>0</v>
          </cell>
          <cell r="PS260">
            <v>0</v>
          </cell>
          <cell r="PT260">
            <v>0</v>
          </cell>
          <cell r="PU260">
            <v>0</v>
          </cell>
          <cell r="PV260">
            <v>0</v>
          </cell>
          <cell r="PW260">
            <v>0</v>
          </cell>
          <cell r="PX260">
            <v>0</v>
          </cell>
          <cell r="PY260">
            <v>0</v>
          </cell>
          <cell r="PZ260">
            <v>0</v>
          </cell>
          <cell r="QA260">
            <v>0</v>
          </cell>
          <cell r="QB260">
            <v>0</v>
          </cell>
          <cell r="QC260">
            <v>0</v>
          </cell>
          <cell r="QD260">
            <v>0</v>
          </cell>
          <cell r="QE260">
            <v>0</v>
          </cell>
          <cell r="QF260">
            <v>0</v>
          </cell>
          <cell r="QG260">
            <v>0</v>
          </cell>
          <cell r="QH260">
            <v>3891.38</v>
          </cell>
          <cell r="QI260">
            <v>1199.24</v>
          </cell>
          <cell r="QJ260">
            <v>887.33</v>
          </cell>
          <cell r="QK260">
            <v>1206.95</v>
          </cell>
          <cell r="QL260">
            <v>1228.81</v>
          </cell>
          <cell r="QM260">
            <v>1678.54</v>
          </cell>
          <cell r="QN260">
            <v>1207.23</v>
          </cell>
          <cell r="QO260">
            <v>1078.7</v>
          </cell>
          <cell r="QP260">
            <v>1107.26</v>
          </cell>
          <cell r="QQ260">
            <v>3722.6</v>
          </cell>
          <cell r="QR260">
            <v>4509.74</v>
          </cell>
          <cell r="QS260">
            <v>1263.27</v>
          </cell>
          <cell r="QT260">
            <v>1346.13</v>
          </cell>
          <cell r="QU260">
            <v>426.62</v>
          </cell>
          <cell r="QV260">
            <v>10106.36</v>
          </cell>
          <cell r="QW260">
            <v>3571.05</v>
          </cell>
          <cell r="QX260">
            <v>3074.94</v>
          </cell>
          <cell r="QY260">
            <v>3600.59</v>
          </cell>
          <cell r="QZ260">
            <v>3657.74</v>
          </cell>
          <cell r="RA260">
            <v>4998.1899999999996</v>
          </cell>
          <cell r="RB260">
            <v>3592.47</v>
          </cell>
          <cell r="RC260">
            <v>3213.7</v>
          </cell>
          <cell r="RD260">
            <v>2894.96</v>
          </cell>
          <cell r="RE260">
            <v>10510.64</v>
          </cell>
          <cell r="RF260">
            <v>13415.39</v>
          </cell>
          <cell r="RG260">
            <v>3757.96</v>
          </cell>
          <cell r="RH260">
            <v>4004.43</v>
          </cell>
          <cell r="RI260">
            <v>1269.0999999999999</v>
          </cell>
          <cell r="RJ260">
            <v>21489</v>
          </cell>
          <cell r="RK260">
            <v>6257.67</v>
          </cell>
          <cell r="RL260">
            <v>4738.17</v>
          </cell>
          <cell r="RM260">
            <v>5800.58</v>
          </cell>
          <cell r="RN260">
            <v>12845.28</v>
          </cell>
          <cell r="RO260">
            <v>13281.31</v>
          </cell>
          <cell r="RP260">
            <v>-1058.6300000000001</v>
          </cell>
          <cell r="RQ260">
            <v>6129.9</v>
          </cell>
          <cell r="RR260">
            <v>6292.3</v>
          </cell>
          <cell r="RS260">
            <v>20052.84</v>
          </cell>
          <cell r="RT260">
            <v>25600.84</v>
          </cell>
          <cell r="RU260">
            <v>6400.88</v>
          </cell>
          <cell r="RV260">
            <v>7080.3</v>
          </cell>
          <cell r="RW260">
            <v>2421.85</v>
          </cell>
          <cell r="RX260">
            <v>11316.04</v>
          </cell>
          <cell r="RY260">
            <v>4123.3100000000004</v>
          </cell>
          <cell r="RZ260">
            <v>1740.93</v>
          </cell>
          <cell r="SA260">
            <v>3043.41</v>
          </cell>
          <cell r="SB260">
            <v>3657.74</v>
          </cell>
          <cell r="SC260">
            <v>3827.39</v>
          </cell>
          <cell r="SD260">
            <v>4763.2700000000004</v>
          </cell>
          <cell r="SE260">
            <v>3213.7</v>
          </cell>
          <cell r="SF260">
            <v>3300.22</v>
          </cell>
          <cell r="SG260">
            <v>10510.64</v>
          </cell>
          <cell r="SH260">
            <v>13415.39</v>
          </cell>
          <cell r="SI260">
            <v>3800.95</v>
          </cell>
          <cell r="SJ260">
            <v>4004.43</v>
          </cell>
          <cell r="SK260">
            <v>1269.0999999999999</v>
          </cell>
          <cell r="SL260">
            <v>0</v>
          </cell>
          <cell r="SM260">
            <v>0</v>
          </cell>
          <cell r="SN260">
            <v>0</v>
          </cell>
          <cell r="SO260">
            <v>0</v>
          </cell>
          <cell r="SP260">
            <v>0</v>
          </cell>
          <cell r="SQ260">
            <v>0</v>
          </cell>
          <cell r="SR260">
            <v>0</v>
          </cell>
          <cell r="SS260">
            <v>0</v>
          </cell>
          <cell r="ST260">
            <v>0</v>
          </cell>
          <cell r="SU260">
            <v>0</v>
          </cell>
          <cell r="SV260">
            <v>0</v>
          </cell>
          <cell r="SW260">
            <v>0</v>
          </cell>
          <cell r="SX260">
            <v>0</v>
          </cell>
          <cell r="SY260">
            <v>0</v>
          </cell>
          <cell r="SZ260">
            <v>16754.62</v>
          </cell>
          <cell r="TA260">
            <v>15940.29</v>
          </cell>
          <cell r="TB260">
            <v>17066.53</v>
          </cell>
          <cell r="TC260">
            <v>15819.95</v>
          </cell>
          <cell r="TD260">
            <v>15359.84</v>
          </cell>
          <cell r="TE260">
            <v>16199.49</v>
          </cell>
          <cell r="TF260">
            <v>18196.259999999998</v>
          </cell>
          <cell r="TG260">
            <v>17257.38</v>
          </cell>
          <cell r="TH260">
            <v>17492.03</v>
          </cell>
          <cell r="TI260">
            <v>51113.71</v>
          </cell>
          <cell r="TJ260">
            <v>69687.59</v>
          </cell>
          <cell r="TK260">
            <v>18993.45</v>
          </cell>
          <cell r="TL260">
            <v>19554.990000000002</v>
          </cell>
          <cell r="TM260">
            <v>9616.75</v>
          </cell>
          <cell r="TN260">
            <v>0</v>
          </cell>
          <cell r="TO260">
            <v>0</v>
          </cell>
          <cell r="TP260">
            <v>0</v>
          </cell>
          <cell r="TQ260">
            <v>0</v>
          </cell>
          <cell r="TR260">
            <v>0</v>
          </cell>
          <cell r="TS260">
            <v>0</v>
          </cell>
          <cell r="TT260">
            <v>0</v>
          </cell>
          <cell r="TU260">
            <v>0</v>
          </cell>
          <cell r="TV260">
            <v>0</v>
          </cell>
          <cell r="TW260">
            <v>0</v>
          </cell>
          <cell r="TX260">
            <v>0</v>
          </cell>
          <cell r="TY260">
            <v>0</v>
          </cell>
          <cell r="TZ260">
            <v>0</v>
          </cell>
          <cell r="UA260">
            <v>0</v>
          </cell>
          <cell r="UB260">
            <v>0</v>
          </cell>
          <cell r="UC260">
            <v>0</v>
          </cell>
          <cell r="UD260">
            <v>0</v>
          </cell>
          <cell r="UE260">
            <v>0</v>
          </cell>
          <cell r="UF260">
            <v>0</v>
          </cell>
          <cell r="UG260">
            <v>0</v>
          </cell>
          <cell r="UH260">
            <v>0</v>
          </cell>
          <cell r="UI260">
            <v>0</v>
          </cell>
          <cell r="UJ260">
            <v>0</v>
          </cell>
          <cell r="UK260">
            <v>0</v>
          </cell>
          <cell r="UL260">
            <v>0</v>
          </cell>
          <cell r="UM260">
            <v>0</v>
          </cell>
          <cell r="UN260">
            <v>0</v>
          </cell>
          <cell r="UO260">
            <v>0</v>
          </cell>
          <cell r="UP260">
            <v>0</v>
          </cell>
          <cell r="UQ260">
            <v>0</v>
          </cell>
          <cell r="UR260">
            <v>0</v>
          </cell>
          <cell r="US260">
            <v>0</v>
          </cell>
          <cell r="UT260">
            <v>0</v>
          </cell>
          <cell r="UU260">
            <v>0</v>
          </cell>
          <cell r="UV260">
            <v>0</v>
          </cell>
          <cell r="UW260">
            <v>0</v>
          </cell>
          <cell r="UX260">
            <v>0</v>
          </cell>
          <cell r="UY260">
            <v>0</v>
          </cell>
          <cell r="UZ260">
            <v>0</v>
          </cell>
          <cell r="VA260">
            <v>0</v>
          </cell>
          <cell r="VB260">
            <v>0</v>
          </cell>
          <cell r="VC260">
            <v>0</v>
          </cell>
          <cell r="VD260">
            <v>4428.3900000000003</v>
          </cell>
          <cell r="VE260">
            <v>7490.75</v>
          </cell>
          <cell r="VF260">
            <v>7300.75</v>
          </cell>
          <cell r="VG260">
            <v>7763.88</v>
          </cell>
          <cell r="VH260">
            <v>5551.64</v>
          </cell>
          <cell r="VI260">
            <v>4559.7700000000004</v>
          </cell>
          <cell r="VJ260">
            <v>5813.27</v>
          </cell>
          <cell r="VK260">
            <v>6758.82</v>
          </cell>
          <cell r="VL260">
            <v>5196</v>
          </cell>
          <cell r="VM260">
            <v>18531.759999999998</v>
          </cell>
          <cell r="VN260">
            <v>23769.24</v>
          </cell>
          <cell r="VO260">
            <v>4521</v>
          </cell>
          <cell r="VP260">
            <v>4915.5</v>
          </cell>
          <cell r="VQ260">
            <v>1880</v>
          </cell>
          <cell r="VR260">
            <v>0</v>
          </cell>
          <cell r="VS260">
            <v>0</v>
          </cell>
          <cell r="VT260">
            <v>0</v>
          </cell>
          <cell r="VU260">
            <v>0</v>
          </cell>
          <cell r="VV260">
            <v>0</v>
          </cell>
          <cell r="VW260">
            <v>0</v>
          </cell>
          <cell r="VX260">
            <v>0</v>
          </cell>
          <cell r="VY260">
            <v>0</v>
          </cell>
          <cell r="VZ260">
            <v>0</v>
          </cell>
          <cell r="WA260">
            <v>0</v>
          </cell>
          <cell r="WB260">
            <v>30740.63</v>
          </cell>
          <cell r="WC260">
            <v>14083.42</v>
          </cell>
          <cell r="WD260">
            <v>14949.38</v>
          </cell>
          <cell r="WE260">
            <v>4452</v>
          </cell>
          <cell r="WF260">
            <v>0</v>
          </cell>
          <cell r="WG260">
            <v>0</v>
          </cell>
          <cell r="WH260">
            <v>0</v>
          </cell>
          <cell r="WI260">
            <v>0</v>
          </cell>
          <cell r="WJ260">
            <v>0</v>
          </cell>
          <cell r="WK260">
            <v>0</v>
          </cell>
          <cell r="WL260">
            <v>0</v>
          </cell>
          <cell r="WM260">
            <v>0</v>
          </cell>
          <cell r="WN260">
            <v>0</v>
          </cell>
          <cell r="WO260">
            <v>0</v>
          </cell>
          <cell r="WP260">
            <v>0</v>
          </cell>
          <cell r="WQ260">
            <v>0</v>
          </cell>
          <cell r="WR260">
            <v>0</v>
          </cell>
          <cell r="WS260">
            <v>0</v>
          </cell>
          <cell r="WT260"/>
          <cell r="WU260"/>
          <cell r="WV260"/>
          <cell r="WW260"/>
          <cell r="WX260"/>
          <cell r="WY260"/>
          <cell r="WZ260"/>
          <cell r="XA260"/>
          <cell r="XB260"/>
          <cell r="XC260"/>
          <cell r="XD260"/>
          <cell r="XE260"/>
          <cell r="XF260"/>
          <cell r="XG260"/>
          <cell r="XH260">
            <v>0</v>
          </cell>
          <cell r="XI260">
            <v>0</v>
          </cell>
          <cell r="XJ260">
            <v>0</v>
          </cell>
          <cell r="XK260">
            <v>0</v>
          </cell>
          <cell r="XL260">
            <v>0</v>
          </cell>
          <cell r="XM260">
            <v>0</v>
          </cell>
          <cell r="XN260">
            <v>0</v>
          </cell>
          <cell r="XO260">
            <v>0</v>
          </cell>
          <cell r="XP260">
            <v>0</v>
          </cell>
          <cell r="XQ260">
            <v>0</v>
          </cell>
          <cell r="XR260">
            <v>0</v>
          </cell>
          <cell r="XS260">
            <v>0</v>
          </cell>
          <cell r="XT260">
            <v>0</v>
          </cell>
          <cell r="XU260">
            <v>0</v>
          </cell>
          <cell r="XV260"/>
          <cell r="XW260"/>
          <cell r="XX260"/>
          <cell r="XY260"/>
          <cell r="XZ260"/>
          <cell r="YA260"/>
          <cell r="YB260"/>
          <cell r="YC260"/>
          <cell r="YD260"/>
          <cell r="YE260"/>
          <cell r="YF260"/>
          <cell r="YG260"/>
          <cell r="YH260"/>
          <cell r="YI260"/>
          <cell r="YJ260">
            <v>9646</v>
          </cell>
          <cell r="YK260">
            <v>9009</v>
          </cell>
          <cell r="YL260">
            <v>7716.5</v>
          </cell>
          <cell r="YM260">
            <v>64.52</v>
          </cell>
          <cell r="YN260">
            <v>0</v>
          </cell>
          <cell r="YO260">
            <v>0</v>
          </cell>
          <cell r="YP260">
            <v>0</v>
          </cell>
          <cell r="YQ260">
            <v>0</v>
          </cell>
          <cell r="YR260">
            <v>0</v>
          </cell>
          <cell r="YS260">
            <v>0</v>
          </cell>
          <cell r="YT260">
            <v>0</v>
          </cell>
          <cell r="YU260">
            <v>0</v>
          </cell>
          <cell r="YV260">
            <v>0</v>
          </cell>
          <cell r="YW260">
            <v>0</v>
          </cell>
          <cell r="YX260"/>
          <cell r="YY260"/>
          <cell r="YZ260"/>
          <cell r="ZA260"/>
          <cell r="ZB260"/>
          <cell r="ZC260"/>
          <cell r="ZD260"/>
          <cell r="ZE260"/>
          <cell r="ZF260"/>
          <cell r="ZG260"/>
          <cell r="ZH260"/>
          <cell r="ZI260"/>
          <cell r="ZJ260"/>
          <cell r="ZK260"/>
          <cell r="ZL260"/>
          <cell r="ZM260"/>
          <cell r="ZN260"/>
          <cell r="ZO260"/>
          <cell r="ZP260"/>
          <cell r="ZQ260"/>
          <cell r="ZR260"/>
          <cell r="ZS260"/>
          <cell r="ZT260"/>
          <cell r="ZU260"/>
          <cell r="ZV260"/>
          <cell r="ZW260"/>
          <cell r="ZX260"/>
          <cell r="ZY260"/>
          <cell r="ZZ260"/>
          <cell r="AAA260"/>
          <cell r="AAB260"/>
          <cell r="AAC260"/>
          <cell r="AAD260"/>
          <cell r="AAE260"/>
          <cell r="AAF260"/>
          <cell r="AAG260"/>
          <cell r="AAH260"/>
          <cell r="AAI260"/>
          <cell r="AAJ260"/>
          <cell r="AAK260"/>
          <cell r="AAL260"/>
          <cell r="AAM260"/>
          <cell r="AAN260">
            <v>7383.38</v>
          </cell>
          <cell r="AAO260">
            <v>6162.42</v>
          </cell>
          <cell r="AAP260">
            <v>6310.25</v>
          </cell>
          <cell r="AAQ260">
            <v>5679.66</v>
          </cell>
          <cell r="AAR260">
            <v>3700.8</v>
          </cell>
          <cell r="AAS260">
            <v>0</v>
          </cell>
          <cell r="AAT260">
            <v>0</v>
          </cell>
          <cell r="AAU260">
            <v>0</v>
          </cell>
          <cell r="AAV260">
            <v>0</v>
          </cell>
          <cell r="AAW260">
            <v>0</v>
          </cell>
          <cell r="AAX260">
            <v>0</v>
          </cell>
          <cell r="AAY260">
            <v>0</v>
          </cell>
          <cell r="AAZ260">
            <v>0</v>
          </cell>
          <cell r="ABA260">
            <v>0</v>
          </cell>
          <cell r="ABB260"/>
          <cell r="ABC260"/>
          <cell r="ABD260"/>
          <cell r="ABE260"/>
          <cell r="ABF260"/>
          <cell r="ABG260"/>
          <cell r="ABH260"/>
          <cell r="ABI260"/>
          <cell r="ABJ260"/>
          <cell r="ABK260"/>
          <cell r="ABL260"/>
          <cell r="ABM260"/>
          <cell r="ABN260"/>
          <cell r="ABO260"/>
          <cell r="ABP260">
            <v>10271.23</v>
          </cell>
          <cell r="ABQ260">
            <v>0</v>
          </cell>
          <cell r="ABR260">
            <v>0</v>
          </cell>
          <cell r="ABS260">
            <v>0</v>
          </cell>
          <cell r="ABT260">
            <v>0</v>
          </cell>
          <cell r="ABU260">
            <v>0</v>
          </cell>
          <cell r="ABV260">
            <v>0</v>
          </cell>
          <cell r="ABW260">
            <v>0</v>
          </cell>
          <cell r="ABX260">
            <v>0</v>
          </cell>
          <cell r="ABY260">
            <v>0</v>
          </cell>
          <cell r="ABZ260">
            <v>0</v>
          </cell>
          <cell r="ACA260">
            <v>0</v>
          </cell>
          <cell r="ACB260">
            <v>0</v>
          </cell>
          <cell r="ACC260">
            <v>0</v>
          </cell>
          <cell r="ACD260">
            <v>0</v>
          </cell>
          <cell r="ACE260">
            <v>0</v>
          </cell>
          <cell r="ACF260">
            <v>0</v>
          </cell>
          <cell r="ACG260">
            <v>0</v>
          </cell>
          <cell r="ACH260">
            <v>0</v>
          </cell>
          <cell r="ACI260">
            <v>0</v>
          </cell>
          <cell r="ACJ260">
            <v>0</v>
          </cell>
          <cell r="ACK260">
            <v>0</v>
          </cell>
          <cell r="ACL260">
            <v>0</v>
          </cell>
          <cell r="ACM260">
            <v>0</v>
          </cell>
          <cell r="ACN260">
            <v>0</v>
          </cell>
          <cell r="ACO260">
            <v>0</v>
          </cell>
          <cell r="ACP260">
            <v>0</v>
          </cell>
          <cell r="ACQ260">
            <v>0</v>
          </cell>
          <cell r="ACR260">
            <v>9039.25</v>
          </cell>
          <cell r="ACS260">
            <v>10105.030000000001</v>
          </cell>
          <cell r="ACT260">
            <v>11193.38</v>
          </cell>
          <cell r="ACU260">
            <v>13214.25</v>
          </cell>
          <cell r="ACV260">
            <v>6182</v>
          </cell>
          <cell r="ACW260">
            <v>8170.35</v>
          </cell>
          <cell r="ACX260">
            <v>17362.77</v>
          </cell>
          <cell r="ACY260">
            <v>14414.5</v>
          </cell>
          <cell r="ACZ260">
            <v>7696.5</v>
          </cell>
          <cell r="ADA260">
            <v>31054.23</v>
          </cell>
          <cell r="ADB260">
            <v>50207.360000000001</v>
          </cell>
          <cell r="ADC260">
            <v>10819</v>
          </cell>
          <cell r="ADD260">
            <v>12666.5</v>
          </cell>
          <cell r="ADE260">
            <v>4275</v>
          </cell>
          <cell r="ADF260">
            <v>9022.24</v>
          </cell>
          <cell r="ADG260">
            <v>11867.74</v>
          </cell>
          <cell r="ADH260">
            <v>7710.18</v>
          </cell>
          <cell r="ADI260">
            <v>10381.200000000001</v>
          </cell>
          <cell r="ADJ260">
            <v>8878.4</v>
          </cell>
          <cell r="ADK260">
            <v>10817.36</v>
          </cell>
          <cell r="ADL260">
            <v>9094.36</v>
          </cell>
          <cell r="ADM260">
            <v>12044.78</v>
          </cell>
          <cell r="ADN260">
            <v>6646.78</v>
          </cell>
          <cell r="ADO260">
            <v>0</v>
          </cell>
          <cell r="ADP260">
            <v>0</v>
          </cell>
          <cell r="ADQ260">
            <v>0</v>
          </cell>
          <cell r="ADR260">
            <v>0</v>
          </cell>
          <cell r="ADS260">
            <v>0</v>
          </cell>
          <cell r="ADT260">
            <v>10374</v>
          </cell>
          <cell r="ADU260">
            <v>12672</v>
          </cell>
          <cell r="ADV260">
            <v>12766.33</v>
          </cell>
          <cell r="ADW260">
            <v>14592</v>
          </cell>
          <cell r="ADX260">
            <v>10224</v>
          </cell>
          <cell r="ADY260">
            <v>12072</v>
          </cell>
          <cell r="ADZ260">
            <v>12864</v>
          </cell>
          <cell r="AEA260">
            <v>14472</v>
          </cell>
          <cell r="AEB260">
            <v>10800</v>
          </cell>
          <cell r="AEC260">
            <v>39279.58</v>
          </cell>
          <cell r="AED260">
            <v>52278.27</v>
          </cell>
          <cell r="AEE260">
            <v>11008.64</v>
          </cell>
          <cell r="AEF260">
            <v>14294.5</v>
          </cell>
          <cell r="AEG260">
            <v>3588</v>
          </cell>
          <cell r="AEH260">
            <v>5187.5</v>
          </cell>
          <cell r="AEI260">
            <v>9391.25</v>
          </cell>
          <cell r="AEJ260">
            <v>13030</v>
          </cell>
          <cell r="AEK260">
            <v>13556.93</v>
          </cell>
          <cell r="AEL260">
            <v>8250</v>
          </cell>
          <cell r="AEM260">
            <v>8076.25</v>
          </cell>
          <cell r="AEN260">
            <v>6700.6</v>
          </cell>
          <cell r="AEO260">
            <v>8730.23</v>
          </cell>
          <cell r="AEP260">
            <v>7417.21</v>
          </cell>
          <cell r="AEQ260">
            <v>21628.31</v>
          </cell>
          <cell r="AER260">
            <v>27295.22</v>
          </cell>
          <cell r="AES260">
            <v>5535.73</v>
          </cell>
          <cell r="AET260">
            <v>5774.25</v>
          </cell>
          <cell r="AEU260">
            <v>2299.62</v>
          </cell>
          <cell r="AEV260">
            <v>0</v>
          </cell>
          <cell r="AEW260">
            <v>0</v>
          </cell>
          <cell r="AEX260">
            <v>0</v>
          </cell>
          <cell r="AEY260">
            <v>0</v>
          </cell>
          <cell r="AEZ260">
            <v>0</v>
          </cell>
          <cell r="AFA260">
            <v>0</v>
          </cell>
          <cell r="AFB260">
            <v>0</v>
          </cell>
          <cell r="AFC260">
            <v>0</v>
          </cell>
          <cell r="AFD260">
            <v>0</v>
          </cell>
          <cell r="AFE260">
            <v>0</v>
          </cell>
          <cell r="AFF260">
            <v>0</v>
          </cell>
          <cell r="AFG260">
            <v>0</v>
          </cell>
          <cell r="AFH260">
            <v>0</v>
          </cell>
          <cell r="AFI260">
            <v>0</v>
          </cell>
          <cell r="AFJ260">
            <v>0</v>
          </cell>
          <cell r="AFK260">
            <v>0</v>
          </cell>
          <cell r="AFL260">
            <v>0</v>
          </cell>
          <cell r="AFM260">
            <v>0</v>
          </cell>
          <cell r="AFN260">
            <v>0</v>
          </cell>
          <cell r="AFO260">
            <v>0</v>
          </cell>
          <cell r="AFP260">
            <v>0</v>
          </cell>
          <cell r="AFQ260">
            <v>0</v>
          </cell>
          <cell r="AFR260">
            <v>0</v>
          </cell>
          <cell r="AFS260">
            <v>0</v>
          </cell>
          <cell r="AFT260">
            <v>0</v>
          </cell>
          <cell r="AFU260">
            <v>0</v>
          </cell>
          <cell r="AFV260">
            <v>0</v>
          </cell>
          <cell r="AFW260">
            <v>0</v>
          </cell>
          <cell r="AFX260">
            <v>0</v>
          </cell>
          <cell r="AFY260">
            <v>0</v>
          </cell>
          <cell r="AFZ260">
            <v>0</v>
          </cell>
          <cell r="AGA260">
            <v>0</v>
          </cell>
          <cell r="AGB260">
            <v>0</v>
          </cell>
          <cell r="AGC260">
            <v>0</v>
          </cell>
          <cell r="AGD260">
            <v>0</v>
          </cell>
          <cell r="AGE260">
            <v>0</v>
          </cell>
          <cell r="AGF260">
            <v>0</v>
          </cell>
          <cell r="AGG260">
            <v>0</v>
          </cell>
          <cell r="AGH260">
            <v>0</v>
          </cell>
          <cell r="AGI260">
            <v>0</v>
          </cell>
          <cell r="AGJ260">
            <v>0</v>
          </cell>
          <cell r="AGK260">
            <v>0</v>
          </cell>
          <cell r="AGL260">
            <v>0</v>
          </cell>
          <cell r="AGM260">
            <v>0</v>
          </cell>
          <cell r="AGN260">
            <v>0</v>
          </cell>
          <cell r="AGO260">
            <v>0</v>
          </cell>
          <cell r="AGP260">
            <v>0</v>
          </cell>
          <cell r="AGQ260">
            <v>0</v>
          </cell>
          <cell r="AGR260">
            <v>0</v>
          </cell>
          <cell r="AGS260">
            <v>0</v>
          </cell>
          <cell r="AGT260">
            <v>0</v>
          </cell>
          <cell r="AGU260">
            <v>0</v>
          </cell>
          <cell r="AGV260">
            <v>0</v>
          </cell>
          <cell r="AGW260">
            <v>0</v>
          </cell>
          <cell r="AGX260">
            <v>0</v>
          </cell>
          <cell r="AGY260">
            <v>0</v>
          </cell>
          <cell r="AGZ260"/>
          <cell r="AHA260"/>
        </row>
        <row r="261">
          <cell r="A261" t="str">
            <v>5601-20-00 Assistant Manager Salary &amp; Wages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W261">
            <v>0</v>
          </cell>
          <cell r="IX261">
            <v>0</v>
          </cell>
          <cell r="IY261">
            <v>0</v>
          </cell>
          <cell r="IZ261">
            <v>0</v>
          </cell>
          <cell r="JA261">
            <v>0</v>
          </cell>
          <cell r="JB261">
            <v>0</v>
          </cell>
          <cell r="JC261">
            <v>0</v>
          </cell>
          <cell r="JD261">
            <v>0</v>
          </cell>
          <cell r="JE261">
            <v>0</v>
          </cell>
          <cell r="JF261">
            <v>0</v>
          </cell>
          <cell r="JG261">
            <v>0</v>
          </cell>
          <cell r="JH261">
            <v>0</v>
          </cell>
          <cell r="JI261">
            <v>0</v>
          </cell>
          <cell r="JJ261">
            <v>0</v>
          </cell>
          <cell r="JK261">
            <v>0</v>
          </cell>
          <cell r="JL261">
            <v>0</v>
          </cell>
          <cell r="JM261">
            <v>0</v>
          </cell>
          <cell r="JN261">
            <v>0</v>
          </cell>
          <cell r="JO261">
            <v>0</v>
          </cell>
          <cell r="JP261">
            <v>0</v>
          </cell>
          <cell r="JQ261">
            <v>0</v>
          </cell>
          <cell r="JR261">
            <v>0</v>
          </cell>
          <cell r="JS261">
            <v>0</v>
          </cell>
          <cell r="JT261">
            <v>0</v>
          </cell>
          <cell r="JU261">
            <v>0</v>
          </cell>
          <cell r="JV261">
            <v>0</v>
          </cell>
          <cell r="JW261">
            <v>0</v>
          </cell>
          <cell r="JX261">
            <v>0</v>
          </cell>
          <cell r="JY261">
            <v>0</v>
          </cell>
          <cell r="JZ261">
            <v>0</v>
          </cell>
          <cell r="KA261">
            <v>0</v>
          </cell>
          <cell r="KB261">
            <v>0</v>
          </cell>
          <cell r="KC261">
            <v>0</v>
          </cell>
          <cell r="KD261">
            <v>0</v>
          </cell>
          <cell r="KE261">
            <v>0</v>
          </cell>
          <cell r="KF261">
            <v>0</v>
          </cell>
          <cell r="KG261">
            <v>0</v>
          </cell>
          <cell r="KH261">
            <v>0</v>
          </cell>
          <cell r="KI261">
            <v>0</v>
          </cell>
          <cell r="KJ261">
            <v>0</v>
          </cell>
          <cell r="KK261">
            <v>0</v>
          </cell>
          <cell r="KL261">
            <v>0</v>
          </cell>
          <cell r="KM261">
            <v>0</v>
          </cell>
          <cell r="KN261">
            <v>0</v>
          </cell>
          <cell r="KO261">
            <v>0</v>
          </cell>
          <cell r="KP261">
            <v>0</v>
          </cell>
          <cell r="KQ261">
            <v>0</v>
          </cell>
          <cell r="KR261">
            <v>0</v>
          </cell>
          <cell r="KS261">
            <v>0</v>
          </cell>
          <cell r="KT261">
            <v>0</v>
          </cell>
          <cell r="KU261">
            <v>0</v>
          </cell>
          <cell r="KV261">
            <v>0</v>
          </cell>
          <cell r="KW261">
            <v>0</v>
          </cell>
          <cell r="KX261">
            <v>0</v>
          </cell>
          <cell r="KY261">
            <v>0</v>
          </cell>
          <cell r="KZ261">
            <v>0</v>
          </cell>
          <cell r="LA261">
            <v>0</v>
          </cell>
          <cell r="LB261">
            <v>0</v>
          </cell>
          <cell r="LC261">
            <v>0</v>
          </cell>
          <cell r="LD261">
            <v>0</v>
          </cell>
          <cell r="LE261">
            <v>0</v>
          </cell>
          <cell r="LF261">
            <v>0</v>
          </cell>
          <cell r="LG261">
            <v>0</v>
          </cell>
          <cell r="LH261">
            <v>0</v>
          </cell>
          <cell r="LI261">
            <v>0</v>
          </cell>
          <cell r="LJ261">
            <v>0</v>
          </cell>
          <cell r="LK261">
            <v>0</v>
          </cell>
          <cell r="LL261">
            <v>0</v>
          </cell>
          <cell r="LM261">
            <v>0</v>
          </cell>
          <cell r="LN261">
            <v>0</v>
          </cell>
          <cell r="LO261">
            <v>0</v>
          </cell>
          <cell r="LP261">
            <v>0</v>
          </cell>
          <cell r="LQ261">
            <v>0</v>
          </cell>
          <cell r="LR261">
            <v>0</v>
          </cell>
          <cell r="LS261">
            <v>0</v>
          </cell>
          <cell r="LT261">
            <v>0</v>
          </cell>
          <cell r="LU261">
            <v>0</v>
          </cell>
          <cell r="LV261">
            <v>0</v>
          </cell>
          <cell r="LW261">
            <v>0</v>
          </cell>
          <cell r="LX261">
            <v>0</v>
          </cell>
          <cell r="LY261">
            <v>0</v>
          </cell>
          <cell r="LZ261">
            <v>0</v>
          </cell>
          <cell r="MA261">
            <v>0</v>
          </cell>
          <cell r="MB261">
            <v>0</v>
          </cell>
          <cell r="MC261">
            <v>0</v>
          </cell>
          <cell r="MD261">
            <v>0</v>
          </cell>
          <cell r="ME261">
            <v>0</v>
          </cell>
          <cell r="MF261">
            <v>0</v>
          </cell>
          <cell r="MG261">
            <v>0</v>
          </cell>
          <cell r="MH261">
            <v>0</v>
          </cell>
          <cell r="MI261">
            <v>0</v>
          </cell>
          <cell r="MJ261">
            <v>0</v>
          </cell>
          <cell r="MK261">
            <v>0</v>
          </cell>
          <cell r="ML261">
            <v>0</v>
          </cell>
          <cell r="MM261">
            <v>0</v>
          </cell>
          <cell r="MN261">
            <v>0</v>
          </cell>
          <cell r="MO261">
            <v>0</v>
          </cell>
          <cell r="MP261">
            <v>0</v>
          </cell>
          <cell r="MQ261">
            <v>0</v>
          </cell>
          <cell r="MR261">
            <v>0</v>
          </cell>
          <cell r="MS261">
            <v>0</v>
          </cell>
          <cell r="MT261">
            <v>0</v>
          </cell>
          <cell r="MU261">
            <v>0</v>
          </cell>
          <cell r="MV261">
            <v>0</v>
          </cell>
          <cell r="MW261">
            <v>0</v>
          </cell>
          <cell r="MX261">
            <v>0</v>
          </cell>
          <cell r="MY261">
            <v>0</v>
          </cell>
          <cell r="MZ261">
            <v>0</v>
          </cell>
          <cell r="NA261">
            <v>0</v>
          </cell>
          <cell r="NB261">
            <v>0</v>
          </cell>
          <cell r="NC261">
            <v>0</v>
          </cell>
          <cell r="ND261">
            <v>0</v>
          </cell>
          <cell r="NE261">
            <v>0</v>
          </cell>
          <cell r="NF261">
            <v>0</v>
          </cell>
          <cell r="NG261">
            <v>0</v>
          </cell>
          <cell r="NH261">
            <v>0</v>
          </cell>
          <cell r="NI261">
            <v>0</v>
          </cell>
          <cell r="NJ261">
            <v>0</v>
          </cell>
          <cell r="NK261">
            <v>0</v>
          </cell>
          <cell r="NL261">
            <v>0</v>
          </cell>
          <cell r="NM261">
            <v>0</v>
          </cell>
          <cell r="NN261">
            <v>0</v>
          </cell>
          <cell r="NO261">
            <v>0</v>
          </cell>
          <cell r="NP261">
            <v>0</v>
          </cell>
          <cell r="NQ261">
            <v>0</v>
          </cell>
          <cell r="NR261">
            <v>0</v>
          </cell>
          <cell r="NS261">
            <v>0</v>
          </cell>
          <cell r="NT261">
            <v>0</v>
          </cell>
          <cell r="NU261">
            <v>0</v>
          </cell>
          <cell r="NV261">
            <v>0</v>
          </cell>
          <cell r="NW261">
            <v>0</v>
          </cell>
          <cell r="NX261">
            <v>0</v>
          </cell>
          <cell r="NY261">
            <v>0</v>
          </cell>
          <cell r="NZ261">
            <v>0</v>
          </cell>
          <cell r="OA261">
            <v>0</v>
          </cell>
          <cell r="OB261">
            <v>0</v>
          </cell>
          <cell r="OC261">
            <v>0</v>
          </cell>
          <cell r="OD261">
            <v>0</v>
          </cell>
          <cell r="OE261">
            <v>0</v>
          </cell>
          <cell r="OF261">
            <v>0</v>
          </cell>
          <cell r="OG261">
            <v>0</v>
          </cell>
          <cell r="OH261">
            <v>0</v>
          </cell>
          <cell r="OI261">
            <v>0</v>
          </cell>
          <cell r="OJ261">
            <v>0</v>
          </cell>
          <cell r="OK261">
            <v>0</v>
          </cell>
          <cell r="OL261">
            <v>0</v>
          </cell>
          <cell r="OM261">
            <v>0</v>
          </cell>
          <cell r="ON261">
            <v>0</v>
          </cell>
          <cell r="OO261">
            <v>0</v>
          </cell>
          <cell r="OP261">
            <v>0</v>
          </cell>
          <cell r="OQ261">
            <v>0</v>
          </cell>
          <cell r="OR261">
            <v>0</v>
          </cell>
          <cell r="OS261">
            <v>0</v>
          </cell>
          <cell r="OT261">
            <v>0</v>
          </cell>
          <cell r="OU261">
            <v>0</v>
          </cell>
          <cell r="OV261">
            <v>0</v>
          </cell>
          <cell r="OW261">
            <v>0</v>
          </cell>
          <cell r="OX261">
            <v>0</v>
          </cell>
          <cell r="OY261">
            <v>0</v>
          </cell>
          <cell r="OZ261">
            <v>0</v>
          </cell>
          <cell r="PA261">
            <v>0</v>
          </cell>
          <cell r="PB261">
            <v>0</v>
          </cell>
          <cell r="PC261">
            <v>0</v>
          </cell>
          <cell r="PD261">
            <v>0</v>
          </cell>
          <cell r="PE261">
            <v>0</v>
          </cell>
          <cell r="PF261">
            <v>0</v>
          </cell>
          <cell r="PG261">
            <v>0</v>
          </cell>
          <cell r="PH261">
            <v>0</v>
          </cell>
          <cell r="PI261">
            <v>0</v>
          </cell>
          <cell r="PJ261">
            <v>0</v>
          </cell>
          <cell r="PK261">
            <v>0</v>
          </cell>
          <cell r="PL261">
            <v>0</v>
          </cell>
          <cell r="PM261">
            <v>0</v>
          </cell>
          <cell r="PN261">
            <v>0</v>
          </cell>
          <cell r="PO261">
            <v>0</v>
          </cell>
          <cell r="PP261">
            <v>0</v>
          </cell>
          <cell r="PQ261">
            <v>0</v>
          </cell>
          <cell r="PR261">
            <v>0</v>
          </cell>
          <cell r="PS261">
            <v>0</v>
          </cell>
          <cell r="PT261">
            <v>0</v>
          </cell>
          <cell r="PU261">
            <v>0</v>
          </cell>
          <cell r="PV261">
            <v>0</v>
          </cell>
          <cell r="PW261">
            <v>0</v>
          </cell>
          <cell r="PX261">
            <v>0</v>
          </cell>
          <cell r="PY261">
            <v>0</v>
          </cell>
          <cell r="PZ261">
            <v>0</v>
          </cell>
          <cell r="QA261">
            <v>0</v>
          </cell>
          <cell r="QB261">
            <v>0</v>
          </cell>
          <cell r="QC261">
            <v>0</v>
          </cell>
          <cell r="QD261">
            <v>0</v>
          </cell>
          <cell r="QE261">
            <v>0</v>
          </cell>
          <cell r="QF261">
            <v>0</v>
          </cell>
          <cell r="QG261">
            <v>0</v>
          </cell>
          <cell r="QH261">
            <v>1670.28</v>
          </cell>
          <cell r="QI261">
            <v>2236.8000000000002</v>
          </cell>
          <cell r="QJ261">
            <v>2658.16</v>
          </cell>
          <cell r="QK261">
            <v>2244.25</v>
          </cell>
          <cell r="QL261">
            <v>2233.85</v>
          </cell>
          <cell r="QM261">
            <v>2368.39</v>
          </cell>
          <cell r="QN261">
            <v>2338.08</v>
          </cell>
          <cell r="QO261">
            <v>2938.19</v>
          </cell>
          <cell r="QP261">
            <v>2172.1799999999998</v>
          </cell>
          <cell r="QQ261">
            <v>5553.99</v>
          </cell>
          <cell r="QR261">
            <v>6188.39</v>
          </cell>
          <cell r="QS261">
            <v>1686.67</v>
          </cell>
          <cell r="QT261">
            <v>1022.38</v>
          </cell>
          <cell r="QU261">
            <v>434.99</v>
          </cell>
          <cell r="QV261">
            <v>6181.53</v>
          </cell>
          <cell r="QW261">
            <v>6656.6</v>
          </cell>
          <cell r="QX261">
            <v>7316.95</v>
          </cell>
          <cell r="QY261">
            <v>6676.5</v>
          </cell>
          <cell r="QZ261">
            <v>6651.46</v>
          </cell>
          <cell r="RA261">
            <v>7046.28</v>
          </cell>
          <cell r="RB261">
            <v>6952.27</v>
          </cell>
          <cell r="RC261">
            <v>7872.02</v>
          </cell>
          <cell r="RD261">
            <v>6534.88</v>
          </cell>
          <cell r="RE261">
            <v>14683.63</v>
          </cell>
          <cell r="RF261">
            <v>18408.88</v>
          </cell>
          <cell r="RG261">
            <v>5017.3999999999996</v>
          </cell>
          <cell r="RH261">
            <v>3041.39</v>
          </cell>
          <cell r="RI261">
            <v>1293.97</v>
          </cell>
          <cell r="RJ261">
            <v>9483.5400000000009</v>
          </cell>
          <cell r="RK261">
            <v>12700</v>
          </cell>
          <cell r="RL261">
            <v>15085.07</v>
          </cell>
          <cell r="RM261">
            <v>13799.96</v>
          </cell>
          <cell r="RN261">
            <v>9790.92</v>
          </cell>
          <cell r="RO261">
            <v>13864.94</v>
          </cell>
          <cell r="RP261">
            <v>13989.49</v>
          </cell>
          <cell r="RQ261">
            <v>15074.11</v>
          </cell>
          <cell r="RR261">
            <v>14493.59</v>
          </cell>
          <cell r="RS261">
            <v>30931.73</v>
          </cell>
          <cell r="RT261">
            <v>35130.01</v>
          </cell>
          <cell r="RU261">
            <v>9574.7900000000009</v>
          </cell>
          <cell r="RV261">
            <v>5803.92</v>
          </cell>
          <cell r="RW261">
            <v>2469.31</v>
          </cell>
          <cell r="RX261">
            <v>4971.3900000000003</v>
          </cell>
          <cell r="RY261">
            <v>6656.6</v>
          </cell>
          <cell r="RZ261">
            <v>9871.06</v>
          </cell>
          <cell r="SA261">
            <v>7233.68</v>
          </cell>
          <cell r="SB261">
            <v>6651.46</v>
          </cell>
          <cell r="SC261">
            <v>5807.97</v>
          </cell>
          <cell r="SD261">
            <v>7974.29</v>
          </cell>
          <cell r="SE261">
            <v>7817.08</v>
          </cell>
          <cell r="SF261">
            <v>6506.18</v>
          </cell>
          <cell r="SG261">
            <v>16210.33</v>
          </cell>
          <cell r="SH261">
            <v>18408.88</v>
          </cell>
          <cell r="SI261">
            <v>5017.3999999999996</v>
          </cell>
          <cell r="SJ261">
            <v>3041.39</v>
          </cell>
          <cell r="SK261">
            <v>1293.97</v>
          </cell>
          <cell r="SL261">
            <v>0</v>
          </cell>
          <cell r="SM261">
            <v>0</v>
          </cell>
          <cell r="SN261">
            <v>0</v>
          </cell>
          <cell r="SO261">
            <v>0</v>
          </cell>
          <cell r="SP261">
            <v>0</v>
          </cell>
          <cell r="SQ261">
            <v>0</v>
          </cell>
          <cell r="SR261">
            <v>0</v>
          </cell>
          <cell r="SS261">
            <v>0</v>
          </cell>
          <cell r="ST261">
            <v>0</v>
          </cell>
          <cell r="SU261">
            <v>0</v>
          </cell>
          <cell r="SV261">
            <v>0</v>
          </cell>
          <cell r="SW261">
            <v>0</v>
          </cell>
          <cell r="SX261">
            <v>0</v>
          </cell>
          <cell r="SY261">
            <v>0</v>
          </cell>
          <cell r="SZ261">
            <v>0</v>
          </cell>
          <cell r="TA261">
            <v>0</v>
          </cell>
          <cell r="TB261">
            <v>0</v>
          </cell>
          <cell r="TC261">
            <v>0</v>
          </cell>
          <cell r="TD261">
            <v>0</v>
          </cell>
          <cell r="TE261">
            <v>0</v>
          </cell>
          <cell r="TF261">
            <v>0</v>
          </cell>
          <cell r="TG261">
            <v>0</v>
          </cell>
          <cell r="TH261">
            <v>0</v>
          </cell>
          <cell r="TI261">
            <v>0</v>
          </cell>
          <cell r="TJ261">
            <v>0</v>
          </cell>
          <cell r="TK261">
            <v>0</v>
          </cell>
          <cell r="TL261">
            <v>0</v>
          </cell>
          <cell r="TM261">
            <v>0</v>
          </cell>
          <cell r="TN261">
            <v>0</v>
          </cell>
          <cell r="TO261">
            <v>0</v>
          </cell>
          <cell r="TP261">
            <v>0</v>
          </cell>
          <cell r="TQ261">
            <v>0</v>
          </cell>
          <cell r="TR261">
            <v>0</v>
          </cell>
          <cell r="TS261">
            <v>0</v>
          </cell>
          <cell r="TT261">
            <v>0</v>
          </cell>
          <cell r="TU261">
            <v>0</v>
          </cell>
          <cell r="TV261">
            <v>0</v>
          </cell>
          <cell r="TW261">
            <v>0</v>
          </cell>
          <cell r="TX261">
            <v>0</v>
          </cell>
          <cell r="TY261">
            <v>0</v>
          </cell>
          <cell r="TZ261">
            <v>0</v>
          </cell>
          <cell r="UA261">
            <v>0</v>
          </cell>
          <cell r="UB261">
            <v>0</v>
          </cell>
          <cell r="UC261">
            <v>0</v>
          </cell>
          <cell r="UD261">
            <v>0</v>
          </cell>
          <cell r="UE261">
            <v>0</v>
          </cell>
          <cell r="UF261">
            <v>0</v>
          </cell>
          <cell r="UG261">
            <v>0</v>
          </cell>
          <cell r="UH261">
            <v>0</v>
          </cell>
          <cell r="UI261">
            <v>0</v>
          </cell>
          <cell r="UJ261">
            <v>0</v>
          </cell>
          <cell r="UK261">
            <v>0</v>
          </cell>
          <cell r="UL261">
            <v>0</v>
          </cell>
          <cell r="UM261">
            <v>0</v>
          </cell>
          <cell r="UN261">
            <v>0</v>
          </cell>
          <cell r="UO261">
            <v>0</v>
          </cell>
          <cell r="UP261">
            <v>0</v>
          </cell>
          <cell r="UQ261">
            <v>0</v>
          </cell>
          <cell r="UR261">
            <v>0</v>
          </cell>
          <cell r="US261">
            <v>0</v>
          </cell>
          <cell r="UT261">
            <v>0</v>
          </cell>
          <cell r="UU261">
            <v>0</v>
          </cell>
          <cell r="UV261">
            <v>0</v>
          </cell>
          <cell r="UW261">
            <v>0</v>
          </cell>
          <cell r="UX261">
            <v>0</v>
          </cell>
          <cell r="UY261">
            <v>0</v>
          </cell>
          <cell r="UZ261">
            <v>0</v>
          </cell>
          <cell r="VA261">
            <v>0</v>
          </cell>
          <cell r="VB261">
            <v>0</v>
          </cell>
          <cell r="VC261">
            <v>0</v>
          </cell>
          <cell r="VD261">
            <v>0</v>
          </cell>
          <cell r="VE261">
            <v>0</v>
          </cell>
          <cell r="VF261">
            <v>0</v>
          </cell>
          <cell r="VG261">
            <v>0</v>
          </cell>
          <cell r="VH261">
            <v>0</v>
          </cell>
          <cell r="VI261">
            <v>3328</v>
          </cell>
          <cell r="VJ261">
            <v>968</v>
          </cell>
          <cell r="VK261">
            <v>0</v>
          </cell>
          <cell r="VL261">
            <v>0</v>
          </cell>
          <cell r="VM261">
            <v>0</v>
          </cell>
          <cell r="VN261">
            <v>0</v>
          </cell>
          <cell r="VO261">
            <v>0</v>
          </cell>
          <cell r="VP261">
            <v>0</v>
          </cell>
          <cell r="VQ261">
            <v>0</v>
          </cell>
          <cell r="VR261">
            <v>0</v>
          </cell>
          <cell r="VS261">
            <v>0</v>
          </cell>
          <cell r="VT261">
            <v>0</v>
          </cell>
          <cell r="VU261">
            <v>0</v>
          </cell>
          <cell r="VV261">
            <v>0</v>
          </cell>
          <cell r="VW261">
            <v>0</v>
          </cell>
          <cell r="VX261">
            <v>0</v>
          </cell>
          <cell r="VY261">
            <v>0</v>
          </cell>
          <cell r="VZ261">
            <v>0</v>
          </cell>
          <cell r="WA261">
            <v>0</v>
          </cell>
          <cell r="WB261">
            <v>22850</v>
          </cell>
          <cell r="WC261">
            <v>10820</v>
          </cell>
          <cell r="WD261">
            <v>11244.01</v>
          </cell>
          <cell r="WE261">
            <v>3701.5</v>
          </cell>
          <cell r="WF261">
            <v>0</v>
          </cell>
          <cell r="WG261">
            <v>0</v>
          </cell>
          <cell r="WH261">
            <v>0</v>
          </cell>
          <cell r="WI261">
            <v>0</v>
          </cell>
          <cell r="WJ261">
            <v>0</v>
          </cell>
          <cell r="WK261">
            <v>0</v>
          </cell>
          <cell r="WL261">
            <v>0</v>
          </cell>
          <cell r="WM261">
            <v>0</v>
          </cell>
          <cell r="WN261">
            <v>0</v>
          </cell>
          <cell r="WO261">
            <v>0</v>
          </cell>
          <cell r="WP261">
            <v>0</v>
          </cell>
          <cell r="WQ261">
            <v>0</v>
          </cell>
          <cell r="WR261">
            <v>0</v>
          </cell>
          <cell r="WS261">
            <v>0</v>
          </cell>
          <cell r="WT261"/>
          <cell r="WU261"/>
          <cell r="WV261"/>
          <cell r="WW261"/>
          <cell r="WX261"/>
          <cell r="WY261"/>
          <cell r="WZ261"/>
          <cell r="XA261"/>
          <cell r="XB261"/>
          <cell r="XC261"/>
          <cell r="XD261"/>
          <cell r="XE261"/>
          <cell r="XF261"/>
          <cell r="XG261"/>
          <cell r="XH261">
            <v>0</v>
          </cell>
          <cell r="XI261">
            <v>0</v>
          </cell>
          <cell r="XJ261">
            <v>0</v>
          </cell>
          <cell r="XK261">
            <v>0</v>
          </cell>
          <cell r="XL261">
            <v>0</v>
          </cell>
          <cell r="XM261">
            <v>0</v>
          </cell>
          <cell r="XN261">
            <v>0</v>
          </cell>
          <cell r="XO261">
            <v>0</v>
          </cell>
          <cell r="XP261">
            <v>0</v>
          </cell>
          <cell r="XQ261">
            <v>0</v>
          </cell>
          <cell r="XR261">
            <v>0</v>
          </cell>
          <cell r="XS261">
            <v>0</v>
          </cell>
          <cell r="XT261">
            <v>0</v>
          </cell>
          <cell r="XU261">
            <v>0</v>
          </cell>
          <cell r="XV261"/>
          <cell r="XW261"/>
          <cell r="XX261"/>
          <cell r="XY261"/>
          <cell r="XZ261"/>
          <cell r="YA261"/>
          <cell r="YB261"/>
          <cell r="YC261"/>
          <cell r="YD261"/>
          <cell r="YE261"/>
          <cell r="YF261"/>
          <cell r="YG261"/>
          <cell r="YH261"/>
          <cell r="YI261"/>
          <cell r="YJ261">
            <v>4527.8599999999997</v>
          </cell>
          <cell r="YK261">
            <v>6704.63</v>
          </cell>
          <cell r="YL261">
            <v>8997.01</v>
          </cell>
          <cell r="YM261">
            <v>70.08</v>
          </cell>
          <cell r="YN261">
            <v>0</v>
          </cell>
          <cell r="YO261">
            <v>0</v>
          </cell>
          <cell r="YP261">
            <v>0</v>
          </cell>
          <cell r="YQ261">
            <v>0</v>
          </cell>
          <cell r="YR261">
            <v>0</v>
          </cell>
          <cell r="YS261">
            <v>0</v>
          </cell>
          <cell r="YT261">
            <v>0</v>
          </cell>
          <cell r="YU261">
            <v>0</v>
          </cell>
          <cell r="YV261">
            <v>0</v>
          </cell>
          <cell r="YW261">
            <v>0</v>
          </cell>
          <cell r="YX261"/>
          <cell r="YY261"/>
          <cell r="YZ261"/>
          <cell r="ZA261"/>
          <cell r="ZB261"/>
          <cell r="ZC261"/>
          <cell r="ZD261"/>
          <cell r="ZE261"/>
          <cell r="ZF261"/>
          <cell r="ZG261"/>
          <cell r="ZH261"/>
          <cell r="ZI261"/>
          <cell r="ZJ261"/>
          <cell r="ZK261"/>
          <cell r="ZL261"/>
          <cell r="ZM261"/>
          <cell r="ZN261"/>
          <cell r="ZO261"/>
          <cell r="ZP261"/>
          <cell r="ZQ261"/>
          <cell r="ZR261"/>
          <cell r="ZS261"/>
          <cell r="ZT261"/>
          <cell r="ZU261"/>
          <cell r="ZV261"/>
          <cell r="ZW261"/>
          <cell r="ZX261"/>
          <cell r="ZY261"/>
          <cell r="ZZ261"/>
          <cell r="AAA261"/>
          <cell r="AAB261"/>
          <cell r="AAC261"/>
          <cell r="AAD261"/>
          <cell r="AAE261"/>
          <cell r="AAF261"/>
          <cell r="AAG261"/>
          <cell r="AAH261"/>
          <cell r="AAI261"/>
          <cell r="AAJ261"/>
          <cell r="AAK261"/>
          <cell r="AAL261"/>
          <cell r="AAM261"/>
          <cell r="AAN261">
            <v>0</v>
          </cell>
          <cell r="AAO261">
            <v>0</v>
          </cell>
          <cell r="AAP261">
            <v>0</v>
          </cell>
          <cell r="AAQ261">
            <v>2020</v>
          </cell>
          <cell r="AAR261">
            <v>0</v>
          </cell>
          <cell r="AAS261">
            <v>0</v>
          </cell>
          <cell r="AAT261">
            <v>0</v>
          </cell>
          <cell r="AAU261">
            <v>0</v>
          </cell>
          <cell r="AAV261">
            <v>0</v>
          </cell>
          <cell r="AAW261">
            <v>0</v>
          </cell>
          <cell r="AAX261">
            <v>0</v>
          </cell>
          <cell r="AAY261">
            <v>0</v>
          </cell>
          <cell r="AAZ261">
            <v>0</v>
          </cell>
          <cell r="ABA261">
            <v>0</v>
          </cell>
          <cell r="ABB261"/>
          <cell r="ABC261"/>
          <cell r="ABD261"/>
          <cell r="ABE261"/>
          <cell r="ABF261"/>
          <cell r="ABG261"/>
          <cell r="ABH261"/>
          <cell r="ABI261"/>
          <cell r="ABJ261"/>
          <cell r="ABK261"/>
          <cell r="ABL261"/>
          <cell r="ABM261"/>
          <cell r="ABN261"/>
          <cell r="ABO261"/>
          <cell r="ABP261">
            <v>1385.32</v>
          </cell>
          <cell r="ABQ261">
            <v>0</v>
          </cell>
          <cell r="ABR261">
            <v>0</v>
          </cell>
          <cell r="ABS261">
            <v>0</v>
          </cell>
          <cell r="ABT261">
            <v>0</v>
          </cell>
          <cell r="ABU261">
            <v>0</v>
          </cell>
          <cell r="ABV261">
            <v>0</v>
          </cell>
          <cell r="ABW261">
            <v>0</v>
          </cell>
          <cell r="ABX261">
            <v>0</v>
          </cell>
          <cell r="ABY261">
            <v>0</v>
          </cell>
          <cell r="ABZ261">
            <v>0</v>
          </cell>
          <cell r="ACA261">
            <v>0</v>
          </cell>
          <cell r="ACB261">
            <v>0</v>
          </cell>
          <cell r="ACC261">
            <v>0</v>
          </cell>
          <cell r="ACD261">
            <v>0</v>
          </cell>
          <cell r="ACE261">
            <v>0</v>
          </cell>
          <cell r="ACF261">
            <v>0</v>
          </cell>
          <cell r="ACG261">
            <v>0</v>
          </cell>
          <cell r="ACH261">
            <v>0</v>
          </cell>
          <cell r="ACI261">
            <v>0</v>
          </cell>
          <cell r="ACJ261">
            <v>0</v>
          </cell>
          <cell r="ACK261">
            <v>0</v>
          </cell>
          <cell r="ACL261">
            <v>0</v>
          </cell>
          <cell r="ACM261">
            <v>0</v>
          </cell>
          <cell r="ACN261">
            <v>0</v>
          </cell>
          <cell r="ACO261">
            <v>0</v>
          </cell>
          <cell r="ACP261">
            <v>0</v>
          </cell>
          <cell r="ACQ261">
            <v>0</v>
          </cell>
          <cell r="ACR261">
            <v>5930.75</v>
          </cell>
          <cell r="ACS261">
            <v>6582.27</v>
          </cell>
          <cell r="ACT261">
            <v>8631</v>
          </cell>
          <cell r="ACU261">
            <v>6960.24</v>
          </cell>
          <cell r="ACV261">
            <v>5897.5</v>
          </cell>
          <cell r="ACW261">
            <v>7362.25</v>
          </cell>
          <cell r="ACX261">
            <v>4520.25</v>
          </cell>
          <cell r="ACY261">
            <v>6379.44</v>
          </cell>
          <cell r="ACZ261">
            <v>6476.25</v>
          </cell>
          <cell r="ADA261">
            <v>24590.18</v>
          </cell>
          <cell r="ADB261">
            <v>25620.9</v>
          </cell>
          <cell r="ADC261">
            <v>5824.66</v>
          </cell>
          <cell r="ADD261">
            <v>7842.74</v>
          </cell>
          <cell r="ADE261">
            <v>2412.5</v>
          </cell>
          <cell r="ADF261">
            <v>0</v>
          </cell>
          <cell r="ADG261">
            <v>0</v>
          </cell>
          <cell r="ADH261">
            <v>0</v>
          </cell>
          <cell r="ADI261">
            <v>0</v>
          </cell>
          <cell r="ADJ261">
            <v>0</v>
          </cell>
          <cell r="ADK261">
            <v>0</v>
          </cell>
          <cell r="ADL261">
            <v>0</v>
          </cell>
          <cell r="ADM261">
            <v>0</v>
          </cell>
          <cell r="ADN261">
            <v>0</v>
          </cell>
          <cell r="ADO261">
            <v>0</v>
          </cell>
          <cell r="ADP261">
            <v>0</v>
          </cell>
          <cell r="ADQ261">
            <v>0</v>
          </cell>
          <cell r="ADR261">
            <v>0</v>
          </cell>
          <cell r="ADS261">
            <v>0</v>
          </cell>
          <cell r="ADT261">
            <v>4048.58</v>
          </cell>
          <cell r="ADU261">
            <v>5893.5</v>
          </cell>
          <cell r="ADV261">
            <v>4872</v>
          </cell>
          <cell r="ADW261">
            <v>7336</v>
          </cell>
          <cell r="ADX261">
            <v>5088</v>
          </cell>
          <cell r="ADY261">
            <v>6444</v>
          </cell>
          <cell r="ADZ261">
            <v>6336</v>
          </cell>
          <cell r="AEA261">
            <v>7890</v>
          </cell>
          <cell r="AEB261">
            <v>6048</v>
          </cell>
          <cell r="AEC261">
            <v>22534.75</v>
          </cell>
          <cell r="AED261">
            <v>29111.25</v>
          </cell>
          <cell r="AEE261">
            <v>6847.26</v>
          </cell>
          <cell r="AEF261">
            <v>8639.06</v>
          </cell>
          <cell r="AEG261">
            <v>3272.8</v>
          </cell>
          <cell r="AEH261">
            <v>6276.97</v>
          </cell>
          <cell r="AEI261">
            <v>5587.84</v>
          </cell>
          <cell r="AEJ261">
            <v>0</v>
          </cell>
          <cell r="AEK261">
            <v>0</v>
          </cell>
          <cell r="AEL261">
            <v>0</v>
          </cell>
          <cell r="AEM261">
            <v>0</v>
          </cell>
          <cell r="AEN261">
            <v>0</v>
          </cell>
          <cell r="AEO261">
            <v>0</v>
          </cell>
          <cell r="AEP261">
            <v>0</v>
          </cell>
          <cell r="AEQ261">
            <v>8806.31</v>
          </cell>
          <cell r="AER261">
            <v>3985.05</v>
          </cell>
          <cell r="AES261">
            <v>0</v>
          </cell>
          <cell r="AET261">
            <v>0</v>
          </cell>
          <cell r="AEU261">
            <v>0</v>
          </cell>
          <cell r="AEV261">
            <v>0</v>
          </cell>
          <cell r="AEW261">
            <v>0</v>
          </cell>
          <cell r="AEX261">
            <v>0</v>
          </cell>
          <cell r="AEY261">
            <v>0</v>
          </cell>
          <cell r="AEZ261">
            <v>0</v>
          </cell>
          <cell r="AFA261">
            <v>0</v>
          </cell>
          <cell r="AFB261">
            <v>0</v>
          </cell>
          <cell r="AFC261">
            <v>0</v>
          </cell>
          <cell r="AFD261">
            <v>0</v>
          </cell>
          <cell r="AFE261">
            <v>0</v>
          </cell>
          <cell r="AFF261">
            <v>0</v>
          </cell>
          <cell r="AFG261">
            <v>0</v>
          </cell>
          <cell r="AFH261">
            <v>0</v>
          </cell>
          <cell r="AFI261">
            <v>0</v>
          </cell>
          <cell r="AFJ261">
            <v>0</v>
          </cell>
          <cell r="AFK261">
            <v>0</v>
          </cell>
          <cell r="AFL261">
            <v>0</v>
          </cell>
          <cell r="AFM261">
            <v>0</v>
          </cell>
          <cell r="AFN261">
            <v>0</v>
          </cell>
          <cell r="AFO261">
            <v>0</v>
          </cell>
          <cell r="AFP261">
            <v>0</v>
          </cell>
          <cell r="AFQ261">
            <v>0</v>
          </cell>
          <cell r="AFR261">
            <v>0</v>
          </cell>
          <cell r="AFS261">
            <v>0</v>
          </cell>
          <cell r="AFT261">
            <v>0</v>
          </cell>
          <cell r="AFU261">
            <v>0</v>
          </cell>
          <cell r="AFV261">
            <v>0</v>
          </cell>
          <cell r="AFW261">
            <v>0</v>
          </cell>
          <cell r="AFX261">
            <v>0</v>
          </cell>
          <cell r="AFY261">
            <v>0</v>
          </cell>
          <cell r="AFZ261">
            <v>0</v>
          </cell>
          <cell r="AGA261">
            <v>0</v>
          </cell>
          <cell r="AGB261">
            <v>0</v>
          </cell>
          <cell r="AGC261">
            <v>0</v>
          </cell>
          <cell r="AGD261">
            <v>0</v>
          </cell>
          <cell r="AGE261">
            <v>0</v>
          </cell>
          <cell r="AGF261">
            <v>0</v>
          </cell>
          <cell r="AGG261">
            <v>0</v>
          </cell>
          <cell r="AGH261">
            <v>0</v>
          </cell>
          <cell r="AGI261">
            <v>0</v>
          </cell>
          <cell r="AGJ261">
            <v>0</v>
          </cell>
          <cell r="AGK261">
            <v>0</v>
          </cell>
          <cell r="AGL261">
            <v>0</v>
          </cell>
          <cell r="AGM261">
            <v>0</v>
          </cell>
          <cell r="AGN261">
            <v>0</v>
          </cell>
          <cell r="AGO261">
            <v>0</v>
          </cell>
          <cell r="AGP261">
            <v>0</v>
          </cell>
          <cell r="AGQ261">
            <v>0</v>
          </cell>
          <cell r="AGR261">
            <v>0</v>
          </cell>
          <cell r="AGS261">
            <v>0</v>
          </cell>
          <cell r="AGT261">
            <v>0</v>
          </cell>
          <cell r="AGU261">
            <v>0</v>
          </cell>
          <cell r="AGV261">
            <v>0</v>
          </cell>
          <cell r="AGW261">
            <v>0</v>
          </cell>
          <cell r="AGX261">
            <v>0</v>
          </cell>
          <cell r="AGY261">
            <v>0</v>
          </cell>
          <cell r="AGZ261"/>
          <cell r="AHA261"/>
        </row>
        <row r="262">
          <cell r="A262" t="str">
            <v>5601-30-00 Leasing Consultant Salary &amp; Wages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W262">
            <v>0</v>
          </cell>
          <cell r="IX262">
            <v>0</v>
          </cell>
          <cell r="IY262">
            <v>0</v>
          </cell>
          <cell r="IZ262">
            <v>0</v>
          </cell>
          <cell r="JA262">
            <v>0</v>
          </cell>
          <cell r="JB262">
            <v>0</v>
          </cell>
          <cell r="JC262">
            <v>0</v>
          </cell>
          <cell r="JD262">
            <v>0</v>
          </cell>
          <cell r="JE262">
            <v>0</v>
          </cell>
          <cell r="JF262">
            <v>0</v>
          </cell>
          <cell r="JG262">
            <v>0</v>
          </cell>
          <cell r="JH262">
            <v>0</v>
          </cell>
          <cell r="JI262">
            <v>0</v>
          </cell>
          <cell r="JJ262">
            <v>0</v>
          </cell>
          <cell r="JK262">
            <v>0</v>
          </cell>
          <cell r="JL262">
            <v>0</v>
          </cell>
          <cell r="JM262">
            <v>0</v>
          </cell>
          <cell r="JN262">
            <v>0</v>
          </cell>
          <cell r="JO262">
            <v>0</v>
          </cell>
          <cell r="JP262">
            <v>0</v>
          </cell>
          <cell r="JQ262">
            <v>0</v>
          </cell>
          <cell r="JR262">
            <v>0</v>
          </cell>
          <cell r="JS262">
            <v>0</v>
          </cell>
          <cell r="JT262">
            <v>0</v>
          </cell>
          <cell r="JU262">
            <v>0</v>
          </cell>
          <cell r="JV262">
            <v>0</v>
          </cell>
          <cell r="JW262">
            <v>0</v>
          </cell>
          <cell r="JX262">
            <v>0</v>
          </cell>
          <cell r="JY262">
            <v>0</v>
          </cell>
          <cell r="JZ262">
            <v>0</v>
          </cell>
          <cell r="KA262">
            <v>0</v>
          </cell>
          <cell r="KB262">
            <v>0</v>
          </cell>
          <cell r="KC262">
            <v>0</v>
          </cell>
          <cell r="KD262">
            <v>0</v>
          </cell>
          <cell r="KE262">
            <v>0</v>
          </cell>
          <cell r="KF262">
            <v>0</v>
          </cell>
          <cell r="KG262">
            <v>0</v>
          </cell>
          <cell r="KH262">
            <v>0</v>
          </cell>
          <cell r="KI262">
            <v>0</v>
          </cell>
          <cell r="KJ262">
            <v>0</v>
          </cell>
          <cell r="KK262">
            <v>0</v>
          </cell>
          <cell r="KL262">
            <v>0</v>
          </cell>
          <cell r="KM262">
            <v>0</v>
          </cell>
          <cell r="KN262">
            <v>0</v>
          </cell>
          <cell r="KO262">
            <v>0</v>
          </cell>
          <cell r="KP262">
            <v>0</v>
          </cell>
          <cell r="KQ262">
            <v>0</v>
          </cell>
          <cell r="KR262">
            <v>0</v>
          </cell>
          <cell r="KS262">
            <v>0</v>
          </cell>
          <cell r="KT262">
            <v>0</v>
          </cell>
          <cell r="KU262">
            <v>0</v>
          </cell>
          <cell r="KV262">
            <v>0</v>
          </cell>
          <cell r="KW262">
            <v>0</v>
          </cell>
          <cell r="KX262">
            <v>0</v>
          </cell>
          <cell r="KY262">
            <v>0</v>
          </cell>
          <cell r="KZ262">
            <v>0</v>
          </cell>
          <cell r="LA262">
            <v>0</v>
          </cell>
          <cell r="LB262">
            <v>0</v>
          </cell>
          <cell r="LC262">
            <v>0</v>
          </cell>
          <cell r="LD262">
            <v>0</v>
          </cell>
          <cell r="LE262">
            <v>0</v>
          </cell>
          <cell r="LF262">
            <v>0</v>
          </cell>
          <cell r="LG262">
            <v>0</v>
          </cell>
          <cell r="LH262">
            <v>0</v>
          </cell>
          <cell r="LI262">
            <v>0</v>
          </cell>
          <cell r="LJ262">
            <v>0</v>
          </cell>
          <cell r="LK262">
            <v>0</v>
          </cell>
          <cell r="LL262">
            <v>0</v>
          </cell>
          <cell r="LM262">
            <v>0</v>
          </cell>
          <cell r="LN262">
            <v>0</v>
          </cell>
          <cell r="LO262">
            <v>0</v>
          </cell>
          <cell r="LP262">
            <v>0</v>
          </cell>
          <cell r="LQ262">
            <v>0</v>
          </cell>
          <cell r="LR262">
            <v>0</v>
          </cell>
          <cell r="LS262">
            <v>0</v>
          </cell>
          <cell r="LT262">
            <v>0</v>
          </cell>
          <cell r="LU262">
            <v>0</v>
          </cell>
          <cell r="LV262">
            <v>0</v>
          </cell>
          <cell r="LW262">
            <v>0</v>
          </cell>
          <cell r="LX262">
            <v>0</v>
          </cell>
          <cell r="LY262">
            <v>0</v>
          </cell>
          <cell r="LZ262">
            <v>0</v>
          </cell>
          <cell r="MA262">
            <v>0</v>
          </cell>
          <cell r="MB262">
            <v>0</v>
          </cell>
          <cell r="MC262">
            <v>0</v>
          </cell>
          <cell r="MD262">
            <v>0</v>
          </cell>
          <cell r="ME262">
            <v>0</v>
          </cell>
          <cell r="MF262">
            <v>0</v>
          </cell>
          <cell r="MG262">
            <v>0</v>
          </cell>
          <cell r="MH262">
            <v>0</v>
          </cell>
          <cell r="MI262">
            <v>0</v>
          </cell>
          <cell r="MJ262">
            <v>0</v>
          </cell>
          <cell r="MK262">
            <v>0</v>
          </cell>
          <cell r="ML262">
            <v>0</v>
          </cell>
          <cell r="MM262">
            <v>0</v>
          </cell>
          <cell r="MN262">
            <v>0</v>
          </cell>
          <cell r="MO262">
            <v>0</v>
          </cell>
          <cell r="MP262">
            <v>0</v>
          </cell>
          <cell r="MQ262">
            <v>0</v>
          </cell>
          <cell r="MR262">
            <v>0</v>
          </cell>
          <cell r="MS262">
            <v>0</v>
          </cell>
          <cell r="MT262">
            <v>0</v>
          </cell>
          <cell r="MU262">
            <v>0</v>
          </cell>
          <cell r="MV262">
            <v>0</v>
          </cell>
          <cell r="MW262">
            <v>0</v>
          </cell>
          <cell r="MX262">
            <v>0</v>
          </cell>
          <cell r="MY262">
            <v>0</v>
          </cell>
          <cell r="MZ262">
            <v>0</v>
          </cell>
          <cell r="NA262">
            <v>0</v>
          </cell>
          <cell r="NB262">
            <v>0</v>
          </cell>
          <cell r="NC262">
            <v>0</v>
          </cell>
          <cell r="ND262">
            <v>0</v>
          </cell>
          <cell r="NE262">
            <v>0</v>
          </cell>
          <cell r="NF262">
            <v>0</v>
          </cell>
          <cell r="NG262">
            <v>0</v>
          </cell>
          <cell r="NH262">
            <v>0</v>
          </cell>
          <cell r="NI262">
            <v>0</v>
          </cell>
          <cell r="NJ262">
            <v>0</v>
          </cell>
          <cell r="NK262">
            <v>0</v>
          </cell>
          <cell r="NL262">
            <v>0</v>
          </cell>
          <cell r="NM262">
            <v>0</v>
          </cell>
          <cell r="NN262">
            <v>0</v>
          </cell>
          <cell r="NO262">
            <v>0</v>
          </cell>
          <cell r="NP262">
            <v>0</v>
          </cell>
          <cell r="NQ262">
            <v>0</v>
          </cell>
          <cell r="NR262">
            <v>0</v>
          </cell>
          <cell r="NS262">
            <v>0</v>
          </cell>
          <cell r="NT262">
            <v>0</v>
          </cell>
          <cell r="NU262">
            <v>0</v>
          </cell>
          <cell r="NV262">
            <v>0</v>
          </cell>
          <cell r="NW262">
            <v>0</v>
          </cell>
          <cell r="NX262">
            <v>0</v>
          </cell>
          <cell r="NY262">
            <v>0</v>
          </cell>
          <cell r="NZ262">
            <v>0</v>
          </cell>
          <cell r="OA262">
            <v>0</v>
          </cell>
          <cell r="OB262">
            <v>0</v>
          </cell>
          <cell r="OC262">
            <v>0</v>
          </cell>
          <cell r="OD262">
            <v>0</v>
          </cell>
          <cell r="OE262">
            <v>0</v>
          </cell>
          <cell r="OF262">
            <v>0</v>
          </cell>
          <cell r="OG262">
            <v>0</v>
          </cell>
          <cell r="OH262">
            <v>0</v>
          </cell>
          <cell r="OI262">
            <v>0</v>
          </cell>
          <cell r="OJ262">
            <v>0</v>
          </cell>
          <cell r="OK262">
            <v>0</v>
          </cell>
          <cell r="OL262">
            <v>0</v>
          </cell>
          <cell r="OM262">
            <v>0</v>
          </cell>
          <cell r="ON262">
            <v>0</v>
          </cell>
          <cell r="OO262">
            <v>0</v>
          </cell>
          <cell r="OP262">
            <v>0</v>
          </cell>
          <cell r="OQ262">
            <v>0</v>
          </cell>
          <cell r="OR262">
            <v>0</v>
          </cell>
          <cell r="OS262">
            <v>0</v>
          </cell>
          <cell r="OT262">
            <v>0</v>
          </cell>
          <cell r="OU262">
            <v>0</v>
          </cell>
          <cell r="OV262">
            <v>0</v>
          </cell>
          <cell r="OW262">
            <v>0</v>
          </cell>
          <cell r="OX262">
            <v>0</v>
          </cell>
          <cell r="OY262">
            <v>0</v>
          </cell>
          <cell r="OZ262">
            <v>0</v>
          </cell>
          <cell r="PA262">
            <v>0</v>
          </cell>
          <cell r="PB262">
            <v>0</v>
          </cell>
          <cell r="PC262">
            <v>0</v>
          </cell>
          <cell r="PD262">
            <v>0</v>
          </cell>
          <cell r="PE262">
            <v>0</v>
          </cell>
          <cell r="PF262">
            <v>0</v>
          </cell>
          <cell r="PG262">
            <v>0</v>
          </cell>
          <cell r="PH262">
            <v>0</v>
          </cell>
          <cell r="PI262">
            <v>0</v>
          </cell>
          <cell r="PJ262">
            <v>0</v>
          </cell>
          <cell r="PK262">
            <v>0</v>
          </cell>
          <cell r="PL262">
            <v>0</v>
          </cell>
          <cell r="PM262">
            <v>0</v>
          </cell>
          <cell r="PN262">
            <v>0</v>
          </cell>
          <cell r="PO262">
            <v>0</v>
          </cell>
          <cell r="PP262">
            <v>0</v>
          </cell>
          <cell r="PQ262">
            <v>0</v>
          </cell>
          <cell r="PR262">
            <v>0</v>
          </cell>
          <cell r="PS262">
            <v>0</v>
          </cell>
          <cell r="PT262">
            <v>0</v>
          </cell>
          <cell r="PU262">
            <v>0</v>
          </cell>
          <cell r="PV262">
            <v>0</v>
          </cell>
          <cell r="PW262">
            <v>0</v>
          </cell>
          <cell r="PX262">
            <v>0</v>
          </cell>
          <cell r="PY262">
            <v>0</v>
          </cell>
          <cell r="PZ262">
            <v>0</v>
          </cell>
          <cell r="QA262">
            <v>0</v>
          </cell>
          <cell r="QB262">
            <v>0</v>
          </cell>
          <cell r="QC262">
            <v>0</v>
          </cell>
          <cell r="QD262">
            <v>0</v>
          </cell>
          <cell r="QE262">
            <v>0</v>
          </cell>
          <cell r="QF262">
            <v>0</v>
          </cell>
          <cell r="QG262">
            <v>0</v>
          </cell>
          <cell r="QH262">
            <v>478.74</v>
          </cell>
          <cell r="QI262">
            <v>2622.88</v>
          </cell>
          <cell r="QJ262">
            <v>2548.04</v>
          </cell>
          <cell r="QK262">
            <v>2096.21</v>
          </cell>
          <cell r="QL262">
            <v>1724.8</v>
          </cell>
          <cell r="QM262">
            <v>2356.0100000000002</v>
          </cell>
          <cell r="QN262">
            <v>2219.7399999999998</v>
          </cell>
          <cell r="QO262">
            <v>2487.9499999999998</v>
          </cell>
          <cell r="QP262">
            <v>1997.06</v>
          </cell>
          <cell r="QQ262">
            <v>8127.8</v>
          </cell>
          <cell r="QR262">
            <v>12199.32</v>
          </cell>
          <cell r="QS262">
            <v>3253.98</v>
          </cell>
          <cell r="QT262">
            <v>3187.87</v>
          </cell>
          <cell r="QU262">
            <v>1220.6500000000001</v>
          </cell>
          <cell r="QV262">
            <v>1424.82</v>
          </cell>
          <cell r="QW262">
            <v>7799.4</v>
          </cell>
          <cell r="QX262">
            <v>7580.99</v>
          </cell>
          <cell r="QY262">
            <v>6243.8</v>
          </cell>
          <cell r="QZ262">
            <v>5132.46</v>
          </cell>
          <cell r="RA262">
            <v>7045.37</v>
          </cell>
          <cell r="RB262">
            <v>6396.13</v>
          </cell>
          <cell r="RC262">
            <v>7406.86</v>
          </cell>
          <cell r="RD262">
            <v>6319.19</v>
          </cell>
          <cell r="RE262">
            <v>26019.82</v>
          </cell>
          <cell r="RF262">
            <v>34573.33</v>
          </cell>
          <cell r="RG262">
            <v>9679.9500000000007</v>
          </cell>
          <cell r="RH262">
            <v>9483.07</v>
          </cell>
          <cell r="RI262">
            <v>3631.12</v>
          </cell>
          <cell r="RJ262">
            <v>2717.9</v>
          </cell>
          <cell r="RK262">
            <v>14882.21</v>
          </cell>
          <cell r="RL262">
            <v>14464</v>
          </cell>
          <cell r="RM262">
            <v>11910.03</v>
          </cell>
          <cell r="RN262">
            <v>0</v>
          </cell>
          <cell r="RO262">
            <v>4198.01</v>
          </cell>
          <cell r="RP262">
            <v>31179.43</v>
          </cell>
          <cell r="RQ262">
            <v>14143.4</v>
          </cell>
          <cell r="RR262">
            <v>9271.1299999999992</v>
          </cell>
          <cell r="RS262">
            <v>46735.34</v>
          </cell>
          <cell r="RT262">
            <v>68990.429999999993</v>
          </cell>
          <cell r="RU262">
            <v>18472.07</v>
          </cell>
          <cell r="RV262">
            <v>18096.75</v>
          </cell>
          <cell r="RW262">
            <v>6929.33</v>
          </cell>
          <cell r="RX262">
            <v>1424.82</v>
          </cell>
          <cell r="RY262">
            <v>7799.4</v>
          </cell>
          <cell r="RZ262">
            <v>6277.86</v>
          </cell>
          <cell r="SA262">
            <v>6243.8</v>
          </cell>
          <cell r="SB262">
            <v>5132.46</v>
          </cell>
          <cell r="SC262">
            <v>5919.07</v>
          </cell>
          <cell r="SD262">
            <v>7484.76</v>
          </cell>
          <cell r="SE262">
            <v>7406.86</v>
          </cell>
          <cell r="SF262">
            <v>5942.63</v>
          </cell>
          <cell r="SG262">
            <v>24493.119999999999</v>
          </cell>
          <cell r="SH262">
            <v>36289.980000000003</v>
          </cell>
          <cell r="SI262">
            <v>9679.77</v>
          </cell>
          <cell r="SJ262">
            <v>9483.07</v>
          </cell>
          <cell r="SK262">
            <v>3631.12</v>
          </cell>
          <cell r="SL262">
            <v>0</v>
          </cell>
          <cell r="SM262">
            <v>0</v>
          </cell>
          <cell r="SN262">
            <v>0</v>
          </cell>
          <cell r="SO262">
            <v>0</v>
          </cell>
          <cell r="SP262">
            <v>0</v>
          </cell>
          <cell r="SQ262">
            <v>0</v>
          </cell>
          <cell r="SR262">
            <v>0</v>
          </cell>
          <cell r="SS262">
            <v>0</v>
          </cell>
          <cell r="ST262">
            <v>0</v>
          </cell>
          <cell r="SU262">
            <v>0</v>
          </cell>
          <cell r="SV262">
            <v>0</v>
          </cell>
          <cell r="SW262">
            <v>0</v>
          </cell>
          <cell r="SX262">
            <v>0</v>
          </cell>
          <cell r="SY262">
            <v>0</v>
          </cell>
          <cell r="SZ262">
            <v>0</v>
          </cell>
          <cell r="TA262">
            <v>0</v>
          </cell>
          <cell r="TB262">
            <v>0</v>
          </cell>
          <cell r="TC262">
            <v>0</v>
          </cell>
          <cell r="TD262">
            <v>0</v>
          </cell>
          <cell r="TE262">
            <v>0</v>
          </cell>
          <cell r="TF262">
            <v>0</v>
          </cell>
          <cell r="TG262">
            <v>0</v>
          </cell>
          <cell r="TH262">
            <v>0</v>
          </cell>
          <cell r="TI262">
            <v>0</v>
          </cell>
          <cell r="TJ262">
            <v>0</v>
          </cell>
          <cell r="TK262">
            <v>0</v>
          </cell>
          <cell r="TL262">
            <v>0</v>
          </cell>
          <cell r="TM262">
            <v>0</v>
          </cell>
          <cell r="TN262">
            <v>0</v>
          </cell>
          <cell r="TO262">
            <v>0</v>
          </cell>
          <cell r="TP262">
            <v>0</v>
          </cell>
          <cell r="TQ262">
            <v>0</v>
          </cell>
          <cell r="TR262">
            <v>0</v>
          </cell>
          <cell r="TS262">
            <v>0</v>
          </cell>
          <cell r="TT262">
            <v>0</v>
          </cell>
          <cell r="TU262">
            <v>0</v>
          </cell>
          <cell r="TV262">
            <v>0</v>
          </cell>
          <cell r="TW262">
            <v>0</v>
          </cell>
          <cell r="TX262">
            <v>0</v>
          </cell>
          <cell r="TY262">
            <v>0</v>
          </cell>
          <cell r="TZ262">
            <v>0</v>
          </cell>
          <cell r="UA262">
            <v>0</v>
          </cell>
          <cell r="UB262">
            <v>0</v>
          </cell>
          <cell r="UC262">
            <v>0</v>
          </cell>
          <cell r="UD262">
            <v>0</v>
          </cell>
          <cell r="UE262">
            <v>0</v>
          </cell>
          <cell r="UF262">
            <v>0</v>
          </cell>
          <cell r="UG262">
            <v>0</v>
          </cell>
          <cell r="UH262">
            <v>0</v>
          </cell>
          <cell r="UI262">
            <v>0</v>
          </cell>
          <cell r="UJ262">
            <v>0</v>
          </cell>
          <cell r="UK262">
            <v>0</v>
          </cell>
          <cell r="UL262">
            <v>0</v>
          </cell>
          <cell r="UM262">
            <v>0</v>
          </cell>
          <cell r="UN262">
            <v>0</v>
          </cell>
          <cell r="UO262">
            <v>0</v>
          </cell>
          <cell r="UP262">
            <v>0</v>
          </cell>
          <cell r="UQ262">
            <v>0</v>
          </cell>
          <cell r="UR262">
            <v>0</v>
          </cell>
          <cell r="US262">
            <v>0</v>
          </cell>
          <cell r="UT262">
            <v>0</v>
          </cell>
          <cell r="UU262">
            <v>0</v>
          </cell>
          <cell r="UV262">
            <v>0</v>
          </cell>
          <cell r="UW262">
            <v>0</v>
          </cell>
          <cell r="UX262">
            <v>0</v>
          </cell>
          <cell r="UY262">
            <v>0</v>
          </cell>
          <cell r="UZ262">
            <v>0</v>
          </cell>
          <cell r="VA262">
            <v>0</v>
          </cell>
          <cell r="VB262">
            <v>0</v>
          </cell>
          <cell r="VC262">
            <v>0</v>
          </cell>
          <cell r="VD262">
            <v>0</v>
          </cell>
          <cell r="VE262">
            <v>0</v>
          </cell>
          <cell r="VF262">
            <v>0</v>
          </cell>
          <cell r="VG262">
            <v>0</v>
          </cell>
          <cell r="VH262">
            <v>0</v>
          </cell>
          <cell r="VI262">
            <v>0</v>
          </cell>
          <cell r="VJ262">
            <v>0</v>
          </cell>
          <cell r="VK262">
            <v>0</v>
          </cell>
          <cell r="VL262">
            <v>0</v>
          </cell>
          <cell r="VM262">
            <v>0</v>
          </cell>
          <cell r="VN262">
            <v>0</v>
          </cell>
          <cell r="VO262">
            <v>0</v>
          </cell>
          <cell r="VP262">
            <v>0</v>
          </cell>
          <cell r="VQ262">
            <v>0</v>
          </cell>
          <cell r="VR262">
            <v>0</v>
          </cell>
          <cell r="VS262">
            <v>0</v>
          </cell>
          <cell r="VT262">
            <v>0</v>
          </cell>
          <cell r="VU262">
            <v>0</v>
          </cell>
          <cell r="VV262">
            <v>0</v>
          </cell>
          <cell r="VW262">
            <v>0</v>
          </cell>
          <cell r="VX262">
            <v>0</v>
          </cell>
          <cell r="VY262">
            <v>0</v>
          </cell>
          <cell r="VZ262">
            <v>0</v>
          </cell>
          <cell r="WA262">
            <v>0</v>
          </cell>
          <cell r="WB262">
            <v>34025.5</v>
          </cell>
          <cell r="WC262">
            <v>20590.2</v>
          </cell>
          <cell r="WD262">
            <v>12322.04</v>
          </cell>
          <cell r="WE262">
            <v>3360</v>
          </cell>
          <cell r="WF262">
            <v>0</v>
          </cell>
          <cell r="WG262">
            <v>0</v>
          </cell>
          <cell r="WH262">
            <v>0</v>
          </cell>
          <cell r="WI262">
            <v>0</v>
          </cell>
          <cell r="WJ262">
            <v>0</v>
          </cell>
          <cell r="WK262">
            <v>0</v>
          </cell>
          <cell r="WL262">
            <v>0</v>
          </cell>
          <cell r="WM262">
            <v>0</v>
          </cell>
          <cell r="WN262">
            <v>0</v>
          </cell>
          <cell r="WO262">
            <v>0</v>
          </cell>
          <cell r="WP262">
            <v>0</v>
          </cell>
          <cell r="WQ262">
            <v>0</v>
          </cell>
          <cell r="WR262">
            <v>0</v>
          </cell>
          <cell r="WS262">
            <v>0</v>
          </cell>
          <cell r="WT262"/>
          <cell r="WU262"/>
          <cell r="WV262"/>
          <cell r="WW262"/>
          <cell r="WX262"/>
          <cell r="WY262"/>
          <cell r="WZ262"/>
          <cell r="XA262"/>
          <cell r="XB262"/>
          <cell r="XC262"/>
          <cell r="XD262"/>
          <cell r="XE262"/>
          <cell r="XF262"/>
          <cell r="XG262"/>
          <cell r="XH262">
            <v>0</v>
          </cell>
          <cell r="XI262">
            <v>0</v>
          </cell>
          <cell r="XJ262">
            <v>0</v>
          </cell>
          <cell r="XK262">
            <v>0</v>
          </cell>
          <cell r="XL262">
            <v>0</v>
          </cell>
          <cell r="XM262">
            <v>0</v>
          </cell>
          <cell r="XN262">
            <v>0</v>
          </cell>
          <cell r="XO262">
            <v>0</v>
          </cell>
          <cell r="XP262">
            <v>0</v>
          </cell>
          <cell r="XQ262">
            <v>0</v>
          </cell>
          <cell r="XR262">
            <v>0</v>
          </cell>
          <cell r="XS262">
            <v>0</v>
          </cell>
          <cell r="XT262">
            <v>0</v>
          </cell>
          <cell r="XU262">
            <v>0</v>
          </cell>
          <cell r="XV262"/>
          <cell r="XW262"/>
          <cell r="XX262"/>
          <cell r="XY262"/>
          <cell r="XZ262"/>
          <cell r="YA262"/>
          <cell r="YB262"/>
          <cell r="YC262"/>
          <cell r="YD262"/>
          <cell r="YE262"/>
          <cell r="YF262"/>
          <cell r="YG262"/>
          <cell r="YH262"/>
          <cell r="YI262"/>
          <cell r="YJ262">
            <v>0</v>
          </cell>
          <cell r="YK262">
            <v>0</v>
          </cell>
          <cell r="YL262">
            <v>0</v>
          </cell>
          <cell r="YM262">
            <v>0</v>
          </cell>
          <cell r="YN262">
            <v>0</v>
          </cell>
          <cell r="YO262">
            <v>0</v>
          </cell>
          <cell r="YP262">
            <v>0</v>
          </cell>
          <cell r="YQ262">
            <v>0</v>
          </cell>
          <cell r="YR262">
            <v>0</v>
          </cell>
          <cell r="YS262">
            <v>0</v>
          </cell>
          <cell r="YT262">
            <v>0</v>
          </cell>
          <cell r="YU262">
            <v>0</v>
          </cell>
          <cell r="YV262">
            <v>0</v>
          </cell>
          <cell r="YW262">
            <v>0</v>
          </cell>
          <cell r="YX262"/>
          <cell r="YY262"/>
          <cell r="YZ262"/>
          <cell r="ZA262"/>
          <cell r="ZB262"/>
          <cell r="ZC262"/>
          <cell r="ZD262"/>
          <cell r="ZE262"/>
          <cell r="ZF262"/>
          <cell r="ZG262"/>
          <cell r="ZH262"/>
          <cell r="ZI262"/>
          <cell r="ZJ262"/>
          <cell r="ZK262"/>
          <cell r="ZL262"/>
          <cell r="ZM262"/>
          <cell r="ZN262"/>
          <cell r="ZO262"/>
          <cell r="ZP262"/>
          <cell r="ZQ262"/>
          <cell r="ZR262"/>
          <cell r="ZS262"/>
          <cell r="ZT262"/>
          <cell r="ZU262"/>
          <cell r="ZV262"/>
          <cell r="ZW262"/>
          <cell r="ZX262"/>
          <cell r="ZY262"/>
          <cell r="ZZ262"/>
          <cell r="AAA262"/>
          <cell r="AAB262"/>
          <cell r="AAC262"/>
          <cell r="AAD262"/>
          <cell r="AAE262"/>
          <cell r="AAF262"/>
          <cell r="AAG262"/>
          <cell r="AAH262"/>
          <cell r="AAI262"/>
          <cell r="AAJ262"/>
          <cell r="AAK262"/>
          <cell r="AAL262"/>
          <cell r="AAM262"/>
          <cell r="AAN262">
            <v>0</v>
          </cell>
          <cell r="AAO262">
            <v>0</v>
          </cell>
          <cell r="AAP262">
            <v>0</v>
          </cell>
          <cell r="AAQ262">
            <v>0</v>
          </cell>
          <cell r="AAR262">
            <v>2102.58</v>
          </cell>
          <cell r="AAS262">
            <v>0</v>
          </cell>
          <cell r="AAT262">
            <v>0</v>
          </cell>
          <cell r="AAU262">
            <v>0</v>
          </cell>
          <cell r="AAV262">
            <v>0</v>
          </cell>
          <cell r="AAW262">
            <v>0</v>
          </cell>
          <cell r="AAX262">
            <v>0</v>
          </cell>
          <cell r="AAY262">
            <v>0</v>
          </cell>
          <cell r="AAZ262">
            <v>0</v>
          </cell>
          <cell r="ABA262">
            <v>0</v>
          </cell>
          <cell r="ABB262"/>
          <cell r="ABC262"/>
          <cell r="ABD262"/>
          <cell r="ABE262"/>
          <cell r="ABF262"/>
          <cell r="ABG262"/>
          <cell r="ABH262"/>
          <cell r="ABI262"/>
          <cell r="ABJ262"/>
          <cell r="ABK262"/>
          <cell r="ABL262"/>
          <cell r="ABM262"/>
          <cell r="ABN262"/>
          <cell r="ABO262"/>
          <cell r="ABP262">
            <v>0</v>
          </cell>
          <cell r="ABQ262">
            <v>0</v>
          </cell>
          <cell r="ABR262">
            <v>0</v>
          </cell>
          <cell r="ABS262">
            <v>0</v>
          </cell>
          <cell r="ABT262">
            <v>0</v>
          </cell>
          <cell r="ABU262">
            <v>0</v>
          </cell>
          <cell r="ABV262">
            <v>0</v>
          </cell>
          <cell r="ABW262">
            <v>0</v>
          </cell>
          <cell r="ABX262">
            <v>0</v>
          </cell>
          <cell r="ABY262">
            <v>0</v>
          </cell>
          <cell r="ABZ262">
            <v>0</v>
          </cell>
          <cell r="ACA262">
            <v>0</v>
          </cell>
          <cell r="ACB262">
            <v>0</v>
          </cell>
          <cell r="ACC262">
            <v>0</v>
          </cell>
          <cell r="ACD262">
            <v>0</v>
          </cell>
          <cell r="ACE262">
            <v>0</v>
          </cell>
          <cell r="ACF262">
            <v>0</v>
          </cell>
          <cell r="ACG262">
            <v>0</v>
          </cell>
          <cell r="ACH262">
            <v>0</v>
          </cell>
          <cell r="ACI262">
            <v>0</v>
          </cell>
          <cell r="ACJ262">
            <v>0</v>
          </cell>
          <cell r="ACK262">
            <v>0</v>
          </cell>
          <cell r="ACL262">
            <v>0</v>
          </cell>
          <cell r="ACM262">
            <v>0</v>
          </cell>
          <cell r="ACN262">
            <v>0</v>
          </cell>
          <cell r="ACO262">
            <v>0</v>
          </cell>
          <cell r="ACP262">
            <v>0</v>
          </cell>
          <cell r="ACQ262">
            <v>0</v>
          </cell>
          <cell r="ACR262">
            <v>0</v>
          </cell>
          <cell r="ACS262">
            <v>0</v>
          </cell>
          <cell r="ACT262">
            <v>0</v>
          </cell>
          <cell r="ACU262">
            <v>0</v>
          </cell>
          <cell r="ACV262">
            <v>0</v>
          </cell>
          <cell r="ACW262">
            <v>0</v>
          </cell>
          <cell r="ACX262">
            <v>0</v>
          </cell>
          <cell r="ACY262">
            <v>0</v>
          </cell>
          <cell r="ACZ262">
            <v>0</v>
          </cell>
          <cell r="ADA262">
            <v>0</v>
          </cell>
          <cell r="ADB262">
            <v>0</v>
          </cell>
          <cell r="ADC262">
            <v>0</v>
          </cell>
          <cell r="ADD262">
            <v>0</v>
          </cell>
          <cell r="ADE262">
            <v>0</v>
          </cell>
          <cell r="ADF262">
            <v>0</v>
          </cell>
          <cell r="ADG262">
            <v>0</v>
          </cell>
          <cell r="ADH262">
            <v>0</v>
          </cell>
          <cell r="ADI262">
            <v>0</v>
          </cell>
          <cell r="ADJ262">
            <v>0</v>
          </cell>
          <cell r="ADK262">
            <v>0</v>
          </cell>
          <cell r="ADL262">
            <v>0</v>
          </cell>
          <cell r="ADM262">
            <v>0</v>
          </cell>
          <cell r="ADN262">
            <v>0</v>
          </cell>
          <cell r="ADO262">
            <v>0</v>
          </cell>
          <cell r="ADP262">
            <v>0</v>
          </cell>
          <cell r="ADQ262">
            <v>0</v>
          </cell>
          <cell r="ADR262">
            <v>0</v>
          </cell>
          <cell r="ADS262">
            <v>0</v>
          </cell>
          <cell r="ADT262">
            <v>0</v>
          </cell>
          <cell r="ADU262">
            <v>0</v>
          </cell>
          <cell r="ADV262">
            <v>0</v>
          </cell>
          <cell r="ADW262">
            <v>0</v>
          </cell>
          <cell r="ADX262">
            <v>0</v>
          </cell>
          <cell r="ADY262">
            <v>0</v>
          </cell>
          <cell r="ADZ262">
            <v>0</v>
          </cell>
          <cell r="AEA262">
            <v>0</v>
          </cell>
          <cell r="AEB262">
            <v>0</v>
          </cell>
          <cell r="AEC262">
            <v>0</v>
          </cell>
          <cell r="AED262">
            <v>0</v>
          </cell>
          <cell r="AEE262">
            <v>0</v>
          </cell>
          <cell r="AEF262">
            <v>0</v>
          </cell>
          <cell r="AEG262">
            <v>0</v>
          </cell>
          <cell r="AEH262">
            <v>0</v>
          </cell>
          <cell r="AEI262">
            <v>0</v>
          </cell>
          <cell r="AEJ262">
            <v>0</v>
          </cell>
          <cell r="AEK262">
            <v>0</v>
          </cell>
          <cell r="AEL262">
            <v>0</v>
          </cell>
          <cell r="AEM262">
            <v>0</v>
          </cell>
          <cell r="AEN262">
            <v>0</v>
          </cell>
          <cell r="AEO262">
            <v>0</v>
          </cell>
          <cell r="AEP262">
            <v>0</v>
          </cell>
          <cell r="AEQ262">
            <v>0</v>
          </cell>
          <cell r="AER262">
            <v>0</v>
          </cell>
          <cell r="AES262">
            <v>0</v>
          </cell>
          <cell r="AET262">
            <v>0</v>
          </cell>
          <cell r="AEU262">
            <v>0</v>
          </cell>
          <cell r="AEV262">
            <v>0</v>
          </cell>
          <cell r="AEW262">
            <v>0</v>
          </cell>
          <cell r="AEX262">
            <v>0</v>
          </cell>
          <cell r="AEY262">
            <v>0</v>
          </cell>
          <cell r="AEZ262">
            <v>0</v>
          </cell>
          <cell r="AFA262">
            <v>0</v>
          </cell>
          <cell r="AFB262">
            <v>0</v>
          </cell>
          <cell r="AFC262">
            <v>0</v>
          </cell>
          <cell r="AFD262">
            <v>0</v>
          </cell>
          <cell r="AFE262">
            <v>0</v>
          </cell>
          <cell r="AFF262">
            <v>0</v>
          </cell>
          <cell r="AFG262">
            <v>0</v>
          </cell>
          <cell r="AFH262">
            <v>0</v>
          </cell>
          <cell r="AFI262">
            <v>0</v>
          </cell>
          <cell r="AFJ262">
            <v>0</v>
          </cell>
          <cell r="AFK262">
            <v>0</v>
          </cell>
          <cell r="AFL262">
            <v>0</v>
          </cell>
          <cell r="AFM262">
            <v>0</v>
          </cell>
          <cell r="AFN262">
            <v>0</v>
          </cell>
          <cell r="AFO262">
            <v>0</v>
          </cell>
          <cell r="AFP262">
            <v>0</v>
          </cell>
          <cell r="AFQ262">
            <v>0</v>
          </cell>
          <cell r="AFR262">
            <v>0</v>
          </cell>
          <cell r="AFS262">
            <v>0</v>
          </cell>
          <cell r="AFT262">
            <v>0</v>
          </cell>
          <cell r="AFU262">
            <v>0</v>
          </cell>
          <cell r="AFV262">
            <v>0</v>
          </cell>
          <cell r="AFW262">
            <v>0</v>
          </cell>
          <cell r="AFX262">
            <v>0</v>
          </cell>
          <cell r="AFY262">
            <v>0</v>
          </cell>
          <cell r="AFZ262">
            <v>0</v>
          </cell>
          <cell r="AGA262">
            <v>0</v>
          </cell>
          <cell r="AGB262">
            <v>0</v>
          </cell>
          <cell r="AGC262">
            <v>0</v>
          </cell>
          <cell r="AGD262">
            <v>0</v>
          </cell>
          <cell r="AGE262">
            <v>0</v>
          </cell>
          <cell r="AGF262">
            <v>0</v>
          </cell>
          <cell r="AGG262">
            <v>0</v>
          </cell>
          <cell r="AGH262">
            <v>0</v>
          </cell>
          <cell r="AGI262">
            <v>0</v>
          </cell>
          <cell r="AGJ262">
            <v>0</v>
          </cell>
          <cell r="AGK262">
            <v>0</v>
          </cell>
          <cell r="AGL262">
            <v>0</v>
          </cell>
          <cell r="AGM262">
            <v>0</v>
          </cell>
          <cell r="AGN262">
            <v>0</v>
          </cell>
          <cell r="AGO262">
            <v>0</v>
          </cell>
          <cell r="AGP262">
            <v>0</v>
          </cell>
          <cell r="AGQ262">
            <v>0</v>
          </cell>
          <cell r="AGR262">
            <v>0</v>
          </cell>
          <cell r="AGS262">
            <v>0</v>
          </cell>
          <cell r="AGT262">
            <v>0</v>
          </cell>
          <cell r="AGU262">
            <v>0</v>
          </cell>
          <cell r="AGV262">
            <v>0</v>
          </cell>
          <cell r="AGW262">
            <v>0</v>
          </cell>
          <cell r="AGX262">
            <v>0</v>
          </cell>
          <cell r="AGY262">
            <v>0</v>
          </cell>
          <cell r="AGZ262"/>
          <cell r="AHA262"/>
        </row>
        <row r="263">
          <cell r="A263" t="str">
            <v>5601-40-00 Desk Help Salary &amp; Wages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  <cell r="OH263">
            <v>0</v>
          </cell>
          <cell r="OI263">
            <v>0</v>
          </cell>
          <cell r="OJ263">
            <v>0</v>
          </cell>
          <cell r="OK263">
            <v>0</v>
          </cell>
          <cell r="OL263">
            <v>0</v>
          </cell>
          <cell r="OM263">
            <v>0</v>
          </cell>
          <cell r="ON263">
            <v>0</v>
          </cell>
          <cell r="OO263">
            <v>0</v>
          </cell>
          <cell r="OP263">
            <v>0</v>
          </cell>
          <cell r="OQ263">
            <v>0</v>
          </cell>
          <cell r="OR263">
            <v>0</v>
          </cell>
          <cell r="OS263">
            <v>0</v>
          </cell>
          <cell r="OT263">
            <v>0</v>
          </cell>
          <cell r="OU263">
            <v>0</v>
          </cell>
          <cell r="OV263">
            <v>0</v>
          </cell>
          <cell r="OW263">
            <v>0</v>
          </cell>
          <cell r="OX263">
            <v>0</v>
          </cell>
          <cell r="OY263">
            <v>0</v>
          </cell>
          <cell r="OZ263">
            <v>0</v>
          </cell>
          <cell r="PA263">
            <v>0</v>
          </cell>
          <cell r="PB263">
            <v>0</v>
          </cell>
          <cell r="PC263">
            <v>0</v>
          </cell>
          <cell r="PD263">
            <v>0</v>
          </cell>
          <cell r="PE263">
            <v>0</v>
          </cell>
          <cell r="PF263">
            <v>0</v>
          </cell>
          <cell r="PG263">
            <v>0</v>
          </cell>
          <cell r="PH263">
            <v>0</v>
          </cell>
          <cell r="PI263">
            <v>0</v>
          </cell>
          <cell r="PJ263">
            <v>0</v>
          </cell>
          <cell r="PK263">
            <v>0</v>
          </cell>
          <cell r="PL263">
            <v>0</v>
          </cell>
          <cell r="PM263">
            <v>0</v>
          </cell>
          <cell r="PN263">
            <v>0</v>
          </cell>
          <cell r="PO263">
            <v>0</v>
          </cell>
          <cell r="PP263">
            <v>0</v>
          </cell>
          <cell r="PQ263">
            <v>0</v>
          </cell>
          <cell r="PR263">
            <v>0</v>
          </cell>
          <cell r="PS263">
            <v>0</v>
          </cell>
          <cell r="PT263">
            <v>0</v>
          </cell>
          <cell r="PU263">
            <v>0</v>
          </cell>
          <cell r="PV263">
            <v>0</v>
          </cell>
          <cell r="PW263">
            <v>0</v>
          </cell>
          <cell r="PX263">
            <v>0</v>
          </cell>
          <cell r="PY263">
            <v>0</v>
          </cell>
          <cell r="PZ263">
            <v>0</v>
          </cell>
          <cell r="QA263">
            <v>0</v>
          </cell>
          <cell r="QB263">
            <v>0</v>
          </cell>
          <cell r="QC263">
            <v>0</v>
          </cell>
          <cell r="QD263">
            <v>0</v>
          </cell>
          <cell r="QE263">
            <v>0</v>
          </cell>
          <cell r="QF263">
            <v>0</v>
          </cell>
          <cell r="QG263">
            <v>0</v>
          </cell>
          <cell r="QH263">
            <v>0</v>
          </cell>
          <cell r="QI263">
            <v>0</v>
          </cell>
          <cell r="QJ263">
            <v>0</v>
          </cell>
          <cell r="QK263">
            <v>0</v>
          </cell>
          <cell r="QL263">
            <v>0</v>
          </cell>
          <cell r="QM263">
            <v>0</v>
          </cell>
          <cell r="QN263">
            <v>0</v>
          </cell>
          <cell r="QO263">
            <v>0</v>
          </cell>
          <cell r="QP263">
            <v>0</v>
          </cell>
          <cell r="QQ263">
            <v>0</v>
          </cell>
          <cell r="QR263">
            <v>0</v>
          </cell>
          <cell r="QS263">
            <v>0</v>
          </cell>
          <cell r="QT263">
            <v>0</v>
          </cell>
          <cell r="QU263">
            <v>0</v>
          </cell>
          <cell r="QV263">
            <v>0</v>
          </cell>
          <cell r="QW263">
            <v>0</v>
          </cell>
          <cell r="QX263">
            <v>0</v>
          </cell>
          <cell r="QY263">
            <v>0</v>
          </cell>
          <cell r="QZ263">
            <v>0</v>
          </cell>
          <cell r="RA263">
            <v>0</v>
          </cell>
          <cell r="RB263">
            <v>0</v>
          </cell>
          <cell r="RC263">
            <v>0</v>
          </cell>
          <cell r="RD263">
            <v>0</v>
          </cell>
          <cell r="RE263">
            <v>0</v>
          </cell>
          <cell r="RF263">
            <v>0</v>
          </cell>
          <cell r="RG263">
            <v>0</v>
          </cell>
          <cell r="RH263">
            <v>0</v>
          </cell>
          <cell r="RI263">
            <v>0</v>
          </cell>
          <cell r="RJ263">
            <v>0</v>
          </cell>
          <cell r="RK263">
            <v>0</v>
          </cell>
          <cell r="RL263">
            <v>0</v>
          </cell>
          <cell r="RM263">
            <v>0</v>
          </cell>
          <cell r="RN263">
            <v>0</v>
          </cell>
          <cell r="RO263">
            <v>0</v>
          </cell>
          <cell r="RP263">
            <v>0</v>
          </cell>
          <cell r="RQ263">
            <v>0</v>
          </cell>
          <cell r="RR263">
            <v>0</v>
          </cell>
          <cell r="RS263">
            <v>0</v>
          </cell>
          <cell r="RT263">
            <v>0</v>
          </cell>
          <cell r="RU263">
            <v>0</v>
          </cell>
          <cell r="RV263">
            <v>0</v>
          </cell>
          <cell r="RW263">
            <v>0</v>
          </cell>
          <cell r="RX263">
            <v>0</v>
          </cell>
          <cell r="RY263">
            <v>0</v>
          </cell>
          <cell r="RZ263">
            <v>0</v>
          </cell>
          <cell r="SA263">
            <v>0</v>
          </cell>
          <cell r="SB263">
            <v>0</v>
          </cell>
          <cell r="SC263">
            <v>-564.80999999999995</v>
          </cell>
          <cell r="SD263">
            <v>564.80999999999995</v>
          </cell>
          <cell r="SE263">
            <v>0</v>
          </cell>
          <cell r="SF263">
            <v>0</v>
          </cell>
          <cell r="SG263">
            <v>0</v>
          </cell>
          <cell r="SH263">
            <v>0</v>
          </cell>
          <cell r="SI263">
            <v>0</v>
          </cell>
          <cell r="SJ263">
            <v>0</v>
          </cell>
          <cell r="SK263">
            <v>0</v>
          </cell>
          <cell r="SL263">
            <v>0</v>
          </cell>
          <cell r="SM263">
            <v>0</v>
          </cell>
          <cell r="SN263">
            <v>0</v>
          </cell>
          <cell r="SO263">
            <v>0</v>
          </cell>
          <cell r="SP263">
            <v>0</v>
          </cell>
          <cell r="SQ263">
            <v>0</v>
          </cell>
          <cell r="SR263">
            <v>0</v>
          </cell>
          <cell r="SS263">
            <v>0</v>
          </cell>
          <cell r="ST263">
            <v>0</v>
          </cell>
          <cell r="SU263">
            <v>0</v>
          </cell>
          <cell r="SV263">
            <v>0</v>
          </cell>
          <cell r="SW263">
            <v>0</v>
          </cell>
          <cell r="SX263">
            <v>0</v>
          </cell>
          <cell r="SY263">
            <v>0</v>
          </cell>
          <cell r="SZ263">
            <v>43005.62</v>
          </cell>
          <cell r="TA263">
            <v>40886.339999999997</v>
          </cell>
          <cell r="TB263">
            <v>43759.519999999997</v>
          </cell>
          <cell r="TC263">
            <v>40563.21</v>
          </cell>
          <cell r="TD263">
            <v>39245.21</v>
          </cell>
          <cell r="TE263">
            <v>41390.57</v>
          </cell>
          <cell r="TF263">
            <v>46492.41</v>
          </cell>
          <cell r="TG263">
            <v>44093.52</v>
          </cell>
          <cell r="TH263">
            <v>43720.37</v>
          </cell>
          <cell r="TI263">
            <v>127755.86</v>
          </cell>
          <cell r="TJ263">
            <v>178024.83</v>
          </cell>
          <cell r="TK263">
            <v>48520.87</v>
          </cell>
          <cell r="TL263">
            <v>49955.44</v>
          </cell>
          <cell r="TM263">
            <v>24567.040000000001</v>
          </cell>
          <cell r="TN263">
            <v>0</v>
          </cell>
          <cell r="TO263">
            <v>0</v>
          </cell>
          <cell r="TP263">
            <v>0</v>
          </cell>
          <cell r="TQ263">
            <v>0</v>
          </cell>
          <cell r="TR263">
            <v>0</v>
          </cell>
          <cell r="TS263">
            <v>0</v>
          </cell>
          <cell r="TT263">
            <v>0</v>
          </cell>
          <cell r="TU263">
            <v>0</v>
          </cell>
          <cell r="TV263">
            <v>0</v>
          </cell>
          <cell r="TW263">
            <v>0</v>
          </cell>
          <cell r="TX263">
            <v>0</v>
          </cell>
          <cell r="TY263">
            <v>0</v>
          </cell>
          <cell r="TZ263">
            <v>0</v>
          </cell>
          <cell r="UA263">
            <v>0</v>
          </cell>
          <cell r="UB263">
            <v>0</v>
          </cell>
          <cell r="UC263">
            <v>0</v>
          </cell>
          <cell r="UD263">
            <v>0</v>
          </cell>
          <cell r="UE263">
            <v>0</v>
          </cell>
          <cell r="UF263">
            <v>0</v>
          </cell>
          <cell r="UG263">
            <v>0</v>
          </cell>
          <cell r="UH263">
            <v>0</v>
          </cell>
          <cell r="UI263">
            <v>0</v>
          </cell>
          <cell r="UJ263">
            <v>0</v>
          </cell>
          <cell r="UK263">
            <v>0</v>
          </cell>
          <cell r="UL263">
            <v>0</v>
          </cell>
          <cell r="UM263">
            <v>0</v>
          </cell>
          <cell r="UN263">
            <v>0</v>
          </cell>
          <cell r="UO263">
            <v>0</v>
          </cell>
          <cell r="UP263">
            <v>0</v>
          </cell>
          <cell r="UQ263">
            <v>0</v>
          </cell>
          <cell r="UR263">
            <v>0</v>
          </cell>
          <cell r="US263">
            <v>0</v>
          </cell>
          <cell r="UT263">
            <v>0</v>
          </cell>
          <cell r="UU263">
            <v>0</v>
          </cell>
          <cell r="UV263">
            <v>0</v>
          </cell>
          <cell r="UW263">
            <v>0</v>
          </cell>
          <cell r="UX263">
            <v>0</v>
          </cell>
          <cell r="UY263">
            <v>0</v>
          </cell>
          <cell r="UZ263">
            <v>0</v>
          </cell>
          <cell r="VA263">
            <v>0</v>
          </cell>
          <cell r="VB263">
            <v>0</v>
          </cell>
          <cell r="VC263">
            <v>0</v>
          </cell>
          <cell r="VD263">
            <v>0</v>
          </cell>
          <cell r="VE263">
            <v>0</v>
          </cell>
          <cell r="VF263">
            <v>0</v>
          </cell>
          <cell r="VG263">
            <v>0</v>
          </cell>
          <cell r="VH263">
            <v>0</v>
          </cell>
          <cell r="VI263">
            <v>0</v>
          </cell>
          <cell r="VJ263">
            <v>0</v>
          </cell>
          <cell r="VK263">
            <v>0</v>
          </cell>
          <cell r="VL263">
            <v>0</v>
          </cell>
          <cell r="VM263">
            <v>0</v>
          </cell>
          <cell r="VN263">
            <v>0</v>
          </cell>
          <cell r="VO263">
            <v>0</v>
          </cell>
          <cell r="VP263">
            <v>0</v>
          </cell>
          <cell r="VQ263">
            <v>0</v>
          </cell>
          <cell r="VR263">
            <v>0</v>
          </cell>
          <cell r="VS263">
            <v>0</v>
          </cell>
          <cell r="VT263">
            <v>0</v>
          </cell>
          <cell r="VU263">
            <v>0</v>
          </cell>
          <cell r="VV263">
            <v>0</v>
          </cell>
          <cell r="VW263">
            <v>0</v>
          </cell>
          <cell r="VX263">
            <v>0</v>
          </cell>
          <cell r="VY263">
            <v>0</v>
          </cell>
          <cell r="VZ263">
            <v>0</v>
          </cell>
          <cell r="WA263">
            <v>0</v>
          </cell>
          <cell r="WB263">
            <v>0</v>
          </cell>
          <cell r="WC263">
            <v>0</v>
          </cell>
          <cell r="WD263">
            <v>0</v>
          </cell>
          <cell r="WE263">
            <v>0</v>
          </cell>
          <cell r="WF263">
            <v>0</v>
          </cell>
          <cell r="WG263">
            <v>0</v>
          </cell>
          <cell r="WH263">
            <v>0</v>
          </cell>
          <cell r="WI263">
            <v>0</v>
          </cell>
          <cell r="WJ263">
            <v>0</v>
          </cell>
          <cell r="WK263">
            <v>0</v>
          </cell>
          <cell r="WL263">
            <v>0</v>
          </cell>
          <cell r="WM263">
            <v>0</v>
          </cell>
          <cell r="WN263">
            <v>0</v>
          </cell>
          <cell r="WO263">
            <v>0</v>
          </cell>
          <cell r="WP263">
            <v>0</v>
          </cell>
          <cell r="WQ263">
            <v>0</v>
          </cell>
          <cell r="WR263">
            <v>0</v>
          </cell>
          <cell r="WS263">
            <v>0</v>
          </cell>
          <cell r="WT263"/>
          <cell r="WU263"/>
          <cell r="WV263"/>
          <cell r="WW263"/>
          <cell r="WX263"/>
          <cell r="WY263"/>
          <cell r="WZ263"/>
          <cell r="XA263"/>
          <cell r="XB263"/>
          <cell r="XC263"/>
          <cell r="XD263"/>
          <cell r="XE263"/>
          <cell r="XF263"/>
          <cell r="XG263"/>
          <cell r="XH263">
            <v>0</v>
          </cell>
          <cell r="XI263">
            <v>0</v>
          </cell>
          <cell r="XJ263">
            <v>0</v>
          </cell>
          <cell r="XK263">
            <v>0</v>
          </cell>
          <cell r="XL263">
            <v>0</v>
          </cell>
          <cell r="XM263">
            <v>0</v>
          </cell>
          <cell r="XN263">
            <v>0</v>
          </cell>
          <cell r="XO263">
            <v>0</v>
          </cell>
          <cell r="XP263">
            <v>0</v>
          </cell>
          <cell r="XQ263">
            <v>0</v>
          </cell>
          <cell r="XR263">
            <v>0</v>
          </cell>
          <cell r="XS263">
            <v>0</v>
          </cell>
          <cell r="XT263">
            <v>0</v>
          </cell>
          <cell r="XU263">
            <v>0</v>
          </cell>
          <cell r="XV263"/>
          <cell r="XW263"/>
          <cell r="XX263"/>
          <cell r="XY263"/>
          <cell r="XZ263"/>
          <cell r="YA263"/>
          <cell r="YB263"/>
          <cell r="YC263"/>
          <cell r="YD263"/>
          <cell r="YE263"/>
          <cell r="YF263"/>
          <cell r="YG263"/>
          <cell r="YH263"/>
          <cell r="YI263"/>
          <cell r="YJ263">
            <v>0</v>
          </cell>
          <cell r="YK263">
            <v>0</v>
          </cell>
          <cell r="YL263">
            <v>0</v>
          </cell>
          <cell r="YM263">
            <v>0</v>
          </cell>
          <cell r="YN263">
            <v>0</v>
          </cell>
          <cell r="YO263">
            <v>0</v>
          </cell>
          <cell r="YP263">
            <v>0</v>
          </cell>
          <cell r="YQ263">
            <v>0</v>
          </cell>
          <cell r="YR263">
            <v>0</v>
          </cell>
          <cell r="YS263">
            <v>0</v>
          </cell>
          <cell r="YT263">
            <v>0</v>
          </cell>
          <cell r="YU263">
            <v>0</v>
          </cell>
          <cell r="YV263">
            <v>0</v>
          </cell>
          <cell r="YW263">
            <v>0</v>
          </cell>
          <cell r="YX263"/>
          <cell r="YY263"/>
          <cell r="YZ263"/>
          <cell r="ZA263"/>
          <cell r="ZB263"/>
          <cell r="ZC263"/>
          <cell r="ZD263"/>
          <cell r="ZE263"/>
          <cell r="ZF263"/>
          <cell r="ZG263"/>
          <cell r="ZH263"/>
          <cell r="ZI263"/>
          <cell r="ZJ263"/>
          <cell r="ZK263"/>
          <cell r="ZL263"/>
          <cell r="ZM263"/>
          <cell r="ZN263"/>
          <cell r="ZO263"/>
          <cell r="ZP263"/>
          <cell r="ZQ263"/>
          <cell r="ZR263"/>
          <cell r="ZS263"/>
          <cell r="ZT263"/>
          <cell r="ZU263"/>
          <cell r="ZV263"/>
          <cell r="ZW263"/>
          <cell r="ZX263"/>
          <cell r="ZY263"/>
          <cell r="ZZ263"/>
          <cell r="AAA263"/>
          <cell r="AAB263"/>
          <cell r="AAC263"/>
          <cell r="AAD263"/>
          <cell r="AAE263"/>
          <cell r="AAF263"/>
          <cell r="AAG263"/>
          <cell r="AAH263"/>
          <cell r="AAI263"/>
          <cell r="AAJ263"/>
          <cell r="AAK263"/>
          <cell r="AAL263"/>
          <cell r="AAM263"/>
          <cell r="AAN263">
            <v>0</v>
          </cell>
          <cell r="AAO263">
            <v>0</v>
          </cell>
          <cell r="AAP263">
            <v>0</v>
          </cell>
          <cell r="AAQ263">
            <v>0</v>
          </cell>
          <cell r="AAR263">
            <v>0</v>
          </cell>
          <cell r="AAS263">
            <v>0</v>
          </cell>
          <cell r="AAT263">
            <v>0</v>
          </cell>
          <cell r="AAU263">
            <v>0</v>
          </cell>
          <cell r="AAV263">
            <v>0</v>
          </cell>
          <cell r="AAW263">
            <v>0</v>
          </cell>
          <cell r="AAX263">
            <v>0</v>
          </cell>
          <cell r="AAY263">
            <v>0</v>
          </cell>
          <cell r="AAZ263">
            <v>0</v>
          </cell>
          <cell r="ABA263">
            <v>0</v>
          </cell>
          <cell r="ABB263"/>
          <cell r="ABC263"/>
          <cell r="ABD263"/>
          <cell r="ABE263"/>
          <cell r="ABF263"/>
          <cell r="ABG263"/>
          <cell r="ABH263"/>
          <cell r="ABI263"/>
          <cell r="ABJ263"/>
          <cell r="ABK263"/>
          <cell r="ABL263"/>
          <cell r="ABM263"/>
          <cell r="ABN263"/>
          <cell r="ABO263"/>
          <cell r="ABP263">
            <v>0</v>
          </cell>
          <cell r="ABQ263">
            <v>0</v>
          </cell>
          <cell r="ABR263">
            <v>0</v>
          </cell>
          <cell r="ABS263">
            <v>0</v>
          </cell>
          <cell r="ABT263">
            <v>0</v>
          </cell>
          <cell r="ABU263">
            <v>0</v>
          </cell>
          <cell r="ABV263">
            <v>0</v>
          </cell>
          <cell r="ABW263">
            <v>0</v>
          </cell>
          <cell r="ABX263">
            <v>0</v>
          </cell>
          <cell r="ABY263">
            <v>0</v>
          </cell>
          <cell r="ABZ263">
            <v>0</v>
          </cell>
          <cell r="ACA263">
            <v>0</v>
          </cell>
          <cell r="ACB263">
            <v>0</v>
          </cell>
          <cell r="ACC263">
            <v>0</v>
          </cell>
          <cell r="ACD263">
            <v>0</v>
          </cell>
          <cell r="ACE263">
            <v>0</v>
          </cell>
          <cell r="ACF263">
            <v>0</v>
          </cell>
          <cell r="ACG263">
            <v>0</v>
          </cell>
          <cell r="ACH263">
            <v>0</v>
          </cell>
          <cell r="ACI263">
            <v>0</v>
          </cell>
          <cell r="ACJ263">
            <v>0</v>
          </cell>
          <cell r="ACK263">
            <v>0</v>
          </cell>
          <cell r="ACL263">
            <v>0</v>
          </cell>
          <cell r="ACM263">
            <v>0</v>
          </cell>
          <cell r="ACN263">
            <v>0</v>
          </cell>
          <cell r="ACO263">
            <v>0</v>
          </cell>
          <cell r="ACP263">
            <v>0</v>
          </cell>
          <cell r="ACQ263">
            <v>0</v>
          </cell>
          <cell r="ACR263">
            <v>0</v>
          </cell>
          <cell r="ACS263">
            <v>0</v>
          </cell>
          <cell r="ACT263">
            <v>0</v>
          </cell>
          <cell r="ACU263">
            <v>0</v>
          </cell>
          <cell r="ACV263">
            <v>0</v>
          </cell>
          <cell r="ACW263">
            <v>0</v>
          </cell>
          <cell r="ACX263">
            <v>0</v>
          </cell>
          <cell r="ACY263">
            <v>0</v>
          </cell>
          <cell r="ACZ263">
            <v>0</v>
          </cell>
          <cell r="ADA263">
            <v>0</v>
          </cell>
          <cell r="ADB263">
            <v>0</v>
          </cell>
          <cell r="ADC263">
            <v>0</v>
          </cell>
          <cell r="ADD263">
            <v>0</v>
          </cell>
          <cell r="ADE263">
            <v>0</v>
          </cell>
          <cell r="ADF263">
            <v>0</v>
          </cell>
          <cell r="ADG263">
            <v>0</v>
          </cell>
          <cell r="ADH263">
            <v>0</v>
          </cell>
          <cell r="ADI263">
            <v>0</v>
          </cell>
          <cell r="ADJ263">
            <v>0</v>
          </cell>
          <cell r="ADK263">
            <v>0</v>
          </cell>
          <cell r="ADL263">
            <v>0</v>
          </cell>
          <cell r="ADM263">
            <v>0</v>
          </cell>
          <cell r="ADN263">
            <v>0</v>
          </cell>
          <cell r="ADO263">
            <v>0</v>
          </cell>
          <cell r="ADP263">
            <v>0</v>
          </cell>
          <cell r="ADQ263">
            <v>0</v>
          </cell>
          <cell r="ADR263">
            <v>0</v>
          </cell>
          <cell r="ADS263">
            <v>0</v>
          </cell>
          <cell r="ADT263">
            <v>6203.5</v>
          </cell>
          <cell r="ADU263">
            <v>7825.09</v>
          </cell>
          <cell r="ADV263">
            <v>6925</v>
          </cell>
          <cell r="ADW263">
            <v>8849.6299999999992</v>
          </cell>
          <cell r="ADX263">
            <v>5220</v>
          </cell>
          <cell r="ADY263">
            <v>8734</v>
          </cell>
          <cell r="ADZ263">
            <v>8098.97</v>
          </cell>
          <cell r="AEA263">
            <v>11568.01</v>
          </cell>
          <cell r="AEB263">
            <v>8011.77</v>
          </cell>
          <cell r="AEC263">
            <v>31846.12</v>
          </cell>
          <cell r="AED263">
            <v>38405.19</v>
          </cell>
          <cell r="AEE263">
            <v>8777.85</v>
          </cell>
          <cell r="AEF263">
            <v>11463.01</v>
          </cell>
          <cell r="AEG263">
            <v>4031.45</v>
          </cell>
          <cell r="AEH263">
            <v>6571.75</v>
          </cell>
          <cell r="AEI263">
            <v>8769.39</v>
          </cell>
          <cell r="AEJ263">
            <v>8576.26</v>
          </cell>
          <cell r="AEK263">
            <v>7284.08</v>
          </cell>
          <cell r="AEL263">
            <v>4556.5</v>
          </cell>
          <cell r="AEM263">
            <v>8328.75</v>
          </cell>
          <cell r="AEN263">
            <v>10170.5</v>
          </cell>
          <cell r="AEO263">
            <v>10885</v>
          </cell>
          <cell r="AEP263">
            <v>7602.5</v>
          </cell>
          <cell r="AEQ263">
            <v>32094.47</v>
          </cell>
          <cell r="AER263">
            <v>40838.32</v>
          </cell>
          <cell r="AES263">
            <v>8480</v>
          </cell>
          <cell r="AET263">
            <v>8903.6299999999992</v>
          </cell>
          <cell r="AEU263">
            <v>4772</v>
          </cell>
          <cell r="AEV263">
            <v>0</v>
          </cell>
          <cell r="AEW263">
            <v>0</v>
          </cell>
          <cell r="AEX263">
            <v>0</v>
          </cell>
          <cell r="AEY263">
            <v>0</v>
          </cell>
          <cell r="AEZ263">
            <v>0</v>
          </cell>
          <cell r="AFA263">
            <v>0</v>
          </cell>
          <cell r="AFB263">
            <v>0</v>
          </cell>
          <cell r="AFC263">
            <v>0</v>
          </cell>
          <cell r="AFD263">
            <v>0</v>
          </cell>
          <cell r="AFE263">
            <v>0</v>
          </cell>
          <cell r="AFF263">
            <v>0</v>
          </cell>
          <cell r="AFG263">
            <v>0</v>
          </cell>
          <cell r="AFH263">
            <v>0</v>
          </cell>
          <cell r="AFI263">
            <v>0</v>
          </cell>
          <cell r="AFJ263">
            <v>0</v>
          </cell>
          <cell r="AFK263">
            <v>0</v>
          </cell>
          <cell r="AFL263">
            <v>0</v>
          </cell>
          <cell r="AFM263">
            <v>0</v>
          </cell>
          <cell r="AFN263">
            <v>0</v>
          </cell>
          <cell r="AFO263">
            <v>0</v>
          </cell>
          <cell r="AFP263">
            <v>0</v>
          </cell>
          <cell r="AFQ263">
            <v>0</v>
          </cell>
          <cell r="AFR263">
            <v>0</v>
          </cell>
          <cell r="AFS263">
            <v>0</v>
          </cell>
          <cell r="AFT263">
            <v>0</v>
          </cell>
          <cell r="AFU263">
            <v>0</v>
          </cell>
          <cell r="AFV263">
            <v>0</v>
          </cell>
          <cell r="AFW263">
            <v>0</v>
          </cell>
          <cell r="AFX263">
            <v>0</v>
          </cell>
          <cell r="AFY263">
            <v>0</v>
          </cell>
          <cell r="AFZ263">
            <v>0</v>
          </cell>
          <cell r="AGA263">
            <v>0</v>
          </cell>
          <cell r="AGB263">
            <v>0</v>
          </cell>
          <cell r="AGC263">
            <v>0</v>
          </cell>
          <cell r="AGD263">
            <v>0</v>
          </cell>
          <cell r="AGE263">
            <v>0</v>
          </cell>
          <cell r="AGF263">
            <v>0</v>
          </cell>
          <cell r="AGG263">
            <v>0</v>
          </cell>
          <cell r="AGH263">
            <v>0</v>
          </cell>
          <cell r="AGI263">
            <v>0</v>
          </cell>
          <cell r="AGJ263">
            <v>0</v>
          </cell>
          <cell r="AGK263">
            <v>0</v>
          </cell>
          <cell r="AGL263">
            <v>0</v>
          </cell>
          <cell r="AGM263">
            <v>0</v>
          </cell>
          <cell r="AGN263">
            <v>0</v>
          </cell>
          <cell r="AGO263">
            <v>0</v>
          </cell>
          <cell r="AGP263">
            <v>0</v>
          </cell>
          <cell r="AGQ263">
            <v>0</v>
          </cell>
          <cell r="AGR263">
            <v>0</v>
          </cell>
          <cell r="AGS263">
            <v>0</v>
          </cell>
          <cell r="AGT263">
            <v>0</v>
          </cell>
          <cell r="AGU263">
            <v>0</v>
          </cell>
          <cell r="AGV263">
            <v>0</v>
          </cell>
          <cell r="AGW263">
            <v>0</v>
          </cell>
          <cell r="AGX263">
            <v>0</v>
          </cell>
          <cell r="AGY263">
            <v>0</v>
          </cell>
          <cell r="AGZ263"/>
          <cell r="AHA263"/>
        </row>
        <row r="264">
          <cell r="A264" t="str">
            <v>5610-10-00 All Admin Payroll Taxes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  <cell r="JR264">
            <v>0</v>
          </cell>
          <cell r="JS264">
            <v>0</v>
          </cell>
          <cell r="JT264">
            <v>0</v>
          </cell>
          <cell r="JU264">
            <v>0</v>
          </cell>
          <cell r="JV264">
            <v>0</v>
          </cell>
          <cell r="JW264">
            <v>0</v>
          </cell>
          <cell r="JX264">
            <v>0</v>
          </cell>
          <cell r="JY264">
            <v>0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0</v>
          </cell>
          <cell r="KE264">
            <v>0</v>
          </cell>
          <cell r="KF264">
            <v>0</v>
          </cell>
          <cell r="KG264">
            <v>0</v>
          </cell>
          <cell r="KH264">
            <v>0</v>
          </cell>
          <cell r="KI264">
            <v>0</v>
          </cell>
          <cell r="KJ264">
            <v>0</v>
          </cell>
          <cell r="KK264">
            <v>0</v>
          </cell>
          <cell r="KL264">
            <v>0</v>
          </cell>
          <cell r="KM264">
            <v>0</v>
          </cell>
          <cell r="KN264">
            <v>0</v>
          </cell>
          <cell r="KO264">
            <v>0</v>
          </cell>
          <cell r="KP264">
            <v>0</v>
          </cell>
          <cell r="KQ264">
            <v>0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0</v>
          </cell>
          <cell r="KW264">
            <v>0</v>
          </cell>
          <cell r="KX264">
            <v>0</v>
          </cell>
          <cell r="KY264">
            <v>0</v>
          </cell>
          <cell r="KZ264">
            <v>0</v>
          </cell>
          <cell r="LA264">
            <v>0</v>
          </cell>
          <cell r="LB264">
            <v>0</v>
          </cell>
          <cell r="LC264">
            <v>0</v>
          </cell>
          <cell r="LD264">
            <v>0</v>
          </cell>
          <cell r="LE264">
            <v>0</v>
          </cell>
          <cell r="LF264">
            <v>0</v>
          </cell>
          <cell r="LG264">
            <v>0</v>
          </cell>
          <cell r="LH264">
            <v>0</v>
          </cell>
          <cell r="LI264">
            <v>0</v>
          </cell>
          <cell r="LJ264">
            <v>0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0</v>
          </cell>
          <cell r="LQ264">
            <v>0</v>
          </cell>
          <cell r="LR264">
            <v>0</v>
          </cell>
          <cell r="LS264">
            <v>0</v>
          </cell>
          <cell r="LT264">
            <v>0</v>
          </cell>
          <cell r="LU264">
            <v>0</v>
          </cell>
          <cell r="LV264">
            <v>0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0</v>
          </cell>
          <cell r="MC264">
            <v>0</v>
          </cell>
          <cell r="MD264">
            <v>0</v>
          </cell>
          <cell r="ME264">
            <v>0</v>
          </cell>
          <cell r="MF264">
            <v>0</v>
          </cell>
          <cell r="MG264">
            <v>0</v>
          </cell>
          <cell r="MH264">
            <v>0</v>
          </cell>
          <cell r="MI264">
            <v>0</v>
          </cell>
          <cell r="MJ264">
            <v>0</v>
          </cell>
          <cell r="MK264">
            <v>0</v>
          </cell>
          <cell r="ML264">
            <v>0</v>
          </cell>
          <cell r="MM264">
            <v>0</v>
          </cell>
          <cell r="MN264">
            <v>0</v>
          </cell>
          <cell r="MO264">
            <v>0</v>
          </cell>
          <cell r="MP264">
            <v>0</v>
          </cell>
          <cell r="MQ264">
            <v>0</v>
          </cell>
          <cell r="MR264">
            <v>0</v>
          </cell>
          <cell r="MS264">
            <v>0</v>
          </cell>
          <cell r="MT264">
            <v>0</v>
          </cell>
          <cell r="MU264">
            <v>0</v>
          </cell>
          <cell r="MV264">
            <v>0</v>
          </cell>
          <cell r="MW264">
            <v>0</v>
          </cell>
          <cell r="MX264">
            <v>0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0</v>
          </cell>
          <cell r="ND264">
            <v>0</v>
          </cell>
          <cell r="NE264">
            <v>0</v>
          </cell>
          <cell r="NF264">
            <v>0</v>
          </cell>
          <cell r="NG264">
            <v>0</v>
          </cell>
          <cell r="NH264">
            <v>0</v>
          </cell>
          <cell r="NI264">
            <v>0</v>
          </cell>
          <cell r="NJ264">
            <v>0</v>
          </cell>
          <cell r="NK264">
            <v>0</v>
          </cell>
          <cell r="NL264">
            <v>0</v>
          </cell>
          <cell r="NM264">
            <v>0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0</v>
          </cell>
          <cell r="NS264">
            <v>0</v>
          </cell>
          <cell r="NT264">
            <v>0</v>
          </cell>
          <cell r="NU264">
            <v>0</v>
          </cell>
          <cell r="NV264">
            <v>0</v>
          </cell>
          <cell r="NW264">
            <v>0</v>
          </cell>
          <cell r="NX264">
            <v>0</v>
          </cell>
          <cell r="NY264">
            <v>0</v>
          </cell>
          <cell r="NZ264">
            <v>0</v>
          </cell>
          <cell r="OA264">
            <v>0</v>
          </cell>
          <cell r="OB264">
            <v>0</v>
          </cell>
          <cell r="OC264">
            <v>0</v>
          </cell>
          <cell r="OD264">
            <v>0</v>
          </cell>
          <cell r="OE264">
            <v>0</v>
          </cell>
          <cell r="OF264">
            <v>0</v>
          </cell>
          <cell r="OG264">
            <v>0</v>
          </cell>
          <cell r="OH264">
            <v>0</v>
          </cell>
          <cell r="OI264">
            <v>0</v>
          </cell>
          <cell r="OJ264">
            <v>0</v>
          </cell>
          <cell r="OK264">
            <v>0</v>
          </cell>
          <cell r="OL264">
            <v>0</v>
          </cell>
          <cell r="OM264">
            <v>0</v>
          </cell>
          <cell r="ON264">
            <v>0</v>
          </cell>
          <cell r="OO264">
            <v>0</v>
          </cell>
          <cell r="OP264">
            <v>0</v>
          </cell>
          <cell r="OQ264">
            <v>0</v>
          </cell>
          <cell r="OR264">
            <v>0</v>
          </cell>
          <cell r="OS264">
            <v>0</v>
          </cell>
          <cell r="OT264">
            <v>0</v>
          </cell>
          <cell r="OU264">
            <v>0</v>
          </cell>
          <cell r="OV264">
            <v>0</v>
          </cell>
          <cell r="OW264">
            <v>0</v>
          </cell>
          <cell r="OX264">
            <v>0</v>
          </cell>
          <cell r="OY264">
            <v>0</v>
          </cell>
          <cell r="OZ264">
            <v>0</v>
          </cell>
          <cell r="PA264">
            <v>0</v>
          </cell>
          <cell r="PB264">
            <v>0</v>
          </cell>
          <cell r="PC264">
            <v>0</v>
          </cell>
          <cell r="PD264">
            <v>0</v>
          </cell>
          <cell r="PE264">
            <v>0</v>
          </cell>
          <cell r="PF264">
            <v>0</v>
          </cell>
          <cell r="PG264">
            <v>0</v>
          </cell>
          <cell r="PH264">
            <v>0</v>
          </cell>
          <cell r="PI264">
            <v>0</v>
          </cell>
          <cell r="PJ264">
            <v>0</v>
          </cell>
          <cell r="PK264">
            <v>0</v>
          </cell>
          <cell r="PL264">
            <v>0</v>
          </cell>
          <cell r="PM264">
            <v>0</v>
          </cell>
          <cell r="PN264">
            <v>0</v>
          </cell>
          <cell r="PO264">
            <v>0</v>
          </cell>
          <cell r="PP264">
            <v>0</v>
          </cell>
          <cell r="PQ264">
            <v>0</v>
          </cell>
          <cell r="PR264">
            <v>0</v>
          </cell>
          <cell r="PS264">
            <v>0</v>
          </cell>
          <cell r="PT264">
            <v>0</v>
          </cell>
          <cell r="PU264">
            <v>0</v>
          </cell>
          <cell r="PV264">
            <v>0</v>
          </cell>
          <cell r="PW264">
            <v>0</v>
          </cell>
          <cell r="PX264">
            <v>0</v>
          </cell>
          <cell r="PY264">
            <v>0</v>
          </cell>
          <cell r="PZ264">
            <v>0</v>
          </cell>
          <cell r="QA264">
            <v>0</v>
          </cell>
          <cell r="QB264">
            <v>0</v>
          </cell>
          <cell r="QC264">
            <v>0</v>
          </cell>
          <cell r="QD264">
            <v>0</v>
          </cell>
          <cell r="QE264">
            <v>0</v>
          </cell>
          <cell r="QF264">
            <v>0</v>
          </cell>
          <cell r="QG264">
            <v>0</v>
          </cell>
          <cell r="QH264">
            <v>1369.33</v>
          </cell>
          <cell r="QI264">
            <v>1351.3</v>
          </cell>
          <cell r="QJ264">
            <v>1331.68</v>
          </cell>
          <cell r="QK264">
            <v>1335.86</v>
          </cell>
          <cell r="QL264">
            <v>1175.8499999999999</v>
          </cell>
          <cell r="QM264">
            <v>1436.47</v>
          </cell>
          <cell r="QN264">
            <v>1566.92</v>
          </cell>
          <cell r="QO264">
            <v>1550.19</v>
          </cell>
          <cell r="QP264">
            <v>1044.01</v>
          </cell>
          <cell r="QQ264">
            <v>3614.03</v>
          </cell>
          <cell r="QR264">
            <v>5070.0200000000004</v>
          </cell>
          <cell r="QS264">
            <v>1389.39</v>
          </cell>
          <cell r="QT264">
            <v>1362.06</v>
          </cell>
          <cell r="QU264">
            <v>524.02</v>
          </cell>
          <cell r="QV264">
            <v>3877.33</v>
          </cell>
          <cell r="QW264">
            <v>3896.87</v>
          </cell>
          <cell r="QX264">
            <v>3807.83</v>
          </cell>
          <cell r="QY264">
            <v>3863.3</v>
          </cell>
          <cell r="QZ264">
            <v>3378.98</v>
          </cell>
          <cell r="RA264">
            <v>3579.98</v>
          </cell>
          <cell r="RB264">
            <v>3644.25</v>
          </cell>
          <cell r="RC264">
            <v>4280.8</v>
          </cell>
          <cell r="RD264">
            <v>3416.96</v>
          </cell>
          <cell r="RE264">
            <v>11157.49</v>
          </cell>
          <cell r="RF264">
            <v>15082.02</v>
          </cell>
          <cell r="RG264">
            <v>4133.08</v>
          </cell>
          <cell r="RH264">
            <v>4018.36</v>
          </cell>
          <cell r="RI264">
            <v>1558.81</v>
          </cell>
          <cell r="RJ264">
            <v>7621.15</v>
          </cell>
          <cell r="RK264">
            <v>7669.96</v>
          </cell>
          <cell r="RL264">
            <v>7496.49</v>
          </cell>
          <cell r="RM264">
            <v>7710.05</v>
          </cell>
          <cell r="RN264">
            <v>6702.51</v>
          </cell>
          <cell r="RO264">
            <v>8153.94</v>
          </cell>
          <cell r="RP264">
            <v>7145.25</v>
          </cell>
          <cell r="RQ264">
            <v>8442.86</v>
          </cell>
          <cell r="RR264">
            <v>6792.48</v>
          </cell>
          <cell r="RS264">
            <v>21596.54</v>
          </cell>
          <cell r="RT264">
            <v>27546.75</v>
          </cell>
          <cell r="RU264">
            <v>7726.14</v>
          </cell>
          <cell r="RV264">
            <v>7512.96</v>
          </cell>
          <cell r="RW264">
            <v>2974.72</v>
          </cell>
          <cell r="RX264">
            <v>3996.72</v>
          </cell>
          <cell r="RY264">
            <v>3399.76</v>
          </cell>
          <cell r="RZ264">
            <v>3913.08</v>
          </cell>
          <cell r="SA264">
            <v>3955.38</v>
          </cell>
          <cell r="SB264">
            <v>2890.86</v>
          </cell>
          <cell r="SC264">
            <v>4053.63</v>
          </cell>
          <cell r="SD264">
            <v>3933.45</v>
          </cell>
          <cell r="SE264">
            <v>4392.29</v>
          </cell>
          <cell r="SF264">
            <v>3555.89</v>
          </cell>
          <cell r="SG264">
            <v>11343.32</v>
          </cell>
          <cell r="SH264">
            <v>15856.25</v>
          </cell>
          <cell r="SI264">
            <v>4133.08</v>
          </cell>
          <cell r="SJ264">
            <v>4018.36</v>
          </cell>
          <cell r="SK264">
            <v>1558.81</v>
          </cell>
          <cell r="SL264">
            <v>0</v>
          </cell>
          <cell r="SM264">
            <v>0</v>
          </cell>
          <cell r="SN264">
            <v>0</v>
          </cell>
          <cell r="SO264">
            <v>0</v>
          </cell>
          <cell r="SP264">
            <v>0</v>
          </cell>
          <cell r="SQ264">
            <v>0</v>
          </cell>
          <cell r="SR264">
            <v>0</v>
          </cell>
          <cell r="SS264">
            <v>0</v>
          </cell>
          <cell r="ST264">
            <v>0</v>
          </cell>
          <cell r="SU264">
            <v>0</v>
          </cell>
          <cell r="SV264">
            <v>0</v>
          </cell>
          <cell r="SW264">
            <v>0</v>
          </cell>
          <cell r="SX264">
            <v>0</v>
          </cell>
          <cell r="SY264">
            <v>0</v>
          </cell>
          <cell r="SZ264">
            <v>4491.59</v>
          </cell>
          <cell r="TA264">
            <v>4268.47</v>
          </cell>
          <cell r="TB264">
            <v>4567.4399999999996</v>
          </cell>
          <cell r="TC264">
            <v>4233.82</v>
          </cell>
          <cell r="TD264">
            <v>4267.1000000000004</v>
          </cell>
          <cell r="TE264">
            <v>4500.37</v>
          </cell>
          <cell r="TF264">
            <v>5055.09</v>
          </cell>
          <cell r="TG264">
            <v>4794.26</v>
          </cell>
          <cell r="TH264">
            <v>4854.57</v>
          </cell>
          <cell r="TI264">
            <v>14185.62</v>
          </cell>
          <cell r="TJ264">
            <v>19364.23</v>
          </cell>
          <cell r="TK264">
            <v>5277.74</v>
          </cell>
          <cell r="TL264">
            <v>5433.79</v>
          </cell>
          <cell r="TM264">
            <v>2672.23</v>
          </cell>
          <cell r="TN264">
            <v>0</v>
          </cell>
          <cell r="TO264">
            <v>0</v>
          </cell>
          <cell r="TP264">
            <v>0</v>
          </cell>
          <cell r="TQ264">
            <v>0</v>
          </cell>
          <cell r="TR264">
            <v>0</v>
          </cell>
          <cell r="TS264">
            <v>0</v>
          </cell>
          <cell r="TT264">
            <v>0</v>
          </cell>
          <cell r="TU264">
            <v>0</v>
          </cell>
          <cell r="TV264">
            <v>0</v>
          </cell>
          <cell r="TW264">
            <v>0</v>
          </cell>
          <cell r="TX264">
            <v>0</v>
          </cell>
          <cell r="TY264">
            <v>0</v>
          </cell>
          <cell r="TZ264">
            <v>0</v>
          </cell>
          <cell r="UA264">
            <v>0</v>
          </cell>
          <cell r="UB264">
            <v>0</v>
          </cell>
          <cell r="UC264">
            <v>0</v>
          </cell>
          <cell r="UD264">
            <v>0</v>
          </cell>
          <cell r="UE264">
            <v>0</v>
          </cell>
          <cell r="UF264">
            <v>0</v>
          </cell>
          <cell r="UG264">
            <v>0</v>
          </cell>
          <cell r="UH264">
            <v>0</v>
          </cell>
          <cell r="UI264">
            <v>0</v>
          </cell>
          <cell r="UJ264">
            <v>0</v>
          </cell>
          <cell r="UK264">
            <v>0</v>
          </cell>
          <cell r="UL264">
            <v>0</v>
          </cell>
          <cell r="UM264">
            <v>0</v>
          </cell>
          <cell r="UN264">
            <v>0</v>
          </cell>
          <cell r="UO264">
            <v>0</v>
          </cell>
          <cell r="UP264">
            <v>0</v>
          </cell>
          <cell r="UQ264">
            <v>0</v>
          </cell>
          <cell r="UR264">
            <v>0</v>
          </cell>
          <cell r="US264">
            <v>0</v>
          </cell>
          <cell r="UT264">
            <v>0</v>
          </cell>
          <cell r="UU264">
            <v>0</v>
          </cell>
          <cell r="UV264">
            <v>0</v>
          </cell>
          <cell r="UW264">
            <v>0</v>
          </cell>
          <cell r="UX264">
            <v>0</v>
          </cell>
          <cell r="UY264">
            <v>0</v>
          </cell>
          <cell r="UZ264">
            <v>0</v>
          </cell>
          <cell r="VA264">
            <v>0</v>
          </cell>
          <cell r="VB264">
            <v>0</v>
          </cell>
          <cell r="VC264">
            <v>0</v>
          </cell>
          <cell r="VD264">
            <v>1198.71</v>
          </cell>
          <cell r="VE264">
            <v>1696.7</v>
          </cell>
          <cell r="VF264">
            <v>1720.61</v>
          </cell>
          <cell r="VG264">
            <v>1807.73</v>
          </cell>
          <cell r="VH264">
            <v>1270.83</v>
          </cell>
          <cell r="VI264">
            <v>1756.81</v>
          </cell>
          <cell r="VJ264">
            <v>1498.3</v>
          </cell>
          <cell r="VK264">
            <v>1780.19</v>
          </cell>
          <cell r="VL264">
            <v>1188.83</v>
          </cell>
          <cell r="VM264">
            <v>4149.84</v>
          </cell>
          <cell r="VN264">
            <v>5450.96</v>
          </cell>
          <cell r="VO264">
            <v>1033.6500000000001</v>
          </cell>
          <cell r="VP264">
            <v>1133.77</v>
          </cell>
          <cell r="VQ264">
            <v>447.78</v>
          </cell>
          <cell r="VR264">
            <v>0</v>
          </cell>
          <cell r="VS264">
            <v>0</v>
          </cell>
          <cell r="VT264">
            <v>0</v>
          </cell>
          <cell r="VU264">
            <v>0</v>
          </cell>
          <cell r="VV264">
            <v>0</v>
          </cell>
          <cell r="VW264">
            <v>0</v>
          </cell>
          <cell r="VX264">
            <v>0</v>
          </cell>
          <cell r="VY264">
            <v>0</v>
          </cell>
          <cell r="VZ264">
            <v>0</v>
          </cell>
          <cell r="WA264">
            <v>0</v>
          </cell>
          <cell r="WB264">
            <v>10119.34</v>
          </cell>
          <cell r="WC264">
            <v>5291.92</v>
          </cell>
          <cell r="WD264">
            <v>4497.21</v>
          </cell>
          <cell r="WE264">
            <v>1344.26</v>
          </cell>
          <cell r="WF264">
            <v>0</v>
          </cell>
          <cell r="WG264">
            <v>0</v>
          </cell>
          <cell r="WH264">
            <v>0</v>
          </cell>
          <cell r="WI264">
            <v>0</v>
          </cell>
          <cell r="WJ264">
            <v>0</v>
          </cell>
          <cell r="WK264">
            <v>0</v>
          </cell>
          <cell r="WL264">
            <v>0</v>
          </cell>
          <cell r="WM264">
            <v>0</v>
          </cell>
          <cell r="WN264">
            <v>0</v>
          </cell>
          <cell r="WO264">
            <v>0</v>
          </cell>
          <cell r="WP264">
            <v>0</v>
          </cell>
          <cell r="WQ264">
            <v>0</v>
          </cell>
          <cell r="WR264">
            <v>0</v>
          </cell>
          <cell r="WS264">
            <v>0</v>
          </cell>
          <cell r="WT264"/>
          <cell r="WU264"/>
          <cell r="WV264"/>
          <cell r="WW264"/>
          <cell r="WX264"/>
          <cell r="WY264"/>
          <cell r="WZ264"/>
          <cell r="XA264"/>
          <cell r="XB264"/>
          <cell r="XC264"/>
          <cell r="XD264"/>
          <cell r="XE264"/>
          <cell r="XF264"/>
          <cell r="XG264"/>
          <cell r="XH264">
            <v>0</v>
          </cell>
          <cell r="XI264">
            <v>0</v>
          </cell>
          <cell r="XJ264">
            <v>0</v>
          </cell>
          <cell r="XK264">
            <v>0</v>
          </cell>
          <cell r="XL264">
            <v>0</v>
          </cell>
          <cell r="XM264">
            <v>0</v>
          </cell>
          <cell r="XN264">
            <v>0</v>
          </cell>
          <cell r="XO264">
            <v>0</v>
          </cell>
          <cell r="XP264">
            <v>0</v>
          </cell>
          <cell r="XQ264">
            <v>0</v>
          </cell>
          <cell r="XR264">
            <v>0</v>
          </cell>
          <cell r="XS264">
            <v>0</v>
          </cell>
          <cell r="XT264">
            <v>0</v>
          </cell>
          <cell r="XU264">
            <v>0</v>
          </cell>
          <cell r="XV264"/>
          <cell r="XW264"/>
          <cell r="XX264"/>
          <cell r="XY264"/>
          <cell r="XZ264"/>
          <cell r="YA264"/>
          <cell r="YB264"/>
          <cell r="YC264"/>
          <cell r="YD264"/>
          <cell r="YE264"/>
          <cell r="YF264"/>
          <cell r="YG264"/>
          <cell r="YH264"/>
          <cell r="YI264"/>
          <cell r="YJ264">
            <v>3263.9</v>
          </cell>
          <cell r="YK264">
            <v>3788.18</v>
          </cell>
          <cell r="YL264">
            <v>4007.59</v>
          </cell>
          <cell r="YM264">
            <v>29.18</v>
          </cell>
          <cell r="YN264">
            <v>0</v>
          </cell>
          <cell r="YO264">
            <v>0</v>
          </cell>
          <cell r="YP264">
            <v>0</v>
          </cell>
          <cell r="YQ264">
            <v>0</v>
          </cell>
          <cell r="YR264">
            <v>0</v>
          </cell>
          <cell r="YS264">
            <v>0</v>
          </cell>
          <cell r="YT264">
            <v>0</v>
          </cell>
          <cell r="YU264">
            <v>0</v>
          </cell>
          <cell r="YV264">
            <v>0</v>
          </cell>
          <cell r="YW264">
            <v>0</v>
          </cell>
          <cell r="YX264"/>
          <cell r="YY264"/>
          <cell r="YZ264"/>
          <cell r="ZA264"/>
          <cell r="ZB264"/>
          <cell r="ZC264"/>
          <cell r="ZD264"/>
          <cell r="ZE264"/>
          <cell r="ZF264"/>
          <cell r="ZG264"/>
          <cell r="ZH264"/>
          <cell r="ZI264"/>
          <cell r="ZJ264"/>
          <cell r="ZK264"/>
          <cell r="ZL264"/>
          <cell r="ZM264"/>
          <cell r="ZN264"/>
          <cell r="ZO264"/>
          <cell r="ZP264"/>
          <cell r="ZQ264"/>
          <cell r="ZR264"/>
          <cell r="ZS264"/>
          <cell r="ZT264"/>
          <cell r="ZU264"/>
          <cell r="ZV264"/>
          <cell r="ZW264"/>
          <cell r="ZX264"/>
          <cell r="ZY264"/>
          <cell r="ZZ264"/>
          <cell r="AAA264"/>
          <cell r="AAB264"/>
          <cell r="AAC264"/>
          <cell r="AAD264"/>
          <cell r="AAE264"/>
          <cell r="AAF264"/>
          <cell r="AAG264"/>
          <cell r="AAH264"/>
          <cell r="AAI264"/>
          <cell r="AAJ264"/>
          <cell r="AAK264"/>
          <cell r="AAL264"/>
          <cell r="AAM264"/>
          <cell r="AAN264">
            <v>591.83000000000004</v>
          </cell>
          <cell r="AAO264">
            <v>692.19</v>
          </cell>
          <cell r="AAP264">
            <v>709.31</v>
          </cell>
          <cell r="AAQ264">
            <v>992.18</v>
          </cell>
          <cell r="AAR264">
            <v>713.7</v>
          </cell>
          <cell r="AAS264">
            <v>0</v>
          </cell>
          <cell r="AAT264">
            <v>0</v>
          </cell>
          <cell r="AAU264">
            <v>0</v>
          </cell>
          <cell r="AAV264">
            <v>0</v>
          </cell>
          <cell r="AAW264">
            <v>0</v>
          </cell>
          <cell r="AAX264">
            <v>0</v>
          </cell>
          <cell r="AAY264">
            <v>0</v>
          </cell>
          <cell r="AAZ264">
            <v>0</v>
          </cell>
          <cell r="ABA264">
            <v>0</v>
          </cell>
          <cell r="ABB264"/>
          <cell r="ABC264"/>
          <cell r="ABD264"/>
          <cell r="ABE264"/>
          <cell r="ABF264"/>
          <cell r="ABG264"/>
          <cell r="ABH264"/>
          <cell r="ABI264"/>
          <cell r="ABJ264"/>
          <cell r="ABK264"/>
          <cell r="ABL264"/>
          <cell r="ABM264"/>
          <cell r="ABN264"/>
          <cell r="ABO264"/>
          <cell r="ABP264">
            <v>1304.68</v>
          </cell>
          <cell r="ABQ264">
            <v>0</v>
          </cell>
          <cell r="ABR264">
            <v>0</v>
          </cell>
          <cell r="ABS264">
            <v>0</v>
          </cell>
          <cell r="ABT264">
            <v>0</v>
          </cell>
          <cell r="ABU264">
            <v>0</v>
          </cell>
          <cell r="ABV264">
            <v>0</v>
          </cell>
          <cell r="ABW264">
            <v>0</v>
          </cell>
          <cell r="ABX264">
            <v>0</v>
          </cell>
          <cell r="ABY264">
            <v>0</v>
          </cell>
          <cell r="ABZ264">
            <v>0</v>
          </cell>
          <cell r="ACA264">
            <v>0</v>
          </cell>
          <cell r="ACB264">
            <v>0</v>
          </cell>
          <cell r="ACC264">
            <v>0</v>
          </cell>
          <cell r="ACD264">
            <v>0</v>
          </cell>
          <cell r="ACE264">
            <v>0</v>
          </cell>
          <cell r="ACF264">
            <v>0</v>
          </cell>
          <cell r="ACG264">
            <v>0</v>
          </cell>
          <cell r="ACH264">
            <v>0</v>
          </cell>
          <cell r="ACI264">
            <v>0</v>
          </cell>
          <cell r="ACJ264">
            <v>0</v>
          </cell>
          <cell r="ACK264">
            <v>0</v>
          </cell>
          <cell r="ACL264">
            <v>0</v>
          </cell>
          <cell r="ACM264">
            <v>0</v>
          </cell>
          <cell r="ACN264">
            <v>0</v>
          </cell>
          <cell r="ACO264">
            <v>0</v>
          </cell>
          <cell r="ACP264">
            <v>0</v>
          </cell>
          <cell r="ACQ264">
            <v>0</v>
          </cell>
          <cell r="ACR264">
            <v>3251.29</v>
          </cell>
          <cell r="ACS264">
            <v>3775.52</v>
          </cell>
          <cell r="ACT264">
            <v>4473.7</v>
          </cell>
          <cell r="ACU264">
            <v>4632.38</v>
          </cell>
          <cell r="ACV264">
            <v>2747.76</v>
          </cell>
          <cell r="ACW264">
            <v>4093.13</v>
          </cell>
          <cell r="ACX264">
            <v>4134.75</v>
          </cell>
          <cell r="ACY264">
            <v>4792.91</v>
          </cell>
          <cell r="ACZ264">
            <v>3348.15</v>
          </cell>
          <cell r="ADA264">
            <v>12066.98</v>
          </cell>
          <cell r="ADB264">
            <v>16493.23</v>
          </cell>
          <cell r="ADC264">
            <v>3657.33</v>
          </cell>
          <cell r="ADD264">
            <v>4579.17</v>
          </cell>
          <cell r="ADE264">
            <v>1532.81</v>
          </cell>
          <cell r="ADF264">
            <v>1035.92</v>
          </cell>
          <cell r="ADG264">
            <v>1310.76</v>
          </cell>
          <cell r="ADH264">
            <v>1076.69</v>
          </cell>
          <cell r="ADI264">
            <v>1192.8499999999999</v>
          </cell>
          <cell r="ADJ264">
            <v>1024.57</v>
          </cell>
          <cell r="ADK264">
            <v>1165.77</v>
          </cell>
          <cell r="ADL264">
            <v>980.25</v>
          </cell>
          <cell r="ADM264">
            <v>1351.46</v>
          </cell>
          <cell r="ADN264">
            <v>761.2</v>
          </cell>
          <cell r="ADO264">
            <v>0</v>
          </cell>
          <cell r="ADP264">
            <v>0</v>
          </cell>
          <cell r="ADQ264">
            <v>0</v>
          </cell>
          <cell r="ADR264">
            <v>0</v>
          </cell>
          <cell r="ADS264">
            <v>0</v>
          </cell>
          <cell r="ADT264">
            <v>4782.8</v>
          </cell>
          <cell r="ADU264">
            <v>6086.68</v>
          </cell>
          <cell r="ADV264">
            <v>5653.15</v>
          </cell>
          <cell r="ADW264">
            <v>6913.3</v>
          </cell>
          <cell r="ADX264">
            <v>4698.3100000000004</v>
          </cell>
          <cell r="ADY264">
            <v>6153.58</v>
          </cell>
          <cell r="ADZ264">
            <v>6288.3</v>
          </cell>
          <cell r="AEA264">
            <v>7714.58</v>
          </cell>
          <cell r="AEB264">
            <v>5775.63</v>
          </cell>
          <cell r="AEC264">
            <v>20747.66</v>
          </cell>
          <cell r="AED264">
            <v>26658.68</v>
          </cell>
          <cell r="AEE264">
            <v>6011.89</v>
          </cell>
          <cell r="AEF264">
            <v>7920.05</v>
          </cell>
          <cell r="AEG264">
            <v>2632.77</v>
          </cell>
          <cell r="AEH264">
            <v>4193.57</v>
          </cell>
          <cell r="AEI264">
            <v>5383.66</v>
          </cell>
          <cell r="AEJ264">
            <v>4938.1000000000004</v>
          </cell>
          <cell r="AEK264">
            <v>4734.68</v>
          </cell>
          <cell r="AEL264">
            <v>3012.35</v>
          </cell>
          <cell r="AEM264">
            <v>3859.33</v>
          </cell>
          <cell r="AEN264">
            <v>3969.32</v>
          </cell>
          <cell r="AEO264">
            <v>4645.7</v>
          </cell>
          <cell r="AEP264">
            <v>3500.64</v>
          </cell>
          <cell r="AEQ264">
            <v>14328.19</v>
          </cell>
          <cell r="AER264">
            <v>16993.7</v>
          </cell>
          <cell r="AES264">
            <v>3303.9</v>
          </cell>
          <cell r="AET264">
            <v>3476.81</v>
          </cell>
          <cell r="AEU264">
            <v>1743.57</v>
          </cell>
          <cell r="AEV264">
            <v>0</v>
          </cell>
          <cell r="AEW264">
            <v>0</v>
          </cell>
          <cell r="AEX264">
            <v>0</v>
          </cell>
          <cell r="AEY264">
            <v>0</v>
          </cell>
          <cell r="AEZ264">
            <v>0</v>
          </cell>
          <cell r="AFA264">
            <v>0</v>
          </cell>
          <cell r="AFB264">
            <v>0</v>
          </cell>
          <cell r="AFC264">
            <v>0</v>
          </cell>
          <cell r="AFD264">
            <v>0</v>
          </cell>
          <cell r="AFE264">
            <v>0</v>
          </cell>
          <cell r="AFF264">
            <v>0</v>
          </cell>
          <cell r="AFG264">
            <v>0</v>
          </cell>
          <cell r="AFH264">
            <v>0</v>
          </cell>
          <cell r="AFI264">
            <v>0</v>
          </cell>
          <cell r="AFJ264">
            <v>0</v>
          </cell>
          <cell r="AFK264">
            <v>0</v>
          </cell>
          <cell r="AFL264">
            <v>0</v>
          </cell>
          <cell r="AFM264">
            <v>0</v>
          </cell>
          <cell r="AFN264">
            <v>0</v>
          </cell>
          <cell r="AFO264">
            <v>0</v>
          </cell>
          <cell r="AFP264">
            <v>0</v>
          </cell>
          <cell r="AFQ264">
            <v>0</v>
          </cell>
          <cell r="AFR264">
            <v>0</v>
          </cell>
          <cell r="AFS264">
            <v>0</v>
          </cell>
          <cell r="AFT264">
            <v>0</v>
          </cell>
          <cell r="AFU264">
            <v>0</v>
          </cell>
          <cell r="AFV264">
            <v>0</v>
          </cell>
          <cell r="AFW264">
            <v>0</v>
          </cell>
          <cell r="AFX264">
            <v>0</v>
          </cell>
          <cell r="AFY264">
            <v>0</v>
          </cell>
          <cell r="AFZ264">
            <v>0</v>
          </cell>
          <cell r="AGA264">
            <v>0</v>
          </cell>
          <cell r="AGB264">
            <v>0</v>
          </cell>
          <cell r="AGC264">
            <v>0</v>
          </cell>
          <cell r="AGD264">
            <v>0</v>
          </cell>
          <cell r="AGE264">
            <v>0</v>
          </cell>
          <cell r="AGF264">
            <v>0</v>
          </cell>
          <cell r="AGG264">
            <v>0</v>
          </cell>
          <cell r="AGH264">
            <v>0</v>
          </cell>
          <cell r="AGI264">
            <v>0</v>
          </cell>
          <cell r="AGJ264">
            <v>0</v>
          </cell>
          <cell r="AGK264">
            <v>0</v>
          </cell>
          <cell r="AGL264">
            <v>0</v>
          </cell>
          <cell r="AGM264">
            <v>0</v>
          </cell>
          <cell r="AGN264">
            <v>0</v>
          </cell>
          <cell r="AGO264">
            <v>0</v>
          </cell>
          <cell r="AGP264">
            <v>0</v>
          </cell>
          <cell r="AGQ264">
            <v>0</v>
          </cell>
          <cell r="AGR264">
            <v>0</v>
          </cell>
          <cell r="AGS264">
            <v>0</v>
          </cell>
          <cell r="AGT264">
            <v>0</v>
          </cell>
          <cell r="AGU264">
            <v>0</v>
          </cell>
          <cell r="AGV264">
            <v>0</v>
          </cell>
          <cell r="AGW264">
            <v>0</v>
          </cell>
          <cell r="AGX264">
            <v>0</v>
          </cell>
          <cell r="AGY264">
            <v>0</v>
          </cell>
          <cell r="AGZ264"/>
          <cell r="AHA264"/>
        </row>
        <row r="265">
          <cell r="A265" t="str">
            <v>5611-10-00 All Admin Employee Benefits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  <cell r="OH265">
            <v>0</v>
          </cell>
          <cell r="OI265">
            <v>0</v>
          </cell>
          <cell r="OJ265">
            <v>0</v>
          </cell>
          <cell r="OK265">
            <v>0</v>
          </cell>
          <cell r="OL265">
            <v>0</v>
          </cell>
          <cell r="OM265">
            <v>0</v>
          </cell>
          <cell r="ON265">
            <v>0</v>
          </cell>
          <cell r="OO265">
            <v>0</v>
          </cell>
          <cell r="OP265">
            <v>0</v>
          </cell>
          <cell r="OQ265">
            <v>0</v>
          </cell>
          <cell r="OR265">
            <v>0</v>
          </cell>
          <cell r="OS265">
            <v>0</v>
          </cell>
          <cell r="OT265">
            <v>0</v>
          </cell>
          <cell r="OU265">
            <v>0</v>
          </cell>
          <cell r="OV265">
            <v>0</v>
          </cell>
          <cell r="OW265">
            <v>0</v>
          </cell>
          <cell r="OX265">
            <v>0</v>
          </cell>
          <cell r="OY265">
            <v>0</v>
          </cell>
          <cell r="OZ265">
            <v>0</v>
          </cell>
          <cell r="PA265">
            <v>0</v>
          </cell>
          <cell r="PB265">
            <v>0</v>
          </cell>
          <cell r="PC265">
            <v>0</v>
          </cell>
          <cell r="PD265">
            <v>0</v>
          </cell>
          <cell r="PE265">
            <v>0</v>
          </cell>
          <cell r="PF265">
            <v>0</v>
          </cell>
          <cell r="PG265">
            <v>0</v>
          </cell>
          <cell r="PH265">
            <v>0</v>
          </cell>
          <cell r="PI265">
            <v>0</v>
          </cell>
          <cell r="PJ265">
            <v>0</v>
          </cell>
          <cell r="PK265">
            <v>0</v>
          </cell>
          <cell r="PL265">
            <v>0</v>
          </cell>
          <cell r="PM265">
            <v>0</v>
          </cell>
          <cell r="PN265">
            <v>0</v>
          </cell>
          <cell r="PO265">
            <v>0</v>
          </cell>
          <cell r="PP265">
            <v>0</v>
          </cell>
          <cell r="PQ265">
            <v>0</v>
          </cell>
          <cell r="PR265">
            <v>0</v>
          </cell>
          <cell r="PS265">
            <v>0</v>
          </cell>
          <cell r="PT265">
            <v>0</v>
          </cell>
          <cell r="PU265">
            <v>0</v>
          </cell>
          <cell r="PV265">
            <v>0</v>
          </cell>
          <cell r="PW265">
            <v>0</v>
          </cell>
          <cell r="PX265">
            <v>0</v>
          </cell>
          <cell r="PY265">
            <v>0</v>
          </cell>
          <cell r="PZ265">
            <v>0</v>
          </cell>
          <cell r="QA265">
            <v>0</v>
          </cell>
          <cell r="QB265">
            <v>0</v>
          </cell>
          <cell r="QC265">
            <v>0</v>
          </cell>
          <cell r="QD265">
            <v>0</v>
          </cell>
          <cell r="QE265">
            <v>0</v>
          </cell>
          <cell r="QF265">
            <v>0</v>
          </cell>
          <cell r="QG265">
            <v>0</v>
          </cell>
          <cell r="QH265">
            <v>608.9</v>
          </cell>
          <cell r="QI265">
            <v>831.87</v>
          </cell>
          <cell r="QJ265">
            <v>942.4</v>
          </cell>
          <cell r="QK265">
            <v>696</v>
          </cell>
          <cell r="QL265">
            <v>695.63</v>
          </cell>
          <cell r="QM265">
            <v>610.91</v>
          </cell>
          <cell r="QN265">
            <v>797.3</v>
          </cell>
          <cell r="QO265">
            <v>762.78</v>
          </cell>
          <cell r="QP265">
            <v>918.24</v>
          </cell>
          <cell r="QQ265">
            <v>2546.09</v>
          </cell>
          <cell r="QR265">
            <v>3445.18</v>
          </cell>
          <cell r="QS265">
            <v>805.5</v>
          </cell>
          <cell r="QT265">
            <v>869.34</v>
          </cell>
          <cell r="QU265">
            <v>26.07</v>
          </cell>
          <cell r="QV265">
            <v>1847.41</v>
          </cell>
          <cell r="QW265">
            <v>2700.24</v>
          </cell>
          <cell r="QX265">
            <v>2315.3000000000002</v>
          </cell>
          <cell r="QY265">
            <v>2556.79</v>
          </cell>
          <cell r="QZ265">
            <v>2069.8000000000002</v>
          </cell>
          <cell r="RA265">
            <v>2210.94</v>
          </cell>
          <cell r="RB265">
            <v>2089.87</v>
          </cell>
          <cell r="RC265">
            <v>2224.79</v>
          </cell>
          <cell r="RD265">
            <v>2404.56</v>
          </cell>
          <cell r="RE265">
            <v>8060.04</v>
          </cell>
          <cell r="RF265">
            <v>10356.66</v>
          </cell>
          <cell r="RG265">
            <v>2395.5500000000002</v>
          </cell>
          <cell r="RH265">
            <v>2582.54</v>
          </cell>
          <cell r="RI265">
            <v>77.55</v>
          </cell>
          <cell r="RJ265">
            <v>3393.9</v>
          </cell>
          <cell r="RK265">
            <v>6038.68</v>
          </cell>
          <cell r="RL265">
            <v>5313.96</v>
          </cell>
          <cell r="RM265">
            <v>3894.02</v>
          </cell>
          <cell r="RN265">
            <v>3891.09</v>
          </cell>
          <cell r="RO265">
            <v>3406.51</v>
          </cell>
          <cell r="RP265">
            <v>4428.4399999999996</v>
          </cell>
          <cell r="RQ265">
            <v>4437.21</v>
          </cell>
          <cell r="RR265">
            <v>4559.2</v>
          </cell>
          <cell r="RS265">
            <v>15209.58</v>
          </cell>
          <cell r="RT265">
            <v>21827.67</v>
          </cell>
          <cell r="RU265">
            <v>4554.0600000000004</v>
          </cell>
          <cell r="RV265">
            <v>4911.4399999999996</v>
          </cell>
          <cell r="RW265">
            <v>148</v>
          </cell>
          <cell r="RX265">
            <v>2635.43</v>
          </cell>
          <cell r="RY265">
            <v>3033.36</v>
          </cell>
          <cell r="RZ265">
            <v>2769.07</v>
          </cell>
          <cell r="SA265">
            <v>2031.48</v>
          </cell>
          <cell r="SB265">
            <v>2634.66</v>
          </cell>
          <cell r="SC265">
            <v>1757.44</v>
          </cell>
          <cell r="SD265">
            <v>2353.61</v>
          </cell>
          <cell r="SE265">
            <v>2329.0100000000002</v>
          </cell>
          <cell r="SF265">
            <v>2392.7600000000002</v>
          </cell>
          <cell r="SG265">
            <v>7638.01</v>
          </cell>
          <cell r="SH265">
            <v>9599.1299999999992</v>
          </cell>
          <cell r="SI265">
            <v>2397.2800000000002</v>
          </cell>
          <cell r="SJ265">
            <v>2582.54</v>
          </cell>
          <cell r="SK265">
            <v>77.55</v>
          </cell>
          <cell r="SL265">
            <v>0</v>
          </cell>
          <cell r="SM265">
            <v>0</v>
          </cell>
          <cell r="SN265">
            <v>0</v>
          </cell>
          <cell r="SO265">
            <v>0</v>
          </cell>
          <cell r="SP265">
            <v>0</v>
          </cell>
          <cell r="SQ265">
            <v>0</v>
          </cell>
          <cell r="SR265">
            <v>0</v>
          </cell>
          <cell r="SS265">
            <v>0</v>
          </cell>
          <cell r="ST265">
            <v>0</v>
          </cell>
          <cell r="SU265">
            <v>0</v>
          </cell>
          <cell r="SV265">
            <v>0</v>
          </cell>
          <cell r="SW265">
            <v>0</v>
          </cell>
          <cell r="SX265">
            <v>0</v>
          </cell>
          <cell r="SY265">
            <v>0</v>
          </cell>
          <cell r="SZ265">
            <v>11061.24</v>
          </cell>
          <cell r="TA265">
            <v>10514.07</v>
          </cell>
          <cell r="TB265">
            <v>11251.77</v>
          </cell>
          <cell r="TC265">
            <v>10429.9</v>
          </cell>
          <cell r="TD265">
            <v>10234.11</v>
          </cell>
          <cell r="TE265">
            <v>10793.56</v>
          </cell>
          <cell r="TF265">
            <v>12123.99</v>
          </cell>
          <cell r="TG265">
            <v>11498.42</v>
          </cell>
          <cell r="TH265">
            <v>11654.87</v>
          </cell>
          <cell r="TI265">
            <v>34056.870000000003</v>
          </cell>
          <cell r="TJ265">
            <v>46418.97</v>
          </cell>
          <cell r="TK265">
            <v>12651.54</v>
          </cell>
          <cell r="TL265">
            <v>13025.59</v>
          </cell>
          <cell r="TM265">
            <v>6405.72</v>
          </cell>
          <cell r="TN265">
            <v>0</v>
          </cell>
          <cell r="TO265">
            <v>0</v>
          </cell>
          <cell r="TP265">
            <v>0</v>
          </cell>
          <cell r="TQ265">
            <v>0</v>
          </cell>
          <cell r="TR265">
            <v>0</v>
          </cell>
          <cell r="TS265">
            <v>0</v>
          </cell>
          <cell r="TT265">
            <v>0</v>
          </cell>
          <cell r="TU265">
            <v>0</v>
          </cell>
          <cell r="TV265">
            <v>0</v>
          </cell>
          <cell r="TW265">
            <v>0</v>
          </cell>
          <cell r="TX265">
            <v>0</v>
          </cell>
          <cell r="TY265">
            <v>0</v>
          </cell>
          <cell r="TZ265">
            <v>0</v>
          </cell>
          <cell r="UA265">
            <v>0</v>
          </cell>
          <cell r="UB265">
            <v>0</v>
          </cell>
          <cell r="UC265">
            <v>0</v>
          </cell>
          <cell r="UD265">
            <v>0</v>
          </cell>
          <cell r="UE265">
            <v>0</v>
          </cell>
          <cell r="UF265">
            <v>0</v>
          </cell>
          <cell r="UG265">
            <v>0</v>
          </cell>
          <cell r="UH265">
            <v>0</v>
          </cell>
          <cell r="UI265">
            <v>0</v>
          </cell>
          <cell r="UJ265">
            <v>0</v>
          </cell>
          <cell r="UK265">
            <v>0</v>
          </cell>
          <cell r="UL265">
            <v>0</v>
          </cell>
          <cell r="UM265">
            <v>0</v>
          </cell>
          <cell r="UN265">
            <v>0</v>
          </cell>
          <cell r="UO265">
            <v>0</v>
          </cell>
          <cell r="UP265">
            <v>0</v>
          </cell>
          <cell r="UQ265">
            <v>0</v>
          </cell>
          <cell r="UR265">
            <v>0</v>
          </cell>
          <cell r="US265">
            <v>0</v>
          </cell>
          <cell r="UT265">
            <v>0</v>
          </cell>
          <cell r="UU265">
            <v>0</v>
          </cell>
          <cell r="UV265">
            <v>0</v>
          </cell>
          <cell r="UW265">
            <v>0</v>
          </cell>
          <cell r="UX265">
            <v>0</v>
          </cell>
          <cell r="UY265">
            <v>0</v>
          </cell>
          <cell r="UZ265">
            <v>0</v>
          </cell>
          <cell r="VA265">
            <v>0</v>
          </cell>
          <cell r="VB265">
            <v>0</v>
          </cell>
          <cell r="VC265">
            <v>0</v>
          </cell>
          <cell r="VD265">
            <v>1039.6400000000001</v>
          </cell>
          <cell r="VE265">
            <v>1559.46</v>
          </cell>
          <cell r="VF265">
            <v>1559.46</v>
          </cell>
          <cell r="VG265">
            <v>1559.46</v>
          </cell>
          <cell r="VH265">
            <v>1039.6400000000001</v>
          </cell>
          <cell r="VI265">
            <v>0</v>
          </cell>
          <cell r="VJ265">
            <v>357.93</v>
          </cell>
          <cell r="VK265">
            <v>309.14</v>
          </cell>
          <cell r="VL265">
            <v>900.34</v>
          </cell>
          <cell r="VM265">
            <v>2722.78</v>
          </cell>
          <cell r="VN265">
            <v>3794.31</v>
          </cell>
          <cell r="VO265">
            <v>1270.17</v>
          </cell>
          <cell r="VP265">
            <v>971.84</v>
          </cell>
          <cell r="VQ265">
            <v>23.77</v>
          </cell>
          <cell r="VR265">
            <v>0</v>
          </cell>
          <cell r="VS265">
            <v>0</v>
          </cell>
          <cell r="VT265">
            <v>0</v>
          </cell>
          <cell r="VU265">
            <v>0</v>
          </cell>
          <cell r="VV265">
            <v>0</v>
          </cell>
          <cell r="VW265">
            <v>0</v>
          </cell>
          <cell r="VX265">
            <v>0</v>
          </cell>
          <cell r="VY265">
            <v>0</v>
          </cell>
          <cell r="VZ265">
            <v>0</v>
          </cell>
          <cell r="WA265">
            <v>0</v>
          </cell>
          <cell r="WB265">
            <v>5995.44</v>
          </cell>
          <cell r="WC265">
            <v>5450.4</v>
          </cell>
          <cell r="WD265">
            <v>2725.2</v>
          </cell>
          <cell r="WE265">
            <v>1090.08</v>
          </cell>
          <cell r="WF265">
            <v>0</v>
          </cell>
          <cell r="WG265">
            <v>0</v>
          </cell>
          <cell r="WH265">
            <v>0</v>
          </cell>
          <cell r="WI265">
            <v>0</v>
          </cell>
          <cell r="WJ265">
            <v>0</v>
          </cell>
          <cell r="WK265">
            <v>0</v>
          </cell>
          <cell r="WL265">
            <v>0</v>
          </cell>
          <cell r="WM265">
            <v>0</v>
          </cell>
          <cell r="WN265">
            <v>0</v>
          </cell>
          <cell r="WO265">
            <v>0</v>
          </cell>
          <cell r="WP265">
            <v>0</v>
          </cell>
          <cell r="WQ265">
            <v>0</v>
          </cell>
          <cell r="WR265">
            <v>0</v>
          </cell>
          <cell r="WS265">
            <v>0</v>
          </cell>
          <cell r="WT265"/>
          <cell r="WU265"/>
          <cell r="WV265"/>
          <cell r="WW265"/>
          <cell r="WX265"/>
          <cell r="WY265"/>
          <cell r="WZ265"/>
          <cell r="XA265"/>
          <cell r="XB265"/>
          <cell r="XC265"/>
          <cell r="XD265"/>
          <cell r="XE265"/>
          <cell r="XF265"/>
          <cell r="XG265"/>
          <cell r="XH265">
            <v>0</v>
          </cell>
          <cell r="XI265">
            <v>0</v>
          </cell>
          <cell r="XJ265">
            <v>0</v>
          </cell>
          <cell r="XK265">
            <v>0</v>
          </cell>
          <cell r="XL265">
            <v>0</v>
          </cell>
          <cell r="XM265">
            <v>0</v>
          </cell>
          <cell r="XN265">
            <v>0</v>
          </cell>
          <cell r="XO265">
            <v>0</v>
          </cell>
          <cell r="XP265">
            <v>0</v>
          </cell>
          <cell r="XQ265">
            <v>0</v>
          </cell>
          <cell r="XR265">
            <v>0</v>
          </cell>
          <cell r="XS265">
            <v>0</v>
          </cell>
          <cell r="XT265">
            <v>0</v>
          </cell>
          <cell r="XU265">
            <v>0</v>
          </cell>
          <cell r="XV265"/>
          <cell r="XW265"/>
          <cell r="XX265"/>
          <cell r="XY265"/>
          <cell r="XZ265"/>
          <cell r="YA265"/>
          <cell r="YB265"/>
          <cell r="YC265"/>
          <cell r="YD265"/>
          <cell r="YE265"/>
          <cell r="YF265"/>
          <cell r="YG265"/>
          <cell r="YH265"/>
          <cell r="YI265"/>
          <cell r="YJ265">
            <v>2679.08</v>
          </cell>
          <cell r="YK265">
            <v>2263.0300000000002</v>
          </cell>
          <cell r="YL265">
            <v>2464.06</v>
          </cell>
          <cell r="YM265">
            <v>50.96</v>
          </cell>
          <cell r="YN265">
            <v>0</v>
          </cell>
          <cell r="YO265">
            <v>0</v>
          </cell>
          <cell r="YP265">
            <v>0</v>
          </cell>
          <cell r="YQ265">
            <v>0</v>
          </cell>
          <cell r="YR265">
            <v>0</v>
          </cell>
          <cell r="YS265">
            <v>0</v>
          </cell>
          <cell r="YT265">
            <v>0</v>
          </cell>
          <cell r="YU265">
            <v>0</v>
          </cell>
          <cell r="YV265">
            <v>0</v>
          </cell>
          <cell r="YW265">
            <v>0</v>
          </cell>
          <cell r="YX265"/>
          <cell r="YY265"/>
          <cell r="YZ265"/>
          <cell r="ZA265"/>
          <cell r="ZB265"/>
          <cell r="ZC265"/>
          <cell r="ZD265"/>
          <cell r="ZE265"/>
          <cell r="ZF265"/>
          <cell r="ZG265"/>
          <cell r="ZH265"/>
          <cell r="ZI265"/>
          <cell r="ZJ265"/>
          <cell r="ZK265"/>
          <cell r="ZL265"/>
          <cell r="ZM265"/>
          <cell r="ZN265"/>
          <cell r="ZO265"/>
          <cell r="ZP265"/>
          <cell r="ZQ265"/>
          <cell r="ZR265"/>
          <cell r="ZS265"/>
          <cell r="ZT265"/>
          <cell r="ZU265"/>
          <cell r="ZV265"/>
          <cell r="ZW265"/>
          <cell r="ZX265"/>
          <cell r="ZY265"/>
          <cell r="ZZ265"/>
          <cell r="AAA265"/>
          <cell r="AAB265"/>
          <cell r="AAC265"/>
          <cell r="AAD265"/>
          <cell r="AAE265"/>
          <cell r="AAF265"/>
          <cell r="AAG265"/>
          <cell r="AAH265"/>
          <cell r="AAI265"/>
          <cell r="AAJ265"/>
          <cell r="AAK265"/>
          <cell r="AAL265"/>
          <cell r="AAM265"/>
          <cell r="AAN265">
            <v>1090.6199999999999</v>
          </cell>
          <cell r="AAO265">
            <v>1095.3</v>
          </cell>
          <cell r="AAP265">
            <v>1099.72</v>
          </cell>
          <cell r="AAQ265">
            <v>1111.2</v>
          </cell>
          <cell r="AAR265">
            <v>1332.53</v>
          </cell>
          <cell r="AAS265">
            <v>0</v>
          </cell>
          <cell r="AAT265">
            <v>0</v>
          </cell>
          <cell r="AAU265">
            <v>0</v>
          </cell>
          <cell r="AAV265">
            <v>0</v>
          </cell>
          <cell r="AAW265">
            <v>0</v>
          </cell>
          <cell r="AAX265">
            <v>0</v>
          </cell>
          <cell r="AAY265">
            <v>0</v>
          </cell>
          <cell r="AAZ265">
            <v>0</v>
          </cell>
          <cell r="ABA265">
            <v>0</v>
          </cell>
          <cell r="ABB265"/>
          <cell r="ABC265"/>
          <cell r="ABD265"/>
          <cell r="ABE265"/>
          <cell r="ABF265"/>
          <cell r="ABG265"/>
          <cell r="ABH265"/>
          <cell r="ABI265"/>
          <cell r="ABJ265"/>
          <cell r="ABK265"/>
          <cell r="ABL265"/>
          <cell r="ABM265"/>
          <cell r="ABN265"/>
          <cell r="ABO265"/>
          <cell r="ABP265">
            <v>1556.56</v>
          </cell>
          <cell r="ABQ265">
            <v>0</v>
          </cell>
          <cell r="ABR265">
            <v>0</v>
          </cell>
          <cell r="ABS265">
            <v>0</v>
          </cell>
          <cell r="ABT265">
            <v>0</v>
          </cell>
          <cell r="ABU265">
            <v>0</v>
          </cell>
          <cell r="ABV265">
            <v>0</v>
          </cell>
          <cell r="ABW265">
            <v>0</v>
          </cell>
          <cell r="ABX265">
            <v>0</v>
          </cell>
          <cell r="ABY265">
            <v>0</v>
          </cell>
          <cell r="ABZ265">
            <v>0</v>
          </cell>
          <cell r="ACA265">
            <v>0</v>
          </cell>
          <cell r="ACB265">
            <v>0</v>
          </cell>
          <cell r="ACC265">
            <v>0</v>
          </cell>
          <cell r="ACD265">
            <v>0</v>
          </cell>
          <cell r="ACE265">
            <v>0</v>
          </cell>
          <cell r="ACF265">
            <v>0</v>
          </cell>
          <cell r="ACG265">
            <v>0</v>
          </cell>
          <cell r="ACH265">
            <v>0</v>
          </cell>
          <cell r="ACI265">
            <v>0</v>
          </cell>
          <cell r="ACJ265">
            <v>0</v>
          </cell>
          <cell r="ACK265">
            <v>0</v>
          </cell>
          <cell r="ACL265">
            <v>0</v>
          </cell>
          <cell r="ACM265">
            <v>0</v>
          </cell>
          <cell r="ACN265">
            <v>0</v>
          </cell>
          <cell r="ACO265">
            <v>0</v>
          </cell>
          <cell r="ACP265">
            <v>0</v>
          </cell>
          <cell r="ACQ265">
            <v>0</v>
          </cell>
          <cell r="ACR265">
            <v>3119.72</v>
          </cell>
          <cell r="ACS265">
            <v>3127.21</v>
          </cell>
          <cell r="ACT265">
            <v>3118.92</v>
          </cell>
          <cell r="ACU265">
            <v>3118.92</v>
          </cell>
          <cell r="ACV265">
            <v>1087.48</v>
          </cell>
          <cell r="ACW265">
            <v>3118.92</v>
          </cell>
          <cell r="ACX265">
            <v>1625.51</v>
          </cell>
          <cell r="ACY265">
            <v>1588.84</v>
          </cell>
          <cell r="ACZ265">
            <v>3384.36</v>
          </cell>
          <cell r="ADA265">
            <v>10098</v>
          </cell>
          <cell r="ADB265">
            <v>13402.59</v>
          </cell>
          <cell r="ADC265">
            <v>4993.3500000000004</v>
          </cell>
          <cell r="ADD265">
            <v>3784.25</v>
          </cell>
          <cell r="ADE265">
            <v>1262.51</v>
          </cell>
          <cell r="ADF265">
            <v>1300.76</v>
          </cell>
          <cell r="ADG265">
            <v>1330.29</v>
          </cell>
          <cell r="ADH265">
            <v>1365.48</v>
          </cell>
          <cell r="ADI265">
            <v>1414.43</v>
          </cell>
          <cell r="ADJ265">
            <v>1386.93</v>
          </cell>
          <cell r="ADK265">
            <v>1432.27</v>
          </cell>
          <cell r="ADL265">
            <v>1559.36</v>
          </cell>
          <cell r="ADM265">
            <v>1563.04</v>
          </cell>
          <cell r="ADN265">
            <v>1088.95</v>
          </cell>
          <cell r="ADO265">
            <v>0</v>
          </cell>
          <cell r="ADP265">
            <v>0</v>
          </cell>
          <cell r="ADQ265">
            <v>0</v>
          </cell>
          <cell r="ADR265">
            <v>0</v>
          </cell>
          <cell r="ADS265">
            <v>0</v>
          </cell>
          <cell r="ADT265">
            <v>2210.9699999999998</v>
          </cell>
          <cell r="ADU265">
            <v>3811.18</v>
          </cell>
          <cell r="ADV265">
            <v>2342.7800000000002</v>
          </cell>
          <cell r="ADW265">
            <v>3489.3</v>
          </cell>
          <cell r="ADX265">
            <v>4928.5600000000004</v>
          </cell>
          <cell r="ADY265">
            <v>4999.1000000000004</v>
          </cell>
          <cell r="ADZ265">
            <v>4049.19</v>
          </cell>
          <cell r="AEA265">
            <v>5113.1400000000003</v>
          </cell>
          <cell r="AEB265">
            <v>5404.38</v>
          </cell>
          <cell r="AEC265">
            <v>16377.54</v>
          </cell>
          <cell r="AED265">
            <v>22793.98</v>
          </cell>
          <cell r="AEE265">
            <v>7706.57</v>
          </cell>
          <cell r="AEF265">
            <v>5977.69</v>
          </cell>
          <cell r="AEG265">
            <v>1984.12</v>
          </cell>
          <cell r="AEH265">
            <v>2406.98</v>
          </cell>
          <cell r="AEI265">
            <v>2656.11</v>
          </cell>
          <cell r="AEJ265">
            <v>2026.69</v>
          </cell>
          <cell r="AEK265">
            <v>2067.58</v>
          </cell>
          <cell r="AEL265">
            <v>1888.1</v>
          </cell>
          <cell r="AEM265">
            <v>1645.45</v>
          </cell>
          <cell r="AEN265">
            <v>1105.8599999999999</v>
          </cell>
          <cell r="AEO265">
            <v>1190.6600000000001</v>
          </cell>
          <cell r="AEP265">
            <v>1175.1500000000001</v>
          </cell>
          <cell r="AEQ265">
            <v>3697.49</v>
          </cell>
          <cell r="AER265">
            <v>5922.54</v>
          </cell>
          <cell r="AES265">
            <v>2191.4299999999998</v>
          </cell>
          <cell r="AET265">
            <v>1813.94</v>
          </cell>
          <cell r="AEU265">
            <v>121.42</v>
          </cell>
          <cell r="AEV265">
            <v>0</v>
          </cell>
          <cell r="AEW265">
            <v>0</v>
          </cell>
          <cell r="AEX265">
            <v>0</v>
          </cell>
          <cell r="AEY265">
            <v>0</v>
          </cell>
          <cell r="AEZ265">
            <v>0</v>
          </cell>
          <cell r="AFA265">
            <v>0</v>
          </cell>
          <cell r="AFB265">
            <v>0</v>
          </cell>
          <cell r="AFC265">
            <v>0</v>
          </cell>
          <cell r="AFD265">
            <v>0</v>
          </cell>
          <cell r="AFE265">
            <v>0</v>
          </cell>
          <cell r="AFF265">
            <v>0</v>
          </cell>
          <cell r="AFG265">
            <v>0</v>
          </cell>
          <cell r="AFH265">
            <v>0</v>
          </cell>
          <cell r="AFI265">
            <v>0</v>
          </cell>
          <cell r="AFJ265">
            <v>0</v>
          </cell>
          <cell r="AFK265">
            <v>0</v>
          </cell>
          <cell r="AFL265">
            <v>0</v>
          </cell>
          <cell r="AFM265">
            <v>0</v>
          </cell>
          <cell r="AFN265">
            <v>0</v>
          </cell>
          <cell r="AFO265">
            <v>0</v>
          </cell>
          <cell r="AFP265">
            <v>0</v>
          </cell>
          <cell r="AFQ265">
            <v>0</v>
          </cell>
          <cell r="AFR265">
            <v>0</v>
          </cell>
          <cell r="AFS265">
            <v>0</v>
          </cell>
          <cell r="AFT265">
            <v>0</v>
          </cell>
          <cell r="AFU265">
            <v>0</v>
          </cell>
          <cell r="AFV265">
            <v>0</v>
          </cell>
          <cell r="AFW265">
            <v>0</v>
          </cell>
          <cell r="AFX265">
            <v>0</v>
          </cell>
          <cell r="AFY265">
            <v>0</v>
          </cell>
          <cell r="AFZ265">
            <v>0</v>
          </cell>
          <cell r="AGA265">
            <v>0</v>
          </cell>
          <cell r="AGB265">
            <v>0</v>
          </cell>
          <cell r="AGC265">
            <v>0</v>
          </cell>
          <cell r="AGD265">
            <v>0</v>
          </cell>
          <cell r="AGE265">
            <v>0</v>
          </cell>
          <cell r="AGF265">
            <v>0</v>
          </cell>
          <cell r="AGG265">
            <v>0</v>
          </cell>
          <cell r="AGH265">
            <v>0</v>
          </cell>
          <cell r="AGI265">
            <v>0</v>
          </cell>
          <cell r="AGJ265">
            <v>0</v>
          </cell>
          <cell r="AGK265">
            <v>0</v>
          </cell>
          <cell r="AGL265">
            <v>0</v>
          </cell>
          <cell r="AGM265">
            <v>0</v>
          </cell>
          <cell r="AGN265">
            <v>0</v>
          </cell>
          <cell r="AGO265">
            <v>0</v>
          </cell>
          <cell r="AGP265">
            <v>0</v>
          </cell>
          <cell r="AGQ265">
            <v>0</v>
          </cell>
          <cell r="AGR265">
            <v>0</v>
          </cell>
          <cell r="AGS265">
            <v>0</v>
          </cell>
          <cell r="AGT265">
            <v>0</v>
          </cell>
          <cell r="AGU265">
            <v>0</v>
          </cell>
          <cell r="AGV265">
            <v>0</v>
          </cell>
          <cell r="AGW265">
            <v>0</v>
          </cell>
          <cell r="AGX265">
            <v>0</v>
          </cell>
          <cell r="AGY265">
            <v>0</v>
          </cell>
          <cell r="AGZ265"/>
          <cell r="AHA265"/>
        </row>
        <row r="266">
          <cell r="A266" t="str">
            <v>5612-10-00 All Admin Workers Compensation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0</v>
          </cell>
          <cell r="IX266">
            <v>0</v>
          </cell>
          <cell r="IY266">
            <v>0</v>
          </cell>
          <cell r="IZ266">
            <v>0</v>
          </cell>
          <cell r="JA266">
            <v>0</v>
          </cell>
          <cell r="JB266">
            <v>0</v>
          </cell>
          <cell r="JC266">
            <v>0</v>
          </cell>
          <cell r="JD266">
            <v>0</v>
          </cell>
          <cell r="JE266">
            <v>0</v>
          </cell>
          <cell r="JF266">
            <v>0</v>
          </cell>
          <cell r="JG266">
            <v>0</v>
          </cell>
          <cell r="JH266">
            <v>0</v>
          </cell>
          <cell r="JI266">
            <v>0</v>
          </cell>
          <cell r="JJ266">
            <v>0</v>
          </cell>
          <cell r="JK266">
            <v>0</v>
          </cell>
          <cell r="JL266">
            <v>0</v>
          </cell>
          <cell r="JM266">
            <v>0</v>
          </cell>
          <cell r="JN266">
            <v>0</v>
          </cell>
          <cell r="JO266">
            <v>0</v>
          </cell>
          <cell r="JP266">
            <v>0</v>
          </cell>
          <cell r="JQ266">
            <v>0</v>
          </cell>
          <cell r="JR266">
            <v>0</v>
          </cell>
          <cell r="JS266">
            <v>0</v>
          </cell>
          <cell r="JT266">
            <v>0</v>
          </cell>
          <cell r="JU266">
            <v>0</v>
          </cell>
          <cell r="JV266">
            <v>0</v>
          </cell>
          <cell r="JW266">
            <v>0</v>
          </cell>
          <cell r="JX266">
            <v>0</v>
          </cell>
          <cell r="JY266">
            <v>0</v>
          </cell>
          <cell r="JZ266">
            <v>0</v>
          </cell>
          <cell r="KA266">
            <v>0</v>
          </cell>
          <cell r="KB266">
            <v>0</v>
          </cell>
          <cell r="KC266">
            <v>0</v>
          </cell>
          <cell r="KD266">
            <v>0</v>
          </cell>
          <cell r="KE266">
            <v>0</v>
          </cell>
          <cell r="KF266">
            <v>0</v>
          </cell>
          <cell r="KG266">
            <v>0</v>
          </cell>
          <cell r="KH266">
            <v>0</v>
          </cell>
          <cell r="KI266">
            <v>0</v>
          </cell>
          <cell r="KJ266">
            <v>0</v>
          </cell>
          <cell r="KK266">
            <v>0</v>
          </cell>
          <cell r="KL266">
            <v>0</v>
          </cell>
          <cell r="KM266">
            <v>0</v>
          </cell>
          <cell r="KN266">
            <v>0</v>
          </cell>
          <cell r="KO266">
            <v>0</v>
          </cell>
          <cell r="KP266">
            <v>0</v>
          </cell>
          <cell r="KQ266">
            <v>0</v>
          </cell>
          <cell r="KR266">
            <v>0</v>
          </cell>
          <cell r="KS266">
            <v>0</v>
          </cell>
          <cell r="KT266">
            <v>0</v>
          </cell>
          <cell r="KU266">
            <v>0</v>
          </cell>
          <cell r="KV266">
            <v>0</v>
          </cell>
          <cell r="KW266">
            <v>0</v>
          </cell>
          <cell r="KX266">
            <v>0</v>
          </cell>
          <cell r="KY266">
            <v>0</v>
          </cell>
          <cell r="KZ266">
            <v>0</v>
          </cell>
          <cell r="LA266">
            <v>0</v>
          </cell>
          <cell r="LB266">
            <v>0</v>
          </cell>
          <cell r="LC266">
            <v>0</v>
          </cell>
          <cell r="LD266">
            <v>0</v>
          </cell>
          <cell r="LE266">
            <v>0</v>
          </cell>
          <cell r="LF266">
            <v>0</v>
          </cell>
          <cell r="LG266">
            <v>0</v>
          </cell>
          <cell r="LH266">
            <v>0</v>
          </cell>
          <cell r="LI266">
            <v>0</v>
          </cell>
          <cell r="LJ266">
            <v>0</v>
          </cell>
          <cell r="LK266">
            <v>0</v>
          </cell>
          <cell r="LL266">
            <v>0</v>
          </cell>
          <cell r="LM266">
            <v>0</v>
          </cell>
          <cell r="LN266">
            <v>0</v>
          </cell>
          <cell r="LO266">
            <v>0</v>
          </cell>
          <cell r="LP266">
            <v>0</v>
          </cell>
          <cell r="LQ266">
            <v>0</v>
          </cell>
          <cell r="LR266">
            <v>0</v>
          </cell>
          <cell r="LS266">
            <v>0</v>
          </cell>
          <cell r="LT266">
            <v>0</v>
          </cell>
          <cell r="LU266">
            <v>0</v>
          </cell>
          <cell r="LV266">
            <v>0</v>
          </cell>
          <cell r="LW266">
            <v>0</v>
          </cell>
          <cell r="LX266">
            <v>0</v>
          </cell>
          <cell r="LY266">
            <v>0</v>
          </cell>
          <cell r="LZ266">
            <v>0</v>
          </cell>
          <cell r="MA266">
            <v>0</v>
          </cell>
          <cell r="MB266">
            <v>0</v>
          </cell>
          <cell r="MC266">
            <v>0</v>
          </cell>
          <cell r="MD266">
            <v>0</v>
          </cell>
          <cell r="ME266">
            <v>0</v>
          </cell>
          <cell r="MF266">
            <v>0</v>
          </cell>
          <cell r="MG266">
            <v>0</v>
          </cell>
          <cell r="MH266">
            <v>0</v>
          </cell>
          <cell r="MI266">
            <v>0</v>
          </cell>
          <cell r="MJ266">
            <v>0</v>
          </cell>
          <cell r="MK266">
            <v>0</v>
          </cell>
          <cell r="ML266">
            <v>0</v>
          </cell>
          <cell r="MM266">
            <v>0</v>
          </cell>
          <cell r="MN266">
            <v>0</v>
          </cell>
          <cell r="MO266">
            <v>0</v>
          </cell>
          <cell r="MP266">
            <v>0</v>
          </cell>
          <cell r="MQ266">
            <v>0</v>
          </cell>
          <cell r="MR266">
            <v>0</v>
          </cell>
          <cell r="MS266">
            <v>0</v>
          </cell>
          <cell r="MT266">
            <v>0</v>
          </cell>
          <cell r="MU266">
            <v>0</v>
          </cell>
          <cell r="MV266">
            <v>0</v>
          </cell>
          <cell r="MW266">
            <v>0</v>
          </cell>
          <cell r="MX266">
            <v>0</v>
          </cell>
          <cell r="MY266">
            <v>0</v>
          </cell>
          <cell r="MZ266">
            <v>0</v>
          </cell>
          <cell r="NA266">
            <v>0</v>
          </cell>
          <cell r="NB266">
            <v>0</v>
          </cell>
          <cell r="NC266">
            <v>0</v>
          </cell>
          <cell r="ND266">
            <v>0</v>
          </cell>
          <cell r="NE266">
            <v>0</v>
          </cell>
          <cell r="NF266">
            <v>0</v>
          </cell>
          <cell r="NG266">
            <v>0</v>
          </cell>
          <cell r="NH266">
            <v>0</v>
          </cell>
          <cell r="NI266">
            <v>0</v>
          </cell>
          <cell r="NJ266">
            <v>0</v>
          </cell>
          <cell r="NK266">
            <v>0</v>
          </cell>
          <cell r="NL266">
            <v>0</v>
          </cell>
          <cell r="NM266">
            <v>0</v>
          </cell>
          <cell r="NN266">
            <v>0</v>
          </cell>
          <cell r="NO266">
            <v>0</v>
          </cell>
          <cell r="NP266">
            <v>0</v>
          </cell>
          <cell r="NQ266">
            <v>0</v>
          </cell>
          <cell r="NR266">
            <v>0</v>
          </cell>
          <cell r="NS266">
            <v>0</v>
          </cell>
          <cell r="NT266">
            <v>0</v>
          </cell>
          <cell r="NU266">
            <v>0</v>
          </cell>
          <cell r="NV266">
            <v>0</v>
          </cell>
          <cell r="NW266">
            <v>0</v>
          </cell>
          <cell r="NX266">
            <v>0</v>
          </cell>
          <cell r="NY266">
            <v>0</v>
          </cell>
          <cell r="NZ266">
            <v>0</v>
          </cell>
          <cell r="OA266">
            <v>0</v>
          </cell>
          <cell r="OB266">
            <v>0</v>
          </cell>
          <cell r="OC266">
            <v>0</v>
          </cell>
          <cell r="OD266">
            <v>0</v>
          </cell>
          <cell r="OE266">
            <v>0</v>
          </cell>
          <cell r="OF266">
            <v>0</v>
          </cell>
          <cell r="OG266">
            <v>0</v>
          </cell>
          <cell r="OH266">
            <v>0</v>
          </cell>
          <cell r="OI266">
            <v>0</v>
          </cell>
          <cell r="OJ266">
            <v>0</v>
          </cell>
          <cell r="OK266">
            <v>0</v>
          </cell>
          <cell r="OL266">
            <v>0</v>
          </cell>
          <cell r="OM266">
            <v>0</v>
          </cell>
          <cell r="ON266">
            <v>0</v>
          </cell>
          <cell r="OO266">
            <v>0</v>
          </cell>
          <cell r="OP266">
            <v>0</v>
          </cell>
          <cell r="OQ266">
            <v>0</v>
          </cell>
          <cell r="OR266">
            <v>0</v>
          </cell>
          <cell r="OS266">
            <v>0</v>
          </cell>
          <cell r="OT266">
            <v>0</v>
          </cell>
          <cell r="OU266">
            <v>0</v>
          </cell>
          <cell r="OV266">
            <v>0</v>
          </cell>
          <cell r="OW266">
            <v>0</v>
          </cell>
          <cell r="OX266">
            <v>0</v>
          </cell>
          <cell r="OY266">
            <v>0</v>
          </cell>
          <cell r="OZ266">
            <v>0</v>
          </cell>
          <cell r="PA266">
            <v>0</v>
          </cell>
          <cell r="PB266">
            <v>0</v>
          </cell>
          <cell r="PC266">
            <v>0</v>
          </cell>
          <cell r="PD266">
            <v>0</v>
          </cell>
          <cell r="PE266">
            <v>0</v>
          </cell>
          <cell r="PF266">
            <v>0</v>
          </cell>
          <cell r="PG266">
            <v>0</v>
          </cell>
          <cell r="PH266">
            <v>0</v>
          </cell>
          <cell r="PI266">
            <v>0</v>
          </cell>
          <cell r="PJ266">
            <v>0</v>
          </cell>
          <cell r="PK266">
            <v>0</v>
          </cell>
          <cell r="PL266">
            <v>0</v>
          </cell>
          <cell r="PM266">
            <v>0</v>
          </cell>
          <cell r="PN266">
            <v>0</v>
          </cell>
          <cell r="PO266">
            <v>0</v>
          </cell>
          <cell r="PP266">
            <v>0</v>
          </cell>
          <cell r="PQ266">
            <v>0</v>
          </cell>
          <cell r="PR266">
            <v>0</v>
          </cell>
          <cell r="PS266">
            <v>0</v>
          </cell>
          <cell r="PT266">
            <v>0</v>
          </cell>
          <cell r="PU266">
            <v>0</v>
          </cell>
          <cell r="PV266">
            <v>0</v>
          </cell>
          <cell r="PW266">
            <v>0</v>
          </cell>
          <cell r="PX266">
            <v>0</v>
          </cell>
          <cell r="PY266">
            <v>0</v>
          </cell>
          <cell r="PZ266">
            <v>0</v>
          </cell>
          <cell r="QA266">
            <v>0</v>
          </cell>
          <cell r="QB266">
            <v>0</v>
          </cell>
          <cell r="QC266">
            <v>0</v>
          </cell>
          <cell r="QD266">
            <v>0</v>
          </cell>
          <cell r="QE266">
            <v>0</v>
          </cell>
          <cell r="QF266">
            <v>0</v>
          </cell>
          <cell r="QG266">
            <v>0</v>
          </cell>
          <cell r="QH266">
            <v>16.649999999999999</v>
          </cell>
          <cell r="QI266">
            <v>16.489999999999998</v>
          </cell>
          <cell r="QJ266">
            <v>15.56</v>
          </cell>
          <cell r="QK266">
            <v>8.84</v>
          </cell>
          <cell r="QL266">
            <v>12.76</v>
          </cell>
          <cell r="QM266">
            <v>1.72</v>
          </cell>
          <cell r="QN266">
            <v>1.34</v>
          </cell>
          <cell r="QO266">
            <v>1.69</v>
          </cell>
          <cell r="QP266">
            <v>1.49</v>
          </cell>
          <cell r="QQ266">
            <v>5.32</v>
          </cell>
          <cell r="QR266">
            <v>8.27</v>
          </cell>
          <cell r="QS266">
            <v>2.2999999999999998</v>
          </cell>
          <cell r="QT266">
            <v>3.04</v>
          </cell>
          <cell r="QU266">
            <v>1.21</v>
          </cell>
          <cell r="QV266">
            <v>49.01</v>
          </cell>
          <cell r="QW266">
            <v>49.08</v>
          </cell>
          <cell r="QX266">
            <v>45.84</v>
          </cell>
          <cell r="QY266">
            <v>26.26</v>
          </cell>
          <cell r="QZ266">
            <v>37.950000000000003</v>
          </cell>
          <cell r="RA266">
            <v>4.9400000000000004</v>
          </cell>
          <cell r="RB266">
            <v>3.79</v>
          </cell>
          <cell r="RC266">
            <v>4.74</v>
          </cell>
          <cell r="RD266">
            <v>4.3600000000000003</v>
          </cell>
          <cell r="RE266">
            <v>15.72</v>
          </cell>
          <cell r="RF266">
            <v>24.66</v>
          </cell>
          <cell r="RG266">
            <v>6.83</v>
          </cell>
          <cell r="RH266">
            <v>8.98</v>
          </cell>
          <cell r="RI266">
            <v>3.61</v>
          </cell>
          <cell r="RJ266">
            <v>93.16</v>
          </cell>
          <cell r="RK266">
            <v>93.68</v>
          </cell>
          <cell r="RL266">
            <v>87.35</v>
          </cell>
          <cell r="RM266">
            <v>49.99</v>
          </cell>
          <cell r="RN266">
            <v>74.02</v>
          </cell>
          <cell r="RO266">
            <v>9.4</v>
          </cell>
          <cell r="RP266">
            <v>7.26</v>
          </cell>
          <cell r="RQ266">
            <v>9.1199999999999992</v>
          </cell>
          <cell r="RR266">
            <v>8.3000000000000007</v>
          </cell>
          <cell r="RS266">
            <v>30</v>
          </cell>
          <cell r="RT266">
            <v>47.02</v>
          </cell>
          <cell r="RU266">
            <v>5.57</v>
          </cell>
          <cell r="RV266">
            <v>16.850000000000001</v>
          </cell>
          <cell r="RW266">
            <v>6.89</v>
          </cell>
          <cell r="RX266">
            <v>49.05</v>
          </cell>
          <cell r="RY266">
            <v>49.05</v>
          </cell>
          <cell r="RZ266">
            <v>45.61</v>
          </cell>
          <cell r="SA266">
            <v>26.24</v>
          </cell>
          <cell r="SB266">
            <v>37.950000000000003</v>
          </cell>
          <cell r="SC266">
            <v>4.17</v>
          </cell>
          <cell r="SD266">
            <v>4.51</v>
          </cell>
          <cell r="SE266">
            <v>4.74</v>
          </cell>
          <cell r="SF266">
            <v>4.37</v>
          </cell>
          <cell r="SG266">
            <v>15.7</v>
          </cell>
          <cell r="SH266">
            <v>24.65</v>
          </cell>
          <cell r="SI266">
            <v>5.7</v>
          </cell>
          <cell r="SJ266">
            <v>8.98</v>
          </cell>
          <cell r="SK266">
            <v>3.61</v>
          </cell>
          <cell r="SL266">
            <v>0</v>
          </cell>
          <cell r="SM266">
            <v>0</v>
          </cell>
          <cell r="SN266">
            <v>0</v>
          </cell>
          <cell r="SO266">
            <v>0</v>
          </cell>
          <cell r="SP266">
            <v>0</v>
          </cell>
          <cell r="SQ266">
            <v>0</v>
          </cell>
          <cell r="SR266">
            <v>0</v>
          </cell>
          <cell r="SS266">
            <v>0</v>
          </cell>
          <cell r="ST266">
            <v>0</v>
          </cell>
          <cell r="SU266">
            <v>0</v>
          </cell>
          <cell r="SV266">
            <v>0</v>
          </cell>
          <cell r="SW266">
            <v>0</v>
          </cell>
          <cell r="SX266">
            <v>0</v>
          </cell>
          <cell r="SY266">
            <v>0</v>
          </cell>
          <cell r="SZ266">
            <v>606.01</v>
          </cell>
          <cell r="TA266">
            <v>573.59</v>
          </cell>
          <cell r="TB266">
            <v>612.65</v>
          </cell>
          <cell r="TC266">
            <v>567.89</v>
          </cell>
          <cell r="TD266">
            <v>849.95</v>
          </cell>
          <cell r="TE266">
            <v>896.42</v>
          </cell>
          <cell r="TF266">
            <v>1006.91</v>
          </cell>
          <cell r="TG266">
            <v>954.96</v>
          </cell>
          <cell r="TH266">
            <v>972.85</v>
          </cell>
          <cell r="TI266">
            <v>2842.82</v>
          </cell>
          <cell r="TJ266">
            <v>3864.97</v>
          </cell>
          <cell r="TK266">
            <v>1053.4000000000001</v>
          </cell>
          <cell r="TL266">
            <v>1084.54</v>
          </cell>
          <cell r="TM266">
            <v>533.36</v>
          </cell>
          <cell r="TN266">
            <v>0</v>
          </cell>
          <cell r="TO266">
            <v>0</v>
          </cell>
          <cell r="TP266">
            <v>0</v>
          </cell>
          <cell r="TQ266">
            <v>0</v>
          </cell>
          <cell r="TR266">
            <v>0</v>
          </cell>
          <cell r="TS266">
            <v>0</v>
          </cell>
          <cell r="TT266">
            <v>0</v>
          </cell>
          <cell r="TU266">
            <v>0</v>
          </cell>
          <cell r="TV266">
            <v>0</v>
          </cell>
          <cell r="TW266">
            <v>0</v>
          </cell>
          <cell r="TX266">
            <v>0</v>
          </cell>
          <cell r="TY266">
            <v>0</v>
          </cell>
          <cell r="TZ266">
            <v>0</v>
          </cell>
          <cell r="UA266">
            <v>0</v>
          </cell>
          <cell r="UB266">
            <v>0</v>
          </cell>
          <cell r="UC266">
            <v>0</v>
          </cell>
          <cell r="UD266">
            <v>0</v>
          </cell>
          <cell r="UE266">
            <v>0</v>
          </cell>
          <cell r="UF266">
            <v>0</v>
          </cell>
          <cell r="UG266">
            <v>0</v>
          </cell>
          <cell r="UH266">
            <v>0</v>
          </cell>
          <cell r="UI266">
            <v>0</v>
          </cell>
          <cell r="UJ266">
            <v>0</v>
          </cell>
          <cell r="UK266">
            <v>0</v>
          </cell>
          <cell r="UL266">
            <v>0</v>
          </cell>
          <cell r="UM266">
            <v>0</v>
          </cell>
          <cell r="UN266">
            <v>0</v>
          </cell>
          <cell r="UO266">
            <v>0</v>
          </cell>
          <cell r="UP266">
            <v>0</v>
          </cell>
          <cell r="UQ266">
            <v>0</v>
          </cell>
          <cell r="UR266">
            <v>0</v>
          </cell>
          <cell r="US266">
            <v>0</v>
          </cell>
          <cell r="UT266">
            <v>0</v>
          </cell>
          <cell r="UU266">
            <v>0</v>
          </cell>
          <cell r="UV266">
            <v>0</v>
          </cell>
          <cell r="UW266">
            <v>0</v>
          </cell>
          <cell r="UX266">
            <v>0</v>
          </cell>
          <cell r="UY266">
            <v>0</v>
          </cell>
          <cell r="UZ266">
            <v>0</v>
          </cell>
          <cell r="VA266">
            <v>0</v>
          </cell>
          <cell r="VB266">
            <v>0</v>
          </cell>
          <cell r="VC266">
            <v>0</v>
          </cell>
          <cell r="VD266">
            <v>14.79</v>
          </cell>
          <cell r="VE266">
            <v>20.94</v>
          </cell>
          <cell r="VF266">
            <v>37.659999999999997</v>
          </cell>
          <cell r="VG266">
            <v>10.96</v>
          </cell>
          <cell r="VH266">
            <v>20.61</v>
          </cell>
          <cell r="VI266">
            <v>2.3199999999999998</v>
          </cell>
          <cell r="VJ266">
            <v>1.68</v>
          </cell>
          <cell r="VK266">
            <v>2.25</v>
          </cell>
          <cell r="VL266">
            <v>1.8</v>
          </cell>
          <cell r="VM266">
            <v>7.23</v>
          </cell>
          <cell r="VN266">
            <v>10.67</v>
          </cell>
          <cell r="VO266">
            <v>1.67</v>
          </cell>
          <cell r="VP266">
            <v>1.96</v>
          </cell>
          <cell r="VQ266">
            <v>0.79</v>
          </cell>
          <cell r="VR266">
            <v>0</v>
          </cell>
          <cell r="VS266">
            <v>0</v>
          </cell>
          <cell r="VT266">
            <v>0</v>
          </cell>
          <cell r="VU266">
            <v>0</v>
          </cell>
          <cell r="VV266">
            <v>0</v>
          </cell>
          <cell r="VW266">
            <v>0</v>
          </cell>
          <cell r="VX266">
            <v>0</v>
          </cell>
          <cell r="VY266">
            <v>0</v>
          </cell>
          <cell r="VZ266">
            <v>0</v>
          </cell>
          <cell r="WA266">
            <v>0</v>
          </cell>
          <cell r="WB266">
            <v>7033.73</v>
          </cell>
          <cell r="WC266">
            <v>3646.76</v>
          </cell>
          <cell r="WD266">
            <v>3084.66</v>
          </cell>
          <cell r="WE266">
            <v>922.65</v>
          </cell>
          <cell r="WF266">
            <v>0</v>
          </cell>
          <cell r="WG266">
            <v>0</v>
          </cell>
          <cell r="WH266">
            <v>0</v>
          </cell>
          <cell r="WI266">
            <v>0</v>
          </cell>
          <cell r="WJ266">
            <v>0</v>
          </cell>
          <cell r="WK266">
            <v>0</v>
          </cell>
          <cell r="WL266">
            <v>0</v>
          </cell>
          <cell r="WM266">
            <v>0</v>
          </cell>
          <cell r="WN266">
            <v>0</v>
          </cell>
          <cell r="WO266">
            <v>0</v>
          </cell>
          <cell r="WP266">
            <v>0</v>
          </cell>
          <cell r="WQ266">
            <v>0</v>
          </cell>
          <cell r="WR266">
            <v>0</v>
          </cell>
          <cell r="WS266">
            <v>0</v>
          </cell>
          <cell r="WT266"/>
          <cell r="WU266"/>
          <cell r="WV266"/>
          <cell r="WW266"/>
          <cell r="WX266"/>
          <cell r="WY266"/>
          <cell r="WZ266"/>
          <cell r="XA266"/>
          <cell r="XB266"/>
          <cell r="XC266"/>
          <cell r="XD266"/>
          <cell r="XE266"/>
          <cell r="XF266"/>
          <cell r="XG266"/>
          <cell r="XH266">
            <v>0</v>
          </cell>
          <cell r="XI266">
            <v>0</v>
          </cell>
          <cell r="XJ266">
            <v>0</v>
          </cell>
          <cell r="XK266">
            <v>0</v>
          </cell>
          <cell r="XL266">
            <v>0</v>
          </cell>
          <cell r="XM266">
            <v>0</v>
          </cell>
          <cell r="XN266">
            <v>0</v>
          </cell>
          <cell r="XO266">
            <v>0</v>
          </cell>
          <cell r="XP266">
            <v>0</v>
          </cell>
          <cell r="XQ266">
            <v>0</v>
          </cell>
          <cell r="XR266">
            <v>0</v>
          </cell>
          <cell r="XS266">
            <v>0</v>
          </cell>
          <cell r="XT266">
            <v>0</v>
          </cell>
          <cell r="XU266">
            <v>0</v>
          </cell>
          <cell r="XV266"/>
          <cell r="XW266"/>
          <cell r="XX266"/>
          <cell r="XY266"/>
          <cell r="XZ266"/>
          <cell r="YA266"/>
          <cell r="YB266"/>
          <cell r="YC266"/>
          <cell r="YD266"/>
          <cell r="YE266"/>
          <cell r="YF266"/>
          <cell r="YG266"/>
          <cell r="YH266"/>
          <cell r="YI266"/>
          <cell r="YJ266">
            <v>43.94</v>
          </cell>
          <cell r="YK266">
            <v>53.59</v>
          </cell>
          <cell r="YL266">
            <v>57.79</v>
          </cell>
          <cell r="YM266">
            <v>0.39</v>
          </cell>
          <cell r="YN266">
            <v>0</v>
          </cell>
          <cell r="YO266">
            <v>0</v>
          </cell>
          <cell r="YP266">
            <v>0</v>
          </cell>
          <cell r="YQ266">
            <v>0</v>
          </cell>
          <cell r="YR266">
            <v>0</v>
          </cell>
          <cell r="YS266">
            <v>0</v>
          </cell>
          <cell r="YT266">
            <v>0</v>
          </cell>
          <cell r="YU266">
            <v>0</v>
          </cell>
          <cell r="YV266">
            <v>0</v>
          </cell>
          <cell r="YW266">
            <v>0</v>
          </cell>
          <cell r="YX266"/>
          <cell r="YY266"/>
          <cell r="YZ266"/>
          <cell r="ZA266"/>
          <cell r="ZB266"/>
          <cell r="ZC266"/>
          <cell r="ZD266"/>
          <cell r="ZE266"/>
          <cell r="ZF266"/>
          <cell r="ZG266"/>
          <cell r="ZH266"/>
          <cell r="ZI266"/>
          <cell r="ZJ266"/>
          <cell r="ZK266"/>
          <cell r="ZL266"/>
          <cell r="ZM266"/>
          <cell r="ZN266"/>
          <cell r="ZO266"/>
          <cell r="ZP266"/>
          <cell r="ZQ266"/>
          <cell r="ZR266"/>
          <cell r="ZS266"/>
          <cell r="ZT266"/>
          <cell r="ZU266"/>
          <cell r="ZV266"/>
          <cell r="ZW266"/>
          <cell r="ZX266"/>
          <cell r="ZY266"/>
          <cell r="ZZ266"/>
          <cell r="AAA266"/>
          <cell r="AAB266"/>
          <cell r="AAC266"/>
          <cell r="AAD266"/>
          <cell r="AAE266"/>
          <cell r="AAF266"/>
          <cell r="AAG266"/>
          <cell r="AAH266"/>
          <cell r="AAI266"/>
          <cell r="AAJ266"/>
          <cell r="AAK266"/>
          <cell r="AAL266"/>
          <cell r="AAM266"/>
          <cell r="AAN266">
            <v>16.66</v>
          </cell>
          <cell r="AAO266">
            <v>17.239999999999998</v>
          </cell>
          <cell r="AAP266">
            <v>17.66</v>
          </cell>
          <cell r="AAQ266">
            <v>26.87</v>
          </cell>
          <cell r="AAR266">
            <v>19.14</v>
          </cell>
          <cell r="AAS266">
            <v>0</v>
          </cell>
          <cell r="AAT266">
            <v>0</v>
          </cell>
          <cell r="AAU266">
            <v>0</v>
          </cell>
          <cell r="AAV266">
            <v>0</v>
          </cell>
          <cell r="AAW266">
            <v>0</v>
          </cell>
          <cell r="AAX266">
            <v>0</v>
          </cell>
          <cell r="AAY266">
            <v>0</v>
          </cell>
          <cell r="AAZ266">
            <v>0</v>
          </cell>
          <cell r="ABA266">
            <v>0</v>
          </cell>
          <cell r="ABB266"/>
          <cell r="ABC266"/>
          <cell r="ABD266"/>
          <cell r="ABE266"/>
          <cell r="ABF266"/>
          <cell r="ABG266"/>
          <cell r="ABH266"/>
          <cell r="ABI266"/>
          <cell r="ABJ266"/>
          <cell r="ABK266"/>
          <cell r="ABL266"/>
          <cell r="ABM266"/>
          <cell r="ABN266"/>
          <cell r="ABO266"/>
          <cell r="ABP266">
            <v>22.06</v>
          </cell>
          <cell r="ABQ266">
            <v>0</v>
          </cell>
          <cell r="ABR266">
            <v>0</v>
          </cell>
          <cell r="ABS266">
            <v>0</v>
          </cell>
          <cell r="ABT266">
            <v>0</v>
          </cell>
          <cell r="ABU266">
            <v>0</v>
          </cell>
          <cell r="ABV266">
            <v>0</v>
          </cell>
          <cell r="ABW266">
            <v>0</v>
          </cell>
          <cell r="ABX266">
            <v>0</v>
          </cell>
          <cell r="ABY266">
            <v>0</v>
          </cell>
          <cell r="ABZ266">
            <v>0</v>
          </cell>
          <cell r="ACA266">
            <v>0</v>
          </cell>
          <cell r="ACB266">
            <v>0</v>
          </cell>
          <cell r="ACC266">
            <v>0</v>
          </cell>
          <cell r="ACD266">
            <v>0</v>
          </cell>
          <cell r="ACE266">
            <v>0</v>
          </cell>
          <cell r="ACF266">
            <v>0</v>
          </cell>
          <cell r="ACG266">
            <v>0</v>
          </cell>
          <cell r="ACH266">
            <v>0</v>
          </cell>
          <cell r="ACI266">
            <v>0</v>
          </cell>
          <cell r="ACJ266">
            <v>0</v>
          </cell>
          <cell r="ACK266">
            <v>0</v>
          </cell>
          <cell r="ACL266">
            <v>0</v>
          </cell>
          <cell r="ACM266">
            <v>0</v>
          </cell>
          <cell r="ACN266">
            <v>0</v>
          </cell>
          <cell r="ACO266">
            <v>0</v>
          </cell>
          <cell r="ACP266">
            <v>0</v>
          </cell>
          <cell r="ACQ266">
            <v>0</v>
          </cell>
          <cell r="ACR266">
            <v>42.41</v>
          </cell>
          <cell r="ACS266">
            <v>47.45</v>
          </cell>
          <cell r="ACT266">
            <v>55.88</v>
          </cell>
          <cell r="ACU266">
            <v>37.29</v>
          </cell>
          <cell r="ACV266">
            <v>33.42</v>
          </cell>
          <cell r="ACW266">
            <v>5.17</v>
          </cell>
          <cell r="ACX266">
            <v>5.5</v>
          </cell>
          <cell r="ACY266">
            <v>6.08</v>
          </cell>
          <cell r="ACZ266">
            <v>5.37</v>
          </cell>
          <cell r="ADA266">
            <v>21.3</v>
          </cell>
          <cell r="ADB266">
            <v>28.41</v>
          </cell>
          <cell r="ADC266">
            <v>6.36</v>
          </cell>
          <cell r="ADD266">
            <v>8.18</v>
          </cell>
          <cell r="ADE266">
            <v>2.77</v>
          </cell>
          <cell r="ADF266">
            <v>17.97</v>
          </cell>
          <cell r="ADG266">
            <v>23.07</v>
          </cell>
          <cell r="ADH266">
            <v>19.07</v>
          </cell>
          <cell r="ADI266">
            <v>21.62</v>
          </cell>
          <cell r="ADJ266">
            <v>22.65</v>
          </cell>
          <cell r="ADK266">
            <v>36.81</v>
          </cell>
          <cell r="ADL266">
            <v>33.31</v>
          </cell>
          <cell r="ADM266">
            <v>57.23</v>
          </cell>
          <cell r="ADN266">
            <v>34.200000000000003</v>
          </cell>
          <cell r="ADO266">
            <v>0</v>
          </cell>
          <cell r="ADP266">
            <v>0</v>
          </cell>
          <cell r="ADQ266">
            <v>0</v>
          </cell>
          <cell r="ADR266">
            <v>0</v>
          </cell>
          <cell r="ADS266">
            <v>0</v>
          </cell>
          <cell r="ADT266">
            <v>275.16000000000003</v>
          </cell>
          <cell r="ADU266">
            <v>288.75</v>
          </cell>
          <cell r="ADV266">
            <v>304.2</v>
          </cell>
          <cell r="ADW266">
            <v>253.35</v>
          </cell>
          <cell r="ADX266">
            <v>102.44</v>
          </cell>
          <cell r="ADY266">
            <v>36.78</v>
          </cell>
          <cell r="ADZ266">
            <v>33.81</v>
          </cell>
          <cell r="AEA266">
            <v>48.74</v>
          </cell>
          <cell r="AEB266">
            <v>32.880000000000003</v>
          </cell>
          <cell r="AEC266">
            <v>124.57</v>
          </cell>
          <cell r="AED266">
            <v>147.69999999999999</v>
          </cell>
          <cell r="AEE266">
            <v>35.299999999999997</v>
          </cell>
          <cell r="AEF266">
            <v>47.45</v>
          </cell>
          <cell r="AEG266">
            <v>15.03</v>
          </cell>
          <cell r="AEH266">
            <v>277.06</v>
          </cell>
          <cell r="AEI266">
            <v>350.07</v>
          </cell>
          <cell r="AEJ266">
            <v>322.49</v>
          </cell>
          <cell r="AEK266">
            <v>192.98</v>
          </cell>
          <cell r="AEL266">
            <v>76.61</v>
          </cell>
          <cell r="AEM266">
            <v>32.29</v>
          </cell>
          <cell r="AEN266">
            <v>35.869999999999997</v>
          </cell>
          <cell r="AEO266">
            <v>44.21</v>
          </cell>
          <cell r="AEP266">
            <v>28.45</v>
          </cell>
          <cell r="AEQ266">
            <v>114.73</v>
          </cell>
          <cell r="AER266">
            <v>145.82</v>
          </cell>
          <cell r="AES266">
            <v>30.42</v>
          </cell>
          <cell r="AET266">
            <v>30.97</v>
          </cell>
          <cell r="AEU266">
            <v>17.29</v>
          </cell>
          <cell r="AEV266">
            <v>0</v>
          </cell>
          <cell r="AEW266">
            <v>0</v>
          </cell>
          <cell r="AEX266">
            <v>0</v>
          </cell>
          <cell r="AEY266">
            <v>0</v>
          </cell>
          <cell r="AEZ266">
            <v>0</v>
          </cell>
          <cell r="AFA266">
            <v>0</v>
          </cell>
          <cell r="AFB266">
            <v>0</v>
          </cell>
          <cell r="AFC266">
            <v>0</v>
          </cell>
          <cell r="AFD266">
            <v>0</v>
          </cell>
          <cell r="AFE266">
            <v>0</v>
          </cell>
          <cell r="AFF266">
            <v>0</v>
          </cell>
          <cell r="AFG266">
            <v>0</v>
          </cell>
          <cell r="AFH266">
            <v>0</v>
          </cell>
          <cell r="AFI266">
            <v>0</v>
          </cell>
          <cell r="AFJ266">
            <v>0</v>
          </cell>
          <cell r="AFK266">
            <v>0</v>
          </cell>
          <cell r="AFL266">
            <v>0</v>
          </cell>
          <cell r="AFM266">
            <v>0</v>
          </cell>
          <cell r="AFN266">
            <v>0</v>
          </cell>
          <cell r="AFO266">
            <v>0</v>
          </cell>
          <cell r="AFP266">
            <v>0</v>
          </cell>
          <cell r="AFQ266">
            <v>0</v>
          </cell>
          <cell r="AFR266">
            <v>0</v>
          </cell>
          <cell r="AFS266">
            <v>0</v>
          </cell>
          <cell r="AFT266">
            <v>0</v>
          </cell>
          <cell r="AFU266">
            <v>0</v>
          </cell>
          <cell r="AFV266">
            <v>0</v>
          </cell>
          <cell r="AFW266">
            <v>0</v>
          </cell>
          <cell r="AFX266">
            <v>0</v>
          </cell>
          <cell r="AFY266">
            <v>0</v>
          </cell>
          <cell r="AFZ266">
            <v>0</v>
          </cell>
          <cell r="AGA266">
            <v>0</v>
          </cell>
          <cell r="AGB266">
            <v>0</v>
          </cell>
          <cell r="AGC266">
            <v>0</v>
          </cell>
          <cell r="AGD266">
            <v>0</v>
          </cell>
          <cell r="AGE266">
            <v>0</v>
          </cell>
          <cell r="AGF266">
            <v>0</v>
          </cell>
          <cell r="AGG266">
            <v>0</v>
          </cell>
          <cell r="AGH266">
            <v>0</v>
          </cell>
          <cell r="AGI266">
            <v>0</v>
          </cell>
          <cell r="AGJ266">
            <v>0</v>
          </cell>
          <cell r="AGK266">
            <v>0</v>
          </cell>
          <cell r="AGL266">
            <v>0</v>
          </cell>
          <cell r="AGM266">
            <v>0</v>
          </cell>
          <cell r="AGN266">
            <v>0</v>
          </cell>
          <cell r="AGO266">
            <v>0</v>
          </cell>
          <cell r="AGP266">
            <v>0</v>
          </cell>
          <cell r="AGQ266">
            <v>0</v>
          </cell>
          <cell r="AGR266">
            <v>0</v>
          </cell>
          <cell r="AGS266">
            <v>0</v>
          </cell>
          <cell r="AGT266">
            <v>0</v>
          </cell>
          <cell r="AGU266">
            <v>0</v>
          </cell>
          <cell r="AGV266">
            <v>0</v>
          </cell>
          <cell r="AGW266">
            <v>0</v>
          </cell>
          <cell r="AGX266">
            <v>0</v>
          </cell>
          <cell r="AGY266">
            <v>0</v>
          </cell>
          <cell r="AGZ266"/>
          <cell r="AHA266"/>
        </row>
        <row r="267">
          <cell r="A267" t="str">
            <v>Other Labor Expense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W267">
            <v>0</v>
          </cell>
          <cell r="IX267">
            <v>0</v>
          </cell>
          <cell r="IY267">
            <v>0</v>
          </cell>
          <cell r="IZ267">
            <v>0</v>
          </cell>
          <cell r="JA267">
            <v>0</v>
          </cell>
          <cell r="JB267">
            <v>0</v>
          </cell>
          <cell r="JC267">
            <v>0</v>
          </cell>
          <cell r="JD267">
            <v>0</v>
          </cell>
          <cell r="JE267">
            <v>0</v>
          </cell>
          <cell r="JF267">
            <v>0</v>
          </cell>
          <cell r="JG267">
            <v>0</v>
          </cell>
          <cell r="JH267">
            <v>0</v>
          </cell>
          <cell r="JI267">
            <v>0</v>
          </cell>
          <cell r="JJ267">
            <v>0</v>
          </cell>
          <cell r="JK267">
            <v>0</v>
          </cell>
          <cell r="JL267">
            <v>0</v>
          </cell>
          <cell r="JM267">
            <v>0</v>
          </cell>
          <cell r="JN267">
            <v>0</v>
          </cell>
          <cell r="JO267">
            <v>0</v>
          </cell>
          <cell r="JP267">
            <v>0</v>
          </cell>
          <cell r="JQ267">
            <v>0</v>
          </cell>
          <cell r="JR267">
            <v>0</v>
          </cell>
          <cell r="JS267">
            <v>0</v>
          </cell>
          <cell r="JT267">
            <v>0</v>
          </cell>
          <cell r="JU267">
            <v>0</v>
          </cell>
          <cell r="JV267">
            <v>0</v>
          </cell>
          <cell r="JW267">
            <v>0</v>
          </cell>
          <cell r="JX267">
            <v>0</v>
          </cell>
          <cell r="JY267">
            <v>0</v>
          </cell>
          <cell r="JZ267">
            <v>0</v>
          </cell>
          <cell r="KA267">
            <v>0</v>
          </cell>
          <cell r="KB267">
            <v>0</v>
          </cell>
          <cell r="KC267">
            <v>0</v>
          </cell>
          <cell r="KD267">
            <v>0</v>
          </cell>
          <cell r="KE267">
            <v>0</v>
          </cell>
          <cell r="KF267">
            <v>0</v>
          </cell>
          <cell r="KG267">
            <v>0</v>
          </cell>
          <cell r="KH267">
            <v>0</v>
          </cell>
          <cell r="KI267">
            <v>0</v>
          </cell>
          <cell r="KJ267">
            <v>0</v>
          </cell>
          <cell r="KK267">
            <v>0</v>
          </cell>
          <cell r="KL267">
            <v>0</v>
          </cell>
          <cell r="KM267">
            <v>0</v>
          </cell>
          <cell r="KN267">
            <v>0</v>
          </cell>
          <cell r="KO267">
            <v>0</v>
          </cell>
          <cell r="KP267">
            <v>0</v>
          </cell>
          <cell r="KQ267">
            <v>0</v>
          </cell>
          <cell r="KR267">
            <v>0</v>
          </cell>
          <cell r="KS267">
            <v>0</v>
          </cell>
          <cell r="KT267">
            <v>0</v>
          </cell>
          <cell r="KU267">
            <v>0</v>
          </cell>
          <cell r="KV267">
            <v>0</v>
          </cell>
          <cell r="KW267">
            <v>0</v>
          </cell>
          <cell r="KX267">
            <v>0</v>
          </cell>
          <cell r="KY267">
            <v>0</v>
          </cell>
          <cell r="KZ267">
            <v>0</v>
          </cell>
          <cell r="LA267">
            <v>0</v>
          </cell>
          <cell r="LB267">
            <v>0</v>
          </cell>
          <cell r="LC267">
            <v>0</v>
          </cell>
          <cell r="LD267">
            <v>0</v>
          </cell>
          <cell r="LE267">
            <v>0</v>
          </cell>
          <cell r="LF267">
            <v>0</v>
          </cell>
          <cell r="LG267">
            <v>0</v>
          </cell>
          <cell r="LH267">
            <v>0</v>
          </cell>
          <cell r="LI267">
            <v>0</v>
          </cell>
          <cell r="LJ267">
            <v>0</v>
          </cell>
          <cell r="LK267">
            <v>0</v>
          </cell>
          <cell r="LL267">
            <v>0</v>
          </cell>
          <cell r="LM267">
            <v>0</v>
          </cell>
          <cell r="LN267">
            <v>0</v>
          </cell>
          <cell r="LO267">
            <v>0</v>
          </cell>
          <cell r="LP267">
            <v>0</v>
          </cell>
          <cell r="LQ267">
            <v>0</v>
          </cell>
          <cell r="LR267">
            <v>0</v>
          </cell>
          <cell r="LS267">
            <v>0</v>
          </cell>
          <cell r="LT267">
            <v>0</v>
          </cell>
          <cell r="LU267">
            <v>0</v>
          </cell>
          <cell r="LV267">
            <v>0</v>
          </cell>
          <cell r="LW267">
            <v>0</v>
          </cell>
          <cell r="LX267">
            <v>0</v>
          </cell>
          <cell r="LY267">
            <v>0</v>
          </cell>
          <cell r="LZ267">
            <v>0</v>
          </cell>
          <cell r="MA267">
            <v>0</v>
          </cell>
          <cell r="MB267">
            <v>0</v>
          </cell>
          <cell r="MC267">
            <v>0</v>
          </cell>
          <cell r="MD267">
            <v>0</v>
          </cell>
          <cell r="ME267">
            <v>0</v>
          </cell>
          <cell r="MF267">
            <v>0</v>
          </cell>
          <cell r="MG267">
            <v>0</v>
          </cell>
          <cell r="MH267">
            <v>0</v>
          </cell>
          <cell r="MI267">
            <v>0</v>
          </cell>
          <cell r="MJ267">
            <v>0</v>
          </cell>
          <cell r="MK267">
            <v>0</v>
          </cell>
          <cell r="ML267">
            <v>0</v>
          </cell>
          <cell r="MM267">
            <v>0</v>
          </cell>
          <cell r="MN267">
            <v>0</v>
          </cell>
          <cell r="MO267">
            <v>0</v>
          </cell>
          <cell r="MP267">
            <v>0</v>
          </cell>
          <cell r="MQ267">
            <v>0</v>
          </cell>
          <cell r="MR267">
            <v>0</v>
          </cell>
          <cell r="MS267">
            <v>0</v>
          </cell>
          <cell r="MT267">
            <v>0</v>
          </cell>
          <cell r="MU267">
            <v>0</v>
          </cell>
          <cell r="MV267">
            <v>0</v>
          </cell>
          <cell r="MW267">
            <v>0</v>
          </cell>
          <cell r="MX267">
            <v>0</v>
          </cell>
          <cell r="MY267">
            <v>0</v>
          </cell>
          <cell r="MZ267">
            <v>0</v>
          </cell>
          <cell r="NA267">
            <v>0</v>
          </cell>
          <cell r="NB267">
            <v>0</v>
          </cell>
          <cell r="NC267">
            <v>0</v>
          </cell>
          <cell r="ND267">
            <v>0</v>
          </cell>
          <cell r="NE267">
            <v>0</v>
          </cell>
          <cell r="NF267">
            <v>0</v>
          </cell>
          <cell r="NG267">
            <v>0</v>
          </cell>
          <cell r="NH267">
            <v>0</v>
          </cell>
          <cell r="NI267">
            <v>0</v>
          </cell>
          <cell r="NJ267">
            <v>0</v>
          </cell>
          <cell r="NK267">
            <v>0</v>
          </cell>
          <cell r="NL267">
            <v>0</v>
          </cell>
          <cell r="NM267">
            <v>0</v>
          </cell>
          <cell r="NN267">
            <v>0</v>
          </cell>
          <cell r="NO267">
            <v>0</v>
          </cell>
          <cell r="NP267">
            <v>0</v>
          </cell>
          <cell r="NQ267">
            <v>0</v>
          </cell>
          <cell r="NR267">
            <v>0</v>
          </cell>
          <cell r="NS267">
            <v>0</v>
          </cell>
          <cell r="NT267">
            <v>0</v>
          </cell>
          <cell r="NU267">
            <v>0</v>
          </cell>
          <cell r="NV267">
            <v>0</v>
          </cell>
          <cell r="NW267">
            <v>0</v>
          </cell>
          <cell r="NX267">
            <v>0</v>
          </cell>
          <cell r="NY267">
            <v>0</v>
          </cell>
          <cell r="NZ267">
            <v>0</v>
          </cell>
          <cell r="OA267">
            <v>0</v>
          </cell>
          <cell r="OB267">
            <v>0</v>
          </cell>
          <cell r="OC267">
            <v>0</v>
          </cell>
          <cell r="OD267">
            <v>0</v>
          </cell>
          <cell r="OE267">
            <v>0</v>
          </cell>
          <cell r="OF267">
            <v>0</v>
          </cell>
          <cell r="OG267">
            <v>0</v>
          </cell>
          <cell r="OH267">
            <v>0</v>
          </cell>
          <cell r="OI267">
            <v>0</v>
          </cell>
          <cell r="OJ267">
            <v>0</v>
          </cell>
          <cell r="OK267">
            <v>0</v>
          </cell>
          <cell r="OL267">
            <v>0</v>
          </cell>
          <cell r="OM267">
            <v>0</v>
          </cell>
          <cell r="ON267">
            <v>0</v>
          </cell>
          <cell r="OO267">
            <v>0</v>
          </cell>
          <cell r="OP267">
            <v>0</v>
          </cell>
          <cell r="OQ267">
            <v>0</v>
          </cell>
          <cell r="OR267">
            <v>0</v>
          </cell>
          <cell r="OS267">
            <v>0</v>
          </cell>
          <cell r="OT267">
            <v>0</v>
          </cell>
          <cell r="OU267">
            <v>0</v>
          </cell>
          <cell r="OV267">
            <v>0</v>
          </cell>
          <cell r="OW267">
            <v>0</v>
          </cell>
          <cell r="OX267">
            <v>0</v>
          </cell>
          <cell r="OY267">
            <v>0</v>
          </cell>
          <cell r="OZ267">
            <v>0</v>
          </cell>
          <cell r="PA267">
            <v>0</v>
          </cell>
          <cell r="PB267">
            <v>0</v>
          </cell>
          <cell r="PC267">
            <v>0</v>
          </cell>
          <cell r="PD267">
            <v>0</v>
          </cell>
          <cell r="PE267">
            <v>0</v>
          </cell>
          <cell r="PF267">
            <v>0</v>
          </cell>
          <cell r="PG267">
            <v>0</v>
          </cell>
          <cell r="PH267">
            <v>0</v>
          </cell>
          <cell r="PI267">
            <v>0</v>
          </cell>
          <cell r="PJ267">
            <v>0</v>
          </cell>
          <cell r="PK267">
            <v>0</v>
          </cell>
          <cell r="PL267">
            <v>0</v>
          </cell>
          <cell r="PM267">
            <v>0</v>
          </cell>
          <cell r="PN267">
            <v>0</v>
          </cell>
          <cell r="PO267">
            <v>0</v>
          </cell>
          <cell r="PP267">
            <v>0</v>
          </cell>
          <cell r="PQ267">
            <v>0</v>
          </cell>
          <cell r="PR267">
            <v>0</v>
          </cell>
          <cell r="PS267">
            <v>0</v>
          </cell>
          <cell r="PT267">
            <v>0</v>
          </cell>
          <cell r="PU267">
            <v>0</v>
          </cell>
          <cell r="PV267">
            <v>0</v>
          </cell>
          <cell r="PW267">
            <v>0</v>
          </cell>
          <cell r="PX267">
            <v>0</v>
          </cell>
          <cell r="PY267">
            <v>0</v>
          </cell>
          <cell r="PZ267">
            <v>0</v>
          </cell>
          <cell r="QA267">
            <v>0</v>
          </cell>
          <cell r="QB267">
            <v>0</v>
          </cell>
          <cell r="QC267">
            <v>0</v>
          </cell>
          <cell r="QD267">
            <v>0</v>
          </cell>
          <cell r="QE267">
            <v>0</v>
          </cell>
          <cell r="QF267">
            <v>0</v>
          </cell>
          <cell r="QG267">
            <v>0</v>
          </cell>
          <cell r="QH267">
            <v>0</v>
          </cell>
          <cell r="QI267">
            <v>0</v>
          </cell>
          <cell r="QJ267">
            <v>0</v>
          </cell>
          <cell r="QK267">
            <v>1256.18</v>
          </cell>
          <cell r="QL267">
            <v>0</v>
          </cell>
          <cell r="QM267">
            <v>0</v>
          </cell>
          <cell r="QN267">
            <v>0</v>
          </cell>
          <cell r="QO267">
            <v>1228.3900000000001</v>
          </cell>
          <cell r="QP267">
            <v>0</v>
          </cell>
          <cell r="QQ267">
            <v>633.6</v>
          </cell>
          <cell r="QR267">
            <v>657.36</v>
          </cell>
          <cell r="QS267">
            <v>1.98</v>
          </cell>
          <cell r="QT267">
            <v>567.26</v>
          </cell>
          <cell r="QU267">
            <v>269.27999999999997</v>
          </cell>
          <cell r="QV267">
            <v>0</v>
          </cell>
          <cell r="QW267">
            <v>0</v>
          </cell>
          <cell r="QX267">
            <v>-1.88</v>
          </cell>
          <cell r="QY267">
            <v>3736.7</v>
          </cell>
          <cell r="QZ267">
            <v>0</v>
          </cell>
          <cell r="RA267">
            <v>0</v>
          </cell>
          <cell r="RB267">
            <v>0</v>
          </cell>
          <cell r="RC267">
            <v>3654.16</v>
          </cell>
          <cell r="RD267">
            <v>0</v>
          </cell>
          <cell r="RE267">
            <v>1884.8</v>
          </cell>
          <cell r="RF267">
            <v>1955.48</v>
          </cell>
          <cell r="RG267">
            <v>5.89</v>
          </cell>
          <cell r="RH267">
            <v>1535.43</v>
          </cell>
          <cell r="RI267">
            <v>801.04</v>
          </cell>
          <cell r="RJ267">
            <v>0</v>
          </cell>
          <cell r="RK267">
            <v>0</v>
          </cell>
          <cell r="RL267">
            <v>7871.4</v>
          </cell>
          <cell r="RM267">
            <v>10755.84</v>
          </cell>
          <cell r="RN267">
            <v>2625</v>
          </cell>
          <cell r="RO267">
            <v>2625</v>
          </cell>
          <cell r="RP267">
            <v>2625</v>
          </cell>
          <cell r="RQ267">
            <v>9598.2900000000009</v>
          </cell>
          <cell r="RR267">
            <v>2625</v>
          </cell>
          <cell r="RS267">
            <v>11471.8</v>
          </cell>
          <cell r="RT267">
            <v>14231.68</v>
          </cell>
          <cell r="RU267">
            <v>2636.24</v>
          </cell>
          <cell r="RV267">
            <v>5411.92</v>
          </cell>
          <cell r="RW267">
            <v>2403.64</v>
          </cell>
          <cell r="RX267">
            <v>0</v>
          </cell>
          <cell r="RY267">
            <v>0</v>
          </cell>
          <cell r="RZ267">
            <v>0</v>
          </cell>
          <cell r="SA267">
            <v>3736.7</v>
          </cell>
          <cell r="SB267">
            <v>0</v>
          </cell>
          <cell r="SC267">
            <v>0</v>
          </cell>
          <cell r="SD267">
            <v>0</v>
          </cell>
          <cell r="SE267">
            <v>3654.16</v>
          </cell>
          <cell r="SF267">
            <v>0</v>
          </cell>
          <cell r="SG267">
            <v>1884.8</v>
          </cell>
          <cell r="SH267">
            <v>1955.48</v>
          </cell>
          <cell r="SI267">
            <v>5.89</v>
          </cell>
          <cell r="SJ267">
            <v>1535.43</v>
          </cell>
          <cell r="SK267">
            <v>801.04</v>
          </cell>
          <cell r="SL267">
            <v>0</v>
          </cell>
          <cell r="SM267">
            <v>0</v>
          </cell>
          <cell r="SN267">
            <v>0</v>
          </cell>
          <cell r="SO267">
            <v>0</v>
          </cell>
          <cell r="SP267">
            <v>0</v>
          </cell>
          <cell r="SQ267">
            <v>0</v>
          </cell>
          <cell r="SR267">
            <v>0</v>
          </cell>
          <cell r="SS267">
            <v>0</v>
          </cell>
          <cell r="ST267">
            <v>0</v>
          </cell>
          <cell r="SU267">
            <v>0</v>
          </cell>
          <cell r="SV267">
            <v>0</v>
          </cell>
          <cell r="SW267">
            <v>0</v>
          </cell>
          <cell r="SX267">
            <v>0</v>
          </cell>
          <cell r="SY267">
            <v>0</v>
          </cell>
          <cell r="SZ267">
            <v>0</v>
          </cell>
          <cell r="TA267">
            <v>0</v>
          </cell>
          <cell r="TB267">
            <v>0</v>
          </cell>
          <cell r="TC267">
            <v>0</v>
          </cell>
          <cell r="TD267">
            <v>0</v>
          </cell>
          <cell r="TE267">
            <v>0</v>
          </cell>
          <cell r="TF267">
            <v>0</v>
          </cell>
          <cell r="TG267">
            <v>0</v>
          </cell>
          <cell r="TH267">
            <v>0</v>
          </cell>
          <cell r="TI267">
            <v>0</v>
          </cell>
          <cell r="TJ267">
            <v>0</v>
          </cell>
          <cell r="TK267">
            <v>0</v>
          </cell>
          <cell r="TL267">
            <v>0</v>
          </cell>
          <cell r="TM267">
            <v>0</v>
          </cell>
          <cell r="TN267">
            <v>0</v>
          </cell>
          <cell r="TO267">
            <v>0</v>
          </cell>
          <cell r="TP267">
            <v>0</v>
          </cell>
          <cell r="TQ267">
            <v>0</v>
          </cell>
          <cell r="TR267">
            <v>0</v>
          </cell>
          <cell r="TS267">
            <v>0</v>
          </cell>
          <cell r="TT267">
            <v>0</v>
          </cell>
          <cell r="TU267">
            <v>0</v>
          </cell>
          <cell r="TV267">
            <v>0</v>
          </cell>
          <cell r="TW267">
            <v>0</v>
          </cell>
          <cell r="TX267">
            <v>0</v>
          </cell>
          <cell r="TY267">
            <v>0</v>
          </cell>
          <cell r="TZ267">
            <v>0</v>
          </cell>
          <cell r="UA267">
            <v>0</v>
          </cell>
          <cell r="UB267">
            <v>0</v>
          </cell>
          <cell r="UC267">
            <v>0</v>
          </cell>
          <cell r="UD267">
            <v>0</v>
          </cell>
          <cell r="UE267">
            <v>0</v>
          </cell>
          <cell r="UF267">
            <v>0</v>
          </cell>
          <cell r="UG267">
            <v>0</v>
          </cell>
          <cell r="UH267">
            <v>0</v>
          </cell>
          <cell r="UI267">
            <v>0</v>
          </cell>
          <cell r="UJ267">
            <v>0</v>
          </cell>
          <cell r="UK267">
            <v>0</v>
          </cell>
          <cell r="UL267">
            <v>0</v>
          </cell>
          <cell r="UM267">
            <v>0</v>
          </cell>
          <cell r="UN267">
            <v>0</v>
          </cell>
          <cell r="UO267">
            <v>0</v>
          </cell>
          <cell r="UP267">
            <v>0</v>
          </cell>
          <cell r="UQ267">
            <v>0</v>
          </cell>
          <cell r="UR267">
            <v>0</v>
          </cell>
          <cell r="US267">
            <v>0</v>
          </cell>
          <cell r="UT267">
            <v>0</v>
          </cell>
          <cell r="UU267">
            <v>0</v>
          </cell>
          <cell r="UV267">
            <v>0</v>
          </cell>
          <cell r="UW267">
            <v>0</v>
          </cell>
          <cell r="UX267">
            <v>0</v>
          </cell>
          <cell r="UY267">
            <v>0</v>
          </cell>
          <cell r="UZ267">
            <v>0</v>
          </cell>
          <cell r="VA267">
            <v>0</v>
          </cell>
          <cell r="VB267">
            <v>0</v>
          </cell>
          <cell r="VC267">
            <v>0</v>
          </cell>
          <cell r="VD267">
            <v>3208</v>
          </cell>
          <cell r="VE267">
            <v>2808</v>
          </cell>
          <cell r="VF267">
            <v>2808</v>
          </cell>
          <cell r="VG267">
            <v>3408</v>
          </cell>
          <cell r="VH267">
            <v>2808</v>
          </cell>
          <cell r="VI267">
            <v>2808</v>
          </cell>
          <cell r="VJ267">
            <v>2808</v>
          </cell>
          <cell r="VK267">
            <v>4208</v>
          </cell>
          <cell r="VL267">
            <v>2808</v>
          </cell>
          <cell r="VM267">
            <v>9073.4500000000007</v>
          </cell>
          <cell r="VN267">
            <v>11832</v>
          </cell>
          <cell r="VO267">
            <v>2808</v>
          </cell>
          <cell r="VP267">
            <v>3208</v>
          </cell>
          <cell r="VQ267">
            <v>536</v>
          </cell>
          <cell r="VR267">
            <v>0</v>
          </cell>
          <cell r="VS267">
            <v>0</v>
          </cell>
          <cell r="VT267">
            <v>0</v>
          </cell>
          <cell r="VU267">
            <v>0</v>
          </cell>
          <cell r="VV267">
            <v>0</v>
          </cell>
          <cell r="VW267">
            <v>0</v>
          </cell>
          <cell r="VX267">
            <v>0</v>
          </cell>
          <cell r="VY267">
            <v>0</v>
          </cell>
          <cell r="VZ267">
            <v>0</v>
          </cell>
          <cell r="WA267">
            <v>0</v>
          </cell>
          <cell r="WB267">
            <v>1676</v>
          </cell>
          <cell r="WC267">
            <v>2314</v>
          </cell>
          <cell r="WD267">
            <v>6520</v>
          </cell>
          <cell r="WE267">
            <v>0</v>
          </cell>
          <cell r="WF267">
            <v>0</v>
          </cell>
          <cell r="WG267">
            <v>0</v>
          </cell>
          <cell r="WH267">
            <v>0</v>
          </cell>
          <cell r="WI267">
            <v>0</v>
          </cell>
          <cell r="WJ267">
            <v>0</v>
          </cell>
          <cell r="WK267">
            <v>0</v>
          </cell>
          <cell r="WL267">
            <v>0</v>
          </cell>
          <cell r="WM267">
            <v>0</v>
          </cell>
          <cell r="WN267">
            <v>0</v>
          </cell>
          <cell r="WO267">
            <v>0</v>
          </cell>
          <cell r="WP267">
            <v>0</v>
          </cell>
          <cell r="WQ267">
            <v>0</v>
          </cell>
          <cell r="WR267">
            <v>0</v>
          </cell>
          <cell r="WS267">
            <v>0</v>
          </cell>
          <cell r="WT267"/>
          <cell r="WU267"/>
          <cell r="WV267"/>
          <cell r="WW267"/>
          <cell r="WX267"/>
          <cell r="WY267"/>
          <cell r="WZ267"/>
          <cell r="XA267"/>
          <cell r="XB267"/>
          <cell r="XC267"/>
          <cell r="XD267"/>
          <cell r="XE267"/>
          <cell r="XF267"/>
          <cell r="XG267"/>
          <cell r="XH267">
            <v>0</v>
          </cell>
          <cell r="XI267">
            <v>0</v>
          </cell>
          <cell r="XJ267">
            <v>0</v>
          </cell>
          <cell r="XK267">
            <v>0</v>
          </cell>
          <cell r="XL267">
            <v>0</v>
          </cell>
          <cell r="XM267">
            <v>0</v>
          </cell>
          <cell r="XN267">
            <v>0</v>
          </cell>
          <cell r="XO267">
            <v>0</v>
          </cell>
          <cell r="XP267">
            <v>0</v>
          </cell>
          <cell r="XQ267">
            <v>0</v>
          </cell>
          <cell r="XR267">
            <v>0</v>
          </cell>
          <cell r="XS267">
            <v>0</v>
          </cell>
          <cell r="XT267">
            <v>0</v>
          </cell>
          <cell r="XU267">
            <v>0</v>
          </cell>
          <cell r="XV267"/>
          <cell r="XW267"/>
          <cell r="XX267"/>
          <cell r="XY267"/>
          <cell r="XZ267"/>
          <cell r="YA267"/>
          <cell r="YB267"/>
          <cell r="YC267"/>
          <cell r="YD267"/>
          <cell r="YE267"/>
          <cell r="YF267"/>
          <cell r="YG267"/>
          <cell r="YH267"/>
          <cell r="YI267"/>
          <cell r="YJ267">
            <v>1325</v>
          </cell>
          <cell r="YK267">
            <v>1875</v>
          </cell>
          <cell r="YL267">
            <v>2275</v>
          </cell>
          <cell r="YM267">
            <v>12.9</v>
          </cell>
          <cell r="YN267">
            <v>0</v>
          </cell>
          <cell r="YO267">
            <v>0</v>
          </cell>
          <cell r="YP267">
            <v>0</v>
          </cell>
          <cell r="YQ267">
            <v>0</v>
          </cell>
          <cell r="YR267">
            <v>0</v>
          </cell>
          <cell r="YS267">
            <v>0</v>
          </cell>
          <cell r="YT267">
            <v>0</v>
          </cell>
          <cell r="YU267">
            <v>0</v>
          </cell>
          <cell r="YV267">
            <v>0</v>
          </cell>
          <cell r="YW267">
            <v>0</v>
          </cell>
          <cell r="YX267"/>
          <cell r="YY267"/>
          <cell r="YZ267"/>
          <cell r="ZA267"/>
          <cell r="ZB267"/>
          <cell r="ZC267"/>
          <cell r="ZD267"/>
          <cell r="ZE267"/>
          <cell r="ZF267"/>
          <cell r="ZG267"/>
          <cell r="ZH267"/>
          <cell r="ZI267"/>
          <cell r="ZJ267"/>
          <cell r="ZK267"/>
          <cell r="ZL267"/>
          <cell r="ZM267"/>
          <cell r="ZN267"/>
          <cell r="ZO267"/>
          <cell r="ZP267"/>
          <cell r="ZQ267"/>
          <cell r="ZR267"/>
          <cell r="ZS267"/>
          <cell r="ZT267"/>
          <cell r="ZU267"/>
          <cell r="ZV267"/>
          <cell r="ZW267"/>
          <cell r="ZX267"/>
          <cell r="ZY267"/>
          <cell r="ZZ267"/>
          <cell r="AAA267"/>
          <cell r="AAB267"/>
          <cell r="AAC267"/>
          <cell r="AAD267"/>
          <cell r="AAE267"/>
          <cell r="AAF267"/>
          <cell r="AAG267"/>
          <cell r="AAH267"/>
          <cell r="AAI267"/>
          <cell r="AAJ267"/>
          <cell r="AAK267"/>
          <cell r="AAL267"/>
          <cell r="AAM267"/>
          <cell r="AAN267">
            <v>0</v>
          </cell>
          <cell r="AAO267">
            <v>0</v>
          </cell>
          <cell r="AAP267">
            <v>0</v>
          </cell>
          <cell r="AAQ267">
            <v>1350</v>
          </cell>
          <cell r="AAR267">
            <v>0</v>
          </cell>
          <cell r="AAS267">
            <v>0</v>
          </cell>
          <cell r="AAT267">
            <v>0</v>
          </cell>
          <cell r="AAU267">
            <v>0</v>
          </cell>
          <cell r="AAV267">
            <v>0</v>
          </cell>
          <cell r="AAW267">
            <v>0</v>
          </cell>
          <cell r="AAX267">
            <v>0</v>
          </cell>
          <cell r="AAY267">
            <v>0</v>
          </cell>
          <cell r="AAZ267">
            <v>0</v>
          </cell>
          <cell r="ABA267">
            <v>0</v>
          </cell>
          <cell r="ABB267"/>
          <cell r="ABC267"/>
          <cell r="ABD267"/>
          <cell r="ABE267"/>
          <cell r="ABF267"/>
          <cell r="ABG267"/>
          <cell r="ABH267"/>
          <cell r="ABI267"/>
          <cell r="ABJ267"/>
          <cell r="ABK267"/>
          <cell r="ABL267"/>
          <cell r="ABM267"/>
          <cell r="ABN267"/>
          <cell r="ABO267"/>
          <cell r="ABP267">
            <v>2151.61</v>
          </cell>
          <cell r="ABQ267">
            <v>0</v>
          </cell>
          <cell r="ABR267">
            <v>0</v>
          </cell>
          <cell r="ABS267">
            <v>0</v>
          </cell>
          <cell r="ABT267">
            <v>0</v>
          </cell>
          <cell r="ABU267">
            <v>0</v>
          </cell>
          <cell r="ABV267">
            <v>0</v>
          </cell>
          <cell r="ABW267">
            <v>0</v>
          </cell>
          <cell r="ABX267">
            <v>0</v>
          </cell>
          <cell r="ABY267">
            <v>0</v>
          </cell>
          <cell r="ABZ267">
            <v>0</v>
          </cell>
          <cell r="ACA267">
            <v>0</v>
          </cell>
          <cell r="ACB267">
            <v>0</v>
          </cell>
          <cell r="ACC267">
            <v>0</v>
          </cell>
          <cell r="ACD267">
            <v>0</v>
          </cell>
          <cell r="ACE267">
            <v>0</v>
          </cell>
          <cell r="ACF267">
            <v>0</v>
          </cell>
          <cell r="ACG267">
            <v>0</v>
          </cell>
          <cell r="ACH267">
            <v>0</v>
          </cell>
          <cell r="ACI267">
            <v>0</v>
          </cell>
          <cell r="ACJ267">
            <v>0</v>
          </cell>
          <cell r="ACK267">
            <v>0</v>
          </cell>
          <cell r="ACL267">
            <v>0</v>
          </cell>
          <cell r="ACM267">
            <v>0</v>
          </cell>
          <cell r="ACN267">
            <v>0</v>
          </cell>
          <cell r="ACO267">
            <v>0</v>
          </cell>
          <cell r="ACP267">
            <v>0</v>
          </cell>
          <cell r="ACQ267">
            <v>0</v>
          </cell>
          <cell r="ACR267">
            <v>350</v>
          </cell>
          <cell r="ACS267">
            <v>640</v>
          </cell>
          <cell r="ACT267">
            <v>300</v>
          </cell>
          <cell r="ACU267">
            <v>1030.06</v>
          </cell>
          <cell r="ACV267">
            <v>0</v>
          </cell>
          <cell r="ACW267">
            <v>0</v>
          </cell>
          <cell r="ACX267">
            <v>0</v>
          </cell>
          <cell r="ACY267">
            <v>1200</v>
          </cell>
          <cell r="ACZ267">
            <v>1350</v>
          </cell>
          <cell r="ADA267">
            <v>2025</v>
          </cell>
          <cell r="ADB267">
            <v>1450</v>
          </cell>
          <cell r="ADC267">
            <v>0</v>
          </cell>
          <cell r="ADD267">
            <v>950</v>
          </cell>
          <cell r="ADE267">
            <v>-300</v>
          </cell>
          <cell r="ADF267">
            <v>0</v>
          </cell>
          <cell r="ADG267">
            <v>0</v>
          </cell>
          <cell r="ADH267">
            <v>0</v>
          </cell>
          <cell r="ADI267">
            <v>414.85</v>
          </cell>
          <cell r="ADJ267">
            <v>0</v>
          </cell>
          <cell r="ADK267">
            <v>0</v>
          </cell>
          <cell r="ADL267">
            <v>0</v>
          </cell>
          <cell r="ADM267">
            <v>875.51</v>
          </cell>
          <cell r="ADN267">
            <v>0</v>
          </cell>
          <cell r="ADO267">
            <v>0</v>
          </cell>
          <cell r="ADP267">
            <v>0</v>
          </cell>
          <cell r="ADQ267">
            <v>0</v>
          </cell>
          <cell r="ADR267">
            <v>0</v>
          </cell>
          <cell r="ADS267">
            <v>0</v>
          </cell>
          <cell r="ADT267">
            <v>700</v>
          </cell>
          <cell r="ADU267">
            <v>725</v>
          </cell>
          <cell r="ADV267">
            <v>525</v>
          </cell>
          <cell r="ADW267">
            <v>1700</v>
          </cell>
          <cell r="ADX267">
            <v>225</v>
          </cell>
          <cell r="ADY267">
            <v>250</v>
          </cell>
          <cell r="ADZ267">
            <v>950</v>
          </cell>
          <cell r="AEA267">
            <v>1925</v>
          </cell>
          <cell r="AEB267">
            <v>750</v>
          </cell>
          <cell r="AEC267">
            <v>900</v>
          </cell>
          <cell r="AED267">
            <v>850</v>
          </cell>
          <cell r="AEE267">
            <v>0</v>
          </cell>
          <cell r="AEF267">
            <v>1565</v>
          </cell>
          <cell r="AEG267">
            <v>-70</v>
          </cell>
          <cell r="AEH267">
            <v>565</v>
          </cell>
          <cell r="AEI267">
            <v>475</v>
          </cell>
          <cell r="AEJ267">
            <v>820</v>
          </cell>
          <cell r="AEK267">
            <v>1568</v>
          </cell>
          <cell r="AEL267">
            <v>400</v>
          </cell>
          <cell r="AEM267">
            <v>825</v>
          </cell>
          <cell r="AEN267">
            <v>1058</v>
          </cell>
          <cell r="AEO267">
            <v>2356.5</v>
          </cell>
          <cell r="AEP267">
            <v>450</v>
          </cell>
          <cell r="AEQ267">
            <v>4658.29</v>
          </cell>
          <cell r="AER267">
            <v>4846</v>
          </cell>
          <cell r="AES267">
            <v>475</v>
          </cell>
          <cell r="AET267">
            <v>1200</v>
          </cell>
          <cell r="AEU267">
            <v>-900</v>
          </cell>
          <cell r="AEV267">
            <v>0</v>
          </cell>
          <cell r="AEW267">
            <v>0</v>
          </cell>
          <cell r="AEX267">
            <v>0</v>
          </cell>
          <cell r="AEY267">
            <v>0</v>
          </cell>
          <cell r="AEZ267">
            <v>0</v>
          </cell>
          <cell r="AFA267">
            <v>0</v>
          </cell>
          <cell r="AFB267">
            <v>0</v>
          </cell>
          <cell r="AFC267">
            <v>0</v>
          </cell>
          <cell r="AFD267">
            <v>0</v>
          </cell>
          <cell r="AFE267">
            <v>0</v>
          </cell>
          <cell r="AFF267">
            <v>0</v>
          </cell>
          <cell r="AFG267">
            <v>0</v>
          </cell>
          <cell r="AFH267">
            <v>0</v>
          </cell>
          <cell r="AFI267">
            <v>0</v>
          </cell>
          <cell r="AFJ267">
            <v>0</v>
          </cell>
          <cell r="AFK267">
            <v>0</v>
          </cell>
          <cell r="AFL267">
            <v>0</v>
          </cell>
          <cell r="AFM267">
            <v>0</v>
          </cell>
          <cell r="AFN267">
            <v>0</v>
          </cell>
          <cell r="AFO267">
            <v>0</v>
          </cell>
          <cell r="AFP267">
            <v>0</v>
          </cell>
          <cell r="AFQ267">
            <v>0</v>
          </cell>
          <cell r="AFR267">
            <v>0</v>
          </cell>
          <cell r="AFS267">
            <v>0</v>
          </cell>
          <cell r="AFT267">
            <v>0</v>
          </cell>
          <cell r="AFU267">
            <v>0</v>
          </cell>
          <cell r="AFV267">
            <v>0</v>
          </cell>
          <cell r="AFW267">
            <v>0</v>
          </cell>
          <cell r="AFX267">
            <v>0</v>
          </cell>
          <cell r="AFY267">
            <v>0</v>
          </cell>
          <cell r="AFZ267">
            <v>0</v>
          </cell>
          <cell r="AGA267">
            <v>0</v>
          </cell>
          <cell r="AGB267">
            <v>0</v>
          </cell>
          <cell r="AGC267">
            <v>0</v>
          </cell>
          <cell r="AGD267">
            <v>0</v>
          </cell>
          <cell r="AGE267">
            <v>0</v>
          </cell>
          <cell r="AGF267">
            <v>0</v>
          </cell>
          <cell r="AGG267">
            <v>0</v>
          </cell>
          <cell r="AGH267">
            <v>0</v>
          </cell>
          <cell r="AGI267">
            <v>0</v>
          </cell>
          <cell r="AGJ267">
            <v>0</v>
          </cell>
          <cell r="AGK267">
            <v>0</v>
          </cell>
          <cell r="AGL267">
            <v>0</v>
          </cell>
          <cell r="AGM267">
            <v>0</v>
          </cell>
          <cell r="AGN267">
            <v>0</v>
          </cell>
          <cell r="AGO267">
            <v>0</v>
          </cell>
          <cell r="AGP267">
            <v>0</v>
          </cell>
          <cell r="AGQ267">
            <v>0</v>
          </cell>
          <cell r="AGR267">
            <v>0</v>
          </cell>
          <cell r="AGS267">
            <v>0</v>
          </cell>
          <cell r="AGT267">
            <v>0</v>
          </cell>
          <cell r="AGU267">
            <v>0</v>
          </cell>
          <cell r="AGV267">
            <v>0</v>
          </cell>
          <cell r="AGW267">
            <v>0</v>
          </cell>
          <cell r="AGX267">
            <v>0</v>
          </cell>
          <cell r="AGY267">
            <v>0</v>
          </cell>
          <cell r="AGZ267"/>
          <cell r="AHA267"/>
        </row>
        <row r="268">
          <cell r="A268" t="str">
            <v>5750-00-00 Commissions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  <cell r="OH268">
            <v>0</v>
          </cell>
          <cell r="OI268">
            <v>0</v>
          </cell>
          <cell r="OJ268">
            <v>0</v>
          </cell>
          <cell r="OK268">
            <v>0</v>
          </cell>
          <cell r="OL268">
            <v>0</v>
          </cell>
          <cell r="OM268">
            <v>0</v>
          </cell>
          <cell r="ON268">
            <v>0</v>
          </cell>
          <cell r="OO268">
            <v>0</v>
          </cell>
          <cell r="OP268">
            <v>0</v>
          </cell>
          <cell r="OQ268">
            <v>0</v>
          </cell>
          <cell r="OR268">
            <v>0</v>
          </cell>
          <cell r="OS268">
            <v>0</v>
          </cell>
          <cell r="OT268">
            <v>0</v>
          </cell>
          <cell r="OU268">
            <v>0</v>
          </cell>
          <cell r="OV268">
            <v>0</v>
          </cell>
          <cell r="OW268">
            <v>0</v>
          </cell>
          <cell r="OX268">
            <v>0</v>
          </cell>
          <cell r="OY268">
            <v>0</v>
          </cell>
          <cell r="OZ268">
            <v>0</v>
          </cell>
          <cell r="PA268">
            <v>0</v>
          </cell>
          <cell r="PB268">
            <v>0</v>
          </cell>
          <cell r="PC268">
            <v>0</v>
          </cell>
          <cell r="PD268">
            <v>0</v>
          </cell>
          <cell r="PE268">
            <v>0</v>
          </cell>
          <cell r="PF268">
            <v>0</v>
          </cell>
          <cell r="PG268">
            <v>0</v>
          </cell>
          <cell r="PH268">
            <v>0</v>
          </cell>
          <cell r="PI268">
            <v>0</v>
          </cell>
          <cell r="PJ268">
            <v>0</v>
          </cell>
          <cell r="PK268">
            <v>0</v>
          </cell>
          <cell r="PL268">
            <v>0</v>
          </cell>
          <cell r="PM268">
            <v>0</v>
          </cell>
          <cell r="PN268">
            <v>0</v>
          </cell>
          <cell r="PO268">
            <v>0</v>
          </cell>
          <cell r="PP268">
            <v>0</v>
          </cell>
          <cell r="PQ268">
            <v>0</v>
          </cell>
          <cell r="PR268">
            <v>0</v>
          </cell>
          <cell r="PS268">
            <v>0</v>
          </cell>
          <cell r="PT268">
            <v>0</v>
          </cell>
          <cell r="PU268">
            <v>0</v>
          </cell>
          <cell r="PV268">
            <v>0</v>
          </cell>
          <cell r="PW268">
            <v>0</v>
          </cell>
          <cell r="PX268">
            <v>0</v>
          </cell>
          <cell r="PY268">
            <v>0</v>
          </cell>
          <cell r="PZ268">
            <v>0</v>
          </cell>
          <cell r="QA268">
            <v>0</v>
          </cell>
          <cell r="QB268">
            <v>0</v>
          </cell>
          <cell r="QC268">
            <v>0</v>
          </cell>
          <cell r="QD268">
            <v>0</v>
          </cell>
          <cell r="QE268">
            <v>0</v>
          </cell>
          <cell r="QF268">
            <v>0</v>
          </cell>
          <cell r="QG268">
            <v>0</v>
          </cell>
          <cell r="QH268"/>
          <cell r="QI268"/>
          <cell r="QJ268"/>
          <cell r="QK268"/>
          <cell r="QL268"/>
          <cell r="QM268"/>
          <cell r="QN268"/>
          <cell r="QO268"/>
          <cell r="QP268"/>
          <cell r="QQ268"/>
          <cell r="QR268"/>
          <cell r="QS268"/>
          <cell r="QT268"/>
          <cell r="QU268"/>
          <cell r="QV268"/>
          <cell r="QW268"/>
          <cell r="QX268"/>
          <cell r="QY268"/>
          <cell r="QZ268"/>
          <cell r="RA268"/>
          <cell r="RB268"/>
          <cell r="RC268"/>
          <cell r="RD268"/>
          <cell r="RE268"/>
          <cell r="RF268"/>
          <cell r="RG268"/>
          <cell r="RH268"/>
          <cell r="RI268"/>
          <cell r="RJ268"/>
          <cell r="RK268"/>
          <cell r="RL268"/>
          <cell r="RM268"/>
          <cell r="RN268"/>
          <cell r="RO268"/>
          <cell r="RP268"/>
          <cell r="RQ268"/>
          <cell r="RR268"/>
          <cell r="RS268"/>
          <cell r="RT268"/>
          <cell r="RU268"/>
          <cell r="RV268"/>
          <cell r="RW268"/>
          <cell r="RX268"/>
          <cell r="RY268"/>
          <cell r="RZ268"/>
          <cell r="SA268"/>
          <cell r="SB268"/>
          <cell r="SC268"/>
          <cell r="SD268"/>
          <cell r="SE268"/>
          <cell r="SF268"/>
          <cell r="SG268"/>
          <cell r="SH268"/>
          <cell r="SI268"/>
          <cell r="SJ268"/>
          <cell r="SK268"/>
          <cell r="SL268"/>
          <cell r="SM268"/>
          <cell r="SN268"/>
          <cell r="SO268"/>
          <cell r="SP268"/>
          <cell r="SQ268"/>
          <cell r="SR268"/>
          <cell r="SS268"/>
          <cell r="ST268"/>
          <cell r="SU268"/>
          <cell r="SV268"/>
          <cell r="SW268"/>
          <cell r="SX268"/>
          <cell r="SY268"/>
          <cell r="SZ268"/>
          <cell r="TA268"/>
          <cell r="TB268"/>
          <cell r="TC268"/>
          <cell r="TD268"/>
          <cell r="TE268"/>
          <cell r="TF268"/>
          <cell r="TG268"/>
          <cell r="TH268"/>
          <cell r="TI268"/>
          <cell r="TJ268"/>
          <cell r="TK268"/>
          <cell r="TL268"/>
          <cell r="TM268"/>
          <cell r="TN268"/>
          <cell r="TO268"/>
          <cell r="TP268"/>
          <cell r="TQ268"/>
          <cell r="TR268"/>
          <cell r="TS268"/>
          <cell r="TT268"/>
          <cell r="UR268"/>
          <cell r="US268"/>
          <cell r="UT268"/>
          <cell r="UU268"/>
          <cell r="UV268"/>
          <cell r="UW268"/>
          <cell r="UX268"/>
          <cell r="UY268"/>
          <cell r="VA268"/>
          <cell r="VB268"/>
          <cell r="VC268"/>
          <cell r="VD268"/>
          <cell r="VE268"/>
          <cell r="VF268"/>
          <cell r="VG268"/>
          <cell r="VH268"/>
          <cell r="VI268"/>
          <cell r="VJ268"/>
          <cell r="VK268"/>
          <cell r="VL268"/>
          <cell r="VM268"/>
          <cell r="VN268"/>
          <cell r="VO268"/>
          <cell r="VP268"/>
          <cell r="VQ268"/>
          <cell r="VR268"/>
          <cell r="VS268"/>
          <cell r="VT268"/>
          <cell r="VU268"/>
          <cell r="VV268"/>
          <cell r="VW268"/>
          <cell r="VX268"/>
          <cell r="VY268"/>
          <cell r="VZ268"/>
          <cell r="WA268"/>
          <cell r="WB268"/>
          <cell r="WC268"/>
          <cell r="WD268"/>
          <cell r="WE268"/>
          <cell r="WF268"/>
          <cell r="WG268"/>
          <cell r="WH268"/>
          <cell r="WI268"/>
          <cell r="WJ268"/>
          <cell r="WK268"/>
          <cell r="WL268"/>
          <cell r="WM268"/>
          <cell r="WN268"/>
          <cell r="WO268"/>
          <cell r="WP268"/>
          <cell r="WQ268"/>
          <cell r="WR268"/>
          <cell r="WS268"/>
          <cell r="WT268"/>
          <cell r="WU268"/>
          <cell r="WV268"/>
          <cell r="WW268"/>
          <cell r="WX268"/>
          <cell r="WY268"/>
          <cell r="WZ268"/>
          <cell r="XA268"/>
          <cell r="XB268"/>
          <cell r="XC268"/>
          <cell r="XD268"/>
          <cell r="XE268"/>
          <cell r="XF268"/>
          <cell r="XG268"/>
          <cell r="XH268"/>
          <cell r="XI268"/>
          <cell r="XJ268"/>
          <cell r="XK268"/>
          <cell r="XL268"/>
          <cell r="XM268"/>
          <cell r="XN268"/>
          <cell r="XO268"/>
          <cell r="XP268"/>
          <cell r="XQ268"/>
          <cell r="XR268"/>
          <cell r="XS268"/>
          <cell r="XT268"/>
          <cell r="XU268"/>
          <cell r="XV268"/>
          <cell r="XW268"/>
          <cell r="XX268"/>
          <cell r="XY268"/>
          <cell r="XZ268"/>
          <cell r="YA268"/>
          <cell r="YB268"/>
          <cell r="YC268"/>
          <cell r="YD268"/>
          <cell r="YE268"/>
          <cell r="YF268"/>
          <cell r="YG268"/>
          <cell r="YH268"/>
          <cell r="YI268"/>
          <cell r="YJ268"/>
          <cell r="YK268"/>
          <cell r="YL268"/>
          <cell r="YM268"/>
          <cell r="YN268"/>
          <cell r="YO268"/>
          <cell r="YP268"/>
          <cell r="YQ268"/>
          <cell r="YR268"/>
          <cell r="YS268"/>
          <cell r="YT268"/>
          <cell r="YU268"/>
          <cell r="YV268"/>
          <cell r="YW268"/>
          <cell r="YX268"/>
          <cell r="YY268"/>
          <cell r="YZ268"/>
          <cell r="ZA268"/>
          <cell r="ZB268"/>
          <cell r="ZC268"/>
          <cell r="ZD268"/>
          <cell r="ZE268"/>
          <cell r="ZF268"/>
          <cell r="ZG268"/>
          <cell r="ZH268"/>
          <cell r="ZI268"/>
          <cell r="ZJ268"/>
          <cell r="ZK268"/>
          <cell r="ZL268"/>
          <cell r="ZM268"/>
          <cell r="ZN268"/>
          <cell r="ZO268"/>
          <cell r="ZP268"/>
          <cell r="ZQ268"/>
          <cell r="ZR268"/>
          <cell r="ZS268"/>
          <cell r="ZT268"/>
          <cell r="ZU268"/>
          <cell r="ZV268"/>
          <cell r="ZW268"/>
          <cell r="ZX268"/>
          <cell r="ZY268"/>
          <cell r="ZZ268"/>
          <cell r="AAA268"/>
          <cell r="AAB268"/>
          <cell r="AAC268"/>
          <cell r="AAD268"/>
          <cell r="AAE268"/>
          <cell r="AAF268"/>
          <cell r="AAG268"/>
          <cell r="AAH268"/>
          <cell r="AAI268"/>
          <cell r="AAJ268"/>
          <cell r="AAK268"/>
          <cell r="AAL268"/>
          <cell r="AAM268"/>
          <cell r="AAN268"/>
          <cell r="AAO268"/>
          <cell r="AAP268"/>
          <cell r="AAQ268"/>
          <cell r="AAR268"/>
          <cell r="AAS268"/>
          <cell r="AAT268"/>
          <cell r="AAU268"/>
          <cell r="AAV268"/>
          <cell r="AAW268"/>
          <cell r="AAX268"/>
          <cell r="AAY268"/>
          <cell r="AAZ268"/>
          <cell r="ABA268"/>
          <cell r="ABB268"/>
          <cell r="ABC268"/>
          <cell r="ABD268"/>
          <cell r="ABE268"/>
          <cell r="ABF268"/>
          <cell r="ABG268"/>
          <cell r="ABH268"/>
          <cell r="ABI268"/>
          <cell r="ABJ268"/>
          <cell r="ABK268"/>
          <cell r="ABL268"/>
          <cell r="ABM268"/>
          <cell r="ABN268"/>
          <cell r="ABO268"/>
          <cell r="ABP268"/>
          <cell r="ABQ268"/>
          <cell r="ABR268"/>
          <cell r="ABS268"/>
          <cell r="ABT268"/>
          <cell r="ABU268"/>
          <cell r="ABV268"/>
          <cell r="ABW268"/>
          <cell r="ABX268"/>
          <cell r="ABY268"/>
          <cell r="ABZ268"/>
          <cell r="ACA268"/>
          <cell r="ACB268"/>
          <cell r="ACC268"/>
          <cell r="ACD268"/>
          <cell r="ACE268"/>
          <cell r="ACF268"/>
          <cell r="ACG268"/>
          <cell r="ACH268"/>
          <cell r="ACI268"/>
          <cell r="ACJ268"/>
          <cell r="ACK268"/>
          <cell r="ACL268"/>
          <cell r="ACM268"/>
          <cell r="ACN268"/>
          <cell r="ACO268"/>
          <cell r="ACP268"/>
          <cell r="ACQ268"/>
          <cell r="ACR268">
            <v>0</v>
          </cell>
          <cell r="ACS268">
            <v>0</v>
          </cell>
          <cell r="ACT268">
            <v>0</v>
          </cell>
          <cell r="ACU268">
            <v>0</v>
          </cell>
          <cell r="ACV268">
            <v>0</v>
          </cell>
          <cell r="ACW268">
            <v>0</v>
          </cell>
          <cell r="ACX268">
            <v>0</v>
          </cell>
          <cell r="ACY268">
            <v>0</v>
          </cell>
          <cell r="ACZ268">
            <v>0</v>
          </cell>
          <cell r="ADA268">
            <v>0</v>
          </cell>
          <cell r="ADB268">
            <v>0</v>
          </cell>
          <cell r="ADC268">
            <v>0</v>
          </cell>
          <cell r="ADD268">
            <v>0</v>
          </cell>
          <cell r="ADE268">
            <v>0</v>
          </cell>
          <cell r="ADF268"/>
          <cell r="ADG268"/>
          <cell r="ADH268"/>
          <cell r="ADI268"/>
          <cell r="ADJ268"/>
          <cell r="ADK268"/>
          <cell r="ADL268"/>
          <cell r="ADM268"/>
          <cell r="ADN268"/>
          <cell r="ADO268"/>
          <cell r="ADP268"/>
          <cell r="ADQ268"/>
          <cell r="ADR268"/>
          <cell r="ADS268"/>
          <cell r="ADT268"/>
          <cell r="ADU268"/>
          <cell r="ADV268"/>
          <cell r="ADW268"/>
          <cell r="ADX268"/>
          <cell r="ADY268"/>
          <cell r="ADZ268"/>
          <cell r="AEA268"/>
          <cell r="AEB268"/>
          <cell r="AEC268"/>
          <cell r="AED268"/>
          <cell r="AEE268"/>
          <cell r="AEF268"/>
          <cell r="AEG268"/>
          <cell r="AEH268"/>
          <cell r="AEI268"/>
          <cell r="AEJ268"/>
          <cell r="AEK268"/>
          <cell r="AEL268"/>
          <cell r="AEM268"/>
          <cell r="AEN268"/>
          <cell r="AEO268"/>
          <cell r="AEP268"/>
          <cell r="AEQ268"/>
          <cell r="AER268"/>
          <cell r="AES268"/>
          <cell r="AET268"/>
          <cell r="AEU268"/>
          <cell r="AEV268"/>
          <cell r="AEW268"/>
          <cell r="AEX268"/>
          <cell r="AEY268"/>
          <cell r="AEZ268"/>
          <cell r="AFA268"/>
          <cell r="AFB268"/>
          <cell r="AFC268"/>
          <cell r="AFD268"/>
          <cell r="AFE268"/>
          <cell r="AFF268"/>
          <cell r="AFG268"/>
          <cell r="AFH268"/>
          <cell r="AFI268"/>
          <cell r="AFJ268"/>
          <cell r="AFK268"/>
          <cell r="AFL268"/>
          <cell r="AFM268"/>
          <cell r="AFN268"/>
          <cell r="AFO268"/>
          <cell r="AFP268"/>
          <cell r="AFQ268"/>
          <cell r="AFR268"/>
          <cell r="AFS268"/>
          <cell r="AFT268"/>
          <cell r="AFU268"/>
          <cell r="AFV268"/>
          <cell r="AFW268"/>
          <cell r="AFX268">
            <v>0</v>
          </cell>
          <cell r="AFY268">
            <v>0</v>
          </cell>
          <cell r="AFZ268">
            <v>0</v>
          </cell>
          <cell r="AGA268">
            <v>0</v>
          </cell>
          <cell r="AGB268">
            <v>0</v>
          </cell>
          <cell r="AGC268">
            <v>0</v>
          </cell>
          <cell r="AGD268">
            <v>0</v>
          </cell>
          <cell r="AGE268">
            <v>0</v>
          </cell>
          <cell r="AGF268">
            <v>0</v>
          </cell>
          <cell r="AGG268">
            <v>0</v>
          </cell>
          <cell r="AGH268">
            <v>0</v>
          </cell>
          <cell r="AGI268">
            <v>0</v>
          </cell>
          <cell r="AGJ268">
            <v>0</v>
          </cell>
          <cell r="AGK268">
            <v>0</v>
          </cell>
          <cell r="AGL268"/>
          <cell r="AGM268"/>
          <cell r="AGN268"/>
          <cell r="AGO268"/>
          <cell r="AGP268"/>
          <cell r="AGQ268"/>
          <cell r="AGR268"/>
          <cell r="AGS268"/>
          <cell r="AGT268"/>
          <cell r="AGU268"/>
          <cell r="AGV268"/>
          <cell r="AGW268"/>
          <cell r="AGX268"/>
          <cell r="AGY268"/>
          <cell r="AGZ268"/>
          <cell r="AHA268"/>
        </row>
        <row r="269">
          <cell r="A269" t="str">
            <v>5755-00-00 Employee Bonuses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  <cell r="OH269">
            <v>0</v>
          </cell>
          <cell r="OI269">
            <v>0</v>
          </cell>
          <cell r="OJ269">
            <v>0</v>
          </cell>
          <cell r="OK269">
            <v>0</v>
          </cell>
          <cell r="OL269">
            <v>0</v>
          </cell>
          <cell r="OM269">
            <v>0</v>
          </cell>
          <cell r="ON269">
            <v>0</v>
          </cell>
          <cell r="OO269">
            <v>0</v>
          </cell>
          <cell r="OP269">
            <v>0</v>
          </cell>
          <cell r="OQ269">
            <v>0</v>
          </cell>
          <cell r="OR269">
            <v>0</v>
          </cell>
          <cell r="OS269">
            <v>0</v>
          </cell>
          <cell r="OT269">
            <v>0</v>
          </cell>
          <cell r="OU269">
            <v>0</v>
          </cell>
          <cell r="OV269">
            <v>0</v>
          </cell>
          <cell r="OW269">
            <v>0</v>
          </cell>
          <cell r="OX269">
            <v>0</v>
          </cell>
          <cell r="OY269">
            <v>0</v>
          </cell>
          <cell r="OZ269">
            <v>0</v>
          </cell>
          <cell r="PA269">
            <v>0</v>
          </cell>
          <cell r="PB269">
            <v>0</v>
          </cell>
          <cell r="PC269">
            <v>0</v>
          </cell>
          <cell r="PD269">
            <v>0</v>
          </cell>
          <cell r="PE269">
            <v>0</v>
          </cell>
          <cell r="PF269">
            <v>0</v>
          </cell>
          <cell r="PG269">
            <v>0</v>
          </cell>
          <cell r="PH269">
            <v>0</v>
          </cell>
          <cell r="PI269">
            <v>0</v>
          </cell>
          <cell r="PJ269">
            <v>0</v>
          </cell>
          <cell r="PK269">
            <v>0</v>
          </cell>
          <cell r="PL269">
            <v>0</v>
          </cell>
          <cell r="PM269">
            <v>0</v>
          </cell>
          <cell r="PN269">
            <v>0</v>
          </cell>
          <cell r="PO269">
            <v>0</v>
          </cell>
          <cell r="PP269">
            <v>0</v>
          </cell>
          <cell r="PQ269">
            <v>0</v>
          </cell>
          <cell r="PR269">
            <v>0</v>
          </cell>
          <cell r="PS269">
            <v>0</v>
          </cell>
          <cell r="PT269">
            <v>0</v>
          </cell>
          <cell r="PU269">
            <v>0</v>
          </cell>
          <cell r="PV269">
            <v>0</v>
          </cell>
          <cell r="PW269">
            <v>0</v>
          </cell>
          <cell r="PX269">
            <v>0</v>
          </cell>
          <cell r="PY269">
            <v>0</v>
          </cell>
          <cell r="PZ269">
            <v>0</v>
          </cell>
          <cell r="QA269">
            <v>0</v>
          </cell>
          <cell r="QB269">
            <v>0</v>
          </cell>
          <cell r="QC269">
            <v>0</v>
          </cell>
          <cell r="QD269">
            <v>0</v>
          </cell>
          <cell r="QE269">
            <v>0</v>
          </cell>
          <cell r="QF269">
            <v>0</v>
          </cell>
          <cell r="QG269">
            <v>0</v>
          </cell>
          <cell r="QH269">
            <v>0</v>
          </cell>
          <cell r="QI269">
            <v>0</v>
          </cell>
          <cell r="QJ269">
            <v>0</v>
          </cell>
          <cell r="QK269">
            <v>1256.18</v>
          </cell>
          <cell r="QL269">
            <v>0</v>
          </cell>
          <cell r="QM269">
            <v>0</v>
          </cell>
          <cell r="QN269">
            <v>0</v>
          </cell>
          <cell r="QO269">
            <v>1228.3900000000001</v>
          </cell>
          <cell r="QP269">
            <v>0</v>
          </cell>
          <cell r="QQ269">
            <v>633.6</v>
          </cell>
          <cell r="QR269">
            <v>657.36</v>
          </cell>
          <cell r="QS269">
            <v>1.98</v>
          </cell>
          <cell r="QT269">
            <v>567.26</v>
          </cell>
          <cell r="QU269">
            <v>269.27999999999997</v>
          </cell>
          <cell r="QV269">
            <v>0</v>
          </cell>
          <cell r="QW269">
            <v>0</v>
          </cell>
          <cell r="QX269">
            <v>-1.88</v>
          </cell>
          <cell r="QY269">
            <v>3736.7</v>
          </cell>
          <cell r="QZ269">
            <v>0</v>
          </cell>
          <cell r="RA269">
            <v>0</v>
          </cell>
          <cell r="RB269">
            <v>0</v>
          </cell>
          <cell r="RC269">
            <v>3654.16</v>
          </cell>
          <cell r="RD269">
            <v>0</v>
          </cell>
          <cell r="RE269">
            <v>1884.8</v>
          </cell>
          <cell r="RF269">
            <v>1955.48</v>
          </cell>
          <cell r="RG269">
            <v>5.89</v>
          </cell>
          <cell r="RH269">
            <v>1535.43</v>
          </cell>
          <cell r="RI269">
            <v>801.04</v>
          </cell>
          <cell r="RJ269">
            <v>0</v>
          </cell>
          <cell r="RK269">
            <v>0</v>
          </cell>
          <cell r="RL269">
            <v>-3.6</v>
          </cell>
          <cell r="RM269">
            <v>8130.84</v>
          </cell>
          <cell r="RN269">
            <v>0</v>
          </cell>
          <cell r="RO269">
            <v>0</v>
          </cell>
          <cell r="RP269">
            <v>0</v>
          </cell>
          <cell r="RQ269">
            <v>6973.29</v>
          </cell>
          <cell r="RR269">
            <v>0</v>
          </cell>
          <cell r="RS269">
            <v>3596.8</v>
          </cell>
          <cell r="RT269">
            <v>3731.68</v>
          </cell>
          <cell r="RU269">
            <v>11.24</v>
          </cell>
          <cell r="RV269">
            <v>2786.92</v>
          </cell>
          <cell r="RW269">
            <v>1528.64</v>
          </cell>
          <cell r="RX269">
            <v>0</v>
          </cell>
          <cell r="RY269">
            <v>0</v>
          </cell>
          <cell r="RZ269">
            <v>0</v>
          </cell>
          <cell r="SA269">
            <v>3736.7</v>
          </cell>
          <cell r="SB269">
            <v>0</v>
          </cell>
          <cell r="SC269">
            <v>0</v>
          </cell>
          <cell r="SD269">
            <v>0</v>
          </cell>
          <cell r="SE269">
            <v>3654.16</v>
          </cell>
          <cell r="SF269">
            <v>0</v>
          </cell>
          <cell r="SG269">
            <v>1884.8</v>
          </cell>
          <cell r="SH269">
            <v>1955.48</v>
          </cell>
          <cell r="SI269">
            <v>5.89</v>
          </cell>
          <cell r="SJ269">
            <v>1535.43</v>
          </cell>
          <cell r="SK269">
            <v>801.04</v>
          </cell>
          <cell r="SL269">
            <v>0</v>
          </cell>
          <cell r="SM269">
            <v>0</v>
          </cell>
          <cell r="SN269">
            <v>0</v>
          </cell>
          <cell r="SO269">
            <v>0</v>
          </cell>
          <cell r="SP269">
            <v>0</v>
          </cell>
          <cell r="SQ269">
            <v>0</v>
          </cell>
          <cell r="SR269">
            <v>0</v>
          </cell>
          <cell r="SS269">
            <v>0</v>
          </cell>
          <cell r="ST269">
            <v>0</v>
          </cell>
          <cell r="SU269">
            <v>0</v>
          </cell>
          <cell r="SV269">
            <v>0</v>
          </cell>
          <cell r="SW269">
            <v>0</v>
          </cell>
          <cell r="SX269">
            <v>0</v>
          </cell>
          <cell r="SY269">
            <v>0</v>
          </cell>
          <cell r="SZ269">
            <v>0</v>
          </cell>
          <cell r="TA269">
            <v>0</v>
          </cell>
          <cell r="TB269">
            <v>0</v>
          </cell>
          <cell r="TC269">
            <v>0</v>
          </cell>
          <cell r="TD269">
            <v>0</v>
          </cell>
          <cell r="TE269">
            <v>0</v>
          </cell>
          <cell r="TF269">
            <v>0</v>
          </cell>
          <cell r="TG269">
            <v>0</v>
          </cell>
          <cell r="TH269">
            <v>0</v>
          </cell>
          <cell r="TI269">
            <v>0</v>
          </cell>
          <cell r="TJ269">
            <v>0</v>
          </cell>
          <cell r="TK269">
            <v>0</v>
          </cell>
          <cell r="TL269">
            <v>0</v>
          </cell>
          <cell r="TM269">
            <v>0</v>
          </cell>
          <cell r="TN269">
            <v>0</v>
          </cell>
          <cell r="TO269">
            <v>0</v>
          </cell>
          <cell r="TP269">
            <v>0</v>
          </cell>
          <cell r="TQ269">
            <v>0</v>
          </cell>
          <cell r="TR269">
            <v>0</v>
          </cell>
          <cell r="TS269">
            <v>0</v>
          </cell>
          <cell r="TT269">
            <v>0</v>
          </cell>
          <cell r="TU269">
            <v>0</v>
          </cell>
          <cell r="TV269">
            <v>0</v>
          </cell>
          <cell r="TW269">
            <v>0</v>
          </cell>
          <cell r="TX269">
            <v>0</v>
          </cell>
          <cell r="TY269">
            <v>0</v>
          </cell>
          <cell r="TZ269">
            <v>0</v>
          </cell>
          <cell r="UA269">
            <v>0</v>
          </cell>
          <cell r="UB269">
            <v>0</v>
          </cell>
          <cell r="UC269">
            <v>0</v>
          </cell>
          <cell r="UD269">
            <v>0</v>
          </cell>
          <cell r="UE269">
            <v>0</v>
          </cell>
          <cell r="UF269">
            <v>0</v>
          </cell>
          <cell r="UG269">
            <v>0</v>
          </cell>
          <cell r="UH269">
            <v>0</v>
          </cell>
          <cell r="UI269">
            <v>0</v>
          </cell>
          <cell r="UJ269">
            <v>0</v>
          </cell>
          <cell r="UK269">
            <v>0</v>
          </cell>
          <cell r="UL269">
            <v>0</v>
          </cell>
          <cell r="UM269">
            <v>0</v>
          </cell>
          <cell r="UN269">
            <v>0</v>
          </cell>
          <cell r="UO269">
            <v>0</v>
          </cell>
          <cell r="UP269">
            <v>0</v>
          </cell>
          <cell r="UQ269">
            <v>0</v>
          </cell>
          <cell r="UR269">
            <v>0</v>
          </cell>
          <cell r="US269">
            <v>0</v>
          </cell>
          <cell r="UT269">
            <v>0</v>
          </cell>
          <cell r="UU269">
            <v>0</v>
          </cell>
          <cell r="UV269">
            <v>0</v>
          </cell>
          <cell r="UW269">
            <v>0</v>
          </cell>
          <cell r="UX269">
            <v>0</v>
          </cell>
          <cell r="UY269">
            <v>0</v>
          </cell>
          <cell r="UZ269">
            <v>0</v>
          </cell>
          <cell r="VA269">
            <v>0</v>
          </cell>
          <cell r="VB269">
            <v>0</v>
          </cell>
          <cell r="VC269">
            <v>0</v>
          </cell>
          <cell r="VD269">
            <v>400</v>
          </cell>
          <cell r="VE269">
            <v>0</v>
          </cell>
          <cell r="VF269">
            <v>0</v>
          </cell>
          <cell r="VG269">
            <v>600</v>
          </cell>
          <cell r="VH269">
            <v>0</v>
          </cell>
          <cell r="VI269">
            <v>0</v>
          </cell>
          <cell r="VJ269">
            <v>0</v>
          </cell>
          <cell r="VK269">
            <v>1400</v>
          </cell>
          <cell r="VL269">
            <v>0</v>
          </cell>
          <cell r="VM269">
            <v>649.45000000000005</v>
          </cell>
          <cell r="VN269">
            <v>600</v>
          </cell>
          <cell r="VO269">
            <v>0</v>
          </cell>
          <cell r="VP269">
            <v>400</v>
          </cell>
          <cell r="VQ269">
            <v>-400</v>
          </cell>
          <cell r="VR269">
            <v>0</v>
          </cell>
          <cell r="VS269">
            <v>0</v>
          </cell>
          <cell r="VT269">
            <v>0</v>
          </cell>
          <cell r="VU269">
            <v>0</v>
          </cell>
          <cell r="VV269">
            <v>0</v>
          </cell>
          <cell r="VW269">
            <v>0</v>
          </cell>
          <cell r="VX269">
            <v>0</v>
          </cell>
          <cell r="VY269">
            <v>0</v>
          </cell>
          <cell r="VZ269">
            <v>0</v>
          </cell>
          <cell r="WA269">
            <v>0</v>
          </cell>
          <cell r="WB269">
            <v>1676</v>
          </cell>
          <cell r="WC269">
            <v>2314</v>
          </cell>
          <cell r="WD269">
            <v>6520</v>
          </cell>
          <cell r="WE269">
            <v>0</v>
          </cell>
          <cell r="WF269">
            <v>0</v>
          </cell>
          <cell r="WG269">
            <v>0</v>
          </cell>
          <cell r="WH269">
            <v>0</v>
          </cell>
          <cell r="WI269">
            <v>0</v>
          </cell>
          <cell r="WJ269">
            <v>0</v>
          </cell>
          <cell r="WK269">
            <v>0</v>
          </cell>
          <cell r="WL269">
            <v>0</v>
          </cell>
          <cell r="WM269">
            <v>0</v>
          </cell>
          <cell r="WN269">
            <v>0</v>
          </cell>
          <cell r="WO269">
            <v>0</v>
          </cell>
          <cell r="WP269">
            <v>0</v>
          </cell>
          <cell r="WQ269">
            <v>0</v>
          </cell>
          <cell r="WR269">
            <v>0</v>
          </cell>
          <cell r="WS269">
            <v>0</v>
          </cell>
          <cell r="WT269"/>
          <cell r="WU269"/>
          <cell r="WV269"/>
          <cell r="WW269"/>
          <cell r="WX269"/>
          <cell r="WY269"/>
          <cell r="WZ269"/>
          <cell r="XA269"/>
          <cell r="XB269"/>
          <cell r="XC269"/>
          <cell r="XD269"/>
          <cell r="XE269"/>
          <cell r="XF269"/>
          <cell r="XG269"/>
          <cell r="XH269">
            <v>0</v>
          </cell>
          <cell r="XI269">
            <v>0</v>
          </cell>
          <cell r="XJ269">
            <v>0</v>
          </cell>
          <cell r="XK269">
            <v>0</v>
          </cell>
          <cell r="XL269">
            <v>0</v>
          </cell>
          <cell r="XM269">
            <v>0</v>
          </cell>
          <cell r="XN269">
            <v>0</v>
          </cell>
          <cell r="XO269">
            <v>0</v>
          </cell>
          <cell r="XP269">
            <v>0</v>
          </cell>
          <cell r="XQ269">
            <v>0</v>
          </cell>
          <cell r="XR269">
            <v>0</v>
          </cell>
          <cell r="XS269">
            <v>0</v>
          </cell>
          <cell r="XT269">
            <v>0</v>
          </cell>
          <cell r="XU269">
            <v>0</v>
          </cell>
          <cell r="XV269"/>
          <cell r="XW269"/>
          <cell r="XX269"/>
          <cell r="XY269"/>
          <cell r="XZ269"/>
          <cell r="YA269"/>
          <cell r="YB269"/>
          <cell r="YC269"/>
          <cell r="YD269"/>
          <cell r="YE269"/>
          <cell r="YF269"/>
          <cell r="YG269"/>
          <cell r="YH269"/>
          <cell r="YI269"/>
          <cell r="YJ269">
            <v>725</v>
          </cell>
          <cell r="YK269">
            <v>1275</v>
          </cell>
          <cell r="YL269">
            <v>1675</v>
          </cell>
          <cell r="YM269">
            <v>0</v>
          </cell>
          <cell r="YN269">
            <v>0</v>
          </cell>
          <cell r="YO269">
            <v>0</v>
          </cell>
          <cell r="YP269">
            <v>0</v>
          </cell>
          <cell r="YQ269">
            <v>0</v>
          </cell>
          <cell r="YR269">
            <v>0</v>
          </cell>
          <cell r="YS269">
            <v>0</v>
          </cell>
          <cell r="YT269">
            <v>0</v>
          </cell>
          <cell r="YU269">
            <v>0</v>
          </cell>
          <cell r="YV269">
            <v>0</v>
          </cell>
          <cell r="YW269">
            <v>0</v>
          </cell>
          <cell r="YX269"/>
          <cell r="YY269"/>
          <cell r="YZ269"/>
          <cell r="ZA269"/>
          <cell r="ZB269"/>
          <cell r="ZC269"/>
          <cell r="ZD269"/>
          <cell r="ZE269"/>
          <cell r="ZF269"/>
          <cell r="ZG269"/>
          <cell r="ZH269"/>
          <cell r="ZI269"/>
          <cell r="ZJ269"/>
          <cell r="ZK269"/>
          <cell r="ZL269"/>
          <cell r="ZM269"/>
          <cell r="ZN269"/>
          <cell r="ZO269"/>
          <cell r="ZP269"/>
          <cell r="ZQ269"/>
          <cell r="ZR269"/>
          <cell r="ZS269"/>
          <cell r="ZT269"/>
          <cell r="ZU269"/>
          <cell r="ZV269"/>
          <cell r="ZW269"/>
          <cell r="ZX269"/>
          <cell r="ZY269"/>
          <cell r="ZZ269"/>
          <cell r="AAA269"/>
          <cell r="AAB269"/>
          <cell r="AAC269"/>
          <cell r="AAD269"/>
          <cell r="AAE269"/>
          <cell r="AAF269"/>
          <cell r="AAG269"/>
          <cell r="AAH269"/>
          <cell r="AAI269"/>
          <cell r="AAJ269"/>
          <cell r="AAK269"/>
          <cell r="AAL269"/>
          <cell r="AAM269"/>
          <cell r="AAN269">
            <v>0</v>
          </cell>
          <cell r="AAO269">
            <v>0</v>
          </cell>
          <cell r="AAP269">
            <v>0</v>
          </cell>
          <cell r="AAQ269">
            <v>1350</v>
          </cell>
          <cell r="AAR269">
            <v>0</v>
          </cell>
          <cell r="AAS269">
            <v>0</v>
          </cell>
          <cell r="AAT269">
            <v>0</v>
          </cell>
          <cell r="AAU269">
            <v>0</v>
          </cell>
          <cell r="AAV269">
            <v>0</v>
          </cell>
          <cell r="AAW269">
            <v>0</v>
          </cell>
          <cell r="AAX269">
            <v>0</v>
          </cell>
          <cell r="AAY269">
            <v>0</v>
          </cell>
          <cell r="AAZ269">
            <v>0</v>
          </cell>
          <cell r="ABA269">
            <v>0</v>
          </cell>
          <cell r="ABB269"/>
          <cell r="ABC269"/>
          <cell r="ABD269"/>
          <cell r="ABE269"/>
          <cell r="ABF269"/>
          <cell r="ABG269"/>
          <cell r="ABH269"/>
          <cell r="ABI269"/>
          <cell r="ABJ269"/>
          <cell r="ABK269"/>
          <cell r="ABL269"/>
          <cell r="ABM269"/>
          <cell r="ABN269"/>
          <cell r="ABO269"/>
          <cell r="ABP269">
            <v>0</v>
          </cell>
          <cell r="ABQ269">
            <v>0</v>
          </cell>
          <cell r="ABR269">
            <v>0</v>
          </cell>
          <cell r="ABS269">
            <v>0</v>
          </cell>
          <cell r="ABT269">
            <v>0</v>
          </cell>
          <cell r="ABU269">
            <v>0</v>
          </cell>
          <cell r="ABV269">
            <v>0</v>
          </cell>
          <cell r="ABW269">
            <v>0</v>
          </cell>
          <cell r="ABX269">
            <v>0</v>
          </cell>
          <cell r="ABY269">
            <v>0</v>
          </cell>
          <cell r="ABZ269">
            <v>0</v>
          </cell>
          <cell r="ACA269">
            <v>0</v>
          </cell>
          <cell r="ACB269">
            <v>0</v>
          </cell>
          <cell r="ACC269">
            <v>0</v>
          </cell>
          <cell r="ACD269">
            <v>0</v>
          </cell>
          <cell r="ACE269">
            <v>0</v>
          </cell>
          <cell r="ACF269">
            <v>0</v>
          </cell>
          <cell r="ACG269">
            <v>0</v>
          </cell>
          <cell r="ACH269">
            <v>0</v>
          </cell>
          <cell r="ACI269">
            <v>0</v>
          </cell>
          <cell r="ACJ269">
            <v>0</v>
          </cell>
          <cell r="ACK269">
            <v>0</v>
          </cell>
          <cell r="ACL269">
            <v>0</v>
          </cell>
          <cell r="ACM269">
            <v>0</v>
          </cell>
          <cell r="ACN269">
            <v>0</v>
          </cell>
          <cell r="ACO269">
            <v>0</v>
          </cell>
          <cell r="ACP269">
            <v>0</v>
          </cell>
          <cell r="ACQ269">
            <v>0</v>
          </cell>
          <cell r="ACR269">
            <v>50</v>
          </cell>
          <cell r="ACS269">
            <v>340</v>
          </cell>
          <cell r="ACT269">
            <v>0</v>
          </cell>
          <cell r="ACU269">
            <v>800</v>
          </cell>
          <cell r="ACV269">
            <v>0</v>
          </cell>
          <cell r="ACW269">
            <v>0</v>
          </cell>
          <cell r="ACX269">
            <v>0</v>
          </cell>
          <cell r="ACY269">
            <v>1200</v>
          </cell>
          <cell r="ACZ269">
            <v>1350</v>
          </cell>
          <cell r="ADA269">
            <v>2025</v>
          </cell>
          <cell r="ADB269">
            <v>1450</v>
          </cell>
          <cell r="ADC269">
            <v>0</v>
          </cell>
          <cell r="ADD269">
            <v>950</v>
          </cell>
          <cell r="ADE269">
            <v>-300</v>
          </cell>
          <cell r="ADF269">
            <v>0</v>
          </cell>
          <cell r="ADG269">
            <v>0</v>
          </cell>
          <cell r="ADH269">
            <v>0</v>
          </cell>
          <cell r="ADI269">
            <v>414.85</v>
          </cell>
          <cell r="ADJ269">
            <v>0</v>
          </cell>
          <cell r="ADK269">
            <v>0</v>
          </cell>
          <cell r="ADL269">
            <v>0</v>
          </cell>
          <cell r="ADM269">
            <v>875.51</v>
          </cell>
          <cell r="ADN269">
            <v>0</v>
          </cell>
          <cell r="ADO269">
            <v>0</v>
          </cell>
          <cell r="ADP269">
            <v>0</v>
          </cell>
          <cell r="ADQ269">
            <v>0</v>
          </cell>
          <cell r="ADR269">
            <v>0</v>
          </cell>
          <cell r="ADS269">
            <v>0</v>
          </cell>
          <cell r="ADT269">
            <v>700</v>
          </cell>
          <cell r="ADU269">
            <v>725</v>
          </cell>
          <cell r="ADV269">
            <v>525</v>
          </cell>
          <cell r="ADW269">
            <v>1700</v>
          </cell>
          <cell r="ADX269">
            <v>225</v>
          </cell>
          <cell r="ADY269">
            <v>250</v>
          </cell>
          <cell r="ADZ269">
            <v>950</v>
          </cell>
          <cell r="AEA269">
            <v>1925</v>
          </cell>
          <cell r="AEB269">
            <v>750</v>
          </cell>
          <cell r="AEC269">
            <v>900</v>
          </cell>
          <cell r="AED269">
            <v>850</v>
          </cell>
          <cell r="AEE269">
            <v>0</v>
          </cell>
          <cell r="AEF269">
            <v>1565</v>
          </cell>
          <cell r="AEG269">
            <v>-70</v>
          </cell>
          <cell r="AEH269">
            <v>565</v>
          </cell>
          <cell r="AEI269">
            <v>475</v>
          </cell>
          <cell r="AEJ269">
            <v>820</v>
          </cell>
          <cell r="AEK269">
            <v>1568</v>
          </cell>
          <cell r="AEL269">
            <v>400</v>
          </cell>
          <cell r="AEM269">
            <v>825</v>
          </cell>
          <cell r="AEN269">
            <v>1058</v>
          </cell>
          <cell r="AEO269">
            <v>2356.5</v>
          </cell>
          <cell r="AEP269">
            <v>450</v>
          </cell>
          <cell r="AEQ269">
            <v>4658.29</v>
          </cell>
          <cell r="AER269">
            <v>4846</v>
          </cell>
          <cell r="AES269">
            <v>475</v>
          </cell>
          <cell r="AET269">
            <v>1200</v>
          </cell>
          <cell r="AEU269">
            <v>-900</v>
          </cell>
          <cell r="AEV269">
            <v>0</v>
          </cell>
          <cell r="AEW269">
            <v>0</v>
          </cell>
          <cell r="AEX269">
            <v>0</v>
          </cell>
          <cell r="AEY269">
            <v>0</v>
          </cell>
          <cell r="AEZ269">
            <v>0</v>
          </cell>
          <cell r="AFA269">
            <v>0</v>
          </cell>
          <cell r="AFB269">
            <v>0</v>
          </cell>
          <cell r="AFC269">
            <v>0</v>
          </cell>
          <cell r="AFD269">
            <v>0</v>
          </cell>
          <cell r="AFE269">
            <v>0</v>
          </cell>
          <cell r="AFF269">
            <v>0</v>
          </cell>
          <cell r="AFG269">
            <v>0</v>
          </cell>
          <cell r="AFH269">
            <v>0</v>
          </cell>
          <cell r="AFI269">
            <v>0</v>
          </cell>
          <cell r="AFJ269">
            <v>0</v>
          </cell>
          <cell r="AFK269">
            <v>0</v>
          </cell>
          <cell r="AFL269">
            <v>0</v>
          </cell>
          <cell r="AFM269">
            <v>0</v>
          </cell>
          <cell r="AFN269">
            <v>0</v>
          </cell>
          <cell r="AFO269">
            <v>0</v>
          </cell>
          <cell r="AFP269">
            <v>0</v>
          </cell>
          <cell r="AFQ269">
            <v>0</v>
          </cell>
          <cell r="AFR269">
            <v>0</v>
          </cell>
          <cell r="AFS269">
            <v>0</v>
          </cell>
          <cell r="AFT269">
            <v>0</v>
          </cell>
          <cell r="AFU269">
            <v>0</v>
          </cell>
          <cell r="AFV269">
            <v>0</v>
          </cell>
          <cell r="AFW269">
            <v>0</v>
          </cell>
          <cell r="AFX269">
            <v>0</v>
          </cell>
          <cell r="AFY269">
            <v>0</v>
          </cell>
          <cell r="AFZ269">
            <v>0</v>
          </cell>
          <cell r="AGA269">
            <v>0</v>
          </cell>
          <cell r="AGB269">
            <v>0</v>
          </cell>
          <cell r="AGC269">
            <v>0</v>
          </cell>
          <cell r="AGD269">
            <v>0</v>
          </cell>
          <cell r="AGE269">
            <v>0</v>
          </cell>
          <cell r="AGF269">
            <v>0</v>
          </cell>
          <cell r="AGG269">
            <v>0</v>
          </cell>
          <cell r="AGH269">
            <v>0</v>
          </cell>
          <cell r="AGI269">
            <v>0</v>
          </cell>
          <cell r="AGJ269">
            <v>0</v>
          </cell>
          <cell r="AGK269">
            <v>0</v>
          </cell>
          <cell r="AGL269">
            <v>0</v>
          </cell>
          <cell r="AGM269">
            <v>0</v>
          </cell>
          <cell r="AGN269">
            <v>0</v>
          </cell>
          <cell r="AGO269">
            <v>0</v>
          </cell>
          <cell r="AGP269">
            <v>0</v>
          </cell>
          <cell r="AGQ269">
            <v>0</v>
          </cell>
          <cell r="AGR269">
            <v>0</v>
          </cell>
          <cell r="AGS269">
            <v>0</v>
          </cell>
          <cell r="AGT269">
            <v>0</v>
          </cell>
          <cell r="AGU269">
            <v>0</v>
          </cell>
          <cell r="AGV269">
            <v>0</v>
          </cell>
          <cell r="AGW269">
            <v>0</v>
          </cell>
          <cell r="AGX269">
            <v>0</v>
          </cell>
          <cell r="AGY269">
            <v>0</v>
          </cell>
          <cell r="AGZ269"/>
          <cell r="AHA269"/>
        </row>
        <row r="270">
          <cell r="A270" t="str">
            <v>5760-00-00 On-Site Apt Rent Expense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W270">
            <v>0</v>
          </cell>
          <cell r="IX270">
            <v>0</v>
          </cell>
          <cell r="IY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  <cell r="JF270">
            <v>0</v>
          </cell>
          <cell r="JG270">
            <v>0</v>
          </cell>
          <cell r="JH270">
            <v>0</v>
          </cell>
          <cell r="JI270">
            <v>0</v>
          </cell>
          <cell r="JJ270">
            <v>0</v>
          </cell>
          <cell r="JK270">
            <v>0</v>
          </cell>
          <cell r="JL270">
            <v>0</v>
          </cell>
          <cell r="JM270">
            <v>0</v>
          </cell>
          <cell r="JN270">
            <v>0</v>
          </cell>
          <cell r="JO270">
            <v>0</v>
          </cell>
          <cell r="JP270">
            <v>0</v>
          </cell>
          <cell r="JQ270">
            <v>0</v>
          </cell>
          <cell r="JR270">
            <v>0</v>
          </cell>
          <cell r="JS270">
            <v>0</v>
          </cell>
          <cell r="JT270">
            <v>0</v>
          </cell>
          <cell r="JU270">
            <v>0</v>
          </cell>
          <cell r="JV270">
            <v>0</v>
          </cell>
          <cell r="JW270">
            <v>0</v>
          </cell>
          <cell r="JX270">
            <v>0</v>
          </cell>
          <cell r="JY270">
            <v>0</v>
          </cell>
          <cell r="JZ270">
            <v>0</v>
          </cell>
          <cell r="KA270">
            <v>0</v>
          </cell>
          <cell r="KB270">
            <v>0</v>
          </cell>
          <cell r="KC270">
            <v>0</v>
          </cell>
          <cell r="KD270">
            <v>0</v>
          </cell>
          <cell r="KE270">
            <v>0</v>
          </cell>
          <cell r="KF270">
            <v>0</v>
          </cell>
          <cell r="KG270">
            <v>0</v>
          </cell>
          <cell r="KH270">
            <v>0</v>
          </cell>
          <cell r="KI270">
            <v>0</v>
          </cell>
          <cell r="KJ270">
            <v>0</v>
          </cell>
          <cell r="KK270">
            <v>0</v>
          </cell>
          <cell r="KL270">
            <v>0</v>
          </cell>
          <cell r="KM270">
            <v>0</v>
          </cell>
          <cell r="KN270">
            <v>0</v>
          </cell>
          <cell r="KO270">
            <v>0</v>
          </cell>
          <cell r="KP270">
            <v>0</v>
          </cell>
          <cell r="KQ270">
            <v>0</v>
          </cell>
          <cell r="KR270">
            <v>0</v>
          </cell>
          <cell r="KS270">
            <v>0</v>
          </cell>
          <cell r="KT270">
            <v>0</v>
          </cell>
          <cell r="KU270">
            <v>0</v>
          </cell>
          <cell r="KV270">
            <v>0</v>
          </cell>
          <cell r="KW270">
            <v>0</v>
          </cell>
          <cell r="KX270">
            <v>0</v>
          </cell>
          <cell r="KY270">
            <v>0</v>
          </cell>
          <cell r="KZ270">
            <v>0</v>
          </cell>
          <cell r="LA270">
            <v>0</v>
          </cell>
          <cell r="LB270">
            <v>0</v>
          </cell>
          <cell r="LC270">
            <v>0</v>
          </cell>
          <cell r="LD270">
            <v>0</v>
          </cell>
          <cell r="LE270">
            <v>0</v>
          </cell>
          <cell r="LF270">
            <v>0</v>
          </cell>
          <cell r="LG270">
            <v>0</v>
          </cell>
          <cell r="LH270">
            <v>0</v>
          </cell>
          <cell r="LI270">
            <v>0</v>
          </cell>
          <cell r="LJ270">
            <v>0</v>
          </cell>
          <cell r="LK270">
            <v>0</v>
          </cell>
          <cell r="LL270">
            <v>0</v>
          </cell>
          <cell r="LM270">
            <v>0</v>
          </cell>
          <cell r="LN270">
            <v>0</v>
          </cell>
          <cell r="LO270">
            <v>0</v>
          </cell>
          <cell r="LP270">
            <v>0</v>
          </cell>
          <cell r="LQ270">
            <v>0</v>
          </cell>
          <cell r="LR270">
            <v>0</v>
          </cell>
          <cell r="LS270">
            <v>0</v>
          </cell>
          <cell r="LT270">
            <v>0</v>
          </cell>
          <cell r="LU270">
            <v>0</v>
          </cell>
          <cell r="LV270">
            <v>0</v>
          </cell>
          <cell r="LW270">
            <v>0</v>
          </cell>
          <cell r="LX270">
            <v>0</v>
          </cell>
          <cell r="LY270">
            <v>0</v>
          </cell>
          <cell r="LZ270">
            <v>0</v>
          </cell>
          <cell r="MA270">
            <v>0</v>
          </cell>
          <cell r="MB270">
            <v>0</v>
          </cell>
          <cell r="MC270">
            <v>0</v>
          </cell>
          <cell r="MD270">
            <v>0</v>
          </cell>
          <cell r="ME270">
            <v>0</v>
          </cell>
          <cell r="MF270">
            <v>0</v>
          </cell>
          <cell r="MG270">
            <v>0</v>
          </cell>
          <cell r="MH270">
            <v>0</v>
          </cell>
          <cell r="MI270">
            <v>0</v>
          </cell>
          <cell r="MJ270">
            <v>0</v>
          </cell>
          <cell r="MK270">
            <v>0</v>
          </cell>
          <cell r="ML270">
            <v>0</v>
          </cell>
          <cell r="MM270">
            <v>0</v>
          </cell>
          <cell r="MN270">
            <v>0</v>
          </cell>
          <cell r="MO270">
            <v>0</v>
          </cell>
          <cell r="MP270">
            <v>0</v>
          </cell>
          <cell r="MQ270">
            <v>0</v>
          </cell>
          <cell r="MR270">
            <v>0</v>
          </cell>
          <cell r="MS270">
            <v>0</v>
          </cell>
          <cell r="MT270">
            <v>0</v>
          </cell>
          <cell r="MU270">
            <v>0</v>
          </cell>
          <cell r="MV270">
            <v>0</v>
          </cell>
          <cell r="MW270">
            <v>0</v>
          </cell>
          <cell r="MX270">
            <v>0</v>
          </cell>
          <cell r="MY270">
            <v>0</v>
          </cell>
          <cell r="MZ270">
            <v>0</v>
          </cell>
          <cell r="NA270">
            <v>0</v>
          </cell>
          <cell r="NB270">
            <v>0</v>
          </cell>
          <cell r="NC270">
            <v>0</v>
          </cell>
          <cell r="ND270">
            <v>0</v>
          </cell>
          <cell r="NE270">
            <v>0</v>
          </cell>
          <cell r="NF270">
            <v>0</v>
          </cell>
          <cell r="NG270">
            <v>0</v>
          </cell>
          <cell r="NH270">
            <v>0</v>
          </cell>
          <cell r="NI270">
            <v>0</v>
          </cell>
          <cell r="NJ270">
            <v>0</v>
          </cell>
          <cell r="NK270">
            <v>0</v>
          </cell>
          <cell r="NL270">
            <v>0</v>
          </cell>
          <cell r="NM270">
            <v>0</v>
          </cell>
          <cell r="NN270">
            <v>0</v>
          </cell>
          <cell r="NO270">
            <v>0</v>
          </cell>
          <cell r="NP270">
            <v>0</v>
          </cell>
          <cell r="NQ270">
            <v>0</v>
          </cell>
          <cell r="NR270">
            <v>0</v>
          </cell>
          <cell r="NS270">
            <v>0</v>
          </cell>
          <cell r="NT270">
            <v>0</v>
          </cell>
          <cell r="NU270">
            <v>0</v>
          </cell>
          <cell r="NV270">
            <v>0</v>
          </cell>
          <cell r="NW270">
            <v>0</v>
          </cell>
          <cell r="NX270">
            <v>0</v>
          </cell>
          <cell r="NY270">
            <v>0</v>
          </cell>
          <cell r="NZ270">
            <v>0</v>
          </cell>
          <cell r="OA270">
            <v>0</v>
          </cell>
          <cell r="OB270">
            <v>0</v>
          </cell>
          <cell r="OC270">
            <v>0</v>
          </cell>
          <cell r="OD270">
            <v>0</v>
          </cell>
          <cell r="OE270">
            <v>0</v>
          </cell>
          <cell r="OF270">
            <v>0</v>
          </cell>
          <cell r="OG270">
            <v>0</v>
          </cell>
          <cell r="OH270">
            <v>0</v>
          </cell>
          <cell r="OI270">
            <v>0</v>
          </cell>
          <cell r="OJ270">
            <v>0</v>
          </cell>
          <cell r="OK270">
            <v>0</v>
          </cell>
          <cell r="OL270">
            <v>0</v>
          </cell>
          <cell r="OM270">
            <v>0</v>
          </cell>
          <cell r="ON270">
            <v>0</v>
          </cell>
          <cell r="OO270">
            <v>0</v>
          </cell>
          <cell r="OP270">
            <v>0</v>
          </cell>
          <cell r="OQ270">
            <v>0</v>
          </cell>
          <cell r="OR270">
            <v>0</v>
          </cell>
          <cell r="OS270">
            <v>0</v>
          </cell>
          <cell r="OT270">
            <v>0</v>
          </cell>
          <cell r="OU270">
            <v>0</v>
          </cell>
          <cell r="OV270">
            <v>0</v>
          </cell>
          <cell r="OW270">
            <v>0</v>
          </cell>
          <cell r="OX270">
            <v>0</v>
          </cell>
          <cell r="OY270">
            <v>0</v>
          </cell>
          <cell r="OZ270">
            <v>0</v>
          </cell>
          <cell r="PA270">
            <v>0</v>
          </cell>
          <cell r="PB270">
            <v>0</v>
          </cell>
          <cell r="PC270">
            <v>0</v>
          </cell>
          <cell r="PD270">
            <v>0</v>
          </cell>
          <cell r="PE270">
            <v>0</v>
          </cell>
          <cell r="PF270">
            <v>0</v>
          </cell>
          <cell r="PG270">
            <v>0</v>
          </cell>
          <cell r="PH270">
            <v>0</v>
          </cell>
          <cell r="PI270">
            <v>0</v>
          </cell>
          <cell r="PJ270">
            <v>0</v>
          </cell>
          <cell r="PK270">
            <v>0</v>
          </cell>
          <cell r="PL270">
            <v>0</v>
          </cell>
          <cell r="PM270">
            <v>0</v>
          </cell>
          <cell r="PN270">
            <v>0</v>
          </cell>
          <cell r="PO270">
            <v>0</v>
          </cell>
          <cell r="PP270">
            <v>0</v>
          </cell>
          <cell r="PQ270">
            <v>0</v>
          </cell>
          <cell r="PR270">
            <v>0</v>
          </cell>
          <cell r="PS270">
            <v>0</v>
          </cell>
          <cell r="PT270">
            <v>0</v>
          </cell>
          <cell r="PU270">
            <v>0</v>
          </cell>
          <cell r="PV270">
            <v>0</v>
          </cell>
          <cell r="PW270">
            <v>0</v>
          </cell>
          <cell r="PX270">
            <v>0</v>
          </cell>
          <cell r="PY270">
            <v>0</v>
          </cell>
          <cell r="PZ270">
            <v>0</v>
          </cell>
          <cell r="QA270">
            <v>0</v>
          </cell>
          <cell r="QB270">
            <v>0</v>
          </cell>
          <cell r="QC270">
            <v>0</v>
          </cell>
          <cell r="QD270">
            <v>0</v>
          </cell>
          <cell r="QE270">
            <v>0</v>
          </cell>
          <cell r="QF270">
            <v>0</v>
          </cell>
          <cell r="QG270">
            <v>0</v>
          </cell>
          <cell r="QH270">
            <v>0</v>
          </cell>
          <cell r="QI270">
            <v>0</v>
          </cell>
          <cell r="QJ270">
            <v>0</v>
          </cell>
          <cell r="QK270">
            <v>0</v>
          </cell>
          <cell r="QL270">
            <v>0</v>
          </cell>
          <cell r="QM270">
            <v>0</v>
          </cell>
          <cell r="QN270">
            <v>0</v>
          </cell>
          <cell r="QO270">
            <v>0</v>
          </cell>
          <cell r="QP270">
            <v>0</v>
          </cell>
          <cell r="QQ270">
            <v>0</v>
          </cell>
          <cell r="QR270">
            <v>0</v>
          </cell>
          <cell r="QS270">
            <v>0</v>
          </cell>
          <cell r="QT270">
            <v>0</v>
          </cell>
          <cell r="QU270">
            <v>0</v>
          </cell>
          <cell r="QV270">
            <v>0</v>
          </cell>
          <cell r="QW270">
            <v>0</v>
          </cell>
          <cell r="QX270">
            <v>0</v>
          </cell>
          <cell r="QY270">
            <v>0</v>
          </cell>
          <cell r="QZ270">
            <v>0</v>
          </cell>
          <cell r="RA270">
            <v>0</v>
          </cell>
          <cell r="RB270">
            <v>0</v>
          </cell>
          <cell r="RC270">
            <v>0</v>
          </cell>
          <cell r="RD270">
            <v>0</v>
          </cell>
          <cell r="RE270">
            <v>0</v>
          </cell>
          <cell r="RF270">
            <v>0</v>
          </cell>
          <cell r="RG270">
            <v>0</v>
          </cell>
          <cell r="RH270">
            <v>0</v>
          </cell>
          <cell r="RI270">
            <v>0</v>
          </cell>
          <cell r="RJ270">
            <v>0</v>
          </cell>
          <cell r="RK270">
            <v>0</v>
          </cell>
          <cell r="RL270">
            <v>7875</v>
          </cell>
          <cell r="RM270">
            <v>2625</v>
          </cell>
          <cell r="RN270">
            <v>2625</v>
          </cell>
          <cell r="RO270">
            <v>2625</v>
          </cell>
          <cell r="RP270">
            <v>2625</v>
          </cell>
          <cell r="RQ270">
            <v>2625</v>
          </cell>
          <cell r="RR270">
            <v>2625</v>
          </cell>
          <cell r="RS270">
            <v>7875</v>
          </cell>
          <cell r="RT270">
            <v>10500</v>
          </cell>
          <cell r="RU270">
            <v>2625</v>
          </cell>
          <cell r="RV270">
            <v>2625</v>
          </cell>
          <cell r="RW270">
            <v>875</v>
          </cell>
          <cell r="RX270">
            <v>0</v>
          </cell>
          <cell r="RY270">
            <v>0</v>
          </cell>
          <cell r="RZ270">
            <v>0</v>
          </cell>
          <cell r="SA270">
            <v>0</v>
          </cell>
          <cell r="SB270">
            <v>0</v>
          </cell>
          <cell r="SC270">
            <v>0</v>
          </cell>
          <cell r="SD270">
            <v>0</v>
          </cell>
          <cell r="SE270">
            <v>0</v>
          </cell>
          <cell r="SF270">
            <v>0</v>
          </cell>
          <cell r="SG270">
            <v>0</v>
          </cell>
          <cell r="SH270">
            <v>0</v>
          </cell>
          <cell r="SI270">
            <v>0</v>
          </cell>
          <cell r="SJ270">
            <v>0</v>
          </cell>
          <cell r="SK270">
            <v>0</v>
          </cell>
          <cell r="SL270">
            <v>0</v>
          </cell>
          <cell r="SM270">
            <v>0</v>
          </cell>
          <cell r="SN270">
            <v>0</v>
          </cell>
          <cell r="SO270">
            <v>0</v>
          </cell>
          <cell r="SP270">
            <v>0</v>
          </cell>
          <cell r="SQ270">
            <v>0</v>
          </cell>
          <cell r="SR270">
            <v>0</v>
          </cell>
          <cell r="SS270">
            <v>0</v>
          </cell>
          <cell r="ST270">
            <v>0</v>
          </cell>
          <cell r="SU270">
            <v>0</v>
          </cell>
          <cell r="SV270">
            <v>0</v>
          </cell>
          <cell r="SW270">
            <v>0</v>
          </cell>
          <cell r="SX270">
            <v>0</v>
          </cell>
          <cell r="SY270">
            <v>0</v>
          </cell>
          <cell r="SZ270">
            <v>0</v>
          </cell>
          <cell r="TA270">
            <v>0</v>
          </cell>
          <cell r="TB270">
            <v>0</v>
          </cell>
          <cell r="TC270">
            <v>0</v>
          </cell>
          <cell r="TD270">
            <v>0</v>
          </cell>
          <cell r="TE270">
            <v>0</v>
          </cell>
          <cell r="TF270">
            <v>0</v>
          </cell>
          <cell r="TG270">
            <v>0</v>
          </cell>
          <cell r="TH270">
            <v>0</v>
          </cell>
          <cell r="TI270">
            <v>0</v>
          </cell>
          <cell r="TJ270">
            <v>0</v>
          </cell>
          <cell r="TK270">
            <v>0</v>
          </cell>
          <cell r="TL270">
            <v>0</v>
          </cell>
          <cell r="TM270">
            <v>0</v>
          </cell>
          <cell r="TN270">
            <v>0</v>
          </cell>
          <cell r="TO270">
            <v>0</v>
          </cell>
          <cell r="TP270">
            <v>0</v>
          </cell>
          <cell r="TQ270">
            <v>0</v>
          </cell>
          <cell r="TR270">
            <v>0</v>
          </cell>
          <cell r="TS270">
            <v>0</v>
          </cell>
          <cell r="TT270">
            <v>0</v>
          </cell>
          <cell r="TU270">
            <v>0</v>
          </cell>
          <cell r="TV270">
            <v>0</v>
          </cell>
          <cell r="TW270">
            <v>0</v>
          </cell>
          <cell r="TX270">
            <v>0</v>
          </cell>
          <cell r="TY270">
            <v>0</v>
          </cell>
          <cell r="TZ270">
            <v>0</v>
          </cell>
          <cell r="UA270">
            <v>0</v>
          </cell>
          <cell r="UB270">
            <v>0</v>
          </cell>
          <cell r="UC270">
            <v>0</v>
          </cell>
          <cell r="UD270">
            <v>0</v>
          </cell>
          <cell r="UE270">
            <v>0</v>
          </cell>
          <cell r="UF270">
            <v>0</v>
          </cell>
          <cell r="UG270">
            <v>0</v>
          </cell>
          <cell r="UH270">
            <v>0</v>
          </cell>
          <cell r="UI270">
            <v>0</v>
          </cell>
          <cell r="UJ270">
            <v>0</v>
          </cell>
          <cell r="UK270">
            <v>0</v>
          </cell>
          <cell r="UL270">
            <v>0</v>
          </cell>
          <cell r="UM270">
            <v>0</v>
          </cell>
          <cell r="UN270">
            <v>0</v>
          </cell>
          <cell r="UO270">
            <v>0</v>
          </cell>
          <cell r="UP270">
            <v>0</v>
          </cell>
          <cell r="UQ270">
            <v>0</v>
          </cell>
          <cell r="UR270">
            <v>0</v>
          </cell>
          <cell r="US270">
            <v>0</v>
          </cell>
          <cell r="UT270">
            <v>0</v>
          </cell>
          <cell r="UU270">
            <v>0</v>
          </cell>
          <cell r="UV270">
            <v>0</v>
          </cell>
          <cell r="UW270">
            <v>0</v>
          </cell>
          <cell r="UX270">
            <v>0</v>
          </cell>
          <cell r="UY270">
            <v>0</v>
          </cell>
          <cell r="UZ270">
            <v>0</v>
          </cell>
          <cell r="VA270">
            <v>0</v>
          </cell>
          <cell r="VB270">
            <v>0</v>
          </cell>
          <cell r="VC270">
            <v>0</v>
          </cell>
          <cell r="VD270">
            <v>2808</v>
          </cell>
          <cell r="VE270">
            <v>2808</v>
          </cell>
          <cell r="VF270">
            <v>2808</v>
          </cell>
          <cell r="VG270">
            <v>2808</v>
          </cell>
          <cell r="VH270">
            <v>2808</v>
          </cell>
          <cell r="VI270">
            <v>2808</v>
          </cell>
          <cell r="VJ270">
            <v>2808</v>
          </cell>
          <cell r="VK270">
            <v>2808</v>
          </cell>
          <cell r="VL270">
            <v>2808</v>
          </cell>
          <cell r="VM270">
            <v>8424</v>
          </cell>
          <cell r="VN270">
            <v>11232</v>
          </cell>
          <cell r="VO270">
            <v>2808</v>
          </cell>
          <cell r="VP270">
            <v>2808</v>
          </cell>
          <cell r="VQ270">
            <v>936</v>
          </cell>
          <cell r="VR270">
            <v>0</v>
          </cell>
          <cell r="VS270">
            <v>0</v>
          </cell>
          <cell r="VT270">
            <v>0</v>
          </cell>
          <cell r="VU270">
            <v>0</v>
          </cell>
          <cell r="VV270">
            <v>0</v>
          </cell>
          <cell r="VW270">
            <v>0</v>
          </cell>
          <cell r="VX270">
            <v>0</v>
          </cell>
          <cell r="VY270">
            <v>0</v>
          </cell>
          <cell r="VZ270">
            <v>0</v>
          </cell>
          <cell r="WA270">
            <v>0</v>
          </cell>
          <cell r="WB270">
            <v>0</v>
          </cell>
          <cell r="WC270">
            <v>0</v>
          </cell>
          <cell r="WD270">
            <v>0</v>
          </cell>
          <cell r="WE270">
            <v>0</v>
          </cell>
          <cell r="WF270">
            <v>0</v>
          </cell>
          <cell r="WG270">
            <v>0</v>
          </cell>
          <cell r="WH270">
            <v>0</v>
          </cell>
          <cell r="WI270">
            <v>0</v>
          </cell>
          <cell r="WJ270">
            <v>0</v>
          </cell>
          <cell r="WK270">
            <v>0</v>
          </cell>
          <cell r="WL270">
            <v>0</v>
          </cell>
          <cell r="WM270">
            <v>0</v>
          </cell>
          <cell r="WN270">
            <v>0</v>
          </cell>
          <cell r="WO270">
            <v>0</v>
          </cell>
          <cell r="WP270">
            <v>0</v>
          </cell>
          <cell r="WQ270">
            <v>0</v>
          </cell>
          <cell r="WR270">
            <v>0</v>
          </cell>
          <cell r="WS270">
            <v>0</v>
          </cell>
          <cell r="WT270"/>
          <cell r="WU270"/>
          <cell r="WV270"/>
          <cell r="WW270"/>
          <cell r="WX270"/>
          <cell r="WY270"/>
          <cell r="WZ270"/>
          <cell r="XA270"/>
          <cell r="XB270"/>
          <cell r="XC270"/>
          <cell r="XD270"/>
          <cell r="XE270"/>
          <cell r="XF270"/>
          <cell r="XG270"/>
          <cell r="XH270">
            <v>0</v>
          </cell>
          <cell r="XI270">
            <v>0</v>
          </cell>
          <cell r="XJ270">
            <v>0</v>
          </cell>
          <cell r="XK270">
            <v>0</v>
          </cell>
          <cell r="XL270">
            <v>0</v>
          </cell>
          <cell r="XM270">
            <v>0</v>
          </cell>
          <cell r="XN270">
            <v>0</v>
          </cell>
          <cell r="XO270">
            <v>0</v>
          </cell>
          <cell r="XP270">
            <v>0</v>
          </cell>
          <cell r="XQ270">
            <v>0</v>
          </cell>
          <cell r="XR270">
            <v>0</v>
          </cell>
          <cell r="XS270">
            <v>0</v>
          </cell>
          <cell r="XT270">
            <v>0</v>
          </cell>
          <cell r="XU270">
            <v>0</v>
          </cell>
          <cell r="XV270"/>
          <cell r="XW270"/>
          <cell r="XX270"/>
          <cell r="XY270"/>
          <cell r="XZ270"/>
          <cell r="YA270"/>
          <cell r="YB270"/>
          <cell r="YC270"/>
          <cell r="YD270"/>
          <cell r="YE270"/>
          <cell r="YF270"/>
          <cell r="YG270"/>
          <cell r="YH270"/>
          <cell r="YI270"/>
          <cell r="YJ270">
            <v>600</v>
          </cell>
          <cell r="YK270">
            <v>600</v>
          </cell>
          <cell r="YL270">
            <v>600</v>
          </cell>
          <cell r="YM270">
            <v>12.9</v>
          </cell>
          <cell r="YN270">
            <v>0</v>
          </cell>
          <cell r="YO270">
            <v>0</v>
          </cell>
          <cell r="YP270">
            <v>0</v>
          </cell>
          <cell r="YQ270">
            <v>0</v>
          </cell>
          <cell r="YR270">
            <v>0</v>
          </cell>
          <cell r="YS270">
            <v>0</v>
          </cell>
          <cell r="YT270">
            <v>0</v>
          </cell>
          <cell r="YU270">
            <v>0</v>
          </cell>
          <cell r="YV270">
            <v>0</v>
          </cell>
          <cell r="YW270">
            <v>0</v>
          </cell>
          <cell r="YX270"/>
          <cell r="YY270"/>
          <cell r="YZ270"/>
          <cell r="ZA270"/>
          <cell r="ZB270"/>
          <cell r="ZC270"/>
          <cell r="ZD270"/>
          <cell r="ZE270"/>
          <cell r="ZF270"/>
          <cell r="ZG270"/>
          <cell r="ZH270"/>
          <cell r="ZI270"/>
          <cell r="ZJ270"/>
          <cell r="ZK270"/>
          <cell r="ZL270"/>
          <cell r="ZM270"/>
          <cell r="ZN270"/>
          <cell r="ZO270"/>
          <cell r="ZP270"/>
          <cell r="ZQ270"/>
          <cell r="ZR270"/>
          <cell r="ZS270"/>
          <cell r="ZT270"/>
          <cell r="ZU270"/>
          <cell r="ZV270"/>
          <cell r="ZW270"/>
          <cell r="ZX270"/>
          <cell r="ZY270"/>
          <cell r="ZZ270"/>
          <cell r="AAA270"/>
          <cell r="AAB270"/>
          <cell r="AAC270"/>
          <cell r="AAD270"/>
          <cell r="AAE270"/>
          <cell r="AAF270"/>
          <cell r="AAG270"/>
          <cell r="AAH270"/>
          <cell r="AAI270"/>
          <cell r="AAJ270"/>
          <cell r="AAK270"/>
          <cell r="AAL270"/>
          <cell r="AAM270"/>
          <cell r="AAN270">
            <v>0</v>
          </cell>
          <cell r="AAO270">
            <v>0</v>
          </cell>
          <cell r="AAP270">
            <v>0</v>
          </cell>
          <cell r="AAQ270">
            <v>0</v>
          </cell>
          <cell r="AAR270">
            <v>0</v>
          </cell>
          <cell r="AAS270">
            <v>0</v>
          </cell>
          <cell r="AAT270">
            <v>0</v>
          </cell>
          <cell r="AAU270">
            <v>0</v>
          </cell>
          <cell r="AAV270">
            <v>0</v>
          </cell>
          <cell r="AAW270">
            <v>0</v>
          </cell>
          <cell r="AAX270">
            <v>0</v>
          </cell>
          <cell r="AAY270">
            <v>0</v>
          </cell>
          <cell r="AAZ270">
            <v>0</v>
          </cell>
          <cell r="ABA270">
            <v>0</v>
          </cell>
          <cell r="ABB270"/>
          <cell r="ABC270"/>
          <cell r="ABD270"/>
          <cell r="ABE270"/>
          <cell r="ABF270"/>
          <cell r="ABG270"/>
          <cell r="ABH270"/>
          <cell r="ABI270"/>
          <cell r="ABJ270"/>
          <cell r="ABK270"/>
          <cell r="ABL270"/>
          <cell r="ABM270"/>
          <cell r="ABN270"/>
          <cell r="ABO270"/>
          <cell r="ABP270">
            <v>2151.61</v>
          </cell>
          <cell r="ABQ270">
            <v>0</v>
          </cell>
          <cell r="ABR270">
            <v>0</v>
          </cell>
          <cell r="ABS270">
            <v>0</v>
          </cell>
          <cell r="ABT270">
            <v>0</v>
          </cell>
          <cell r="ABU270">
            <v>0</v>
          </cell>
          <cell r="ABV270">
            <v>0</v>
          </cell>
          <cell r="ABW270">
            <v>0</v>
          </cell>
          <cell r="ABX270">
            <v>0</v>
          </cell>
          <cell r="ABY270">
            <v>0</v>
          </cell>
          <cell r="ABZ270">
            <v>0</v>
          </cell>
          <cell r="ACA270">
            <v>0</v>
          </cell>
          <cell r="ACB270">
            <v>0</v>
          </cell>
          <cell r="ACC270">
            <v>0</v>
          </cell>
          <cell r="ACD270">
            <v>0</v>
          </cell>
          <cell r="ACE270">
            <v>0</v>
          </cell>
          <cell r="ACF270">
            <v>0</v>
          </cell>
          <cell r="ACG270">
            <v>0</v>
          </cell>
          <cell r="ACH270">
            <v>0</v>
          </cell>
          <cell r="ACI270">
            <v>0</v>
          </cell>
          <cell r="ACJ270">
            <v>0</v>
          </cell>
          <cell r="ACK270">
            <v>0</v>
          </cell>
          <cell r="ACL270">
            <v>0</v>
          </cell>
          <cell r="ACM270">
            <v>0</v>
          </cell>
          <cell r="ACN270">
            <v>0</v>
          </cell>
          <cell r="ACO270">
            <v>0</v>
          </cell>
          <cell r="ACP270">
            <v>0</v>
          </cell>
          <cell r="ACQ270">
            <v>0</v>
          </cell>
          <cell r="ACR270">
            <v>300</v>
          </cell>
          <cell r="ACS270">
            <v>300</v>
          </cell>
          <cell r="ACT270">
            <v>300</v>
          </cell>
          <cell r="ACU270">
            <v>230.06</v>
          </cell>
          <cell r="ACV270">
            <v>0</v>
          </cell>
          <cell r="ACW270">
            <v>0</v>
          </cell>
          <cell r="ACX270">
            <v>0</v>
          </cell>
          <cell r="ACY270">
            <v>0</v>
          </cell>
          <cell r="ACZ270">
            <v>0</v>
          </cell>
          <cell r="ADA270">
            <v>0</v>
          </cell>
          <cell r="ADB270">
            <v>0</v>
          </cell>
          <cell r="ADC270">
            <v>0</v>
          </cell>
          <cell r="ADD270">
            <v>0</v>
          </cell>
          <cell r="ADE270">
            <v>0</v>
          </cell>
          <cell r="ADF270">
            <v>0</v>
          </cell>
          <cell r="ADG270">
            <v>0</v>
          </cell>
          <cell r="ADH270">
            <v>0</v>
          </cell>
          <cell r="ADI270">
            <v>0</v>
          </cell>
          <cell r="ADJ270">
            <v>0</v>
          </cell>
          <cell r="ADK270">
            <v>0</v>
          </cell>
          <cell r="ADL270">
            <v>0</v>
          </cell>
          <cell r="ADM270">
            <v>0</v>
          </cell>
          <cell r="ADN270">
            <v>0</v>
          </cell>
          <cell r="ADO270">
            <v>0</v>
          </cell>
          <cell r="ADP270">
            <v>0</v>
          </cell>
          <cell r="ADQ270">
            <v>0</v>
          </cell>
          <cell r="ADR270">
            <v>0</v>
          </cell>
          <cell r="ADS270">
            <v>0</v>
          </cell>
          <cell r="ADT270">
            <v>0</v>
          </cell>
          <cell r="ADU270">
            <v>0</v>
          </cell>
          <cell r="ADV270">
            <v>0</v>
          </cell>
          <cell r="ADW270">
            <v>0</v>
          </cell>
          <cell r="ADX270">
            <v>0</v>
          </cell>
          <cell r="ADY270">
            <v>0</v>
          </cell>
          <cell r="ADZ270">
            <v>0</v>
          </cell>
          <cell r="AEA270">
            <v>0</v>
          </cell>
          <cell r="AEB270">
            <v>0</v>
          </cell>
          <cell r="AEC270">
            <v>0</v>
          </cell>
          <cell r="AED270">
            <v>0</v>
          </cell>
          <cell r="AEE270">
            <v>0</v>
          </cell>
          <cell r="AEF270">
            <v>0</v>
          </cell>
          <cell r="AEG270">
            <v>0</v>
          </cell>
          <cell r="AEH270">
            <v>0</v>
          </cell>
          <cell r="AEI270">
            <v>0</v>
          </cell>
          <cell r="AEJ270">
            <v>0</v>
          </cell>
          <cell r="AEK270">
            <v>0</v>
          </cell>
          <cell r="AEL270">
            <v>0</v>
          </cell>
          <cell r="AEM270">
            <v>0</v>
          </cell>
          <cell r="AEN270">
            <v>0</v>
          </cell>
          <cell r="AEO270">
            <v>0</v>
          </cell>
          <cell r="AEP270">
            <v>0</v>
          </cell>
          <cell r="AEQ270">
            <v>0</v>
          </cell>
          <cell r="AER270">
            <v>0</v>
          </cell>
          <cell r="AES270">
            <v>0</v>
          </cell>
          <cell r="AET270">
            <v>0</v>
          </cell>
          <cell r="AEU270">
            <v>0</v>
          </cell>
          <cell r="AEV270">
            <v>0</v>
          </cell>
          <cell r="AEW270">
            <v>0</v>
          </cell>
          <cell r="AEX270">
            <v>0</v>
          </cell>
          <cell r="AEY270">
            <v>0</v>
          </cell>
          <cell r="AEZ270">
            <v>0</v>
          </cell>
          <cell r="AFA270">
            <v>0</v>
          </cell>
          <cell r="AFB270">
            <v>0</v>
          </cell>
          <cell r="AFC270">
            <v>0</v>
          </cell>
          <cell r="AFD270">
            <v>0</v>
          </cell>
          <cell r="AFE270">
            <v>0</v>
          </cell>
          <cell r="AFF270">
            <v>0</v>
          </cell>
          <cell r="AFG270">
            <v>0</v>
          </cell>
          <cell r="AFH270">
            <v>0</v>
          </cell>
          <cell r="AFI270">
            <v>0</v>
          </cell>
          <cell r="AFJ270">
            <v>0</v>
          </cell>
          <cell r="AFK270">
            <v>0</v>
          </cell>
          <cell r="AFL270">
            <v>0</v>
          </cell>
          <cell r="AFM270">
            <v>0</v>
          </cell>
          <cell r="AFN270">
            <v>0</v>
          </cell>
          <cell r="AFO270">
            <v>0</v>
          </cell>
          <cell r="AFP270">
            <v>0</v>
          </cell>
          <cell r="AFQ270">
            <v>0</v>
          </cell>
          <cell r="AFR270">
            <v>0</v>
          </cell>
          <cell r="AFS270">
            <v>0</v>
          </cell>
          <cell r="AFT270">
            <v>0</v>
          </cell>
          <cell r="AFU270">
            <v>0</v>
          </cell>
          <cell r="AFV270">
            <v>0</v>
          </cell>
          <cell r="AFW270">
            <v>0</v>
          </cell>
          <cell r="AFX270">
            <v>0</v>
          </cell>
          <cell r="AFY270">
            <v>0</v>
          </cell>
          <cell r="AFZ270">
            <v>0</v>
          </cell>
          <cell r="AGA270">
            <v>0</v>
          </cell>
          <cell r="AGB270">
            <v>0</v>
          </cell>
          <cell r="AGC270">
            <v>0</v>
          </cell>
          <cell r="AGD270">
            <v>0</v>
          </cell>
          <cell r="AGE270">
            <v>0</v>
          </cell>
          <cell r="AGF270">
            <v>0</v>
          </cell>
          <cell r="AGG270">
            <v>0</v>
          </cell>
          <cell r="AGH270">
            <v>0</v>
          </cell>
          <cell r="AGI270">
            <v>0</v>
          </cell>
          <cell r="AGJ270">
            <v>0</v>
          </cell>
          <cell r="AGK270">
            <v>0</v>
          </cell>
          <cell r="AGL270">
            <v>0</v>
          </cell>
          <cell r="AGM270">
            <v>0</v>
          </cell>
          <cell r="AGN270">
            <v>0</v>
          </cell>
          <cell r="AGO270">
            <v>0</v>
          </cell>
          <cell r="AGP270">
            <v>0</v>
          </cell>
          <cell r="AGQ270">
            <v>0</v>
          </cell>
          <cell r="AGR270">
            <v>0</v>
          </cell>
          <cell r="AGS270">
            <v>0</v>
          </cell>
          <cell r="AGT270">
            <v>0</v>
          </cell>
          <cell r="AGU270">
            <v>0</v>
          </cell>
          <cell r="AGV270">
            <v>0</v>
          </cell>
          <cell r="AGW270">
            <v>0</v>
          </cell>
          <cell r="AGX270">
            <v>0</v>
          </cell>
          <cell r="AGY270">
            <v>0</v>
          </cell>
          <cell r="AGZ270"/>
          <cell r="AHA270"/>
        </row>
        <row r="271">
          <cell r="A271" t="str">
            <v>6104-00-00 Portability Admin Fee</v>
          </cell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/>
          <cell r="CM271"/>
          <cell r="CN271"/>
          <cell r="CO271"/>
          <cell r="CP271"/>
          <cell r="CQ271"/>
          <cell r="CR271"/>
          <cell r="CS271"/>
          <cell r="CT271"/>
          <cell r="CU271"/>
          <cell r="CV271"/>
          <cell r="CW271"/>
          <cell r="CX271"/>
          <cell r="CY271"/>
          <cell r="CZ271"/>
          <cell r="DA271"/>
          <cell r="DB271"/>
          <cell r="DC271"/>
          <cell r="DD271"/>
          <cell r="DE271"/>
          <cell r="DF271"/>
          <cell r="DG271"/>
          <cell r="DH271"/>
          <cell r="DI271"/>
          <cell r="DJ271"/>
          <cell r="DK271"/>
          <cell r="DL271"/>
          <cell r="DM271"/>
          <cell r="DN271"/>
          <cell r="DO271"/>
          <cell r="DP271"/>
          <cell r="DQ271"/>
          <cell r="DR271"/>
          <cell r="DS271"/>
          <cell r="DT271"/>
          <cell r="DU271"/>
          <cell r="DV271"/>
          <cell r="DW271"/>
          <cell r="DX271"/>
          <cell r="DY271"/>
          <cell r="DZ271"/>
          <cell r="EA271"/>
          <cell r="EB271"/>
          <cell r="EC271"/>
          <cell r="ED271"/>
          <cell r="EE271"/>
          <cell r="EF271"/>
          <cell r="EG271"/>
          <cell r="EH271"/>
          <cell r="EI271"/>
          <cell r="EJ271"/>
          <cell r="EK271"/>
          <cell r="EL271"/>
          <cell r="EM271"/>
          <cell r="EN271"/>
          <cell r="EO271"/>
          <cell r="EP271"/>
          <cell r="EQ271"/>
          <cell r="ER271"/>
          <cell r="ES271"/>
          <cell r="ET271"/>
          <cell r="EU271"/>
          <cell r="EV271"/>
          <cell r="EW271"/>
          <cell r="EX271"/>
          <cell r="EY271"/>
          <cell r="EZ271"/>
          <cell r="FA271"/>
          <cell r="FB271"/>
          <cell r="FC271"/>
          <cell r="FD271"/>
          <cell r="FE271"/>
          <cell r="FF271"/>
          <cell r="FG271"/>
          <cell r="FH271"/>
          <cell r="FI271"/>
          <cell r="FJ271"/>
          <cell r="FK271"/>
          <cell r="FL271"/>
          <cell r="FM271"/>
          <cell r="FN271"/>
          <cell r="FO271"/>
          <cell r="FP271"/>
          <cell r="FQ271"/>
          <cell r="FR271"/>
          <cell r="FS271"/>
          <cell r="FT271"/>
          <cell r="FU271"/>
          <cell r="FV271"/>
          <cell r="FW271"/>
          <cell r="FX271"/>
          <cell r="FY271"/>
          <cell r="FZ271"/>
          <cell r="GA271"/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/>
          <cell r="GQ271"/>
          <cell r="GR271"/>
          <cell r="GS271"/>
          <cell r="GT271"/>
          <cell r="GU271"/>
          <cell r="GV271"/>
          <cell r="GW271"/>
          <cell r="GX271"/>
          <cell r="GY271"/>
          <cell r="GZ271"/>
          <cell r="HA271"/>
          <cell r="HB271"/>
          <cell r="HC271"/>
          <cell r="HD271"/>
          <cell r="HE271"/>
          <cell r="HF271"/>
          <cell r="HG271"/>
          <cell r="HH271"/>
          <cell r="HI271"/>
          <cell r="HJ271"/>
          <cell r="HK271"/>
          <cell r="HL271"/>
          <cell r="HM271"/>
          <cell r="HN271"/>
          <cell r="HO271"/>
          <cell r="HP271"/>
          <cell r="HQ271"/>
          <cell r="HR271"/>
          <cell r="HS271"/>
          <cell r="HT271"/>
          <cell r="HU271"/>
          <cell r="HV271"/>
          <cell r="HW271"/>
          <cell r="HX271"/>
          <cell r="HY271"/>
          <cell r="HZ271"/>
          <cell r="IA271"/>
          <cell r="IB271"/>
          <cell r="IC271"/>
          <cell r="ID271"/>
          <cell r="IE271"/>
          <cell r="IF271"/>
          <cell r="IG271"/>
          <cell r="IH271"/>
          <cell r="II271"/>
          <cell r="IJ271"/>
          <cell r="IK271"/>
          <cell r="IL271"/>
          <cell r="IM271"/>
          <cell r="IN271"/>
          <cell r="IO271"/>
          <cell r="IP271"/>
          <cell r="IQ271"/>
          <cell r="IR271"/>
          <cell r="IS271"/>
          <cell r="IT271"/>
          <cell r="IU271"/>
          <cell r="IV271"/>
          <cell r="IW271"/>
          <cell r="IX271"/>
          <cell r="IY271"/>
          <cell r="IZ271"/>
          <cell r="JA271"/>
          <cell r="JB271"/>
          <cell r="JC271"/>
          <cell r="JD271"/>
          <cell r="JE271"/>
          <cell r="JF271"/>
          <cell r="JG271"/>
          <cell r="JH271"/>
          <cell r="JI271"/>
          <cell r="JJ271"/>
          <cell r="JK271"/>
          <cell r="JL271"/>
          <cell r="JM271"/>
          <cell r="JN271"/>
          <cell r="JO271"/>
          <cell r="JP271"/>
          <cell r="KX271">
            <v>0</v>
          </cell>
          <cell r="KY271">
            <v>0</v>
          </cell>
          <cell r="KZ271">
            <v>0</v>
          </cell>
          <cell r="LA271">
            <v>0</v>
          </cell>
          <cell r="LB271">
            <v>0</v>
          </cell>
          <cell r="LC271">
            <v>0</v>
          </cell>
          <cell r="LD271">
            <v>0</v>
          </cell>
          <cell r="LE271">
            <v>0</v>
          </cell>
          <cell r="LF271">
            <v>0</v>
          </cell>
          <cell r="LG271">
            <v>0</v>
          </cell>
          <cell r="LH271">
            <v>0</v>
          </cell>
          <cell r="LI271">
            <v>0</v>
          </cell>
          <cell r="LJ271">
            <v>0</v>
          </cell>
          <cell r="LK271">
            <v>0</v>
          </cell>
          <cell r="LL271">
            <v>0</v>
          </cell>
          <cell r="LM271">
            <v>0</v>
          </cell>
          <cell r="LN271">
            <v>0</v>
          </cell>
          <cell r="LO271">
            <v>0</v>
          </cell>
          <cell r="LP271">
            <v>0</v>
          </cell>
          <cell r="LQ271">
            <v>0</v>
          </cell>
          <cell r="LR271">
            <v>0</v>
          </cell>
          <cell r="LS271">
            <v>0</v>
          </cell>
          <cell r="LT271">
            <v>0</v>
          </cell>
          <cell r="LU271">
            <v>0</v>
          </cell>
          <cell r="LV271">
            <v>0</v>
          </cell>
          <cell r="LW271">
            <v>0</v>
          </cell>
          <cell r="LX271">
            <v>0</v>
          </cell>
          <cell r="LY271">
            <v>0</v>
          </cell>
          <cell r="LZ271"/>
          <cell r="MA271"/>
          <cell r="MB271"/>
          <cell r="MC271"/>
          <cell r="MD271"/>
          <cell r="ME271"/>
          <cell r="MF271"/>
          <cell r="MN271">
            <v>0</v>
          </cell>
          <cell r="MO271">
            <v>0</v>
          </cell>
          <cell r="MP271">
            <v>0</v>
          </cell>
          <cell r="MQ271">
            <v>0</v>
          </cell>
          <cell r="MR271">
            <v>0</v>
          </cell>
          <cell r="MS271">
            <v>0</v>
          </cell>
          <cell r="MT271">
            <v>0</v>
          </cell>
          <cell r="MU271">
            <v>0</v>
          </cell>
          <cell r="MV271">
            <v>0</v>
          </cell>
          <cell r="MW271">
            <v>0</v>
          </cell>
          <cell r="MX271">
            <v>0</v>
          </cell>
          <cell r="MY271">
            <v>0</v>
          </cell>
          <cell r="MZ271">
            <v>0</v>
          </cell>
          <cell r="NA271">
            <v>0</v>
          </cell>
          <cell r="NB271"/>
          <cell r="NC271"/>
          <cell r="ND271"/>
          <cell r="NN271"/>
          <cell r="NO271"/>
          <cell r="NP271"/>
          <cell r="NQ271"/>
          <cell r="NR271"/>
          <cell r="NS271"/>
          <cell r="NT271"/>
          <cell r="NU271"/>
          <cell r="NV271"/>
          <cell r="NW271"/>
          <cell r="NX271"/>
          <cell r="NY271"/>
          <cell r="NZ271"/>
          <cell r="OA271"/>
          <cell r="OB271"/>
          <cell r="OC271"/>
          <cell r="OD271">
            <v>0</v>
          </cell>
          <cell r="OE271">
            <v>0</v>
          </cell>
          <cell r="OF271">
            <v>0</v>
          </cell>
          <cell r="OG271">
            <v>0</v>
          </cell>
          <cell r="OH271">
            <v>0</v>
          </cell>
          <cell r="OI271">
            <v>0</v>
          </cell>
          <cell r="OJ271">
            <v>0</v>
          </cell>
          <cell r="OK271">
            <v>0</v>
          </cell>
          <cell r="OL271">
            <v>0</v>
          </cell>
          <cell r="OM271">
            <v>0</v>
          </cell>
          <cell r="ON271">
            <v>0</v>
          </cell>
          <cell r="OO271">
            <v>0</v>
          </cell>
          <cell r="OP271">
            <v>0</v>
          </cell>
          <cell r="OQ271">
            <v>0</v>
          </cell>
          <cell r="OR271">
            <v>0</v>
          </cell>
          <cell r="OS271">
            <v>0</v>
          </cell>
          <cell r="OT271">
            <v>0</v>
          </cell>
          <cell r="OU271">
            <v>0</v>
          </cell>
          <cell r="OV271">
            <v>0</v>
          </cell>
          <cell r="OW271">
            <v>0</v>
          </cell>
          <cell r="OX271">
            <v>0</v>
          </cell>
          <cell r="OY271">
            <v>0</v>
          </cell>
          <cell r="OZ271">
            <v>0</v>
          </cell>
          <cell r="PA271">
            <v>0</v>
          </cell>
          <cell r="PB271">
            <v>0</v>
          </cell>
          <cell r="PC271">
            <v>0</v>
          </cell>
          <cell r="PD271">
            <v>0</v>
          </cell>
          <cell r="PE271">
            <v>0</v>
          </cell>
          <cell r="PF271">
            <v>0</v>
          </cell>
          <cell r="PG271">
            <v>0</v>
          </cell>
          <cell r="PH271">
            <v>0</v>
          </cell>
          <cell r="PI271">
            <v>0</v>
          </cell>
          <cell r="PJ271">
            <v>0</v>
          </cell>
          <cell r="PK271">
            <v>0</v>
          </cell>
          <cell r="PL271">
            <v>0</v>
          </cell>
          <cell r="PM271">
            <v>0</v>
          </cell>
          <cell r="PN271">
            <v>0</v>
          </cell>
          <cell r="PO271">
            <v>0</v>
          </cell>
          <cell r="PP271">
            <v>0</v>
          </cell>
          <cell r="PQ271">
            <v>0</v>
          </cell>
          <cell r="PR271">
            <v>0</v>
          </cell>
          <cell r="PS271">
            <v>0</v>
          </cell>
          <cell r="PT271">
            <v>0</v>
          </cell>
          <cell r="PU271">
            <v>0</v>
          </cell>
          <cell r="PV271">
            <v>0</v>
          </cell>
          <cell r="PW271">
            <v>0</v>
          </cell>
          <cell r="PX271">
            <v>0</v>
          </cell>
          <cell r="PY271">
            <v>0</v>
          </cell>
          <cell r="PZ271">
            <v>0</v>
          </cell>
          <cell r="QA271">
            <v>0</v>
          </cell>
          <cell r="QB271">
            <v>0</v>
          </cell>
          <cell r="QC271">
            <v>0</v>
          </cell>
          <cell r="QD271">
            <v>0</v>
          </cell>
          <cell r="QE271">
            <v>0</v>
          </cell>
          <cell r="QF271">
            <v>0</v>
          </cell>
          <cell r="QG271">
            <v>0</v>
          </cell>
          <cell r="QH271"/>
          <cell r="QI271"/>
          <cell r="QJ271"/>
          <cell r="QK271"/>
          <cell r="QL271"/>
          <cell r="QM271"/>
          <cell r="TX271"/>
          <cell r="TY271"/>
          <cell r="TZ271"/>
          <cell r="UA271"/>
          <cell r="UB271"/>
          <cell r="UC271"/>
          <cell r="UD271"/>
          <cell r="UE271"/>
          <cell r="UF271"/>
          <cell r="UG271"/>
          <cell r="UH271"/>
          <cell r="UI271"/>
          <cell r="UJ271"/>
          <cell r="UK271"/>
          <cell r="UL271"/>
          <cell r="UM271"/>
          <cell r="UN271"/>
          <cell r="UO271"/>
          <cell r="UP271"/>
          <cell r="UQ271"/>
          <cell r="VE271"/>
          <cell r="VF271"/>
          <cell r="VG271"/>
          <cell r="VH271"/>
          <cell r="VI271"/>
          <cell r="VJ271"/>
          <cell r="VK271"/>
          <cell r="VL271"/>
          <cell r="VM271"/>
          <cell r="VN271"/>
          <cell r="VO271"/>
          <cell r="VP271"/>
          <cell r="VQ271"/>
          <cell r="VR271"/>
          <cell r="VS271"/>
          <cell r="VT271"/>
          <cell r="VU271"/>
          <cell r="VV271"/>
          <cell r="VW271"/>
          <cell r="VX271"/>
          <cell r="VY271"/>
          <cell r="VZ271"/>
          <cell r="WA271"/>
          <cell r="WB271"/>
          <cell r="WC271"/>
          <cell r="WD271"/>
          <cell r="WE271"/>
          <cell r="WF271"/>
          <cell r="WG271"/>
          <cell r="WH271"/>
          <cell r="WI271"/>
          <cell r="WJ271"/>
          <cell r="WK271"/>
          <cell r="WL271"/>
          <cell r="WM271"/>
          <cell r="WN271"/>
          <cell r="WO271"/>
          <cell r="WP271"/>
          <cell r="WQ271"/>
          <cell r="WR271"/>
          <cell r="WS271"/>
          <cell r="WT271"/>
          <cell r="WU271"/>
          <cell r="WV271"/>
          <cell r="WW271"/>
          <cell r="WX271"/>
          <cell r="WY271"/>
          <cell r="WZ271"/>
          <cell r="XA271"/>
          <cell r="XB271"/>
          <cell r="XC271"/>
          <cell r="XD271"/>
          <cell r="XE271"/>
          <cell r="XF271"/>
          <cell r="XG271"/>
          <cell r="XH271"/>
          <cell r="XI271"/>
          <cell r="XJ271"/>
          <cell r="XK271"/>
          <cell r="XL271"/>
          <cell r="XM271"/>
          <cell r="XN271"/>
          <cell r="XO271"/>
          <cell r="XP271"/>
          <cell r="XQ271"/>
          <cell r="XR271"/>
          <cell r="XS271"/>
          <cell r="XT271"/>
          <cell r="XU271"/>
          <cell r="XV271"/>
          <cell r="XW271"/>
          <cell r="XX271"/>
          <cell r="XY271"/>
          <cell r="XZ271"/>
          <cell r="YA271"/>
          <cell r="YB271"/>
          <cell r="YC271"/>
          <cell r="YD271"/>
          <cell r="YE271"/>
          <cell r="YF271"/>
          <cell r="YG271"/>
          <cell r="YH271"/>
          <cell r="YI271"/>
          <cell r="YJ271"/>
          <cell r="YK271"/>
          <cell r="YL271"/>
          <cell r="YM271"/>
          <cell r="YN271"/>
          <cell r="YO271"/>
          <cell r="YP271"/>
          <cell r="YQ271"/>
          <cell r="YR271"/>
          <cell r="YS271"/>
          <cell r="YT271"/>
          <cell r="YU271"/>
          <cell r="YV271"/>
          <cell r="YW271"/>
          <cell r="YX271"/>
          <cell r="YY271"/>
          <cell r="YZ271"/>
          <cell r="ZA271"/>
          <cell r="ZB271"/>
          <cell r="ZC271"/>
          <cell r="ZD271"/>
          <cell r="ZE271"/>
          <cell r="ZF271"/>
          <cell r="ZG271"/>
          <cell r="ZH271"/>
          <cell r="ZI271"/>
          <cell r="ZJ271"/>
          <cell r="ZK271"/>
          <cell r="ZL271"/>
          <cell r="ZM271"/>
          <cell r="ZN271"/>
          <cell r="ZO271"/>
          <cell r="ZP271"/>
          <cell r="ZQ271"/>
          <cell r="ZR271"/>
          <cell r="ZS271"/>
          <cell r="ZT271"/>
          <cell r="ZU271"/>
          <cell r="ZV271"/>
          <cell r="ZW271"/>
          <cell r="ZX271"/>
          <cell r="ZY271"/>
          <cell r="ZZ271"/>
          <cell r="AAA271"/>
          <cell r="AAB271"/>
          <cell r="AAC271"/>
          <cell r="AAD271"/>
          <cell r="AAE271"/>
          <cell r="AAF271"/>
          <cell r="AAG271"/>
          <cell r="AAH271"/>
          <cell r="AAI271"/>
          <cell r="AAJ271"/>
          <cell r="AAK271"/>
          <cell r="AAL271"/>
          <cell r="AAM271"/>
          <cell r="AAN271"/>
          <cell r="AAO271"/>
          <cell r="AAP271"/>
          <cell r="AAQ271"/>
          <cell r="AAR271"/>
          <cell r="AAS271"/>
          <cell r="AAT271"/>
          <cell r="AAU271"/>
          <cell r="AAV271"/>
          <cell r="AAW271"/>
          <cell r="AAX271"/>
          <cell r="AAY271"/>
          <cell r="AAZ271"/>
          <cell r="ABA271"/>
          <cell r="ABB271"/>
          <cell r="ABC271"/>
          <cell r="ABD271"/>
          <cell r="ABE271"/>
          <cell r="ABF271"/>
          <cell r="ABG271"/>
          <cell r="ABH271"/>
          <cell r="ABI271"/>
          <cell r="ABJ271"/>
          <cell r="ABK271"/>
          <cell r="ABL271"/>
          <cell r="ABM271"/>
          <cell r="ABN271"/>
          <cell r="ABO271"/>
          <cell r="ABP271"/>
          <cell r="ABQ271"/>
          <cell r="ABR271"/>
          <cell r="ABS271"/>
          <cell r="ABT271"/>
          <cell r="ABU271"/>
          <cell r="ABV271"/>
          <cell r="ABW271"/>
          <cell r="ABX271"/>
          <cell r="ABY271"/>
          <cell r="ABZ271"/>
          <cell r="ACA271"/>
          <cell r="ACB271"/>
          <cell r="ACC271"/>
          <cell r="ACD271"/>
          <cell r="ACE271"/>
          <cell r="ACF271"/>
          <cell r="ACG271"/>
          <cell r="ACH271"/>
          <cell r="ACI271"/>
          <cell r="ACJ271"/>
          <cell r="ACK271"/>
          <cell r="ACL271"/>
          <cell r="ACM271"/>
          <cell r="ACN271"/>
          <cell r="ACO271"/>
          <cell r="ACP271"/>
          <cell r="ACQ271"/>
          <cell r="ACR271">
            <v>0</v>
          </cell>
          <cell r="ACS271">
            <v>0</v>
          </cell>
          <cell r="ACT271">
            <v>0</v>
          </cell>
          <cell r="ACU271">
            <v>0</v>
          </cell>
          <cell r="ACV271">
            <v>0</v>
          </cell>
          <cell r="ACW271">
            <v>0</v>
          </cell>
          <cell r="ACX271">
            <v>0</v>
          </cell>
          <cell r="ACY271">
            <v>0</v>
          </cell>
          <cell r="ACZ271">
            <v>0</v>
          </cell>
          <cell r="ADA271">
            <v>0</v>
          </cell>
          <cell r="ADB271">
            <v>0</v>
          </cell>
          <cell r="ADC271">
            <v>0</v>
          </cell>
          <cell r="ADD271">
            <v>0</v>
          </cell>
          <cell r="ADE271">
            <v>0</v>
          </cell>
          <cell r="ADF271"/>
          <cell r="ADG271"/>
          <cell r="ADH271"/>
          <cell r="ADI271"/>
          <cell r="ADJ271"/>
          <cell r="ADK271"/>
          <cell r="ADL271"/>
          <cell r="ADM271"/>
          <cell r="ADN271"/>
          <cell r="ADO271"/>
          <cell r="ADP271"/>
          <cell r="ADQ271"/>
          <cell r="ADR271"/>
          <cell r="ADS271"/>
          <cell r="ADT271"/>
          <cell r="ADU271"/>
          <cell r="ADV271"/>
          <cell r="ADW271"/>
          <cell r="ADX271"/>
          <cell r="ADY271"/>
          <cell r="ADZ271"/>
          <cell r="AEA271"/>
          <cell r="AEB271"/>
          <cell r="AEC271"/>
          <cell r="AED271"/>
          <cell r="AEE271"/>
          <cell r="AEF271"/>
          <cell r="AEG271"/>
          <cell r="AEH271"/>
          <cell r="AEI271"/>
          <cell r="AEJ271"/>
          <cell r="AEK271"/>
          <cell r="AEL271"/>
          <cell r="AEM271"/>
          <cell r="AEN271"/>
          <cell r="AEO271"/>
          <cell r="AEP271"/>
          <cell r="AEQ271"/>
          <cell r="AER271"/>
          <cell r="AES271"/>
          <cell r="AET271"/>
          <cell r="AEU271"/>
          <cell r="AEV271"/>
          <cell r="AEW271"/>
          <cell r="AEX271"/>
          <cell r="AEY271"/>
          <cell r="AEZ271"/>
          <cell r="AFA271"/>
          <cell r="AFB271"/>
          <cell r="AFC271"/>
          <cell r="AFD271"/>
          <cell r="AFE271"/>
          <cell r="AFF271"/>
          <cell r="AFG271"/>
          <cell r="AFH271"/>
          <cell r="AFI271"/>
          <cell r="AFJ271"/>
          <cell r="AFK271"/>
          <cell r="AFL271"/>
          <cell r="AFM271"/>
          <cell r="AFN271"/>
          <cell r="AFO271"/>
          <cell r="AFP271"/>
          <cell r="AFQ271"/>
          <cell r="AFR271"/>
          <cell r="AFS271"/>
          <cell r="AFT271"/>
          <cell r="AFU271"/>
          <cell r="AFV271"/>
          <cell r="AFW271"/>
          <cell r="AFX271">
            <v>0</v>
          </cell>
          <cell r="AFY271">
            <v>0</v>
          </cell>
          <cell r="AFZ271">
            <v>0</v>
          </cell>
          <cell r="AGA271">
            <v>0</v>
          </cell>
          <cell r="AGB271">
            <v>0</v>
          </cell>
          <cell r="AGC271">
            <v>0</v>
          </cell>
          <cell r="AGD271">
            <v>0</v>
          </cell>
          <cell r="AGE271">
            <v>0</v>
          </cell>
          <cell r="AGF271">
            <v>0</v>
          </cell>
          <cell r="AGG271">
            <v>0</v>
          </cell>
          <cell r="AGH271">
            <v>0</v>
          </cell>
          <cell r="AGI271">
            <v>0</v>
          </cell>
          <cell r="AGJ271">
            <v>0</v>
          </cell>
          <cell r="AGK271">
            <v>0</v>
          </cell>
          <cell r="AGL271"/>
          <cell r="AGM271"/>
          <cell r="AGN271"/>
          <cell r="AGO271"/>
          <cell r="AGP271"/>
          <cell r="AGQ271"/>
          <cell r="AGR271"/>
          <cell r="AGS271"/>
          <cell r="AGT271"/>
          <cell r="AGU271"/>
          <cell r="AGV271"/>
          <cell r="AGW271"/>
          <cell r="AGX271"/>
          <cell r="AGY271"/>
          <cell r="AGZ271"/>
          <cell r="AHA271"/>
        </row>
        <row r="272">
          <cell r="A272" t="str">
            <v>6828-00-00 Inter-Governmental Expenses</v>
          </cell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/>
          <cell r="CM272"/>
          <cell r="CN272"/>
          <cell r="CO272"/>
          <cell r="CP272"/>
          <cell r="CQ272"/>
          <cell r="CR272"/>
          <cell r="CS272"/>
          <cell r="CT272"/>
          <cell r="CU272"/>
          <cell r="CV272"/>
          <cell r="CW272"/>
          <cell r="CX272"/>
          <cell r="CY272"/>
          <cell r="CZ272"/>
          <cell r="DA272"/>
          <cell r="DB272"/>
          <cell r="DC272"/>
          <cell r="DD272"/>
          <cell r="DE272"/>
          <cell r="DF272"/>
          <cell r="DG272"/>
          <cell r="DH272"/>
          <cell r="DI272"/>
          <cell r="DJ272"/>
          <cell r="DK272"/>
          <cell r="DL272"/>
          <cell r="DM272"/>
          <cell r="DN272"/>
          <cell r="DO272"/>
          <cell r="DP272"/>
          <cell r="DQ272"/>
          <cell r="DR272"/>
          <cell r="DS272"/>
          <cell r="DT272"/>
          <cell r="DU272"/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  <cell r="ET272"/>
          <cell r="EU272"/>
          <cell r="EV272"/>
          <cell r="EW272"/>
          <cell r="EX272"/>
          <cell r="EY272"/>
          <cell r="EZ272"/>
          <cell r="FA272"/>
          <cell r="FB272"/>
          <cell r="FC272"/>
          <cell r="FD272"/>
          <cell r="FE272"/>
          <cell r="FF272"/>
          <cell r="FG272"/>
          <cell r="FH272"/>
          <cell r="FI272"/>
          <cell r="FJ272"/>
          <cell r="FK272"/>
          <cell r="FL272"/>
          <cell r="FM272"/>
          <cell r="FN272"/>
          <cell r="FO272"/>
          <cell r="FP272"/>
          <cell r="FQ272"/>
          <cell r="FR272"/>
          <cell r="FS272"/>
          <cell r="FT272"/>
          <cell r="FU272"/>
          <cell r="FV272"/>
          <cell r="FW272"/>
          <cell r="FX272"/>
          <cell r="FY272"/>
          <cell r="FZ272"/>
          <cell r="GA272"/>
          <cell r="GB272"/>
          <cell r="GC272"/>
          <cell r="GD272"/>
          <cell r="GE272"/>
          <cell r="GF272"/>
          <cell r="GG272"/>
          <cell r="GH272"/>
          <cell r="GI272"/>
          <cell r="GJ272"/>
          <cell r="GK272"/>
          <cell r="GL272"/>
          <cell r="GM272"/>
          <cell r="GN272"/>
          <cell r="GO272"/>
          <cell r="GP272"/>
          <cell r="GQ272"/>
          <cell r="GR272"/>
          <cell r="GS272"/>
          <cell r="GT272"/>
          <cell r="GU272"/>
          <cell r="GV272"/>
          <cell r="GW272"/>
          <cell r="GX272"/>
          <cell r="GY272"/>
          <cell r="GZ272"/>
          <cell r="HA272"/>
          <cell r="HB272"/>
          <cell r="HC272"/>
          <cell r="HD272"/>
          <cell r="HE272"/>
          <cell r="HF272"/>
          <cell r="HG272"/>
          <cell r="HH272"/>
          <cell r="HI272"/>
          <cell r="HJ272"/>
          <cell r="HK272"/>
          <cell r="HL272"/>
          <cell r="HM272"/>
          <cell r="HN272"/>
          <cell r="HO272"/>
          <cell r="HP272"/>
          <cell r="HQ272"/>
          <cell r="HR272"/>
          <cell r="HS272"/>
          <cell r="HT272"/>
          <cell r="HU272"/>
          <cell r="HV272"/>
          <cell r="HW272"/>
          <cell r="HX272"/>
          <cell r="HY272"/>
          <cell r="HZ272"/>
          <cell r="IA272"/>
          <cell r="IB272"/>
          <cell r="IC272"/>
          <cell r="ID272"/>
          <cell r="IE272"/>
          <cell r="IF272"/>
          <cell r="IG272"/>
          <cell r="IH272"/>
          <cell r="II272"/>
          <cell r="IJ272"/>
          <cell r="IK272"/>
          <cell r="IL272"/>
          <cell r="IM272"/>
          <cell r="IN272"/>
          <cell r="IO272"/>
          <cell r="IP272"/>
          <cell r="IQ272"/>
          <cell r="IR272"/>
          <cell r="IS272"/>
          <cell r="IT272"/>
          <cell r="IU272"/>
          <cell r="IV272"/>
          <cell r="IW272"/>
          <cell r="IX272"/>
          <cell r="IY272"/>
          <cell r="IZ272"/>
          <cell r="JA272"/>
          <cell r="JB272"/>
          <cell r="JC272"/>
          <cell r="JD272"/>
          <cell r="JE272"/>
          <cell r="JF272"/>
          <cell r="JG272"/>
          <cell r="JH272"/>
          <cell r="JI272"/>
          <cell r="JJ272"/>
          <cell r="JK272"/>
          <cell r="JL272"/>
          <cell r="JM272"/>
          <cell r="JN272"/>
          <cell r="JO272"/>
          <cell r="JP272"/>
          <cell r="KX272"/>
          <cell r="KY272"/>
          <cell r="KZ272"/>
          <cell r="LA272"/>
          <cell r="LB272"/>
          <cell r="LC272"/>
          <cell r="LD272"/>
          <cell r="LE272"/>
          <cell r="LF272"/>
          <cell r="LG272"/>
          <cell r="LH272"/>
          <cell r="LI272"/>
          <cell r="LJ272"/>
          <cell r="LK272"/>
          <cell r="LL272"/>
          <cell r="LS272"/>
          <cell r="LT272"/>
          <cell r="LU272"/>
          <cell r="LV272"/>
          <cell r="LW272"/>
          <cell r="LX272"/>
          <cell r="LY272"/>
          <cell r="LZ272"/>
          <cell r="MA272"/>
          <cell r="MB272"/>
          <cell r="MC272"/>
          <cell r="MD272"/>
          <cell r="ME272"/>
          <cell r="MF272"/>
          <cell r="MG272"/>
          <cell r="MH272"/>
          <cell r="MI272"/>
          <cell r="MK272"/>
          <cell r="ML272"/>
          <cell r="MM272"/>
          <cell r="MN272"/>
          <cell r="MO272"/>
          <cell r="MP272"/>
          <cell r="MQ272"/>
          <cell r="MR272"/>
          <cell r="MS272"/>
          <cell r="MT272"/>
          <cell r="MU272"/>
          <cell r="MV272"/>
          <cell r="MW272"/>
          <cell r="MX272"/>
          <cell r="MY272"/>
          <cell r="MZ272"/>
          <cell r="NA272"/>
          <cell r="NB272"/>
          <cell r="NC272"/>
          <cell r="ND272"/>
          <cell r="NE272"/>
          <cell r="NF272"/>
          <cell r="NG272"/>
          <cell r="NH272"/>
          <cell r="NI272"/>
          <cell r="NJ272"/>
          <cell r="NK272"/>
          <cell r="NL272"/>
          <cell r="NM272"/>
          <cell r="NO272"/>
          <cell r="NP272"/>
          <cell r="NQ272"/>
          <cell r="NR272"/>
          <cell r="NS272"/>
          <cell r="NT272"/>
          <cell r="NU272"/>
          <cell r="NV272"/>
          <cell r="NW272"/>
          <cell r="NX272"/>
          <cell r="NY272"/>
          <cell r="NZ272"/>
          <cell r="OA272"/>
          <cell r="OB272"/>
          <cell r="OC272"/>
          <cell r="OD272"/>
          <cell r="OE272"/>
          <cell r="OF272"/>
          <cell r="OG272"/>
          <cell r="OH272"/>
          <cell r="OI272"/>
          <cell r="OJ272"/>
          <cell r="OK272"/>
          <cell r="OL272"/>
          <cell r="OM272"/>
          <cell r="ON272"/>
          <cell r="OO272"/>
          <cell r="OP272"/>
          <cell r="OQ272"/>
          <cell r="OR272"/>
          <cell r="OS272"/>
          <cell r="OT272"/>
          <cell r="OU272"/>
          <cell r="OV272"/>
          <cell r="OW272"/>
          <cell r="OX272"/>
          <cell r="OY272"/>
          <cell r="OZ272"/>
          <cell r="PA272"/>
          <cell r="PB272"/>
          <cell r="PC272"/>
          <cell r="PD272"/>
          <cell r="PE272"/>
          <cell r="PF272"/>
          <cell r="PG272"/>
          <cell r="PH272"/>
          <cell r="PI272"/>
          <cell r="PJ272"/>
          <cell r="PK272"/>
          <cell r="PL272"/>
          <cell r="PM272"/>
          <cell r="PN272"/>
          <cell r="PO272"/>
          <cell r="PP272"/>
          <cell r="PQ272"/>
          <cell r="PR272"/>
          <cell r="PS272"/>
          <cell r="PT272"/>
          <cell r="PU272"/>
          <cell r="PV272"/>
          <cell r="PW272"/>
          <cell r="PX272"/>
          <cell r="PY272"/>
          <cell r="PZ272"/>
          <cell r="QA272"/>
          <cell r="QB272"/>
          <cell r="QC272"/>
          <cell r="QD272"/>
          <cell r="QE272"/>
          <cell r="QF272"/>
          <cell r="QG272"/>
          <cell r="QH272"/>
          <cell r="QI272"/>
          <cell r="QJ272"/>
          <cell r="QK272"/>
          <cell r="QL272"/>
          <cell r="QM272"/>
          <cell r="QN272"/>
          <cell r="QO272"/>
          <cell r="QP272"/>
          <cell r="QQ272"/>
          <cell r="QR272"/>
          <cell r="QS272"/>
          <cell r="QT272"/>
          <cell r="QU272"/>
          <cell r="QV272"/>
          <cell r="QW272"/>
          <cell r="QX272"/>
          <cell r="QY272"/>
          <cell r="QZ272"/>
          <cell r="RA272"/>
          <cell r="RB272"/>
          <cell r="RC272"/>
          <cell r="RD272"/>
          <cell r="RE272"/>
          <cell r="RF272"/>
          <cell r="RG272"/>
          <cell r="RH272"/>
          <cell r="RI272"/>
          <cell r="RJ272"/>
          <cell r="RK272"/>
          <cell r="RL272"/>
          <cell r="RM272"/>
          <cell r="RN272"/>
          <cell r="RO272"/>
          <cell r="RP272"/>
          <cell r="RQ272"/>
          <cell r="RR272"/>
          <cell r="RS272"/>
          <cell r="RT272"/>
          <cell r="RU272"/>
          <cell r="RV272"/>
          <cell r="RW272"/>
          <cell r="RX272"/>
          <cell r="RY272"/>
          <cell r="RZ272"/>
          <cell r="SA272"/>
          <cell r="SB272"/>
          <cell r="SC272"/>
          <cell r="SD272"/>
          <cell r="SE272"/>
          <cell r="SF272"/>
          <cell r="SG272"/>
          <cell r="SH272"/>
          <cell r="SI272"/>
          <cell r="SJ272"/>
          <cell r="SK272"/>
          <cell r="SL272"/>
          <cell r="SM272"/>
          <cell r="SN272"/>
          <cell r="SO272"/>
          <cell r="SP272"/>
          <cell r="SQ272"/>
          <cell r="SR272"/>
          <cell r="SS272"/>
          <cell r="ST272"/>
          <cell r="SU272"/>
          <cell r="SV272"/>
          <cell r="SW272"/>
          <cell r="SX272"/>
          <cell r="SY272"/>
          <cell r="SZ272"/>
          <cell r="TA272"/>
          <cell r="TB272"/>
          <cell r="TC272"/>
          <cell r="TD272"/>
          <cell r="TE272"/>
          <cell r="TF272"/>
          <cell r="TG272"/>
          <cell r="TH272"/>
          <cell r="TI272"/>
          <cell r="TJ272"/>
          <cell r="TK272"/>
          <cell r="TL272"/>
          <cell r="TM272"/>
          <cell r="TN272"/>
          <cell r="TO272"/>
          <cell r="TP272"/>
          <cell r="TQ272"/>
          <cell r="TR272"/>
          <cell r="TS272"/>
          <cell r="TT272"/>
          <cell r="TU272"/>
          <cell r="TV272"/>
          <cell r="TW272"/>
          <cell r="TX272"/>
          <cell r="TY272"/>
          <cell r="TZ272"/>
          <cell r="UA272"/>
          <cell r="UB272"/>
          <cell r="UC272"/>
          <cell r="UD272"/>
          <cell r="UE272"/>
          <cell r="UF272"/>
          <cell r="UG272"/>
          <cell r="UH272"/>
          <cell r="UI272"/>
          <cell r="UJ272"/>
          <cell r="UK272"/>
          <cell r="UL272"/>
          <cell r="UM272"/>
          <cell r="UN272"/>
          <cell r="UO272"/>
          <cell r="UP272"/>
          <cell r="UR272"/>
          <cell r="US272"/>
          <cell r="UT272"/>
          <cell r="UU272"/>
          <cell r="UV272"/>
          <cell r="UW272"/>
          <cell r="UX272"/>
          <cell r="UY272"/>
          <cell r="UZ272"/>
          <cell r="VA272"/>
          <cell r="VB272"/>
          <cell r="VC272"/>
          <cell r="VD272"/>
          <cell r="VE272"/>
          <cell r="VF272"/>
          <cell r="VG272"/>
          <cell r="VH272"/>
          <cell r="VI272"/>
          <cell r="VJ272"/>
          <cell r="VK272"/>
          <cell r="VL272"/>
          <cell r="VM272"/>
          <cell r="VN272"/>
          <cell r="VO272"/>
          <cell r="VP272"/>
          <cell r="VQ272"/>
          <cell r="VR272"/>
          <cell r="VS272"/>
          <cell r="VT272"/>
          <cell r="VU272"/>
          <cell r="VV272"/>
          <cell r="VW272"/>
          <cell r="VX272"/>
          <cell r="VY272"/>
          <cell r="VZ272"/>
          <cell r="WA272"/>
          <cell r="WB272"/>
          <cell r="WC272"/>
          <cell r="WD272"/>
          <cell r="WE272"/>
          <cell r="WF272"/>
          <cell r="WG272"/>
          <cell r="WH272"/>
          <cell r="WI272"/>
          <cell r="WJ272"/>
          <cell r="WK272"/>
          <cell r="WL272"/>
          <cell r="WM272"/>
          <cell r="WN272"/>
          <cell r="WO272"/>
          <cell r="WP272"/>
          <cell r="WQ272"/>
          <cell r="WR272"/>
          <cell r="WS272"/>
          <cell r="WT272"/>
          <cell r="WU272"/>
          <cell r="WV272"/>
          <cell r="WW272"/>
          <cell r="WX272"/>
          <cell r="WY272"/>
          <cell r="WZ272"/>
          <cell r="XA272"/>
          <cell r="XB272"/>
          <cell r="XC272"/>
          <cell r="XD272"/>
          <cell r="XE272"/>
          <cell r="XF272"/>
          <cell r="XG272"/>
          <cell r="XH272"/>
          <cell r="XI272"/>
          <cell r="XJ272"/>
          <cell r="XK272"/>
          <cell r="XL272"/>
          <cell r="XM272"/>
          <cell r="XN272"/>
          <cell r="XO272"/>
          <cell r="XP272"/>
          <cell r="XQ272"/>
          <cell r="XR272"/>
          <cell r="XS272"/>
          <cell r="XT272"/>
          <cell r="XU272"/>
          <cell r="XV272"/>
          <cell r="XW272"/>
          <cell r="XX272"/>
          <cell r="XY272"/>
          <cell r="XZ272"/>
          <cell r="YA272"/>
          <cell r="YB272"/>
          <cell r="YC272"/>
          <cell r="YD272"/>
          <cell r="YE272"/>
          <cell r="YF272"/>
          <cell r="YG272"/>
          <cell r="YH272"/>
          <cell r="YI272"/>
          <cell r="YJ272"/>
          <cell r="YK272"/>
          <cell r="YL272"/>
          <cell r="YM272"/>
          <cell r="YN272"/>
          <cell r="YO272"/>
          <cell r="YP272"/>
          <cell r="YQ272"/>
          <cell r="YR272"/>
          <cell r="YS272"/>
          <cell r="YT272"/>
          <cell r="YU272"/>
          <cell r="YV272"/>
          <cell r="YW272"/>
          <cell r="YX272"/>
          <cell r="YY272"/>
          <cell r="YZ272"/>
          <cell r="ZA272"/>
          <cell r="ZB272"/>
          <cell r="ZC272"/>
          <cell r="ZD272"/>
          <cell r="ZE272"/>
          <cell r="ZF272"/>
          <cell r="ZG272"/>
          <cell r="ZH272"/>
          <cell r="ZI272"/>
          <cell r="ZJ272"/>
          <cell r="ZK272"/>
          <cell r="ZL272"/>
          <cell r="ZM272"/>
          <cell r="ZN272"/>
          <cell r="ZO272"/>
          <cell r="ZP272"/>
          <cell r="ZQ272"/>
          <cell r="ZR272"/>
          <cell r="ZS272"/>
          <cell r="ZT272"/>
          <cell r="ZU272"/>
          <cell r="ZV272"/>
          <cell r="ZW272"/>
          <cell r="ZX272"/>
          <cell r="ZY272"/>
          <cell r="ZZ272"/>
          <cell r="AAA272"/>
          <cell r="AAB272"/>
          <cell r="AAC272"/>
          <cell r="AAD272"/>
          <cell r="AAE272"/>
          <cell r="AAF272"/>
          <cell r="AAG272"/>
          <cell r="AAH272"/>
          <cell r="AAI272"/>
          <cell r="AAJ272"/>
          <cell r="AAK272"/>
          <cell r="AAL272"/>
          <cell r="AAM272"/>
          <cell r="AAN272"/>
          <cell r="AAO272"/>
          <cell r="AAP272"/>
          <cell r="AAQ272"/>
          <cell r="AAR272"/>
          <cell r="AAS272"/>
          <cell r="AAT272"/>
          <cell r="AAU272"/>
          <cell r="AAV272"/>
          <cell r="AAW272"/>
          <cell r="AAX272"/>
          <cell r="AAY272"/>
          <cell r="AAZ272"/>
          <cell r="ABA272"/>
          <cell r="ABB272"/>
          <cell r="ABC272"/>
          <cell r="ABD272"/>
          <cell r="ABE272"/>
          <cell r="ABF272"/>
          <cell r="ABG272"/>
          <cell r="ABH272"/>
          <cell r="ABI272"/>
          <cell r="ABJ272"/>
          <cell r="ABK272"/>
          <cell r="ABL272"/>
          <cell r="ABM272"/>
          <cell r="ABN272"/>
          <cell r="ABO272"/>
          <cell r="ABP272"/>
          <cell r="ABQ272"/>
          <cell r="ABR272"/>
          <cell r="ABS272"/>
          <cell r="ABT272"/>
          <cell r="ABU272"/>
          <cell r="ABV272"/>
          <cell r="ABW272"/>
          <cell r="ABX272"/>
          <cell r="ABY272"/>
          <cell r="ABZ272"/>
          <cell r="ACA272"/>
          <cell r="ACB272"/>
          <cell r="ACC272"/>
          <cell r="ACD272"/>
          <cell r="ACE272"/>
          <cell r="ACF272"/>
          <cell r="ACG272"/>
          <cell r="ACH272"/>
          <cell r="ACI272"/>
          <cell r="ACJ272"/>
          <cell r="ACK272"/>
          <cell r="ACL272"/>
          <cell r="ACM272"/>
          <cell r="ACN272"/>
          <cell r="ACO272"/>
          <cell r="ACP272"/>
          <cell r="ACQ272"/>
          <cell r="ACR272"/>
          <cell r="ACS272"/>
          <cell r="ACT272"/>
          <cell r="ACU272"/>
          <cell r="ACV272"/>
          <cell r="ACW272"/>
          <cell r="ACX272"/>
          <cell r="ACY272"/>
          <cell r="ACZ272"/>
          <cell r="ADA272"/>
          <cell r="ADB272"/>
          <cell r="ADC272"/>
          <cell r="ADD272"/>
          <cell r="ADE272"/>
          <cell r="ADF272"/>
          <cell r="ADG272"/>
          <cell r="ADH272"/>
          <cell r="ADI272"/>
          <cell r="ADJ272"/>
          <cell r="ADK272"/>
          <cell r="ADL272"/>
          <cell r="ADM272"/>
          <cell r="ADN272"/>
          <cell r="ADO272"/>
          <cell r="ADP272"/>
          <cell r="ADQ272"/>
          <cell r="ADR272"/>
          <cell r="ADS272"/>
          <cell r="ADT272"/>
          <cell r="ADU272"/>
          <cell r="ADV272"/>
          <cell r="ADW272"/>
          <cell r="ADX272"/>
          <cell r="ADY272"/>
          <cell r="ADZ272"/>
          <cell r="AEA272"/>
          <cell r="AEB272"/>
          <cell r="AEC272"/>
          <cell r="AED272"/>
          <cell r="AEE272"/>
          <cell r="AEF272"/>
          <cell r="AEG272"/>
          <cell r="AEH272"/>
          <cell r="AEI272"/>
          <cell r="AEJ272"/>
          <cell r="AEK272"/>
          <cell r="AEL272"/>
          <cell r="AEM272"/>
          <cell r="AEN272"/>
          <cell r="AEO272"/>
          <cell r="AEP272"/>
          <cell r="AEQ272"/>
          <cell r="AER272"/>
          <cell r="AES272"/>
          <cell r="AET272"/>
          <cell r="AEU272"/>
          <cell r="AEV272"/>
          <cell r="AEW272"/>
          <cell r="AEX272"/>
          <cell r="AEY272"/>
          <cell r="AEZ272"/>
          <cell r="AFA272"/>
          <cell r="AFB272"/>
          <cell r="AFC272"/>
          <cell r="AFD272"/>
          <cell r="AFE272"/>
          <cell r="AFF272"/>
          <cell r="AFG272"/>
          <cell r="AFH272"/>
          <cell r="AFI272"/>
          <cell r="AFJ272"/>
          <cell r="AFK272"/>
          <cell r="AFL272"/>
          <cell r="AFM272"/>
          <cell r="AFN272"/>
          <cell r="AFO272"/>
          <cell r="AFP272"/>
          <cell r="AFQ272"/>
          <cell r="AFR272"/>
          <cell r="AFS272"/>
          <cell r="AFT272"/>
          <cell r="AFU272"/>
          <cell r="AFV272"/>
          <cell r="AFW272"/>
          <cell r="AFX272"/>
          <cell r="AFY272"/>
          <cell r="AFZ272"/>
          <cell r="AGA272"/>
          <cell r="AGB272"/>
          <cell r="AGC272"/>
          <cell r="AGD272"/>
          <cell r="AGE272"/>
          <cell r="AGF272"/>
          <cell r="AGG272"/>
          <cell r="AGH272"/>
          <cell r="AGI272"/>
          <cell r="AGJ272"/>
          <cell r="AGK272"/>
          <cell r="AGL272"/>
          <cell r="AGM272"/>
          <cell r="AGN272"/>
          <cell r="AGO272"/>
          <cell r="AGP272"/>
          <cell r="AGQ272"/>
          <cell r="AGR272"/>
          <cell r="AGS272"/>
          <cell r="AGT272"/>
          <cell r="AGU272"/>
          <cell r="AGV272"/>
          <cell r="AGW272"/>
          <cell r="AGX272"/>
          <cell r="AGY272"/>
          <cell r="AGZ272"/>
          <cell r="AHA272"/>
        </row>
        <row r="273">
          <cell r="A273" t="str">
            <v>Fees/overhead charged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W273">
            <v>0</v>
          </cell>
          <cell r="IX273">
            <v>0</v>
          </cell>
          <cell r="IY273">
            <v>0</v>
          </cell>
          <cell r="IZ273">
            <v>0</v>
          </cell>
          <cell r="JA273">
            <v>0</v>
          </cell>
          <cell r="JB273">
            <v>0</v>
          </cell>
          <cell r="JC273">
            <v>0</v>
          </cell>
          <cell r="JD273">
            <v>0</v>
          </cell>
          <cell r="JE273">
            <v>0</v>
          </cell>
          <cell r="JF273">
            <v>0</v>
          </cell>
          <cell r="JG273">
            <v>0</v>
          </cell>
          <cell r="JH273">
            <v>0</v>
          </cell>
          <cell r="JI273">
            <v>0</v>
          </cell>
          <cell r="JJ273">
            <v>0</v>
          </cell>
          <cell r="JK273">
            <v>0</v>
          </cell>
          <cell r="JL273">
            <v>0</v>
          </cell>
          <cell r="JM273">
            <v>0</v>
          </cell>
          <cell r="JN273">
            <v>0</v>
          </cell>
          <cell r="JO273">
            <v>0</v>
          </cell>
          <cell r="JP273">
            <v>0</v>
          </cell>
          <cell r="JQ273">
            <v>0</v>
          </cell>
          <cell r="JR273">
            <v>0</v>
          </cell>
          <cell r="JS273">
            <v>0</v>
          </cell>
          <cell r="JT273">
            <v>0</v>
          </cell>
          <cell r="JU273">
            <v>0</v>
          </cell>
          <cell r="JV273">
            <v>0</v>
          </cell>
          <cell r="JW273">
            <v>0</v>
          </cell>
          <cell r="JX273">
            <v>0</v>
          </cell>
          <cell r="JY273">
            <v>0</v>
          </cell>
          <cell r="JZ273">
            <v>0</v>
          </cell>
          <cell r="KA273">
            <v>0</v>
          </cell>
          <cell r="KB273">
            <v>0</v>
          </cell>
          <cell r="KC273">
            <v>0</v>
          </cell>
          <cell r="KD273">
            <v>0</v>
          </cell>
          <cell r="KE273">
            <v>0</v>
          </cell>
          <cell r="KF273">
            <v>0</v>
          </cell>
          <cell r="KG273">
            <v>0</v>
          </cell>
          <cell r="KH273">
            <v>0</v>
          </cell>
          <cell r="KI273">
            <v>0</v>
          </cell>
          <cell r="KJ273">
            <v>0</v>
          </cell>
          <cell r="KK273">
            <v>0</v>
          </cell>
          <cell r="KL273">
            <v>0</v>
          </cell>
          <cell r="KM273">
            <v>0</v>
          </cell>
          <cell r="KN273">
            <v>0</v>
          </cell>
          <cell r="KO273">
            <v>0</v>
          </cell>
          <cell r="KP273">
            <v>0</v>
          </cell>
          <cell r="KQ273">
            <v>0</v>
          </cell>
          <cell r="KR273">
            <v>0</v>
          </cell>
          <cell r="KS273">
            <v>0</v>
          </cell>
          <cell r="KT273">
            <v>0</v>
          </cell>
          <cell r="KU273">
            <v>0</v>
          </cell>
          <cell r="KV273">
            <v>0</v>
          </cell>
          <cell r="KW273">
            <v>0</v>
          </cell>
          <cell r="KX273">
            <v>0</v>
          </cell>
          <cell r="KY273">
            <v>0</v>
          </cell>
          <cell r="KZ273">
            <v>0</v>
          </cell>
          <cell r="LA273">
            <v>0</v>
          </cell>
          <cell r="LB273">
            <v>0</v>
          </cell>
          <cell r="LC273">
            <v>0</v>
          </cell>
          <cell r="LD273">
            <v>0</v>
          </cell>
          <cell r="LE273">
            <v>0</v>
          </cell>
          <cell r="LF273">
            <v>0</v>
          </cell>
          <cell r="LG273">
            <v>0</v>
          </cell>
          <cell r="LH273">
            <v>0</v>
          </cell>
          <cell r="LI273">
            <v>0</v>
          </cell>
          <cell r="LJ273">
            <v>0</v>
          </cell>
          <cell r="LK273">
            <v>0</v>
          </cell>
          <cell r="LL273">
            <v>0</v>
          </cell>
          <cell r="LM273">
            <v>0</v>
          </cell>
          <cell r="LN273">
            <v>0</v>
          </cell>
          <cell r="LO273">
            <v>0</v>
          </cell>
          <cell r="LP273">
            <v>0</v>
          </cell>
          <cell r="LQ273">
            <v>0</v>
          </cell>
          <cell r="LR273">
            <v>0</v>
          </cell>
          <cell r="LS273">
            <v>0</v>
          </cell>
          <cell r="LT273">
            <v>0</v>
          </cell>
          <cell r="LU273">
            <v>0</v>
          </cell>
          <cell r="LV273">
            <v>0</v>
          </cell>
          <cell r="LW273">
            <v>0</v>
          </cell>
          <cell r="LX273">
            <v>0</v>
          </cell>
          <cell r="LY273">
            <v>0</v>
          </cell>
          <cell r="LZ273">
            <v>0</v>
          </cell>
          <cell r="MA273">
            <v>0</v>
          </cell>
          <cell r="MB273">
            <v>0</v>
          </cell>
          <cell r="MC273">
            <v>0</v>
          </cell>
          <cell r="MD273">
            <v>0</v>
          </cell>
          <cell r="ME273">
            <v>0</v>
          </cell>
          <cell r="MF273">
            <v>0</v>
          </cell>
          <cell r="MG273">
            <v>0</v>
          </cell>
          <cell r="MH273">
            <v>0</v>
          </cell>
          <cell r="MI273">
            <v>0</v>
          </cell>
          <cell r="MJ273">
            <v>0</v>
          </cell>
          <cell r="MK273">
            <v>0</v>
          </cell>
          <cell r="ML273">
            <v>0</v>
          </cell>
          <cell r="MM273">
            <v>0</v>
          </cell>
          <cell r="MN273">
            <v>0</v>
          </cell>
          <cell r="MO273">
            <v>0</v>
          </cell>
          <cell r="MP273">
            <v>0</v>
          </cell>
          <cell r="MQ273">
            <v>0</v>
          </cell>
          <cell r="MR273">
            <v>0</v>
          </cell>
          <cell r="MS273">
            <v>0</v>
          </cell>
          <cell r="MT273">
            <v>0</v>
          </cell>
          <cell r="MU273">
            <v>0</v>
          </cell>
          <cell r="MV273">
            <v>0</v>
          </cell>
          <cell r="MW273">
            <v>0</v>
          </cell>
          <cell r="MX273">
            <v>0</v>
          </cell>
          <cell r="MY273">
            <v>0</v>
          </cell>
          <cell r="MZ273">
            <v>0</v>
          </cell>
          <cell r="NA273">
            <v>0</v>
          </cell>
          <cell r="NB273">
            <v>0</v>
          </cell>
          <cell r="NC273">
            <v>0</v>
          </cell>
          <cell r="ND273">
            <v>0</v>
          </cell>
          <cell r="NE273">
            <v>0</v>
          </cell>
          <cell r="NF273">
            <v>0</v>
          </cell>
          <cell r="NG273">
            <v>0</v>
          </cell>
          <cell r="NH273">
            <v>0</v>
          </cell>
          <cell r="NI273">
            <v>0</v>
          </cell>
          <cell r="NJ273">
            <v>0</v>
          </cell>
          <cell r="NK273">
            <v>0</v>
          </cell>
          <cell r="NL273">
            <v>0</v>
          </cell>
          <cell r="NM273">
            <v>0</v>
          </cell>
          <cell r="NN273">
            <v>0</v>
          </cell>
          <cell r="NO273">
            <v>0</v>
          </cell>
          <cell r="NP273">
            <v>0</v>
          </cell>
          <cell r="NQ273">
            <v>0</v>
          </cell>
          <cell r="NR273">
            <v>0</v>
          </cell>
          <cell r="NS273">
            <v>0</v>
          </cell>
          <cell r="NT273">
            <v>0</v>
          </cell>
          <cell r="NU273">
            <v>0</v>
          </cell>
          <cell r="NV273">
            <v>0</v>
          </cell>
          <cell r="NW273">
            <v>0</v>
          </cell>
          <cell r="NX273">
            <v>0</v>
          </cell>
          <cell r="NY273">
            <v>0</v>
          </cell>
          <cell r="NZ273">
            <v>0</v>
          </cell>
          <cell r="OA273">
            <v>0</v>
          </cell>
          <cell r="OB273">
            <v>0</v>
          </cell>
          <cell r="OC273">
            <v>0</v>
          </cell>
          <cell r="OD273">
            <v>0</v>
          </cell>
          <cell r="OE273">
            <v>0</v>
          </cell>
          <cell r="OF273">
            <v>0</v>
          </cell>
          <cell r="OG273">
            <v>0</v>
          </cell>
          <cell r="OH273">
            <v>0</v>
          </cell>
          <cell r="OI273">
            <v>0</v>
          </cell>
          <cell r="OJ273">
            <v>0</v>
          </cell>
          <cell r="OK273">
            <v>0</v>
          </cell>
          <cell r="OL273">
            <v>0</v>
          </cell>
          <cell r="OM273">
            <v>0</v>
          </cell>
          <cell r="ON273">
            <v>0</v>
          </cell>
          <cell r="OO273">
            <v>0</v>
          </cell>
          <cell r="OP273">
            <v>0</v>
          </cell>
          <cell r="OQ273">
            <v>0</v>
          </cell>
          <cell r="OR273">
            <v>0</v>
          </cell>
          <cell r="OS273">
            <v>0</v>
          </cell>
          <cell r="OT273">
            <v>0</v>
          </cell>
          <cell r="OU273">
            <v>0</v>
          </cell>
          <cell r="OV273">
            <v>0</v>
          </cell>
          <cell r="OW273">
            <v>0</v>
          </cell>
          <cell r="OX273">
            <v>0</v>
          </cell>
          <cell r="OY273">
            <v>0</v>
          </cell>
          <cell r="OZ273">
            <v>0</v>
          </cell>
          <cell r="PA273">
            <v>0</v>
          </cell>
          <cell r="PB273">
            <v>0</v>
          </cell>
          <cell r="PC273">
            <v>0</v>
          </cell>
          <cell r="PD273">
            <v>0</v>
          </cell>
          <cell r="PE273">
            <v>0</v>
          </cell>
          <cell r="PF273">
            <v>0</v>
          </cell>
          <cell r="PG273">
            <v>0</v>
          </cell>
          <cell r="PH273">
            <v>0</v>
          </cell>
          <cell r="PI273">
            <v>0</v>
          </cell>
          <cell r="PJ273">
            <v>0</v>
          </cell>
          <cell r="PK273">
            <v>0</v>
          </cell>
          <cell r="PL273">
            <v>0</v>
          </cell>
          <cell r="PM273">
            <v>0</v>
          </cell>
          <cell r="PN273">
            <v>0</v>
          </cell>
          <cell r="PO273">
            <v>0</v>
          </cell>
          <cell r="PP273">
            <v>0</v>
          </cell>
          <cell r="PQ273">
            <v>0</v>
          </cell>
          <cell r="PR273">
            <v>0</v>
          </cell>
          <cell r="PS273">
            <v>0</v>
          </cell>
          <cell r="PT273">
            <v>0</v>
          </cell>
          <cell r="PU273">
            <v>0</v>
          </cell>
          <cell r="PV273">
            <v>0</v>
          </cell>
          <cell r="PW273">
            <v>0</v>
          </cell>
          <cell r="PX273">
            <v>0</v>
          </cell>
          <cell r="PY273">
            <v>0</v>
          </cell>
          <cell r="PZ273">
            <v>0</v>
          </cell>
          <cell r="QA273">
            <v>0</v>
          </cell>
          <cell r="QB273">
            <v>0</v>
          </cell>
          <cell r="QC273">
            <v>0</v>
          </cell>
          <cell r="QD273">
            <v>0</v>
          </cell>
          <cell r="QE273">
            <v>0</v>
          </cell>
          <cell r="QF273">
            <v>0</v>
          </cell>
          <cell r="QG273">
            <v>0</v>
          </cell>
          <cell r="QH273"/>
          <cell r="QI273"/>
          <cell r="QJ273"/>
          <cell r="QK273"/>
          <cell r="QL273"/>
          <cell r="QM273"/>
          <cell r="QN273"/>
          <cell r="QO273"/>
          <cell r="QP273"/>
          <cell r="QQ273"/>
          <cell r="QR273"/>
          <cell r="QS273"/>
          <cell r="QT273"/>
          <cell r="QU273"/>
          <cell r="QV273"/>
          <cell r="QW273"/>
          <cell r="QX273"/>
          <cell r="QY273"/>
          <cell r="QZ273"/>
          <cell r="RA273"/>
          <cell r="RB273"/>
          <cell r="RC273"/>
          <cell r="RD273"/>
          <cell r="RE273"/>
          <cell r="RF273"/>
          <cell r="RG273"/>
          <cell r="RH273"/>
          <cell r="RI273"/>
          <cell r="RJ273"/>
          <cell r="RK273"/>
          <cell r="RL273"/>
          <cell r="RM273"/>
          <cell r="RN273"/>
          <cell r="RO273"/>
          <cell r="RP273"/>
          <cell r="RQ273"/>
          <cell r="RR273"/>
          <cell r="RS273"/>
          <cell r="RT273"/>
          <cell r="RU273"/>
          <cell r="RV273"/>
          <cell r="RW273"/>
          <cell r="RX273"/>
          <cell r="RY273"/>
          <cell r="RZ273"/>
          <cell r="SA273"/>
          <cell r="SB273"/>
          <cell r="SC273"/>
          <cell r="SD273"/>
          <cell r="SE273"/>
          <cell r="SF273"/>
          <cell r="SG273"/>
          <cell r="SH273"/>
          <cell r="SI273"/>
          <cell r="SJ273"/>
          <cell r="SK273"/>
          <cell r="SL273"/>
          <cell r="SM273"/>
          <cell r="SN273"/>
          <cell r="SO273"/>
          <cell r="SP273"/>
          <cell r="SQ273"/>
          <cell r="SR273"/>
          <cell r="SS273"/>
          <cell r="ST273"/>
          <cell r="SU273"/>
          <cell r="SV273"/>
          <cell r="SW273"/>
          <cell r="SX273"/>
          <cell r="SY273"/>
          <cell r="SZ273"/>
          <cell r="TA273"/>
          <cell r="TB273"/>
          <cell r="TC273"/>
          <cell r="TD273"/>
          <cell r="TE273"/>
          <cell r="TF273"/>
          <cell r="TG273"/>
          <cell r="TH273"/>
          <cell r="TI273"/>
          <cell r="TJ273"/>
          <cell r="TK273"/>
          <cell r="TL273"/>
          <cell r="TM273"/>
          <cell r="TN273"/>
          <cell r="TO273"/>
          <cell r="TP273"/>
          <cell r="TQ273"/>
          <cell r="TR273"/>
          <cell r="TS273"/>
          <cell r="TT273"/>
          <cell r="TU273"/>
          <cell r="TV273"/>
          <cell r="TW273"/>
          <cell r="TX273"/>
          <cell r="TY273"/>
          <cell r="TZ273"/>
          <cell r="UA273"/>
          <cell r="UB273">
            <v>0</v>
          </cell>
          <cell r="UC273">
            <v>0</v>
          </cell>
          <cell r="UD273">
            <v>0</v>
          </cell>
          <cell r="UE273">
            <v>0</v>
          </cell>
          <cell r="UF273">
            <v>0</v>
          </cell>
          <cell r="UG273">
            <v>0</v>
          </cell>
          <cell r="UH273">
            <v>0</v>
          </cell>
          <cell r="UI273">
            <v>0</v>
          </cell>
          <cell r="UJ273">
            <v>0</v>
          </cell>
          <cell r="UK273">
            <v>0.4</v>
          </cell>
          <cell r="UL273">
            <v>0</v>
          </cell>
          <cell r="UM273">
            <v>0</v>
          </cell>
          <cell r="UN273">
            <v>0</v>
          </cell>
          <cell r="UO273">
            <v>0</v>
          </cell>
          <cell r="UP273">
            <v>0</v>
          </cell>
          <cell r="UQ273">
            <v>0</v>
          </cell>
          <cell r="UR273">
            <v>0</v>
          </cell>
          <cell r="US273">
            <v>0</v>
          </cell>
          <cell r="UT273">
            <v>0</v>
          </cell>
          <cell r="UU273">
            <v>0</v>
          </cell>
          <cell r="UV273">
            <v>0</v>
          </cell>
          <cell r="UW273">
            <v>0</v>
          </cell>
          <cell r="UX273">
            <v>0</v>
          </cell>
          <cell r="UY273">
            <v>0.8</v>
          </cell>
          <cell r="UZ273">
            <v>0</v>
          </cell>
          <cell r="VA273">
            <v>0</v>
          </cell>
          <cell r="VB273">
            <v>0</v>
          </cell>
          <cell r="VC273">
            <v>0</v>
          </cell>
          <cell r="VD273"/>
          <cell r="VE273"/>
          <cell r="VF273"/>
          <cell r="VG273"/>
          <cell r="VH273"/>
          <cell r="VI273"/>
          <cell r="VJ273"/>
          <cell r="VK273"/>
          <cell r="VL273"/>
          <cell r="VM273"/>
          <cell r="VN273"/>
          <cell r="VO273"/>
          <cell r="VP273"/>
          <cell r="VQ273"/>
          <cell r="VR273"/>
          <cell r="VS273"/>
          <cell r="VT273"/>
          <cell r="VU273"/>
          <cell r="VV273"/>
          <cell r="VW273"/>
          <cell r="VX273"/>
          <cell r="VY273"/>
          <cell r="VZ273"/>
          <cell r="WA273"/>
          <cell r="WB273"/>
          <cell r="WC273"/>
          <cell r="WD273"/>
          <cell r="WE273"/>
          <cell r="WF273"/>
          <cell r="WG273"/>
          <cell r="WH273"/>
          <cell r="WI273"/>
          <cell r="WJ273"/>
          <cell r="WK273"/>
          <cell r="WL273"/>
          <cell r="WM273"/>
          <cell r="WN273"/>
          <cell r="WO273"/>
          <cell r="WP273"/>
          <cell r="WQ273"/>
          <cell r="WR273"/>
          <cell r="WS273"/>
          <cell r="WT273"/>
          <cell r="WU273"/>
          <cell r="WV273"/>
          <cell r="WW273"/>
          <cell r="WX273"/>
          <cell r="WY273"/>
          <cell r="WZ273"/>
          <cell r="XA273"/>
          <cell r="XB273"/>
          <cell r="XC273"/>
          <cell r="XD273"/>
          <cell r="XE273"/>
          <cell r="XF273"/>
          <cell r="XG273"/>
          <cell r="XH273"/>
          <cell r="XI273"/>
          <cell r="XJ273"/>
          <cell r="XK273"/>
          <cell r="XL273"/>
          <cell r="XM273"/>
          <cell r="XN273"/>
          <cell r="XO273"/>
          <cell r="XP273"/>
          <cell r="XQ273"/>
          <cell r="XR273"/>
          <cell r="XS273"/>
          <cell r="XT273"/>
          <cell r="XU273"/>
          <cell r="XV273"/>
          <cell r="XW273"/>
          <cell r="XX273"/>
          <cell r="XY273"/>
          <cell r="XZ273"/>
          <cell r="YA273"/>
          <cell r="YB273"/>
          <cell r="YC273"/>
          <cell r="YD273"/>
          <cell r="YE273"/>
          <cell r="YF273"/>
          <cell r="YG273"/>
          <cell r="YH273"/>
          <cell r="YI273"/>
          <cell r="YJ273"/>
          <cell r="YK273"/>
          <cell r="YL273"/>
          <cell r="YM273"/>
          <cell r="YN273"/>
          <cell r="YO273"/>
          <cell r="YP273"/>
          <cell r="YQ273"/>
          <cell r="YR273"/>
          <cell r="YS273"/>
          <cell r="YT273"/>
          <cell r="YU273"/>
          <cell r="YV273"/>
          <cell r="YW273"/>
          <cell r="YX273"/>
          <cell r="YY273"/>
          <cell r="YZ273"/>
          <cell r="ZA273"/>
          <cell r="ZB273"/>
          <cell r="ZC273"/>
          <cell r="ZD273"/>
          <cell r="ZE273"/>
          <cell r="ZF273"/>
          <cell r="ZG273"/>
          <cell r="ZH273"/>
          <cell r="ZI273"/>
          <cell r="ZJ273"/>
          <cell r="ZK273"/>
          <cell r="ZL273"/>
          <cell r="ZM273"/>
          <cell r="ZN273"/>
          <cell r="ZO273"/>
          <cell r="ZP273"/>
          <cell r="ZQ273"/>
          <cell r="ZR273"/>
          <cell r="ZS273"/>
          <cell r="ZT273"/>
          <cell r="ZU273"/>
          <cell r="ZV273"/>
          <cell r="ZW273"/>
          <cell r="ZX273"/>
          <cell r="ZY273"/>
          <cell r="ZZ273"/>
          <cell r="AAA273"/>
          <cell r="AAB273"/>
          <cell r="AAC273"/>
          <cell r="AAD273"/>
          <cell r="AAE273"/>
          <cell r="AAF273"/>
          <cell r="AAG273"/>
          <cell r="AAH273"/>
          <cell r="AAI273"/>
          <cell r="AAJ273"/>
          <cell r="AAK273"/>
          <cell r="AAL273"/>
          <cell r="AAM273"/>
          <cell r="AAN273"/>
          <cell r="AAO273"/>
          <cell r="AAP273"/>
          <cell r="AAQ273"/>
          <cell r="AAR273"/>
          <cell r="AAS273"/>
          <cell r="AAT273"/>
          <cell r="AAU273"/>
          <cell r="AAV273"/>
          <cell r="AAW273"/>
          <cell r="AAX273"/>
          <cell r="AAY273"/>
          <cell r="AAZ273"/>
          <cell r="ABA273"/>
          <cell r="ABB273"/>
          <cell r="ABC273"/>
          <cell r="ABD273"/>
          <cell r="ABE273"/>
          <cell r="ABF273"/>
          <cell r="ABG273"/>
          <cell r="ABH273"/>
          <cell r="ABI273"/>
          <cell r="ABJ273"/>
          <cell r="ABK273"/>
          <cell r="ABL273"/>
          <cell r="ABM273"/>
          <cell r="ABN273"/>
          <cell r="ABO273"/>
          <cell r="ABP273"/>
          <cell r="ABQ273"/>
          <cell r="ABR273"/>
          <cell r="ABS273"/>
          <cell r="ABT273"/>
          <cell r="ABU273"/>
          <cell r="ABV273"/>
          <cell r="ABW273"/>
          <cell r="ABX273"/>
          <cell r="ABY273"/>
          <cell r="ABZ273"/>
          <cell r="ACA273"/>
          <cell r="ACB273"/>
          <cell r="ACC273"/>
          <cell r="ACD273"/>
          <cell r="ACE273"/>
          <cell r="ACF273"/>
          <cell r="ACG273"/>
          <cell r="ACH273"/>
          <cell r="ACI273"/>
          <cell r="ACJ273"/>
          <cell r="ACK273"/>
          <cell r="ACL273"/>
          <cell r="ACM273"/>
          <cell r="ACN273"/>
          <cell r="ACO273"/>
          <cell r="ACP273"/>
          <cell r="ACQ273"/>
          <cell r="ACR273">
            <v>0</v>
          </cell>
          <cell r="ACS273">
            <v>0</v>
          </cell>
          <cell r="ACT273">
            <v>0</v>
          </cell>
          <cell r="ACU273">
            <v>0</v>
          </cell>
          <cell r="ACV273">
            <v>0</v>
          </cell>
          <cell r="ACW273">
            <v>0</v>
          </cell>
          <cell r="ACX273">
            <v>0</v>
          </cell>
          <cell r="ACY273">
            <v>0</v>
          </cell>
          <cell r="ACZ273">
            <v>0</v>
          </cell>
          <cell r="ADA273">
            <v>0</v>
          </cell>
          <cell r="ADB273">
            <v>0</v>
          </cell>
          <cell r="ADC273">
            <v>0</v>
          </cell>
          <cell r="ADD273">
            <v>0</v>
          </cell>
          <cell r="ADE273">
            <v>0</v>
          </cell>
          <cell r="ADF273"/>
          <cell r="ADG273"/>
          <cell r="ADH273"/>
          <cell r="ADI273"/>
          <cell r="ADJ273"/>
          <cell r="ADK273"/>
          <cell r="ADL273"/>
          <cell r="ADM273"/>
          <cell r="ADN273"/>
          <cell r="ADO273"/>
          <cell r="ADP273"/>
          <cell r="ADQ273"/>
          <cell r="ADR273"/>
          <cell r="ADS273"/>
          <cell r="ADT273"/>
          <cell r="ADU273"/>
          <cell r="ADV273"/>
          <cell r="ADW273"/>
          <cell r="ADX273"/>
          <cell r="ADY273"/>
          <cell r="ADZ273"/>
          <cell r="AEA273"/>
          <cell r="AEB273"/>
          <cell r="AEC273"/>
          <cell r="AED273"/>
          <cell r="AEE273"/>
          <cell r="AEF273"/>
          <cell r="AEG273"/>
          <cell r="AEH273"/>
          <cell r="AEI273"/>
          <cell r="AEJ273"/>
          <cell r="AEK273"/>
          <cell r="AEL273"/>
          <cell r="AEM273"/>
          <cell r="AEN273"/>
          <cell r="AEO273"/>
          <cell r="AEP273"/>
          <cell r="AEQ273"/>
          <cell r="AER273"/>
          <cell r="AES273"/>
          <cell r="AET273"/>
          <cell r="AEU273"/>
          <cell r="AEV273"/>
          <cell r="AEW273"/>
          <cell r="AEX273"/>
          <cell r="AEY273"/>
          <cell r="AEZ273"/>
          <cell r="AFA273"/>
          <cell r="AFB273"/>
          <cell r="AFC273"/>
          <cell r="AFD273"/>
          <cell r="AFE273"/>
          <cell r="AFF273"/>
          <cell r="AFG273"/>
          <cell r="AFH273"/>
          <cell r="AFI273"/>
          <cell r="AFJ273"/>
          <cell r="AFK273"/>
          <cell r="AFL273"/>
          <cell r="AFM273"/>
          <cell r="AFN273"/>
          <cell r="AFO273"/>
          <cell r="AFP273"/>
          <cell r="AFQ273"/>
          <cell r="AFR273"/>
          <cell r="AFS273"/>
          <cell r="AFT273"/>
          <cell r="AFU273"/>
          <cell r="AFV273"/>
          <cell r="AFW273"/>
          <cell r="AFX273">
            <v>0</v>
          </cell>
          <cell r="AFY273">
            <v>0</v>
          </cell>
          <cell r="AFZ273">
            <v>0</v>
          </cell>
          <cell r="AGA273">
            <v>0</v>
          </cell>
          <cell r="AGB273">
            <v>0</v>
          </cell>
          <cell r="AGC273">
            <v>0</v>
          </cell>
          <cell r="AGD273">
            <v>0</v>
          </cell>
          <cell r="AGE273">
            <v>0</v>
          </cell>
          <cell r="AGF273">
            <v>0</v>
          </cell>
          <cell r="AGG273">
            <v>0</v>
          </cell>
          <cell r="AGH273">
            <v>0</v>
          </cell>
          <cell r="AGI273">
            <v>0</v>
          </cell>
          <cell r="AGJ273">
            <v>0</v>
          </cell>
          <cell r="AGK273">
            <v>0</v>
          </cell>
          <cell r="AGL273"/>
          <cell r="AGM273"/>
          <cell r="AGN273"/>
          <cell r="AGO273"/>
          <cell r="AGP273"/>
          <cell r="AGQ273"/>
          <cell r="AGR273"/>
          <cell r="AGS273"/>
          <cell r="AGT273"/>
          <cell r="AGU273"/>
          <cell r="AGV273"/>
          <cell r="AGW273"/>
          <cell r="AGX273"/>
          <cell r="AGY273"/>
          <cell r="AGZ273"/>
          <cell r="AHA273"/>
        </row>
        <row r="274">
          <cell r="A274" t="str">
            <v>6090-00-00 Office Rent - HAP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W274">
            <v>0</v>
          </cell>
          <cell r="IX274">
            <v>0</v>
          </cell>
          <cell r="IY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  <cell r="JF274">
            <v>0</v>
          </cell>
          <cell r="JG274">
            <v>0</v>
          </cell>
          <cell r="JH274">
            <v>0</v>
          </cell>
          <cell r="JI274">
            <v>0</v>
          </cell>
          <cell r="JJ274">
            <v>0</v>
          </cell>
          <cell r="JK274">
            <v>0</v>
          </cell>
          <cell r="JL274">
            <v>0</v>
          </cell>
          <cell r="JM274">
            <v>0</v>
          </cell>
          <cell r="JN274">
            <v>0</v>
          </cell>
          <cell r="JO274">
            <v>0</v>
          </cell>
          <cell r="JP274">
            <v>0</v>
          </cell>
          <cell r="JQ274">
            <v>0</v>
          </cell>
          <cell r="JR274">
            <v>0</v>
          </cell>
          <cell r="JS274">
            <v>0</v>
          </cell>
          <cell r="JT274">
            <v>0</v>
          </cell>
          <cell r="JU274">
            <v>0</v>
          </cell>
          <cell r="JV274">
            <v>0</v>
          </cell>
          <cell r="JW274">
            <v>0</v>
          </cell>
          <cell r="JX274">
            <v>0</v>
          </cell>
          <cell r="JY274">
            <v>0</v>
          </cell>
          <cell r="JZ274">
            <v>0</v>
          </cell>
          <cell r="KA274">
            <v>0</v>
          </cell>
          <cell r="KB274">
            <v>0</v>
          </cell>
          <cell r="KC274">
            <v>0</v>
          </cell>
          <cell r="KD274">
            <v>0</v>
          </cell>
          <cell r="KE274">
            <v>0</v>
          </cell>
          <cell r="KF274">
            <v>0</v>
          </cell>
          <cell r="KG274">
            <v>0</v>
          </cell>
          <cell r="KH274">
            <v>0</v>
          </cell>
          <cell r="KI274">
            <v>0</v>
          </cell>
          <cell r="KJ274">
            <v>0</v>
          </cell>
          <cell r="KK274">
            <v>0</v>
          </cell>
          <cell r="KL274">
            <v>0</v>
          </cell>
          <cell r="KM274">
            <v>0</v>
          </cell>
          <cell r="KN274">
            <v>0</v>
          </cell>
          <cell r="KO274">
            <v>0</v>
          </cell>
          <cell r="KP274">
            <v>0</v>
          </cell>
          <cell r="KQ274">
            <v>0</v>
          </cell>
          <cell r="KR274">
            <v>0</v>
          </cell>
          <cell r="KS274">
            <v>0</v>
          </cell>
          <cell r="KT274">
            <v>0</v>
          </cell>
          <cell r="KU274">
            <v>0</v>
          </cell>
          <cell r="KV274">
            <v>0</v>
          </cell>
          <cell r="KW274">
            <v>0</v>
          </cell>
          <cell r="KX274">
            <v>0</v>
          </cell>
          <cell r="KY274">
            <v>0</v>
          </cell>
          <cell r="KZ274">
            <v>0</v>
          </cell>
          <cell r="LA274">
            <v>0</v>
          </cell>
          <cell r="LB274">
            <v>0</v>
          </cell>
          <cell r="LC274">
            <v>0</v>
          </cell>
          <cell r="LD274">
            <v>0</v>
          </cell>
          <cell r="LE274">
            <v>0</v>
          </cell>
          <cell r="LF274">
            <v>0</v>
          </cell>
          <cell r="LG274">
            <v>0</v>
          </cell>
          <cell r="LH274">
            <v>0</v>
          </cell>
          <cell r="LI274">
            <v>0</v>
          </cell>
          <cell r="LJ274">
            <v>0</v>
          </cell>
          <cell r="LK274">
            <v>0</v>
          </cell>
          <cell r="LL274">
            <v>0</v>
          </cell>
          <cell r="LM274">
            <v>0</v>
          </cell>
          <cell r="LN274">
            <v>0</v>
          </cell>
          <cell r="LO274">
            <v>0</v>
          </cell>
          <cell r="LP274">
            <v>0</v>
          </cell>
          <cell r="LQ274">
            <v>0</v>
          </cell>
          <cell r="LR274">
            <v>0</v>
          </cell>
          <cell r="LS274">
            <v>0</v>
          </cell>
          <cell r="LT274">
            <v>0</v>
          </cell>
          <cell r="LU274">
            <v>0</v>
          </cell>
          <cell r="LV274">
            <v>0</v>
          </cell>
          <cell r="LW274">
            <v>0</v>
          </cell>
          <cell r="LX274">
            <v>0</v>
          </cell>
          <cell r="LY274">
            <v>0</v>
          </cell>
          <cell r="LZ274">
            <v>0</v>
          </cell>
          <cell r="MA274">
            <v>0</v>
          </cell>
          <cell r="MB274">
            <v>0</v>
          </cell>
          <cell r="MC274">
            <v>0</v>
          </cell>
          <cell r="MD274">
            <v>0</v>
          </cell>
          <cell r="ME274">
            <v>0</v>
          </cell>
          <cell r="MF274">
            <v>0</v>
          </cell>
          <cell r="MG274">
            <v>0</v>
          </cell>
          <cell r="MH274">
            <v>0</v>
          </cell>
          <cell r="MI274">
            <v>0</v>
          </cell>
          <cell r="MJ274">
            <v>0</v>
          </cell>
          <cell r="MK274">
            <v>0</v>
          </cell>
          <cell r="ML274">
            <v>0</v>
          </cell>
          <cell r="MM274">
            <v>0</v>
          </cell>
          <cell r="MN274">
            <v>0</v>
          </cell>
          <cell r="MO274">
            <v>0</v>
          </cell>
          <cell r="MP274">
            <v>0</v>
          </cell>
          <cell r="MQ274">
            <v>0</v>
          </cell>
          <cell r="MR274">
            <v>0</v>
          </cell>
          <cell r="MS274">
            <v>0</v>
          </cell>
          <cell r="MT274">
            <v>0</v>
          </cell>
          <cell r="MU274">
            <v>0</v>
          </cell>
          <cell r="MV274">
            <v>0</v>
          </cell>
          <cell r="MW274">
            <v>0</v>
          </cell>
          <cell r="MX274">
            <v>0</v>
          </cell>
          <cell r="MY274">
            <v>0</v>
          </cell>
          <cell r="MZ274">
            <v>0</v>
          </cell>
          <cell r="NA274">
            <v>0</v>
          </cell>
          <cell r="NB274">
            <v>0</v>
          </cell>
          <cell r="NC274">
            <v>0</v>
          </cell>
          <cell r="ND274">
            <v>0</v>
          </cell>
          <cell r="NE274">
            <v>0</v>
          </cell>
          <cell r="NF274">
            <v>0</v>
          </cell>
          <cell r="NG274">
            <v>0</v>
          </cell>
          <cell r="NH274">
            <v>0</v>
          </cell>
          <cell r="NI274">
            <v>0</v>
          </cell>
          <cell r="NJ274">
            <v>0</v>
          </cell>
          <cell r="NK274">
            <v>0</v>
          </cell>
          <cell r="NL274">
            <v>0</v>
          </cell>
          <cell r="NM274">
            <v>0</v>
          </cell>
          <cell r="NN274">
            <v>0</v>
          </cell>
          <cell r="NO274">
            <v>0</v>
          </cell>
          <cell r="NP274">
            <v>0</v>
          </cell>
          <cell r="NQ274">
            <v>0</v>
          </cell>
          <cell r="NR274">
            <v>0</v>
          </cell>
          <cell r="NS274">
            <v>0</v>
          </cell>
          <cell r="NT274">
            <v>0</v>
          </cell>
          <cell r="NU274">
            <v>0</v>
          </cell>
          <cell r="NV274">
            <v>0</v>
          </cell>
          <cell r="NW274">
            <v>0</v>
          </cell>
          <cell r="NX274">
            <v>0</v>
          </cell>
          <cell r="NY274">
            <v>0</v>
          </cell>
          <cell r="NZ274">
            <v>0</v>
          </cell>
          <cell r="OA274">
            <v>0</v>
          </cell>
          <cell r="OB274">
            <v>0</v>
          </cell>
          <cell r="OC274">
            <v>0</v>
          </cell>
          <cell r="OD274">
            <v>0</v>
          </cell>
          <cell r="OE274">
            <v>0</v>
          </cell>
          <cell r="OF274">
            <v>0</v>
          </cell>
          <cell r="OG274">
            <v>0</v>
          </cell>
          <cell r="OH274">
            <v>0</v>
          </cell>
          <cell r="OI274">
            <v>0</v>
          </cell>
          <cell r="OJ274">
            <v>0</v>
          </cell>
          <cell r="OK274">
            <v>0</v>
          </cell>
          <cell r="OL274">
            <v>0</v>
          </cell>
          <cell r="OM274">
            <v>0</v>
          </cell>
          <cell r="ON274">
            <v>0</v>
          </cell>
          <cell r="OO274">
            <v>0</v>
          </cell>
          <cell r="OP274">
            <v>0</v>
          </cell>
          <cell r="OQ274">
            <v>0</v>
          </cell>
          <cell r="OR274">
            <v>0</v>
          </cell>
          <cell r="OS274">
            <v>0</v>
          </cell>
          <cell r="OT274">
            <v>0</v>
          </cell>
          <cell r="OU274">
            <v>0</v>
          </cell>
          <cell r="OV274">
            <v>0</v>
          </cell>
          <cell r="OW274">
            <v>0</v>
          </cell>
          <cell r="OX274">
            <v>0</v>
          </cell>
          <cell r="OY274">
            <v>0</v>
          </cell>
          <cell r="OZ274">
            <v>0</v>
          </cell>
          <cell r="PA274">
            <v>0</v>
          </cell>
          <cell r="PB274">
            <v>0</v>
          </cell>
          <cell r="PC274">
            <v>0</v>
          </cell>
          <cell r="PD274">
            <v>0</v>
          </cell>
          <cell r="PE274">
            <v>0</v>
          </cell>
          <cell r="PF274">
            <v>0</v>
          </cell>
          <cell r="PG274">
            <v>0</v>
          </cell>
          <cell r="PH274">
            <v>0</v>
          </cell>
          <cell r="PI274">
            <v>0</v>
          </cell>
          <cell r="PJ274">
            <v>0</v>
          </cell>
          <cell r="PK274">
            <v>0</v>
          </cell>
          <cell r="PL274">
            <v>0</v>
          </cell>
          <cell r="PM274">
            <v>0</v>
          </cell>
          <cell r="PN274">
            <v>0</v>
          </cell>
          <cell r="PO274">
            <v>0</v>
          </cell>
          <cell r="PP274">
            <v>0</v>
          </cell>
          <cell r="PQ274">
            <v>0</v>
          </cell>
          <cell r="PR274">
            <v>0</v>
          </cell>
          <cell r="PS274">
            <v>0</v>
          </cell>
          <cell r="PT274">
            <v>0</v>
          </cell>
          <cell r="PU274">
            <v>0</v>
          </cell>
          <cell r="PV274">
            <v>0</v>
          </cell>
          <cell r="PW274">
            <v>0</v>
          </cell>
          <cell r="PX274">
            <v>0</v>
          </cell>
          <cell r="PY274">
            <v>0</v>
          </cell>
          <cell r="PZ274">
            <v>0</v>
          </cell>
          <cell r="QA274">
            <v>0</v>
          </cell>
          <cell r="QB274">
            <v>0</v>
          </cell>
          <cell r="QC274">
            <v>0</v>
          </cell>
          <cell r="QD274">
            <v>0</v>
          </cell>
          <cell r="QE274">
            <v>0</v>
          </cell>
          <cell r="QF274">
            <v>0</v>
          </cell>
          <cell r="QG274">
            <v>0</v>
          </cell>
          <cell r="QH274"/>
          <cell r="QI274"/>
          <cell r="QJ274"/>
          <cell r="QK274"/>
          <cell r="QL274"/>
          <cell r="QM274"/>
          <cell r="QN274"/>
          <cell r="QO274"/>
          <cell r="QP274"/>
          <cell r="QQ274"/>
          <cell r="QR274"/>
          <cell r="QS274"/>
          <cell r="QT274"/>
          <cell r="QU274"/>
          <cell r="QV274"/>
          <cell r="QW274"/>
          <cell r="QX274"/>
          <cell r="QY274"/>
          <cell r="QZ274"/>
          <cell r="RA274"/>
          <cell r="RB274"/>
          <cell r="RC274"/>
          <cell r="RD274"/>
          <cell r="RE274"/>
          <cell r="RF274"/>
          <cell r="RG274"/>
          <cell r="RH274"/>
          <cell r="RI274"/>
          <cell r="RJ274"/>
          <cell r="RK274"/>
          <cell r="RL274"/>
          <cell r="RM274"/>
          <cell r="RN274"/>
          <cell r="RO274"/>
          <cell r="RP274"/>
          <cell r="RQ274"/>
          <cell r="RR274"/>
          <cell r="RS274"/>
          <cell r="RT274"/>
          <cell r="RU274"/>
          <cell r="RV274"/>
          <cell r="RW274"/>
          <cell r="RX274"/>
          <cell r="RY274"/>
          <cell r="RZ274"/>
          <cell r="SA274"/>
          <cell r="SB274"/>
          <cell r="SC274"/>
          <cell r="SD274"/>
          <cell r="SE274"/>
          <cell r="SF274"/>
          <cell r="SG274"/>
          <cell r="SH274"/>
          <cell r="SI274"/>
          <cell r="SJ274"/>
          <cell r="SK274"/>
          <cell r="SL274"/>
          <cell r="SM274"/>
          <cell r="SN274"/>
          <cell r="SO274"/>
          <cell r="SP274"/>
          <cell r="SQ274"/>
          <cell r="SR274"/>
          <cell r="SS274"/>
          <cell r="ST274"/>
          <cell r="SU274"/>
          <cell r="SV274"/>
          <cell r="SW274"/>
          <cell r="SX274"/>
          <cell r="SY274"/>
          <cell r="SZ274"/>
          <cell r="TA274"/>
          <cell r="TB274"/>
          <cell r="TC274"/>
          <cell r="TD274"/>
          <cell r="TE274"/>
          <cell r="TF274"/>
          <cell r="TG274"/>
          <cell r="TH274"/>
          <cell r="TI274"/>
          <cell r="TJ274"/>
          <cell r="TK274"/>
          <cell r="TL274"/>
          <cell r="TM274"/>
          <cell r="TN274"/>
          <cell r="TO274"/>
          <cell r="TP274"/>
          <cell r="TQ274"/>
          <cell r="TR274"/>
          <cell r="TS274"/>
          <cell r="TT274"/>
          <cell r="TU274"/>
          <cell r="TV274"/>
          <cell r="TW274"/>
          <cell r="TX274"/>
          <cell r="TY274"/>
          <cell r="TZ274"/>
          <cell r="UA274"/>
          <cell r="UB274">
            <v>0</v>
          </cell>
          <cell r="UC274">
            <v>0</v>
          </cell>
          <cell r="UD274">
            <v>0</v>
          </cell>
          <cell r="UE274">
            <v>0</v>
          </cell>
          <cell r="UF274">
            <v>0</v>
          </cell>
          <cell r="UG274">
            <v>0</v>
          </cell>
          <cell r="UH274">
            <v>0</v>
          </cell>
          <cell r="UI274">
            <v>0</v>
          </cell>
          <cell r="UJ274">
            <v>0</v>
          </cell>
          <cell r="UK274">
            <v>0.4</v>
          </cell>
          <cell r="UL274">
            <v>0</v>
          </cell>
          <cell r="UM274">
            <v>0</v>
          </cell>
          <cell r="UN274">
            <v>0</v>
          </cell>
          <cell r="UO274">
            <v>0</v>
          </cell>
          <cell r="UP274">
            <v>0</v>
          </cell>
          <cell r="UQ274">
            <v>0</v>
          </cell>
          <cell r="UR274">
            <v>0</v>
          </cell>
          <cell r="US274">
            <v>0</v>
          </cell>
          <cell r="UT274">
            <v>0</v>
          </cell>
          <cell r="UU274">
            <v>0</v>
          </cell>
          <cell r="UV274">
            <v>0</v>
          </cell>
          <cell r="UW274">
            <v>0</v>
          </cell>
          <cell r="UX274">
            <v>0</v>
          </cell>
          <cell r="UY274">
            <v>0.8</v>
          </cell>
          <cell r="UZ274">
            <v>0</v>
          </cell>
          <cell r="VA274">
            <v>0</v>
          </cell>
          <cell r="VB274">
            <v>0</v>
          </cell>
          <cell r="VC274">
            <v>0</v>
          </cell>
          <cell r="VD274"/>
          <cell r="VE274"/>
          <cell r="VF274"/>
          <cell r="VG274"/>
          <cell r="VH274"/>
          <cell r="VI274"/>
          <cell r="VJ274"/>
          <cell r="VK274"/>
          <cell r="VL274"/>
          <cell r="VM274"/>
          <cell r="VN274"/>
          <cell r="VO274"/>
          <cell r="VP274"/>
          <cell r="VQ274"/>
          <cell r="VR274"/>
          <cell r="VS274"/>
          <cell r="VT274"/>
          <cell r="VU274"/>
          <cell r="VV274"/>
          <cell r="VW274"/>
          <cell r="VX274"/>
          <cell r="VY274"/>
          <cell r="VZ274"/>
          <cell r="WA274"/>
          <cell r="WB274"/>
          <cell r="WC274"/>
          <cell r="WD274"/>
          <cell r="WE274"/>
          <cell r="WF274"/>
          <cell r="WG274"/>
          <cell r="WH274"/>
          <cell r="WI274"/>
          <cell r="WJ274"/>
          <cell r="WK274"/>
          <cell r="WL274"/>
          <cell r="WM274"/>
          <cell r="WN274"/>
          <cell r="WO274"/>
          <cell r="WP274"/>
          <cell r="WQ274"/>
          <cell r="WR274"/>
          <cell r="WS274"/>
          <cell r="WT274"/>
          <cell r="WU274"/>
          <cell r="WV274"/>
          <cell r="WW274"/>
          <cell r="WX274"/>
          <cell r="WY274"/>
          <cell r="WZ274"/>
          <cell r="XA274"/>
          <cell r="XB274"/>
          <cell r="XC274"/>
          <cell r="XD274"/>
          <cell r="XE274"/>
          <cell r="XF274"/>
          <cell r="XG274"/>
          <cell r="XH274"/>
          <cell r="XI274"/>
          <cell r="XJ274"/>
          <cell r="XK274"/>
          <cell r="XL274"/>
          <cell r="XM274"/>
          <cell r="XN274"/>
          <cell r="XO274"/>
          <cell r="XP274"/>
          <cell r="XQ274"/>
          <cell r="XR274"/>
          <cell r="XS274"/>
          <cell r="XT274"/>
          <cell r="XU274"/>
          <cell r="XV274"/>
          <cell r="XW274"/>
          <cell r="XX274"/>
          <cell r="XY274"/>
          <cell r="XZ274"/>
          <cell r="YA274"/>
          <cell r="YB274"/>
          <cell r="YC274"/>
          <cell r="YD274"/>
          <cell r="YE274"/>
          <cell r="YF274"/>
          <cell r="YG274"/>
          <cell r="YH274"/>
          <cell r="YI274"/>
          <cell r="YJ274"/>
          <cell r="YK274"/>
          <cell r="YL274"/>
          <cell r="YM274"/>
          <cell r="YN274"/>
          <cell r="YO274"/>
          <cell r="YP274"/>
          <cell r="YQ274"/>
          <cell r="YR274"/>
          <cell r="YS274"/>
          <cell r="YT274"/>
          <cell r="YU274"/>
          <cell r="YV274"/>
          <cell r="YW274"/>
          <cell r="YX274"/>
          <cell r="YY274"/>
          <cell r="YZ274"/>
          <cell r="ZA274"/>
          <cell r="ZB274"/>
          <cell r="ZC274"/>
          <cell r="ZD274"/>
          <cell r="ZE274"/>
          <cell r="ZF274"/>
          <cell r="ZG274"/>
          <cell r="ZH274"/>
          <cell r="ZI274"/>
          <cell r="ZJ274"/>
          <cell r="ZK274"/>
          <cell r="ZL274"/>
          <cell r="ZM274"/>
          <cell r="ZN274"/>
          <cell r="ZO274"/>
          <cell r="ZP274"/>
          <cell r="ZQ274"/>
          <cell r="ZR274"/>
          <cell r="ZS274"/>
          <cell r="ZT274"/>
          <cell r="ZU274"/>
          <cell r="ZV274"/>
          <cell r="ZW274"/>
          <cell r="ZX274"/>
          <cell r="ZY274"/>
          <cell r="ZZ274"/>
          <cell r="AAA274"/>
          <cell r="AAB274"/>
          <cell r="AAC274"/>
          <cell r="AAD274"/>
          <cell r="AAE274"/>
          <cell r="AAF274"/>
          <cell r="AAG274"/>
          <cell r="AAH274"/>
          <cell r="AAI274"/>
          <cell r="AAJ274"/>
          <cell r="AAK274"/>
          <cell r="AAL274"/>
          <cell r="AAM274"/>
          <cell r="AAN274"/>
          <cell r="AAO274"/>
          <cell r="AAP274"/>
          <cell r="AAQ274"/>
          <cell r="AAR274"/>
          <cell r="AAS274"/>
          <cell r="AAT274"/>
          <cell r="AAU274"/>
          <cell r="AAV274"/>
          <cell r="AAW274"/>
          <cell r="AAX274"/>
          <cell r="AAY274"/>
          <cell r="AAZ274"/>
          <cell r="ABA274"/>
          <cell r="ABB274"/>
          <cell r="ABC274"/>
          <cell r="ABD274"/>
          <cell r="ABE274"/>
          <cell r="ABF274"/>
          <cell r="ABG274"/>
          <cell r="ABH274"/>
          <cell r="ABI274"/>
          <cell r="ABJ274"/>
          <cell r="ABK274"/>
          <cell r="ABL274"/>
          <cell r="ABM274"/>
          <cell r="ABN274"/>
          <cell r="ABO274"/>
          <cell r="ABP274"/>
          <cell r="ABQ274"/>
          <cell r="ABR274"/>
          <cell r="ABS274"/>
          <cell r="ABT274"/>
          <cell r="ABU274"/>
          <cell r="ABV274"/>
          <cell r="ABW274"/>
          <cell r="ABX274"/>
          <cell r="ABY274"/>
          <cell r="ABZ274"/>
          <cell r="ACA274"/>
          <cell r="ACB274"/>
          <cell r="ACC274"/>
          <cell r="ACD274"/>
          <cell r="ACE274"/>
          <cell r="ACF274"/>
          <cell r="ACG274"/>
          <cell r="ACH274"/>
          <cell r="ACI274"/>
          <cell r="ACJ274"/>
          <cell r="ACK274"/>
          <cell r="ACL274"/>
          <cell r="ACM274"/>
          <cell r="ACN274"/>
          <cell r="ACO274"/>
          <cell r="ACP274"/>
          <cell r="ACQ274"/>
          <cell r="ACR274">
            <v>0</v>
          </cell>
          <cell r="ACS274">
            <v>0</v>
          </cell>
          <cell r="ACT274">
            <v>0</v>
          </cell>
          <cell r="ACU274">
            <v>0</v>
          </cell>
          <cell r="ACV274">
            <v>0</v>
          </cell>
          <cell r="ACW274">
            <v>0</v>
          </cell>
          <cell r="ACX274">
            <v>0</v>
          </cell>
          <cell r="ACY274">
            <v>0</v>
          </cell>
          <cell r="ACZ274">
            <v>0</v>
          </cell>
          <cell r="ADA274">
            <v>0</v>
          </cell>
          <cell r="ADB274">
            <v>0</v>
          </cell>
          <cell r="ADC274">
            <v>0</v>
          </cell>
          <cell r="ADD274">
            <v>0</v>
          </cell>
          <cell r="ADE274">
            <v>0</v>
          </cell>
          <cell r="ADF274"/>
          <cell r="ADG274"/>
          <cell r="ADH274"/>
          <cell r="ADI274"/>
          <cell r="ADJ274"/>
          <cell r="ADK274"/>
          <cell r="ADL274"/>
          <cell r="ADM274"/>
          <cell r="ADN274"/>
          <cell r="ADO274"/>
          <cell r="ADP274"/>
          <cell r="ADQ274"/>
          <cell r="ADR274"/>
          <cell r="ADS274"/>
          <cell r="ADT274"/>
          <cell r="ADU274"/>
          <cell r="ADV274"/>
          <cell r="ADW274"/>
          <cell r="ADX274"/>
          <cell r="ADY274"/>
          <cell r="ADZ274"/>
          <cell r="AEA274"/>
          <cell r="AEB274"/>
          <cell r="AEC274"/>
          <cell r="AED274"/>
          <cell r="AEE274"/>
          <cell r="AEF274"/>
          <cell r="AEG274"/>
          <cell r="AEH274"/>
          <cell r="AEI274"/>
          <cell r="AEJ274"/>
          <cell r="AEK274"/>
          <cell r="AEL274"/>
          <cell r="AEM274"/>
          <cell r="AEN274"/>
          <cell r="AEO274"/>
          <cell r="AEP274"/>
          <cell r="AEQ274"/>
          <cell r="AER274"/>
          <cell r="AES274"/>
          <cell r="AET274"/>
          <cell r="AEU274"/>
          <cell r="AEV274"/>
          <cell r="AEW274"/>
          <cell r="AEX274"/>
          <cell r="AEY274"/>
          <cell r="AEZ274"/>
          <cell r="AFA274"/>
          <cell r="AFB274"/>
          <cell r="AFC274"/>
          <cell r="AFD274"/>
          <cell r="AFE274"/>
          <cell r="AFF274"/>
          <cell r="AFG274"/>
          <cell r="AFH274"/>
          <cell r="AFI274"/>
          <cell r="AFJ274"/>
          <cell r="AFK274"/>
          <cell r="AFL274"/>
          <cell r="AFM274"/>
          <cell r="AFN274"/>
          <cell r="AFO274"/>
          <cell r="AFP274"/>
          <cell r="AFQ274"/>
          <cell r="AFR274"/>
          <cell r="AFS274"/>
          <cell r="AFT274"/>
          <cell r="AFU274"/>
          <cell r="AFV274"/>
          <cell r="AFW274"/>
          <cell r="AFX274">
            <v>0</v>
          </cell>
          <cell r="AFY274">
            <v>0</v>
          </cell>
          <cell r="AFZ274">
            <v>0</v>
          </cell>
          <cell r="AGA274">
            <v>0</v>
          </cell>
          <cell r="AGB274">
            <v>0</v>
          </cell>
          <cell r="AGC274">
            <v>0</v>
          </cell>
          <cell r="AGD274">
            <v>0</v>
          </cell>
          <cell r="AGE274">
            <v>0</v>
          </cell>
          <cell r="AGF274">
            <v>0</v>
          </cell>
          <cell r="AGG274">
            <v>0</v>
          </cell>
          <cell r="AGH274">
            <v>0</v>
          </cell>
          <cell r="AGI274">
            <v>0</v>
          </cell>
          <cell r="AGJ274">
            <v>0</v>
          </cell>
          <cell r="AGK274">
            <v>0</v>
          </cell>
          <cell r="AGL274"/>
          <cell r="AGM274"/>
          <cell r="AGN274"/>
          <cell r="AGO274"/>
          <cell r="AGP274"/>
          <cell r="AGQ274"/>
          <cell r="AGR274"/>
          <cell r="AGS274"/>
          <cell r="AGT274"/>
          <cell r="AGU274"/>
          <cell r="AGV274"/>
          <cell r="AGW274"/>
          <cell r="AGX274"/>
          <cell r="AGY274"/>
          <cell r="AGZ274"/>
          <cell r="AHA274"/>
        </row>
        <row r="275">
          <cell r="A275" t="str">
            <v>Tenant Services</v>
          </cell>
          <cell r="B275">
            <v>0</v>
          </cell>
          <cell r="C275">
            <v>70.930000000000007</v>
          </cell>
          <cell r="D275">
            <v>127.07</v>
          </cell>
          <cell r="E275">
            <v>0</v>
          </cell>
          <cell r="F275">
            <v>326.76</v>
          </cell>
          <cell r="G275">
            <v>0</v>
          </cell>
          <cell r="H275">
            <v>342.77</v>
          </cell>
          <cell r="I275">
            <v>12</v>
          </cell>
          <cell r="J275">
            <v>375.99</v>
          </cell>
          <cell r="K275">
            <v>573.66999999999996</v>
          </cell>
          <cell r="L275">
            <v>290.3</v>
          </cell>
          <cell r="M275">
            <v>5.61</v>
          </cell>
          <cell r="N275">
            <v>-5.61</v>
          </cell>
          <cell r="O275">
            <v>0</v>
          </cell>
          <cell r="P275">
            <v>616</v>
          </cell>
          <cell r="Q275">
            <v>70.930000000000007</v>
          </cell>
          <cell r="R275">
            <v>243.58</v>
          </cell>
          <cell r="S275">
            <v>0</v>
          </cell>
          <cell r="T275">
            <v>0</v>
          </cell>
          <cell r="U275">
            <v>0</v>
          </cell>
          <cell r="V275">
            <v>165</v>
          </cell>
          <cell r="W275">
            <v>0</v>
          </cell>
          <cell r="X275">
            <v>723.65</v>
          </cell>
          <cell r="Y275">
            <v>1066.6300000000001</v>
          </cell>
          <cell r="Z275">
            <v>267.52</v>
          </cell>
          <cell r="AA275">
            <v>0</v>
          </cell>
          <cell r="AB275">
            <v>0</v>
          </cell>
          <cell r="AC275">
            <v>0</v>
          </cell>
          <cell r="AD275">
            <v>301.75</v>
          </cell>
          <cell r="AE275">
            <v>53.88</v>
          </cell>
          <cell r="AF275">
            <v>39.44</v>
          </cell>
          <cell r="AG275">
            <v>0</v>
          </cell>
          <cell r="AH275">
            <v>439.69</v>
          </cell>
          <cell r="AI275">
            <v>10</v>
          </cell>
          <cell r="AJ275">
            <v>34.6</v>
          </cell>
          <cell r="AK275">
            <v>0</v>
          </cell>
          <cell r="AL275">
            <v>39.35</v>
          </cell>
          <cell r="AM275">
            <v>482.6</v>
          </cell>
          <cell r="AN275">
            <v>83.33</v>
          </cell>
          <cell r="AO275">
            <v>7.57</v>
          </cell>
          <cell r="AP275">
            <v>-7.57</v>
          </cell>
          <cell r="AQ275">
            <v>0</v>
          </cell>
          <cell r="AR275">
            <v>0</v>
          </cell>
          <cell r="AS275">
            <v>70.930000000000007</v>
          </cell>
          <cell r="AT275">
            <v>86.51</v>
          </cell>
          <cell r="AU275">
            <v>0</v>
          </cell>
          <cell r="AV275">
            <v>15.79</v>
          </cell>
          <cell r="AW275">
            <v>0</v>
          </cell>
          <cell r="AX275">
            <v>0</v>
          </cell>
          <cell r="AY275">
            <v>0</v>
          </cell>
          <cell r="AZ275">
            <v>320.8</v>
          </cell>
          <cell r="BA275">
            <v>215.66</v>
          </cell>
          <cell r="BB275">
            <v>160.4</v>
          </cell>
          <cell r="BC275">
            <v>0</v>
          </cell>
          <cell r="BD275">
            <v>0</v>
          </cell>
          <cell r="BE275">
            <v>0</v>
          </cell>
          <cell r="BF275">
            <v>118.04</v>
          </cell>
          <cell r="BG275">
            <v>194.63</v>
          </cell>
          <cell r="BH275">
            <v>209.07</v>
          </cell>
          <cell r="BI275">
            <v>0</v>
          </cell>
          <cell r="BJ275">
            <v>15</v>
          </cell>
          <cell r="BK275">
            <v>55</v>
          </cell>
          <cell r="BL275">
            <v>396.6</v>
          </cell>
          <cell r="BM275">
            <v>0</v>
          </cell>
          <cell r="BN275">
            <v>129</v>
          </cell>
          <cell r="BO275">
            <v>446.32</v>
          </cell>
          <cell r="BP275">
            <v>152.47</v>
          </cell>
          <cell r="BQ275">
            <v>4.1500000000000004</v>
          </cell>
          <cell r="BR275">
            <v>-4.1500000000000004</v>
          </cell>
          <cell r="BS275">
            <v>0</v>
          </cell>
          <cell r="BT275">
            <v>9978.84</v>
          </cell>
          <cell r="BU275">
            <v>258.39</v>
          </cell>
          <cell r="BV275">
            <v>566.80999999999995</v>
          </cell>
          <cell r="BW275">
            <v>0</v>
          </cell>
          <cell r="BX275">
            <v>730.29</v>
          </cell>
          <cell r="BY275">
            <v>1491.17</v>
          </cell>
          <cell r="BZ275">
            <v>347.83</v>
          </cell>
          <cell r="CA275">
            <v>-1839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1699.37</v>
          </cell>
          <cell r="CI275">
            <v>2279.46</v>
          </cell>
          <cell r="CJ275">
            <v>1618.01</v>
          </cell>
          <cell r="CK275">
            <v>5651.75</v>
          </cell>
          <cell r="CL275">
            <v>0</v>
          </cell>
          <cell r="CM275">
            <v>580.87</v>
          </cell>
          <cell r="CN275">
            <v>523.20000000000005</v>
          </cell>
          <cell r="CO275">
            <v>506.41</v>
          </cell>
          <cell r="CP275">
            <v>0</v>
          </cell>
          <cell r="CQ275">
            <v>2357.2199999999998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1264.26</v>
          </cell>
          <cell r="CW275">
            <v>1046.46</v>
          </cell>
          <cell r="CX275">
            <v>4629.8</v>
          </cell>
          <cell r="CY275">
            <v>3691.66</v>
          </cell>
          <cell r="CZ275">
            <v>5216.53</v>
          </cell>
          <cell r="DA275">
            <v>1214.6600000000001</v>
          </cell>
          <cell r="DB275">
            <v>1738.8</v>
          </cell>
          <cell r="DC275">
            <v>1904.05</v>
          </cell>
          <cell r="DD275">
            <v>2102.3200000000002</v>
          </cell>
          <cell r="DE275">
            <v>4402.74</v>
          </cell>
          <cell r="DF275">
            <v>50</v>
          </cell>
          <cell r="DG275">
            <v>0</v>
          </cell>
          <cell r="DH275">
            <v>0</v>
          </cell>
          <cell r="DI275">
            <v>0</v>
          </cell>
          <cell r="DJ275">
            <v>14537</v>
          </cell>
          <cell r="DK275">
            <v>372.61</v>
          </cell>
          <cell r="DL275">
            <v>778.55</v>
          </cell>
          <cell r="DM275">
            <v>3010.03</v>
          </cell>
          <cell r="DN275">
            <v>4243.62</v>
          </cell>
          <cell r="DO275">
            <v>416.11</v>
          </cell>
          <cell r="DP275">
            <v>629.47</v>
          </cell>
          <cell r="DQ275">
            <v>2676.47</v>
          </cell>
          <cell r="DR275">
            <v>5144.18</v>
          </cell>
          <cell r="DS275">
            <v>3686.31</v>
          </cell>
          <cell r="DT275">
            <v>1068.52</v>
          </cell>
          <cell r="DU275">
            <v>0</v>
          </cell>
          <cell r="DV275">
            <v>0</v>
          </cell>
          <cell r="DW275">
            <v>0</v>
          </cell>
          <cell r="DX275">
            <v>261.10000000000002</v>
          </cell>
          <cell r="DY275">
            <v>234.25</v>
          </cell>
          <cell r="DZ275">
            <v>53.43</v>
          </cell>
          <cell r="EA275">
            <v>0</v>
          </cell>
          <cell r="EB275">
            <v>0</v>
          </cell>
          <cell r="EC275">
            <v>176.47</v>
          </cell>
          <cell r="ED275">
            <v>240.96</v>
          </cell>
          <cell r="EE275">
            <v>44.2</v>
          </cell>
          <cell r="EF275">
            <v>28.55</v>
          </cell>
          <cell r="EG275">
            <v>218.54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2649.86</v>
          </cell>
          <cell r="EM275">
            <v>179.8</v>
          </cell>
          <cell r="EN275">
            <v>288.51</v>
          </cell>
          <cell r="EO275">
            <v>76.98</v>
          </cell>
          <cell r="EP275">
            <v>4230.67</v>
          </cell>
          <cell r="EQ275">
            <v>614.86</v>
          </cell>
          <cell r="ER275">
            <v>609.47</v>
          </cell>
          <cell r="ES275">
            <v>677.69</v>
          </cell>
          <cell r="ET275">
            <v>126.82</v>
          </cell>
          <cell r="EU275">
            <v>2522.65</v>
          </cell>
          <cell r="EV275">
            <v>2605.23</v>
          </cell>
          <cell r="EW275">
            <v>0</v>
          </cell>
          <cell r="EX275">
            <v>0</v>
          </cell>
          <cell r="EY275">
            <v>0</v>
          </cell>
          <cell r="EZ275">
            <v>1830.76</v>
          </cell>
          <cell r="FA275">
            <v>266.67</v>
          </cell>
          <cell r="FB275">
            <v>425.32</v>
          </cell>
          <cell r="FC275">
            <v>889.99</v>
          </cell>
          <cell r="FD275">
            <v>717.97</v>
          </cell>
          <cell r="FE275">
            <v>520.61</v>
          </cell>
          <cell r="FF275">
            <v>447.12</v>
          </cell>
          <cell r="FG275">
            <v>359.06</v>
          </cell>
          <cell r="FH275">
            <v>884.32</v>
          </cell>
          <cell r="FI275">
            <v>1221.6199999999999</v>
          </cell>
          <cell r="FJ275">
            <v>344.59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60.53</v>
          </cell>
          <cell r="GC275">
            <v>57.55</v>
          </cell>
          <cell r="GD275">
            <v>17.809999999999999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60.57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125.14</v>
          </cell>
          <cell r="HE275">
            <v>0</v>
          </cell>
          <cell r="HF275">
            <v>314.2</v>
          </cell>
          <cell r="HG275">
            <v>520.28</v>
          </cell>
          <cell r="HH275">
            <v>600</v>
          </cell>
          <cell r="HI275">
            <v>92.71</v>
          </cell>
          <cell r="HJ275">
            <v>702.48</v>
          </cell>
          <cell r="HK275">
            <v>275.86</v>
          </cell>
          <cell r="HL275">
            <v>843.37</v>
          </cell>
          <cell r="HM275">
            <v>1034.94</v>
          </cell>
          <cell r="HN275">
            <v>1122.8699999999999</v>
          </cell>
          <cell r="HO275">
            <v>0</v>
          </cell>
          <cell r="HP275">
            <v>0</v>
          </cell>
          <cell r="HQ275">
            <v>0</v>
          </cell>
          <cell r="HR275">
            <v>597.53</v>
          </cell>
          <cell r="HS275">
            <v>282.23</v>
          </cell>
          <cell r="HT275">
            <v>500.87</v>
          </cell>
          <cell r="HU275">
            <v>0</v>
          </cell>
          <cell r="HV275">
            <v>371.19</v>
          </cell>
          <cell r="HW275">
            <v>511.98</v>
          </cell>
          <cell r="HX275">
            <v>319.33999999999997</v>
          </cell>
          <cell r="HY275">
            <v>647.80999999999995</v>
          </cell>
          <cell r="HZ275">
            <v>546.5</v>
          </cell>
          <cell r="IA275">
            <v>1344.18</v>
          </cell>
          <cell r="IB275">
            <v>1152.33</v>
          </cell>
          <cell r="IC275">
            <v>207.58</v>
          </cell>
          <cell r="ID275">
            <v>297.92</v>
          </cell>
          <cell r="IE275">
            <v>0</v>
          </cell>
          <cell r="IF275">
            <v>0</v>
          </cell>
          <cell r="IG275">
            <v>0</v>
          </cell>
          <cell r="IH275">
            <v>192.69</v>
          </cell>
          <cell r="II275">
            <v>69.510000000000005</v>
          </cell>
          <cell r="IJ275">
            <v>0</v>
          </cell>
          <cell r="IK275">
            <v>521.80999999999995</v>
          </cell>
          <cell r="IL275">
            <v>0</v>
          </cell>
          <cell r="IM275">
            <v>71.47</v>
          </cell>
          <cell r="IN275">
            <v>222.56</v>
          </cell>
          <cell r="IO275">
            <v>279.88</v>
          </cell>
          <cell r="IP275">
            <v>343.74</v>
          </cell>
          <cell r="IQ275">
            <v>0</v>
          </cell>
          <cell r="IR275">
            <v>0</v>
          </cell>
          <cell r="IS275">
            <v>0</v>
          </cell>
          <cell r="IT275">
            <v>333.45</v>
          </cell>
          <cell r="IU275">
            <v>133.33000000000001</v>
          </cell>
          <cell r="IV275">
            <v>256.63</v>
          </cell>
          <cell r="IW275">
            <v>10.98</v>
          </cell>
          <cell r="IX275">
            <v>324.02</v>
          </cell>
          <cell r="IY275">
            <v>171.18</v>
          </cell>
          <cell r="IZ275">
            <v>57.87</v>
          </cell>
          <cell r="JA275">
            <v>0</v>
          </cell>
          <cell r="JB275">
            <v>493.44</v>
          </cell>
          <cell r="JC275">
            <v>570.83000000000004</v>
          </cell>
          <cell r="JD275">
            <v>428.55</v>
          </cell>
          <cell r="JE275">
            <v>0</v>
          </cell>
          <cell r="JF275">
            <v>0</v>
          </cell>
          <cell r="JG275">
            <v>0</v>
          </cell>
          <cell r="JH275">
            <v>316.47000000000003</v>
          </cell>
          <cell r="JI275">
            <v>188.51</v>
          </cell>
          <cell r="JJ275">
            <v>256.75</v>
          </cell>
          <cell r="JK275">
            <v>350</v>
          </cell>
          <cell r="JL275">
            <v>17</v>
          </cell>
          <cell r="JM275">
            <v>440.15</v>
          </cell>
          <cell r="JN275">
            <v>683.31</v>
          </cell>
          <cell r="JO275">
            <v>63.34</v>
          </cell>
          <cell r="JP275">
            <v>86.16</v>
          </cell>
          <cell r="JQ275">
            <v>643.4</v>
          </cell>
          <cell r="JR275">
            <v>762.34</v>
          </cell>
          <cell r="JS275">
            <v>0</v>
          </cell>
          <cell r="JT275">
            <v>0</v>
          </cell>
          <cell r="JU275">
            <v>0</v>
          </cell>
          <cell r="JV275">
            <v>1066.9000000000001</v>
          </cell>
          <cell r="JW275">
            <v>0</v>
          </cell>
          <cell r="JX275">
            <v>20.91</v>
          </cell>
          <cell r="JY275">
            <v>1040.8900000000001</v>
          </cell>
          <cell r="JZ275">
            <v>0</v>
          </cell>
          <cell r="KA275">
            <v>0</v>
          </cell>
          <cell r="KB275">
            <v>0</v>
          </cell>
          <cell r="KC275">
            <v>71.459999999999994</v>
          </cell>
          <cell r="KD275">
            <v>154.24</v>
          </cell>
          <cell r="KE275">
            <v>178.19</v>
          </cell>
          <cell r="KF275">
            <v>160.78</v>
          </cell>
          <cell r="KG275">
            <v>0</v>
          </cell>
          <cell r="KH275">
            <v>0</v>
          </cell>
          <cell r="KI275">
            <v>0</v>
          </cell>
          <cell r="KJ275">
            <v>2403.77</v>
          </cell>
          <cell r="KK275">
            <v>0</v>
          </cell>
          <cell r="KL275">
            <v>41.25</v>
          </cell>
          <cell r="KM275">
            <v>50.87</v>
          </cell>
          <cell r="KN275">
            <v>0</v>
          </cell>
          <cell r="KO275">
            <v>0</v>
          </cell>
          <cell r="KP275">
            <v>0</v>
          </cell>
          <cell r="KQ275">
            <v>71.459999999999994</v>
          </cell>
          <cell r="KR275">
            <v>154.22999999999999</v>
          </cell>
          <cell r="KS275">
            <v>404.04</v>
          </cell>
          <cell r="KT275">
            <v>171.32</v>
          </cell>
          <cell r="KU275">
            <v>375</v>
          </cell>
          <cell r="KV275">
            <v>0</v>
          </cell>
          <cell r="KW275">
            <v>0</v>
          </cell>
          <cell r="KX275">
            <v>0</v>
          </cell>
          <cell r="KY275">
            <v>0</v>
          </cell>
          <cell r="KZ275">
            <v>0</v>
          </cell>
          <cell r="LA275">
            <v>65.98</v>
          </cell>
          <cell r="LB275">
            <v>31.83</v>
          </cell>
          <cell r="LC275">
            <v>437.23</v>
          </cell>
          <cell r="LD275">
            <v>43.64</v>
          </cell>
          <cell r="LE275">
            <v>0</v>
          </cell>
          <cell r="LF275">
            <v>0</v>
          </cell>
          <cell r="LG275">
            <v>123.77</v>
          </cell>
          <cell r="LH275">
            <v>770.24</v>
          </cell>
          <cell r="LI275">
            <v>93.97</v>
          </cell>
          <cell r="LJ275">
            <v>211.9</v>
          </cell>
          <cell r="LK275">
            <v>213.9</v>
          </cell>
          <cell r="LL275">
            <v>0</v>
          </cell>
          <cell r="LM275">
            <v>70.930000000000007</v>
          </cell>
          <cell r="LN275">
            <v>126.68</v>
          </cell>
          <cell r="LO275">
            <v>12.99</v>
          </cell>
          <cell r="LP275">
            <v>128.46</v>
          </cell>
          <cell r="LQ275">
            <v>0</v>
          </cell>
          <cell r="LR275">
            <v>0</v>
          </cell>
          <cell r="LS275">
            <v>0</v>
          </cell>
          <cell r="LT275">
            <v>635.48</v>
          </cell>
          <cell r="LU275">
            <v>523.59</v>
          </cell>
          <cell r="LV275">
            <v>365.88</v>
          </cell>
          <cell r="LW275">
            <v>6.35</v>
          </cell>
          <cell r="LX275">
            <v>-6.35</v>
          </cell>
          <cell r="LY275">
            <v>0</v>
          </cell>
          <cell r="LZ275">
            <v>429.86</v>
          </cell>
          <cell r="MA275">
            <v>200.86</v>
          </cell>
          <cell r="MB275">
            <v>629.08000000000004</v>
          </cell>
          <cell r="MC275">
            <v>899.14</v>
          </cell>
          <cell r="MD275">
            <v>678.77</v>
          </cell>
          <cell r="ME275">
            <v>414.68</v>
          </cell>
          <cell r="MF275">
            <v>429.8</v>
          </cell>
          <cell r="MG275">
            <v>596.72</v>
          </cell>
          <cell r="MH275">
            <v>574.28</v>
          </cell>
          <cell r="MI275">
            <v>3076.57</v>
          </cell>
          <cell r="MJ275">
            <v>2716.96</v>
          </cell>
          <cell r="MK275">
            <v>707.82</v>
          </cell>
          <cell r="ML275">
            <v>253.89</v>
          </cell>
          <cell r="MM275">
            <v>32.54</v>
          </cell>
          <cell r="MN275">
            <v>0</v>
          </cell>
          <cell r="MO275">
            <v>74.02</v>
          </cell>
          <cell r="MP275">
            <v>61.29</v>
          </cell>
          <cell r="MQ275">
            <v>0</v>
          </cell>
          <cell r="MR275">
            <v>128.69999999999999</v>
          </cell>
          <cell r="MS275">
            <v>8</v>
          </cell>
          <cell r="MT275">
            <v>85</v>
          </cell>
          <cell r="MU275">
            <v>0</v>
          </cell>
          <cell r="MV275">
            <v>0</v>
          </cell>
          <cell r="MW275">
            <v>243.74</v>
          </cell>
          <cell r="MX275">
            <v>45.18</v>
          </cell>
          <cell r="MY275">
            <v>0</v>
          </cell>
          <cell r="MZ275">
            <v>0</v>
          </cell>
          <cell r="NA275">
            <v>0</v>
          </cell>
          <cell r="NB275">
            <v>0</v>
          </cell>
          <cell r="NC275">
            <v>2163.3000000000002</v>
          </cell>
          <cell r="ND275">
            <v>3072.26</v>
          </cell>
          <cell r="NE275">
            <v>5039.63</v>
          </cell>
          <cell r="NF275">
            <v>3480.14</v>
          </cell>
          <cell r="NG275">
            <v>3966.52</v>
          </cell>
          <cell r="NH275">
            <v>237.2</v>
          </cell>
          <cell r="NI275">
            <v>0</v>
          </cell>
          <cell r="NJ275">
            <v>130.79</v>
          </cell>
          <cell r="NK275">
            <v>214.39</v>
          </cell>
          <cell r="NL275">
            <v>74.06</v>
          </cell>
          <cell r="NM275">
            <v>0</v>
          </cell>
          <cell r="NN275">
            <v>0</v>
          </cell>
          <cell r="NO275">
            <v>0</v>
          </cell>
          <cell r="NP275">
            <v>153.38</v>
          </cell>
          <cell r="NQ275">
            <v>49.9</v>
          </cell>
          <cell r="NR275">
            <v>924.84</v>
          </cell>
          <cell r="NS275">
            <v>1376.92</v>
          </cell>
          <cell r="NT275">
            <v>826.47</v>
          </cell>
          <cell r="NU275">
            <v>0</v>
          </cell>
          <cell r="NV275">
            <v>328.55</v>
          </cell>
          <cell r="NW275">
            <v>1444.28</v>
          </cell>
          <cell r="NX275">
            <v>1133.78</v>
          </cell>
          <cell r="NY275">
            <v>2636.42</v>
          </cell>
          <cell r="NZ275">
            <v>3819.87</v>
          </cell>
          <cell r="OA275">
            <v>72.989999999999995</v>
          </cell>
          <cell r="OB275">
            <v>-6.34</v>
          </cell>
          <cell r="OC275">
            <v>62.4</v>
          </cell>
          <cell r="OD275">
            <v>205.97</v>
          </cell>
          <cell r="OE275">
            <v>0</v>
          </cell>
          <cell r="OF275">
            <v>379.29</v>
          </cell>
          <cell r="OG275">
            <v>503.73</v>
          </cell>
          <cell r="OH275">
            <v>219.73</v>
          </cell>
          <cell r="OI275">
            <v>109.28</v>
          </cell>
          <cell r="OJ275">
            <v>758.93</v>
          </cell>
          <cell r="OK275">
            <v>306.45999999999998</v>
          </cell>
          <cell r="OL275">
            <v>282.63</v>
          </cell>
          <cell r="OM275">
            <v>794.53</v>
          </cell>
          <cell r="ON275">
            <v>1201</v>
          </cell>
          <cell r="OO275">
            <v>79.78</v>
          </cell>
          <cell r="OP275">
            <v>-4.3899999999999997</v>
          </cell>
          <cell r="OQ275">
            <v>0</v>
          </cell>
          <cell r="OR275">
            <v>0</v>
          </cell>
          <cell r="OS275">
            <v>70.95</v>
          </cell>
          <cell r="OT275">
            <v>402.3</v>
          </cell>
          <cell r="OU275">
            <v>22.87</v>
          </cell>
          <cell r="OV275">
            <v>421.85</v>
          </cell>
          <cell r="OW275">
            <v>221.79</v>
          </cell>
          <cell r="OX275">
            <v>265.14</v>
          </cell>
          <cell r="OY275">
            <v>0</v>
          </cell>
          <cell r="OZ275">
            <v>859.89</v>
          </cell>
          <cell r="PA275">
            <v>674.96</v>
          </cell>
          <cell r="PB275">
            <v>2430.31</v>
          </cell>
          <cell r="PC275">
            <v>51.83</v>
          </cell>
          <cell r="PD275">
            <v>-2.68</v>
          </cell>
          <cell r="PE275">
            <v>0</v>
          </cell>
          <cell r="PF275">
            <v>50.21</v>
          </cell>
          <cell r="PG275">
            <v>133.69999999999999</v>
          </cell>
          <cell r="PH275">
            <v>85.74</v>
          </cell>
          <cell r="PI275">
            <v>78.95</v>
          </cell>
          <cell r="PJ275">
            <v>424.51</v>
          </cell>
          <cell r="PK275">
            <v>33</v>
          </cell>
          <cell r="PL275">
            <v>324.29000000000002</v>
          </cell>
          <cell r="PM275">
            <v>0</v>
          </cell>
          <cell r="PN275">
            <v>350</v>
          </cell>
          <cell r="PO275">
            <v>755.21</v>
          </cell>
          <cell r="PP275">
            <v>820.05</v>
          </cell>
          <cell r="PQ275">
            <v>210</v>
          </cell>
          <cell r="PR275">
            <v>-9.99</v>
          </cell>
          <cell r="PS275">
            <v>0</v>
          </cell>
          <cell r="PT275">
            <v>724.63</v>
          </cell>
          <cell r="PU275">
            <v>252.59</v>
          </cell>
          <cell r="PV275">
            <v>249.32</v>
          </cell>
          <cell r="PW275">
            <v>93.24</v>
          </cell>
          <cell r="PX275">
            <v>210</v>
          </cell>
          <cell r="PY275">
            <v>543.45000000000005</v>
          </cell>
          <cell r="PZ275">
            <v>388</v>
          </cell>
          <cell r="QA275">
            <v>0</v>
          </cell>
          <cell r="QB275">
            <v>0</v>
          </cell>
          <cell r="QC275">
            <v>689.77</v>
          </cell>
          <cell r="QD275">
            <v>1088.21</v>
          </cell>
          <cell r="QE275">
            <v>40.14</v>
          </cell>
          <cell r="QF275">
            <v>0</v>
          </cell>
          <cell r="QG275">
            <v>0</v>
          </cell>
          <cell r="QH275">
            <v>1734</v>
          </cell>
          <cell r="QI275">
            <v>1734</v>
          </cell>
          <cell r="QJ275">
            <v>1734</v>
          </cell>
          <cell r="QK275">
            <v>1734</v>
          </cell>
          <cell r="QL275">
            <v>1786.35</v>
          </cell>
          <cell r="QM275">
            <v>1786.35</v>
          </cell>
          <cell r="QN275">
            <v>1786.35</v>
          </cell>
          <cell r="QO275">
            <v>1786.35</v>
          </cell>
          <cell r="QP275">
            <v>1839.96</v>
          </cell>
          <cell r="QQ275">
            <v>5519.88</v>
          </cell>
          <cell r="QR275">
            <v>7584</v>
          </cell>
          <cell r="QS275">
            <v>1998.69</v>
          </cell>
          <cell r="QT275">
            <v>1905.33</v>
          </cell>
          <cell r="QU275">
            <v>1118.46</v>
          </cell>
          <cell r="QV275">
            <v>5163</v>
          </cell>
          <cell r="QW275">
            <v>5163</v>
          </cell>
          <cell r="QX275">
            <v>5163</v>
          </cell>
          <cell r="QY275">
            <v>5163</v>
          </cell>
          <cell r="QZ275">
            <v>5318.91</v>
          </cell>
          <cell r="RA275">
            <v>5318.91</v>
          </cell>
          <cell r="RB275">
            <v>5318.91</v>
          </cell>
          <cell r="RC275">
            <v>5318.91</v>
          </cell>
          <cell r="RD275">
            <v>5477.43</v>
          </cell>
          <cell r="RE275">
            <v>16432.29</v>
          </cell>
          <cell r="RF275">
            <v>23244</v>
          </cell>
          <cell r="RG275">
            <v>5857.69</v>
          </cell>
          <cell r="RH275">
            <v>5764.3</v>
          </cell>
          <cell r="RI275">
            <v>2505.96</v>
          </cell>
          <cell r="RJ275">
            <v>9819</v>
          </cell>
          <cell r="RK275">
            <v>9819</v>
          </cell>
          <cell r="RL275">
            <v>9819</v>
          </cell>
          <cell r="RM275">
            <v>9819</v>
          </cell>
          <cell r="RN275">
            <v>10114.26</v>
          </cell>
          <cell r="RO275">
            <v>10114.26</v>
          </cell>
          <cell r="RP275">
            <v>10114.26</v>
          </cell>
          <cell r="RQ275">
            <v>10114.26</v>
          </cell>
          <cell r="RR275">
            <v>10417.68</v>
          </cell>
          <cell r="RS275">
            <v>31253.040000000001</v>
          </cell>
          <cell r="RT275">
            <v>42924</v>
          </cell>
          <cell r="RU275">
            <v>11098.81</v>
          </cell>
          <cell r="RV275">
            <v>11005.43</v>
          </cell>
          <cell r="RW275">
            <v>4385.8</v>
          </cell>
          <cell r="RX275">
            <v>5145</v>
          </cell>
          <cell r="RY275">
            <v>5145</v>
          </cell>
          <cell r="RZ275">
            <v>5145</v>
          </cell>
          <cell r="SA275">
            <v>5145</v>
          </cell>
          <cell r="SB275">
            <v>5299.26</v>
          </cell>
          <cell r="SC275">
            <v>5299.26</v>
          </cell>
          <cell r="SD275">
            <v>5299.26</v>
          </cell>
          <cell r="SE275">
            <v>5299.26</v>
          </cell>
          <cell r="SF275">
            <v>5458.23</v>
          </cell>
          <cell r="SG275">
            <v>16374.69</v>
          </cell>
          <cell r="SH275">
            <v>22488</v>
          </cell>
          <cell r="SI275">
            <v>5837.32</v>
          </cell>
          <cell r="SJ275">
            <v>7674.14</v>
          </cell>
          <cell r="SK275">
            <v>562.66999999999996</v>
          </cell>
          <cell r="SL275">
            <v>1938</v>
          </cell>
          <cell r="SM275">
            <v>1938</v>
          </cell>
          <cell r="SN275">
            <v>1938</v>
          </cell>
          <cell r="SO275">
            <v>1938</v>
          </cell>
          <cell r="SP275">
            <v>21090</v>
          </cell>
          <cell r="SQ275">
            <v>20745</v>
          </cell>
          <cell r="SR275">
            <v>20768.580000000002</v>
          </cell>
          <cell r="SS275">
            <v>20915</v>
          </cell>
          <cell r="ST275">
            <v>21783</v>
          </cell>
          <cell r="SU275">
            <v>66914.539999999994</v>
          </cell>
          <cell r="SV275">
            <v>90053.48</v>
          </cell>
          <cell r="SW275">
            <v>23109</v>
          </cell>
          <cell r="SX275">
            <v>23109</v>
          </cell>
          <cell r="SY275">
            <v>7703</v>
          </cell>
          <cell r="SZ275">
            <v>15553.54</v>
          </cell>
          <cell r="TA275">
            <v>14951.31</v>
          </cell>
          <cell r="TB275">
            <v>15964.51</v>
          </cell>
          <cell r="TC275">
            <v>14723.33</v>
          </cell>
          <cell r="TD275">
            <v>15168.32</v>
          </cell>
          <cell r="TE275">
            <v>16286.13</v>
          </cell>
          <cell r="TF275">
            <v>18104</v>
          </cell>
          <cell r="TG275">
            <v>17132.060000000001</v>
          </cell>
          <cell r="TH275">
            <v>16727.349999999999</v>
          </cell>
          <cell r="TI275">
            <v>49524.04</v>
          </cell>
          <cell r="TJ275">
            <v>70572.25</v>
          </cell>
          <cell r="TK275">
            <v>19000.87</v>
          </cell>
          <cell r="TL275">
            <v>19609.439999999999</v>
          </cell>
          <cell r="TM275">
            <v>9556.8799999999992</v>
          </cell>
          <cell r="TN275">
            <v>0</v>
          </cell>
          <cell r="TO275">
            <v>0</v>
          </cell>
          <cell r="TP275">
            <v>0</v>
          </cell>
          <cell r="TQ275">
            <v>0</v>
          </cell>
          <cell r="TR275">
            <v>0</v>
          </cell>
          <cell r="TS275">
            <v>0</v>
          </cell>
          <cell r="TT275">
            <v>75</v>
          </cell>
          <cell r="TU275">
            <v>0</v>
          </cell>
          <cell r="TV275">
            <v>0</v>
          </cell>
          <cell r="TW275">
            <v>0</v>
          </cell>
          <cell r="TX275">
            <v>272834.14</v>
          </cell>
          <cell r="TY275">
            <v>150802.99</v>
          </cell>
          <cell r="TZ275">
            <v>111434.93</v>
          </cell>
          <cell r="UA275">
            <v>38190.43</v>
          </cell>
          <cell r="UB275">
            <v>0</v>
          </cell>
          <cell r="UC275">
            <v>0</v>
          </cell>
          <cell r="UD275">
            <v>0</v>
          </cell>
          <cell r="UE275">
            <v>0</v>
          </cell>
          <cell r="UF275">
            <v>0</v>
          </cell>
          <cell r="UG275">
            <v>0</v>
          </cell>
          <cell r="UH275">
            <v>77.58</v>
          </cell>
          <cell r="UI275">
            <v>0</v>
          </cell>
          <cell r="UJ275">
            <v>0</v>
          </cell>
          <cell r="UK275">
            <v>247.54</v>
          </cell>
          <cell r="UL275">
            <v>351</v>
          </cell>
          <cell r="UM275">
            <v>0</v>
          </cell>
          <cell r="UN275">
            <v>495.98</v>
          </cell>
          <cell r="UO275">
            <v>0</v>
          </cell>
          <cell r="UP275">
            <v>0</v>
          </cell>
          <cell r="UQ275">
            <v>0</v>
          </cell>
          <cell r="UR275">
            <v>0</v>
          </cell>
          <cell r="US275">
            <v>0</v>
          </cell>
          <cell r="UT275">
            <v>0</v>
          </cell>
          <cell r="UU275">
            <v>0</v>
          </cell>
          <cell r="UV275">
            <v>121.24</v>
          </cell>
          <cell r="UW275">
            <v>0</v>
          </cell>
          <cell r="UX275">
            <v>0</v>
          </cell>
          <cell r="UY275">
            <v>402.25</v>
          </cell>
          <cell r="UZ275">
            <v>566.5</v>
          </cell>
          <cell r="VA275">
            <v>0</v>
          </cell>
          <cell r="VB275">
            <v>788.7</v>
          </cell>
          <cell r="VC275">
            <v>0</v>
          </cell>
          <cell r="VD275">
            <v>12999</v>
          </cell>
          <cell r="VE275">
            <v>12999</v>
          </cell>
          <cell r="VF275">
            <v>12999</v>
          </cell>
          <cell r="VG275">
            <v>12999</v>
          </cell>
          <cell r="VH275">
            <v>12999</v>
          </cell>
          <cell r="VI275">
            <v>12999</v>
          </cell>
          <cell r="VJ275">
            <v>12999</v>
          </cell>
          <cell r="VK275">
            <v>12999</v>
          </cell>
          <cell r="VL275">
            <v>13650</v>
          </cell>
          <cell r="VM275">
            <v>40950</v>
          </cell>
          <cell r="VN275">
            <v>54600</v>
          </cell>
          <cell r="VO275">
            <v>13650</v>
          </cell>
          <cell r="VP275">
            <v>13650</v>
          </cell>
          <cell r="VQ275">
            <v>4550</v>
          </cell>
          <cell r="VR275">
            <v>0</v>
          </cell>
          <cell r="VS275">
            <v>0</v>
          </cell>
          <cell r="VT275">
            <v>0</v>
          </cell>
          <cell r="VU275">
            <v>0</v>
          </cell>
          <cell r="VV275">
            <v>0</v>
          </cell>
          <cell r="VW275">
            <v>0</v>
          </cell>
          <cell r="VX275">
            <v>0</v>
          </cell>
          <cell r="VY275">
            <v>0</v>
          </cell>
          <cell r="VZ275">
            <v>0</v>
          </cell>
          <cell r="WA275">
            <v>0</v>
          </cell>
          <cell r="WB275">
            <v>0</v>
          </cell>
          <cell r="WC275">
            <v>800.32</v>
          </cell>
          <cell r="WD275">
            <v>3723.57</v>
          </cell>
          <cell r="WE275">
            <v>11661.86</v>
          </cell>
          <cell r="WF275">
            <v>0</v>
          </cell>
          <cell r="WG275">
            <v>0</v>
          </cell>
          <cell r="WH275">
            <v>0</v>
          </cell>
          <cell r="WI275">
            <v>0</v>
          </cell>
          <cell r="WJ275">
            <v>0</v>
          </cell>
          <cell r="WK275">
            <v>0</v>
          </cell>
          <cell r="WL275">
            <v>0</v>
          </cell>
          <cell r="WM275">
            <v>0</v>
          </cell>
          <cell r="WN275">
            <v>0</v>
          </cell>
          <cell r="WO275">
            <v>0</v>
          </cell>
          <cell r="WP275">
            <v>0</v>
          </cell>
          <cell r="WQ275">
            <v>0</v>
          </cell>
          <cell r="WR275">
            <v>0</v>
          </cell>
          <cell r="WS275">
            <v>0</v>
          </cell>
          <cell r="WT275"/>
          <cell r="WU275"/>
          <cell r="WV275"/>
          <cell r="WW275"/>
          <cell r="WX275"/>
          <cell r="WY275"/>
          <cell r="WZ275"/>
          <cell r="XA275"/>
          <cell r="XB275"/>
          <cell r="XC275"/>
          <cell r="XD275"/>
          <cell r="XE275"/>
          <cell r="XF275"/>
          <cell r="XG275"/>
          <cell r="XH275">
            <v>0</v>
          </cell>
          <cell r="XI275">
            <v>0</v>
          </cell>
          <cell r="XJ275">
            <v>0</v>
          </cell>
          <cell r="XK275">
            <v>0</v>
          </cell>
          <cell r="XL275">
            <v>0</v>
          </cell>
          <cell r="XM275">
            <v>0</v>
          </cell>
          <cell r="XN275">
            <v>0</v>
          </cell>
          <cell r="XO275">
            <v>0</v>
          </cell>
          <cell r="XP275">
            <v>0</v>
          </cell>
          <cell r="XQ275">
            <v>0</v>
          </cell>
          <cell r="XR275">
            <v>0</v>
          </cell>
          <cell r="XS275">
            <v>0</v>
          </cell>
          <cell r="XT275">
            <v>0</v>
          </cell>
          <cell r="XU275">
            <v>0</v>
          </cell>
          <cell r="XV275"/>
          <cell r="XW275"/>
          <cell r="XX275"/>
          <cell r="XY275"/>
          <cell r="XZ275"/>
          <cell r="YA275"/>
          <cell r="YB275"/>
          <cell r="YC275"/>
          <cell r="YD275"/>
          <cell r="YE275"/>
          <cell r="YF275"/>
          <cell r="YG275"/>
          <cell r="YH275"/>
          <cell r="YI275"/>
          <cell r="YJ275">
            <v>0</v>
          </cell>
          <cell r="YK275">
            <v>0</v>
          </cell>
          <cell r="YL275">
            <v>0</v>
          </cell>
          <cell r="YM275">
            <v>0</v>
          </cell>
          <cell r="YN275">
            <v>0</v>
          </cell>
          <cell r="YO275">
            <v>0</v>
          </cell>
          <cell r="YP275">
            <v>0</v>
          </cell>
          <cell r="YQ275">
            <v>0</v>
          </cell>
          <cell r="YR275">
            <v>0</v>
          </cell>
          <cell r="YS275">
            <v>0</v>
          </cell>
          <cell r="YT275">
            <v>0</v>
          </cell>
          <cell r="YU275">
            <v>0</v>
          </cell>
          <cell r="YV275">
            <v>0</v>
          </cell>
          <cell r="YW275">
            <v>0</v>
          </cell>
          <cell r="YX275"/>
          <cell r="YY275"/>
          <cell r="YZ275"/>
          <cell r="ZA275"/>
          <cell r="ZB275"/>
          <cell r="ZC275"/>
          <cell r="ZD275"/>
          <cell r="ZE275"/>
          <cell r="ZF275"/>
          <cell r="ZG275"/>
          <cell r="ZH275"/>
          <cell r="ZI275"/>
          <cell r="ZJ275"/>
          <cell r="ZK275"/>
          <cell r="ZL275"/>
          <cell r="ZM275"/>
          <cell r="ZN275"/>
          <cell r="ZO275"/>
          <cell r="ZP275"/>
          <cell r="ZQ275"/>
          <cell r="ZR275"/>
          <cell r="ZS275"/>
          <cell r="ZT275"/>
          <cell r="ZU275"/>
          <cell r="ZV275"/>
          <cell r="ZW275"/>
          <cell r="ZX275"/>
          <cell r="ZY275"/>
          <cell r="ZZ275"/>
          <cell r="AAA275"/>
          <cell r="AAB275"/>
          <cell r="AAC275"/>
          <cell r="AAD275"/>
          <cell r="AAE275"/>
          <cell r="AAF275"/>
          <cell r="AAG275"/>
          <cell r="AAH275"/>
          <cell r="AAI275"/>
          <cell r="AAJ275"/>
          <cell r="AAK275"/>
          <cell r="AAL275"/>
          <cell r="AAM275"/>
          <cell r="AAN275">
            <v>0</v>
          </cell>
          <cell r="AAO275">
            <v>1802</v>
          </cell>
          <cell r="AAP275">
            <v>5406</v>
          </cell>
          <cell r="AAQ275">
            <v>5406</v>
          </cell>
          <cell r="AAR275">
            <v>2410.0700000000002</v>
          </cell>
          <cell r="AAS275">
            <v>1936.7</v>
          </cell>
          <cell r="AAT275">
            <v>-1936.7</v>
          </cell>
          <cell r="AAU275">
            <v>0</v>
          </cell>
          <cell r="AAV275">
            <v>0</v>
          </cell>
          <cell r="AAW275">
            <v>0</v>
          </cell>
          <cell r="AAX275">
            <v>0</v>
          </cell>
          <cell r="AAY275">
            <v>0</v>
          </cell>
          <cell r="AAZ275">
            <v>0</v>
          </cell>
          <cell r="ABA275">
            <v>0</v>
          </cell>
          <cell r="ABB275"/>
          <cell r="ABC275"/>
          <cell r="ABD275"/>
          <cell r="ABE275"/>
          <cell r="ABF275"/>
          <cell r="ABG275"/>
          <cell r="ABH275"/>
          <cell r="ABI275"/>
          <cell r="ABJ275"/>
          <cell r="ABK275"/>
          <cell r="ABL275"/>
          <cell r="ABM275"/>
          <cell r="ABN275"/>
          <cell r="ABO275"/>
          <cell r="ABP275">
            <v>-1495.25</v>
          </cell>
          <cell r="ABQ275">
            <v>4462.99</v>
          </cell>
          <cell r="ABR275">
            <v>0</v>
          </cell>
          <cell r="ABS275">
            <v>0</v>
          </cell>
          <cell r="ABT275">
            <v>0</v>
          </cell>
          <cell r="ABU275">
            <v>0</v>
          </cell>
          <cell r="ABV275">
            <v>0</v>
          </cell>
          <cell r="ABW275">
            <v>0</v>
          </cell>
          <cell r="ABX275">
            <v>0</v>
          </cell>
          <cell r="ABY275">
            <v>0</v>
          </cell>
          <cell r="ABZ275">
            <v>0</v>
          </cell>
          <cell r="ACA275">
            <v>0</v>
          </cell>
          <cell r="ACB275">
            <v>0</v>
          </cell>
          <cell r="ACC275">
            <v>0</v>
          </cell>
          <cell r="ACD275">
            <v>0</v>
          </cell>
          <cell r="ACE275">
            <v>0</v>
          </cell>
          <cell r="ACF275">
            <v>0</v>
          </cell>
          <cell r="ACG275">
            <v>0</v>
          </cell>
          <cell r="ACH275">
            <v>0</v>
          </cell>
          <cell r="ACI275">
            <v>0</v>
          </cell>
          <cell r="ACJ275">
            <v>0</v>
          </cell>
          <cell r="ACK275">
            <v>0</v>
          </cell>
          <cell r="ACL275">
            <v>0</v>
          </cell>
          <cell r="ACM275">
            <v>0</v>
          </cell>
          <cell r="ACN275">
            <v>0</v>
          </cell>
          <cell r="ACO275">
            <v>0</v>
          </cell>
          <cell r="ACP275">
            <v>0</v>
          </cell>
          <cell r="ACQ275">
            <v>0</v>
          </cell>
          <cell r="ACR275">
            <v>6344.55</v>
          </cell>
          <cell r="ACS275">
            <v>-9631.26</v>
          </cell>
          <cell r="ACT275">
            <v>9631.26</v>
          </cell>
          <cell r="ACU275">
            <v>625</v>
          </cell>
          <cell r="ACV275">
            <v>24545.98</v>
          </cell>
          <cell r="ACW275">
            <v>-6037.09</v>
          </cell>
          <cell r="ACX275">
            <v>3999</v>
          </cell>
          <cell r="ACY275">
            <v>3999</v>
          </cell>
          <cell r="ACZ275">
            <v>4200</v>
          </cell>
          <cell r="ADA275">
            <v>12600</v>
          </cell>
          <cell r="ADB275">
            <v>17640</v>
          </cell>
          <cell r="ADC275">
            <v>4683.25</v>
          </cell>
          <cell r="ADD275">
            <v>4580.75</v>
          </cell>
          <cell r="ADE275">
            <v>1544</v>
          </cell>
          <cell r="ADF275">
            <v>-407.73</v>
          </cell>
          <cell r="ADG275">
            <v>0</v>
          </cell>
          <cell r="ADH275">
            <v>963</v>
          </cell>
          <cell r="ADI275">
            <v>1101</v>
          </cell>
          <cell r="ADJ275">
            <v>3013.68</v>
          </cell>
          <cell r="ADK275">
            <v>-811.68</v>
          </cell>
          <cell r="ADL275">
            <v>1101</v>
          </cell>
          <cell r="ADM275">
            <v>1101</v>
          </cell>
          <cell r="ADN275">
            <v>734</v>
          </cell>
          <cell r="ADO275">
            <v>0</v>
          </cell>
          <cell r="ADP275">
            <v>0</v>
          </cell>
          <cell r="ADQ275">
            <v>128.01</v>
          </cell>
          <cell r="ADR275">
            <v>0</v>
          </cell>
          <cell r="ADS275">
            <v>0</v>
          </cell>
          <cell r="ADT275">
            <v>1425</v>
          </cell>
          <cell r="ADU275">
            <v>1425</v>
          </cell>
          <cell r="ADV275">
            <v>1425</v>
          </cell>
          <cell r="ADW275">
            <v>1425</v>
          </cell>
          <cell r="ADX275">
            <v>1449</v>
          </cell>
          <cell r="ADY275">
            <v>926</v>
          </cell>
          <cell r="ADZ275">
            <v>1425</v>
          </cell>
          <cell r="AEA275">
            <v>1950</v>
          </cell>
          <cell r="AEB275">
            <v>1000</v>
          </cell>
          <cell r="AEC275">
            <v>5000</v>
          </cell>
          <cell r="AED275">
            <v>6000</v>
          </cell>
          <cell r="AEE275">
            <v>0</v>
          </cell>
          <cell r="AEF275">
            <v>1500</v>
          </cell>
          <cell r="AEG275">
            <v>0</v>
          </cell>
          <cell r="AEH275">
            <v>15000</v>
          </cell>
          <cell r="AEI275">
            <v>15000</v>
          </cell>
          <cell r="AEJ275">
            <v>15000</v>
          </cell>
          <cell r="AEK275">
            <v>15000</v>
          </cell>
          <cell r="AEL275">
            <v>16953.07</v>
          </cell>
          <cell r="AEM275">
            <v>15000</v>
          </cell>
          <cell r="AEN275">
            <v>15000</v>
          </cell>
          <cell r="AEO275">
            <v>25614.15</v>
          </cell>
          <cell r="AEP275">
            <v>-4525.08</v>
          </cell>
          <cell r="AEQ275">
            <v>60114.15</v>
          </cell>
          <cell r="AER275">
            <v>57314.559999999998</v>
          </cell>
          <cell r="AES275">
            <v>16876.310000000001</v>
          </cell>
          <cell r="AET275">
            <v>13405.35</v>
          </cell>
          <cell r="AEU275">
            <v>4619.8999999999996</v>
          </cell>
          <cell r="AEV275">
            <v>49124.63</v>
          </cell>
          <cell r="AEW275">
            <v>40050.339999999997</v>
          </cell>
          <cell r="AEX275">
            <v>7937.97</v>
          </cell>
          <cell r="AEY275">
            <v>14975.13</v>
          </cell>
          <cell r="AEZ275">
            <v>13812.23</v>
          </cell>
          <cell r="AFA275">
            <v>13648.44</v>
          </cell>
          <cell r="AFB275">
            <v>13340.18</v>
          </cell>
          <cell r="AFC275">
            <v>14338.82</v>
          </cell>
          <cell r="AFD275">
            <v>11588.03</v>
          </cell>
          <cell r="AFE275">
            <v>41433.879999999997</v>
          </cell>
          <cell r="AFF275">
            <v>27969.919999999998</v>
          </cell>
          <cell r="AFG275">
            <v>868.7</v>
          </cell>
          <cell r="AFH275">
            <v>4356.0600000000004</v>
          </cell>
          <cell r="AFI275">
            <v>440.61</v>
          </cell>
          <cell r="AFJ275">
            <v>77558.13</v>
          </cell>
          <cell r="AFK275">
            <v>61678.39</v>
          </cell>
          <cell r="AFL275">
            <v>-6253.18</v>
          </cell>
          <cell r="AFM275">
            <v>21369.43</v>
          </cell>
          <cell r="AFN275">
            <v>17741.330000000002</v>
          </cell>
          <cell r="AFO275">
            <v>18025.98</v>
          </cell>
          <cell r="AFP275">
            <v>19710.64</v>
          </cell>
          <cell r="AFQ275">
            <v>20157.939999999999</v>
          </cell>
          <cell r="AFR275">
            <v>-259.82</v>
          </cell>
          <cell r="AFS275">
            <v>54040.19</v>
          </cell>
          <cell r="AFT275">
            <v>52900.480000000003</v>
          </cell>
          <cell r="AFU275">
            <v>10058.85</v>
          </cell>
          <cell r="AFV275">
            <v>6161.27</v>
          </cell>
          <cell r="AFW275">
            <v>21398.5</v>
          </cell>
          <cell r="AFX275">
            <v>48324.85</v>
          </cell>
          <cell r="AFY275">
            <v>24047.02</v>
          </cell>
          <cell r="AFZ275">
            <v>21147.25</v>
          </cell>
          <cell r="AGA275">
            <v>25915.95</v>
          </cell>
          <cell r="AGB275">
            <v>22287.759999999998</v>
          </cell>
          <cell r="AGC275">
            <v>22135.35</v>
          </cell>
          <cell r="AGD275">
            <v>25751.32</v>
          </cell>
          <cell r="AGE275">
            <v>22154.47</v>
          </cell>
          <cell r="AGF275">
            <v>8636.19</v>
          </cell>
          <cell r="AGG275">
            <v>70006.559999999998</v>
          </cell>
          <cell r="AGH275">
            <v>71509.759999999995</v>
          </cell>
          <cell r="AGI275">
            <v>16583.57</v>
          </cell>
          <cell r="AGJ275">
            <v>6213.23</v>
          </cell>
          <cell r="AGK275">
            <v>23156.7</v>
          </cell>
          <cell r="AGL275">
            <v>50276.44</v>
          </cell>
          <cell r="AGM275">
            <v>11496.48</v>
          </cell>
          <cell r="AGN275">
            <v>10949.17</v>
          </cell>
          <cell r="AGO275">
            <v>12222.82</v>
          </cell>
          <cell r="AGP275">
            <v>10470.68</v>
          </cell>
          <cell r="AGQ275">
            <v>10276.549999999999</v>
          </cell>
          <cell r="AGR275">
            <v>11182.2</v>
          </cell>
          <cell r="AGS275">
            <v>12751.94</v>
          </cell>
          <cell r="AGT275">
            <v>7211.02</v>
          </cell>
          <cell r="AGU275">
            <v>32796.57</v>
          </cell>
          <cell r="AGV275">
            <v>20947.13</v>
          </cell>
          <cell r="AGW275">
            <v>782.16</v>
          </cell>
          <cell r="AGX275">
            <v>2604.27</v>
          </cell>
          <cell r="AGY275">
            <v>13521.74</v>
          </cell>
          <cell r="AGZ275"/>
          <cell r="AHA275"/>
        </row>
        <row r="276">
          <cell r="A276" t="str">
            <v>Tenant Svcs Personnel Expense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5.61</v>
          </cell>
          <cell r="N276">
            <v>-5.61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7.57</v>
          </cell>
          <cell r="AP276">
            <v>-7.57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4.1500000000000004</v>
          </cell>
          <cell r="BR276">
            <v>-4.1500000000000004</v>
          </cell>
          <cell r="BS276">
            <v>0</v>
          </cell>
          <cell r="BT276">
            <v>9283.06</v>
          </cell>
          <cell r="BU276">
            <v>258.39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2723.83</v>
          </cell>
          <cell r="CY276">
            <v>2453.67</v>
          </cell>
          <cell r="CZ276">
            <v>2368.84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10866.16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W276">
            <v>0</v>
          </cell>
          <cell r="IX276">
            <v>0</v>
          </cell>
          <cell r="IY276">
            <v>0</v>
          </cell>
          <cell r="IZ276">
            <v>0</v>
          </cell>
          <cell r="JA276">
            <v>0</v>
          </cell>
          <cell r="JB276">
            <v>0</v>
          </cell>
          <cell r="JC276">
            <v>0</v>
          </cell>
          <cell r="JD276">
            <v>0</v>
          </cell>
          <cell r="JE276">
            <v>0</v>
          </cell>
          <cell r="JF276">
            <v>0</v>
          </cell>
          <cell r="JG276">
            <v>0</v>
          </cell>
          <cell r="JH276">
            <v>0</v>
          </cell>
          <cell r="JI276">
            <v>0</v>
          </cell>
          <cell r="JJ276">
            <v>0</v>
          </cell>
          <cell r="JK276">
            <v>0</v>
          </cell>
          <cell r="JL276">
            <v>0</v>
          </cell>
          <cell r="JM276">
            <v>0</v>
          </cell>
          <cell r="JN276">
            <v>0</v>
          </cell>
          <cell r="JO276">
            <v>0</v>
          </cell>
          <cell r="JP276">
            <v>0</v>
          </cell>
          <cell r="JQ276">
            <v>0</v>
          </cell>
          <cell r="JR276">
            <v>0</v>
          </cell>
          <cell r="JS276">
            <v>0</v>
          </cell>
          <cell r="JT276">
            <v>0</v>
          </cell>
          <cell r="JU276">
            <v>0</v>
          </cell>
          <cell r="JV276">
            <v>0</v>
          </cell>
          <cell r="JW276">
            <v>0</v>
          </cell>
          <cell r="JX276">
            <v>0</v>
          </cell>
          <cell r="JY276">
            <v>0</v>
          </cell>
          <cell r="JZ276">
            <v>0</v>
          </cell>
          <cell r="KA276">
            <v>0</v>
          </cell>
          <cell r="KB276">
            <v>0</v>
          </cell>
          <cell r="KC276">
            <v>0</v>
          </cell>
          <cell r="KD276">
            <v>0</v>
          </cell>
          <cell r="KE276">
            <v>0</v>
          </cell>
          <cell r="KF276">
            <v>0</v>
          </cell>
          <cell r="KG276">
            <v>0</v>
          </cell>
          <cell r="KH276">
            <v>0</v>
          </cell>
          <cell r="KI276">
            <v>0</v>
          </cell>
          <cell r="KJ276">
            <v>0</v>
          </cell>
          <cell r="KK276">
            <v>0</v>
          </cell>
          <cell r="KL276">
            <v>0</v>
          </cell>
          <cell r="KM276">
            <v>0</v>
          </cell>
          <cell r="KN276">
            <v>0</v>
          </cell>
          <cell r="KO276">
            <v>0</v>
          </cell>
          <cell r="KP276">
            <v>0</v>
          </cell>
          <cell r="KQ276">
            <v>0</v>
          </cell>
          <cell r="KR276">
            <v>0</v>
          </cell>
          <cell r="KS276">
            <v>0</v>
          </cell>
          <cell r="KT276">
            <v>0</v>
          </cell>
          <cell r="KU276">
            <v>0</v>
          </cell>
          <cell r="KV276">
            <v>0</v>
          </cell>
          <cell r="KW276">
            <v>0</v>
          </cell>
          <cell r="KX276">
            <v>0</v>
          </cell>
          <cell r="KY276">
            <v>0</v>
          </cell>
          <cell r="KZ276">
            <v>0</v>
          </cell>
          <cell r="LA276">
            <v>0</v>
          </cell>
          <cell r="LB276">
            <v>0</v>
          </cell>
          <cell r="LC276">
            <v>0</v>
          </cell>
          <cell r="LD276">
            <v>0</v>
          </cell>
          <cell r="LE276">
            <v>0</v>
          </cell>
          <cell r="LF276">
            <v>0</v>
          </cell>
          <cell r="LG276">
            <v>0</v>
          </cell>
          <cell r="LH276">
            <v>0</v>
          </cell>
          <cell r="LI276">
            <v>0</v>
          </cell>
          <cell r="LJ276">
            <v>0</v>
          </cell>
          <cell r="LK276">
            <v>0</v>
          </cell>
          <cell r="LL276">
            <v>0</v>
          </cell>
          <cell r="LM276">
            <v>0</v>
          </cell>
          <cell r="LN276">
            <v>0</v>
          </cell>
          <cell r="LO276">
            <v>0</v>
          </cell>
          <cell r="LP276">
            <v>0</v>
          </cell>
          <cell r="LQ276">
            <v>0</v>
          </cell>
          <cell r="LR276">
            <v>0</v>
          </cell>
          <cell r="LS276">
            <v>0</v>
          </cell>
          <cell r="LT276">
            <v>0</v>
          </cell>
          <cell r="LU276">
            <v>0</v>
          </cell>
          <cell r="LV276">
            <v>0</v>
          </cell>
          <cell r="LW276">
            <v>6.35</v>
          </cell>
          <cell r="LX276">
            <v>-6.35</v>
          </cell>
          <cell r="LY276">
            <v>0</v>
          </cell>
          <cell r="LZ276">
            <v>0</v>
          </cell>
          <cell r="MA276">
            <v>0</v>
          </cell>
          <cell r="MB276">
            <v>0</v>
          </cell>
          <cell r="MC276">
            <v>0</v>
          </cell>
          <cell r="MD276">
            <v>0</v>
          </cell>
          <cell r="ME276">
            <v>0</v>
          </cell>
          <cell r="MF276">
            <v>0</v>
          </cell>
          <cell r="MG276">
            <v>0</v>
          </cell>
          <cell r="MH276">
            <v>0</v>
          </cell>
          <cell r="MI276">
            <v>0</v>
          </cell>
          <cell r="MJ276">
            <v>0</v>
          </cell>
          <cell r="MK276">
            <v>13.19</v>
          </cell>
          <cell r="ML276">
            <v>-13.19</v>
          </cell>
          <cell r="MM276">
            <v>0</v>
          </cell>
          <cell r="MN276">
            <v>0</v>
          </cell>
          <cell r="MO276">
            <v>0</v>
          </cell>
          <cell r="MP276">
            <v>0</v>
          </cell>
          <cell r="MQ276">
            <v>0</v>
          </cell>
          <cell r="MR276">
            <v>0</v>
          </cell>
          <cell r="MS276">
            <v>0</v>
          </cell>
          <cell r="MT276">
            <v>0</v>
          </cell>
          <cell r="MU276">
            <v>0</v>
          </cell>
          <cell r="MV276">
            <v>0</v>
          </cell>
          <cell r="MW276">
            <v>0</v>
          </cell>
          <cell r="MX276">
            <v>0</v>
          </cell>
          <cell r="MY276">
            <v>0</v>
          </cell>
          <cell r="MZ276">
            <v>0</v>
          </cell>
          <cell r="NA276">
            <v>0</v>
          </cell>
          <cell r="NB276">
            <v>0</v>
          </cell>
          <cell r="NC276">
            <v>0</v>
          </cell>
          <cell r="ND276">
            <v>0</v>
          </cell>
          <cell r="NE276">
            <v>0</v>
          </cell>
          <cell r="NF276">
            <v>0</v>
          </cell>
          <cell r="NG276">
            <v>0</v>
          </cell>
          <cell r="NH276">
            <v>0</v>
          </cell>
          <cell r="NI276">
            <v>0</v>
          </cell>
          <cell r="NJ276">
            <v>0</v>
          </cell>
          <cell r="NK276">
            <v>0</v>
          </cell>
          <cell r="NL276">
            <v>0</v>
          </cell>
          <cell r="NM276">
            <v>0</v>
          </cell>
          <cell r="NN276">
            <v>0</v>
          </cell>
          <cell r="NO276">
            <v>0</v>
          </cell>
          <cell r="NP276">
            <v>0</v>
          </cell>
          <cell r="NQ276">
            <v>0</v>
          </cell>
          <cell r="NR276">
            <v>0</v>
          </cell>
          <cell r="NS276">
            <v>0</v>
          </cell>
          <cell r="NT276">
            <v>0</v>
          </cell>
          <cell r="NU276">
            <v>0</v>
          </cell>
          <cell r="NV276">
            <v>0</v>
          </cell>
          <cell r="NW276">
            <v>0</v>
          </cell>
          <cell r="NX276">
            <v>0</v>
          </cell>
          <cell r="NY276">
            <v>0</v>
          </cell>
          <cell r="NZ276">
            <v>0</v>
          </cell>
          <cell r="OA276">
            <v>6.34</v>
          </cell>
          <cell r="OB276">
            <v>-6.34</v>
          </cell>
          <cell r="OC276">
            <v>62.4</v>
          </cell>
          <cell r="OD276">
            <v>0</v>
          </cell>
          <cell r="OE276">
            <v>0</v>
          </cell>
          <cell r="OF276">
            <v>0</v>
          </cell>
          <cell r="OG276">
            <v>0</v>
          </cell>
          <cell r="OH276">
            <v>0</v>
          </cell>
          <cell r="OI276">
            <v>0</v>
          </cell>
          <cell r="OJ276">
            <v>0</v>
          </cell>
          <cell r="OK276">
            <v>0</v>
          </cell>
          <cell r="OL276">
            <v>0</v>
          </cell>
          <cell r="OM276">
            <v>0</v>
          </cell>
          <cell r="ON276">
            <v>0</v>
          </cell>
          <cell r="OO276">
            <v>4.3899999999999997</v>
          </cell>
          <cell r="OP276">
            <v>-4.3899999999999997</v>
          </cell>
          <cell r="OQ276">
            <v>0</v>
          </cell>
          <cell r="OR276">
            <v>0</v>
          </cell>
          <cell r="OS276">
            <v>0</v>
          </cell>
          <cell r="OT276">
            <v>0</v>
          </cell>
          <cell r="OU276">
            <v>0</v>
          </cell>
          <cell r="OV276">
            <v>0</v>
          </cell>
          <cell r="OW276">
            <v>0</v>
          </cell>
          <cell r="OX276">
            <v>0</v>
          </cell>
          <cell r="OY276">
            <v>0</v>
          </cell>
          <cell r="OZ276">
            <v>0</v>
          </cell>
          <cell r="PA276">
            <v>0</v>
          </cell>
          <cell r="PB276">
            <v>0</v>
          </cell>
          <cell r="PC276">
            <v>2.68</v>
          </cell>
          <cell r="PD276">
            <v>-2.68</v>
          </cell>
          <cell r="PE276">
            <v>0</v>
          </cell>
          <cell r="PF276">
            <v>0</v>
          </cell>
          <cell r="PG276">
            <v>0</v>
          </cell>
          <cell r="PH276">
            <v>0</v>
          </cell>
          <cell r="PI276">
            <v>0</v>
          </cell>
          <cell r="PJ276">
            <v>0</v>
          </cell>
          <cell r="PK276">
            <v>0</v>
          </cell>
          <cell r="PL276">
            <v>0</v>
          </cell>
          <cell r="PM276">
            <v>0</v>
          </cell>
          <cell r="PN276">
            <v>0</v>
          </cell>
          <cell r="PO276">
            <v>0</v>
          </cell>
          <cell r="PP276">
            <v>0</v>
          </cell>
          <cell r="PQ276">
            <v>10</v>
          </cell>
          <cell r="PR276">
            <v>-9.99</v>
          </cell>
          <cell r="PS276">
            <v>0</v>
          </cell>
          <cell r="PT276">
            <v>0</v>
          </cell>
          <cell r="PU276">
            <v>0</v>
          </cell>
          <cell r="PV276">
            <v>0</v>
          </cell>
          <cell r="PW276">
            <v>0</v>
          </cell>
          <cell r="PX276">
            <v>0</v>
          </cell>
          <cell r="PY276">
            <v>0</v>
          </cell>
          <cell r="PZ276">
            <v>0</v>
          </cell>
          <cell r="QA276">
            <v>0</v>
          </cell>
          <cell r="QB276">
            <v>0</v>
          </cell>
          <cell r="QC276">
            <v>0</v>
          </cell>
          <cell r="QD276">
            <v>0</v>
          </cell>
          <cell r="QE276">
            <v>0</v>
          </cell>
          <cell r="QF276">
            <v>0</v>
          </cell>
          <cell r="QG276">
            <v>0</v>
          </cell>
          <cell r="QH276">
            <v>0</v>
          </cell>
          <cell r="QI276">
            <v>0</v>
          </cell>
          <cell r="QJ276">
            <v>0</v>
          </cell>
          <cell r="QK276">
            <v>0</v>
          </cell>
          <cell r="QL276">
            <v>0</v>
          </cell>
          <cell r="QM276">
            <v>0</v>
          </cell>
          <cell r="QN276">
            <v>0</v>
          </cell>
          <cell r="QO276">
            <v>0</v>
          </cell>
          <cell r="QP276">
            <v>0</v>
          </cell>
          <cell r="QQ276">
            <v>0</v>
          </cell>
          <cell r="QR276">
            <v>0</v>
          </cell>
          <cell r="QS276">
            <v>46.68</v>
          </cell>
          <cell r="QT276">
            <v>-46.68</v>
          </cell>
          <cell r="QU276">
            <v>467.79</v>
          </cell>
          <cell r="QV276">
            <v>0</v>
          </cell>
          <cell r="QW276">
            <v>0</v>
          </cell>
          <cell r="QX276">
            <v>0</v>
          </cell>
          <cell r="QY276">
            <v>0</v>
          </cell>
          <cell r="QZ276">
            <v>0</v>
          </cell>
          <cell r="RA276">
            <v>0</v>
          </cell>
          <cell r="RB276">
            <v>0</v>
          </cell>
          <cell r="RC276">
            <v>0</v>
          </cell>
          <cell r="RD276">
            <v>0</v>
          </cell>
          <cell r="RE276">
            <v>0</v>
          </cell>
          <cell r="RF276">
            <v>0</v>
          </cell>
          <cell r="RG276">
            <v>46.69</v>
          </cell>
          <cell r="RH276">
            <v>-46.7</v>
          </cell>
          <cell r="RI276">
            <v>568.96</v>
          </cell>
          <cell r="RJ276">
            <v>0</v>
          </cell>
          <cell r="RK276">
            <v>0</v>
          </cell>
          <cell r="RL276">
            <v>0</v>
          </cell>
          <cell r="RM276">
            <v>0</v>
          </cell>
          <cell r="RN276">
            <v>0</v>
          </cell>
          <cell r="RO276">
            <v>0</v>
          </cell>
          <cell r="RP276">
            <v>0</v>
          </cell>
          <cell r="RQ276">
            <v>0</v>
          </cell>
          <cell r="RR276">
            <v>0</v>
          </cell>
          <cell r="RS276">
            <v>0</v>
          </cell>
          <cell r="RT276">
            <v>0</v>
          </cell>
          <cell r="RU276">
            <v>46.69</v>
          </cell>
          <cell r="RV276">
            <v>-46.69</v>
          </cell>
          <cell r="RW276">
            <v>701.76</v>
          </cell>
          <cell r="RX276">
            <v>0</v>
          </cell>
          <cell r="RY276">
            <v>0</v>
          </cell>
          <cell r="RZ276">
            <v>0</v>
          </cell>
          <cell r="SA276">
            <v>0</v>
          </cell>
          <cell r="SB276">
            <v>0</v>
          </cell>
          <cell r="SC276">
            <v>0</v>
          </cell>
          <cell r="SD276">
            <v>0</v>
          </cell>
          <cell r="SE276">
            <v>0</v>
          </cell>
          <cell r="SF276">
            <v>0</v>
          </cell>
          <cell r="SG276">
            <v>0</v>
          </cell>
          <cell r="SH276">
            <v>0</v>
          </cell>
          <cell r="SI276">
            <v>46.69</v>
          </cell>
          <cell r="SJ276">
            <v>-46.7</v>
          </cell>
          <cell r="SK276">
            <v>562.66999999999996</v>
          </cell>
          <cell r="SL276">
            <v>0</v>
          </cell>
          <cell r="SM276">
            <v>0</v>
          </cell>
          <cell r="SN276">
            <v>0</v>
          </cell>
          <cell r="SO276">
            <v>0</v>
          </cell>
          <cell r="SP276">
            <v>0</v>
          </cell>
          <cell r="SQ276">
            <v>0</v>
          </cell>
          <cell r="SR276">
            <v>0</v>
          </cell>
          <cell r="SS276">
            <v>0</v>
          </cell>
          <cell r="ST276">
            <v>0</v>
          </cell>
          <cell r="SU276">
            <v>0</v>
          </cell>
          <cell r="SV276">
            <v>0</v>
          </cell>
          <cell r="SW276">
            <v>0</v>
          </cell>
          <cell r="SX276">
            <v>0</v>
          </cell>
          <cell r="SY276">
            <v>0</v>
          </cell>
          <cell r="SZ276">
            <v>0</v>
          </cell>
          <cell r="TA276">
            <v>0</v>
          </cell>
          <cell r="TB276">
            <v>0</v>
          </cell>
          <cell r="TC276">
            <v>0</v>
          </cell>
          <cell r="TD276">
            <v>0</v>
          </cell>
          <cell r="TE276">
            <v>0</v>
          </cell>
          <cell r="TF276">
            <v>0</v>
          </cell>
          <cell r="TG276">
            <v>0</v>
          </cell>
          <cell r="TH276">
            <v>0</v>
          </cell>
          <cell r="TI276">
            <v>0</v>
          </cell>
          <cell r="TJ276">
            <v>0</v>
          </cell>
          <cell r="TK276">
            <v>0.24</v>
          </cell>
          <cell r="TL276">
            <v>-0.24</v>
          </cell>
          <cell r="TM276">
            <v>0</v>
          </cell>
          <cell r="TN276">
            <v>0</v>
          </cell>
          <cell r="TO276">
            <v>0</v>
          </cell>
          <cell r="TP276">
            <v>0</v>
          </cell>
          <cell r="TQ276">
            <v>0</v>
          </cell>
          <cell r="TR276">
            <v>0</v>
          </cell>
          <cell r="TS276">
            <v>0</v>
          </cell>
          <cell r="TT276">
            <v>0</v>
          </cell>
          <cell r="TU276">
            <v>0</v>
          </cell>
          <cell r="TV276">
            <v>0</v>
          </cell>
          <cell r="TW276">
            <v>0</v>
          </cell>
          <cell r="TX276">
            <v>272834.14</v>
          </cell>
          <cell r="TY276">
            <v>150802.99</v>
          </cell>
          <cell r="TZ276">
            <v>111434.93</v>
          </cell>
          <cell r="UA276">
            <v>38190.43</v>
          </cell>
          <cell r="UB276">
            <v>0</v>
          </cell>
          <cell r="UC276">
            <v>0</v>
          </cell>
          <cell r="UD276">
            <v>0</v>
          </cell>
          <cell r="UE276">
            <v>0</v>
          </cell>
          <cell r="UF276">
            <v>0</v>
          </cell>
          <cell r="UG276">
            <v>0</v>
          </cell>
          <cell r="UH276">
            <v>0</v>
          </cell>
          <cell r="UI276">
            <v>0</v>
          </cell>
          <cell r="UJ276">
            <v>0</v>
          </cell>
          <cell r="UK276">
            <v>0</v>
          </cell>
          <cell r="UL276">
            <v>0</v>
          </cell>
          <cell r="UM276">
            <v>0</v>
          </cell>
          <cell r="UN276">
            <v>0</v>
          </cell>
          <cell r="UO276">
            <v>0</v>
          </cell>
          <cell r="UP276">
            <v>0</v>
          </cell>
          <cell r="UQ276">
            <v>0</v>
          </cell>
          <cell r="UR276">
            <v>0</v>
          </cell>
          <cell r="US276">
            <v>0</v>
          </cell>
          <cell r="UT276">
            <v>0</v>
          </cell>
          <cell r="UU276">
            <v>0</v>
          </cell>
          <cell r="UV276">
            <v>0</v>
          </cell>
          <cell r="UW276">
            <v>0</v>
          </cell>
          <cell r="UX276">
            <v>0</v>
          </cell>
          <cell r="UY276">
            <v>0</v>
          </cell>
          <cell r="UZ276">
            <v>0</v>
          </cell>
          <cell r="VA276">
            <v>0</v>
          </cell>
          <cell r="VB276">
            <v>0</v>
          </cell>
          <cell r="VC276">
            <v>0</v>
          </cell>
          <cell r="VD276">
            <v>0</v>
          </cell>
          <cell r="VE276">
            <v>0</v>
          </cell>
          <cell r="VF276">
            <v>0</v>
          </cell>
          <cell r="VG276">
            <v>0</v>
          </cell>
          <cell r="VH276">
            <v>0</v>
          </cell>
          <cell r="VI276">
            <v>0</v>
          </cell>
          <cell r="VJ276">
            <v>0</v>
          </cell>
          <cell r="VK276">
            <v>0</v>
          </cell>
          <cell r="VL276">
            <v>0</v>
          </cell>
          <cell r="VM276">
            <v>0</v>
          </cell>
          <cell r="VN276">
            <v>0</v>
          </cell>
          <cell r="VO276">
            <v>0</v>
          </cell>
          <cell r="VP276">
            <v>0</v>
          </cell>
          <cell r="VQ276">
            <v>0</v>
          </cell>
          <cell r="VR276">
            <v>0</v>
          </cell>
          <cell r="VS276">
            <v>0</v>
          </cell>
          <cell r="VT276">
            <v>0</v>
          </cell>
          <cell r="VU276">
            <v>0</v>
          </cell>
          <cell r="VV276">
            <v>0</v>
          </cell>
          <cell r="VW276">
            <v>0</v>
          </cell>
          <cell r="VX276">
            <v>0</v>
          </cell>
          <cell r="VY276">
            <v>0</v>
          </cell>
          <cell r="VZ276">
            <v>0</v>
          </cell>
          <cell r="WA276">
            <v>0</v>
          </cell>
          <cell r="WB276">
            <v>0</v>
          </cell>
          <cell r="WC276">
            <v>0</v>
          </cell>
          <cell r="WD276">
            <v>0</v>
          </cell>
          <cell r="WE276">
            <v>0</v>
          </cell>
          <cell r="WF276"/>
          <cell r="WG276"/>
          <cell r="WH276"/>
          <cell r="WI276"/>
          <cell r="WJ276"/>
          <cell r="WK276"/>
          <cell r="WL276"/>
          <cell r="WM276"/>
          <cell r="WN276"/>
          <cell r="WO276"/>
          <cell r="WP276"/>
          <cell r="WQ276"/>
          <cell r="WR276"/>
          <cell r="WS276"/>
          <cell r="WT276"/>
          <cell r="WU276"/>
          <cell r="WV276"/>
          <cell r="WW276"/>
          <cell r="WX276"/>
          <cell r="WY276"/>
          <cell r="WZ276"/>
          <cell r="XA276"/>
          <cell r="XB276"/>
          <cell r="XC276"/>
          <cell r="XD276"/>
          <cell r="XE276"/>
          <cell r="XF276"/>
          <cell r="XG276"/>
          <cell r="XH276">
            <v>0</v>
          </cell>
          <cell r="XI276">
            <v>0</v>
          </cell>
          <cell r="XJ276">
            <v>0</v>
          </cell>
          <cell r="XK276">
            <v>0</v>
          </cell>
          <cell r="XL276">
            <v>0</v>
          </cell>
          <cell r="XM276">
            <v>0</v>
          </cell>
          <cell r="XN276">
            <v>0</v>
          </cell>
          <cell r="XO276">
            <v>0</v>
          </cell>
          <cell r="XP276">
            <v>0</v>
          </cell>
          <cell r="XQ276">
            <v>0</v>
          </cell>
          <cell r="XR276">
            <v>0</v>
          </cell>
          <cell r="XS276">
            <v>0</v>
          </cell>
          <cell r="XT276">
            <v>0</v>
          </cell>
          <cell r="XU276">
            <v>0</v>
          </cell>
          <cell r="XV276"/>
          <cell r="XW276"/>
          <cell r="XX276"/>
          <cell r="XY276"/>
          <cell r="XZ276"/>
          <cell r="YA276"/>
          <cell r="YB276"/>
          <cell r="YC276"/>
          <cell r="YD276"/>
          <cell r="YE276"/>
          <cell r="YF276"/>
          <cell r="YG276"/>
          <cell r="YH276"/>
          <cell r="YI276"/>
          <cell r="YJ276">
            <v>0</v>
          </cell>
          <cell r="YK276">
            <v>0</v>
          </cell>
          <cell r="YL276">
            <v>0</v>
          </cell>
          <cell r="YM276">
            <v>0</v>
          </cell>
          <cell r="YN276">
            <v>0</v>
          </cell>
          <cell r="YO276">
            <v>0</v>
          </cell>
          <cell r="YP276">
            <v>0</v>
          </cell>
          <cell r="YQ276">
            <v>0</v>
          </cell>
          <cell r="YR276">
            <v>0</v>
          </cell>
          <cell r="YS276">
            <v>0</v>
          </cell>
          <cell r="YT276">
            <v>0</v>
          </cell>
          <cell r="YU276">
            <v>0</v>
          </cell>
          <cell r="YV276">
            <v>0</v>
          </cell>
          <cell r="YW276">
            <v>0</v>
          </cell>
          <cell r="YX276"/>
          <cell r="YY276"/>
          <cell r="YZ276"/>
          <cell r="ZA276"/>
          <cell r="ZB276"/>
          <cell r="ZC276"/>
          <cell r="ZD276"/>
          <cell r="ZE276"/>
          <cell r="ZF276"/>
          <cell r="ZG276"/>
          <cell r="ZH276"/>
          <cell r="ZI276"/>
          <cell r="ZJ276"/>
          <cell r="ZK276"/>
          <cell r="ZL276"/>
          <cell r="ZM276"/>
          <cell r="ZN276"/>
          <cell r="ZO276"/>
          <cell r="ZP276"/>
          <cell r="ZQ276"/>
          <cell r="ZR276"/>
          <cell r="ZS276"/>
          <cell r="ZT276"/>
          <cell r="ZU276"/>
          <cell r="ZV276"/>
          <cell r="ZW276"/>
          <cell r="ZX276"/>
          <cell r="ZY276"/>
          <cell r="ZZ276"/>
          <cell r="AAA276"/>
          <cell r="AAB276"/>
          <cell r="AAC276"/>
          <cell r="AAD276"/>
          <cell r="AAE276"/>
          <cell r="AAF276"/>
          <cell r="AAG276"/>
          <cell r="AAH276"/>
          <cell r="AAI276"/>
          <cell r="AAJ276"/>
          <cell r="AAK276"/>
          <cell r="AAL276"/>
          <cell r="AAM276"/>
          <cell r="AAN276">
            <v>0</v>
          </cell>
          <cell r="AAO276">
            <v>0</v>
          </cell>
          <cell r="AAP276">
            <v>0</v>
          </cell>
          <cell r="AAQ276">
            <v>0</v>
          </cell>
          <cell r="AAR276">
            <v>0</v>
          </cell>
          <cell r="AAS276">
            <v>0</v>
          </cell>
          <cell r="AAT276">
            <v>0</v>
          </cell>
          <cell r="AAU276">
            <v>0</v>
          </cell>
          <cell r="AAV276">
            <v>0</v>
          </cell>
          <cell r="AAW276">
            <v>0</v>
          </cell>
          <cell r="AAX276">
            <v>0</v>
          </cell>
          <cell r="AAY276">
            <v>0</v>
          </cell>
          <cell r="AAZ276">
            <v>0</v>
          </cell>
          <cell r="ABA276">
            <v>0</v>
          </cell>
          <cell r="ABB276"/>
          <cell r="ABC276"/>
          <cell r="ABD276"/>
          <cell r="ABE276"/>
          <cell r="ABF276"/>
          <cell r="ABG276"/>
          <cell r="ABH276"/>
          <cell r="ABI276"/>
          <cell r="ABJ276"/>
          <cell r="ABK276"/>
          <cell r="ABL276"/>
          <cell r="ABM276"/>
          <cell r="ABN276"/>
          <cell r="ABO276"/>
          <cell r="ABP276">
            <v>0</v>
          </cell>
          <cell r="ABQ276">
            <v>0</v>
          </cell>
          <cell r="ABR276">
            <v>0</v>
          </cell>
          <cell r="ABS276">
            <v>0</v>
          </cell>
          <cell r="ABT276">
            <v>0</v>
          </cell>
          <cell r="ABU276">
            <v>0</v>
          </cell>
          <cell r="ABV276">
            <v>0</v>
          </cell>
          <cell r="ABW276">
            <v>0</v>
          </cell>
          <cell r="ABX276">
            <v>0</v>
          </cell>
          <cell r="ABY276">
            <v>0</v>
          </cell>
          <cell r="ABZ276">
            <v>0</v>
          </cell>
          <cell r="ACA276">
            <v>0</v>
          </cell>
          <cell r="ACB276">
            <v>0</v>
          </cell>
          <cell r="ACC276">
            <v>0</v>
          </cell>
          <cell r="ACD276"/>
          <cell r="ACE276"/>
          <cell r="ACF276"/>
          <cell r="ACG276"/>
          <cell r="ACH276"/>
          <cell r="ACI276"/>
          <cell r="ACJ276"/>
          <cell r="ACK276"/>
          <cell r="ACL276"/>
          <cell r="ACM276"/>
          <cell r="ACN276"/>
          <cell r="ACO276"/>
          <cell r="ACP276"/>
          <cell r="ACQ276"/>
          <cell r="ACR276">
            <v>0</v>
          </cell>
          <cell r="ACS276">
            <v>0</v>
          </cell>
          <cell r="ACT276">
            <v>0</v>
          </cell>
          <cell r="ACU276">
            <v>0</v>
          </cell>
          <cell r="ACV276">
            <v>0</v>
          </cell>
          <cell r="ACW276">
            <v>0</v>
          </cell>
          <cell r="ACX276">
            <v>0</v>
          </cell>
          <cell r="ACY276">
            <v>0</v>
          </cell>
          <cell r="ACZ276">
            <v>0</v>
          </cell>
          <cell r="ADA276">
            <v>0</v>
          </cell>
          <cell r="ADB276">
            <v>0</v>
          </cell>
          <cell r="ADC276">
            <v>51.25</v>
          </cell>
          <cell r="ADD276">
            <v>-51.25</v>
          </cell>
          <cell r="ADE276">
            <v>0</v>
          </cell>
          <cell r="ADF276">
            <v>0</v>
          </cell>
          <cell r="ADG276">
            <v>0</v>
          </cell>
          <cell r="ADH276">
            <v>0</v>
          </cell>
          <cell r="ADI276">
            <v>0</v>
          </cell>
          <cell r="ADJ276">
            <v>0</v>
          </cell>
          <cell r="ADK276">
            <v>0</v>
          </cell>
          <cell r="ADL276">
            <v>0</v>
          </cell>
          <cell r="ADM276">
            <v>0</v>
          </cell>
          <cell r="ADN276">
            <v>0</v>
          </cell>
          <cell r="ADO276">
            <v>0</v>
          </cell>
          <cell r="ADP276">
            <v>0</v>
          </cell>
          <cell r="ADQ276">
            <v>128.01</v>
          </cell>
          <cell r="ADR276">
            <v>0</v>
          </cell>
          <cell r="ADS276">
            <v>0</v>
          </cell>
          <cell r="ADT276">
            <v>0</v>
          </cell>
          <cell r="ADU276">
            <v>0</v>
          </cell>
          <cell r="ADV276">
            <v>0</v>
          </cell>
          <cell r="ADW276">
            <v>0</v>
          </cell>
          <cell r="ADX276">
            <v>0</v>
          </cell>
          <cell r="ADY276">
            <v>0</v>
          </cell>
          <cell r="ADZ276">
            <v>0</v>
          </cell>
          <cell r="AEA276">
            <v>0</v>
          </cell>
          <cell r="AEB276">
            <v>0</v>
          </cell>
          <cell r="AEC276">
            <v>0</v>
          </cell>
          <cell r="AED276">
            <v>0</v>
          </cell>
          <cell r="AEE276">
            <v>0</v>
          </cell>
          <cell r="AEF276">
            <v>0</v>
          </cell>
          <cell r="AEG276">
            <v>0</v>
          </cell>
          <cell r="AEH276">
            <v>0</v>
          </cell>
          <cell r="AEI276">
            <v>0</v>
          </cell>
          <cell r="AEJ276">
            <v>0</v>
          </cell>
          <cell r="AEK276">
            <v>0</v>
          </cell>
          <cell r="AEL276">
            <v>0</v>
          </cell>
          <cell r="AEM276">
            <v>0</v>
          </cell>
          <cell r="AEN276">
            <v>0</v>
          </cell>
          <cell r="AEO276">
            <v>0</v>
          </cell>
          <cell r="AEP276">
            <v>0</v>
          </cell>
          <cell r="AEQ276">
            <v>0</v>
          </cell>
          <cell r="AER276">
            <v>0</v>
          </cell>
          <cell r="AES276">
            <v>0</v>
          </cell>
          <cell r="AET276">
            <v>0</v>
          </cell>
          <cell r="AEU276">
            <v>0</v>
          </cell>
          <cell r="AEV276">
            <v>10695.61</v>
          </cell>
          <cell r="AEW276">
            <v>0</v>
          </cell>
          <cell r="AEX276">
            <v>0</v>
          </cell>
          <cell r="AEY276">
            <v>0</v>
          </cell>
          <cell r="AEZ276">
            <v>0</v>
          </cell>
          <cell r="AFA276">
            <v>0</v>
          </cell>
          <cell r="AFB276">
            <v>0</v>
          </cell>
          <cell r="AFC276">
            <v>0</v>
          </cell>
          <cell r="AFD276">
            <v>0</v>
          </cell>
          <cell r="AFE276">
            <v>0</v>
          </cell>
          <cell r="AFF276">
            <v>0</v>
          </cell>
          <cell r="AFG276">
            <v>36.340000000000003</v>
          </cell>
          <cell r="AFH276">
            <v>-36.33</v>
          </cell>
          <cell r="AFI276">
            <v>60.55</v>
          </cell>
          <cell r="AFJ276">
            <v>3568.84</v>
          </cell>
          <cell r="AFK276">
            <v>0</v>
          </cell>
          <cell r="AFL276">
            <v>0</v>
          </cell>
          <cell r="AFM276">
            <v>0</v>
          </cell>
          <cell r="AFN276">
            <v>0</v>
          </cell>
          <cell r="AFO276">
            <v>0</v>
          </cell>
          <cell r="AFP276">
            <v>0</v>
          </cell>
          <cell r="AFQ276">
            <v>0</v>
          </cell>
          <cell r="AFR276">
            <v>0</v>
          </cell>
          <cell r="AFS276">
            <v>0</v>
          </cell>
          <cell r="AFT276">
            <v>0</v>
          </cell>
          <cell r="AFU276">
            <v>0</v>
          </cell>
          <cell r="AFV276">
            <v>0</v>
          </cell>
          <cell r="AFW276">
            <v>0</v>
          </cell>
          <cell r="AFX276">
            <v>16061.05</v>
          </cell>
          <cell r="AFY276">
            <v>567.52</v>
          </cell>
          <cell r="AFZ276">
            <v>0</v>
          </cell>
          <cell r="AGA276">
            <v>0</v>
          </cell>
          <cell r="AGB276">
            <v>0</v>
          </cell>
          <cell r="AGC276">
            <v>0</v>
          </cell>
          <cell r="AGD276">
            <v>0</v>
          </cell>
          <cell r="AGE276">
            <v>0</v>
          </cell>
          <cell r="AGF276">
            <v>0</v>
          </cell>
          <cell r="AGG276">
            <v>0</v>
          </cell>
          <cell r="AGH276">
            <v>0</v>
          </cell>
          <cell r="AGI276">
            <v>116.53</v>
          </cell>
          <cell r="AGJ276">
            <v>-116.53</v>
          </cell>
          <cell r="AGK276">
            <v>1294.45</v>
          </cell>
          <cell r="AGL276">
            <v>31888.03</v>
          </cell>
          <cell r="AGM276">
            <v>2236.77</v>
          </cell>
          <cell r="AGN276">
            <v>0</v>
          </cell>
          <cell r="AGO276">
            <v>0</v>
          </cell>
          <cell r="AGP276">
            <v>0</v>
          </cell>
          <cell r="AGQ276">
            <v>0</v>
          </cell>
          <cell r="AGR276">
            <v>0</v>
          </cell>
          <cell r="AGS276">
            <v>1326.18</v>
          </cell>
          <cell r="AGT276">
            <v>0</v>
          </cell>
          <cell r="AGU276">
            <v>0</v>
          </cell>
          <cell r="AGV276">
            <v>0</v>
          </cell>
          <cell r="AGW276">
            <v>0</v>
          </cell>
          <cell r="AGX276">
            <v>0</v>
          </cell>
          <cell r="AGY276">
            <v>60.75</v>
          </cell>
          <cell r="AGZ276"/>
          <cell r="AHA276"/>
        </row>
        <row r="277">
          <cell r="A277" t="str">
            <v>5210-01-00 Salary &amp; Wages -Tenant Services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5.18</v>
          </cell>
          <cell r="N277">
            <v>-5.18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7</v>
          </cell>
          <cell r="AP277">
            <v>-7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3.84</v>
          </cell>
          <cell r="BR277">
            <v>-3.84</v>
          </cell>
          <cell r="BS277">
            <v>0</v>
          </cell>
          <cell r="BT277">
            <v>6061.27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1757.28</v>
          </cell>
          <cell r="CY277">
            <v>1646.38</v>
          </cell>
          <cell r="CZ277">
            <v>1551.7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7221.76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W277">
            <v>0</v>
          </cell>
          <cell r="IX277">
            <v>0</v>
          </cell>
          <cell r="IY277">
            <v>0</v>
          </cell>
          <cell r="IZ277">
            <v>0</v>
          </cell>
          <cell r="JA277">
            <v>0</v>
          </cell>
          <cell r="JB277">
            <v>0</v>
          </cell>
          <cell r="JC277">
            <v>0</v>
          </cell>
          <cell r="JD277">
            <v>0</v>
          </cell>
          <cell r="JE277">
            <v>0</v>
          </cell>
          <cell r="JF277">
            <v>0</v>
          </cell>
          <cell r="JG277">
            <v>0</v>
          </cell>
          <cell r="JH277">
            <v>0</v>
          </cell>
          <cell r="JI277">
            <v>0</v>
          </cell>
          <cell r="JJ277">
            <v>0</v>
          </cell>
          <cell r="JK277">
            <v>0</v>
          </cell>
          <cell r="JL277">
            <v>0</v>
          </cell>
          <cell r="JM277">
            <v>0</v>
          </cell>
          <cell r="JN277">
            <v>0</v>
          </cell>
          <cell r="JO277">
            <v>0</v>
          </cell>
          <cell r="JP277">
            <v>0</v>
          </cell>
          <cell r="JQ277">
            <v>0</v>
          </cell>
          <cell r="JR277">
            <v>0</v>
          </cell>
          <cell r="JS277">
            <v>0</v>
          </cell>
          <cell r="JT277">
            <v>0</v>
          </cell>
          <cell r="JU277">
            <v>0</v>
          </cell>
          <cell r="JV277">
            <v>0</v>
          </cell>
          <cell r="JW277">
            <v>0</v>
          </cell>
          <cell r="JX277">
            <v>0</v>
          </cell>
          <cell r="JY277">
            <v>0</v>
          </cell>
          <cell r="JZ277">
            <v>0</v>
          </cell>
          <cell r="KA277">
            <v>0</v>
          </cell>
          <cell r="KB277">
            <v>0</v>
          </cell>
          <cell r="KC277">
            <v>0</v>
          </cell>
          <cell r="KD277">
            <v>0</v>
          </cell>
          <cell r="KE277">
            <v>0</v>
          </cell>
          <cell r="KF277">
            <v>0</v>
          </cell>
          <cell r="KG277">
            <v>0</v>
          </cell>
          <cell r="KH277">
            <v>0</v>
          </cell>
          <cell r="KI277">
            <v>0</v>
          </cell>
          <cell r="KJ277">
            <v>0</v>
          </cell>
          <cell r="KK277">
            <v>0</v>
          </cell>
          <cell r="KL277">
            <v>0</v>
          </cell>
          <cell r="KM277">
            <v>0</v>
          </cell>
          <cell r="KN277">
            <v>0</v>
          </cell>
          <cell r="KO277">
            <v>0</v>
          </cell>
          <cell r="KP277">
            <v>0</v>
          </cell>
          <cell r="KQ277">
            <v>0</v>
          </cell>
          <cell r="KR277">
            <v>0</v>
          </cell>
          <cell r="KS277">
            <v>0</v>
          </cell>
          <cell r="KT277">
            <v>0</v>
          </cell>
          <cell r="KU277">
            <v>0</v>
          </cell>
          <cell r="KV277">
            <v>0</v>
          </cell>
          <cell r="KW277">
            <v>0</v>
          </cell>
          <cell r="KX277">
            <v>0</v>
          </cell>
          <cell r="KY277">
            <v>0</v>
          </cell>
          <cell r="KZ277">
            <v>0</v>
          </cell>
          <cell r="LA277">
            <v>0</v>
          </cell>
          <cell r="LB277">
            <v>0</v>
          </cell>
          <cell r="LC277">
            <v>0</v>
          </cell>
          <cell r="LD277">
            <v>0</v>
          </cell>
          <cell r="LE277">
            <v>0</v>
          </cell>
          <cell r="LF277">
            <v>0</v>
          </cell>
          <cell r="LG277">
            <v>0</v>
          </cell>
          <cell r="LH277">
            <v>0</v>
          </cell>
          <cell r="LI277">
            <v>0</v>
          </cell>
          <cell r="LJ277">
            <v>0</v>
          </cell>
          <cell r="LK277">
            <v>0</v>
          </cell>
          <cell r="LL277">
            <v>0</v>
          </cell>
          <cell r="LM277">
            <v>0</v>
          </cell>
          <cell r="LN277">
            <v>0</v>
          </cell>
          <cell r="LO277">
            <v>0</v>
          </cell>
          <cell r="LP277">
            <v>0</v>
          </cell>
          <cell r="LQ277">
            <v>0</v>
          </cell>
          <cell r="LR277">
            <v>0</v>
          </cell>
          <cell r="LS277">
            <v>0</v>
          </cell>
          <cell r="LT277">
            <v>0</v>
          </cell>
          <cell r="LU277">
            <v>0</v>
          </cell>
          <cell r="LV277">
            <v>0</v>
          </cell>
          <cell r="LW277">
            <v>5.87</v>
          </cell>
          <cell r="LX277">
            <v>-5.87</v>
          </cell>
          <cell r="LY277">
            <v>0</v>
          </cell>
          <cell r="LZ277">
            <v>0</v>
          </cell>
          <cell r="MA277">
            <v>0</v>
          </cell>
          <cell r="MB277">
            <v>0</v>
          </cell>
          <cell r="MC277">
            <v>0</v>
          </cell>
          <cell r="MD277">
            <v>0</v>
          </cell>
          <cell r="ME277">
            <v>0</v>
          </cell>
          <cell r="MF277">
            <v>0</v>
          </cell>
          <cell r="MG277">
            <v>0</v>
          </cell>
          <cell r="MH277">
            <v>0</v>
          </cell>
          <cell r="MI277">
            <v>0</v>
          </cell>
          <cell r="MJ277">
            <v>0</v>
          </cell>
          <cell r="MK277">
            <v>12.18</v>
          </cell>
          <cell r="ML277">
            <v>-12.18</v>
          </cell>
          <cell r="MM277">
            <v>0</v>
          </cell>
          <cell r="MN277">
            <v>0</v>
          </cell>
          <cell r="MO277">
            <v>0</v>
          </cell>
          <cell r="MP277">
            <v>0</v>
          </cell>
          <cell r="MQ277">
            <v>0</v>
          </cell>
          <cell r="MR277">
            <v>0</v>
          </cell>
          <cell r="MS277">
            <v>0</v>
          </cell>
          <cell r="MT277">
            <v>0</v>
          </cell>
          <cell r="MU277">
            <v>0</v>
          </cell>
          <cell r="MV277">
            <v>0</v>
          </cell>
          <cell r="MW277">
            <v>0</v>
          </cell>
          <cell r="MX277">
            <v>0</v>
          </cell>
          <cell r="MY277">
            <v>0</v>
          </cell>
          <cell r="MZ277">
            <v>0</v>
          </cell>
          <cell r="NA277">
            <v>0</v>
          </cell>
          <cell r="NB277">
            <v>0</v>
          </cell>
          <cell r="NC277">
            <v>0</v>
          </cell>
          <cell r="ND277">
            <v>0</v>
          </cell>
          <cell r="NE277">
            <v>0</v>
          </cell>
          <cell r="NF277">
            <v>0</v>
          </cell>
          <cell r="NG277">
            <v>0</v>
          </cell>
          <cell r="NH277">
            <v>0</v>
          </cell>
          <cell r="NI277">
            <v>0</v>
          </cell>
          <cell r="NJ277">
            <v>0</v>
          </cell>
          <cell r="NK277">
            <v>0</v>
          </cell>
          <cell r="NL277">
            <v>0</v>
          </cell>
          <cell r="NM277">
            <v>0</v>
          </cell>
          <cell r="NN277">
            <v>0</v>
          </cell>
          <cell r="NO277">
            <v>0</v>
          </cell>
          <cell r="NP277">
            <v>0</v>
          </cell>
          <cell r="NQ277">
            <v>0</v>
          </cell>
          <cell r="NR277">
            <v>0</v>
          </cell>
          <cell r="NS277">
            <v>0</v>
          </cell>
          <cell r="NT277">
            <v>0</v>
          </cell>
          <cell r="NU277">
            <v>0</v>
          </cell>
          <cell r="NV277">
            <v>0</v>
          </cell>
          <cell r="NW277">
            <v>0</v>
          </cell>
          <cell r="NX277">
            <v>0</v>
          </cell>
          <cell r="NY277">
            <v>0</v>
          </cell>
          <cell r="NZ277">
            <v>0</v>
          </cell>
          <cell r="OA277">
            <v>5.86</v>
          </cell>
          <cell r="OB277">
            <v>-5.86</v>
          </cell>
          <cell r="OC277">
            <v>48.26</v>
          </cell>
          <cell r="OD277">
            <v>0</v>
          </cell>
          <cell r="OE277">
            <v>0</v>
          </cell>
          <cell r="OF277">
            <v>0</v>
          </cell>
          <cell r="OG277">
            <v>0</v>
          </cell>
          <cell r="OH277">
            <v>0</v>
          </cell>
          <cell r="OI277">
            <v>0</v>
          </cell>
          <cell r="OJ277">
            <v>0</v>
          </cell>
          <cell r="OK277">
            <v>0</v>
          </cell>
          <cell r="OL277">
            <v>0</v>
          </cell>
          <cell r="OM277">
            <v>0</v>
          </cell>
          <cell r="ON277">
            <v>0</v>
          </cell>
          <cell r="OO277">
            <v>4.05</v>
          </cell>
          <cell r="OP277">
            <v>-4.05</v>
          </cell>
          <cell r="OQ277">
            <v>0</v>
          </cell>
          <cell r="OR277">
            <v>0</v>
          </cell>
          <cell r="OS277">
            <v>0</v>
          </cell>
          <cell r="OT277">
            <v>0</v>
          </cell>
          <cell r="OU277">
            <v>0</v>
          </cell>
          <cell r="OV277">
            <v>0</v>
          </cell>
          <cell r="OW277">
            <v>0</v>
          </cell>
          <cell r="OX277">
            <v>0</v>
          </cell>
          <cell r="OY277">
            <v>0</v>
          </cell>
          <cell r="OZ277">
            <v>0</v>
          </cell>
          <cell r="PA277">
            <v>0</v>
          </cell>
          <cell r="PB277">
            <v>0</v>
          </cell>
          <cell r="PC277">
            <v>2.48</v>
          </cell>
          <cell r="PD277">
            <v>-2.48</v>
          </cell>
          <cell r="PE277">
            <v>0</v>
          </cell>
          <cell r="PF277">
            <v>0</v>
          </cell>
          <cell r="PG277">
            <v>0</v>
          </cell>
          <cell r="PH277">
            <v>0</v>
          </cell>
          <cell r="PI277">
            <v>0</v>
          </cell>
          <cell r="PJ277">
            <v>0</v>
          </cell>
          <cell r="PK277">
            <v>0</v>
          </cell>
          <cell r="PL277">
            <v>0</v>
          </cell>
          <cell r="PM277">
            <v>0</v>
          </cell>
          <cell r="PN277">
            <v>0</v>
          </cell>
          <cell r="PO277">
            <v>0</v>
          </cell>
          <cell r="PP277">
            <v>0</v>
          </cell>
          <cell r="PQ277">
            <v>9.24</v>
          </cell>
          <cell r="PR277">
            <v>-9.24</v>
          </cell>
          <cell r="PS277">
            <v>0</v>
          </cell>
          <cell r="PT277">
            <v>0</v>
          </cell>
          <cell r="PU277">
            <v>0</v>
          </cell>
          <cell r="PV277">
            <v>0</v>
          </cell>
          <cell r="PW277">
            <v>0</v>
          </cell>
          <cell r="PX277">
            <v>0</v>
          </cell>
          <cell r="PY277">
            <v>0</v>
          </cell>
          <cell r="PZ277">
            <v>0</v>
          </cell>
          <cell r="QA277">
            <v>0</v>
          </cell>
          <cell r="QB277">
            <v>0</v>
          </cell>
          <cell r="QC277">
            <v>0</v>
          </cell>
          <cell r="QD277">
            <v>0</v>
          </cell>
          <cell r="QE277">
            <v>0</v>
          </cell>
          <cell r="QF277">
            <v>0</v>
          </cell>
          <cell r="QG277">
            <v>0</v>
          </cell>
          <cell r="QH277">
            <v>0</v>
          </cell>
          <cell r="QI277">
            <v>0</v>
          </cell>
          <cell r="QJ277">
            <v>0</v>
          </cell>
          <cell r="QK277">
            <v>0</v>
          </cell>
          <cell r="QL277">
            <v>0</v>
          </cell>
          <cell r="QM277">
            <v>0</v>
          </cell>
          <cell r="QN277">
            <v>0</v>
          </cell>
          <cell r="QO277">
            <v>0</v>
          </cell>
          <cell r="QP277">
            <v>0</v>
          </cell>
          <cell r="QQ277">
            <v>0</v>
          </cell>
          <cell r="QR277">
            <v>0</v>
          </cell>
          <cell r="QS277">
            <v>36.35</v>
          </cell>
          <cell r="QT277">
            <v>-36.35</v>
          </cell>
          <cell r="QU277">
            <v>363.04</v>
          </cell>
          <cell r="QV277">
            <v>0</v>
          </cell>
          <cell r="QW277">
            <v>0</v>
          </cell>
          <cell r="QX277">
            <v>0</v>
          </cell>
          <cell r="QY277">
            <v>0</v>
          </cell>
          <cell r="QZ277">
            <v>0</v>
          </cell>
          <cell r="RA277">
            <v>0</v>
          </cell>
          <cell r="RB277">
            <v>0</v>
          </cell>
          <cell r="RC277">
            <v>0</v>
          </cell>
          <cell r="RD277">
            <v>0</v>
          </cell>
          <cell r="RE277">
            <v>0</v>
          </cell>
          <cell r="RF277">
            <v>0</v>
          </cell>
          <cell r="RG277">
            <v>36.36</v>
          </cell>
          <cell r="RH277">
            <v>-36.369999999999997</v>
          </cell>
          <cell r="RI277">
            <v>441.76</v>
          </cell>
          <cell r="RJ277">
            <v>0</v>
          </cell>
          <cell r="RK277">
            <v>0</v>
          </cell>
          <cell r="RL277">
            <v>0</v>
          </cell>
          <cell r="RM277">
            <v>0</v>
          </cell>
          <cell r="RN277">
            <v>0</v>
          </cell>
          <cell r="RO277">
            <v>0</v>
          </cell>
          <cell r="RP277">
            <v>0</v>
          </cell>
          <cell r="RQ277">
            <v>0</v>
          </cell>
          <cell r="RR277">
            <v>0</v>
          </cell>
          <cell r="RS277">
            <v>0</v>
          </cell>
          <cell r="RT277">
            <v>0</v>
          </cell>
          <cell r="RU277">
            <v>36.35</v>
          </cell>
          <cell r="RV277">
            <v>-36.35</v>
          </cell>
          <cell r="RW277">
            <v>545.03</v>
          </cell>
          <cell r="RX277">
            <v>0</v>
          </cell>
          <cell r="RY277">
            <v>0</v>
          </cell>
          <cell r="RZ277">
            <v>0</v>
          </cell>
          <cell r="SA277">
            <v>0</v>
          </cell>
          <cell r="SB277">
            <v>0</v>
          </cell>
          <cell r="SC277">
            <v>0</v>
          </cell>
          <cell r="SD277">
            <v>0</v>
          </cell>
          <cell r="SE277">
            <v>0</v>
          </cell>
          <cell r="SF277">
            <v>0</v>
          </cell>
          <cell r="SG277">
            <v>0</v>
          </cell>
          <cell r="SH277">
            <v>0</v>
          </cell>
          <cell r="SI277">
            <v>36.36</v>
          </cell>
          <cell r="SJ277">
            <v>-36.369999999999997</v>
          </cell>
          <cell r="SK277">
            <v>436.84</v>
          </cell>
          <cell r="SL277">
            <v>0</v>
          </cell>
          <cell r="SM277">
            <v>0</v>
          </cell>
          <cell r="SN277">
            <v>0</v>
          </cell>
          <cell r="SO277">
            <v>0</v>
          </cell>
          <cell r="SP277">
            <v>0</v>
          </cell>
          <cell r="SQ277">
            <v>0</v>
          </cell>
          <cell r="SR277">
            <v>0</v>
          </cell>
          <cell r="SS277">
            <v>0</v>
          </cell>
          <cell r="ST277">
            <v>0</v>
          </cell>
          <cell r="SU277">
            <v>0</v>
          </cell>
          <cell r="SV277">
            <v>0</v>
          </cell>
          <cell r="SW277">
            <v>0</v>
          </cell>
          <cell r="SX277">
            <v>0</v>
          </cell>
          <cell r="SY277">
            <v>0</v>
          </cell>
          <cell r="SZ277">
            <v>0</v>
          </cell>
          <cell r="TA277">
            <v>0</v>
          </cell>
          <cell r="TB277">
            <v>0</v>
          </cell>
          <cell r="TC277">
            <v>0</v>
          </cell>
          <cell r="TD277">
            <v>0</v>
          </cell>
          <cell r="TE277">
            <v>0</v>
          </cell>
          <cell r="TF277">
            <v>0</v>
          </cell>
          <cell r="TG277">
            <v>0</v>
          </cell>
          <cell r="TH277">
            <v>0</v>
          </cell>
          <cell r="TI277">
            <v>0</v>
          </cell>
          <cell r="TJ277">
            <v>0</v>
          </cell>
          <cell r="TK277">
            <v>0.23</v>
          </cell>
          <cell r="TL277">
            <v>-0.23</v>
          </cell>
          <cell r="TM277">
            <v>0</v>
          </cell>
          <cell r="TN277">
            <v>0</v>
          </cell>
          <cell r="TO277">
            <v>0</v>
          </cell>
          <cell r="TP277">
            <v>0</v>
          </cell>
          <cell r="TQ277">
            <v>0</v>
          </cell>
          <cell r="TR277">
            <v>0</v>
          </cell>
          <cell r="TS277">
            <v>0</v>
          </cell>
          <cell r="TT277">
            <v>0</v>
          </cell>
          <cell r="TU277">
            <v>0</v>
          </cell>
          <cell r="TV277">
            <v>0</v>
          </cell>
          <cell r="TW277">
            <v>0</v>
          </cell>
          <cell r="TX277">
            <v>162445.1</v>
          </cell>
          <cell r="TY277">
            <v>80364.759999999995</v>
          </cell>
          <cell r="TZ277">
            <v>74938.17</v>
          </cell>
          <cell r="UA277">
            <v>26974.41</v>
          </cell>
          <cell r="UB277">
            <v>0</v>
          </cell>
          <cell r="UC277">
            <v>0</v>
          </cell>
          <cell r="UD277">
            <v>0</v>
          </cell>
          <cell r="UE277">
            <v>0</v>
          </cell>
          <cell r="UF277">
            <v>0</v>
          </cell>
          <cell r="UG277">
            <v>0</v>
          </cell>
          <cell r="UH277">
            <v>0</v>
          </cell>
          <cell r="UI277">
            <v>0</v>
          </cell>
          <cell r="UJ277">
            <v>0</v>
          </cell>
          <cell r="UK277">
            <v>0</v>
          </cell>
          <cell r="UL277">
            <v>0</v>
          </cell>
          <cell r="UM277">
            <v>0</v>
          </cell>
          <cell r="UN277">
            <v>0</v>
          </cell>
          <cell r="UO277">
            <v>0</v>
          </cell>
          <cell r="UP277">
            <v>0</v>
          </cell>
          <cell r="UQ277">
            <v>0</v>
          </cell>
          <cell r="UR277">
            <v>0</v>
          </cell>
          <cell r="US277">
            <v>0</v>
          </cell>
          <cell r="UT277">
            <v>0</v>
          </cell>
          <cell r="UU277">
            <v>0</v>
          </cell>
          <cell r="UV277">
            <v>0</v>
          </cell>
          <cell r="UW277">
            <v>0</v>
          </cell>
          <cell r="UX277">
            <v>0</v>
          </cell>
          <cell r="UY277">
            <v>0</v>
          </cell>
          <cell r="UZ277">
            <v>0</v>
          </cell>
          <cell r="VA277">
            <v>0</v>
          </cell>
          <cell r="VB277">
            <v>0</v>
          </cell>
          <cell r="VC277">
            <v>0</v>
          </cell>
          <cell r="VD277">
            <v>0</v>
          </cell>
          <cell r="VE277">
            <v>0</v>
          </cell>
          <cell r="VF277">
            <v>0</v>
          </cell>
          <cell r="VG277">
            <v>0</v>
          </cell>
          <cell r="VH277">
            <v>0</v>
          </cell>
          <cell r="VI277">
            <v>0</v>
          </cell>
          <cell r="VJ277">
            <v>0</v>
          </cell>
          <cell r="VK277">
            <v>0</v>
          </cell>
          <cell r="VL277">
            <v>0</v>
          </cell>
          <cell r="VM277">
            <v>0</v>
          </cell>
          <cell r="VN277">
            <v>0</v>
          </cell>
          <cell r="VO277">
            <v>0</v>
          </cell>
          <cell r="VP277">
            <v>0</v>
          </cell>
          <cell r="VQ277">
            <v>0</v>
          </cell>
          <cell r="VR277">
            <v>0</v>
          </cell>
          <cell r="VS277">
            <v>0</v>
          </cell>
          <cell r="VT277">
            <v>0</v>
          </cell>
          <cell r="VU277">
            <v>0</v>
          </cell>
          <cell r="VV277">
            <v>0</v>
          </cell>
          <cell r="VW277">
            <v>0</v>
          </cell>
          <cell r="VX277">
            <v>0</v>
          </cell>
          <cell r="VY277">
            <v>0</v>
          </cell>
          <cell r="VZ277">
            <v>0</v>
          </cell>
          <cell r="WA277">
            <v>0</v>
          </cell>
          <cell r="WB277">
            <v>0</v>
          </cell>
          <cell r="WC277">
            <v>0</v>
          </cell>
          <cell r="WD277">
            <v>0</v>
          </cell>
          <cell r="WE277">
            <v>0</v>
          </cell>
          <cell r="WF277"/>
          <cell r="WG277"/>
          <cell r="WH277"/>
          <cell r="WI277"/>
          <cell r="WJ277"/>
          <cell r="WK277"/>
          <cell r="WL277"/>
          <cell r="WM277"/>
          <cell r="WN277"/>
          <cell r="WO277"/>
          <cell r="WP277"/>
          <cell r="WQ277"/>
          <cell r="WR277"/>
          <cell r="WS277"/>
          <cell r="WT277"/>
          <cell r="WU277"/>
          <cell r="WV277"/>
          <cell r="WW277"/>
          <cell r="WX277"/>
          <cell r="WY277"/>
          <cell r="WZ277"/>
          <cell r="XA277"/>
          <cell r="XB277"/>
          <cell r="XC277"/>
          <cell r="XD277"/>
          <cell r="XE277"/>
          <cell r="XF277"/>
          <cell r="XG277"/>
          <cell r="XH277"/>
          <cell r="XI277"/>
          <cell r="XJ277"/>
          <cell r="XK277"/>
          <cell r="XL277"/>
          <cell r="XM277"/>
          <cell r="XN277"/>
          <cell r="XO277"/>
          <cell r="XP277"/>
          <cell r="XQ277"/>
          <cell r="XR277"/>
          <cell r="XS277"/>
          <cell r="XT277"/>
          <cell r="XU277"/>
          <cell r="XV277"/>
          <cell r="XW277"/>
          <cell r="XX277"/>
          <cell r="XY277"/>
          <cell r="XZ277"/>
          <cell r="YA277"/>
          <cell r="YB277"/>
          <cell r="YC277"/>
          <cell r="YD277"/>
          <cell r="YE277"/>
          <cell r="YF277"/>
          <cell r="YG277"/>
          <cell r="YH277"/>
          <cell r="YI277"/>
          <cell r="YJ277">
            <v>0</v>
          </cell>
          <cell r="YK277">
            <v>0</v>
          </cell>
          <cell r="YL277">
            <v>0</v>
          </cell>
          <cell r="YM277">
            <v>0</v>
          </cell>
          <cell r="YN277">
            <v>0</v>
          </cell>
          <cell r="YO277">
            <v>0</v>
          </cell>
          <cell r="YP277">
            <v>0</v>
          </cell>
          <cell r="YQ277">
            <v>0</v>
          </cell>
          <cell r="YR277">
            <v>0</v>
          </cell>
          <cell r="YS277">
            <v>0</v>
          </cell>
          <cell r="YT277">
            <v>0</v>
          </cell>
          <cell r="YU277">
            <v>0</v>
          </cell>
          <cell r="YV277">
            <v>0</v>
          </cell>
          <cell r="YW277">
            <v>0</v>
          </cell>
          <cell r="YX277"/>
          <cell r="YY277"/>
          <cell r="YZ277"/>
          <cell r="ZA277"/>
          <cell r="ZB277"/>
          <cell r="ZC277"/>
          <cell r="ZD277"/>
          <cell r="ZE277"/>
          <cell r="ZF277"/>
          <cell r="ZG277"/>
          <cell r="ZH277"/>
          <cell r="ZI277"/>
          <cell r="ZJ277"/>
          <cell r="ZK277"/>
          <cell r="ZL277"/>
          <cell r="ZM277"/>
          <cell r="ZN277"/>
          <cell r="ZO277"/>
          <cell r="ZP277"/>
          <cell r="ZQ277"/>
          <cell r="ZR277"/>
          <cell r="ZS277"/>
          <cell r="ZT277"/>
          <cell r="ZU277"/>
          <cell r="ZV277"/>
          <cell r="ZW277"/>
          <cell r="ZX277"/>
          <cell r="ZY277"/>
          <cell r="ZZ277"/>
          <cell r="AAA277"/>
          <cell r="AAB277"/>
          <cell r="AAC277"/>
          <cell r="AAD277"/>
          <cell r="AAE277"/>
          <cell r="AAF277"/>
          <cell r="AAG277"/>
          <cell r="AAH277"/>
          <cell r="AAI277"/>
          <cell r="AAJ277"/>
          <cell r="AAK277"/>
          <cell r="AAL277"/>
          <cell r="AAM277"/>
          <cell r="AAN277">
            <v>0</v>
          </cell>
          <cell r="AAO277">
            <v>0</v>
          </cell>
          <cell r="AAP277">
            <v>0</v>
          </cell>
          <cell r="AAQ277">
            <v>0</v>
          </cell>
          <cell r="AAR277">
            <v>0</v>
          </cell>
          <cell r="AAS277">
            <v>0</v>
          </cell>
          <cell r="AAT277">
            <v>0</v>
          </cell>
          <cell r="AAU277">
            <v>0</v>
          </cell>
          <cell r="AAV277">
            <v>0</v>
          </cell>
          <cell r="AAW277">
            <v>0</v>
          </cell>
          <cell r="AAX277">
            <v>0</v>
          </cell>
          <cell r="AAY277">
            <v>0</v>
          </cell>
          <cell r="AAZ277">
            <v>0</v>
          </cell>
          <cell r="ABA277">
            <v>0</v>
          </cell>
          <cell r="ABB277"/>
          <cell r="ABC277"/>
          <cell r="ABD277"/>
          <cell r="ABE277"/>
          <cell r="ABF277"/>
          <cell r="ABG277"/>
          <cell r="ABH277"/>
          <cell r="ABI277"/>
          <cell r="ABJ277"/>
          <cell r="ABK277"/>
          <cell r="ABL277"/>
          <cell r="ABM277"/>
          <cell r="ABN277"/>
          <cell r="ABO277"/>
          <cell r="ABP277">
            <v>0</v>
          </cell>
          <cell r="ABQ277">
            <v>0</v>
          </cell>
          <cell r="ABR277">
            <v>0</v>
          </cell>
          <cell r="ABS277">
            <v>0</v>
          </cell>
          <cell r="ABT277">
            <v>0</v>
          </cell>
          <cell r="ABU277">
            <v>0</v>
          </cell>
          <cell r="ABV277">
            <v>0</v>
          </cell>
          <cell r="ABW277">
            <v>0</v>
          </cell>
          <cell r="ABX277">
            <v>0</v>
          </cell>
          <cell r="ABY277">
            <v>0</v>
          </cell>
          <cell r="ABZ277">
            <v>0</v>
          </cell>
          <cell r="ACA277">
            <v>0</v>
          </cell>
          <cell r="ACB277">
            <v>0</v>
          </cell>
          <cell r="ACC277">
            <v>0</v>
          </cell>
          <cell r="ACD277"/>
          <cell r="ACE277"/>
          <cell r="ACF277"/>
          <cell r="ACG277"/>
          <cell r="ACH277"/>
          <cell r="ACI277"/>
          <cell r="ACJ277"/>
          <cell r="ACK277"/>
          <cell r="ACL277"/>
          <cell r="ACM277"/>
          <cell r="ACN277"/>
          <cell r="ACO277"/>
          <cell r="ACP277"/>
          <cell r="ACQ277"/>
          <cell r="ACR277">
            <v>0</v>
          </cell>
          <cell r="ACS277">
            <v>0</v>
          </cell>
          <cell r="ACT277">
            <v>0</v>
          </cell>
          <cell r="ACU277">
            <v>0</v>
          </cell>
          <cell r="ACV277">
            <v>0</v>
          </cell>
          <cell r="ACW277">
            <v>0</v>
          </cell>
          <cell r="ACX277">
            <v>0</v>
          </cell>
          <cell r="ACY277">
            <v>0</v>
          </cell>
          <cell r="ACZ277">
            <v>0</v>
          </cell>
          <cell r="ADA277">
            <v>0</v>
          </cell>
          <cell r="ADB277">
            <v>0</v>
          </cell>
          <cell r="ADC277">
            <v>47.36</v>
          </cell>
          <cell r="ADD277">
            <v>-47.36</v>
          </cell>
          <cell r="ADE277">
            <v>0</v>
          </cell>
          <cell r="ADF277">
            <v>0</v>
          </cell>
          <cell r="ADG277">
            <v>0</v>
          </cell>
          <cell r="ADH277">
            <v>0</v>
          </cell>
          <cell r="ADI277">
            <v>0</v>
          </cell>
          <cell r="ADJ277">
            <v>0</v>
          </cell>
          <cell r="ADK277">
            <v>0</v>
          </cell>
          <cell r="ADL277">
            <v>0</v>
          </cell>
          <cell r="ADM277">
            <v>0</v>
          </cell>
          <cell r="ADN277">
            <v>0</v>
          </cell>
          <cell r="ADO277">
            <v>0</v>
          </cell>
          <cell r="ADP277">
            <v>0</v>
          </cell>
          <cell r="ADQ277">
            <v>99.29</v>
          </cell>
          <cell r="ADR277">
            <v>0</v>
          </cell>
          <cell r="ADS277">
            <v>0</v>
          </cell>
          <cell r="ADT277">
            <v>0</v>
          </cell>
          <cell r="ADU277">
            <v>0</v>
          </cell>
          <cell r="ADV277">
            <v>0</v>
          </cell>
          <cell r="ADW277">
            <v>0</v>
          </cell>
          <cell r="ADX277">
            <v>0</v>
          </cell>
          <cell r="ADY277">
            <v>0</v>
          </cell>
          <cell r="ADZ277">
            <v>0</v>
          </cell>
          <cell r="AEA277">
            <v>0</v>
          </cell>
          <cell r="AEB277">
            <v>0</v>
          </cell>
          <cell r="AEC277">
            <v>0</v>
          </cell>
          <cell r="AED277">
            <v>0</v>
          </cell>
          <cell r="AEE277">
            <v>0</v>
          </cell>
          <cell r="AEF277">
            <v>0</v>
          </cell>
          <cell r="AEG277">
            <v>0</v>
          </cell>
          <cell r="AEH277">
            <v>0</v>
          </cell>
          <cell r="AEI277">
            <v>0</v>
          </cell>
          <cell r="AEJ277">
            <v>0</v>
          </cell>
          <cell r="AEK277">
            <v>0</v>
          </cell>
          <cell r="AEL277">
            <v>0</v>
          </cell>
          <cell r="AEM277">
            <v>0</v>
          </cell>
          <cell r="AEN277">
            <v>0</v>
          </cell>
          <cell r="AEO277">
            <v>0</v>
          </cell>
          <cell r="AEP277">
            <v>0</v>
          </cell>
          <cell r="AEQ277">
            <v>0</v>
          </cell>
          <cell r="AER277">
            <v>0</v>
          </cell>
          <cell r="AES277">
            <v>0</v>
          </cell>
          <cell r="AET277">
            <v>0</v>
          </cell>
          <cell r="AEU277">
            <v>0</v>
          </cell>
          <cell r="AEV277">
            <v>6952.5</v>
          </cell>
          <cell r="AEW277">
            <v>0</v>
          </cell>
          <cell r="AEX277">
            <v>0</v>
          </cell>
          <cell r="AEY277">
            <v>0</v>
          </cell>
          <cell r="AEZ277">
            <v>0</v>
          </cell>
          <cell r="AFA277">
            <v>0</v>
          </cell>
          <cell r="AFB277">
            <v>0</v>
          </cell>
          <cell r="AFC277">
            <v>0</v>
          </cell>
          <cell r="AFD277">
            <v>0</v>
          </cell>
          <cell r="AFE277">
            <v>0</v>
          </cell>
          <cell r="AFF277">
            <v>0</v>
          </cell>
          <cell r="AFG277">
            <v>28.15</v>
          </cell>
          <cell r="AFH277">
            <v>-28.14</v>
          </cell>
          <cell r="AFI277">
            <v>46.89</v>
          </cell>
          <cell r="AFJ277">
            <v>1366.08</v>
          </cell>
          <cell r="AFK277">
            <v>0</v>
          </cell>
          <cell r="AFL277">
            <v>0</v>
          </cell>
          <cell r="AFM277">
            <v>0</v>
          </cell>
          <cell r="AFN277">
            <v>0</v>
          </cell>
          <cell r="AFO277">
            <v>0</v>
          </cell>
          <cell r="AFP277">
            <v>0</v>
          </cell>
          <cell r="AFQ277">
            <v>0</v>
          </cell>
          <cell r="AFR277">
            <v>0</v>
          </cell>
          <cell r="AFS277">
            <v>0</v>
          </cell>
          <cell r="AFT277">
            <v>0</v>
          </cell>
          <cell r="AFU277">
            <v>0</v>
          </cell>
          <cell r="AFV277">
            <v>0</v>
          </cell>
          <cell r="AFW277">
            <v>0</v>
          </cell>
          <cell r="AFX277">
            <v>10360.57</v>
          </cell>
          <cell r="AFY277">
            <v>0</v>
          </cell>
          <cell r="AFZ277">
            <v>0</v>
          </cell>
          <cell r="AGA277">
            <v>0</v>
          </cell>
          <cell r="AGB277">
            <v>0</v>
          </cell>
          <cell r="AGC277">
            <v>0</v>
          </cell>
          <cell r="AGD277">
            <v>0</v>
          </cell>
          <cell r="AGE277">
            <v>0</v>
          </cell>
          <cell r="AGF277">
            <v>0</v>
          </cell>
          <cell r="AGG277">
            <v>0</v>
          </cell>
          <cell r="AGH277">
            <v>0</v>
          </cell>
          <cell r="AGI277">
            <v>90.23</v>
          </cell>
          <cell r="AGJ277">
            <v>-90.22</v>
          </cell>
          <cell r="AGK277">
            <v>1001.75</v>
          </cell>
          <cell r="AGL277">
            <v>17851.5</v>
          </cell>
          <cell r="AGM277">
            <v>0</v>
          </cell>
          <cell r="AGN277">
            <v>0</v>
          </cell>
          <cell r="AGO277">
            <v>0</v>
          </cell>
          <cell r="AGP277">
            <v>0</v>
          </cell>
          <cell r="AGQ277">
            <v>0</v>
          </cell>
          <cell r="AGR277">
            <v>0</v>
          </cell>
          <cell r="AGS277">
            <v>880.74</v>
          </cell>
          <cell r="AGT277">
            <v>0</v>
          </cell>
          <cell r="AGU277">
            <v>0</v>
          </cell>
          <cell r="AGV277">
            <v>0</v>
          </cell>
          <cell r="AGW277">
            <v>0</v>
          </cell>
          <cell r="AGX277">
            <v>0</v>
          </cell>
          <cell r="AGY277">
            <v>46.89</v>
          </cell>
          <cell r="AGZ277"/>
          <cell r="AHA277"/>
        </row>
        <row r="278">
          <cell r="A278" t="str">
            <v>5210-02-00 Overtime - Tenant Services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26.3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W278">
            <v>0</v>
          </cell>
          <cell r="IX278">
            <v>0</v>
          </cell>
          <cell r="IY278">
            <v>0</v>
          </cell>
          <cell r="IZ278">
            <v>0</v>
          </cell>
          <cell r="JA278">
            <v>0</v>
          </cell>
          <cell r="JB278">
            <v>0</v>
          </cell>
          <cell r="JC278">
            <v>0</v>
          </cell>
          <cell r="JD278">
            <v>0</v>
          </cell>
          <cell r="JE278">
            <v>0</v>
          </cell>
          <cell r="JF278">
            <v>0</v>
          </cell>
          <cell r="JG278">
            <v>0</v>
          </cell>
          <cell r="JH278">
            <v>0</v>
          </cell>
          <cell r="JI278">
            <v>0</v>
          </cell>
          <cell r="JJ278">
            <v>0</v>
          </cell>
          <cell r="JK278">
            <v>0</v>
          </cell>
          <cell r="JL278">
            <v>0</v>
          </cell>
          <cell r="JM278">
            <v>0</v>
          </cell>
          <cell r="JN278">
            <v>0</v>
          </cell>
          <cell r="JO278">
            <v>0</v>
          </cell>
          <cell r="JP278">
            <v>0</v>
          </cell>
          <cell r="JQ278">
            <v>0</v>
          </cell>
          <cell r="JR278">
            <v>0</v>
          </cell>
          <cell r="JS278">
            <v>0</v>
          </cell>
          <cell r="JT278">
            <v>0</v>
          </cell>
          <cell r="JU278">
            <v>0</v>
          </cell>
          <cell r="JV278">
            <v>0</v>
          </cell>
          <cell r="JW278">
            <v>0</v>
          </cell>
          <cell r="JX278">
            <v>0</v>
          </cell>
          <cell r="JY278">
            <v>0</v>
          </cell>
          <cell r="JZ278">
            <v>0</v>
          </cell>
          <cell r="KA278">
            <v>0</v>
          </cell>
          <cell r="KB278">
            <v>0</v>
          </cell>
          <cell r="KC278">
            <v>0</v>
          </cell>
          <cell r="KD278">
            <v>0</v>
          </cell>
          <cell r="KE278">
            <v>0</v>
          </cell>
          <cell r="KF278">
            <v>0</v>
          </cell>
          <cell r="KG278">
            <v>0</v>
          </cell>
          <cell r="KH278">
            <v>0</v>
          </cell>
          <cell r="KI278">
            <v>0</v>
          </cell>
          <cell r="KJ278">
            <v>0</v>
          </cell>
          <cell r="KK278">
            <v>0</v>
          </cell>
          <cell r="KL278">
            <v>0</v>
          </cell>
          <cell r="KM278">
            <v>0</v>
          </cell>
          <cell r="KN278">
            <v>0</v>
          </cell>
          <cell r="KO278">
            <v>0</v>
          </cell>
          <cell r="KP278">
            <v>0</v>
          </cell>
          <cell r="KQ278">
            <v>0</v>
          </cell>
          <cell r="KR278">
            <v>0</v>
          </cell>
          <cell r="KS278">
            <v>0</v>
          </cell>
          <cell r="KT278">
            <v>0</v>
          </cell>
          <cell r="KU278">
            <v>0</v>
          </cell>
          <cell r="KV278">
            <v>0</v>
          </cell>
          <cell r="KW278">
            <v>0</v>
          </cell>
          <cell r="KX278">
            <v>0</v>
          </cell>
          <cell r="KY278">
            <v>0</v>
          </cell>
          <cell r="KZ278">
            <v>0</v>
          </cell>
          <cell r="LA278">
            <v>0</v>
          </cell>
          <cell r="LB278">
            <v>0</v>
          </cell>
          <cell r="LC278">
            <v>0</v>
          </cell>
          <cell r="LD278">
            <v>0</v>
          </cell>
          <cell r="LE278">
            <v>0</v>
          </cell>
          <cell r="LF278">
            <v>0</v>
          </cell>
          <cell r="LG278">
            <v>0</v>
          </cell>
          <cell r="LH278">
            <v>0</v>
          </cell>
          <cell r="LI278">
            <v>0</v>
          </cell>
          <cell r="LJ278">
            <v>0</v>
          </cell>
          <cell r="LK278">
            <v>0</v>
          </cell>
          <cell r="LL278">
            <v>0</v>
          </cell>
          <cell r="LM278">
            <v>0</v>
          </cell>
          <cell r="LN278">
            <v>0</v>
          </cell>
          <cell r="LO278">
            <v>0</v>
          </cell>
          <cell r="LP278">
            <v>0</v>
          </cell>
          <cell r="LQ278">
            <v>0</v>
          </cell>
          <cell r="LR278">
            <v>0</v>
          </cell>
          <cell r="LS278">
            <v>0</v>
          </cell>
          <cell r="LT278">
            <v>0</v>
          </cell>
          <cell r="LU278">
            <v>0</v>
          </cell>
          <cell r="LV278">
            <v>0</v>
          </cell>
          <cell r="LW278">
            <v>0</v>
          </cell>
          <cell r="LX278">
            <v>0</v>
          </cell>
          <cell r="LY278">
            <v>0</v>
          </cell>
          <cell r="LZ278">
            <v>0</v>
          </cell>
          <cell r="MA278">
            <v>0</v>
          </cell>
          <cell r="MB278">
            <v>0</v>
          </cell>
          <cell r="MC278">
            <v>0</v>
          </cell>
          <cell r="MD278">
            <v>0</v>
          </cell>
          <cell r="ME278">
            <v>0</v>
          </cell>
          <cell r="MF278">
            <v>0</v>
          </cell>
          <cell r="MG278">
            <v>0</v>
          </cell>
          <cell r="MH278">
            <v>0</v>
          </cell>
          <cell r="MI278">
            <v>0</v>
          </cell>
          <cell r="MJ278">
            <v>0</v>
          </cell>
          <cell r="MK278">
            <v>0</v>
          </cell>
          <cell r="ML278">
            <v>0</v>
          </cell>
          <cell r="MM278">
            <v>0</v>
          </cell>
          <cell r="MN278">
            <v>0</v>
          </cell>
          <cell r="MO278">
            <v>0</v>
          </cell>
          <cell r="MP278">
            <v>0</v>
          </cell>
          <cell r="MQ278">
            <v>0</v>
          </cell>
          <cell r="MR278">
            <v>0</v>
          </cell>
          <cell r="MS278">
            <v>0</v>
          </cell>
          <cell r="MT278">
            <v>0</v>
          </cell>
          <cell r="MU278">
            <v>0</v>
          </cell>
          <cell r="MV278">
            <v>0</v>
          </cell>
          <cell r="MW278">
            <v>0</v>
          </cell>
          <cell r="MX278">
            <v>0</v>
          </cell>
          <cell r="MY278">
            <v>0</v>
          </cell>
          <cell r="MZ278">
            <v>0</v>
          </cell>
          <cell r="NA278">
            <v>0</v>
          </cell>
          <cell r="NB278">
            <v>0</v>
          </cell>
          <cell r="NC278">
            <v>0</v>
          </cell>
          <cell r="ND278">
            <v>0</v>
          </cell>
          <cell r="NE278">
            <v>0</v>
          </cell>
          <cell r="NF278">
            <v>0</v>
          </cell>
          <cell r="NG278">
            <v>0</v>
          </cell>
          <cell r="NH278">
            <v>0</v>
          </cell>
          <cell r="NI278">
            <v>0</v>
          </cell>
          <cell r="NJ278">
            <v>0</v>
          </cell>
          <cell r="NK278">
            <v>0</v>
          </cell>
          <cell r="NL278">
            <v>0</v>
          </cell>
          <cell r="NM278">
            <v>0</v>
          </cell>
          <cell r="NN278">
            <v>0</v>
          </cell>
          <cell r="NO278">
            <v>0</v>
          </cell>
          <cell r="NP278">
            <v>0</v>
          </cell>
          <cell r="NQ278">
            <v>0</v>
          </cell>
          <cell r="NR278">
            <v>0</v>
          </cell>
          <cell r="NS278">
            <v>0</v>
          </cell>
          <cell r="NT278">
            <v>0</v>
          </cell>
          <cell r="NU278">
            <v>0</v>
          </cell>
          <cell r="NV278">
            <v>0</v>
          </cell>
          <cell r="NW278">
            <v>0</v>
          </cell>
          <cell r="NX278">
            <v>0</v>
          </cell>
          <cell r="NY278">
            <v>0</v>
          </cell>
          <cell r="NZ278">
            <v>0</v>
          </cell>
          <cell r="OA278">
            <v>0</v>
          </cell>
          <cell r="OB278">
            <v>0</v>
          </cell>
          <cell r="OC278">
            <v>0</v>
          </cell>
          <cell r="OD278">
            <v>0</v>
          </cell>
          <cell r="OE278">
            <v>0</v>
          </cell>
          <cell r="OF278">
            <v>0</v>
          </cell>
          <cell r="OG278">
            <v>0</v>
          </cell>
          <cell r="OH278">
            <v>0</v>
          </cell>
          <cell r="OI278">
            <v>0</v>
          </cell>
          <cell r="OJ278">
            <v>0</v>
          </cell>
          <cell r="OK278">
            <v>0</v>
          </cell>
          <cell r="OL278">
            <v>0</v>
          </cell>
          <cell r="OM278">
            <v>0</v>
          </cell>
          <cell r="ON278">
            <v>0</v>
          </cell>
          <cell r="OO278">
            <v>0</v>
          </cell>
          <cell r="OP278">
            <v>0</v>
          </cell>
          <cell r="OQ278">
            <v>0</v>
          </cell>
          <cell r="OR278">
            <v>0</v>
          </cell>
          <cell r="OS278">
            <v>0</v>
          </cell>
          <cell r="OT278">
            <v>0</v>
          </cell>
          <cell r="OU278">
            <v>0</v>
          </cell>
          <cell r="OV278">
            <v>0</v>
          </cell>
          <cell r="OW278">
            <v>0</v>
          </cell>
          <cell r="OX278">
            <v>0</v>
          </cell>
          <cell r="OY278">
            <v>0</v>
          </cell>
          <cell r="OZ278">
            <v>0</v>
          </cell>
          <cell r="PA278">
            <v>0</v>
          </cell>
          <cell r="PB278">
            <v>0</v>
          </cell>
          <cell r="PC278">
            <v>0</v>
          </cell>
          <cell r="PD278">
            <v>0</v>
          </cell>
          <cell r="PE278">
            <v>0</v>
          </cell>
          <cell r="PF278">
            <v>0</v>
          </cell>
          <cell r="PG278">
            <v>0</v>
          </cell>
          <cell r="PH278">
            <v>0</v>
          </cell>
          <cell r="PI278">
            <v>0</v>
          </cell>
          <cell r="PJ278">
            <v>0</v>
          </cell>
          <cell r="PK278">
            <v>0</v>
          </cell>
          <cell r="PL278">
            <v>0</v>
          </cell>
          <cell r="PM278">
            <v>0</v>
          </cell>
          <cell r="PN278">
            <v>0</v>
          </cell>
          <cell r="PO278">
            <v>0</v>
          </cell>
          <cell r="PP278">
            <v>0</v>
          </cell>
          <cell r="PQ278">
            <v>0</v>
          </cell>
          <cell r="PR278">
            <v>0</v>
          </cell>
          <cell r="PS278">
            <v>0</v>
          </cell>
          <cell r="PT278">
            <v>0</v>
          </cell>
          <cell r="PU278">
            <v>0</v>
          </cell>
          <cell r="PV278">
            <v>0</v>
          </cell>
          <cell r="PW278">
            <v>0</v>
          </cell>
          <cell r="PX278">
            <v>0</v>
          </cell>
          <cell r="PY278">
            <v>0</v>
          </cell>
          <cell r="PZ278">
            <v>0</v>
          </cell>
          <cell r="QA278">
            <v>0</v>
          </cell>
          <cell r="QB278">
            <v>0</v>
          </cell>
          <cell r="QC278">
            <v>0</v>
          </cell>
          <cell r="QD278">
            <v>0</v>
          </cell>
          <cell r="QE278">
            <v>0</v>
          </cell>
          <cell r="QF278">
            <v>0</v>
          </cell>
          <cell r="QG278">
            <v>0</v>
          </cell>
          <cell r="QH278"/>
          <cell r="QI278"/>
          <cell r="QJ278"/>
          <cell r="QK278"/>
          <cell r="QL278"/>
          <cell r="QM278"/>
          <cell r="QN278"/>
          <cell r="QO278"/>
          <cell r="QP278"/>
          <cell r="QQ278"/>
          <cell r="QR278"/>
          <cell r="QS278"/>
          <cell r="QT278"/>
          <cell r="QU278"/>
          <cell r="QV278"/>
          <cell r="QW278"/>
          <cell r="QX278"/>
          <cell r="QY278"/>
          <cell r="QZ278"/>
          <cell r="RA278"/>
          <cell r="RB278"/>
          <cell r="RY278"/>
          <cell r="RZ278"/>
          <cell r="SA278"/>
          <cell r="SB278"/>
          <cell r="SC278"/>
          <cell r="SD278"/>
          <cell r="SE278"/>
          <cell r="SF278"/>
          <cell r="SG278"/>
          <cell r="SH278"/>
          <cell r="SI278"/>
          <cell r="SJ278"/>
          <cell r="SK278"/>
          <cell r="TN278">
            <v>0</v>
          </cell>
          <cell r="TO278">
            <v>0</v>
          </cell>
          <cell r="TP278">
            <v>0</v>
          </cell>
          <cell r="TQ278">
            <v>0</v>
          </cell>
          <cell r="TR278">
            <v>0</v>
          </cell>
          <cell r="TS278">
            <v>0</v>
          </cell>
          <cell r="TT278">
            <v>0</v>
          </cell>
          <cell r="TU278">
            <v>0</v>
          </cell>
          <cell r="TV278">
            <v>0</v>
          </cell>
          <cell r="TW278">
            <v>0</v>
          </cell>
          <cell r="TX278">
            <v>17354.78</v>
          </cell>
          <cell r="TY278">
            <v>17358.419999999998</v>
          </cell>
          <cell r="TZ278">
            <v>12070.01</v>
          </cell>
          <cell r="UA278">
            <v>2357.29</v>
          </cell>
          <cell r="UB278"/>
          <cell r="UK278"/>
          <cell r="UL278"/>
          <cell r="UM278"/>
          <cell r="UN278"/>
          <cell r="UO278"/>
          <cell r="UP278"/>
          <cell r="UQ278"/>
          <cell r="UR278"/>
          <cell r="US278"/>
          <cell r="UT278"/>
          <cell r="UU278"/>
          <cell r="UV278"/>
          <cell r="UW278"/>
          <cell r="VB278"/>
          <cell r="VC278"/>
          <cell r="VD278"/>
          <cell r="VE278"/>
          <cell r="VF278"/>
          <cell r="VG278"/>
          <cell r="VH278"/>
          <cell r="VI278"/>
          <cell r="VJ278"/>
          <cell r="VK278"/>
          <cell r="VL278"/>
          <cell r="VM278"/>
          <cell r="VN278"/>
          <cell r="VO278"/>
          <cell r="VP278"/>
          <cell r="VQ278"/>
          <cell r="VR278"/>
          <cell r="VS278"/>
          <cell r="VT278"/>
          <cell r="VU278"/>
          <cell r="VV278"/>
          <cell r="VW278"/>
          <cell r="VX278"/>
          <cell r="VY278"/>
          <cell r="VZ278"/>
          <cell r="WA278"/>
          <cell r="WB278"/>
          <cell r="WC278"/>
          <cell r="WD278"/>
          <cell r="WE278"/>
          <cell r="WF278"/>
          <cell r="WG278"/>
          <cell r="WH278"/>
          <cell r="WI278"/>
          <cell r="WJ278"/>
          <cell r="WK278"/>
          <cell r="WL278"/>
          <cell r="WM278"/>
          <cell r="WN278"/>
          <cell r="WO278"/>
          <cell r="WP278"/>
          <cell r="WQ278"/>
          <cell r="WR278"/>
          <cell r="WS278"/>
          <cell r="WT278"/>
          <cell r="WU278"/>
          <cell r="WV278"/>
          <cell r="WW278"/>
          <cell r="WX278"/>
          <cell r="WY278"/>
          <cell r="WZ278"/>
          <cell r="XA278"/>
          <cell r="XB278"/>
          <cell r="XC278"/>
          <cell r="XD278"/>
          <cell r="XE278"/>
          <cell r="XF278"/>
          <cell r="XG278"/>
          <cell r="XH278"/>
          <cell r="XI278"/>
          <cell r="XJ278"/>
          <cell r="XK278"/>
          <cell r="XL278"/>
          <cell r="XM278"/>
          <cell r="XN278"/>
          <cell r="XO278"/>
          <cell r="XP278"/>
          <cell r="XQ278"/>
          <cell r="XR278"/>
          <cell r="XS278"/>
          <cell r="XT278"/>
          <cell r="XU278"/>
          <cell r="XV278"/>
          <cell r="XW278"/>
          <cell r="XX278"/>
          <cell r="XY278"/>
          <cell r="XZ278"/>
          <cell r="YA278"/>
          <cell r="YB278"/>
          <cell r="YC278"/>
          <cell r="YD278"/>
          <cell r="YE278"/>
          <cell r="YF278"/>
          <cell r="YG278"/>
          <cell r="YH278"/>
          <cell r="YI278"/>
          <cell r="YJ278"/>
          <cell r="YK278"/>
          <cell r="YL278"/>
          <cell r="YM278"/>
          <cell r="YN278"/>
          <cell r="YO278"/>
          <cell r="YP278"/>
          <cell r="YQ278"/>
          <cell r="YR278"/>
          <cell r="YS278"/>
          <cell r="YT278"/>
          <cell r="YU278"/>
          <cell r="YV278"/>
          <cell r="YW278"/>
          <cell r="YX278"/>
          <cell r="YY278"/>
          <cell r="YZ278"/>
          <cell r="ZA278"/>
          <cell r="ZB278"/>
          <cell r="ZC278"/>
          <cell r="ZD278"/>
          <cell r="ZE278"/>
          <cell r="ZF278"/>
          <cell r="ZG278"/>
          <cell r="ZH278"/>
          <cell r="ZI278"/>
          <cell r="ZJ278"/>
          <cell r="ZK278"/>
          <cell r="ZL278"/>
          <cell r="ZM278"/>
          <cell r="ZN278"/>
          <cell r="ZO278"/>
          <cell r="ZP278"/>
          <cell r="ZQ278"/>
          <cell r="ZR278"/>
          <cell r="ZS278"/>
          <cell r="ZT278"/>
          <cell r="ZU278"/>
          <cell r="ZV278"/>
          <cell r="ZW278"/>
          <cell r="ZX278"/>
          <cell r="ZY278"/>
          <cell r="ZZ278"/>
          <cell r="AAA278"/>
          <cell r="AAB278"/>
          <cell r="AAC278"/>
          <cell r="AAD278"/>
          <cell r="AAE278"/>
          <cell r="AAF278"/>
          <cell r="AAG278"/>
          <cell r="AAH278"/>
          <cell r="AAI278"/>
          <cell r="AAJ278"/>
          <cell r="AAK278"/>
          <cell r="AAL278"/>
          <cell r="AAM278"/>
          <cell r="AAN278"/>
          <cell r="AAO278"/>
          <cell r="AAP278"/>
          <cell r="AAQ278"/>
          <cell r="AAR278"/>
          <cell r="AAS278"/>
          <cell r="AAT278"/>
          <cell r="AAU278"/>
          <cell r="AAV278"/>
          <cell r="AAW278"/>
          <cell r="AAX278"/>
          <cell r="AAY278"/>
          <cell r="AAZ278"/>
          <cell r="ABA278"/>
          <cell r="ABB278"/>
          <cell r="ABC278"/>
          <cell r="ABD278"/>
          <cell r="ABE278"/>
          <cell r="ABF278"/>
          <cell r="ABG278"/>
          <cell r="ABH278"/>
          <cell r="ABI278"/>
          <cell r="ABJ278"/>
          <cell r="ABK278"/>
          <cell r="ABL278"/>
          <cell r="ABM278"/>
          <cell r="ABN278"/>
          <cell r="ABO278"/>
          <cell r="ABP278"/>
          <cell r="ABQ278"/>
          <cell r="ABR278"/>
          <cell r="ABS278"/>
          <cell r="ABT278"/>
          <cell r="ABU278"/>
          <cell r="ABV278"/>
          <cell r="ABW278"/>
          <cell r="ABX278"/>
          <cell r="ABY278"/>
          <cell r="ABZ278"/>
          <cell r="ACA278"/>
          <cell r="ACB278"/>
          <cell r="ACC278"/>
          <cell r="ACD278"/>
          <cell r="ACE278"/>
          <cell r="ACF278"/>
          <cell r="ACG278"/>
          <cell r="ACH278"/>
          <cell r="ACI278"/>
          <cell r="ACJ278"/>
          <cell r="ACK278"/>
          <cell r="ACL278"/>
          <cell r="ACM278"/>
          <cell r="ACN278"/>
          <cell r="ACO278"/>
          <cell r="ACP278"/>
          <cell r="ACQ278"/>
          <cell r="ACR278">
            <v>0</v>
          </cell>
          <cell r="ACS278">
            <v>0</v>
          </cell>
          <cell r="ACT278">
            <v>0</v>
          </cell>
          <cell r="ACU278">
            <v>0</v>
          </cell>
          <cell r="ACV278">
            <v>0</v>
          </cell>
          <cell r="ACW278">
            <v>0</v>
          </cell>
          <cell r="ACX278">
            <v>0</v>
          </cell>
          <cell r="ACY278">
            <v>0</v>
          </cell>
          <cell r="ACZ278">
            <v>0</v>
          </cell>
          <cell r="ADA278">
            <v>0</v>
          </cell>
          <cell r="ADB278">
            <v>0</v>
          </cell>
          <cell r="ADC278">
            <v>0</v>
          </cell>
          <cell r="ADD278">
            <v>0</v>
          </cell>
          <cell r="ADE278">
            <v>0</v>
          </cell>
          <cell r="ADF278"/>
          <cell r="ADG278"/>
          <cell r="ADH278"/>
          <cell r="ADI278"/>
          <cell r="ADJ278"/>
          <cell r="ADK278"/>
          <cell r="ADL278"/>
          <cell r="ADM278"/>
          <cell r="ADN278"/>
          <cell r="ADO278"/>
          <cell r="ADP278"/>
          <cell r="ADQ278"/>
          <cell r="ADR278"/>
          <cell r="ADS278"/>
          <cell r="ADT278"/>
          <cell r="ADU278"/>
          <cell r="ADV278"/>
          <cell r="ADW278"/>
          <cell r="ADX278"/>
          <cell r="ADY278"/>
          <cell r="ADZ278"/>
          <cell r="AEA278"/>
          <cell r="AEB278"/>
          <cell r="AEC278"/>
          <cell r="AED278"/>
          <cell r="AEE278"/>
          <cell r="AEF278"/>
          <cell r="AEG278"/>
          <cell r="AEH278"/>
          <cell r="AEI278"/>
          <cell r="AEJ278"/>
          <cell r="AEK278"/>
          <cell r="AEL278"/>
          <cell r="AEM278"/>
          <cell r="AEN278"/>
          <cell r="AEO278"/>
          <cell r="AEP278"/>
          <cell r="AEQ278"/>
          <cell r="AER278"/>
          <cell r="AES278"/>
          <cell r="AET278"/>
          <cell r="AEU278"/>
          <cell r="AEV278">
            <v>314.3</v>
          </cell>
          <cell r="AEW278">
            <v>0</v>
          </cell>
          <cell r="AEX278">
            <v>0</v>
          </cell>
          <cell r="AEY278">
            <v>0</v>
          </cell>
          <cell r="AEZ278">
            <v>0</v>
          </cell>
          <cell r="AFA278">
            <v>0</v>
          </cell>
          <cell r="AFB278">
            <v>0</v>
          </cell>
          <cell r="AFC278">
            <v>0</v>
          </cell>
          <cell r="AFD278">
            <v>0</v>
          </cell>
          <cell r="AFE278">
            <v>0</v>
          </cell>
          <cell r="AFF278">
            <v>0</v>
          </cell>
          <cell r="AFG278">
            <v>0</v>
          </cell>
          <cell r="AFH278">
            <v>0</v>
          </cell>
          <cell r="AFI278">
            <v>0</v>
          </cell>
          <cell r="AFJ278">
            <v>843.77</v>
          </cell>
          <cell r="AFK278">
            <v>0</v>
          </cell>
          <cell r="AFL278">
            <v>0</v>
          </cell>
          <cell r="AFM278">
            <v>0</v>
          </cell>
          <cell r="AFN278">
            <v>0</v>
          </cell>
          <cell r="AFO278">
            <v>0</v>
          </cell>
          <cell r="AFP278">
            <v>0</v>
          </cell>
          <cell r="AFQ278">
            <v>0</v>
          </cell>
          <cell r="AFR278">
            <v>0</v>
          </cell>
          <cell r="AFS278">
            <v>0</v>
          </cell>
          <cell r="AFT278">
            <v>0</v>
          </cell>
          <cell r="AFU278">
            <v>0</v>
          </cell>
          <cell r="AFV278">
            <v>0</v>
          </cell>
          <cell r="AFW278">
            <v>0</v>
          </cell>
          <cell r="AFX278">
            <v>1309.8800000000001</v>
          </cell>
          <cell r="AFY278">
            <v>0</v>
          </cell>
          <cell r="AFZ278">
            <v>0</v>
          </cell>
          <cell r="AGA278">
            <v>0</v>
          </cell>
          <cell r="AGB278">
            <v>0</v>
          </cell>
          <cell r="AGC278">
            <v>0</v>
          </cell>
          <cell r="AGD278">
            <v>0</v>
          </cell>
          <cell r="AGE278">
            <v>0</v>
          </cell>
          <cell r="AGF278">
            <v>0</v>
          </cell>
          <cell r="AGG278">
            <v>0</v>
          </cell>
          <cell r="AGH278">
            <v>0</v>
          </cell>
          <cell r="AGI278">
            <v>0</v>
          </cell>
          <cell r="AGJ278">
            <v>0</v>
          </cell>
          <cell r="AGK278">
            <v>0</v>
          </cell>
          <cell r="AGL278">
            <v>541.52</v>
          </cell>
          <cell r="AGM278">
            <v>0</v>
          </cell>
          <cell r="AGN278">
            <v>0</v>
          </cell>
          <cell r="AGO278">
            <v>0</v>
          </cell>
          <cell r="AGP278">
            <v>0</v>
          </cell>
          <cell r="AGQ278">
            <v>0</v>
          </cell>
          <cell r="AGR278">
            <v>0</v>
          </cell>
          <cell r="AGS278">
            <v>0</v>
          </cell>
          <cell r="AGT278">
            <v>0</v>
          </cell>
          <cell r="AGU278">
            <v>0</v>
          </cell>
          <cell r="AGV278">
            <v>0</v>
          </cell>
          <cell r="AGW278">
            <v>0</v>
          </cell>
          <cell r="AGX278">
            <v>0</v>
          </cell>
          <cell r="AGY278">
            <v>0</v>
          </cell>
          <cell r="AGZ278"/>
          <cell r="AHA278"/>
        </row>
        <row r="279">
          <cell r="A279" t="str">
            <v>5210-05-00 Compensated Absenses - Tenant Services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W279">
            <v>0</v>
          </cell>
          <cell r="IX279">
            <v>0</v>
          </cell>
          <cell r="IY279">
            <v>0</v>
          </cell>
          <cell r="IZ279">
            <v>0</v>
          </cell>
          <cell r="JA279">
            <v>0</v>
          </cell>
          <cell r="JB279">
            <v>0</v>
          </cell>
          <cell r="JC279">
            <v>0</v>
          </cell>
          <cell r="JD279">
            <v>0</v>
          </cell>
          <cell r="JE279">
            <v>0</v>
          </cell>
          <cell r="JF279">
            <v>0</v>
          </cell>
          <cell r="JG279">
            <v>0</v>
          </cell>
          <cell r="JH279">
            <v>0</v>
          </cell>
          <cell r="JI279">
            <v>0</v>
          </cell>
          <cell r="JJ279">
            <v>0</v>
          </cell>
          <cell r="JK279">
            <v>0</v>
          </cell>
          <cell r="JL279">
            <v>0</v>
          </cell>
          <cell r="JM279">
            <v>0</v>
          </cell>
          <cell r="JN279">
            <v>0</v>
          </cell>
          <cell r="JO279">
            <v>0</v>
          </cell>
          <cell r="JP279">
            <v>0</v>
          </cell>
          <cell r="JQ279">
            <v>0</v>
          </cell>
          <cell r="JR279">
            <v>0</v>
          </cell>
          <cell r="JS279">
            <v>0</v>
          </cell>
          <cell r="JT279">
            <v>0</v>
          </cell>
          <cell r="JU279">
            <v>0</v>
          </cell>
          <cell r="JV279">
            <v>0</v>
          </cell>
          <cell r="JW279">
            <v>0</v>
          </cell>
          <cell r="JX279">
            <v>0</v>
          </cell>
          <cell r="JY279">
            <v>0</v>
          </cell>
          <cell r="JZ279">
            <v>0</v>
          </cell>
          <cell r="KA279">
            <v>0</v>
          </cell>
          <cell r="KB279">
            <v>0</v>
          </cell>
          <cell r="KC279">
            <v>0</v>
          </cell>
          <cell r="KD279">
            <v>0</v>
          </cell>
          <cell r="KE279">
            <v>0</v>
          </cell>
          <cell r="KF279">
            <v>0</v>
          </cell>
          <cell r="KG279">
            <v>0</v>
          </cell>
          <cell r="KH279">
            <v>0</v>
          </cell>
          <cell r="KI279">
            <v>0</v>
          </cell>
          <cell r="KJ279">
            <v>0</v>
          </cell>
          <cell r="KK279">
            <v>0</v>
          </cell>
          <cell r="KL279">
            <v>0</v>
          </cell>
          <cell r="KM279">
            <v>0</v>
          </cell>
          <cell r="KN279">
            <v>0</v>
          </cell>
          <cell r="KO279">
            <v>0</v>
          </cell>
          <cell r="KP279">
            <v>0</v>
          </cell>
          <cell r="KQ279">
            <v>0</v>
          </cell>
          <cell r="KR279">
            <v>0</v>
          </cell>
          <cell r="KS279">
            <v>0</v>
          </cell>
          <cell r="KT279">
            <v>0</v>
          </cell>
          <cell r="KU279">
            <v>0</v>
          </cell>
          <cell r="KV279">
            <v>0</v>
          </cell>
          <cell r="KW279">
            <v>0</v>
          </cell>
          <cell r="KX279">
            <v>0</v>
          </cell>
          <cell r="KY279">
            <v>0</v>
          </cell>
          <cell r="KZ279">
            <v>0</v>
          </cell>
          <cell r="LA279">
            <v>0</v>
          </cell>
          <cell r="LB279">
            <v>0</v>
          </cell>
          <cell r="LC279">
            <v>0</v>
          </cell>
          <cell r="LD279">
            <v>0</v>
          </cell>
          <cell r="LE279">
            <v>0</v>
          </cell>
          <cell r="LF279">
            <v>0</v>
          </cell>
          <cell r="LG279">
            <v>0</v>
          </cell>
          <cell r="LH279">
            <v>0</v>
          </cell>
          <cell r="LI279">
            <v>0</v>
          </cell>
          <cell r="LJ279">
            <v>0</v>
          </cell>
          <cell r="LK279">
            <v>0</v>
          </cell>
          <cell r="LL279">
            <v>0</v>
          </cell>
          <cell r="LM279">
            <v>0</v>
          </cell>
          <cell r="LN279">
            <v>0</v>
          </cell>
          <cell r="LO279">
            <v>0</v>
          </cell>
          <cell r="LP279">
            <v>0</v>
          </cell>
          <cell r="LQ279">
            <v>0</v>
          </cell>
          <cell r="LR279">
            <v>0</v>
          </cell>
          <cell r="LS279">
            <v>0</v>
          </cell>
          <cell r="LT279">
            <v>0</v>
          </cell>
          <cell r="LU279">
            <v>0</v>
          </cell>
          <cell r="LV279">
            <v>0</v>
          </cell>
          <cell r="LW279">
            <v>0</v>
          </cell>
          <cell r="LX279">
            <v>0</v>
          </cell>
          <cell r="LY279">
            <v>0</v>
          </cell>
          <cell r="LZ279">
            <v>0</v>
          </cell>
          <cell r="MA279">
            <v>0</v>
          </cell>
          <cell r="MB279">
            <v>0</v>
          </cell>
          <cell r="MC279">
            <v>0</v>
          </cell>
          <cell r="MD279">
            <v>0</v>
          </cell>
          <cell r="ME279">
            <v>0</v>
          </cell>
          <cell r="MF279">
            <v>0</v>
          </cell>
          <cell r="MG279">
            <v>0</v>
          </cell>
          <cell r="MH279">
            <v>0</v>
          </cell>
          <cell r="MI279">
            <v>0</v>
          </cell>
          <cell r="MJ279">
            <v>0</v>
          </cell>
          <cell r="MK279">
            <v>0</v>
          </cell>
          <cell r="ML279">
            <v>0</v>
          </cell>
          <cell r="MM279">
            <v>0</v>
          </cell>
          <cell r="MN279">
            <v>0</v>
          </cell>
          <cell r="MO279">
            <v>0</v>
          </cell>
          <cell r="MP279">
            <v>0</v>
          </cell>
          <cell r="MQ279">
            <v>0</v>
          </cell>
          <cell r="MR279">
            <v>0</v>
          </cell>
          <cell r="MS279">
            <v>0</v>
          </cell>
          <cell r="MT279">
            <v>0</v>
          </cell>
          <cell r="MU279">
            <v>0</v>
          </cell>
          <cell r="MV279">
            <v>0</v>
          </cell>
          <cell r="MW279">
            <v>0</v>
          </cell>
          <cell r="MX279">
            <v>0</v>
          </cell>
          <cell r="MY279">
            <v>0</v>
          </cell>
          <cell r="MZ279">
            <v>0</v>
          </cell>
          <cell r="NA279">
            <v>0</v>
          </cell>
          <cell r="NB279">
            <v>0</v>
          </cell>
          <cell r="NC279">
            <v>0</v>
          </cell>
          <cell r="ND279">
            <v>0</v>
          </cell>
          <cell r="NE279">
            <v>0</v>
          </cell>
          <cell r="NF279">
            <v>0</v>
          </cell>
          <cell r="NG279">
            <v>0</v>
          </cell>
          <cell r="NH279">
            <v>0</v>
          </cell>
          <cell r="NI279">
            <v>0</v>
          </cell>
          <cell r="NJ279">
            <v>0</v>
          </cell>
          <cell r="NK279">
            <v>0</v>
          </cell>
          <cell r="NL279">
            <v>0</v>
          </cell>
          <cell r="NM279">
            <v>0</v>
          </cell>
          <cell r="NN279">
            <v>0</v>
          </cell>
          <cell r="NO279">
            <v>0</v>
          </cell>
          <cell r="NP279">
            <v>0</v>
          </cell>
          <cell r="NQ279">
            <v>0</v>
          </cell>
          <cell r="NR279">
            <v>0</v>
          </cell>
          <cell r="NS279">
            <v>0</v>
          </cell>
          <cell r="NT279">
            <v>0</v>
          </cell>
          <cell r="NU279">
            <v>0</v>
          </cell>
          <cell r="NV279">
            <v>0</v>
          </cell>
          <cell r="NW279">
            <v>0</v>
          </cell>
          <cell r="NX279">
            <v>0</v>
          </cell>
          <cell r="NY279">
            <v>0</v>
          </cell>
          <cell r="NZ279">
            <v>0</v>
          </cell>
          <cell r="OA279">
            <v>0</v>
          </cell>
          <cell r="OB279">
            <v>0</v>
          </cell>
          <cell r="OC279">
            <v>0</v>
          </cell>
          <cell r="OD279">
            <v>0</v>
          </cell>
          <cell r="OE279">
            <v>0</v>
          </cell>
          <cell r="OF279">
            <v>0</v>
          </cell>
          <cell r="OG279">
            <v>0</v>
          </cell>
          <cell r="OH279">
            <v>0</v>
          </cell>
          <cell r="OI279">
            <v>0</v>
          </cell>
          <cell r="OJ279">
            <v>0</v>
          </cell>
          <cell r="OK279">
            <v>0</v>
          </cell>
          <cell r="OL279">
            <v>0</v>
          </cell>
          <cell r="OM279">
            <v>0</v>
          </cell>
          <cell r="ON279">
            <v>0</v>
          </cell>
          <cell r="OO279">
            <v>0</v>
          </cell>
          <cell r="OP279">
            <v>0</v>
          </cell>
          <cell r="OQ279">
            <v>0</v>
          </cell>
          <cell r="OR279">
            <v>0</v>
          </cell>
          <cell r="OS279">
            <v>0</v>
          </cell>
          <cell r="OT279">
            <v>0</v>
          </cell>
          <cell r="OU279">
            <v>0</v>
          </cell>
          <cell r="OV279">
            <v>0</v>
          </cell>
          <cell r="OW279">
            <v>0</v>
          </cell>
          <cell r="OX279">
            <v>0</v>
          </cell>
          <cell r="OY279">
            <v>0</v>
          </cell>
          <cell r="OZ279">
            <v>0</v>
          </cell>
          <cell r="PA279">
            <v>0</v>
          </cell>
          <cell r="PB279">
            <v>0</v>
          </cell>
          <cell r="PC279">
            <v>0</v>
          </cell>
          <cell r="PD279">
            <v>0</v>
          </cell>
          <cell r="PE279">
            <v>0</v>
          </cell>
          <cell r="PF279">
            <v>0</v>
          </cell>
          <cell r="PG279">
            <v>0</v>
          </cell>
          <cell r="PH279">
            <v>0</v>
          </cell>
          <cell r="PI279">
            <v>0</v>
          </cell>
          <cell r="PJ279">
            <v>0</v>
          </cell>
          <cell r="PK279">
            <v>0</v>
          </cell>
          <cell r="PL279">
            <v>0</v>
          </cell>
          <cell r="PM279">
            <v>0</v>
          </cell>
          <cell r="PN279">
            <v>0</v>
          </cell>
          <cell r="PO279">
            <v>0</v>
          </cell>
          <cell r="PP279">
            <v>0</v>
          </cell>
          <cell r="PQ279">
            <v>0</v>
          </cell>
          <cell r="PR279">
            <v>0</v>
          </cell>
          <cell r="PS279">
            <v>0</v>
          </cell>
          <cell r="PT279">
            <v>0</v>
          </cell>
          <cell r="PU279">
            <v>0</v>
          </cell>
          <cell r="PV279">
            <v>0</v>
          </cell>
          <cell r="PW279">
            <v>0</v>
          </cell>
          <cell r="PX279">
            <v>0</v>
          </cell>
          <cell r="PY279">
            <v>0</v>
          </cell>
          <cell r="PZ279">
            <v>0</v>
          </cell>
          <cell r="QA279">
            <v>0</v>
          </cell>
          <cell r="QB279">
            <v>0</v>
          </cell>
          <cell r="QC279">
            <v>0</v>
          </cell>
          <cell r="QD279">
            <v>0</v>
          </cell>
          <cell r="QE279">
            <v>0</v>
          </cell>
          <cell r="QF279">
            <v>0</v>
          </cell>
          <cell r="QG279">
            <v>0</v>
          </cell>
          <cell r="QH279"/>
          <cell r="QI279"/>
          <cell r="QJ279"/>
          <cell r="QK279"/>
          <cell r="QL279"/>
          <cell r="QM279"/>
          <cell r="QN279"/>
          <cell r="QO279"/>
          <cell r="QP279"/>
          <cell r="QQ279"/>
          <cell r="QR279"/>
          <cell r="QS279"/>
          <cell r="QT279"/>
          <cell r="QU279"/>
          <cell r="QV279"/>
          <cell r="QW279"/>
          <cell r="QX279"/>
          <cell r="QY279"/>
          <cell r="QZ279"/>
          <cell r="RA279"/>
          <cell r="RB279"/>
          <cell r="RC279"/>
          <cell r="RD279"/>
          <cell r="RE279"/>
          <cell r="RF279"/>
          <cell r="RG279"/>
          <cell r="RH279"/>
          <cell r="RI279"/>
          <cell r="RJ279"/>
          <cell r="RK279"/>
          <cell r="RL279"/>
          <cell r="RM279"/>
          <cell r="RN279"/>
          <cell r="RO279"/>
          <cell r="RP279"/>
          <cell r="RQ279"/>
          <cell r="RR279"/>
          <cell r="RS279"/>
          <cell r="RT279"/>
          <cell r="RU279"/>
          <cell r="RV279"/>
          <cell r="RW279"/>
          <cell r="RX279"/>
          <cell r="RY279"/>
          <cell r="RZ279"/>
          <cell r="SA279"/>
          <cell r="SB279"/>
          <cell r="SC279"/>
          <cell r="SD279"/>
          <cell r="SE279"/>
          <cell r="SF279"/>
          <cell r="SG279"/>
          <cell r="SH279"/>
          <cell r="SI279"/>
          <cell r="SJ279"/>
          <cell r="SK279"/>
          <cell r="SL279"/>
          <cell r="SM279"/>
          <cell r="SN279"/>
          <cell r="SO279"/>
          <cell r="SP279"/>
          <cell r="SQ279"/>
          <cell r="SR279"/>
          <cell r="SS279"/>
          <cell r="ST279"/>
          <cell r="SU279"/>
          <cell r="SV279"/>
          <cell r="SW279"/>
          <cell r="SX279"/>
          <cell r="SY279"/>
          <cell r="SZ279"/>
          <cell r="TA279"/>
          <cell r="TB279"/>
          <cell r="TC279"/>
          <cell r="TD279"/>
          <cell r="TE279"/>
          <cell r="TF279"/>
          <cell r="TG279"/>
          <cell r="TH279"/>
          <cell r="TI279"/>
          <cell r="TJ279"/>
          <cell r="TK279"/>
          <cell r="TL279"/>
          <cell r="TM279"/>
          <cell r="TN279"/>
          <cell r="TO279"/>
          <cell r="TP279"/>
          <cell r="TQ279"/>
          <cell r="TR279"/>
          <cell r="TS279"/>
          <cell r="TT279"/>
          <cell r="TU279"/>
          <cell r="TV279"/>
          <cell r="TW279"/>
          <cell r="TX279"/>
          <cell r="TY279"/>
          <cell r="TZ279"/>
          <cell r="UA279"/>
          <cell r="UB279"/>
          <cell r="UC279"/>
          <cell r="UD279"/>
          <cell r="UE279"/>
          <cell r="UF279"/>
          <cell r="UG279"/>
          <cell r="UH279"/>
          <cell r="UI279"/>
          <cell r="UJ279"/>
          <cell r="UK279"/>
          <cell r="UL279"/>
          <cell r="UM279"/>
          <cell r="UN279"/>
          <cell r="UO279"/>
          <cell r="UP279"/>
          <cell r="UQ279"/>
          <cell r="UR279"/>
          <cell r="US279"/>
          <cell r="UT279"/>
          <cell r="UU279"/>
          <cell r="UV279"/>
          <cell r="UW279"/>
          <cell r="UX279"/>
          <cell r="UY279"/>
          <cell r="UZ279"/>
          <cell r="VA279"/>
          <cell r="VB279"/>
          <cell r="VC279"/>
          <cell r="VD279"/>
          <cell r="VE279"/>
          <cell r="VF279"/>
          <cell r="VG279"/>
          <cell r="VH279"/>
          <cell r="VI279"/>
          <cell r="VJ279"/>
          <cell r="VK279"/>
          <cell r="VL279"/>
          <cell r="VM279"/>
          <cell r="VN279"/>
          <cell r="VO279"/>
          <cell r="VP279"/>
          <cell r="VQ279"/>
          <cell r="VR279"/>
          <cell r="VS279"/>
          <cell r="VT279"/>
          <cell r="VU279"/>
          <cell r="VV279"/>
          <cell r="VW279"/>
          <cell r="VX279"/>
          <cell r="VY279"/>
          <cell r="VZ279"/>
          <cell r="WA279"/>
          <cell r="WB279"/>
          <cell r="WC279"/>
          <cell r="WD279"/>
          <cell r="WE279"/>
          <cell r="WF279"/>
          <cell r="WG279"/>
          <cell r="WH279"/>
          <cell r="WI279"/>
          <cell r="WJ279"/>
          <cell r="WK279"/>
          <cell r="WL279"/>
          <cell r="WM279"/>
          <cell r="WN279"/>
          <cell r="WO279"/>
          <cell r="WP279"/>
          <cell r="WQ279"/>
          <cell r="WR279"/>
          <cell r="WS279"/>
          <cell r="WT279"/>
          <cell r="WU279"/>
          <cell r="WV279"/>
          <cell r="WW279"/>
          <cell r="WX279"/>
          <cell r="WY279"/>
          <cell r="WZ279"/>
          <cell r="XA279"/>
          <cell r="XB279"/>
          <cell r="XC279"/>
          <cell r="XD279"/>
          <cell r="XE279"/>
          <cell r="XF279"/>
          <cell r="XG279"/>
          <cell r="XH279"/>
          <cell r="XI279"/>
          <cell r="XJ279"/>
          <cell r="XK279"/>
          <cell r="XL279"/>
          <cell r="XM279"/>
          <cell r="XN279"/>
          <cell r="XO279"/>
          <cell r="XP279"/>
          <cell r="XQ279"/>
          <cell r="XR279"/>
          <cell r="XS279"/>
          <cell r="XT279"/>
          <cell r="XU279"/>
          <cell r="XV279"/>
          <cell r="XW279"/>
          <cell r="XX279"/>
          <cell r="XY279"/>
          <cell r="XZ279"/>
          <cell r="YA279"/>
          <cell r="YB279"/>
          <cell r="YC279"/>
          <cell r="YD279"/>
          <cell r="YE279"/>
          <cell r="YF279"/>
          <cell r="YG279"/>
          <cell r="YH279"/>
          <cell r="YI279"/>
          <cell r="YJ279"/>
          <cell r="YK279"/>
          <cell r="YL279"/>
          <cell r="YM279"/>
          <cell r="YN279"/>
          <cell r="YO279"/>
          <cell r="YP279"/>
          <cell r="YQ279"/>
          <cell r="YR279"/>
          <cell r="YS279"/>
          <cell r="YT279"/>
          <cell r="YU279"/>
          <cell r="YV279"/>
          <cell r="YW279"/>
          <cell r="YX279"/>
          <cell r="YY279"/>
          <cell r="YZ279"/>
          <cell r="ZA279"/>
          <cell r="ZB279"/>
          <cell r="ZC279"/>
          <cell r="ZD279"/>
          <cell r="ZE279"/>
          <cell r="ZF279"/>
          <cell r="ZG279"/>
          <cell r="ZH279"/>
          <cell r="ZI279"/>
          <cell r="ZJ279"/>
          <cell r="ZK279"/>
          <cell r="ZL279"/>
          <cell r="ZM279"/>
          <cell r="ZN279"/>
          <cell r="ZO279"/>
          <cell r="ZP279"/>
          <cell r="ZQ279"/>
          <cell r="ZR279"/>
          <cell r="ZS279"/>
          <cell r="ZT279"/>
          <cell r="ZU279"/>
          <cell r="ZV279"/>
          <cell r="ZW279"/>
          <cell r="ZX279"/>
          <cell r="ZY279"/>
          <cell r="ZZ279"/>
          <cell r="AAA279"/>
          <cell r="AAB279"/>
          <cell r="AAC279"/>
          <cell r="AAD279"/>
          <cell r="AAE279"/>
          <cell r="AAF279"/>
          <cell r="AAG279"/>
          <cell r="AAH279"/>
          <cell r="AAI279"/>
          <cell r="AAJ279"/>
          <cell r="AAK279"/>
          <cell r="AAL279"/>
          <cell r="AAM279"/>
          <cell r="AAN279"/>
          <cell r="AAO279"/>
          <cell r="AAP279"/>
          <cell r="AAQ279"/>
          <cell r="AAR279"/>
          <cell r="AAS279"/>
          <cell r="AAT279"/>
          <cell r="AAU279"/>
          <cell r="AAV279"/>
          <cell r="AAW279"/>
          <cell r="AAX279"/>
          <cell r="AAY279"/>
          <cell r="AAZ279"/>
          <cell r="ABA279"/>
          <cell r="ABB279"/>
          <cell r="ABC279"/>
          <cell r="ABD279"/>
          <cell r="ABE279"/>
          <cell r="ABF279"/>
          <cell r="ABG279"/>
          <cell r="ABH279"/>
          <cell r="ABI279"/>
          <cell r="ABJ279"/>
          <cell r="ABK279"/>
          <cell r="ABL279"/>
          <cell r="ABM279"/>
          <cell r="ABN279"/>
          <cell r="ABO279"/>
          <cell r="ABP279"/>
          <cell r="ABQ279"/>
          <cell r="ABR279"/>
          <cell r="ABS279"/>
          <cell r="ABT279"/>
          <cell r="ABU279"/>
          <cell r="ABV279"/>
          <cell r="ABW279"/>
          <cell r="ABX279"/>
          <cell r="ABY279"/>
          <cell r="ABZ279"/>
          <cell r="ACA279"/>
          <cell r="ACB279"/>
          <cell r="ACC279"/>
          <cell r="ACD279"/>
          <cell r="ACE279"/>
          <cell r="ACF279"/>
          <cell r="ACG279"/>
          <cell r="ACH279"/>
          <cell r="ACI279"/>
          <cell r="ACJ279"/>
          <cell r="ACK279"/>
          <cell r="ACL279"/>
          <cell r="ACM279"/>
          <cell r="ACN279"/>
          <cell r="ACO279"/>
          <cell r="ACP279"/>
          <cell r="ACQ279"/>
          <cell r="ACR279">
            <v>0</v>
          </cell>
          <cell r="ACS279">
            <v>0</v>
          </cell>
          <cell r="ACT279">
            <v>0</v>
          </cell>
          <cell r="ACU279">
            <v>0</v>
          </cell>
          <cell r="ACV279">
            <v>0</v>
          </cell>
          <cell r="ACW279">
            <v>0</v>
          </cell>
          <cell r="ACX279">
            <v>0</v>
          </cell>
          <cell r="ACY279">
            <v>0</v>
          </cell>
          <cell r="ACZ279">
            <v>0</v>
          </cell>
          <cell r="ADA279">
            <v>0</v>
          </cell>
          <cell r="ADB279">
            <v>0</v>
          </cell>
          <cell r="ADC279">
            <v>0</v>
          </cell>
          <cell r="ADD279">
            <v>0</v>
          </cell>
          <cell r="ADE279">
            <v>0</v>
          </cell>
          <cell r="ADF279"/>
          <cell r="ADG279"/>
          <cell r="ADH279"/>
          <cell r="ADI279"/>
          <cell r="ADJ279"/>
          <cell r="ADK279"/>
          <cell r="ADL279"/>
          <cell r="ADM279"/>
          <cell r="ADN279"/>
          <cell r="ADO279"/>
          <cell r="ADP279"/>
          <cell r="ADQ279"/>
          <cell r="ADR279"/>
          <cell r="ADS279"/>
          <cell r="ADT279"/>
          <cell r="ADU279"/>
          <cell r="ADV279"/>
          <cell r="ADW279"/>
          <cell r="ADX279"/>
          <cell r="ADY279"/>
          <cell r="ADZ279"/>
          <cell r="AEA279"/>
          <cell r="AEB279"/>
          <cell r="AEC279"/>
          <cell r="AED279"/>
          <cell r="AEE279"/>
          <cell r="AEF279"/>
          <cell r="AEG279"/>
          <cell r="AEH279"/>
          <cell r="AEI279"/>
          <cell r="AEJ279"/>
          <cell r="AEK279"/>
          <cell r="AEL279"/>
          <cell r="AEM279"/>
          <cell r="AEN279"/>
          <cell r="AEO279"/>
          <cell r="AEP279"/>
          <cell r="AEQ279"/>
          <cell r="AER279"/>
          <cell r="AES279"/>
          <cell r="AET279"/>
          <cell r="AEU279"/>
          <cell r="AEV279"/>
          <cell r="AEW279"/>
          <cell r="AEX279"/>
          <cell r="AEY279"/>
          <cell r="AEZ279"/>
          <cell r="AFA279"/>
          <cell r="AFB279"/>
          <cell r="AFC279"/>
          <cell r="AFD279"/>
          <cell r="AFE279"/>
          <cell r="AFF279"/>
          <cell r="AFG279"/>
          <cell r="AFH279"/>
          <cell r="AFI279"/>
          <cell r="AFJ279"/>
          <cell r="AFK279"/>
          <cell r="AFL279"/>
          <cell r="AFM279"/>
          <cell r="AFN279"/>
          <cell r="AFO279"/>
          <cell r="AFP279"/>
          <cell r="AFQ279"/>
          <cell r="AFR279"/>
          <cell r="AFS279"/>
          <cell r="AFT279"/>
          <cell r="AFU279"/>
          <cell r="AFV279"/>
          <cell r="AFW279"/>
          <cell r="AFX279">
            <v>0</v>
          </cell>
          <cell r="AFY279">
            <v>0</v>
          </cell>
          <cell r="AFZ279">
            <v>0</v>
          </cell>
          <cell r="AGA279">
            <v>0</v>
          </cell>
          <cell r="AGB279">
            <v>0</v>
          </cell>
          <cell r="AGC279">
            <v>0</v>
          </cell>
          <cell r="AGD279">
            <v>0</v>
          </cell>
          <cell r="AGE279">
            <v>0</v>
          </cell>
          <cell r="AGF279">
            <v>0</v>
          </cell>
          <cell r="AGG279">
            <v>0</v>
          </cell>
          <cell r="AGH279">
            <v>0</v>
          </cell>
          <cell r="AGI279">
            <v>0</v>
          </cell>
          <cell r="AGJ279">
            <v>0</v>
          </cell>
          <cell r="AGK279">
            <v>0</v>
          </cell>
          <cell r="AGL279"/>
          <cell r="AGM279"/>
          <cell r="AGN279"/>
          <cell r="AGO279"/>
          <cell r="AGP279"/>
          <cell r="AGQ279"/>
          <cell r="AGR279"/>
          <cell r="AGS279"/>
          <cell r="AGT279"/>
          <cell r="AGU279"/>
          <cell r="AGV279"/>
          <cell r="AGW279"/>
          <cell r="AGX279"/>
          <cell r="AGY279"/>
          <cell r="AGZ279"/>
          <cell r="AHA279"/>
        </row>
        <row r="280">
          <cell r="A280" t="str">
            <v>5210-50-00 Tenant Svc - Salaries Contra/Alloc/Transfers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/>
          <cell r="CM280"/>
          <cell r="CN280"/>
          <cell r="CO280"/>
          <cell r="CP280"/>
          <cell r="CQ280"/>
          <cell r="CR280"/>
          <cell r="CS280"/>
          <cell r="CT280"/>
          <cell r="CU280"/>
          <cell r="CV280"/>
          <cell r="CW280"/>
          <cell r="CX280"/>
          <cell r="CY280"/>
          <cell r="CZ280"/>
          <cell r="DA280"/>
          <cell r="DB280"/>
          <cell r="DC280"/>
          <cell r="DD280"/>
          <cell r="DE280"/>
          <cell r="DF280"/>
          <cell r="DG280"/>
          <cell r="DH280"/>
          <cell r="DI280"/>
          <cell r="DJ280"/>
          <cell r="DK280"/>
          <cell r="DL280"/>
          <cell r="DM280"/>
          <cell r="DN280"/>
          <cell r="DO280"/>
          <cell r="DP280"/>
          <cell r="DQ280"/>
          <cell r="DR280"/>
          <cell r="DS280"/>
          <cell r="DT280"/>
          <cell r="DU280"/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  <cell r="ET280"/>
          <cell r="EU280"/>
          <cell r="EV280"/>
          <cell r="EW280"/>
          <cell r="EX280"/>
          <cell r="EY280"/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/>
          <cell r="FO280"/>
          <cell r="FP280"/>
          <cell r="FQ280"/>
          <cell r="FR280"/>
          <cell r="FS280"/>
          <cell r="FT280"/>
          <cell r="FU280"/>
          <cell r="FV280"/>
          <cell r="FW280"/>
          <cell r="FX280"/>
          <cell r="FY280"/>
          <cell r="FZ280"/>
          <cell r="GA280"/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/>
          <cell r="GQ280"/>
          <cell r="GR280"/>
          <cell r="GS280"/>
          <cell r="GT280"/>
          <cell r="GU280"/>
          <cell r="GV280"/>
          <cell r="GW280"/>
          <cell r="GX280"/>
          <cell r="GY280"/>
          <cell r="GZ280"/>
          <cell r="HA280"/>
          <cell r="HB280"/>
          <cell r="HC280"/>
          <cell r="HD280"/>
          <cell r="HE280"/>
          <cell r="HF280"/>
          <cell r="HG280"/>
          <cell r="HH280"/>
          <cell r="HI280"/>
          <cell r="HJ280"/>
          <cell r="HK280"/>
          <cell r="HL280"/>
          <cell r="HM280"/>
          <cell r="HN280"/>
          <cell r="HO280"/>
          <cell r="HP280"/>
          <cell r="HQ280"/>
          <cell r="HR280"/>
          <cell r="HS280"/>
          <cell r="HT280"/>
          <cell r="HU280"/>
          <cell r="HV280"/>
          <cell r="HW280"/>
          <cell r="HX280"/>
          <cell r="HY280"/>
          <cell r="HZ280"/>
          <cell r="IA280"/>
          <cell r="IB280"/>
          <cell r="IC280"/>
          <cell r="ID280"/>
          <cell r="IE280"/>
          <cell r="IF280"/>
          <cell r="IG280"/>
          <cell r="IH280"/>
          <cell r="II280"/>
          <cell r="IJ280"/>
          <cell r="IK280"/>
          <cell r="IL280"/>
          <cell r="IM280"/>
          <cell r="IN280"/>
          <cell r="IO280"/>
          <cell r="IP280"/>
          <cell r="IQ280"/>
          <cell r="IR280"/>
          <cell r="IS280"/>
          <cell r="IT280"/>
          <cell r="IU280"/>
          <cell r="IV280"/>
          <cell r="IW280"/>
          <cell r="IX280"/>
          <cell r="IY280"/>
          <cell r="IZ280"/>
          <cell r="JA280"/>
          <cell r="JB280"/>
          <cell r="JC280"/>
          <cell r="JD280"/>
          <cell r="JE280"/>
          <cell r="JF280"/>
          <cell r="JG280"/>
          <cell r="JH280"/>
          <cell r="JI280"/>
          <cell r="JJ280"/>
          <cell r="JK280"/>
          <cell r="JL280"/>
          <cell r="JM280"/>
          <cell r="JN280"/>
          <cell r="JO280"/>
          <cell r="JP280"/>
          <cell r="JQ280"/>
          <cell r="JR280"/>
          <cell r="JS280"/>
          <cell r="JT280"/>
          <cell r="JU280"/>
          <cell r="JV280"/>
          <cell r="JW280"/>
          <cell r="JX280"/>
          <cell r="JY280"/>
          <cell r="JZ280"/>
          <cell r="KA280"/>
          <cell r="KB280"/>
          <cell r="KC280"/>
          <cell r="KD280"/>
          <cell r="KX280">
            <v>0</v>
          </cell>
          <cell r="KY280">
            <v>0</v>
          </cell>
          <cell r="KZ280">
            <v>0</v>
          </cell>
          <cell r="LA280">
            <v>0</v>
          </cell>
          <cell r="LB280">
            <v>0</v>
          </cell>
          <cell r="LC280">
            <v>0</v>
          </cell>
          <cell r="LD280">
            <v>0</v>
          </cell>
          <cell r="LE280">
            <v>0</v>
          </cell>
          <cell r="LF280">
            <v>0</v>
          </cell>
          <cell r="LG280">
            <v>0</v>
          </cell>
          <cell r="LH280">
            <v>0</v>
          </cell>
          <cell r="LI280">
            <v>0</v>
          </cell>
          <cell r="LJ280">
            <v>0</v>
          </cell>
          <cell r="LK280">
            <v>0</v>
          </cell>
          <cell r="LL280">
            <v>0</v>
          </cell>
          <cell r="LM280">
            <v>0</v>
          </cell>
          <cell r="LN280">
            <v>0</v>
          </cell>
          <cell r="LO280">
            <v>0</v>
          </cell>
          <cell r="LP280">
            <v>0</v>
          </cell>
          <cell r="LQ280">
            <v>0</v>
          </cell>
          <cell r="LR280">
            <v>0</v>
          </cell>
          <cell r="LS280">
            <v>0</v>
          </cell>
          <cell r="LT280">
            <v>0</v>
          </cell>
          <cell r="LU280">
            <v>0</v>
          </cell>
          <cell r="LV280">
            <v>0</v>
          </cell>
          <cell r="LW280">
            <v>0</v>
          </cell>
          <cell r="LX280">
            <v>0</v>
          </cell>
          <cell r="LY280">
            <v>0</v>
          </cell>
          <cell r="LZ280"/>
          <cell r="MA280"/>
          <cell r="MB280"/>
          <cell r="MC280"/>
          <cell r="MD280"/>
          <cell r="ME280"/>
          <cell r="MF280"/>
          <cell r="MG280"/>
          <cell r="MH280"/>
          <cell r="MI280"/>
          <cell r="MJ280"/>
          <cell r="MK280"/>
          <cell r="ML280"/>
          <cell r="MM280"/>
          <cell r="MN280">
            <v>0</v>
          </cell>
          <cell r="MO280">
            <v>0</v>
          </cell>
          <cell r="MP280">
            <v>0</v>
          </cell>
          <cell r="MQ280">
            <v>0</v>
          </cell>
          <cell r="MR280">
            <v>0</v>
          </cell>
          <cell r="MS280">
            <v>0</v>
          </cell>
          <cell r="MT280">
            <v>0</v>
          </cell>
          <cell r="MU280">
            <v>0</v>
          </cell>
          <cell r="MV280">
            <v>0</v>
          </cell>
          <cell r="MW280">
            <v>0</v>
          </cell>
          <cell r="MX280">
            <v>0</v>
          </cell>
          <cell r="MY280">
            <v>0</v>
          </cell>
          <cell r="MZ280">
            <v>0</v>
          </cell>
          <cell r="NA280">
            <v>0</v>
          </cell>
          <cell r="NB280"/>
          <cell r="NC280"/>
          <cell r="ND280"/>
          <cell r="NE280"/>
          <cell r="NF280"/>
          <cell r="NG280"/>
          <cell r="NH280"/>
          <cell r="NI280"/>
          <cell r="NJ280"/>
          <cell r="NK280"/>
          <cell r="NL280"/>
          <cell r="NM280"/>
          <cell r="NN280"/>
          <cell r="NO280"/>
          <cell r="NP280"/>
          <cell r="NQ280"/>
          <cell r="NR280"/>
          <cell r="NS280"/>
          <cell r="NT280"/>
          <cell r="NU280"/>
          <cell r="NV280"/>
          <cell r="NW280"/>
          <cell r="NX280"/>
          <cell r="NY280"/>
          <cell r="NZ280"/>
          <cell r="OA280"/>
          <cell r="OB280"/>
          <cell r="OC280"/>
          <cell r="OD280">
            <v>0</v>
          </cell>
          <cell r="OE280">
            <v>0</v>
          </cell>
          <cell r="OF280">
            <v>0</v>
          </cell>
          <cell r="OG280">
            <v>0</v>
          </cell>
          <cell r="OH280">
            <v>0</v>
          </cell>
          <cell r="OI280">
            <v>0</v>
          </cell>
          <cell r="OJ280">
            <v>0</v>
          </cell>
          <cell r="OK280">
            <v>0</v>
          </cell>
          <cell r="OL280">
            <v>0</v>
          </cell>
          <cell r="OM280">
            <v>0</v>
          </cell>
          <cell r="ON280">
            <v>0</v>
          </cell>
          <cell r="OO280">
            <v>0</v>
          </cell>
          <cell r="OP280">
            <v>0</v>
          </cell>
          <cell r="OQ280">
            <v>0</v>
          </cell>
          <cell r="OR280">
            <v>0</v>
          </cell>
          <cell r="OS280">
            <v>0</v>
          </cell>
          <cell r="OT280">
            <v>0</v>
          </cell>
          <cell r="OU280">
            <v>0</v>
          </cell>
          <cell r="OV280">
            <v>0</v>
          </cell>
          <cell r="OW280">
            <v>0</v>
          </cell>
          <cell r="OX280">
            <v>0</v>
          </cell>
          <cell r="OY280">
            <v>0</v>
          </cell>
          <cell r="OZ280">
            <v>0</v>
          </cell>
          <cell r="PA280">
            <v>0</v>
          </cell>
          <cell r="PB280">
            <v>0</v>
          </cell>
          <cell r="PC280">
            <v>0</v>
          </cell>
          <cell r="PD280">
            <v>0</v>
          </cell>
          <cell r="PE280">
            <v>0</v>
          </cell>
          <cell r="PF280">
            <v>0</v>
          </cell>
          <cell r="PG280">
            <v>0</v>
          </cell>
          <cell r="PH280">
            <v>0</v>
          </cell>
          <cell r="PI280">
            <v>0</v>
          </cell>
          <cell r="PJ280">
            <v>0</v>
          </cell>
          <cell r="PK280">
            <v>0</v>
          </cell>
          <cell r="PL280">
            <v>0</v>
          </cell>
          <cell r="PM280">
            <v>0</v>
          </cell>
          <cell r="PN280">
            <v>0</v>
          </cell>
          <cell r="PO280">
            <v>0</v>
          </cell>
          <cell r="PP280">
            <v>0</v>
          </cell>
          <cell r="PQ280">
            <v>0</v>
          </cell>
          <cell r="PR280">
            <v>0</v>
          </cell>
          <cell r="PS280">
            <v>0</v>
          </cell>
          <cell r="PT280">
            <v>0</v>
          </cell>
          <cell r="PU280">
            <v>0</v>
          </cell>
          <cell r="PV280">
            <v>0</v>
          </cell>
          <cell r="PW280">
            <v>0</v>
          </cell>
          <cell r="PX280">
            <v>0</v>
          </cell>
          <cell r="PY280">
            <v>0</v>
          </cell>
          <cell r="PZ280">
            <v>0</v>
          </cell>
          <cell r="QA280">
            <v>0</v>
          </cell>
          <cell r="QB280">
            <v>0</v>
          </cell>
          <cell r="QC280">
            <v>0</v>
          </cell>
          <cell r="QD280">
            <v>0</v>
          </cell>
          <cell r="QE280">
            <v>0</v>
          </cell>
          <cell r="QF280">
            <v>0</v>
          </cell>
          <cell r="QG280">
            <v>0</v>
          </cell>
          <cell r="QH280"/>
          <cell r="QI280"/>
          <cell r="QJ280"/>
          <cell r="QK280"/>
          <cell r="QL280"/>
          <cell r="QM280"/>
          <cell r="QN280"/>
          <cell r="QO280"/>
          <cell r="QP280"/>
          <cell r="QQ280"/>
          <cell r="QR280"/>
          <cell r="QS280"/>
          <cell r="QT280"/>
          <cell r="QU280"/>
          <cell r="QV280"/>
          <cell r="QW280"/>
          <cell r="QX280"/>
          <cell r="QY280"/>
          <cell r="QZ280"/>
          <cell r="RA280"/>
          <cell r="RB280"/>
          <cell r="RC280"/>
          <cell r="RD280"/>
          <cell r="RE280"/>
          <cell r="RF280"/>
          <cell r="RG280"/>
          <cell r="RH280"/>
          <cell r="RI280"/>
          <cell r="RJ280"/>
          <cell r="RK280"/>
          <cell r="RL280"/>
          <cell r="RM280"/>
          <cell r="RN280"/>
          <cell r="RO280"/>
          <cell r="RP280"/>
          <cell r="RQ280"/>
          <cell r="RR280"/>
          <cell r="RS280"/>
          <cell r="RT280"/>
          <cell r="RU280"/>
          <cell r="RV280"/>
          <cell r="RW280"/>
          <cell r="RX280"/>
          <cell r="RY280"/>
          <cell r="RZ280"/>
          <cell r="SA280"/>
          <cell r="SB280"/>
          <cell r="SC280"/>
          <cell r="SD280"/>
          <cell r="SE280"/>
          <cell r="SF280"/>
          <cell r="SG280"/>
          <cell r="SH280"/>
          <cell r="SI280"/>
          <cell r="SJ280"/>
          <cell r="SK280"/>
          <cell r="SL280"/>
          <cell r="SM280"/>
          <cell r="SN280"/>
          <cell r="SO280"/>
          <cell r="SP280"/>
          <cell r="SQ280"/>
          <cell r="SR280"/>
          <cell r="SS280"/>
          <cell r="ST280"/>
          <cell r="SU280"/>
          <cell r="SV280"/>
          <cell r="SW280"/>
          <cell r="SX280"/>
          <cell r="SY280"/>
          <cell r="SZ280"/>
          <cell r="TA280"/>
          <cell r="TB280"/>
          <cell r="TC280"/>
          <cell r="TD280"/>
          <cell r="TE280"/>
          <cell r="TF280"/>
          <cell r="TG280"/>
          <cell r="TH280"/>
          <cell r="TI280"/>
          <cell r="TJ280"/>
          <cell r="TK280"/>
          <cell r="TL280"/>
          <cell r="TM280"/>
          <cell r="TN280"/>
          <cell r="TO280"/>
          <cell r="TP280"/>
          <cell r="TQ280"/>
          <cell r="TR280"/>
          <cell r="TS280"/>
          <cell r="TT280"/>
          <cell r="TU280"/>
          <cell r="TV280"/>
          <cell r="TW280"/>
          <cell r="TX280"/>
          <cell r="TY280"/>
          <cell r="TZ280"/>
          <cell r="UA280"/>
          <cell r="UB280"/>
          <cell r="UC280"/>
          <cell r="UD280"/>
          <cell r="UE280"/>
          <cell r="UF280"/>
          <cell r="UG280"/>
          <cell r="UH280"/>
          <cell r="UI280"/>
          <cell r="UJ280"/>
          <cell r="UK280"/>
          <cell r="UL280"/>
          <cell r="UM280"/>
          <cell r="UN280"/>
          <cell r="UO280"/>
          <cell r="UP280"/>
          <cell r="UQ280"/>
          <cell r="UR280"/>
          <cell r="US280"/>
          <cell r="UT280"/>
          <cell r="UU280"/>
          <cell r="UV280"/>
          <cell r="UW280"/>
          <cell r="UX280"/>
          <cell r="UY280"/>
          <cell r="UZ280"/>
          <cell r="VA280"/>
          <cell r="VB280"/>
          <cell r="VC280"/>
          <cell r="VD280"/>
          <cell r="VE280"/>
          <cell r="VF280"/>
          <cell r="VG280"/>
          <cell r="VH280"/>
          <cell r="VI280"/>
          <cell r="VJ280"/>
          <cell r="VK280"/>
          <cell r="VL280"/>
          <cell r="VM280"/>
          <cell r="VN280"/>
          <cell r="VO280"/>
          <cell r="VP280"/>
          <cell r="VQ280"/>
          <cell r="VR280"/>
          <cell r="VS280"/>
          <cell r="VT280"/>
          <cell r="VU280"/>
          <cell r="VV280"/>
          <cell r="VW280"/>
          <cell r="VX280"/>
          <cell r="VY280"/>
          <cell r="VZ280"/>
          <cell r="WA280"/>
          <cell r="WB280"/>
          <cell r="WC280"/>
          <cell r="WD280"/>
          <cell r="WE280"/>
          <cell r="WF280"/>
          <cell r="WG280"/>
          <cell r="WH280"/>
          <cell r="WI280"/>
          <cell r="WJ280"/>
          <cell r="WK280"/>
          <cell r="WL280"/>
          <cell r="WM280"/>
          <cell r="WN280"/>
          <cell r="WO280"/>
          <cell r="WP280"/>
          <cell r="WQ280"/>
          <cell r="WR280"/>
          <cell r="WS280"/>
          <cell r="WT280"/>
          <cell r="WU280"/>
          <cell r="WV280"/>
          <cell r="WW280"/>
          <cell r="WX280"/>
          <cell r="WY280"/>
          <cell r="WZ280"/>
          <cell r="XA280"/>
          <cell r="XB280"/>
          <cell r="XC280"/>
          <cell r="XD280"/>
          <cell r="XE280"/>
          <cell r="XF280"/>
          <cell r="XG280"/>
          <cell r="XH280"/>
          <cell r="XI280"/>
          <cell r="XJ280"/>
          <cell r="XK280"/>
          <cell r="XL280"/>
          <cell r="XM280"/>
          <cell r="XN280"/>
          <cell r="XO280"/>
          <cell r="XP280"/>
          <cell r="XQ280"/>
          <cell r="XR280"/>
          <cell r="XS280"/>
          <cell r="XT280"/>
          <cell r="XU280"/>
          <cell r="XV280"/>
          <cell r="XW280"/>
          <cell r="XX280"/>
          <cell r="XY280"/>
          <cell r="XZ280"/>
          <cell r="YA280"/>
          <cell r="YB280"/>
          <cell r="YC280"/>
          <cell r="YD280"/>
          <cell r="YE280"/>
          <cell r="YF280"/>
          <cell r="YG280"/>
          <cell r="YH280"/>
          <cell r="YI280"/>
          <cell r="YJ280"/>
          <cell r="YK280"/>
          <cell r="YL280"/>
          <cell r="YM280"/>
          <cell r="YN280"/>
          <cell r="YO280"/>
          <cell r="YP280"/>
          <cell r="YQ280"/>
          <cell r="YR280"/>
          <cell r="YS280"/>
          <cell r="YT280"/>
          <cell r="YU280"/>
          <cell r="YV280"/>
          <cell r="YW280"/>
          <cell r="YX280"/>
          <cell r="YY280"/>
          <cell r="YZ280"/>
          <cell r="ZA280"/>
          <cell r="ZB280"/>
          <cell r="ZC280"/>
          <cell r="ZD280"/>
          <cell r="ZE280"/>
          <cell r="ZF280"/>
          <cell r="ZG280"/>
          <cell r="ZH280"/>
          <cell r="ZI280"/>
          <cell r="ZJ280"/>
          <cell r="ZK280"/>
          <cell r="ZL280"/>
          <cell r="ZM280"/>
          <cell r="ZN280"/>
          <cell r="ZO280"/>
          <cell r="ZP280"/>
          <cell r="ZQ280"/>
          <cell r="ZR280"/>
          <cell r="ZS280"/>
          <cell r="ZT280"/>
          <cell r="ZU280"/>
          <cell r="ZV280"/>
          <cell r="ZW280"/>
          <cell r="ZX280"/>
          <cell r="ZY280"/>
          <cell r="ZZ280"/>
          <cell r="AAA280"/>
          <cell r="AAB280"/>
          <cell r="AAC280"/>
          <cell r="AAD280"/>
          <cell r="AAE280"/>
          <cell r="AAF280"/>
          <cell r="AAG280"/>
          <cell r="AAH280"/>
          <cell r="AAI280"/>
          <cell r="AAJ280"/>
          <cell r="AAK280"/>
          <cell r="AAL280"/>
          <cell r="AAM280"/>
          <cell r="AAN280"/>
          <cell r="AAO280"/>
          <cell r="AAP280"/>
          <cell r="AAQ280"/>
          <cell r="AAR280"/>
          <cell r="AAS280"/>
          <cell r="AAT280"/>
          <cell r="AAU280"/>
          <cell r="AAV280"/>
          <cell r="AAW280"/>
          <cell r="AAX280"/>
          <cell r="AAY280"/>
          <cell r="AAZ280"/>
          <cell r="ABA280"/>
          <cell r="ABB280"/>
          <cell r="ABC280"/>
          <cell r="ABD280"/>
          <cell r="ABE280"/>
          <cell r="ABF280"/>
          <cell r="ABG280"/>
          <cell r="ABH280"/>
          <cell r="ABI280"/>
          <cell r="ABJ280"/>
          <cell r="ABK280"/>
          <cell r="ABL280"/>
          <cell r="ABM280"/>
          <cell r="ABN280"/>
          <cell r="ABO280"/>
          <cell r="ABP280"/>
          <cell r="ABQ280"/>
          <cell r="ABR280"/>
          <cell r="ABS280"/>
          <cell r="ABT280"/>
          <cell r="ABU280"/>
          <cell r="ABV280"/>
          <cell r="ABW280"/>
          <cell r="ABX280"/>
          <cell r="ABY280"/>
          <cell r="ABZ280"/>
          <cell r="ACA280"/>
          <cell r="ACB280"/>
          <cell r="ACC280"/>
          <cell r="ACD280"/>
          <cell r="ACE280"/>
          <cell r="ACF280"/>
          <cell r="ACG280"/>
          <cell r="ACH280"/>
          <cell r="ACI280"/>
          <cell r="ACJ280"/>
          <cell r="ACK280"/>
          <cell r="ACL280"/>
          <cell r="ACM280"/>
          <cell r="ACN280"/>
          <cell r="ACO280"/>
          <cell r="ACP280"/>
          <cell r="ACQ280"/>
          <cell r="ACR280">
            <v>0</v>
          </cell>
          <cell r="ACS280">
            <v>0</v>
          </cell>
          <cell r="ACT280">
            <v>0</v>
          </cell>
          <cell r="ACU280">
            <v>0</v>
          </cell>
          <cell r="ACV280">
            <v>0</v>
          </cell>
          <cell r="ACW280">
            <v>0</v>
          </cell>
          <cell r="ACX280">
            <v>0</v>
          </cell>
          <cell r="ACY280">
            <v>0</v>
          </cell>
          <cell r="ACZ280">
            <v>0</v>
          </cell>
          <cell r="ADA280">
            <v>0</v>
          </cell>
          <cell r="ADB280">
            <v>0</v>
          </cell>
          <cell r="ADC280">
            <v>0</v>
          </cell>
          <cell r="ADD280">
            <v>0</v>
          </cell>
          <cell r="ADE280">
            <v>0</v>
          </cell>
          <cell r="ADF280"/>
          <cell r="ADG280"/>
          <cell r="ADH280"/>
          <cell r="ADI280"/>
          <cell r="ADJ280"/>
          <cell r="ADK280"/>
          <cell r="ADL280"/>
          <cell r="ADM280"/>
          <cell r="ADN280"/>
          <cell r="ADO280"/>
          <cell r="ADP280"/>
          <cell r="ADQ280"/>
          <cell r="ADR280"/>
          <cell r="ADS280"/>
          <cell r="ADT280"/>
          <cell r="ADU280"/>
          <cell r="ADV280"/>
          <cell r="ADW280"/>
          <cell r="ADX280"/>
          <cell r="ADY280"/>
          <cell r="ADZ280"/>
          <cell r="AEA280"/>
          <cell r="AEB280"/>
          <cell r="AEC280"/>
          <cell r="AED280"/>
          <cell r="AEE280"/>
          <cell r="AEF280"/>
          <cell r="AEG280"/>
          <cell r="AEH280"/>
          <cell r="AEI280"/>
          <cell r="AEJ280"/>
          <cell r="AEK280"/>
          <cell r="AEL280"/>
          <cell r="AEM280"/>
          <cell r="AEN280"/>
          <cell r="AEO280"/>
          <cell r="AEP280"/>
          <cell r="AEQ280"/>
          <cell r="AER280"/>
          <cell r="AES280"/>
          <cell r="AET280"/>
          <cell r="AEU280"/>
          <cell r="AEV280"/>
          <cell r="AEW280"/>
          <cell r="AEX280"/>
          <cell r="AEY280"/>
          <cell r="AEZ280"/>
          <cell r="AFA280"/>
          <cell r="AFB280"/>
          <cell r="AFC280"/>
          <cell r="AFD280"/>
          <cell r="AFE280"/>
          <cell r="AFF280"/>
          <cell r="AFG280"/>
          <cell r="AFH280"/>
          <cell r="AFI280"/>
          <cell r="AFJ280"/>
          <cell r="AFK280"/>
          <cell r="AFL280"/>
          <cell r="AFM280"/>
          <cell r="AFN280"/>
          <cell r="AFO280"/>
          <cell r="AFP280"/>
          <cell r="AFQ280"/>
          <cell r="AFR280"/>
          <cell r="AFS280"/>
          <cell r="AFT280"/>
          <cell r="AFU280"/>
          <cell r="AFV280"/>
          <cell r="AFW280"/>
          <cell r="AFX280">
            <v>0</v>
          </cell>
          <cell r="AFY280">
            <v>0</v>
          </cell>
          <cell r="AFZ280">
            <v>0</v>
          </cell>
          <cell r="AGA280">
            <v>0</v>
          </cell>
          <cell r="AGB280">
            <v>0</v>
          </cell>
          <cell r="AGC280">
            <v>0</v>
          </cell>
          <cell r="AGD280">
            <v>0</v>
          </cell>
          <cell r="AGE280">
            <v>0</v>
          </cell>
          <cell r="AGF280">
            <v>0</v>
          </cell>
          <cell r="AGG280">
            <v>0</v>
          </cell>
          <cell r="AGH280">
            <v>0</v>
          </cell>
          <cell r="AGI280">
            <v>0</v>
          </cell>
          <cell r="AGJ280">
            <v>0</v>
          </cell>
          <cell r="AGK280">
            <v>0</v>
          </cell>
          <cell r="AGL280"/>
          <cell r="AGM280"/>
          <cell r="AGN280"/>
          <cell r="AGO280"/>
          <cell r="AGP280"/>
          <cell r="AGQ280"/>
          <cell r="AGR280"/>
          <cell r="AGS280"/>
          <cell r="AGT280"/>
          <cell r="AGU280"/>
          <cell r="AGV280"/>
          <cell r="AGW280"/>
          <cell r="AGX280"/>
          <cell r="AGY280"/>
          <cell r="AGZ280"/>
          <cell r="AHA280"/>
        </row>
        <row r="281">
          <cell r="A281" t="str">
            <v>5211-05-00 PERS Expense - Tenant Services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1194.19</v>
          </cell>
          <cell r="BU281">
            <v>1.5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258.58999999999997</v>
          </cell>
          <cell r="CY281">
            <v>318.58</v>
          </cell>
          <cell r="CZ281">
            <v>304.11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49.73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/>
          <cell r="FA281"/>
          <cell r="FB281"/>
          <cell r="FC281"/>
          <cell r="FD281"/>
          <cell r="FE281"/>
          <cell r="FF281"/>
          <cell r="FG281"/>
          <cell r="FH281"/>
          <cell r="FI281"/>
          <cell r="FJ281"/>
          <cell r="FK281"/>
          <cell r="FL281"/>
          <cell r="FM281"/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W281">
            <v>0</v>
          </cell>
          <cell r="IX281">
            <v>0</v>
          </cell>
          <cell r="IY281">
            <v>0</v>
          </cell>
          <cell r="IZ281">
            <v>0</v>
          </cell>
          <cell r="JA281">
            <v>0</v>
          </cell>
          <cell r="JB281">
            <v>0</v>
          </cell>
          <cell r="JC281">
            <v>0</v>
          </cell>
          <cell r="JD281">
            <v>0</v>
          </cell>
          <cell r="JE281">
            <v>0</v>
          </cell>
          <cell r="JF281">
            <v>0</v>
          </cell>
          <cell r="JG281">
            <v>0</v>
          </cell>
          <cell r="JH281">
            <v>0</v>
          </cell>
          <cell r="JI281">
            <v>0</v>
          </cell>
          <cell r="JJ281">
            <v>0</v>
          </cell>
          <cell r="JK281">
            <v>0</v>
          </cell>
          <cell r="JL281">
            <v>0</v>
          </cell>
          <cell r="JM281">
            <v>0</v>
          </cell>
          <cell r="JN281">
            <v>0</v>
          </cell>
          <cell r="JO281">
            <v>0</v>
          </cell>
          <cell r="JP281">
            <v>0</v>
          </cell>
          <cell r="JQ281">
            <v>0</v>
          </cell>
          <cell r="JR281">
            <v>0</v>
          </cell>
          <cell r="JS281">
            <v>0</v>
          </cell>
          <cell r="JT281">
            <v>0</v>
          </cell>
          <cell r="JU281">
            <v>0</v>
          </cell>
          <cell r="JV281">
            <v>0</v>
          </cell>
          <cell r="JW281">
            <v>0</v>
          </cell>
          <cell r="JX281">
            <v>0</v>
          </cell>
          <cell r="JY281">
            <v>0</v>
          </cell>
          <cell r="JZ281">
            <v>0</v>
          </cell>
          <cell r="KA281">
            <v>0</v>
          </cell>
          <cell r="KB281">
            <v>0</v>
          </cell>
          <cell r="KC281">
            <v>0</v>
          </cell>
          <cell r="KD281">
            <v>0</v>
          </cell>
          <cell r="KE281">
            <v>0</v>
          </cell>
          <cell r="KF281">
            <v>0</v>
          </cell>
          <cell r="KG281">
            <v>0</v>
          </cell>
          <cell r="KH281">
            <v>0</v>
          </cell>
          <cell r="KI281">
            <v>0</v>
          </cell>
          <cell r="KJ281">
            <v>0</v>
          </cell>
          <cell r="KK281">
            <v>0</v>
          </cell>
          <cell r="KL281">
            <v>0</v>
          </cell>
          <cell r="KM281">
            <v>0</v>
          </cell>
          <cell r="KN281">
            <v>0</v>
          </cell>
          <cell r="KO281">
            <v>0</v>
          </cell>
          <cell r="KP281">
            <v>0</v>
          </cell>
          <cell r="KQ281">
            <v>0</v>
          </cell>
          <cell r="KR281">
            <v>0</v>
          </cell>
          <cell r="KS281">
            <v>0</v>
          </cell>
          <cell r="KT281">
            <v>0</v>
          </cell>
          <cell r="KU281">
            <v>0</v>
          </cell>
          <cell r="KV281">
            <v>0</v>
          </cell>
          <cell r="KW281">
            <v>0</v>
          </cell>
          <cell r="KX281">
            <v>0</v>
          </cell>
          <cell r="KY281">
            <v>0</v>
          </cell>
          <cell r="KZ281">
            <v>0</v>
          </cell>
          <cell r="LA281">
            <v>0</v>
          </cell>
          <cell r="LB281">
            <v>0</v>
          </cell>
          <cell r="LC281">
            <v>0</v>
          </cell>
          <cell r="LD281">
            <v>0</v>
          </cell>
          <cell r="LE281">
            <v>0</v>
          </cell>
          <cell r="LF281">
            <v>0</v>
          </cell>
          <cell r="LG281">
            <v>0</v>
          </cell>
          <cell r="LH281">
            <v>0</v>
          </cell>
          <cell r="LI281">
            <v>0</v>
          </cell>
          <cell r="LJ281">
            <v>0</v>
          </cell>
          <cell r="LK281">
            <v>0</v>
          </cell>
          <cell r="LL281">
            <v>0</v>
          </cell>
          <cell r="LM281">
            <v>0</v>
          </cell>
          <cell r="LN281">
            <v>0</v>
          </cell>
          <cell r="LO281">
            <v>0</v>
          </cell>
          <cell r="LP281">
            <v>0</v>
          </cell>
          <cell r="LQ281">
            <v>0</v>
          </cell>
          <cell r="LR281">
            <v>0</v>
          </cell>
          <cell r="LS281">
            <v>0</v>
          </cell>
          <cell r="LT281">
            <v>0</v>
          </cell>
          <cell r="LU281">
            <v>0</v>
          </cell>
          <cell r="LV281">
            <v>0</v>
          </cell>
          <cell r="LW281">
            <v>0</v>
          </cell>
          <cell r="LX281">
            <v>0</v>
          </cell>
          <cell r="LY281">
            <v>0</v>
          </cell>
          <cell r="LZ281">
            <v>0</v>
          </cell>
          <cell r="MA281">
            <v>0</v>
          </cell>
          <cell r="MB281">
            <v>0</v>
          </cell>
          <cell r="MC281">
            <v>0</v>
          </cell>
          <cell r="MD281">
            <v>0</v>
          </cell>
          <cell r="ME281">
            <v>0</v>
          </cell>
          <cell r="MF281">
            <v>0</v>
          </cell>
          <cell r="MG281">
            <v>0</v>
          </cell>
          <cell r="MH281">
            <v>0</v>
          </cell>
          <cell r="MI281">
            <v>0</v>
          </cell>
          <cell r="MJ281">
            <v>0</v>
          </cell>
          <cell r="MK281">
            <v>0</v>
          </cell>
          <cell r="ML281">
            <v>0</v>
          </cell>
          <cell r="MM281">
            <v>0</v>
          </cell>
          <cell r="MN281">
            <v>0</v>
          </cell>
          <cell r="MO281">
            <v>0</v>
          </cell>
          <cell r="MP281">
            <v>0</v>
          </cell>
          <cell r="MQ281">
            <v>0</v>
          </cell>
          <cell r="MR281">
            <v>0</v>
          </cell>
          <cell r="MS281">
            <v>0</v>
          </cell>
          <cell r="MT281">
            <v>0</v>
          </cell>
          <cell r="MU281">
            <v>0</v>
          </cell>
          <cell r="MV281">
            <v>0</v>
          </cell>
          <cell r="MW281">
            <v>0</v>
          </cell>
          <cell r="MX281">
            <v>0</v>
          </cell>
          <cell r="MY281">
            <v>0</v>
          </cell>
          <cell r="MZ281">
            <v>0</v>
          </cell>
          <cell r="NA281">
            <v>0</v>
          </cell>
          <cell r="NB281">
            <v>0</v>
          </cell>
          <cell r="NC281">
            <v>0</v>
          </cell>
          <cell r="ND281">
            <v>0</v>
          </cell>
          <cell r="NE281">
            <v>0</v>
          </cell>
          <cell r="NF281">
            <v>0</v>
          </cell>
          <cell r="NG281">
            <v>0</v>
          </cell>
          <cell r="NH281">
            <v>0</v>
          </cell>
          <cell r="NI281">
            <v>0</v>
          </cell>
          <cell r="NJ281">
            <v>0</v>
          </cell>
          <cell r="NK281">
            <v>0</v>
          </cell>
          <cell r="NL281">
            <v>0</v>
          </cell>
          <cell r="NM281">
            <v>0</v>
          </cell>
          <cell r="NN281">
            <v>0</v>
          </cell>
          <cell r="NO281">
            <v>0</v>
          </cell>
          <cell r="NP281">
            <v>0</v>
          </cell>
          <cell r="NQ281">
            <v>0</v>
          </cell>
          <cell r="NR281">
            <v>0</v>
          </cell>
          <cell r="NS281">
            <v>0</v>
          </cell>
          <cell r="NT281">
            <v>0</v>
          </cell>
          <cell r="NU281">
            <v>0</v>
          </cell>
          <cell r="NV281">
            <v>0</v>
          </cell>
          <cell r="NW281">
            <v>0</v>
          </cell>
          <cell r="NX281">
            <v>0</v>
          </cell>
          <cell r="NY281">
            <v>0</v>
          </cell>
          <cell r="NZ281">
            <v>0</v>
          </cell>
          <cell r="OA281">
            <v>0</v>
          </cell>
          <cell r="OB281">
            <v>0</v>
          </cell>
          <cell r="OC281">
            <v>10.11</v>
          </cell>
          <cell r="OD281">
            <v>0</v>
          </cell>
          <cell r="OE281">
            <v>0</v>
          </cell>
          <cell r="OF281">
            <v>0</v>
          </cell>
          <cell r="OG281">
            <v>0</v>
          </cell>
          <cell r="OH281">
            <v>0</v>
          </cell>
          <cell r="OI281">
            <v>0</v>
          </cell>
          <cell r="OJ281">
            <v>0</v>
          </cell>
          <cell r="OK281">
            <v>0</v>
          </cell>
          <cell r="OL281">
            <v>0</v>
          </cell>
          <cell r="OM281">
            <v>0</v>
          </cell>
          <cell r="ON281">
            <v>0</v>
          </cell>
          <cell r="OO281">
            <v>0</v>
          </cell>
          <cell r="OP281">
            <v>0</v>
          </cell>
          <cell r="OQ281">
            <v>0</v>
          </cell>
          <cell r="OR281">
            <v>0</v>
          </cell>
          <cell r="OS281">
            <v>0</v>
          </cell>
          <cell r="OT281">
            <v>0</v>
          </cell>
          <cell r="OU281">
            <v>0</v>
          </cell>
          <cell r="OV281">
            <v>0</v>
          </cell>
          <cell r="OW281">
            <v>0</v>
          </cell>
          <cell r="OX281">
            <v>0</v>
          </cell>
          <cell r="OY281">
            <v>0</v>
          </cell>
          <cell r="OZ281">
            <v>0</v>
          </cell>
          <cell r="PA281">
            <v>0</v>
          </cell>
          <cell r="PB281">
            <v>0</v>
          </cell>
          <cell r="PC281">
            <v>0</v>
          </cell>
          <cell r="PD281">
            <v>0</v>
          </cell>
          <cell r="PE281">
            <v>0</v>
          </cell>
          <cell r="PF281">
            <v>0</v>
          </cell>
          <cell r="PG281">
            <v>0</v>
          </cell>
          <cell r="PH281">
            <v>0</v>
          </cell>
          <cell r="PI281">
            <v>0</v>
          </cell>
          <cell r="PJ281">
            <v>0</v>
          </cell>
          <cell r="PK281">
            <v>0</v>
          </cell>
          <cell r="PL281">
            <v>0</v>
          </cell>
          <cell r="PM281">
            <v>0</v>
          </cell>
          <cell r="PN281">
            <v>0</v>
          </cell>
          <cell r="PO281">
            <v>0</v>
          </cell>
          <cell r="PP281">
            <v>0</v>
          </cell>
          <cell r="PQ281">
            <v>0</v>
          </cell>
          <cell r="PR281">
            <v>0</v>
          </cell>
          <cell r="PS281">
            <v>0</v>
          </cell>
          <cell r="PT281">
            <v>0</v>
          </cell>
          <cell r="PU281">
            <v>0</v>
          </cell>
          <cell r="PV281">
            <v>0</v>
          </cell>
          <cell r="PW281">
            <v>0</v>
          </cell>
          <cell r="PX281">
            <v>0</v>
          </cell>
          <cell r="PY281">
            <v>0</v>
          </cell>
          <cell r="PZ281">
            <v>0</v>
          </cell>
          <cell r="QA281">
            <v>0</v>
          </cell>
          <cell r="QB281">
            <v>0</v>
          </cell>
          <cell r="QC281">
            <v>0</v>
          </cell>
          <cell r="QD281">
            <v>0</v>
          </cell>
          <cell r="QE281">
            <v>0</v>
          </cell>
          <cell r="QF281">
            <v>0</v>
          </cell>
          <cell r="QG281">
            <v>0</v>
          </cell>
          <cell r="QH281">
            <v>0</v>
          </cell>
          <cell r="QI281">
            <v>0</v>
          </cell>
          <cell r="QJ281">
            <v>0</v>
          </cell>
          <cell r="QK281">
            <v>0</v>
          </cell>
          <cell r="QL281">
            <v>0</v>
          </cell>
          <cell r="QM281">
            <v>0</v>
          </cell>
          <cell r="QN281">
            <v>0</v>
          </cell>
          <cell r="QO281">
            <v>0</v>
          </cell>
          <cell r="QP281">
            <v>0</v>
          </cell>
          <cell r="QQ281">
            <v>0</v>
          </cell>
          <cell r="QR281">
            <v>0</v>
          </cell>
          <cell r="QS281">
            <v>7.61</v>
          </cell>
          <cell r="QT281">
            <v>-7.61</v>
          </cell>
          <cell r="QU281">
            <v>76.11</v>
          </cell>
          <cell r="QV281">
            <v>0</v>
          </cell>
          <cell r="QW281">
            <v>0</v>
          </cell>
          <cell r="QX281">
            <v>0</v>
          </cell>
          <cell r="QY281">
            <v>0</v>
          </cell>
          <cell r="QZ281">
            <v>0</v>
          </cell>
          <cell r="RA281">
            <v>0</v>
          </cell>
          <cell r="RB281">
            <v>0</v>
          </cell>
          <cell r="RC281">
            <v>0</v>
          </cell>
          <cell r="RD281">
            <v>0</v>
          </cell>
          <cell r="RE281">
            <v>0</v>
          </cell>
          <cell r="RF281">
            <v>0</v>
          </cell>
          <cell r="RG281">
            <v>7.61</v>
          </cell>
          <cell r="RH281">
            <v>-7.61</v>
          </cell>
          <cell r="RI281">
            <v>92.59</v>
          </cell>
          <cell r="RJ281">
            <v>0</v>
          </cell>
          <cell r="RK281">
            <v>0</v>
          </cell>
          <cell r="RL281">
            <v>0</v>
          </cell>
          <cell r="RM281">
            <v>0</v>
          </cell>
          <cell r="RN281">
            <v>0</v>
          </cell>
          <cell r="RO281">
            <v>0</v>
          </cell>
          <cell r="RP281">
            <v>0</v>
          </cell>
          <cell r="RQ281">
            <v>0</v>
          </cell>
          <cell r="RR281">
            <v>0</v>
          </cell>
          <cell r="RS281">
            <v>0</v>
          </cell>
          <cell r="RT281">
            <v>0</v>
          </cell>
          <cell r="RU281">
            <v>7.62</v>
          </cell>
          <cell r="RV281">
            <v>-7.62</v>
          </cell>
          <cell r="RW281">
            <v>114.26</v>
          </cell>
          <cell r="RX281">
            <v>0</v>
          </cell>
          <cell r="RY281">
            <v>0</v>
          </cell>
          <cell r="RZ281">
            <v>0</v>
          </cell>
          <cell r="SA281">
            <v>0</v>
          </cell>
          <cell r="SB281">
            <v>0</v>
          </cell>
          <cell r="SC281">
            <v>0</v>
          </cell>
          <cell r="SD281">
            <v>0</v>
          </cell>
          <cell r="SE281">
            <v>0</v>
          </cell>
          <cell r="SF281">
            <v>0</v>
          </cell>
          <cell r="SG281">
            <v>0</v>
          </cell>
          <cell r="SH281">
            <v>0</v>
          </cell>
          <cell r="SI281">
            <v>7.61</v>
          </cell>
          <cell r="SJ281">
            <v>-7.61</v>
          </cell>
          <cell r="SK281">
            <v>91.58</v>
          </cell>
          <cell r="SL281">
            <v>0</v>
          </cell>
          <cell r="SM281">
            <v>0</v>
          </cell>
          <cell r="SN281">
            <v>0</v>
          </cell>
          <cell r="SO281">
            <v>0</v>
          </cell>
          <cell r="SP281">
            <v>0</v>
          </cell>
          <cell r="SQ281">
            <v>0</v>
          </cell>
          <cell r="SR281">
            <v>0</v>
          </cell>
          <cell r="SS281">
            <v>0</v>
          </cell>
          <cell r="ST281">
            <v>0</v>
          </cell>
          <cell r="SU281">
            <v>0</v>
          </cell>
          <cell r="SV281">
            <v>0</v>
          </cell>
          <cell r="SW281">
            <v>0</v>
          </cell>
          <cell r="SX281">
            <v>0</v>
          </cell>
          <cell r="SY281">
            <v>0</v>
          </cell>
          <cell r="SZ281">
            <v>0</v>
          </cell>
          <cell r="TA281">
            <v>0</v>
          </cell>
          <cell r="TB281">
            <v>0</v>
          </cell>
          <cell r="TC281">
            <v>0</v>
          </cell>
          <cell r="TD281">
            <v>0</v>
          </cell>
          <cell r="TE281">
            <v>0</v>
          </cell>
          <cell r="TF281">
            <v>0</v>
          </cell>
          <cell r="TG281">
            <v>0</v>
          </cell>
          <cell r="TH281">
            <v>0</v>
          </cell>
          <cell r="TI281">
            <v>0</v>
          </cell>
          <cell r="TJ281">
            <v>0</v>
          </cell>
          <cell r="TK281">
            <v>0</v>
          </cell>
          <cell r="TL281">
            <v>0</v>
          </cell>
          <cell r="TM281">
            <v>0</v>
          </cell>
          <cell r="TN281">
            <v>0</v>
          </cell>
          <cell r="TO281">
            <v>0</v>
          </cell>
          <cell r="TP281">
            <v>0</v>
          </cell>
          <cell r="TQ281">
            <v>0</v>
          </cell>
          <cell r="TR281">
            <v>0</v>
          </cell>
          <cell r="TS281">
            <v>0</v>
          </cell>
          <cell r="TT281">
            <v>0</v>
          </cell>
          <cell r="TU281">
            <v>0</v>
          </cell>
          <cell r="TV281">
            <v>0</v>
          </cell>
          <cell r="TW281">
            <v>0</v>
          </cell>
          <cell r="TX281">
            <v>30363.46</v>
          </cell>
          <cell r="TY281">
            <v>15410</v>
          </cell>
          <cell r="TZ281">
            <v>14457.92</v>
          </cell>
          <cell r="UA281">
            <v>5097.45</v>
          </cell>
          <cell r="UB281">
            <v>0</v>
          </cell>
          <cell r="UC281">
            <v>0</v>
          </cell>
          <cell r="UD281">
            <v>0</v>
          </cell>
          <cell r="UE281">
            <v>0</v>
          </cell>
          <cell r="UF281">
            <v>0</v>
          </cell>
          <cell r="UG281">
            <v>0</v>
          </cell>
          <cell r="UH281">
            <v>0</v>
          </cell>
          <cell r="UI281">
            <v>0</v>
          </cell>
          <cell r="UJ281">
            <v>0</v>
          </cell>
          <cell r="UK281">
            <v>0</v>
          </cell>
          <cell r="UL281">
            <v>0</v>
          </cell>
          <cell r="UM281">
            <v>0</v>
          </cell>
          <cell r="UN281">
            <v>0</v>
          </cell>
          <cell r="UO281">
            <v>0</v>
          </cell>
          <cell r="UP281">
            <v>0</v>
          </cell>
          <cell r="UQ281">
            <v>0</v>
          </cell>
          <cell r="UR281">
            <v>0</v>
          </cell>
          <cell r="US281">
            <v>0</v>
          </cell>
          <cell r="UT281">
            <v>0</v>
          </cell>
          <cell r="UU281">
            <v>0</v>
          </cell>
          <cell r="UV281">
            <v>0</v>
          </cell>
          <cell r="UW281">
            <v>0</v>
          </cell>
          <cell r="UX281">
            <v>0</v>
          </cell>
          <cell r="UY281">
            <v>0</v>
          </cell>
          <cell r="UZ281">
            <v>0</v>
          </cell>
          <cell r="VA281">
            <v>0</v>
          </cell>
          <cell r="VB281">
            <v>0</v>
          </cell>
          <cell r="VC281">
            <v>0</v>
          </cell>
          <cell r="VD281">
            <v>0</v>
          </cell>
          <cell r="VE281">
            <v>0</v>
          </cell>
          <cell r="VF281">
            <v>0</v>
          </cell>
          <cell r="VG281">
            <v>0</v>
          </cell>
          <cell r="VH281">
            <v>0</v>
          </cell>
          <cell r="VI281">
            <v>0</v>
          </cell>
          <cell r="VJ281">
            <v>0</v>
          </cell>
          <cell r="VK281">
            <v>0</v>
          </cell>
          <cell r="VL281">
            <v>0</v>
          </cell>
          <cell r="VM281">
            <v>0</v>
          </cell>
          <cell r="VN281">
            <v>0</v>
          </cell>
          <cell r="VO281">
            <v>0</v>
          </cell>
          <cell r="VP281">
            <v>0</v>
          </cell>
          <cell r="VQ281">
            <v>0</v>
          </cell>
          <cell r="VR281">
            <v>0</v>
          </cell>
          <cell r="VS281">
            <v>0</v>
          </cell>
          <cell r="VT281">
            <v>0</v>
          </cell>
          <cell r="VU281">
            <v>0</v>
          </cell>
          <cell r="VV281">
            <v>0</v>
          </cell>
          <cell r="VW281">
            <v>0</v>
          </cell>
          <cell r="VX281">
            <v>0</v>
          </cell>
          <cell r="VY281">
            <v>0</v>
          </cell>
          <cell r="VZ281">
            <v>0</v>
          </cell>
          <cell r="WA281">
            <v>0</v>
          </cell>
          <cell r="WB281">
            <v>0</v>
          </cell>
          <cell r="WC281">
            <v>0</v>
          </cell>
          <cell r="WD281">
            <v>0</v>
          </cell>
          <cell r="WE281">
            <v>0</v>
          </cell>
          <cell r="WF281"/>
          <cell r="WG281"/>
          <cell r="WH281"/>
          <cell r="WI281"/>
          <cell r="WJ281"/>
          <cell r="WK281"/>
          <cell r="WL281"/>
          <cell r="WM281"/>
          <cell r="WN281"/>
          <cell r="WO281"/>
          <cell r="WP281"/>
          <cell r="WQ281"/>
          <cell r="WR281"/>
          <cell r="WS281"/>
          <cell r="WT281"/>
          <cell r="WU281"/>
          <cell r="WV281"/>
          <cell r="WW281"/>
          <cell r="WX281"/>
          <cell r="WY281"/>
          <cell r="WZ281"/>
          <cell r="XA281"/>
          <cell r="XB281"/>
          <cell r="XC281"/>
          <cell r="XD281"/>
          <cell r="XE281"/>
          <cell r="XF281"/>
          <cell r="XG281"/>
          <cell r="XH281">
            <v>0</v>
          </cell>
          <cell r="XI281">
            <v>0</v>
          </cell>
          <cell r="XJ281">
            <v>0</v>
          </cell>
          <cell r="XK281">
            <v>0</v>
          </cell>
          <cell r="XL281">
            <v>0</v>
          </cell>
          <cell r="XM281">
            <v>0</v>
          </cell>
          <cell r="XN281">
            <v>0</v>
          </cell>
          <cell r="XO281">
            <v>0</v>
          </cell>
          <cell r="XP281">
            <v>0</v>
          </cell>
          <cell r="XQ281">
            <v>0</v>
          </cell>
          <cell r="XR281">
            <v>0</v>
          </cell>
          <cell r="XS281">
            <v>0</v>
          </cell>
          <cell r="XT281">
            <v>0</v>
          </cell>
          <cell r="XU281">
            <v>0</v>
          </cell>
          <cell r="XV281"/>
          <cell r="XW281"/>
          <cell r="XX281"/>
          <cell r="XY281"/>
          <cell r="XZ281"/>
          <cell r="YA281"/>
          <cell r="YB281"/>
          <cell r="YC281"/>
          <cell r="YD281"/>
          <cell r="YE281"/>
          <cell r="YF281"/>
          <cell r="YG281"/>
          <cell r="YH281"/>
          <cell r="YI281"/>
          <cell r="YJ281">
            <v>0</v>
          </cell>
          <cell r="YK281">
            <v>0</v>
          </cell>
          <cell r="YL281">
            <v>0</v>
          </cell>
          <cell r="YM281">
            <v>0</v>
          </cell>
          <cell r="YN281">
            <v>0</v>
          </cell>
          <cell r="YO281">
            <v>0</v>
          </cell>
          <cell r="YP281">
            <v>0</v>
          </cell>
          <cell r="YQ281">
            <v>0</v>
          </cell>
          <cell r="YR281">
            <v>0</v>
          </cell>
          <cell r="YS281">
            <v>0</v>
          </cell>
          <cell r="YT281">
            <v>0</v>
          </cell>
          <cell r="YU281">
            <v>0</v>
          </cell>
          <cell r="YV281">
            <v>0</v>
          </cell>
          <cell r="YW281">
            <v>0</v>
          </cell>
          <cell r="YX281"/>
          <cell r="YY281"/>
          <cell r="YZ281"/>
          <cell r="ZA281"/>
          <cell r="ZB281"/>
          <cell r="ZC281"/>
          <cell r="ZD281"/>
          <cell r="ZE281"/>
          <cell r="ZF281"/>
          <cell r="ZG281"/>
          <cell r="ZH281"/>
          <cell r="ZI281"/>
          <cell r="ZJ281"/>
          <cell r="ZK281"/>
          <cell r="ZL281"/>
          <cell r="ZM281"/>
          <cell r="ZN281"/>
          <cell r="ZO281"/>
          <cell r="ZP281"/>
          <cell r="ZQ281"/>
          <cell r="ZR281"/>
          <cell r="ZS281"/>
          <cell r="ZT281"/>
          <cell r="ZU281"/>
          <cell r="ZV281"/>
          <cell r="ZW281"/>
          <cell r="ZX281"/>
          <cell r="ZY281"/>
          <cell r="ZZ281"/>
          <cell r="AAA281"/>
          <cell r="AAB281"/>
          <cell r="AAC281"/>
          <cell r="AAD281"/>
          <cell r="AAE281"/>
          <cell r="AAF281"/>
          <cell r="AAG281"/>
          <cell r="AAH281"/>
          <cell r="AAI281"/>
          <cell r="AAJ281"/>
          <cell r="AAK281"/>
          <cell r="AAL281"/>
          <cell r="AAM281"/>
          <cell r="AAN281">
            <v>0</v>
          </cell>
          <cell r="AAO281">
            <v>0</v>
          </cell>
          <cell r="AAP281">
            <v>0</v>
          </cell>
          <cell r="AAQ281">
            <v>0</v>
          </cell>
          <cell r="AAR281">
            <v>0</v>
          </cell>
          <cell r="AAS281">
            <v>0</v>
          </cell>
          <cell r="AAT281">
            <v>0</v>
          </cell>
          <cell r="AAU281">
            <v>0</v>
          </cell>
          <cell r="AAV281">
            <v>0</v>
          </cell>
          <cell r="AAW281">
            <v>0</v>
          </cell>
          <cell r="AAX281">
            <v>0</v>
          </cell>
          <cell r="AAY281">
            <v>0</v>
          </cell>
          <cell r="AAZ281">
            <v>0</v>
          </cell>
          <cell r="ABA281">
            <v>0</v>
          </cell>
          <cell r="ABB281"/>
          <cell r="ABC281"/>
          <cell r="ABD281"/>
          <cell r="ABE281"/>
          <cell r="ABF281"/>
          <cell r="ABG281"/>
          <cell r="ABH281"/>
          <cell r="ABI281"/>
          <cell r="ABJ281"/>
          <cell r="ABK281"/>
          <cell r="ABL281"/>
          <cell r="ABM281"/>
          <cell r="ABN281"/>
          <cell r="ABO281"/>
          <cell r="ABP281">
            <v>0</v>
          </cell>
          <cell r="ABQ281">
            <v>0</v>
          </cell>
          <cell r="ABR281">
            <v>0</v>
          </cell>
          <cell r="ABS281">
            <v>0</v>
          </cell>
          <cell r="ABT281">
            <v>0</v>
          </cell>
          <cell r="ABU281">
            <v>0</v>
          </cell>
          <cell r="ABV281">
            <v>0</v>
          </cell>
          <cell r="ABW281">
            <v>0</v>
          </cell>
          <cell r="ABX281">
            <v>0</v>
          </cell>
          <cell r="ABY281">
            <v>0</v>
          </cell>
          <cell r="ABZ281">
            <v>0</v>
          </cell>
          <cell r="ACA281">
            <v>0</v>
          </cell>
          <cell r="ACB281">
            <v>0</v>
          </cell>
          <cell r="ACC281">
            <v>0</v>
          </cell>
          <cell r="ACD281"/>
          <cell r="ACE281"/>
          <cell r="ACF281"/>
          <cell r="ACG281"/>
          <cell r="ACH281"/>
          <cell r="ACI281"/>
          <cell r="ACJ281"/>
          <cell r="ACK281"/>
          <cell r="ACL281"/>
          <cell r="ACM281"/>
          <cell r="ACN281"/>
          <cell r="ACO281"/>
          <cell r="ACP281"/>
          <cell r="ACQ281"/>
          <cell r="ACR281">
            <v>0</v>
          </cell>
          <cell r="ACS281">
            <v>0</v>
          </cell>
          <cell r="ACT281">
            <v>0</v>
          </cell>
          <cell r="ACU281">
            <v>0</v>
          </cell>
          <cell r="ACV281">
            <v>0</v>
          </cell>
          <cell r="ACW281">
            <v>0</v>
          </cell>
          <cell r="ACX281">
            <v>0</v>
          </cell>
          <cell r="ACY281">
            <v>0</v>
          </cell>
          <cell r="ACZ281">
            <v>0</v>
          </cell>
          <cell r="ADA281">
            <v>0</v>
          </cell>
          <cell r="ADB281">
            <v>0</v>
          </cell>
          <cell r="ADC281">
            <v>0</v>
          </cell>
          <cell r="ADD281">
            <v>0</v>
          </cell>
          <cell r="ADE281">
            <v>0</v>
          </cell>
          <cell r="ADF281">
            <v>0</v>
          </cell>
          <cell r="ADG281">
            <v>0</v>
          </cell>
          <cell r="ADH281">
            <v>0</v>
          </cell>
          <cell r="ADI281">
            <v>0</v>
          </cell>
          <cell r="ADJ281">
            <v>0</v>
          </cell>
          <cell r="ADK281">
            <v>0</v>
          </cell>
          <cell r="ADL281">
            <v>0</v>
          </cell>
          <cell r="ADM281">
            <v>0</v>
          </cell>
          <cell r="ADN281">
            <v>0</v>
          </cell>
          <cell r="ADO281">
            <v>0</v>
          </cell>
          <cell r="ADP281">
            <v>0</v>
          </cell>
          <cell r="ADQ281">
            <v>20.81</v>
          </cell>
          <cell r="ADR281">
            <v>0</v>
          </cell>
          <cell r="ADS281">
            <v>0</v>
          </cell>
          <cell r="ADT281">
            <v>0</v>
          </cell>
          <cell r="ADU281">
            <v>0</v>
          </cell>
          <cell r="ADV281">
            <v>0</v>
          </cell>
          <cell r="ADW281">
            <v>0</v>
          </cell>
          <cell r="ADX281">
            <v>0</v>
          </cell>
          <cell r="ADY281">
            <v>0</v>
          </cell>
          <cell r="ADZ281">
            <v>0</v>
          </cell>
          <cell r="AEA281">
            <v>0</v>
          </cell>
          <cell r="AEB281">
            <v>0</v>
          </cell>
          <cell r="AEC281">
            <v>0</v>
          </cell>
          <cell r="AED281">
            <v>0</v>
          </cell>
          <cell r="AEE281">
            <v>0</v>
          </cell>
          <cell r="AEF281">
            <v>0</v>
          </cell>
          <cell r="AEG281">
            <v>0</v>
          </cell>
          <cell r="AEH281">
            <v>0</v>
          </cell>
          <cell r="AEI281">
            <v>0</v>
          </cell>
          <cell r="AEJ281">
            <v>0</v>
          </cell>
          <cell r="AEK281">
            <v>0</v>
          </cell>
          <cell r="AEL281">
            <v>0</v>
          </cell>
          <cell r="AEM281">
            <v>0</v>
          </cell>
          <cell r="AEN281">
            <v>0</v>
          </cell>
          <cell r="AEO281">
            <v>0</v>
          </cell>
          <cell r="AEP281">
            <v>0</v>
          </cell>
          <cell r="AEQ281">
            <v>0</v>
          </cell>
          <cell r="AER281">
            <v>0</v>
          </cell>
          <cell r="AES281">
            <v>0</v>
          </cell>
          <cell r="AET281">
            <v>0</v>
          </cell>
          <cell r="AEU281">
            <v>0</v>
          </cell>
          <cell r="AEV281">
            <v>47.6</v>
          </cell>
          <cell r="AEW281">
            <v>0</v>
          </cell>
          <cell r="AEX281">
            <v>0</v>
          </cell>
          <cell r="AEY281">
            <v>0</v>
          </cell>
          <cell r="AEZ281">
            <v>0</v>
          </cell>
          <cell r="AFA281">
            <v>0</v>
          </cell>
          <cell r="AFB281">
            <v>0</v>
          </cell>
          <cell r="AFC281">
            <v>0</v>
          </cell>
          <cell r="AFD281">
            <v>0</v>
          </cell>
          <cell r="AFE281">
            <v>0</v>
          </cell>
          <cell r="AFF281">
            <v>0</v>
          </cell>
          <cell r="AFG281">
            <v>5.89</v>
          </cell>
          <cell r="AFH281">
            <v>-5.89</v>
          </cell>
          <cell r="AFI281">
            <v>9.82</v>
          </cell>
          <cell r="AFJ281">
            <v>172.24</v>
          </cell>
          <cell r="AFK281">
            <v>0</v>
          </cell>
          <cell r="AFL281">
            <v>0</v>
          </cell>
          <cell r="AFM281">
            <v>0</v>
          </cell>
          <cell r="AFN281">
            <v>0</v>
          </cell>
          <cell r="AFO281">
            <v>0</v>
          </cell>
          <cell r="AFP281">
            <v>0</v>
          </cell>
          <cell r="AFQ281">
            <v>0</v>
          </cell>
          <cell r="AFR281">
            <v>0</v>
          </cell>
          <cell r="AFS281">
            <v>0</v>
          </cell>
          <cell r="AFT281">
            <v>0</v>
          </cell>
          <cell r="AFU281">
            <v>0</v>
          </cell>
          <cell r="AFV281">
            <v>0</v>
          </cell>
          <cell r="AFW281">
            <v>0</v>
          </cell>
          <cell r="AFX281">
            <v>539.4</v>
          </cell>
          <cell r="AFY281">
            <v>2.83</v>
          </cell>
          <cell r="AFZ281">
            <v>0</v>
          </cell>
          <cell r="AGA281">
            <v>0</v>
          </cell>
          <cell r="AGB281">
            <v>0</v>
          </cell>
          <cell r="AGC281">
            <v>0</v>
          </cell>
          <cell r="AGD281">
            <v>0</v>
          </cell>
          <cell r="AGE281">
            <v>0</v>
          </cell>
          <cell r="AGF281">
            <v>0</v>
          </cell>
          <cell r="AGG281">
            <v>0</v>
          </cell>
          <cell r="AGH281">
            <v>0</v>
          </cell>
          <cell r="AGI281">
            <v>18.91</v>
          </cell>
          <cell r="AGJ281">
            <v>-18.91</v>
          </cell>
          <cell r="AGK281">
            <v>209.94</v>
          </cell>
          <cell r="AGL281">
            <v>2227.02</v>
          </cell>
          <cell r="AGM281">
            <v>4.79</v>
          </cell>
          <cell r="AGN281">
            <v>0</v>
          </cell>
          <cell r="AGO281">
            <v>0</v>
          </cell>
          <cell r="AGP281">
            <v>0</v>
          </cell>
          <cell r="AGQ281">
            <v>0</v>
          </cell>
          <cell r="AGR281">
            <v>0</v>
          </cell>
          <cell r="AGS281">
            <v>153.51</v>
          </cell>
          <cell r="AGT281">
            <v>0</v>
          </cell>
          <cell r="AGU281">
            <v>0</v>
          </cell>
          <cell r="AGV281">
            <v>0</v>
          </cell>
          <cell r="AGW281">
            <v>0</v>
          </cell>
          <cell r="AGX281">
            <v>0</v>
          </cell>
          <cell r="AGY281">
            <v>9.82</v>
          </cell>
          <cell r="AGZ281"/>
          <cell r="AHA281"/>
        </row>
        <row r="282">
          <cell r="A282" t="str">
            <v>5211-10-00 Employee Benefit Contributions - Tenant Services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1520.01</v>
          </cell>
          <cell r="BU282">
            <v>254.48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558.08000000000004</v>
          </cell>
          <cell r="CY282">
            <v>359.88</v>
          </cell>
          <cell r="CZ282">
            <v>392.29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2990.72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W282">
            <v>0</v>
          </cell>
          <cell r="IX282">
            <v>0</v>
          </cell>
          <cell r="IY282">
            <v>0</v>
          </cell>
          <cell r="IZ282">
            <v>0</v>
          </cell>
          <cell r="JA282">
            <v>0</v>
          </cell>
          <cell r="JB282">
            <v>0</v>
          </cell>
          <cell r="JC282">
            <v>0</v>
          </cell>
          <cell r="JD282">
            <v>0</v>
          </cell>
          <cell r="JE282">
            <v>0</v>
          </cell>
          <cell r="JF282">
            <v>0</v>
          </cell>
          <cell r="JG282">
            <v>0</v>
          </cell>
          <cell r="JH282">
            <v>0</v>
          </cell>
          <cell r="JI282">
            <v>0</v>
          </cell>
          <cell r="JJ282">
            <v>0</v>
          </cell>
          <cell r="JK282">
            <v>0</v>
          </cell>
          <cell r="JL282">
            <v>0</v>
          </cell>
          <cell r="JM282">
            <v>0</v>
          </cell>
          <cell r="JN282">
            <v>0</v>
          </cell>
          <cell r="JO282">
            <v>0</v>
          </cell>
          <cell r="JP282">
            <v>0</v>
          </cell>
          <cell r="JQ282">
            <v>0</v>
          </cell>
          <cell r="JR282">
            <v>0</v>
          </cell>
          <cell r="JS282">
            <v>0</v>
          </cell>
          <cell r="JT282">
            <v>0</v>
          </cell>
          <cell r="JU282">
            <v>0</v>
          </cell>
          <cell r="JV282">
            <v>0</v>
          </cell>
          <cell r="JW282">
            <v>0</v>
          </cell>
          <cell r="JX282">
            <v>0</v>
          </cell>
          <cell r="JY282">
            <v>0</v>
          </cell>
          <cell r="JZ282">
            <v>0</v>
          </cell>
          <cell r="KA282">
            <v>0</v>
          </cell>
          <cell r="KB282">
            <v>0</v>
          </cell>
          <cell r="KC282">
            <v>0</v>
          </cell>
          <cell r="KD282">
            <v>0</v>
          </cell>
          <cell r="KE282">
            <v>0</v>
          </cell>
          <cell r="KF282">
            <v>0</v>
          </cell>
          <cell r="KG282">
            <v>0</v>
          </cell>
          <cell r="KH282">
            <v>0</v>
          </cell>
          <cell r="KI282">
            <v>0</v>
          </cell>
          <cell r="KJ282">
            <v>0</v>
          </cell>
          <cell r="KK282">
            <v>0</v>
          </cell>
          <cell r="KL282">
            <v>0</v>
          </cell>
          <cell r="KM282">
            <v>0</v>
          </cell>
          <cell r="KN282">
            <v>0</v>
          </cell>
          <cell r="KO282">
            <v>0</v>
          </cell>
          <cell r="KP282">
            <v>0</v>
          </cell>
          <cell r="KQ282">
            <v>0</v>
          </cell>
          <cell r="KR282">
            <v>0</v>
          </cell>
          <cell r="KS282">
            <v>0</v>
          </cell>
          <cell r="KT282">
            <v>0</v>
          </cell>
          <cell r="KU282">
            <v>0</v>
          </cell>
          <cell r="KV282">
            <v>0</v>
          </cell>
          <cell r="KW282">
            <v>0</v>
          </cell>
          <cell r="KX282">
            <v>0</v>
          </cell>
          <cell r="KY282">
            <v>0</v>
          </cell>
          <cell r="KZ282">
            <v>0</v>
          </cell>
          <cell r="LA282">
            <v>0</v>
          </cell>
          <cell r="LB282">
            <v>0</v>
          </cell>
          <cell r="LC282">
            <v>0</v>
          </cell>
          <cell r="LD282">
            <v>0</v>
          </cell>
          <cell r="LE282">
            <v>0</v>
          </cell>
          <cell r="LF282">
            <v>0</v>
          </cell>
          <cell r="LG282">
            <v>0</v>
          </cell>
          <cell r="LH282">
            <v>0</v>
          </cell>
          <cell r="LI282">
            <v>0</v>
          </cell>
          <cell r="LJ282">
            <v>0</v>
          </cell>
          <cell r="LK282">
            <v>0</v>
          </cell>
          <cell r="LL282">
            <v>0</v>
          </cell>
          <cell r="LM282">
            <v>0</v>
          </cell>
          <cell r="LN282">
            <v>0</v>
          </cell>
          <cell r="LO282">
            <v>0</v>
          </cell>
          <cell r="LP282">
            <v>0</v>
          </cell>
          <cell r="LQ282">
            <v>0</v>
          </cell>
          <cell r="LR282">
            <v>0</v>
          </cell>
          <cell r="LS282">
            <v>0</v>
          </cell>
          <cell r="LT282">
            <v>0</v>
          </cell>
          <cell r="LU282">
            <v>0</v>
          </cell>
          <cell r="LV282">
            <v>0</v>
          </cell>
          <cell r="LW282">
            <v>0</v>
          </cell>
          <cell r="LX282">
            <v>0</v>
          </cell>
          <cell r="LY282">
            <v>0</v>
          </cell>
          <cell r="LZ282">
            <v>0</v>
          </cell>
          <cell r="MA282">
            <v>0</v>
          </cell>
          <cell r="MB282">
            <v>0</v>
          </cell>
          <cell r="MC282">
            <v>0</v>
          </cell>
          <cell r="MD282">
            <v>0</v>
          </cell>
          <cell r="ME282">
            <v>0</v>
          </cell>
          <cell r="MF282">
            <v>0</v>
          </cell>
          <cell r="MG282">
            <v>0</v>
          </cell>
          <cell r="MH282">
            <v>0</v>
          </cell>
          <cell r="MI282">
            <v>0</v>
          </cell>
          <cell r="MJ282">
            <v>0</v>
          </cell>
          <cell r="MK282">
            <v>0</v>
          </cell>
          <cell r="ML282">
            <v>0</v>
          </cell>
          <cell r="MM282">
            <v>0</v>
          </cell>
          <cell r="MN282">
            <v>0</v>
          </cell>
          <cell r="MO282">
            <v>0</v>
          </cell>
          <cell r="MP282">
            <v>0</v>
          </cell>
          <cell r="MQ282">
            <v>0</v>
          </cell>
          <cell r="MR282">
            <v>0</v>
          </cell>
          <cell r="MS282">
            <v>0</v>
          </cell>
          <cell r="MT282">
            <v>0</v>
          </cell>
          <cell r="MU282">
            <v>0</v>
          </cell>
          <cell r="MV282">
            <v>0</v>
          </cell>
          <cell r="MW282">
            <v>0</v>
          </cell>
          <cell r="MX282">
            <v>0</v>
          </cell>
          <cell r="MY282">
            <v>0</v>
          </cell>
          <cell r="MZ282">
            <v>0</v>
          </cell>
          <cell r="NA282">
            <v>0</v>
          </cell>
          <cell r="NB282">
            <v>0</v>
          </cell>
          <cell r="NC282">
            <v>0</v>
          </cell>
          <cell r="ND282">
            <v>0</v>
          </cell>
          <cell r="NE282">
            <v>0</v>
          </cell>
          <cell r="NF282">
            <v>0</v>
          </cell>
          <cell r="NG282">
            <v>0</v>
          </cell>
          <cell r="NH282">
            <v>0</v>
          </cell>
          <cell r="NI282">
            <v>0</v>
          </cell>
          <cell r="NJ282">
            <v>0</v>
          </cell>
          <cell r="NK282">
            <v>0</v>
          </cell>
          <cell r="NL282">
            <v>0</v>
          </cell>
          <cell r="NM282">
            <v>0</v>
          </cell>
          <cell r="NN282">
            <v>0</v>
          </cell>
          <cell r="NO282">
            <v>0</v>
          </cell>
          <cell r="NP282">
            <v>0</v>
          </cell>
          <cell r="NQ282">
            <v>0</v>
          </cell>
          <cell r="NR282">
            <v>0</v>
          </cell>
          <cell r="NS282">
            <v>0</v>
          </cell>
          <cell r="NT282">
            <v>0</v>
          </cell>
          <cell r="NU282">
            <v>0</v>
          </cell>
          <cell r="NV282">
            <v>0</v>
          </cell>
          <cell r="NW282">
            <v>0</v>
          </cell>
          <cell r="NX282">
            <v>0</v>
          </cell>
          <cell r="NY282">
            <v>0</v>
          </cell>
          <cell r="NZ282">
            <v>0</v>
          </cell>
          <cell r="OA282">
            <v>0</v>
          </cell>
          <cell r="OB282">
            <v>0</v>
          </cell>
          <cell r="OC282">
            <v>0</v>
          </cell>
          <cell r="OD282">
            <v>0</v>
          </cell>
          <cell r="OE282">
            <v>0</v>
          </cell>
          <cell r="OF282">
            <v>0</v>
          </cell>
          <cell r="OG282">
            <v>0</v>
          </cell>
          <cell r="OH282">
            <v>0</v>
          </cell>
          <cell r="OI282">
            <v>0</v>
          </cell>
          <cell r="OJ282">
            <v>0</v>
          </cell>
          <cell r="OK282">
            <v>0</v>
          </cell>
          <cell r="OL282">
            <v>0</v>
          </cell>
          <cell r="OM282">
            <v>0</v>
          </cell>
          <cell r="ON282">
            <v>0</v>
          </cell>
          <cell r="OO282">
            <v>0</v>
          </cell>
          <cell r="OP282">
            <v>0</v>
          </cell>
          <cell r="OQ282">
            <v>0</v>
          </cell>
          <cell r="OR282">
            <v>0</v>
          </cell>
          <cell r="OS282">
            <v>0</v>
          </cell>
          <cell r="OT282">
            <v>0</v>
          </cell>
          <cell r="OU282">
            <v>0</v>
          </cell>
          <cell r="OV282">
            <v>0</v>
          </cell>
          <cell r="OW282">
            <v>0</v>
          </cell>
          <cell r="OX282">
            <v>0</v>
          </cell>
          <cell r="OY282">
            <v>0</v>
          </cell>
          <cell r="OZ282">
            <v>0</v>
          </cell>
          <cell r="PA282">
            <v>0</v>
          </cell>
          <cell r="PB282">
            <v>0</v>
          </cell>
          <cell r="PC282">
            <v>0</v>
          </cell>
          <cell r="PD282">
            <v>0</v>
          </cell>
          <cell r="PE282">
            <v>0</v>
          </cell>
          <cell r="PF282">
            <v>0</v>
          </cell>
          <cell r="PG282">
            <v>0</v>
          </cell>
          <cell r="PH282">
            <v>0</v>
          </cell>
          <cell r="PI282">
            <v>0</v>
          </cell>
          <cell r="PJ282">
            <v>0</v>
          </cell>
          <cell r="PK282">
            <v>0</v>
          </cell>
          <cell r="PL282">
            <v>0</v>
          </cell>
          <cell r="PM282">
            <v>0</v>
          </cell>
          <cell r="PN282">
            <v>0</v>
          </cell>
          <cell r="PO282">
            <v>0</v>
          </cell>
          <cell r="PP282">
            <v>0</v>
          </cell>
          <cell r="PQ282">
            <v>0</v>
          </cell>
          <cell r="PR282">
            <v>0</v>
          </cell>
          <cell r="PS282">
            <v>0</v>
          </cell>
          <cell r="PT282">
            <v>0</v>
          </cell>
          <cell r="PU282">
            <v>0</v>
          </cell>
          <cell r="PV282">
            <v>0</v>
          </cell>
          <cell r="PW282">
            <v>0</v>
          </cell>
          <cell r="PX282">
            <v>0</v>
          </cell>
          <cell r="PY282">
            <v>0</v>
          </cell>
          <cell r="PZ282">
            <v>0</v>
          </cell>
          <cell r="QA282">
            <v>0</v>
          </cell>
          <cell r="QB282">
            <v>0</v>
          </cell>
          <cell r="QC282">
            <v>0</v>
          </cell>
          <cell r="QD282">
            <v>0</v>
          </cell>
          <cell r="QE282">
            <v>0</v>
          </cell>
          <cell r="QF282">
            <v>0</v>
          </cell>
          <cell r="QG282">
            <v>0</v>
          </cell>
          <cell r="QH282">
            <v>0</v>
          </cell>
          <cell r="QI282">
            <v>0</v>
          </cell>
          <cell r="QJ282">
            <v>0</v>
          </cell>
          <cell r="QK282">
            <v>0</v>
          </cell>
          <cell r="QL282">
            <v>0</v>
          </cell>
          <cell r="QM282">
            <v>0</v>
          </cell>
          <cell r="QN282">
            <v>0</v>
          </cell>
          <cell r="QO282">
            <v>0</v>
          </cell>
          <cell r="QP282">
            <v>0</v>
          </cell>
          <cell r="QQ282">
            <v>0</v>
          </cell>
          <cell r="QR282">
            <v>0</v>
          </cell>
          <cell r="QS282">
            <v>0</v>
          </cell>
          <cell r="QT282">
            <v>0</v>
          </cell>
          <cell r="QU282">
            <v>0</v>
          </cell>
          <cell r="QV282">
            <v>0</v>
          </cell>
          <cell r="QW282">
            <v>0</v>
          </cell>
          <cell r="QX282">
            <v>0</v>
          </cell>
          <cell r="QY282">
            <v>0</v>
          </cell>
          <cell r="QZ282">
            <v>0</v>
          </cell>
          <cell r="RA282">
            <v>0</v>
          </cell>
          <cell r="RB282">
            <v>0</v>
          </cell>
          <cell r="RC282">
            <v>0</v>
          </cell>
          <cell r="RD282">
            <v>0</v>
          </cell>
          <cell r="RE282">
            <v>0</v>
          </cell>
          <cell r="RF282">
            <v>0</v>
          </cell>
          <cell r="RG282">
            <v>0</v>
          </cell>
          <cell r="RH282">
            <v>0</v>
          </cell>
          <cell r="RI282">
            <v>0</v>
          </cell>
          <cell r="RJ282">
            <v>0</v>
          </cell>
          <cell r="RK282">
            <v>0</v>
          </cell>
          <cell r="RL282">
            <v>0</v>
          </cell>
          <cell r="RM282">
            <v>0</v>
          </cell>
          <cell r="RN282">
            <v>0</v>
          </cell>
          <cell r="RO282">
            <v>0</v>
          </cell>
          <cell r="RP282">
            <v>0</v>
          </cell>
          <cell r="RQ282">
            <v>0</v>
          </cell>
          <cell r="RR282">
            <v>0</v>
          </cell>
          <cell r="RS282">
            <v>0</v>
          </cell>
          <cell r="RT282">
            <v>0</v>
          </cell>
          <cell r="RU282">
            <v>0</v>
          </cell>
          <cell r="RV282">
            <v>0</v>
          </cell>
          <cell r="RW282">
            <v>0</v>
          </cell>
          <cell r="RX282">
            <v>0</v>
          </cell>
          <cell r="RY282">
            <v>0</v>
          </cell>
          <cell r="RZ282">
            <v>0</v>
          </cell>
          <cell r="SA282">
            <v>0</v>
          </cell>
          <cell r="SB282">
            <v>0</v>
          </cell>
          <cell r="SC282">
            <v>0</v>
          </cell>
          <cell r="SD282">
            <v>0</v>
          </cell>
          <cell r="SE282">
            <v>0</v>
          </cell>
          <cell r="SF282">
            <v>0</v>
          </cell>
          <cell r="SG282">
            <v>0</v>
          </cell>
          <cell r="SH282">
            <v>0</v>
          </cell>
          <cell r="SI282">
            <v>0</v>
          </cell>
          <cell r="SJ282">
            <v>0</v>
          </cell>
          <cell r="SK282">
            <v>0</v>
          </cell>
          <cell r="SL282">
            <v>0</v>
          </cell>
          <cell r="SM282">
            <v>0</v>
          </cell>
          <cell r="SN282">
            <v>0</v>
          </cell>
          <cell r="SO282">
            <v>0</v>
          </cell>
          <cell r="SP282">
            <v>0</v>
          </cell>
          <cell r="SQ282">
            <v>0</v>
          </cell>
          <cell r="SR282">
            <v>0</v>
          </cell>
          <cell r="SS282">
            <v>0</v>
          </cell>
          <cell r="ST282">
            <v>0</v>
          </cell>
          <cell r="SU282">
            <v>0</v>
          </cell>
          <cell r="SV282">
            <v>0</v>
          </cell>
          <cell r="SW282">
            <v>0</v>
          </cell>
          <cell r="SX282">
            <v>0</v>
          </cell>
          <cell r="SY282">
            <v>0</v>
          </cell>
          <cell r="SZ282">
            <v>0</v>
          </cell>
          <cell r="TA282">
            <v>0</v>
          </cell>
          <cell r="TB282">
            <v>0</v>
          </cell>
          <cell r="TC282">
            <v>0</v>
          </cell>
          <cell r="TD282">
            <v>0</v>
          </cell>
          <cell r="TE282">
            <v>0</v>
          </cell>
          <cell r="TF282">
            <v>0</v>
          </cell>
          <cell r="TG282">
            <v>0</v>
          </cell>
          <cell r="TH282">
            <v>0</v>
          </cell>
          <cell r="TI282">
            <v>0</v>
          </cell>
          <cell r="TJ282">
            <v>0</v>
          </cell>
          <cell r="TK282">
            <v>0</v>
          </cell>
          <cell r="TL282">
            <v>0</v>
          </cell>
          <cell r="TM282">
            <v>0</v>
          </cell>
          <cell r="TN282">
            <v>0</v>
          </cell>
          <cell r="TO282">
            <v>0</v>
          </cell>
          <cell r="TP282">
            <v>0</v>
          </cell>
          <cell r="TQ282">
            <v>0</v>
          </cell>
          <cell r="TR282">
            <v>0</v>
          </cell>
          <cell r="TS282">
            <v>0</v>
          </cell>
          <cell r="TT282">
            <v>0</v>
          </cell>
          <cell r="TU282">
            <v>0</v>
          </cell>
          <cell r="TV282">
            <v>0</v>
          </cell>
          <cell r="TW282">
            <v>0</v>
          </cell>
          <cell r="TX282">
            <v>47518.8</v>
          </cell>
          <cell r="TY282">
            <v>29337.52</v>
          </cell>
          <cell r="TZ282">
            <v>2808.05</v>
          </cell>
          <cell r="UA282">
            <v>1271.3699999999999</v>
          </cell>
          <cell r="UB282">
            <v>0</v>
          </cell>
          <cell r="UC282">
            <v>0</v>
          </cell>
          <cell r="UD282">
            <v>0</v>
          </cell>
          <cell r="UE282">
            <v>0</v>
          </cell>
          <cell r="UF282">
            <v>0</v>
          </cell>
          <cell r="UG282">
            <v>0</v>
          </cell>
          <cell r="UH282">
            <v>0</v>
          </cell>
          <cell r="UI282">
            <v>0</v>
          </cell>
          <cell r="UJ282">
            <v>0</v>
          </cell>
          <cell r="UK282">
            <v>0</v>
          </cell>
          <cell r="UL282">
            <v>0</v>
          </cell>
          <cell r="UM282">
            <v>0</v>
          </cell>
          <cell r="UN282">
            <v>0</v>
          </cell>
          <cell r="UO282">
            <v>0</v>
          </cell>
          <cell r="UP282">
            <v>0</v>
          </cell>
          <cell r="UQ282">
            <v>0</v>
          </cell>
          <cell r="UR282">
            <v>0</v>
          </cell>
          <cell r="US282">
            <v>0</v>
          </cell>
          <cell r="UT282">
            <v>0</v>
          </cell>
          <cell r="UU282">
            <v>0</v>
          </cell>
          <cell r="UV282">
            <v>0</v>
          </cell>
          <cell r="UW282">
            <v>0</v>
          </cell>
          <cell r="UX282">
            <v>0</v>
          </cell>
          <cell r="UY282">
            <v>0</v>
          </cell>
          <cell r="UZ282">
            <v>0</v>
          </cell>
          <cell r="VA282">
            <v>0</v>
          </cell>
          <cell r="VB282">
            <v>0</v>
          </cell>
          <cell r="VC282">
            <v>0</v>
          </cell>
          <cell r="VD282">
            <v>0</v>
          </cell>
          <cell r="VE282">
            <v>0</v>
          </cell>
          <cell r="VF282">
            <v>0</v>
          </cell>
          <cell r="VG282">
            <v>0</v>
          </cell>
          <cell r="VH282">
            <v>0</v>
          </cell>
          <cell r="VI282">
            <v>0</v>
          </cell>
          <cell r="VJ282">
            <v>0</v>
          </cell>
          <cell r="VK282">
            <v>0</v>
          </cell>
          <cell r="VL282">
            <v>0</v>
          </cell>
          <cell r="VM282">
            <v>0</v>
          </cell>
          <cell r="VN282">
            <v>0</v>
          </cell>
          <cell r="VO282">
            <v>0</v>
          </cell>
          <cell r="VP282">
            <v>0</v>
          </cell>
          <cell r="VQ282">
            <v>0</v>
          </cell>
          <cell r="VR282">
            <v>0</v>
          </cell>
          <cell r="VS282">
            <v>0</v>
          </cell>
          <cell r="VT282">
            <v>0</v>
          </cell>
          <cell r="VU282">
            <v>0</v>
          </cell>
          <cell r="VV282">
            <v>0</v>
          </cell>
          <cell r="VW282">
            <v>0</v>
          </cell>
          <cell r="VX282">
            <v>0</v>
          </cell>
          <cell r="VY282">
            <v>0</v>
          </cell>
          <cell r="VZ282">
            <v>0</v>
          </cell>
          <cell r="WA282">
            <v>0</v>
          </cell>
          <cell r="WB282">
            <v>0</v>
          </cell>
          <cell r="WC282">
            <v>0</v>
          </cell>
          <cell r="WD282">
            <v>0</v>
          </cell>
          <cell r="WE282">
            <v>0</v>
          </cell>
          <cell r="WF282"/>
          <cell r="WG282"/>
          <cell r="WH282"/>
          <cell r="WI282"/>
          <cell r="WJ282"/>
          <cell r="WK282"/>
          <cell r="WL282"/>
          <cell r="WM282"/>
          <cell r="WN282"/>
          <cell r="WO282"/>
          <cell r="WP282"/>
          <cell r="WQ282"/>
          <cell r="WR282"/>
          <cell r="WS282"/>
          <cell r="WT282"/>
          <cell r="WU282"/>
          <cell r="WV282"/>
          <cell r="WW282"/>
          <cell r="WX282"/>
          <cell r="WY282"/>
          <cell r="WZ282"/>
          <cell r="XA282"/>
          <cell r="XB282"/>
          <cell r="XC282"/>
          <cell r="XD282"/>
          <cell r="XE282"/>
          <cell r="XF282"/>
          <cell r="XG282"/>
          <cell r="XH282"/>
          <cell r="XI282"/>
          <cell r="XJ282"/>
          <cell r="XK282"/>
          <cell r="XL282"/>
          <cell r="XM282"/>
          <cell r="XN282"/>
          <cell r="XO282"/>
          <cell r="XP282"/>
          <cell r="XQ282"/>
          <cell r="XR282"/>
          <cell r="XS282"/>
          <cell r="XT282"/>
          <cell r="XU282"/>
          <cell r="XV282"/>
          <cell r="XW282"/>
          <cell r="XX282"/>
          <cell r="XY282"/>
          <cell r="XZ282"/>
          <cell r="YA282"/>
          <cell r="YB282"/>
          <cell r="YC282"/>
          <cell r="YD282"/>
          <cell r="YE282"/>
          <cell r="YF282"/>
          <cell r="YG282"/>
          <cell r="YH282"/>
          <cell r="YI282"/>
          <cell r="YJ282">
            <v>0</v>
          </cell>
          <cell r="YK282">
            <v>0</v>
          </cell>
          <cell r="YL282">
            <v>0</v>
          </cell>
          <cell r="YM282">
            <v>0</v>
          </cell>
          <cell r="YN282">
            <v>0</v>
          </cell>
          <cell r="YO282">
            <v>0</v>
          </cell>
          <cell r="YP282">
            <v>0</v>
          </cell>
          <cell r="YQ282">
            <v>0</v>
          </cell>
          <cell r="YR282">
            <v>0</v>
          </cell>
          <cell r="YS282">
            <v>0</v>
          </cell>
          <cell r="YT282">
            <v>0</v>
          </cell>
          <cell r="YU282">
            <v>0</v>
          </cell>
          <cell r="YV282">
            <v>0</v>
          </cell>
          <cell r="YW282">
            <v>0</v>
          </cell>
          <cell r="YX282"/>
          <cell r="YY282"/>
          <cell r="YZ282"/>
          <cell r="ZA282"/>
          <cell r="ZB282"/>
          <cell r="ZC282"/>
          <cell r="ZD282"/>
          <cell r="ZE282"/>
          <cell r="ZF282"/>
          <cell r="ZG282"/>
          <cell r="ZH282"/>
          <cell r="ZI282"/>
          <cell r="ZJ282"/>
          <cell r="ZK282"/>
          <cell r="ZL282"/>
          <cell r="ZM282"/>
          <cell r="ZN282"/>
          <cell r="ZO282"/>
          <cell r="ZP282"/>
          <cell r="ZQ282"/>
          <cell r="ZR282"/>
          <cell r="ZS282"/>
          <cell r="ZT282"/>
          <cell r="ZU282"/>
          <cell r="ZV282"/>
          <cell r="ZW282"/>
          <cell r="ZX282"/>
          <cell r="ZY282"/>
          <cell r="ZZ282"/>
          <cell r="AAA282"/>
          <cell r="AAB282"/>
          <cell r="AAC282"/>
          <cell r="AAD282"/>
          <cell r="AAE282"/>
          <cell r="AAF282"/>
          <cell r="AAG282"/>
          <cell r="AAH282"/>
          <cell r="AAI282"/>
          <cell r="AAJ282"/>
          <cell r="AAK282"/>
          <cell r="AAL282"/>
          <cell r="AAM282"/>
          <cell r="AAN282">
            <v>0</v>
          </cell>
          <cell r="AAO282">
            <v>0</v>
          </cell>
          <cell r="AAP282">
            <v>0</v>
          </cell>
          <cell r="AAQ282">
            <v>0</v>
          </cell>
          <cell r="AAR282">
            <v>0</v>
          </cell>
          <cell r="AAS282">
            <v>0</v>
          </cell>
          <cell r="AAT282">
            <v>0</v>
          </cell>
          <cell r="AAU282">
            <v>0</v>
          </cell>
          <cell r="AAV282">
            <v>0</v>
          </cell>
          <cell r="AAW282">
            <v>0</v>
          </cell>
          <cell r="AAX282">
            <v>0</v>
          </cell>
          <cell r="AAY282">
            <v>0</v>
          </cell>
          <cell r="AAZ282">
            <v>0</v>
          </cell>
          <cell r="ABA282">
            <v>0</v>
          </cell>
          <cell r="ABB282"/>
          <cell r="ABC282"/>
          <cell r="ABD282"/>
          <cell r="ABE282"/>
          <cell r="ABF282"/>
          <cell r="ABG282"/>
          <cell r="ABH282"/>
          <cell r="ABI282"/>
          <cell r="ABJ282"/>
          <cell r="ABK282"/>
          <cell r="ABL282"/>
          <cell r="ABM282"/>
          <cell r="ABN282"/>
          <cell r="ABO282"/>
          <cell r="ABP282">
            <v>0</v>
          </cell>
          <cell r="ABQ282">
            <v>0</v>
          </cell>
          <cell r="ABR282">
            <v>0</v>
          </cell>
          <cell r="ABS282">
            <v>0</v>
          </cell>
          <cell r="ABT282">
            <v>0</v>
          </cell>
          <cell r="ABU282">
            <v>0</v>
          </cell>
          <cell r="ABV282">
            <v>0</v>
          </cell>
          <cell r="ABW282">
            <v>0</v>
          </cell>
          <cell r="ABX282">
            <v>0</v>
          </cell>
          <cell r="ABY282">
            <v>0</v>
          </cell>
          <cell r="ABZ282">
            <v>0</v>
          </cell>
          <cell r="ACA282">
            <v>0</v>
          </cell>
          <cell r="ACB282">
            <v>0</v>
          </cell>
          <cell r="ACC282">
            <v>0</v>
          </cell>
          <cell r="ACD282"/>
          <cell r="ACE282"/>
          <cell r="ACF282"/>
          <cell r="ACG282"/>
          <cell r="ACH282"/>
          <cell r="ACI282"/>
          <cell r="ACJ282"/>
          <cell r="ACK282"/>
          <cell r="ACL282"/>
          <cell r="ACM282"/>
          <cell r="ACN282"/>
          <cell r="ACO282"/>
          <cell r="ACP282"/>
          <cell r="ACQ282"/>
          <cell r="ACR282">
            <v>0</v>
          </cell>
          <cell r="ACS282">
            <v>0</v>
          </cell>
          <cell r="ACT282">
            <v>0</v>
          </cell>
          <cell r="ACU282">
            <v>0</v>
          </cell>
          <cell r="ACV282">
            <v>0</v>
          </cell>
          <cell r="ACW282">
            <v>0</v>
          </cell>
          <cell r="ACX282">
            <v>0</v>
          </cell>
          <cell r="ACY282">
            <v>0</v>
          </cell>
          <cell r="ACZ282">
            <v>0</v>
          </cell>
          <cell r="ADA282">
            <v>0</v>
          </cell>
          <cell r="ADB282">
            <v>0</v>
          </cell>
          <cell r="ADC282">
            <v>0</v>
          </cell>
          <cell r="ADD282">
            <v>0</v>
          </cell>
          <cell r="ADE282">
            <v>0</v>
          </cell>
          <cell r="ADF282">
            <v>0</v>
          </cell>
          <cell r="ADG282">
            <v>0</v>
          </cell>
          <cell r="ADH282">
            <v>0</v>
          </cell>
          <cell r="ADI282">
            <v>0</v>
          </cell>
          <cell r="ADJ282">
            <v>0</v>
          </cell>
          <cell r="ADK282">
            <v>0</v>
          </cell>
          <cell r="ADL282">
            <v>0</v>
          </cell>
          <cell r="ADM282">
            <v>0</v>
          </cell>
          <cell r="ADN282">
            <v>0</v>
          </cell>
          <cell r="ADO282">
            <v>0</v>
          </cell>
          <cell r="ADP282">
            <v>0</v>
          </cell>
          <cell r="ADQ282">
            <v>0</v>
          </cell>
          <cell r="ADR282">
            <v>0</v>
          </cell>
          <cell r="ADS282">
            <v>0</v>
          </cell>
          <cell r="ADT282">
            <v>0</v>
          </cell>
          <cell r="ADU282">
            <v>0</v>
          </cell>
          <cell r="ADV282">
            <v>0</v>
          </cell>
          <cell r="ADW282">
            <v>0</v>
          </cell>
          <cell r="ADX282">
            <v>0</v>
          </cell>
          <cell r="ADY282">
            <v>0</v>
          </cell>
          <cell r="ADZ282">
            <v>0</v>
          </cell>
          <cell r="AEA282">
            <v>0</v>
          </cell>
          <cell r="AEB282">
            <v>0</v>
          </cell>
          <cell r="AEC282">
            <v>0</v>
          </cell>
          <cell r="AED282">
            <v>0</v>
          </cell>
          <cell r="AEE282">
            <v>0</v>
          </cell>
          <cell r="AEF282">
            <v>0</v>
          </cell>
          <cell r="AEG282">
            <v>0</v>
          </cell>
          <cell r="AEH282">
            <v>0</v>
          </cell>
          <cell r="AEI282">
            <v>0</v>
          </cell>
          <cell r="AEJ282">
            <v>0</v>
          </cell>
          <cell r="AEK282">
            <v>0</v>
          </cell>
          <cell r="AEL282">
            <v>0</v>
          </cell>
          <cell r="AEM282">
            <v>0</v>
          </cell>
          <cell r="AEN282">
            <v>0</v>
          </cell>
          <cell r="AEO282">
            <v>0</v>
          </cell>
          <cell r="AEP282">
            <v>0</v>
          </cell>
          <cell r="AEQ282">
            <v>0</v>
          </cell>
          <cell r="AER282">
            <v>0</v>
          </cell>
          <cell r="AES282">
            <v>0</v>
          </cell>
          <cell r="AET282">
            <v>0</v>
          </cell>
          <cell r="AEU282">
            <v>0</v>
          </cell>
          <cell r="AEV282">
            <v>2782.47</v>
          </cell>
          <cell r="AEW282">
            <v>0</v>
          </cell>
          <cell r="AEX282">
            <v>0</v>
          </cell>
          <cell r="AEY282">
            <v>0</v>
          </cell>
          <cell r="AEZ282">
            <v>0</v>
          </cell>
          <cell r="AFA282">
            <v>0</v>
          </cell>
          <cell r="AFB282">
            <v>0</v>
          </cell>
          <cell r="AFC282">
            <v>0</v>
          </cell>
          <cell r="AFD282">
            <v>0</v>
          </cell>
          <cell r="AFE282">
            <v>0</v>
          </cell>
          <cell r="AFF282">
            <v>0</v>
          </cell>
          <cell r="AFG282">
            <v>0</v>
          </cell>
          <cell r="AFH282">
            <v>0</v>
          </cell>
          <cell r="AFI282">
            <v>0</v>
          </cell>
          <cell r="AFJ282">
            <v>981.35</v>
          </cell>
          <cell r="AFK282">
            <v>0</v>
          </cell>
          <cell r="AFL282">
            <v>0</v>
          </cell>
          <cell r="AFM282">
            <v>0</v>
          </cell>
          <cell r="AFN282">
            <v>0</v>
          </cell>
          <cell r="AFO282">
            <v>0</v>
          </cell>
          <cell r="AFP282">
            <v>0</v>
          </cell>
          <cell r="AFQ282">
            <v>0</v>
          </cell>
          <cell r="AFR282">
            <v>0</v>
          </cell>
          <cell r="AFS282">
            <v>0</v>
          </cell>
          <cell r="AFT282">
            <v>0</v>
          </cell>
          <cell r="AFU282">
            <v>0</v>
          </cell>
          <cell r="AFV282">
            <v>0</v>
          </cell>
          <cell r="AFW282">
            <v>0</v>
          </cell>
          <cell r="AFX282">
            <v>2935.93</v>
          </cell>
          <cell r="AFY282">
            <v>560.15</v>
          </cell>
          <cell r="AFZ282">
            <v>0</v>
          </cell>
          <cell r="AGA282">
            <v>0</v>
          </cell>
          <cell r="AGB282">
            <v>0</v>
          </cell>
          <cell r="AGC282">
            <v>0</v>
          </cell>
          <cell r="AGD282">
            <v>0</v>
          </cell>
          <cell r="AGE282">
            <v>0</v>
          </cell>
          <cell r="AGF282">
            <v>0</v>
          </cell>
          <cell r="AGG282">
            <v>0</v>
          </cell>
          <cell r="AGH282">
            <v>0</v>
          </cell>
          <cell r="AGI282">
            <v>0</v>
          </cell>
          <cell r="AGJ282">
            <v>0</v>
          </cell>
          <cell r="AGK282">
            <v>0</v>
          </cell>
          <cell r="AGL282">
            <v>9512.26</v>
          </cell>
          <cell r="AGM282">
            <v>2224.46</v>
          </cell>
          <cell r="AGN282">
            <v>0</v>
          </cell>
          <cell r="AGO282">
            <v>0</v>
          </cell>
          <cell r="AGP282">
            <v>0</v>
          </cell>
          <cell r="AGQ282">
            <v>0</v>
          </cell>
          <cell r="AGR282">
            <v>0</v>
          </cell>
          <cell r="AGS282">
            <v>219.45</v>
          </cell>
          <cell r="AGT282">
            <v>0</v>
          </cell>
          <cell r="AGU282">
            <v>0</v>
          </cell>
          <cell r="AGV282">
            <v>0</v>
          </cell>
          <cell r="AGW282">
            <v>0</v>
          </cell>
          <cell r="AGX282">
            <v>0</v>
          </cell>
          <cell r="AGY282">
            <v>0</v>
          </cell>
          <cell r="AGZ282"/>
          <cell r="AHA282"/>
        </row>
        <row r="283">
          <cell r="A283" t="str">
            <v>5211-20-00 Payroll Taxes - Tenant Services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0.43</v>
          </cell>
          <cell r="N283">
            <v>-0.43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0.56999999999999995</v>
          </cell>
          <cell r="AP283">
            <v>-0.56999999999999995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0.31</v>
          </cell>
          <cell r="BR283">
            <v>-0.31</v>
          </cell>
          <cell r="BS283">
            <v>0</v>
          </cell>
          <cell r="BT283">
            <v>467.42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145.02000000000001</v>
          </cell>
          <cell r="CY283">
            <v>124.23</v>
          </cell>
          <cell r="CZ283">
            <v>116.49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583.29999999999995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W283">
            <v>0</v>
          </cell>
          <cell r="IX283">
            <v>0</v>
          </cell>
          <cell r="IY283">
            <v>0</v>
          </cell>
          <cell r="IZ283">
            <v>0</v>
          </cell>
          <cell r="JA283">
            <v>0</v>
          </cell>
          <cell r="JB283">
            <v>0</v>
          </cell>
          <cell r="JC283">
            <v>0</v>
          </cell>
          <cell r="JD283">
            <v>0</v>
          </cell>
          <cell r="JE283">
            <v>0</v>
          </cell>
          <cell r="JF283">
            <v>0</v>
          </cell>
          <cell r="JG283">
            <v>0</v>
          </cell>
          <cell r="JH283">
            <v>0</v>
          </cell>
          <cell r="JI283">
            <v>0</v>
          </cell>
          <cell r="JJ283">
            <v>0</v>
          </cell>
          <cell r="JK283">
            <v>0</v>
          </cell>
          <cell r="JL283">
            <v>0</v>
          </cell>
          <cell r="JM283">
            <v>0</v>
          </cell>
          <cell r="JN283">
            <v>0</v>
          </cell>
          <cell r="JO283">
            <v>0</v>
          </cell>
          <cell r="JP283">
            <v>0</v>
          </cell>
          <cell r="JQ283">
            <v>0</v>
          </cell>
          <cell r="JR283">
            <v>0</v>
          </cell>
          <cell r="JS283">
            <v>0</v>
          </cell>
          <cell r="JT283">
            <v>0</v>
          </cell>
          <cell r="JU283">
            <v>0</v>
          </cell>
          <cell r="JV283">
            <v>0</v>
          </cell>
          <cell r="JW283">
            <v>0</v>
          </cell>
          <cell r="JX283">
            <v>0</v>
          </cell>
          <cell r="JY283">
            <v>0</v>
          </cell>
          <cell r="JZ283">
            <v>0</v>
          </cell>
          <cell r="KA283">
            <v>0</v>
          </cell>
          <cell r="KB283">
            <v>0</v>
          </cell>
          <cell r="KC283">
            <v>0</v>
          </cell>
          <cell r="KD283">
            <v>0</v>
          </cell>
          <cell r="KE283">
            <v>0</v>
          </cell>
          <cell r="KF283">
            <v>0</v>
          </cell>
          <cell r="KG283">
            <v>0</v>
          </cell>
          <cell r="KH283">
            <v>0</v>
          </cell>
          <cell r="KI283">
            <v>0</v>
          </cell>
          <cell r="KJ283">
            <v>0</v>
          </cell>
          <cell r="KK283">
            <v>0</v>
          </cell>
          <cell r="KL283">
            <v>0</v>
          </cell>
          <cell r="KM283">
            <v>0</v>
          </cell>
          <cell r="KN283">
            <v>0</v>
          </cell>
          <cell r="KO283">
            <v>0</v>
          </cell>
          <cell r="KP283">
            <v>0</v>
          </cell>
          <cell r="KQ283">
            <v>0</v>
          </cell>
          <cell r="KR283">
            <v>0</v>
          </cell>
          <cell r="KS283">
            <v>0</v>
          </cell>
          <cell r="KT283">
            <v>0</v>
          </cell>
          <cell r="KU283">
            <v>0</v>
          </cell>
          <cell r="KV283">
            <v>0</v>
          </cell>
          <cell r="KW283">
            <v>0</v>
          </cell>
          <cell r="KX283">
            <v>0</v>
          </cell>
          <cell r="KY283">
            <v>0</v>
          </cell>
          <cell r="KZ283">
            <v>0</v>
          </cell>
          <cell r="LA283">
            <v>0</v>
          </cell>
          <cell r="LB283">
            <v>0</v>
          </cell>
          <cell r="LC283">
            <v>0</v>
          </cell>
          <cell r="LD283">
            <v>0</v>
          </cell>
          <cell r="LE283">
            <v>0</v>
          </cell>
          <cell r="LF283">
            <v>0</v>
          </cell>
          <cell r="LG283">
            <v>0</v>
          </cell>
          <cell r="LH283">
            <v>0</v>
          </cell>
          <cell r="LI283">
            <v>0</v>
          </cell>
          <cell r="LJ283">
            <v>0</v>
          </cell>
          <cell r="LK283">
            <v>0</v>
          </cell>
          <cell r="LL283">
            <v>0</v>
          </cell>
          <cell r="LM283">
            <v>0</v>
          </cell>
          <cell r="LN283">
            <v>0</v>
          </cell>
          <cell r="LO283">
            <v>0</v>
          </cell>
          <cell r="LP283">
            <v>0</v>
          </cell>
          <cell r="LQ283">
            <v>0</v>
          </cell>
          <cell r="LR283">
            <v>0</v>
          </cell>
          <cell r="LS283">
            <v>0</v>
          </cell>
          <cell r="LT283">
            <v>0</v>
          </cell>
          <cell r="LU283">
            <v>0</v>
          </cell>
          <cell r="LV283">
            <v>0</v>
          </cell>
          <cell r="LW283">
            <v>0.48</v>
          </cell>
          <cell r="LX283">
            <v>-0.48</v>
          </cell>
          <cell r="LY283">
            <v>0</v>
          </cell>
          <cell r="LZ283">
            <v>0</v>
          </cell>
          <cell r="MA283">
            <v>0</v>
          </cell>
          <cell r="MB283">
            <v>0</v>
          </cell>
          <cell r="MC283">
            <v>0</v>
          </cell>
          <cell r="MD283">
            <v>0</v>
          </cell>
          <cell r="ME283">
            <v>0</v>
          </cell>
          <cell r="MF283">
            <v>0</v>
          </cell>
          <cell r="MG283">
            <v>0</v>
          </cell>
          <cell r="MH283">
            <v>0</v>
          </cell>
          <cell r="MI283">
            <v>0</v>
          </cell>
          <cell r="MJ283">
            <v>0</v>
          </cell>
          <cell r="MK283">
            <v>1</v>
          </cell>
          <cell r="ML283">
            <v>-1</v>
          </cell>
          <cell r="MM283">
            <v>0</v>
          </cell>
          <cell r="MN283">
            <v>0</v>
          </cell>
          <cell r="MO283">
            <v>0</v>
          </cell>
          <cell r="MP283">
            <v>0</v>
          </cell>
          <cell r="MQ283">
            <v>0</v>
          </cell>
          <cell r="MR283">
            <v>0</v>
          </cell>
          <cell r="MS283">
            <v>0</v>
          </cell>
          <cell r="MT283">
            <v>0</v>
          </cell>
          <cell r="MU283">
            <v>0</v>
          </cell>
          <cell r="MV283">
            <v>0</v>
          </cell>
          <cell r="MW283">
            <v>0</v>
          </cell>
          <cell r="MX283">
            <v>0</v>
          </cell>
          <cell r="MY283">
            <v>0</v>
          </cell>
          <cell r="MZ283">
            <v>0</v>
          </cell>
          <cell r="NA283">
            <v>0</v>
          </cell>
          <cell r="NB283">
            <v>0</v>
          </cell>
          <cell r="NC283">
            <v>0</v>
          </cell>
          <cell r="ND283">
            <v>0</v>
          </cell>
          <cell r="NE283">
            <v>0</v>
          </cell>
          <cell r="NF283">
            <v>0</v>
          </cell>
          <cell r="NG283">
            <v>0</v>
          </cell>
          <cell r="NH283">
            <v>0</v>
          </cell>
          <cell r="NI283">
            <v>0</v>
          </cell>
          <cell r="NJ283">
            <v>0</v>
          </cell>
          <cell r="NK283">
            <v>0</v>
          </cell>
          <cell r="NL283">
            <v>0</v>
          </cell>
          <cell r="NM283">
            <v>0</v>
          </cell>
          <cell r="NN283">
            <v>0</v>
          </cell>
          <cell r="NO283">
            <v>0</v>
          </cell>
          <cell r="NP283">
            <v>0</v>
          </cell>
          <cell r="NQ283">
            <v>0</v>
          </cell>
          <cell r="NR283">
            <v>0</v>
          </cell>
          <cell r="NS283">
            <v>0</v>
          </cell>
          <cell r="NT283">
            <v>0</v>
          </cell>
          <cell r="NU283">
            <v>0</v>
          </cell>
          <cell r="NV283">
            <v>0</v>
          </cell>
          <cell r="NW283">
            <v>0</v>
          </cell>
          <cell r="NX283">
            <v>0</v>
          </cell>
          <cell r="NY283">
            <v>0</v>
          </cell>
          <cell r="NZ283">
            <v>0</v>
          </cell>
          <cell r="OA283">
            <v>0.48</v>
          </cell>
          <cell r="OB283">
            <v>-0.48</v>
          </cell>
          <cell r="OC283">
            <v>4.01</v>
          </cell>
          <cell r="OD283">
            <v>0</v>
          </cell>
          <cell r="OE283">
            <v>0</v>
          </cell>
          <cell r="OF283">
            <v>0</v>
          </cell>
          <cell r="OG283">
            <v>0</v>
          </cell>
          <cell r="OH283">
            <v>0</v>
          </cell>
          <cell r="OI283">
            <v>0</v>
          </cell>
          <cell r="OJ283">
            <v>0</v>
          </cell>
          <cell r="OK283">
            <v>0</v>
          </cell>
          <cell r="OL283">
            <v>0</v>
          </cell>
          <cell r="OM283">
            <v>0</v>
          </cell>
          <cell r="ON283">
            <v>0</v>
          </cell>
          <cell r="OO283">
            <v>0.34</v>
          </cell>
          <cell r="OP283">
            <v>-0.34</v>
          </cell>
          <cell r="OQ283">
            <v>0</v>
          </cell>
          <cell r="OR283">
            <v>0</v>
          </cell>
          <cell r="OS283">
            <v>0</v>
          </cell>
          <cell r="OT283">
            <v>0</v>
          </cell>
          <cell r="OU283">
            <v>0</v>
          </cell>
          <cell r="OV283">
            <v>0</v>
          </cell>
          <cell r="OW283">
            <v>0</v>
          </cell>
          <cell r="OX283">
            <v>0</v>
          </cell>
          <cell r="OY283">
            <v>0</v>
          </cell>
          <cell r="OZ283">
            <v>0</v>
          </cell>
          <cell r="PA283">
            <v>0</v>
          </cell>
          <cell r="PB283">
            <v>0</v>
          </cell>
          <cell r="PC283">
            <v>0.2</v>
          </cell>
          <cell r="PD283">
            <v>-0.2</v>
          </cell>
          <cell r="PE283">
            <v>0</v>
          </cell>
          <cell r="PF283">
            <v>0</v>
          </cell>
          <cell r="PG283">
            <v>0</v>
          </cell>
          <cell r="PH283">
            <v>0</v>
          </cell>
          <cell r="PI283">
            <v>0</v>
          </cell>
          <cell r="PJ283">
            <v>0</v>
          </cell>
          <cell r="PK283">
            <v>0</v>
          </cell>
          <cell r="PL283">
            <v>0</v>
          </cell>
          <cell r="PM283">
            <v>0</v>
          </cell>
          <cell r="PN283">
            <v>0</v>
          </cell>
          <cell r="PO283">
            <v>0</v>
          </cell>
          <cell r="PP283">
            <v>0</v>
          </cell>
          <cell r="PQ283">
            <v>0.75</v>
          </cell>
          <cell r="PR283">
            <v>-0.75</v>
          </cell>
          <cell r="PS283">
            <v>0</v>
          </cell>
          <cell r="PT283">
            <v>0</v>
          </cell>
          <cell r="PU283">
            <v>0</v>
          </cell>
          <cell r="PV283">
            <v>0</v>
          </cell>
          <cell r="PW283">
            <v>0</v>
          </cell>
          <cell r="PX283">
            <v>0</v>
          </cell>
          <cell r="PY283">
            <v>0</v>
          </cell>
          <cell r="PZ283">
            <v>0</v>
          </cell>
          <cell r="QA283">
            <v>0</v>
          </cell>
          <cell r="QB283">
            <v>0</v>
          </cell>
          <cell r="QC283">
            <v>0</v>
          </cell>
          <cell r="QD283">
            <v>0</v>
          </cell>
          <cell r="QE283">
            <v>0</v>
          </cell>
          <cell r="QF283">
            <v>0</v>
          </cell>
          <cell r="QG283">
            <v>0</v>
          </cell>
          <cell r="QH283">
            <v>0</v>
          </cell>
          <cell r="QI283">
            <v>0</v>
          </cell>
          <cell r="QJ283">
            <v>0</v>
          </cell>
          <cell r="QK283">
            <v>0</v>
          </cell>
          <cell r="QL283">
            <v>0</v>
          </cell>
          <cell r="QM283">
            <v>0</v>
          </cell>
          <cell r="QN283">
            <v>0</v>
          </cell>
          <cell r="QO283">
            <v>0</v>
          </cell>
          <cell r="QP283">
            <v>0</v>
          </cell>
          <cell r="QQ283">
            <v>0</v>
          </cell>
          <cell r="QR283">
            <v>0</v>
          </cell>
          <cell r="QS283">
            <v>2.7</v>
          </cell>
          <cell r="QT283">
            <v>-2.7</v>
          </cell>
          <cell r="QU283">
            <v>28.5</v>
          </cell>
          <cell r="QV283">
            <v>0</v>
          </cell>
          <cell r="QW283">
            <v>0</v>
          </cell>
          <cell r="QX283">
            <v>0</v>
          </cell>
          <cell r="QY283">
            <v>0</v>
          </cell>
          <cell r="QZ283">
            <v>0</v>
          </cell>
          <cell r="RA283">
            <v>0</v>
          </cell>
          <cell r="RB283">
            <v>0</v>
          </cell>
          <cell r="RC283">
            <v>0</v>
          </cell>
          <cell r="RD283">
            <v>0</v>
          </cell>
          <cell r="RE283">
            <v>0</v>
          </cell>
          <cell r="RF283">
            <v>0</v>
          </cell>
          <cell r="RG283">
            <v>2.7</v>
          </cell>
          <cell r="RH283">
            <v>-2.7</v>
          </cell>
          <cell r="RI283">
            <v>34.450000000000003</v>
          </cell>
          <cell r="RJ283">
            <v>0</v>
          </cell>
          <cell r="RK283">
            <v>0</v>
          </cell>
          <cell r="RL283">
            <v>0</v>
          </cell>
          <cell r="RM283">
            <v>0</v>
          </cell>
          <cell r="RN283">
            <v>0</v>
          </cell>
          <cell r="RO283">
            <v>0</v>
          </cell>
          <cell r="RP283">
            <v>0</v>
          </cell>
          <cell r="RQ283">
            <v>0</v>
          </cell>
          <cell r="RR283">
            <v>0</v>
          </cell>
          <cell r="RS283">
            <v>0</v>
          </cell>
          <cell r="RT283">
            <v>0</v>
          </cell>
          <cell r="RU283">
            <v>2.7</v>
          </cell>
          <cell r="RV283">
            <v>-2.7</v>
          </cell>
          <cell r="RW283">
            <v>42.27</v>
          </cell>
          <cell r="RX283">
            <v>0</v>
          </cell>
          <cell r="RY283">
            <v>0</v>
          </cell>
          <cell r="RZ283">
            <v>0</v>
          </cell>
          <cell r="SA283">
            <v>0</v>
          </cell>
          <cell r="SB283">
            <v>0</v>
          </cell>
          <cell r="SC283">
            <v>0</v>
          </cell>
          <cell r="SD283">
            <v>0</v>
          </cell>
          <cell r="SE283">
            <v>0</v>
          </cell>
          <cell r="SF283">
            <v>0</v>
          </cell>
          <cell r="SG283">
            <v>0</v>
          </cell>
          <cell r="SH283">
            <v>0</v>
          </cell>
          <cell r="SI283">
            <v>2.7</v>
          </cell>
          <cell r="SJ283">
            <v>-2.7</v>
          </cell>
          <cell r="SK283">
            <v>34.090000000000003</v>
          </cell>
          <cell r="SL283">
            <v>0</v>
          </cell>
          <cell r="SM283">
            <v>0</v>
          </cell>
          <cell r="SN283">
            <v>0</v>
          </cell>
          <cell r="SO283">
            <v>0</v>
          </cell>
          <cell r="SP283">
            <v>0</v>
          </cell>
          <cell r="SQ283">
            <v>0</v>
          </cell>
          <cell r="SR283">
            <v>0</v>
          </cell>
          <cell r="SS283">
            <v>0</v>
          </cell>
          <cell r="ST283">
            <v>0</v>
          </cell>
          <cell r="SU283">
            <v>0</v>
          </cell>
          <cell r="SV283">
            <v>0</v>
          </cell>
          <cell r="SW283">
            <v>0</v>
          </cell>
          <cell r="SX283">
            <v>0</v>
          </cell>
          <cell r="SY283">
            <v>0</v>
          </cell>
          <cell r="SZ283">
            <v>0</v>
          </cell>
          <cell r="TA283">
            <v>0</v>
          </cell>
          <cell r="TB283">
            <v>0</v>
          </cell>
          <cell r="TC283">
            <v>0</v>
          </cell>
          <cell r="TD283">
            <v>0</v>
          </cell>
          <cell r="TE283">
            <v>0</v>
          </cell>
          <cell r="TF283">
            <v>0</v>
          </cell>
          <cell r="TG283">
            <v>0</v>
          </cell>
          <cell r="TH283">
            <v>0</v>
          </cell>
          <cell r="TI283">
            <v>0</v>
          </cell>
          <cell r="TJ283">
            <v>0</v>
          </cell>
          <cell r="TK283">
            <v>0.01</v>
          </cell>
          <cell r="TL283">
            <v>-0.01</v>
          </cell>
          <cell r="TM283">
            <v>0</v>
          </cell>
          <cell r="TN283">
            <v>0</v>
          </cell>
          <cell r="TO283">
            <v>0</v>
          </cell>
          <cell r="TP283">
            <v>0</v>
          </cell>
          <cell r="TQ283">
            <v>0</v>
          </cell>
          <cell r="TR283">
            <v>0</v>
          </cell>
          <cell r="TS283">
            <v>0</v>
          </cell>
          <cell r="TT283">
            <v>0</v>
          </cell>
          <cell r="TU283">
            <v>0</v>
          </cell>
          <cell r="TV283">
            <v>0</v>
          </cell>
          <cell r="TW283">
            <v>0</v>
          </cell>
          <cell r="TX283">
            <v>14445.64</v>
          </cell>
          <cell r="TY283">
            <v>7775.9</v>
          </cell>
          <cell r="TZ283">
            <v>7052.28</v>
          </cell>
          <cell r="UA283">
            <v>2444.3000000000002</v>
          </cell>
          <cell r="UB283">
            <v>0</v>
          </cell>
          <cell r="UC283">
            <v>0</v>
          </cell>
          <cell r="UD283">
            <v>0</v>
          </cell>
          <cell r="UE283">
            <v>0</v>
          </cell>
          <cell r="UF283">
            <v>0</v>
          </cell>
          <cell r="UG283">
            <v>0</v>
          </cell>
          <cell r="UH283">
            <v>0</v>
          </cell>
          <cell r="UI283">
            <v>0</v>
          </cell>
          <cell r="UJ283">
            <v>0</v>
          </cell>
          <cell r="UK283">
            <v>0</v>
          </cell>
          <cell r="UL283">
            <v>0</v>
          </cell>
          <cell r="UM283">
            <v>0</v>
          </cell>
          <cell r="UN283">
            <v>0</v>
          </cell>
          <cell r="UO283">
            <v>0</v>
          </cell>
          <cell r="UP283">
            <v>0</v>
          </cell>
          <cell r="UQ283">
            <v>0</v>
          </cell>
          <cell r="UR283">
            <v>0</v>
          </cell>
          <cell r="US283">
            <v>0</v>
          </cell>
          <cell r="UT283">
            <v>0</v>
          </cell>
          <cell r="UU283">
            <v>0</v>
          </cell>
          <cell r="UV283">
            <v>0</v>
          </cell>
          <cell r="UW283">
            <v>0</v>
          </cell>
          <cell r="UX283">
            <v>0</v>
          </cell>
          <cell r="UY283">
            <v>0</v>
          </cell>
          <cell r="UZ283">
            <v>0</v>
          </cell>
          <cell r="VA283">
            <v>0</v>
          </cell>
          <cell r="VB283">
            <v>0</v>
          </cell>
          <cell r="VC283">
            <v>0</v>
          </cell>
          <cell r="VD283">
            <v>0</v>
          </cell>
          <cell r="VE283">
            <v>0</v>
          </cell>
          <cell r="VF283">
            <v>0</v>
          </cell>
          <cell r="VG283">
            <v>0</v>
          </cell>
          <cell r="VH283">
            <v>0</v>
          </cell>
          <cell r="VI283">
            <v>0</v>
          </cell>
          <cell r="VJ283">
            <v>0</v>
          </cell>
          <cell r="VK283">
            <v>0</v>
          </cell>
          <cell r="VL283">
            <v>0</v>
          </cell>
          <cell r="VM283">
            <v>0</v>
          </cell>
          <cell r="VN283">
            <v>0</v>
          </cell>
          <cell r="VO283">
            <v>0</v>
          </cell>
          <cell r="VP283">
            <v>0</v>
          </cell>
          <cell r="VQ283">
            <v>0</v>
          </cell>
          <cell r="VR283">
            <v>0</v>
          </cell>
          <cell r="VS283">
            <v>0</v>
          </cell>
          <cell r="VT283">
            <v>0</v>
          </cell>
          <cell r="VU283">
            <v>0</v>
          </cell>
          <cell r="VV283">
            <v>0</v>
          </cell>
          <cell r="VW283">
            <v>0</v>
          </cell>
          <cell r="VX283">
            <v>0</v>
          </cell>
          <cell r="VY283">
            <v>0</v>
          </cell>
          <cell r="VZ283">
            <v>0</v>
          </cell>
          <cell r="WA283">
            <v>0</v>
          </cell>
          <cell r="WB283">
            <v>0</v>
          </cell>
          <cell r="WC283">
            <v>0</v>
          </cell>
          <cell r="WD283">
            <v>0</v>
          </cell>
          <cell r="WE283">
            <v>0</v>
          </cell>
          <cell r="WF283"/>
          <cell r="WG283"/>
          <cell r="WH283"/>
          <cell r="WI283"/>
          <cell r="WJ283"/>
          <cell r="WK283"/>
          <cell r="WL283"/>
          <cell r="WM283"/>
          <cell r="WN283"/>
          <cell r="WO283"/>
          <cell r="WP283"/>
          <cell r="WQ283"/>
          <cell r="WR283"/>
          <cell r="WS283"/>
          <cell r="WT283"/>
          <cell r="WU283"/>
          <cell r="WV283"/>
          <cell r="WW283"/>
          <cell r="WX283"/>
          <cell r="WY283"/>
          <cell r="WZ283"/>
          <cell r="XA283"/>
          <cell r="XB283"/>
          <cell r="XC283"/>
          <cell r="XD283"/>
          <cell r="XE283"/>
          <cell r="XF283"/>
          <cell r="XG283"/>
          <cell r="XH283"/>
          <cell r="XI283"/>
          <cell r="XJ283"/>
          <cell r="XK283"/>
          <cell r="XL283"/>
          <cell r="XM283"/>
          <cell r="XN283"/>
          <cell r="XO283"/>
          <cell r="XP283"/>
          <cell r="XQ283"/>
          <cell r="XR283"/>
          <cell r="XS283"/>
          <cell r="XT283"/>
          <cell r="XU283"/>
          <cell r="XV283"/>
          <cell r="XW283"/>
          <cell r="XX283"/>
          <cell r="XY283"/>
          <cell r="XZ283"/>
          <cell r="YA283"/>
          <cell r="YB283"/>
          <cell r="YC283"/>
          <cell r="YD283"/>
          <cell r="YE283"/>
          <cell r="YF283"/>
          <cell r="YG283"/>
          <cell r="YH283"/>
          <cell r="YI283"/>
          <cell r="YJ283">
            <v>0</v>
          </cell>
          <cell r="YK283">
            <v>0</v>
          </cell>
          <cell r="YL283">
            <v>0</v>
          </cell>
          <cell r="YM283">
            <v>0</v>
          </cell>
          <cell r="YN283">
            <v>0</v>
          </cell>
          <cell r="YO283">
            <v>0</v>
          </cell>
          <cell r="YP283">
            <v>0</v>
          </cell>
          <cell r="YQ283">
            <v>0</v>
          </cell>
          <cell r="YR283">
            <v>0</v>
          </cell>
          <cell r="YS283">
            <v>0</v>
          </cell>
          <cell r="YT283">
            <v>0</v>
          </cell>
          <cell r="YU283">
            <v>0</v>
          </cell>
          <cell r="YV283">
            <v>0</v>
          </cell>
          <cell r="YW283">
            <v>0</v>
          </cell>
          <cell r="YX283"/>
          <cell r="YY283"/>
          <cell r="YZ283"/>
          <cell r="ZA283"/>
          <cell r="ZB283"/>
          <cell r="ZC283"/>
          <cell r="ZD283"/>
          <cell r="ZE283"/>
          <cell r="ZF283"/>
          <cell r="ZG283"/>
          <cell r="ZH283"/>
          <cell r="ZI283"/>
          <cell r="ZJ283"/>
          <cell r="ZK283"/>
          <cell r="ZL283"/>
          <cell r="ZM283"/>
          <cell r="ZN283"/>
          <cell r="ZO283"/>
          <cell r="ZP283"/>
          <cell r="ZQ283"/>
          <cell r="ZR283"/>
          <cell r="ZS283"/>
          <cell r="ZT283"/>
          <cell r="ZU283"/>
          <cell r="ZV283"/>
          <cell r="ZW283"/>
          <cell r="ZX283"/>
          <cell r="ZY283"/>
          <cell r="ZZ283"/>
          <cell r="AAA283"/>
          <cell r="AAB283"/>
          <cell r="AAC283"/>
          <cell r="AAD283"/>
          <cell r="AAE283"/>
          <cell r="AAF283"/>
          <cell r="AAG283"/>
          <cell r="AAH283"/>
          <cell r="AAI283"/>
          <cell r="AAJ283"/>
          <cell r="AAK283"/>
          <cell r="AAL283"/>
          <cell r="AAM283"/>
          <cell r="AAN283">
            <v>0</v>
          </cell>
          <cell r="AAO283">
            <v>0</v>
          </cell>
          <cell r="AAP283">
            <v>0</v>
          </cell>
          <cell r="AAQ283">
            <v>0</v>
          </cell>
          <cell r="AAR283">
            <v>0</v>
          </cell>
          <cell r="AAS283">
            <v>0</v>
          </cell>
          <cell r="AAT283">
            <v>0</v>
          </cell>
          <cell r="AAU283">
            <v>0</v>
          </cell>
          <cell r="AAV283">
            <v>0</v>
          </cell>
          <cell r="AAW283">
            <v>0</v>
          </cell>
          <cell r="AAX283">
            <v>0</v>
          </cell>
          <cell r="AAY283">
            <v>0</v>
          </cell>
          <cell r="AAZ283">
            <v>0</v>
          </cell>
          <cell r="ABA283">
            <v>0</v>
          </cell>
          <cell r="ABB283"/>
          <cell r="ABC283"/>
          <cell r="ABD283"/>
          <cell r="ABE283"/>
          <cell r="ABF283"/>
          <cell r="ABG283"/>
          <cell r="ABH283"/>
          <cell r="ABI283"/>
          <cell r="ABJ283"/>
          <cell r="ABK283"/>
          <cell r="ABL283"/>
          <cell r="ABM283"/>
          <cell r="ABN283"/>
          <cell r="ABO283"/>
          <cell r="ABP283">
            <v>0</v>
          </cell>
          <cell r="ABQ283">
            <v>0</v>
          </cell>
          <cell r="ABR283">
            <v>0</v>
          </cell>
          <cell r="ABS283">
            <v>0</v>
          </cell>
          <cell r="ABT283">
            <v>0</v>
          </cell>
          <cell r="ABU283">
            <v>0</v>
          </cell>
          <cell r="ABV283">
            <v>0</v>
          </cell>
          <cell r="ABW283">
            <v>0</v>
          </cell>
          <cell r="ABX283">
            <v>0</v>
          </cell>
          <cell r="ABY283">
            <v>0</v>
          </cell>
          <cell r="ABZ283">
            <v>0</v>
          </cell>
          <cell r="ACA283">
            <v>0</v>
          </cell>
          <cell r="ACB283">
            <v>0</v>
          </cell>
          <cell r="ACC283">
            <v>0</v>
          </cell>
          <cell r="ACD283"/>
          <cell r="ACE283"/>
          <cell r="ACF283"/>
          <cell r="ACG283"/>
          <cell r="ACH283"/>
          <cell r="ACI283"/>
          <cell r="ACJ283"/>
          <cell r="ACK283"/>
          <cell r="ACL283"/>
          <cell r="ACM283"/>
          <cell r="ACN283"/>
          <cell r="ACO283"/>
          <cell r="ACP283"/>
          <cell r="ACQ283"/>
          <cell r="ACR283">
            <v>0</v>
          </cell>
          <cell r="ACS283">
            <v>0</v>
          </cell>
          <cell r="ACT283">
            <v>0</v>
          </cell>
          <cell r="ACU283">
            <v>0</v>
          </cell>
          <cell r="ACV283">
            <v>0</v>
          </cell>
          <cell r="ACW283">
            <v>0</v>
          </cell>
          <cell r="ACX283">
            <v>0</v>
          </cell>
          <cell r="ACY283">
            <v>0</v>
          </cell>
          <cell r="ACZ283">
            <v>0</v>
          </cell>
          <cell r="ADA283">
            <v>0</v>
          </cell>
          <cell r="ADB283">
            <v>0</v>
          </cell>
          <cell r="ADC283">
            <v>3.87</v>
          </cell>
          <cell r="ADD283">
            <v>-3.87</v>
          </cell>
          <cell r="ADE283">
            <v>0</v>
          </cell>
          <cell r="ADF283">
            <v>0</v>
          </cell>
          <cell r="ADG283">
            <v>0</v>
          </cell>
          <cell r="ADH283">
            <v>0</v>
          </cell>
          <cell r="ADI283">
            <v>0</v>
          </cell>
          <cell r="ADJ283">
            <v>0</v>
          </cell>
          <cell r="ADK283">
            <v>0</v>
          </cell>
          <cell r="ADL283">
            <v>0</v>
          </cell>
          <cell r="ADM283">
            <v>0</v>
          </cell>
          <cell r="ADN283">
            <v>0</v>
          </cell>
          <cell r="ADO283">
            <v>0</v>
          </cell>
          <cell r="ADP283">
            <v>0</v>
          </cell>
          <cell r="ADQ283">
            <v>7.87</v>
          </cell>
          <cell r="ADR283">
            <v>0</v>
          </cell>
          <cell r="ADS283">
            <v>0</v>
          </cell>
          <cell r="ADT283">
            <v>0</v>
          </cell>
          <cell r="ADU283">
            <v>0</v>
          </cell>
          <cell r="ADV283">
            <v>0</v>
          </cell>
          <cell r="ADW283">
            <v>0</v>
          </cell>
          <cell r="ADX283">
            <v>0</v>
          </cell>
          <cell r="ADY283">
            <v>0</v>
          </cell>
          <cell r="ADZ283">
            <v>0</v>
          </cell>
          <cell r="AEA283">
            <v>0</v>
          </cell>
          <cell r="AEB283">
            <v>0</v>
          </cell>
          <cell r="AEC283">
            <v>0</v>
          </cell>
          <cell r="AED283">
            <v>0</v>
          </cell>
          <cell r="AEE283">
            <v>0</v>
          </cell>
          <cell r="AEF283">
            <v>0</v>
          </cell>
          <cell r="AEG283">
            <v>0</v>
          </cell>
          <cell r="AEH283">
            <v>0</v>
          </cell>
          <cell r="AEI283">
            <v>0</v>
          </cell>
          <cell r="AEJ283">
            <v>0</v>
          </cell>
          <cell r="AEK283">
            <v>0</v>
          </cell>
          <cell r="AEL283">
            <v>0</v>
          </cell>
          <cell r="AEM283">
            <v>0</v>
          </cell>
          <cell r="AEN283">
            <v>0</v>
          </cell>
          <cell r="AEO283">
            <v>0</v>
          </cell>
          <cell r="AEP283">
            <v>0</v>
          </cell>
          <cell r="AEQ283">
            <v>0</v>
          </cell>
          <cell r="AER283">
            <v>0</v>
          </cell>
          <cell r="AES283">
            <v>0</v>
          </cell>
          <cell r="AET283">
            <v>0</v>
          </cell>
          <cell r="AEU283">
            <v>0</v>
          </cell>
          <cell r="AEV283">
            <v>578.09</v>
          </cell>
          <cell r="AEW283">
            <v>0</v>
          </cell>
          <cell r="AEX283">
            <v>0</v>
          </cell>
          <cell r="AEY283">
            <v>0</v>
          </cell>
          <cell r="AEZ283">
            <v>0</v>
          </cell>
          <cell r="AFA283">
            <v>0</v>
          </cell>
          <cell r="AFB283">
            <v>0</v>
          </cell>
          <cell r="AFC283">
            <v>0</v>
          </cell>
          <cell r="AFD283">
            <v>0</v>
          </cell>
          <cell r="AFE283">
            <v>0</v>
          </cell>
          <cell r="AFF283">
            <v>0</v>
          </cell>
          <cell r="AFG283">
            <v>2.29</v>
          </cell>
          <cell r="AFH283">
            <v>-2.29</v>
          </cell>
          <cell r="AFI283">
            <v>3.82</v>
          </cell>
          <cell r="AFJ283">
            <v>197.6</v>
          </cell>
          <cell r="AFK283">
            <v>0</v>
          </cell>
          <cell r="AFL283">
            <v>0</v>
          </cell>
          <cell r="AFM283">
            <v>0</v>
          </cell>
          <cell r="AFN283">
            <v>0</v>
          </cell>
          <cell r="AFO283">
            <v>0</v>
          </cell>
          <cell r="AFP283">
            <v>0</v>
          </cell>
          <cell r="AFQ283">
            <v>0</v>
          </cell>
          <cell r="AFR283">
            <v>0</v>
          </cell>
          <cell r="AFS283">
            <v>0</v>
          </cell>
          <cell r="AFT283">
            <v>0</v>
          </cell>
          <cell r="AFU283">
            <v>0</v>
          </cell>
          <cell r="AFV283">
            <v>0</v>
          </cell>
          <cell r="AFW283">
            <v>0</v>
          </cell>
          <cell r="AFX283">
            <v>889.58</v>
          </cell>
          <cell r="AFY283">
            <v>0</v>
          </cell>
          <cell r="AFZ283">
            <v>0</v>
          </cell>
          <cell r="AGA283">
            <v>0</v>
          </cell>
          <cell r="AGB283">
            <v>0</v>
          </cell>
          <cell r="AGC283">
            <v>0</v>
          </cell>
          <cell r="AGD283">
            <v>0</v>
          </cell>
          <cell r="AGE283">
            <v>0</v>
          </cell>
          <cell r="AGF283">
            <v>0</v>
          </cell>
          <cell r="AGG283">
            <v>0</v>
          </cell>
          <cell r="AGH283">
            <v>0</v>
          </cell>
          <cell r="AGI283">
            <v>7.35</v>
          </cell>
          <cell r="AGJ283">
            <v>-7.36</v>
          </cell>
          <cell r="AGK283">
            <v>82.35</v>
          </cell>
          <cell r="AGL283">
            <v>1480.75</v>
          </cell>
          <cell r="AGM283">
            <v>0</v>
          </cell>
          <cell r="AGN283">
            <v>0</v>
          </cell>
          <cell r="AGO283">
            <v>0</v>
          </cell>
          <cell r="AGP283">
            <v>0</v>
          </cell>
          <cell r="AGQ283">
            <v>0</v>
          </cell>
          <cell r="AGR283">
            <v>0</v>
          </cell>
          <cell r="AGS283">
            <v>69.819999999999993</v>
          </cell>
          <cell r="AGT283">
            <v>0</v>
          </cell>
          <cell r="AGU283">
            <v>0</v>
          </cell>
          <cell r="AGV283">
            <v>0</v>
          </cell>
          <cell r="AGW283">
            <v>0</v>
          </cell>
          <cell r="AGX283">
            <v>0</v>
          </cell>
          <cell r="AGY283">
            <v>4.0199999999999996</v>
          </cell>
          <cell r="AGZ283"/>
          <cell r="AHA283"/>
        </row>
        <row r="284">
          <cell r="A284" t="str">
            <v>5211-25-00 Workers Comp - Tenant Services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13.87</v>
          </cell>
          <cell r="BU284">
            <v>2.41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4.8600000000000003</v>
          </cell>
          <cell r="CY284">
            <v>4.5999999999999996</v>
          </cell>
          <cell r="CZ284">
            <v>4.25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20.65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0</v>
          </cell>
          <cell r="IK284">
            <v>0</v>
          </cell>
          <cell r="IL284">
            <v>0</v>
          </cell>
          <cell r="IM284">
            <v>0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W284">
            <v>0</v>
          </cell>
          <cell r="IX284">
            <v>0</v>
          </cell>
          <cell r="IY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  <cell r="JF284">
            <v>0</v>
          </cell>
          <cell r="JG284">
            <v>0</v>
          </cell>
          <cell r="JH284">
            <v>0</v>
          </cell>
          <cell r="JI284">
            <v>0</v>
          </cell>
          <cell r="JJ284">
            <v>0</v>
          </cell>
          <cell r="JK284">
            <v>0</v>
          </cell>
          <cell r="JL284">
            <v>0</v>
          </cell>
          <cell r="JM284">
            <v>0</v>
          </cell>
          <cell r="JN284">
            <v>0</v>
          </cell>
          <cell r="JO284">
            <v>0</v>
          </cell>
          <cell r="JP284">
            <v>0</v>
          </cell>
          <cell r="JQ284">
            <v>0</v>
          </cell>
          <cell r="JR284">
            <v>0</v>
          </cell>
          <cell r="JS284">
            <v>0</v>
          </cell>
          <cell r="JT284">
            <v>0</v>
          </cell>
          <cell r="JU284">
            <v>0</v>
          </cell>
          <cell r="JV284">
            <v>0</v>
          </cell>
          <cell r="JW284">
            <v>0</v>
          </cell>
          <cell r="JX284">
            <v>0</v>
          </cell>
          <cell r="JY284">
            <v>0</v>
          </cell>
          <cell r="JZ284">
            <v>0</v>
          </cell>
          <cell r="KA284">
            <v>0</v>
          </cell>
          <cell r="KB284">
            <v>0</v>
          </cell>
          <cell r="KC284">
            <v>0</v>
          </cell>
          <cell r="KD284">
            <v>0</v>
          </cell>
          <cell r="KE284">
            <v>0</v>
          </cell>
          <cell r="KF284">
            <v>0</v>
          </cell>
          <cell r="KG284">
            <v>0</v>
          </cell>
          <cell r="KH284">
            <v>0</v>
          </cell>
          <cell r="KI284">
            <v>0</v>
          </cell>
          <cell r="KJ284">
            <v>0</v>
          </cell>
          <cell r="KK284">
            <v>0</v>
          </cell>
          <cell r="KL284">
            <v>0</v>
          </cell>
          <cell r="KM284">
            <v>0</v>
          </cell>
          <cell r="KN284">
            <v>0</v>
          </cell>
          <cell r="KO284">
            <v>0</v>
          </cell>
          <cell r="KP284">
            <v>0</v>
          </cell>
          <cell r="KQ284">
            <v>0</v>
          </cell>
          <cell r="KR284">
            <v>0</v>
          </cell>
          <cell r="KS284">
            <v>0</v>
          </cell>
          <cell r="KT284">
            <v>0</v>
          </cell>
          <cell r="KU284">
            <v>0</v>
          </cell>
          <cell r="KV284">
            <v>0</v>
          </cell>
          <cell r="KW284">
            <v>0</v>
          </cell>
          <cell r="KX284">
            <v>0</v>
          </cell>
          <cell r="KY284">
            <v>0</v>
          </cell>
          <cell r="KZ284">
            <v>0</v>
          </cell>
          <cell r="LA284">
            <v>0</v>
          </cell>
          <cell r="LB284">
            <v>0</v>
          </cell>
          <cell r="LC284">
            <v>0</v>
          </cell>
          <cell r="LD284">
            <v>0</v>
          </cell>
          <cell r="LE284">
            <v>0</v>
          </cell>
          <cell r="LF284">
            <v>0</v>
          </cell>
          <cell r="LG284">
            <v>0</v>
          </cell>
          <cell r="LH284">
            <v>0</v>
          </cell>
          <cell r="LI284">
            <v>0</v>
          </cell>
          <cell r="LJ284">
            <v>0</v>
          </cell>
          <cell r="LK284">
            <v>0</v>
          </cell>
          <cell r="LL284">
            <v>0</v>
          </cell>
          <cell r="LM284">
            <v>0</v>
          </cell>
          <cell r="LN284">
            <v>0</v>
          </cell>
          <cell r="LO284">
            <v>0</v>
          </cell>
          <cell r="LP284">
            <v>0</v>
          </cell>
          <cell r="LQ284">
            <v>0</v>
          </cell>
          <cell r="LR284">
            <v>0</v>
          </cell>
          <cell r="LS284">
            <v>0</v>
          </cell>
          <cell r="LT284">
            <v>0</v>
          </cell>
          <cell r="LU284">
            <v>0</v>
          </cell>
          <cell r="LV284">
            <v>0</v>
          </cell>
          <cell r="LW284">
            <v>0</v>
          </cell>
          <cell r="LX284">
            <v>0</v>
          </cell>
          <cell r="LY284">
            <v>0</v>
          </cell>
          <cell r="LZ284">
            <v>0</v>
          </cell>
          <cell r="MA284">
            <v>0</v>
          </cell>
          <cell r="MB284">
            <v>0</v>
          </cell>
          <cell r="MC284">
            <v>0</v>
          </cell>
          <cell r="MD284">
            <v>0</v>
          </cell>
          <cell r="ME284">
            <v>0</v>
          </cell>
          <cell r="MF284">
            <v>0</v>
          </cell>
          <cell r="MG284">
            <v>0</v>
          </cell>
          <cell r="MH284">
            <v>0</v>
          </cell>
          <cell r="MI284">
            <v>0</v>
          </cell>
          <cell r="MJ284">
            <v>0</v>
          </cell>
          <cell r="MK284">
            <v>0.01</v>
          </cell>
          <cell r="ML284">
            <v>-0.01</v>
          </cell>
          <cell r="MM284">
            <v>0</v>
          </cell>
          <cell r="MN284">
            <v>0</v>
          </cell>
          <cell r="MO284">
            <v>0</v>
          </cell>
          <cell r="MP284">
            <v>0</v>
          </cell>
          <cell r="MQ284">
            <v>0</v>
          </cell>
          <cell r="MR284">
            <v>0</v>
          </cell>
          <cell r="MS284">
            <v>0</v>
          </cell>
          <cell r="MT284">
            <v>0</v>
          </cell>
          <cell r="MU284">
            <v>0</v>
          </cell>
          <cell r="MV284">
            <v>0</v>
          </cell>
          <cell r="MW284">
            <v>0</v>
          </cell>
          <cell r="MX284">
            <v>0</v>
          </cell>
          <cell r="MY284">
            <v>0</v>
          </cell>
          <cell r="MZ284">
            <v>0</v>
          </cell>
          <cell r="NA284">
            <v>0</v>
          </cell>
          <cell r="NB284">
            <v>0</v>
          </cell>
          <cell r="NC284">
            <v>0</v>
          </cell>
          <cell r="ND284">
            <v>0</v>
          </cell>
          <cell r="NE284">
            <v>0</v>
          </cell>
          <cell r="NF284">
            <v>0</v>
          </cell>
          <cell r="NG284">
            <v>0</v>
          </cell>
          <cell r="NH284">
            <v>0</v>
          </cell>
          <cell r="NI284">
            <v>0</v>
          </cell>
          <cell r="NJ284">
            <v>0</v>
          </cell>
          <cell r="NK284">
            <v>0</v>
          </cell>
          <cell r="NL284">
            <v>0</v>
          </cell>
          <cell r="NM284">
            <v>0</v>
          </cell>
          <cell r="NN284">
            <v>0</v>
          </cell>
          <cell r="NO284">
            <v>0</v>
          </cell>
          <cell r="NP284">
            <v>0</v>
          </cell>
          <cell r="NQ284">
            <v>0</v>
          </cell>
          <cell r="NR284">
            <v>0</v>
          </cell>
          <cell r="NS284">
            <v>0</v>
          </cell>
          <cell r="NT284">
            <v>0</v>
          </cell>
          <cell r="NU284">
            <v>0</v>
          </cell>
          <cell r="NV284">
            <v>0</v>
          </cell>
          <cell r="NW284">
            <v>0</v>
          </cell>
          <cell r="NX284">
            <v>0</v>
          </cell>
          <cell r="NY284">
            <v>0</v>
          </cell>
          <cell r="NZ284">
            <v>0</v>
          </cell>
          <cell r="OA284">
            <v>0</v>
          </cell>
          <cell r="OB284">
            <v>0</v>
          </cell>
          <cell r="OC284">
            <v>0.02</v>
          </cell>
          <cell r="OD284">
            <v>0</v>
          </cell>
          <cell r="OE284">
            <v>0</v>
          </cell>
          <cell r="OF284">
            <v>0</v>
          </cell>
          <cell r="OG284">
            <v>0</v>
          </cell>
          <cell r="OH284">
            <v>0</v>
          </cell>
          <cell r="OI284">
            <v>0</v>
          </cell>
          <cell r="OJ284">
            <v>0</v>
          </cell>
          <cell r="OK284">
            <v>0</v>
          </cell>
          <cell r="OL284">
            <v>0</v>
          </cell>
          <cell r="OM284">
            <v>0</v>
          </cell>
          <cell r="ON284">
            <v>0</v>
          </cell>
          <cell r="OO284">
            <v>0</v>
          </cell>
          <cell r="OP284">
            <v>0</v>
          </cell>
          <cell r="OQ284">
            <v>0</v>
          </cell>
          <cell r="OR284">
            <v>0</v>
          </cell>
          <cell r="OS284">
            <v>0</v>
          </cell>
          <cell r="OT284">
            <v>0</v>
          </cell>
          <cell r="OU284">
            <v>0</v>
          </cell>
          <cell r="OV284">
            <v>0</v>
          </cell>
          <cell r="OW284">
            <v>0</v>
          </cell>
          <cell r="OX284">
            <v>0</v>
          </cell>
          <cell r="OY284">
            <v>0</v>
          </cell>
          <cell r="OZ284">
            <v>0</v>
          </cell>
          <cell r="PA284">
            <v>0</v>
          </cell>
          <cell r="PB284">
            <v>0</v>
          </cell>
          <cell r="PC284">
            <v>0</v>
          </cell>
          <cell r="PD284">
            <v>0</v>
          </cell>
          <cell r="PE284">
            <v>0</v>
          </cell>
          <cell r="PF284">
            <v>0</v>
          </cell>
          <cell r="PG284">
            <v>0</v>
          </cell>
          <cell r="PH284">
            <v>0</v>
          </cell>
          <cell r="PI284">
            <v>0</v>
          </cell>
          <cell r="PJ284">
            <v>0</v>
          </cell>
          <cell r="PK284">
            <v>0</v>
          </cell>
          <cell r="PL284">
            <v>0</v>
          </cell>
          <cell r="PM284">
            <v>0</v>
          </cell>
          <cell r="PN284">
            <v>0</v>
          </cell>
          <cell r="PO284">
            <v>0</v>
          </cell>
          <cell r="PP284">
            <v>0</v>
          </cell>
          <cell r="PQ284">
            <v>0.01</v>
          </cell>
          <cell r="PR284">
            <v>0</v>
          </cell>
          <cell r="PS284">
            <v>0</v>
          </cell>
          <cell r="PT284">
            <v>0</v>
          </cell>
          <cell r="PU284">
            <v>0</v>
          </cell>
          <cell r="PV284">
            <v>0</v>
          </cell>
          <cell r="PW284">
            <v>0</v>
          </cell>
          <cell r="PX284">
            <v>0</v>
          </cell>
          <cell r="PY284">
            <v>0</v>
          </cell>
          <cell r="PZ284">
            <v>0</v>
          </cell>
          <cell r="QA284">
            <v>0</v>
          </cell>
          <cell r="QB284">
            <v>0</v>
          </cell>
          <cell r="QC284">
            <v>0</v>
          </cell>
          <cell r="QD284">
            <v>0</v>
          </cell>
          <cell r="QE284">
            <v>0</v>
          </cell>
          <cell r="QF284">
            <v>0</v>
          </cell>
          <cell r="QG284">
            <v>0</v>
          </cell>
          <cell r="QH284">
            <v>0</v>
          </cell>
          <cell r="QI284">
            <v>0</v>
          </cell>
          <cell r="QJ284">
            <v>0</v>
          </cell>
          <cell r="QK284">
            <v>0</v>
          </cell>
          <cell r="QL284">
            <v>0</v>
          </cell>
          <cell r="QM284">
            <v>0</v>
          </cell>
          <cell r="QN284">
            <v>0</v>
          </cell>
          <cell r="QO284">
            <v>0</v>
          </cell>
          <cell r="QP284">
            <v>0</v>
          </cell>
          <cell r="QQ284">
            <v>0</v>
          </cell>
          <cell r="QR284">
            <v>0</v>
          </cell>
          <cell r="QS284">
            <v>0.02</v>
          </cell>
          <cell r="QT284">
            <v>-0.02</v>
          </cell>
          <cell r="QU284">
            <v>0.14000000000000001</v>
          </cell>
          <cell r="QV284">
            <v>0</v>
          </cell>
          <cell r="QW284">
            <v>0</v>
          </cell>
          <cell r="QX284">
            <v>0</v>
          </cell>
          <cell r="QY284">
            <v>0</v>
          </cell>
          <cell r="QZ284">
            <v>0</v>
          </cell>
          <cell r="RA284">
            <v>0</v>
          </cell>
          <cell r="RB284">
            <v>0</v>
          </cell>
          <cell r="RC284">
            <v>0</v>
          </cell>
          <cell r="RD284">
            <v>0</v>
          </cell>
          <cell r="RE284">
            <v>0</v>
          </cell>
          <cell r="RF284">
            <v>0</v>
          </cell>
          <cell r="RG284">
            <v>0.02</v>
          </cell>
          <cell r="RH284">
            <v>-0.02</v>
          </cell>
          <cell r="RI284">
            <v>0.16</v>
          </cell>
          <cell r="RJ284">
            <v>0</v>
          </cell>
          <cell r="RK284">
            <v>0</v>
          </cell>
          <cell r="RL284">
            <v>0</v>
          </cell>
          <cell r="RM284">
            <v>0</v>
          </cell>
          <cell r="RN284">
            <v>0</v>
          </cell>
          <cell r="RO284">
            <v>0</v>
          </cell>
          <cell r="RP284">
            <v>0</v>
          </cell>
          <cell r="RQ284">
            <v>0</v>
          </cell>
          <cell r="RR284">
            <v>0</v>
          </cell>
          <cell r="RS284">
            <v>0</v>
          </cell>
          <cell r="RT284">
            <v>0</v>
          </cell>
          <cell r="RU284">
            <v>0.02</v>
          </cell>
          <cell r="RV284">
            <v>-0.02</v>
          </cell>
          <cell r="RW284">
            <v>0.2</v>
          </cell>
          <cell r="RX284">
            <v>0</v>
          </cell>
          <cell r="RY284">
            <v>0</v>
          </cell>
          <cell r="RZ284">
            <v>0</v>
          </cell>
          <cell r="SA284">
            <v>0</v>
          </cell>
          <cell r="SB284">
            <v>0</v>
          </cell>
          <cell r="SC284">
            <v>0</v>
          </cell>
          <cell r="SD284">
            <v>0</v>
          </cell>
          <cell r="SE284">
            <v>0</v>
          </cell>
          <cell r="SF284">
            <v>0</v>
          </cell>
          <cell r="SG284">
            <v>0</v>
          </cell>
          <cell r="SH284">
            <v>0</v>
          </cell>
          <cell r="SI284">
            <v>0.02</v>
          </cell>
          <cell r="SJ284">
            <v>-0.02</v>
          </cell>
          <cell r="SK284">
            <v>0.16</v>
          </cell>
          <cell r="SL284">
            <v>0</v>
          </cell>
          <cell r="SM284">
            <v>0</v>
          </cell>
          <cell r="SN284">
            <v>0</v>
          </cell>
          <cell r="SO284">
            <v>0</v>
          </cell>
          <cell r="SP284">
            <v>0</v>
          </cell>
          <cell r="SQ284">
            <v>0</v>
          </cell>
          <cell r="SR284">
            <v>0</v>
          </cell>
          <cell r="SS284">
            <v>0</v>
          </cell>
          <cell r="ST284">
            <v>0</v>
          </cell>
          <cell r="SU284">
            <v>0</v>
          </cell>
          <cell r="SV284">
            <v>0</v>
          </cell>
          <cell r="SW284">
            <v>0</v>
          </cell>
          <cell r="SX284">
            <v>0</v>
          </cell>
          <cell r="SY284">
            <v>0</v>
          </cell>
          <cell r="SZ284">
            <v>0</v>
          </cell>
          <cell r="TA284">
            <v>0</v>
          </cell>
          <cell r="TB284">
            <v>0</v>
          </cell>
          <cell r="TC284">
            <v>0</v>
          </cell>
          <cell r="TD284">
            <v>0</v>
          </cell>
          <cell r="TE284">
            <v>0</v>
          </cell>
          <cell r="TF284">
            <v>0</v>
          </cell>
          <cell r="TG284">
            <v>0</v>
          </cell>
          <cell r="TH284">
            <v>0</v>
          </cell>
          <cell r="TI284">
            <v>0</v>
          </cell>
          <cell r="TJ284">
            <v>0</v>
          </cell>
          <cell r="TK284">
            <v>0</v>
          </cell>
          <cell r="TL284">
            <v>0</v>
          </cell>
          <cell r="TM284">
            <v>0</v>
          </cell>
          <cell r="TN284">
            <v>0</v>
          </cell>
          <cell r="TO284">
            <v>0</v>
          </cell>
          <cell r="TP284">
            <v>0</v>
          </cell>
          <cell r="TQ284">
            <v>0</v>
          </cell>
          <cell r="TR284">
            <v>0</v>
          </cell>
          <cell r="TS284">
            <v>0</v>
          </cell>
          <cell r="TT284">
            <v>0</v>
          </cell>
          <cell r="TU284">
            <v>0</v>
          </cell>
          <cell r="TV284">
            <v>0</v>
          </cell>
          <cell r="TW284">
            <v>0</v>
          </cell>
          <cell r="TX284">
            <v>706.36</v>
          </cell>
          <cell r="TY284">
            <v>556.39</v>
          </cell>
          <cell r="TZ284">
            <v>108.5</v>
          </cell>
          <cell r="UA284">
            <v>45.61</v>
          </cell>
          <cell r="UB284">
            <v>0</v>
          </cell>
          <cell r="UC284">
            <v>0</v>
          </cell>
          <cell r="UD284">
            <v>0</v>
          </cell>
          <cell r="UE284">
            <v>0</v>
          </cell>
          <cell r="UF284">
            <v>0</v>
          </cell>
          <cell r="UG284">
            <v>0</v>
          </cell>
          <cell r="UH284">
            <v>0</v>
          </cell>
          <cell r="UI284">
            <v>0</v>
          </cell>
          <cell r="UJ284">
            <v>0</v>
          </cell>
          <cell r="UK284">
            <v>0</v>
          </cell>
          <cell r="UL284">
            <v>0</v>
          </cell>
          <cell r="UM284">
            <v>0</v>
          </cell>
          <cell r="UN284">
            <v>0</v>
          </cell>
          <cell r="UO284">
            <v>0</v>
          </cell>
          <cell r="UP284">
            <v>0</v>
          </cell>
          <cell r="UQ284">
            <v>0</v>
          </cell>
          <cell r="UR284">
            <v>0</v>
          </cell>
          <cell r="US284">
            <v>0</v>
          </cell>
          <cell r="UT284">
            <v>0</v>
          </cell>
          <cell r="UU284">
            <v>0</v>
          </cell>
          <cell r="UV284">
            <v>0</v>
          </cell>
          <cell r="UW284">
            <v>0</v>
          </cell>
          <cell r="UX284">
            <v>0</v>
          </cell>
          <cell r="UY284">
            <v>0</v>
          </cell>
          <cell r="UZ284">
            <v>0</v>
          </cell>
          <cell r="VA284">
            <v>0</v>
          </cell>
          <cell r="VB284">
            <v>0</v>
          </cell>
          <cell r="VC284">
            <v>0</v>
          </cell>
          <cell r="VD284">
            <v>0</v>
          </cell>
          <cell r="VE284">
            <v>0</v>
          </cell>
          <cell r="VF284">
            <v>0</v>
          </cell>
          <cell r="VG284">
            <v>0</v>
          </cell>
          <cell r="VH284">
            <v>0</v>
          </cell>
          <cell r="VI284">
            <v>0</v>
          </cell>
          <cell r="VJ284">
            <v>0</v>
          </cell>
          <cell r="VK284">
            <v>0</v>
          </cell>
          <cell r="VL284">
            <v>0</v>
          </cell>
          <cell r="VM284">
            <v>0</v>
          </cell>
          <cell r="VN284">
            <v>0</v>
          </cell>
          <cell r="VO284">
            <v>0</v>
          </cell>
          <cell r="VP284">
            <v>0</v>
          </cell>
          <cell r="VQ284">
            <v>0</v>
          </cell>
          <cell r="VR284">
            <v>0</v>
          </cell>
          <cell r="VS284">
            <v>0</v>
          </cell>
          <cell r="VT284">
            <v>0</v>
          </cell>
          <cell r="VU284">
            <v>0</v>
          </cell>
          <cell r="VV284">
            <v>0</v>
          </cell>
          <cell r="VW284">
            <v>0</v>
          </cell>
          <cell r="VX284">
            <v>0</v>
          </cell>
          <cell r="VY284">
            <v>0</v>
          </cell>
          <cell r="VZ284">
            <v>0</v>
          </cell>
          <cell r="WA284">
            <v>0</v>
          </cell>
          <cell r="WB284">
            <v>0</v>
          </cell>
          <cell r="WC284">
            <v>0</v>
          </cell>
          <cell r="WD284">
            <v>0</v>
          </cell>
          <cell r="WE284">
            <v>0</v>
          </cell>
          <cell r="WF284"/>
          <cell r="WG284"/>
          <cell r="WH284"/>
          <cell r="WI284"/>
          <cell r="WJ284"/>
          <cell r="WK284"/>
          <cell r="WL284"/>
          <cell r="WM284"/>
          <cell r="WN284"/>
          <cell r="WO284"/>
          <cell r="WP284"/>
          <cell r="WQ284"/>
          <cell r="WR284"/>
          <cell r="WS284"/>
          <cell r="WT284"/>
          <cell r="WU284"/>
          <cell r="WV284"/>
          <cell r="WW284"/>
          <cell r="WX284"/>
          <cell r="WY284"/>
          <cell r="WZ284"/>
          <cell r="XA284"/>
          <cell r="XB284"/>
          <cell r="XC284"/>
          <cell r="XD284"/>
          <cell r="XE284"/>
          <cell r="XF284"/>
          <cell r="XG284"/>
          <cell r="XH284"/>
          <cell r="XI284"/>
          <cell r="XJ284"/>
          <cell r="XK284"/>
          <cell r="XL284"/>
          <cell r="XM284"/>
          <cell r="XN284"/>
          <cell r="XO284"/>
          <cell r="XP284"/>
          <cell r="XQ284"/>
          <cell r="XR284"/>
          <cell r="XS284"/>
          <cell r="XT284"/>
          <cell r="XU284"/>
          <cell r="XV284"/>
          <cell r="XW284"/>
          <cell r="XX284"/>
          <cell r="XY284"/>
          <cell r="XZ284"/>
          <cell r="YA284"/>
          <cell r="YB284"/>
          <cell r="YC284"/>
          <cell r="YD284"/>
          <cell r="YE284"/>
          <cell r="YF284"/>
          <cell r="YG284"/>
          <cell r="YH284"/>
          <cell r="YI284"/>
          <cell r="YJ284">
            <v>0</v>
          </cell>
          <cell r="YK284">
            <v>0</v>
          </cell>
          <cell r="YL284">
            <v>0</v>
          </cell>
          <cell r="YM284">
            <v>0</v>
          </cell>
          <cell r="YN284">
            <v>0</v>
          </cell>
          <cell r="YO284">
            <v>0</v>
          </cell>
          <cell r="YP284">
            <v>0</v>
          </cell>
          <cell r="YQ284">
            <v>0</v>
          </cell>
          <cell r="YR284">
            <v>0</v>
          </cell>
          <cell r="YS284">
            <v>0</v>
          </cell>
          <cell r="YT284">
            <v>0</v>
          </cell>
          <cell r="YU284">
            <v>0</v>
          </cell>
          <cell r="YV284">
            <v>0</v>
          </cell>
          <cell r="YW284">
            <v>0</v>
          </cell>
          <cell r="YX284"/>
          <cell r="YY284"/>
          <cell r="YZ284"/>
          <cell r="ZA284"/>
          <cell r="ZB284"/>
          <cell r="ZC284"/>
          <cell r="ZD284"/>
          <cell r="ZE284"/>
          <cell r="ZF284"/>
          <cell r="ZG284"/>
          <cell r="ZH284"/>
          <cell r="ZI284"/>
          <cell r="ZJ284"/>
          <cell r="ZK284"/>
          <cell r="ZL284"/>
          <cell r="ZM284"/>
          <cell r="ZN284"/>
          <cell r="ZO284"/>
          <cell r="ZP284"/>
          <cell r="ZQ284"/>
          <cell r="ZR284"/>
          <cell r="ZS284"/>
          <cell r="ZT284"/>
          <cell r="ZU284"/>
          <cell r="ZV284"/>
          <cell r="ZW284"/>
          <cell r="ZX284"/>
          <cell r="ZY284"/>
          <cell r="ZZ284"/>
          <cell r="AAA284"/>
          <cell r="AAB284"/>
          <cell r="AAC284"/>
          <cell r="AAD284"/>
          <cell r="AAE284"/>
          <cell r="AAF284"/>
          <cell r="AAG284"/>
          <cell r="AAH284"/>
          <cell r="AAI284"/>
          <cell r="AAJ284"/>
          <cell r="AAK284"/>
          <cell r="AAL284"/>
          <cell r="AAM284"/>
          <cell r="AAN284">
            <v>0</v>
          </cell>
          <cell r="AAO284">
            <v>0</v>
          </cell>
          <cell r="AAP284">
            <v>0</v>
          </cell>
          <cell r="AAQ284">
            <v>0</v>
          </cell>
          <cell r="AAR284">
            <v>0</v>
          </cell>
          <cell r="AAS284">
            <v>0</v>
          </cell>
          <cell r="AAT284">
            <v>0</v>
          </cell>
          <cell r="AAU284">
            <v>0</v>
          </cell>
          <cell r="AAV284">
            <v>0</v>
          </cell>
          <cell r="AAW284">
            <v>0</v>
          </cell>
          <cell r="AAX284">
            <v>0</v>
          </cell>
          <cell r="AAY284">
            <v>0</v>
          </cell>
          <cell r="AAZ284">
            <v>0</v>
          </cell>
          <cell r="ABA284">
            <v>0</v>
          </cell>
          <cell r="ABB284"/>
          <cell r="ABC284"/>
          <cell r="ABD284"/>
          <cell r="ABE284"/>
          <cell r="ABF284"/>
          <cell r="ABG284"/>
          <cell r="ABH284"/>
          <cell r="ABI284"/>
          <cell r="ABJ284"/>
          <cell r="ABK284"/>
          <cell r="ABL284"/>
          <cell r="ABM284"/>
          <cell r="ABN284"/>
          <cell r="ABO284"/>
          <cell r="ABP284">
            <v>0</v>
          </cell>
          <cell r="ABQ284">
            <v>0</v>
          </cell>
          <cell r="ABR284">
            <v>0</v>
          </cell>
          <cell r="ABS284">
            <v>0</v>
          </cell>
          <cell r="ABT284">
            <v>0</v>
          </cell>
          <cell r="ABU284">
            <v>0</v>
          </cell>
          <cell r="ABV284">
            <v>0</v>
          </cell>
          <cell r="ABW284">
            <v>0</v>
          </cell>
          <cell r="ABX284">
            <v>0</v>
          </cell>
          <cell r="ABY284">
            <v>0</v>
          </cell>
          <cell r="ABZ284">
            <v>0</v>
          </cell>
          <cell r="ACA284">
            <v>0</v>
          </cell>
          <cell r="ACB284">
            <v>0</v>
          </cell>
          <cell r="ACC284">
            <v>0</v>
          </cell>
          <cell r="ACD284"/>
          <cell r="ACE284"/>
          <cell r="ACF284"/>
          <cell r="ACG284"/>
          <cell r="ACH284"/>
          <cell r="ACI284"/>
          <cell r="ACJ284"/>
          <cell r="ACK284"/>
          <cell r="ACL284"/>
          <cell r="ACM284"/>
          <cell r="ACN284"/>
          <cell r="ACO284"/>
          <cell r="ACP284"/>
          <cell r="ACQ284"/>
          <cell r="ACR284">
            <v>0</v>
          </cell>
          <cell r="ACS284">
            <v>0</v>
          </cell>
          <cell r="ACT284">
            <v>0</v>
          </cell>
          <cell r="ACU284">
            <v>0</v>
          </cell>
          <cell r="ACV284">
            <v>0</v>
          </cell>
          <cell r="ACW284">
            <v>0</v>
          </cell>
          <cell r="ACX284">
            <v>0</v>
          </cell>
          <cell r="ACY284">
            <v>0</v>
          </cell>
          <cell r="ACZ284">
            <v>0</v>
          </cell>
          <cell r="ADA284">
            <v>0</v>
          </cell>
          <cell r="ADB284">
            <v>0</v>
          </cell>
          <cell r="ADC284">
            <v>0.02</v>
          </cell>
          <cell r="ADD284">
            <v>-0.02</v>
          </cell>
          <cell r="ADE284">
            <v>0</v>
          </cell>
          <cell r="ADF284">
            <v>0</v>
          </cell>
          <cell r="ADG284">
            <v>0</v>
          </cell>
          <cell r="ADH284">
            <v>0</v>
          </cell>
          <cell r="ADI284">
            <v>0</v>
          </cell>
          <cell r="ADJ284">
            <v>0</v>
          </cell>
          <cell r="ADK284">
            <v>0</v>
          </cell>
          <cell r="ADL284">
            <v>0</v>
          </cell>
          <cell r="ADM284">
            <v>0</v>
          </cell>
          <cell r="ADN284">
            <v>0</v>
          </cell>
          <cell r="ADO284">
            <v>0</v>
          </cell>
          <cell r="ADP284">
            <v>0</v>
          </cell>
          <cell r="ADQ284">
            <v>0.04</v>
          </cell>
          <cell r="ADR284">
            <v>0</v>
          </cell>
          <cell r="ADS284">
            <v>0</v>
          </cell>
          <cell r="ADT284">
            <v>0</v>
          </cell>
          <cell r="ADU284">
            <v>0</v>
          </cell>
          <cell r="ADV284">
            <v>0</v>
          </cell>
          <cell r="ADW284">
            <v>0</v>
          </cell>
          <cell r="ADX284">
            <v>0</v>
          </cell>
          <cell r="ADY284">
            <v>0</v>
          </cell>
          <cell r="ADZ284">
            <v>0</v>
          </cell>
          <cell r="AEA284">
            <v>0</v>
          </cell>
          <cell r="AEB284">
            <v>0</v>
          </cell>
          <cell r="AEC284">
            <v>0</v>
          </cell>
          <cell r="AED284">
            <v>0</v>
          </cell>
          <cell r="AEE284">
            <v>0</v>
          </cell>
          <cell r="AEF284">
            <v>0</v>
          </cell>
          <cell r="AEG284">
            <v>0</v>
          </cell>
          <cell r="AEH284">
            <v>0</v>
          </cell>
          <cell r="AEI284">
            <v>0</v>
          </cell>
          <cell r="AEJ284">
            <v>0</v>
          </cell>
          <cell r="AEK284">
            <v>0</v>
          </cell>
          <cell r="AEL284">
            <v>0</v>
          </cell>
          <cell r="AEM284">
            <v>0</v>
          </cell>
          <cell r="AEN284">
            <v>0</v>
          </cell>
          <cell r="AEO284">
            <v>0</v>
          </cell>
          <cell r="AEP284">
            <v>0</v>
          </cell>
          <cell r="AEQ284">
            <v>0</v>
          </cell>
          <cell r="AER284">
            <v>0</v>
          </cell>
          <cell r="AES284">
            <v>0</v>
          </cell>
          <cell r="AET284">
            <v>0</v>
          </cell>
          <cell r="AEU284">
            <v>0</v>
          </cell>
          <cell r="AEV284">
            <v>20.65</v>
          </cell>
          <cell r="AEW284">
            <v>0</v>
          </cell>
          <cell r="AEX284">
            <v>0</v>
          </cell>
          <cell r="AEY284">
            <v>0</v>
          </cell>
          <cell r="AEZ284">
            <v>0</v>
          </cell>
          <cell r="AFA284">
            <v>0</v>
          </cell>
          <cell r="AFB284">
            <v>0</v>
          </cell>
          <cell r="AFC284">
            <v>0</v>
          </cell>
          <cell r="AFD284">
            <v>0</v>
          </cell>
          <cell r="AFE284">
            <v>0</v>
          </cell>
          <cell r="AFF284">
            <v>0</v>
          </cell>
          <cell r="AFG284">
            <v>0.01</v>
          </cell>
          <cell r="AFH284">
            <v>-0.01</v>
          </cell>
          <cell r="AFI284">
            <v>0.02</v>
          </cell>
          <cell r="AFJ284">
            <v>7.8</v>
          </cell>
          <cell r="AFK284">
            <v>0</v>
          </cell>
          <cell r="AFL284">
            <v>0</v>
          </cell>
          <cell r="AFM284">
            <v>0</v>
          </cell>
          <cell r="AFN284">
            <v>0</v>
          </cell>
          <cell r="AFO284">
            <v>0</v>
          </cell>
          <cell r="AFP284">
            <v>0</v>
          </cell>
          <cell r="AFQ284">
            <v>0</v>
          </cell>
          <cell r="AFR284">
            <v>0</v>
          </cell>
          <cell r="AFS284">
            <v>0</v>
          </cell>
          <cell r="AFT284">
            <v>0</v>
          </cell>
          <cell r="AFU284">
            <v>0</v>
          </cell>
          <cell r="AFV284">
            <v>0</v>
          </cell>
          <cell r="AFW284">
            <v>0</v>
          </cell>
          <cell r="AFX284">
            <v>25.69</v>
          </cell>
          <cell r="AFY284">
            <v>4.54</v>
          </cell>
          <cell r="AFZ284">
            <v>0</v>
          </cell>
          <cell r="AGA284">
            <v>0</v>
          </cell>
          <cell r="AGB284">
            <v>0</v>
          </cell>
          <cell r="AGC284">
            <v>0</v>
          </cell>
          <cell r="AGD284">
            <v>0</v>
          </cell>
          <cell r="AGE284">
            <v>0</v>
          </cell>
          <cell r="AGF284">
            <v>0</v>
          </cell>
          <cell r="AGG284">
            <v>0</v>
          </cell>
          <cell r="AGH284">
            <v>0</v>
          </cell>
          <cell r="AGI284">
            <v>0.04</v>
          </cell>
          <cell r="AGJ284">
            <v>-0.04</v>
          </cell>
          <cell r="AGK284">
            <v>0.41</v>
          </cell>
          <cell r="AGL284">
            <v>274.98</v>
          </cell>
          <cell r="AGM284">
            <v>7.52</v>
          </cell>
          <cell r="AGN284">
            <v>0</v>
          </cell>
          <cell r="AGO284">
            <v>0</v>
          </cell>
          <cell r="AGP284">
            <v>0</v>
          </cell>
          <cell r="AGQ284">
            <v>0</v>
          </cell>
          <cell r="AGR284">
            <v>0</v>
          </cell>
          <cell r="AGS284">
            <v>2.66</v>
          </cell>
          <cell r="AGT284">
            <v>0</v>
          </cell>
          <cell r="AGU284">
            <v>0</v>
          </cell>
          <cell r="AGV284">
            <v>0</v>
          </cell>
          <cell r="AGW284">
            <v>0</v>
          </cell>
          <cell r="AGX284">
            <v>0</v>
          </cell>
          <cell r="AGY284">
            <v>0.02</v>
          </cell>
          <cell r="AGZ284"/>
          <cell r="AHA284"/>
        </row>
        <row r="285">
          <cell r="A285" t="str">
            <v>5211-50-00 Tenant Svc - Benefits/Taxes Contra/Alloc/Transfers</v>
          </cell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CJ285"/>
          <cell r="CK285"/>
          <cell r="CL285"/>
          <cell r="CM285"/>
          <cell r="CN285"/>
          <cell r="CO285"/>
          <cell r="CP285"/>
          <cell r="CQ285"/>
          <cell r="CR285"/>
          <cell r="CS285"/>
          <cell r="CT285"/>
          <cell r="CU285"/>
          <cell r="CV285"/>
          <cell r="CW285"/>
          <cell r="CX285"/>
          <cell r="DN285"/>
          <cell r="DO285"/>
          <cell r="DP285"/>
          <cell r="DQ285"/>
          <cell r="DR285"/>
          <cell r="DS285"/>
          <cell r="DT285"/>
          <cell r="DU285"/>
          <cell r="DV285"/>
          <cell r="DW285"/>
          <cell r="DX285"/>
          <cell r="DY285"/>
          <cell r="DZ285"/>
          <cell r="EA285"/>
          <cell r="EB285"/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KX285">
            <v>0</v>
          </cell>
          <cell r="KY285">
            <v>0</v>
          </cell>
          <cell r="KZ285">
            <v>0</v>
          </cell>
          <cell r="LA285">
            <v>0</v>
          </cell>
          <cell r="LB285">
            <v>0</v>
          </cell>
          <cell r="LC285">
            <v>0</v>
          </cell>
          <cell r="LD285">
            <v>0</v>
          </cell>
          <cell r="LE285">
            <v>0</v>
          </cell>
          <cell r="LF285">
            <v>0</v>
          </cell>
          <cell r="LG285">
            <v>0</v>
          </cell>
          <cell r="LH285">
            <v>0</v>
          </cell>
          <cell r="LI285">
            <v>0</v>
          </cell>
          <cell r="LJ285">
            <v>0</v>
          </cell>
          <cell r="LK285">
            <v>0</v>
          </cell>
          <cell r="LL285">
            <v>0</v>
          </cell>
          <cell r="LM285">
            <v>0</v>
          </cell>
          <cell r="LN285">
            <v>0</v>
          </cell>
          <cell r="LO285">
            <v>0</v>
          </cell>
          <cell r="LP285">
            <v>0</v>
          </cell>
          <cell r="LQ285">
            <v>0</v>
          </cell>
          <cell r="LR285">
            <v>0</v>
          </cell>
          <cell r="LS285">
            <v>0</v>
          </cell>
          <cell r="LT285">
            <v>0</v>
          </cell>
          <cell r="LU285">
            <v>0</v>
          </cell>
          <cell r="LV285">
            <v>0</v>
          </cell>
          <cell r="LW285">
            <v>0</v>
          </cell>
          <cell r="LX285">
            <v>0</v>
          </cell>
          <cell r="LY285">
            <v>0</v>
          </cell>
          <cell r="LZ285"/>
          <cell r="MA285"/>
          <cell r="MB285"/>
          <cell r="MC285"/>
          <cell r="MD285"/>
          <cell r="ME285"/>
          <cell r="MF285"/>
          <cell r="MN285">
            <v>0</v>
          </cell>
          <cell r="MO285">
            <v>0</v>
          </cell>
          <cell r="MP285">
            <v>0</v>
          </cell>
          <cell r="MQ285">
            <v>0</v>
          </cell>
          <cell r="MR285">
            <v>0</v>
          </cell>
          <cell r="MS285">
            <v>0</v>
          </cell>
          <cell r="MT285">
            <v>0</v>
          </cell>
          <cell r="MU285">
            <v>0</v>
          </cell>
          <cell r="MV285">
            <v>0</v>
          </cell>
          <cell r="MW285">
            <v>0</v>
          </cell>
          <cell r="MX285">
            <v>0</v>
          </cell>
          <cell r="MY285">
            <v>0</v>
          </cell>
          <cell r="MZ285">
            <v>0</v>
          </cell>
          <cell r="NA285">
            <v>0</v>
          </cell>
          <cell r="NB285"/>
          <cell r="NC285"/>
          <cell r="ND285"/>
          <cell r="NN285"/>
          <cell r="NO285"/>
          <cell r="NP285"/>
          <cell r="NQ285"/>
          <cell r="NR285"/>
          <cell r="NS285"/>
          <cell r="NT285"/>
          <cell r="NU285"/>
          <cell r="NV285"/>
          <cell r="NW285"/>
          <cell r="NX285"/>
          <cell r="NY285"/>
          <cell r="OD285">
            <v>0</v>
          </cell>
          <cell r="OE285">
            <v>0</v>
          </cell>
          <cell r="OF285">
            <v>0</v>
          </cell>
          <cell r="OG285">
            <v>0</v>
          </cell>
          <cell r="OH285">
            <v>0</v>
          </cell>
          <cell r="OI285">
            <v>0</v>
          </cell>
          <cell r="OJ285">
            <v>0</v>
          </cell>
          <cell r="OK285">
            <v>0</v>
          </cell>
          <cell r="OL285">
            <v>0</v>
          </cell>
          <cell r="OM285">
            <v>0</v>
          </cell>
          <cell r="ON285">
            <v>0</v>
          </cell>
          <cell r="OO285">
            <v>0</v>
          </cell>
          <cell r="OP285">
            <v>0</v>
          </cell>
          <cell r="OQ285">
            <v>0</v>
          </cell>
          <cell r="OR285">
            <v>0</v>
          </cell>
          <cell r="OS285">
            <v>0</v>
          </cell>
          <cell r="OT285">
            <v>0</v>
          </cell>
          <cell r="OU285">
            <v>0</v>
          </cell>
          <cell r="OV285">
            <v>0</v>
          </cell>
          <cell r="OW285">
            <v>0</v>
          </cell>
          <cell r="OX285">
            <v>0</v>
          </cell>
          <cell r="OY285">
            <v>0</v>
          </cell>
          <cell r="OZ285">
            <v>0</v>
          </cell>
          <cell r="PA285">
            <v>0</v>
          </cell>
          <cell r="PB285">
            <v>0</v>
          </cell>
          <cell r="PC285">
            <v>0</v>
          </cell>
          <cell r="PD285">
            <v>0</v>
          </cell>
          <cell r="PE285">
            <v>0</v>
          </cell>
          <cell r="PF285">
            <v>0</v>
          </cell>
          <cell r="PG285">
            <v>0</v>
          </cell>
          <cell r="PH285">
            <v>0</v>
          </cell>
          <cell r="PI285">
            <v>0</v>
          </cell>
          <cell r="PJ285">
            <v>0</v>
          </cell>
          <cell r="PK285">
            <v>0</v>
          </cell>
          <cell r="PL285">
            <v>0</v>
          </cell>
          <cell r="PM285">
            <v>0</v>
          </cell>
          <cell r="PN285">
            <v>0</v>
          </cell>
          <cell r="PO285">
            <v>0</v>
          </cell>
          <cell r="PP285">
            <v>0</v>
          </cell>
          <cell r="PQ285">
            <v>0</v>
          </cell>
          <cell r="PR285">
            <v>0</v>
          </cell>
          <cell r="PS285">
            <v>0</v>
          </cell>
          <cell r="PT285">
            <v>0</v>
          </cell>
          <cell r="PU285">
            <v>0</v>
          </cell>
          <cell r="PV285">
            <v>0</v>
          </cell>
          <cell r="PW285">
            <v>0</v>
          </cell>
          <cell r="PX285">
            <v>0</v>
          </cell>
          <cell r="PY285">
            <v>0</v>
          </cell>
          <cell r="PZ285">
            <v>0</v>
          </cell>
          <cell r="QA285">
            <v>0</v>
          </cell>
          <cell r="QB285">
            <v>0</v>
          </cell>
          <cell r="QC285">
            <v>0</v>
          </cell>
          <cell r="QD285">
            <v>0</v>
          </cell>
          <cell r="QE285">
            <v>0</v>
          </cell>
          <cell r="QF285">
            <v>0</v>
          </cell>
          <cell r="QG285">
            <v>0</v>
          </cell>
          <cell r="QH285"/>
          <cell r="QI285"/>
          <cell r="QJ285"/>
          <cell r="QK285"/>
          <cell r="QL285"/>
          <cell r="QM285"/>
          <cell r="ABH285"/>
          <cell r="ABI285"/>
          <cell r="ABJ285"/>
          <cell r="ABK285"/>
          <cell r="ABL285"/>
          <cell r="ABM285"/>
          <cell r="ABN285"/>
          <cell r="ABO285"/>
          <cell r="ABP285"/>
          <cell r="ABQ285"/>
          <cell r="ABR285"/>
          <cell r="ABS285"/>
          <cell r="ABT285"/>
          <cell r="ABU285"/>
          <cell r="ABV285"/>
          <cell r="ABW285"/>
          <cell r="ABX285"/>
          <cell r="ABY285"/>
          <cell r="ABZ285"/>
          <cell r="ACA285"/>
          <cell r="ACB285"/>
          <cell r="ACC285"/>
          <cell r="ACD285"/>
          <cell r="ACE285"/>
          <cell r="ACF285"/>
          <cell r="ACG285"/>
          <cell r="ACH285"/>
          <cell r="ACI285"/>
          <cell r="ACJ285"/>
          <cell r="ACK285"/>
          <cell r="ACL285"/>
          <cell r="ACM285"/>
          <cell r="ACN285"/>
          <cell r="ACO285"/>
          <cell r="ACP285"/>
          <cell r="ACQ285"/>
          <cell r="ACR285">
            <v>0</v>
          </cell>
          <cell r="ACS285">
            <v>0</v>
          </cell>
          <cell r="ACT285">
            <v>0</v>
          </cell>
          <cell r="ACU285">
            <v>0</v>
          </cell>
          <cell r="ACV285">
            <v>0</v>
          </cell>
          <cell r="ACW285">
            <v>0</v>
          </cell>
          <cell r="ACX285">
            <v>0</v>
          </cell>
          <cell r="ACY285">
            <v>0</v>
          </cell>
          <cell r="ACZ285">
            <v>0</v>
          </cell>
          <cell r="ADA285">
            <v>0</v>
          </cell>
          <cell r="ADB285">
            <v>0</v>
          </cell>
          <cell r="ADC285">
            <v>0</v>
          </cell>
          <cell r="ADD285">
            <v>0</v>
          </cell>
          <cell r="ADE285">
            <v>0</v>
          </cell>
          <cell r="ADF285"/>
          <cell r="ADG285"/>
          <cell r="ADH285"/>
          <cell r="ADI285"/>
          <cell r="ADJ285"/>
          <cell r="ADK285"/>
          <cell r="ADL285"/>
          <cell r="ADM285"/>
          <cell r="ADN285"/>
          <cell r="ADO285"/>
          <cell r="ADP285"/>
          <cell r="ADQ285"/>
          <cell r="ADR285"/>
          <cell r="ADS285"/>
          <cell r="ADT285"/>
          <cell r="ADU285"/>
          <cell r="ADV285"/>
          <cell r="ADW285"/>
          <cell r="ADX285"/>
          <cell r="ADY285"/>
          <cell r="ADZ285"/>
          <cell r="AEA285"/>
          <cell r="AEB285"/>
          <cell r="AEC285"/>
          <cell r="AED285"/>
          <cell r="AEE285"/>
          <cell r="AEF285"/>
          <cell r="AET285"/>
          <cell r="AEU285"/>
          <cell r="AEV285"/>
          <cell r="AEW285"/>
          <cell r="AEX285"/>
          <cell r="AEY285"/>
          <cell r="AEZ285"/>
          <cell r="AFA285"/>
          <cell r="AFB285"/>
          <cell r="AFC285"/>
          <cell r="AFD285"/>
          <cell r="AFE285"/>
          <cell r="AFF285"/>
          <cell r="AFX285">
            <v>0</v>
          </cell>
          <cell r="AFY285">
            <v>0</v>
          </cell>
          <cell r="AFZ285">
            <v>0</v>
          </cell>
          <cell r="AGA285">
            <v>0</v>
          </cell>
          <cell r="AGB285">
            <v>0</v>
          </cell>
          <cell r="AGC285">
            <v>0</v>
          </cell>
          <cell r="AGD285">
            <v>0</v>
          </cell>
          <cell r="AGE285">
            <v>0</v>
          </cell>
          <cell r="AGF285">
            <v>0</v>
          </cell>
          <cell r="AGG285">
            <v>0</v>
          </cell>
          <cell r="AGH285">
            <v>0</v>
          </cell>
          <cell r="AGI285">
            <v>0</v>
          </cell>
          <cell r="AGJ285">
            <v>0</v>
          </cell>
          <cell r="AGK285">
            <v>0</v>
          </cell>
        </row>
        <row r="286">
          <cell r="A286" t="str">
            <v>5211-60-00 OPEB Expense Tenant Svcs - GASB75</v>
          </cell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CG286"/>
          <cell r="CH286"/>
          <cell r="CI286"/>
          <cell r="CJ286"/>
          <cell r="CK286"/>
          <cell r="CL286"/>
          <cell r="CM286"/>
          <cell r="CN286"/>
          <cell r="CO286"/>
          <cell r="CP286"/>
          <cell r="CQ286"/>
          <cell r="CR286"/>
          <cell r="CS286"/>
          <cell r="CT286"/>
          <cell r="CU286"/>
          <cell r="HX286"/>
          <cell r="HY286"/>
          <cell r="HZ286"/>
          <cell r="IA286"/>
          <cell r="IB286"/>
          <cell r="IC286"/>
          <cell r="ID286"/>
          <cell r="IE286"/>
          <cell r="IF286"/>
          <cell r="IG286"/>
          <cell r="IH286"/>
          <cell r="II286"/>
          <cell r="IJ286"/>
          <cell r="IK286"/>
          <cell r="IL286"/>
          <cell r="KX286"/>
          <cell r="KY286"/>
          <cell r="KZ286"/>
          <cell r="LA286"/>
          <cell r="LB286"/>
          <cell r="LC286"/>
          <cell r="LD286"/>
          <cell r="LE286"/>
          <cell r="LF286"/>
          <cell r="LG286"/>
          <cell r="LS286"/>
          <cell r="LT286"/>
          <cell r="LU286"/>
          <cell r="LV286"/>
          <cell r="LW286"/>
          <cell r="LX286"/>
          <cell r="LY286"/>
          <cell r="LZ286"/>
          <cell r="MA286"/>
          <cell r="MB286"/>
          <cell r="MC286"/>
          <cell r="MD286"/>
          <cell r="ME286"/>
          <cell r="MF286"/>
          <cell r="MP286"/>
          <cell r="MQ286"/>
          <cell r="MR286"/>
          <cell r="MS286"/>
          <cell r="MT286"/>
          <cell r="MU286"/>
          <cell r="MV286"/>
          <cell r="MW286"/>
          <cell r="MX286"/>
          <cell r="MY286"/>
          <cell r="MZ286"/>
          <cell r="NA286"/>
          <cell r="NB286"/>
          <cell r="NC286"/>
          <cell r="ND286"/>
          <cell r="NS286"/>
          <cell r="NT286"/>
          <cell r="NU286"/>
          <cell r="NV286"/>
          <cell r="NW286"/>
          <cell r="NX286"/>
          <cell r="NY286"/>
          <cell r="NZ286"/>
          <cell r="OA286"/>
          <cell r="OB286"/>
          <cell r="OC286"/>
          <cell r="OD286"/>
          <cell r="OE286"/>
          <cell r="OW286"/>
          <cell r="OX286"/>
          <cell r="OY286"/>
          <cell r="OZ286"/>
          <cell r="PA286"/>
          <cell r="PB286"/>
          <cell r="PC286"/>
          <cell r="PD286"/>
          <cell r="PE286"/>
          <cell r="PF286"/>
          <cell r="PG286"/>
          <cell r="PH286"/>
          <cell r="PI286"/>
          <cell r="PZ286"/>
          <cell r="QA286"/>
          <cell r="QB286"/>
          <cell r="QC286"/>
          <cell r="QD286"/>
          <cell r="QE286"/>
          <cell r="QF286"/>
          <cell r="QG286"/>
          <cell r="QH286"/>
          <cell r="QI286"/>
          <cell r="QJ286"/>
          <cell r="QK286"/>
          <cell r="QL286"/>
          <cell r="QM286"/>
          <cell r="WF286"/>
          <cell r="WG286"/>
          <cell r="WH286"/>
          <cell r="WI286"/>
          <cell r="WJ286"/>
          <cell r="WK286"/>
          <cell r="WL286"/>
          <cell r="WM286"/>
          <cell r="WN286"/>
          <cell r="WO286"/>
          <cell r="WP286"/>
          <cell r="WQ286"/>
          <cell r="WR286"/>
          <cell r="WS286"/>
          <cell r="WT286"/>
          <cell r="WU286"/>
          <cell r="WV286"/>
          <cell r="WW286"/>
          <cell r="WX286"/>
          <cell r="WY286"/>
          <cell r="WZ286"/>
          <cell r="XA286"/>
          <cell r="XB286"/>
          <cell r="XC286"/>
          <cell r="XD286"/>
          <cell r="XE286"/>
          <cell r="XF286"/>
          <cell r="XG286"/>
          <cell r="XH286"/>
          <cell r="XI286"/>
          <cell r="XJ286"/>
          <cell r="XK286"/>
          <cell r="XL286"/>
          <cell r="XM286"/>
          <cell r="XN286"/>
          <cell r="XO286"/>
          <cell r="XP286"/>
          <cell r="XQ286"/>
          <cell r="XR286"/>
          <cell r="XS286"/>
          <cell r="XT286"/>
          <cell r="XU286"/>
          <cell r="XV286"/>
          <cell r="XW286"/>
          <cell r="XX286"/>
          <cell r="XY286"/>
          <cell r="XZ286"/>
          <cell r="YA286"/>
          <cell r="YB286"/>
          <cell r="YC286"/>
          <cell r="YD286"/>
          <cell r="YE286"/>
          <cell r="YF286"/>
          <cell r="YG286"/>
          <cell r="YH286"/>
          <cell r="YI286"/>
          <cell r="YJ286"/>
          <cell r="YK286"/>
          <cell r="YL286"/>
          <cell r="YM286"/>
          <cell r="YN286"/>
          <cell r="YO286"/>
          <cell r="YP286"/>
          <cell r="YQ286"/>
          <cell r="YR286"/>
          <cell r="YS286"/>
          <cell r="YT286"/>
          <cell r="YU286"/>
          <cell r="YV286"/>
          <cell r="YW286"/>
          <cell r="YX286"/>
          <cell r="YY286"/>
          <cell r="YZ286"/>
          <cell r="ZA286"/>
          <cell r="ZB286"/>
          <cell r="ZC286"/>
          <cell r="ZD286"/>
          <cell r="ZE286"/>
          <cell r="ZF286"/>
          <cell r="ZG286"/>
          <cell r="ZH286"/>
          <cell r="ZI286"/>
          <cell r="ZJ286"/>
          <cell r="ZK286"/>
          <cell r="ZL286"/>
          <cell r="ZM286"/>
          <cell r="ZN286"/>
          <cell r="ZO286"/>
          <cell r="ZP286"/>
          <cell r="ZQ286"/>
          <cell r="ZR286"/>
          <cell r="ZS286"/>
          <cell r="ZT286"/>
          <cell r="ZU286"/>
          <cell r="ZV286"/>
          <cell r="ZW286"/>
          <cell r="ZX286"/>
          <cell r="ZY286"/>
          <cell r="ZZ286"/>
          <cell r="AAA286"/>
          <cell r="AAB286"/>
          <cell r="AAC286"/>
          <cell r="AAD286"/>
          <cell r="AAE286"/>
          <cell r="AAF286"/>
          <cell r="AAG286"/>
          <cell r="AAH286"/>
          <cell r="AAI286"/>
          <cell r="AAJ286"/>
          <cell r="AAK286"/>
          <cell r="AAL286"/>
          <cell r="AAM286"/>
          <cell r="AAN286"/>
          <cell r="AAO286"/>
          <cell r="AAP286"/>
          <cell r="AAQ286"/>
          <cell r="AAR286"/>
          <cell r="AAS286"/>
          <cell r="AAT286"/>
          <cell r="AAU286"/>
          <cell r="AAV286"/>
          <cell r="AAW286"/>
          <cell r="AAX286"/>
          <cell r="AAY286"/>
          <cell r="AAZ286"/>
          <cell r="ABA286"/>
          <cell r="ABB286"/>
          <cell r="ABC286"/>
          <cell r="ABS286"/>
          <cell r="ABT286"/>
          <cell r="ABU286"/>
          <cell r="ABV286"/>
          <cell r="ABW286"/>
          <cell r="ABX286"/>
          <cell r="ABY286"/>
          <cell r="ABZ286"/>
          <cell r="ACA286"/>
          <cell r="ACB286"/>
          <cell r="ACC286"/>
          <cell r="ACD286"/>
          <cell r="ACE286"/>
          <cell r="ACF286"/>
          <cell r="ACG286"/>
          <cell r="ADK286"/>
          <cell r="ADL286"/>
          <cell r="ADM286"/>
          <cell r="ADN286"/>
          <cell r="ADO286"/>
          <cell r="ADP286"/>
          <cell r="ADQ286"/>
          <cell r="ADR286"/>
          <cell r="ADS286"/>
          <cell r="ADT286"/>
          <cell r="ADU286"/>
          <cell r="ADV286"/>
          <cell r="ADW286"/>
          <cell r="ADX286"/>
          <cell r="ADY286"/>
          <cell r="ADZ286"/>
          <cell r="AEA286"/>
          <cell r="AEB286"/>
          <cell r="AEC286"/>
          <cell r="AED286"/>
          <cell r="AEE286"/>
          <cell r="AEF286"/>
          <cell r="AEG286"/>
          <cell r="AEH286"/>
          <cell r="AEI286"/>
          <cell r="AEJ286"/>
          <cell r="AEK286"/>
          <cell r="AEL286"/>
          <cell r="AEM286"/>
          <cell r="AEN286"/>
          <cell r="AEO286"/>
          <cell r="AEP286"/>
          <cell r="AEQ286"/>
          <cell r="AER286"/>
          <cell r="AES286"/>
          <cell r="AET286"/>
          <cell r="AEU286"/>
          <cell r="AEV286"/>
          <cell r="AEW286"/>
          <cell r="AEX286"/>
          <cell r="AEY286"/>
          <cell r="AEZ286"/>
          <cell r="AFA286"/>
          <cell r="AFB286"/>
          <cell r="AFC286"/>
          <cell r="AFD286"/>
          <cell r="AFE286"/>
          <cell r="AFF286"/>
          <cell r="AFG286"/>
          <cell r="AFH286"/>
          <cell r="AFI286"/>
          <cell r="AFJ286"/>
          <cell r="AFK286"/>
          <cell r="AFL286"/>
          <cell r="AFM286"/>
          <cell r="AFN286"/>
          <cell r="AFO286"/>
          <cell r="AFP286"/>
          <cell r="AFQ286"/>
          <cell r="AFR286"/>
          <cell r="AFS286"/>
          <cell r="AFT286"/>
          <cell r="AFU286"/>
          <cell r="AFV286"/>
          <cell r="AFW286"/>
          <cell r="AFX286"/>
          <cell r="AFY286"/>
          <cell r="AFZ286"/>
          <cell r="AGA286"/>
          <cell r="AGB286"/>
          <cell r="AGC286"/>
          <cell r="AGD286"/>
          <cell r="AGL286"/>
          <cell r="AGM286"/>
          <cell r="AGN286"/>
          <cell r="AGO286"/>
          <cell r="AGP286"/>
          <cell r="AGQ286"/>
          <cell r="AGR286"/>
          <cell r="AGS286"/>
          <cell r="AGT286"/>
          <cell r="AGU286"/>
          <cell r="AGV286"/>
          <cell r="AGW286"/>
          <cell r="AGX286"/>
        </row>
        <row r="287">
          <cell r="A287" t="str">
            <v>5211-61-00 PERS Expense Tenant Svcs - GASB68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  <cell r="CP287"/>
          <cell r="CQ287"/>
          <cell r="CR287"/>
          <cell r="CS287"/>
          <cell r="CT287"/>
          <cell r="CU287"/>
          <cell r="CV287"/>
          <cell r="CW287"/>
          <cell r="CX287"/>
          <cell r="CY287"/>
          <cell r="CZ287"/>
          <cell r="DA287"/>
          <cell r="DB287"/>
          <cell r="DC287"/>
          <cell r="DD287"/>
          <cell r="DE287"/>
          <cell r="DF287"/>
          <cell r="DG287"/>
          <cell r="DH287"/>
          <cell r="DI287"/>
          <cell r="DJ287"/>
          <cell r="DK287"/>
          <cell r="DL287"/>
          <cell r="DM287"/>
          <cell r="DN287"/>
          <cell r="DO287"/>
          <cell r="DP287"/>
          <cell r="DQ287"/>
          <cell r="DR287"/>
          <cell r="DS287"/>
          <cell r="DT287"/>
          <cell r="DU287"/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  <cell r="ET287"/>
          <cell r="EU287"/>
          <cell r="EV287"/>
          <cell r="EW287"/>
          <cell r="EX287"/>
          <cell r="EY287"/>
          <cell r="EZ287"/>
          <cell r="FA287"/>
          <cell r="FB287"/>
          <cell r="FC287"/>
          <cell r="FD287"/>
          <cell r="FE287"/>
          <cell r="FF287"/>
          <cell r="FG287"/>
          <cell r="FH287"/>
          <cell r="FI287"/>
          <cell r="FJ287"/>
          <cell r="FK287"/>
          <cell r="FL287"/>
          <cell r="FM287"/>
          <cell r="FN287"/>
          <cell r="FO287"/>
          <cell r="FP287"/>
          <cell r="FQ287"/>
          <cell r="FR287"/>
          <cell r="FS287"/>
          <cell r="FT287"/>
          <cell r="FU287"/>
          <cell r="FV287"/>
          <cell r="FW287"/>
          <cell r="FX287"/>
          <cell r="FY287"/>
          <cell r="FZ287"/>
          <cell r="GA287"/>
          <cell r="GB287"/>
          <cell r="GC287"/>
          <cell r="GD287"/>
          <cell r="GE287"/>
          <cell r="GF287"/>
          <cell r="GG287"/>
          <cell r="GH287"/>
          <cell r="GI287"/>
          <cell r="GJ287"/>
          <cell r="GK287"/>
          <cell r="GL287"/>
          <cell r="GM287"/>
          <cell r="GN287"/>
          <cell r="GO287"/>
          <cell r="GP287"/>
          <cell r="GQ287"/>
          <cell r="GR287"/>
          <cell r="GS287"/>
          <cell r="GT287"/>
          <cell r="GU287"/>
          <cell r="GV287"/>
          <cell r="GW287"/>
          <cell r="GX287"/>
          <cell r="GY287"/>
          <cell r="GZ287"/>
          <cell r="HA287"/>
          <cell r="HB287"/>
          <cell r="HC287"/>
          <cell r="HD287"/>
          <cell r="HE287"/>
          <cell r="HF287"/>
          <cell r="HG287"/>
          <cell r="HH287"/>
          <cell r="HI287"/>
          <cell r="HJ287"/>
          <cell r="HK287"/>
          <cell r="HL287"/>
          <cell r="HM287"/>
          <cell r="HN287"/>
          <cell r="HO287"/>
          <cell r="HP287"/>
          <cell r="HQ287"/>
          <cell r="HR287"/>
          <cell r="HS287"/>
          <cell r="HT287"/>
          <cell r="HU287"/>
          <cell r="HV287"/>
          <cell r="HW287"/>
          <cell r="HX287"/>
          <cell r="HY287"/>
          <cell r="HZ287"/>
          <cell r="IA287"/>
          <cell r="IB287"/>
          <cell r="IC287"/>
          <cell r="ID287"/>
          <cell r="IE287"/>
          <cell r="IF287"/>
          <cell r="IG287"/>
          <cell r="IH287"/>
          <cell r="II287"/>
          <cell r="IJ287"/>
          <cell r="IK287"/>
          <cell r="IL287"/>
          <cell r="IM287"/>
          <cell r="IN287"/>
          <cell r="IO287"/>
          <cell r="IP287"/>
          <cell r="IQ287"/>
          <cell r="IR287"/>
          <cell r="IS287"/>
          <cell r="IT287"/>
          <cell r="IU287"/>
          <cell r="IV287"/>
          <cell r="IW287"/>
          <cell r="IX287"/>
          <cell r="IY287"/>
          <cell r="IZ287"/>
          <cell r="JA287"/>
          <cell r="JB287"/>
          <cell r="JC287"/>
          <cell r="JD287"/>
          <cell r="JE287"/>
          <cell r="JF287"/>
          <cell r="JG287"/>
          <cell r="JH287"/>
          <cell r="JI287"/>
          <cell r="JJ287"/>
          <cell r="JK287"/>
          <cell r="JL287"/>
          <cell r="JM287"/>
          <cell r="JN287"/>
          <cell r="JO287"/>
          <cell r="JP287"/>
          <cell r="JQ287"/>
          <cell r="JR287"/>
          <cell r="JS287"/>
          <cell r="JT287"/>
          <cell r="JU287"/>
          <cell r="JV287"/>
          <cell r="JW287"/>
          <cell r="JX287"/>
          <cell r="JY287"/>
          <cell r="JZ287"/>
          <cell r="KA287"/>
          <cell r="KB287"/>
          <cell r="KC287"/>
          <cell r="KD287"/>
          <cell r="KX287"/>
          <cell r="KY287"/>
          <cell r="KZ287"/>
          <cell r="LA287"/>
          <cell r="LB287"/>
          <cell r="LC287"/>
          <cell r="LD287"/>
          <cell r="LE287"/>
          <cell r="LF287"/>
          <cell r="LG287"/>
          <cell r="LH287"/>
          <cell r="LI287"/>
          <cell r="LJ287"/>
          <cell r="LK287"/>
          <cell r="LL287"/>
          <cell r="LM287"/>
          <cell r="LN287"/>
          <cell r="LO287"/>
          <cell r="LP287"/>
          <cell r="LQ287"/>
          <cell r="LR287"/>
          <cell r="LS287"/>
          <cell r="LT287"/>
          <cell r="LU287"/>
          <cell r="LV287"/>
          <cell r="LW287"/>
          <cell r="LX287"/>
          <cell r="LY287"/>
          <cell r="LZ287"/>
          <cell r="MA287"/>
          <cell r="MB287"/>
          <cell r="MC287"/>
          <cell r="MD287"/>
          <cell r="ME287"/>
          <cell r="MF287"/>
          <cell r="MG287"/>
          <cell r="MH287"/>
          <cell r="MI287"/>
          <cell r="MJ287"/>
          <cell r="MK287"/>
          <cell r="ML287"/>
          <cell r="MM287"/>
          <cell r="MN287"/>
          <cell r="MO287"/>
          <cell r="MP287"/>
          <cell r="MQ287"/>
          <cell r="MR287"/>
          <cell r="MS287"/>
          <cell r="MT287"/>
          <cell r="MU287"/>
          <cell r="MV287"/>
          <cell r="MW287"/>
          <cell r="MX287"/>
          <cell r="MY287"/>
          <cell r="MZ287"/>
          <cell r="NA287"/>
          <cell r="NB287"/>
          <cell r="NC287"/>
          <cell r="ND287"/>
          <cell r="NE287"/>
          <cell r="NF287"/>
          <cell r="NG287"/>
          <cell r="NH287"/>
          <cell r="NI287"/>
          <cell r="NJ287"/>
          <cell r="NK287"/>
          <cell r="NL287"/>
          <cell r="NM287"/>
          <cell r="NN287"/>
          <cell r="NO287"/>
          <cell r="NP287"/>
          <cell r="NQ287"/>
          <cell r="NR287"/>
          <cell r="NS287"/>
          <cell r="NT287"/>
          <cell r="NU287"/>
          <cell r="NV287"/>
          <cell r="NW287"/>
          <cell r="NX287"/>
          <cell r="NY287"/>
          <cell r="NZ287"/>
          <cell r="OA287"/>
          <cell r="OB287"/>
          <cell r="OC287"/>
          <cell r="OD287"/>
          <cell r="OE287"/>
          <cell r="OF287"/>
          <cell r="OG287"/>
          <cell r="OH287"/>
          <cell r="OI287"/>
          <cell r="OJ287"/>
          <cell r="OK287"/>
          <cell r="OL287"/>
          <cell r="OM287"/>
          <cell r="ON287"/>
          <cell r="OO287"/>
          <cell r="OP287"/>
          <cell r="OQ287"/>
          <cell r="OR287"/>
          <cell r="OS287"/>
          <cell r="OT287"/>
          <cell r="OU287"/>
          <cell r="OV287"/>
          <cell r="OW287"/>
          <cell r="OX287"/>
          <cell r="OY287"/>
          <cell r="OZ287"/>
          <cell r="PA287"/>
          <cell r="PB287"/>
          <cell r="PC287"/>
          <cell r="PD287"/>
          <cell r="PE287"/>
          <cell r="PF287"/>
          <cell r="PG287"/>
          <cell r="PH287"/>
          <cell r="PI287"/>
          <cell r="PJ287"/>
          <cell r="PK287"/>
          <cell r="PL287"/>
          <cell r="PM287"/>
          <cell r="PN287"/>
          <cell r="PO287"/>
          <cell r="PP287"/>
          <cell r="PQ287"/>
          <cell r="PR287"/>
          <cell r="PS287"/>
          <cell r="PT287"/>
          <cell r="PU287"/>
          <cell r="PV287"/>
          <cell r="PW287"/>
          <cell r="PX287"/>
          <cell r="PY287"/>
          <cell r="PZ287"/>
          <cell r="QA287"/>
          <cell r="QB287"/>
          <cell r="QC287"/>
          <cell r="QD287"/>
          <cell r="QE287"/>
          <cell r="QF287"/>
          <cell r="QG287"/>
          <cell r="QH287"/>
          <cell r="QI287"/>
          <cell r="QJ287"/>
          <cell r="QK287"/>
          <cell r="QL287"/>
          <cell r="QM287"/>
          <cell r="QN287"/>
          <cell r="QO287"/>
          <cell r="QP287"/>
          <cell r="QQ287"/>
          <cell r="QR287"/>
          <cell r="QS287"/>
          <cell r="QT287"/>
          <cell r="QU287"/>
          <cell r="QV287"/>
          <cell r="QW287"/>
          <cell r="QX287"/>
          <cell r="QY287"/>
          <cell r="QZ287"/>
          <cell r="RA287"/>
          <cell r="RB287"/>
          <cell r="RC287"/>
          <cell r="RD287"/>
          <cell r="RE287"/>
          <cell r="RF287"/>
          <cell r="RG287"/>
          <cell r="RH287"/>
          <cell r="RI287"/>
          <cell r="RJ287"/>
          <cell r="RK287"/>
          <cell r="RL287"/>
          <cell r="RM287"/>
          <cell r="RN287"/>
          <cell r="RO287"/>
          <cell r="RP287"/>
          <cell r="RQ287"/>
          <cell r="RR287"/>
          <cell r="RS287"/>
          <cell r="RT287"/>
          <cell r="RU287"/>
          <cell r="RV287"/>
          <cell r="RW287"/>
          <cell r="RX287"/>
          <cell r="RY287"/>
          <cell r="RZ287"/>
          <cell r="SA287"/>
          <cell r="SB287"/>
          <cell r="SC287"/>
          <cell r="SD287"/>
          <cell r="SE287"/>
          <cell r="SF287"/>
          <cell r="SG287"/>
          <cell r="SH287"/>
          <cell r="SI287"/>
          <cell r="SJ287"/>
          <cell r="SK287"/>
          <cell r="SL287"/>
          <cell r="SM287"/>
          <cell r="SN287"/>
          <cell r="SO287"/>
          <cell r="SP287"/>
          <cell r="SQ287"/>
          <cell r="SR287"/>
          <cell r="SS287"/>
          <cell r="ST287"/>
          <cell r="SU287"/>
          <cell r="SV287"/>
          <cell r="SW287"/>
          <cell r="SX287"/>
          <cell r="SY287"/>
          <cell r="SZ287"/>
          <cell r="TA287"/>
          <cell r="TB287"/>
          <cell r="TC287"/>
          <cell r="TD287"/>
          <cell r="TE287"/>
          <cell r="TF287"/>
          <cell r="TG287"/>
          <cell r="TH287"/>
          <cell r="TI287"/>
          <cell r="TJ287"/>
          <cell r="TK287"/>
          <cell r="TL287"/>
          <cell r="TM287"/>
          <cell r="TN287"/>
          <cell r="TO287"/>
          <cell r="TP287"/>
          <cell r="TQ287"/>
          <cell r="TR287"/>
          <cell r="TS287"/>
          <cell r="TT287"/>
          <cell r="TU287"/>
          <cell r="TV287"/>
          <cell r="TW287"/>
          <cell r="TX287"/>
          <cell r="TY287"/>
          <cell r="TZ287"/>
          <cell r="UA287"/>
          <cell r="UB287"/>
          <cell r="UC287"/>
          <cell r="UD287"/>
          <cell r="UE287"/>
          <cell r="UF287"/>
          <cell r="UG287"/>
          <cell r="UH287"/>
          <cell r="UI287"/>
          <cell r="UJ287"/>
          <cell r="UK287"/>
          <cell r="UL287"/>
          <cell r="UM287"/>
          <cell r="UN287"/>
          <cell r="UO287"/>
          <cell r="UP287"/>
          <cell r="UQ287"/>
          <cell r="UR287"/>
          <cell r="US287"/>
          <cell r="UT287"/>
          <cell r="UU287"/>
          <cell r="UV287"/>
          <cell r="UW287"/>
          <cell r="UX287"/>
          <cell r="UY287"/>
          <cell r="UZ287"/>
          <cell r="VA287"/>
          <cell r="VB287"/>
          <cell r="VC287"/>
          <cell r="VD287"/>
          <cell r="VE287"/>
          <cell r="VF287"/>
          <cell r="VG287"/>
          <cell r="VH287"/>
          <cell r="VI287"/>
          <cell r="VJ287"/>
          <cell r="VK287"/>
          <cell r="VL287"/>
          <cell r="VM287"/>
          <cell r="VN287"/>
          <cell r="VO287"/>
          <cell r="VP287"/>
          <cell r="VQ287"/>
          <cell r="VR287"/>
          <cell r="VS287"/>
          <cell r="VT287"/>
          <cell r="VU287"/>
          <cell r="VV287"/>
          <cell r="VW287"/>
          <cell r="VX287"/>
          <cell r="VY287"/>
          <cell r="VZ287"/>
          <cell r="WA287"/>
          <cell r="WB287"/>
          <cell r="WC287"/>
          <cell r="WD287"/>
          <cell r="WE287"/>
          <cell r="WF287"/>
          <cell r="WG287"/>
          <cell r="WH287"/>
          <cell r="WI287"/>
          <cell r="WJ287"/>
          <cell r="WK287"/>
          <cell r="WL287"/>
          <cell r="WM287"/>
          <cell r="WN287"/>
          <cell r="WO287"/>
          <cell r="WP287"/>
          <cell r="WQ287"/>
          <cell r="WR287"/>
          <cell r="WS287"/>
          <cell r="WT287"/>
          <cell r="WU287"/>
          <cell r="WV287"/>
          <cell r="WW287"/>
          <cell r="WX287"/>
          <cell r="WY287"/>
          <cell r="WZ287"/>
          <cell r="XA287"/>
          <cell r="XB287"/>
          <cell r="XC287"/>
          <cell r="XD287"/>
          <cell r="XE287"/>
          <cell r="XF287"/>
          <cell r="XG287"/>
          <cell r="XH287"/>
          <cell r="XI287"/>
          <cell r="XJ287"/>
          <cell r="XK287"/>
          <cell r="XL287"/>
          <cell r="XM287"/>
          <cell r="XN287"/>
          <cell r="XO287"/>
          <cell r="XP287"/>
          <cell r="XQ287"/>
          <cell r="XR287"/>
          <cell r="XS287"/>
          <cell r="XT287"/>
          <cell r="XU287"/>
          <cell r="XV287"/>
          <cell r="XW287"/>
          <cell r="XX287"/>
          <cell r="XY287"/>
          <cell r="XZ287"/>
          <cell r="YA287"/>
          <cell r="YB287"/>
          <cell r="YC287"/>
          <cell r="YD287"/>
          <cell r="YE287"/>
          <cell r="YF287"/>
          <cell r="YG287"/>
          <cell r="YH287"/>
          <cell r="YI287"/>
          <cell r="YJ287"/>
          <cell r="YK287"/>
          <cell r="YL287"/>
          <cell r="YM287"/>
          <cell r="YN287"/>
          <cell r="YO287"/>
          <cell r="YP287"/>
          <cell r="YQ287"/>
          <cell r="YR287"/>
          <cell r="YS287"/>
          <cell r="YT287"/>
          <cell r="YU287"/>
          <cell r="YV287"/>
          <cell r="YW287"/>
          <cell r="YX287"/>
          <cell r="YY287"/>
          <cell r="YZ287"/>
          <cell r="ZA287"/>
          <cell r="ZB287"/>
          <cell r="ZC287"/>
          <cell r="ZD287"/>
          <cell r="ZE287"/>
          <cell r="ZF287"/>
          <cell r="ZG287"/>
          <cell r="ZH287"/>
          <cell r="ZI287"/>
          <cell r="ZJ287"/>
          <cell r="ZK287"/>
          <cell r="ZL287"/>
          <cell r="ZM287"/>
          <cell r="ZN287"/>
          <cell r="ZO287"/>
          <cell r="ZP287"/>
          <cell r="ZQ287"/>
          <cell r="ZR287"/>
          <cell r="ZS287"/>
          <cell r="ZT287"/>
          <cell r="ZU287"/>
          <cell r="ZV287"/>
          <cell r="ZW287"/>
          <cell r="ZX287"/>
          <cell r="ZY287"/>
          <cell r="ZZ287"/>
          <cell r="AAA287"/>
          <cell r="AAB287"/>
          <cell r="AAC287"/>
          <cell r="AAD287"/>
          <cell r="AAE287"/>
          <cell r="AAF287"/>
          <cell r="AAG287"/>
          <cell r="AAH287"/>
          <cell r="AAI287"/>
          <cell r="AAJ287"/>
          <cell r="AAK287"/>
          <cell r="AAL287"/>
          <cell r="AAM287"/>
          <cell r="AAN287"/>
          <cell r="AAO287"/>
          <cell r="AAP287"/>
          <cell r="AAQ287"/>
          <cell r="AAR287"/>
          <cell r="AAS287"/>
          <cell r="AAT287"/>
          <cell r="AAU287"/>
          <cell r="AAV287"/>
          <cell r="AAW287"/>
          <cell r="AAX287"/>
          <cell r="AAY287"/>
          <cell r="AAZ287"/>
          <cell r="ABA287"/>
          <cell r="ABB287"/>
          <cell r="ABC287"/>
          <cell r="ABD287"/>
          <cell r="ABE287"/>
          <cell r="ABF287"/>
          <cell r="ABG287"/>
          <cell r="ABH287"/>
          <cell r="ABI287"/>
          <cell r="ABJ287"/>
          <cell r="ABK287"/>
          <cell r="ABL287"/>
          <cell r="ABM287"/>
          <cell r="ABN287"/>
          <cell r="ABO287"/>
          <cell r="ABP287"/>
          <cell r="ABQ287"/>
          <cell r="ABR287"/>
          <cell r="ABS287"/>
          <cell r="ABT287"/>
          <cell r="ABU287"/>
          <cell r="ABV287"/>
          <cell r="ABW287"/>
          <cell r="ABX287"/>
          <cell r="ABY287"/>
          <cell r="ABZ287"/>
          <cell r="ACA287"/>
          <cell r="ACB287"/>
          <cell r="ACC287"/>
          <cell r="ACD287"/>
          <cell r="ACE287"/>
          <cell r="ACF287"/>
          <cell r="ACG287"/>
          <cell r="ACH287"/>
          <cell r="ACI287"/>
          <cell r="ACJ287"/>
          <cell r="ACK287"/>
          <cell r="ACL287"/>
          <cell r="ACM287"/>
          <cell r="ACN287"/>
          <cell r="ACO287"/>
          <cell r="ACP287"/>
          <cell r="ACQ287"/>
          <cell r="ACR287"/>
          <cell r="ACS287"/>
          <cell r="ACT287"/>
          <cell r="ACU287"/>
          <cell r="ACV287"/>
          <cell r="ACW287"/>
          <cell r="ACX287"/>
          <cell r="ACY287"/>
          <cell r="ACZ287"/>
          <cell r="ADA287"/>
          <cell r="ADB287"/>
          <cell r="ADC287"/>
          <cell r="ADD287"/>
          <cell r="ADE287"/>
          <cell r="ADF287"/>
          <cell r="ADG287"/>
          <cell r="ADH287"/>
          <cell r="ADI287"/>
          <cell r="ADJ287"/>
          <cell r="ADK287"/>
          <cell r="ADL287"/>
          <cell r="ADM287"/>
          <cell r="ADN287"/>
          <cell r="ADO287"/>
          <cell r="ADP287"/>
          <cell r="ADQ287"/>
          <cell r="ADR287"/>
          <cell r="ADS287"/>
          <cell r="ADT287"/>
          <cell r="ADU287"/>
          <cell r="ADV287"/>
          <cell r="ADW287"/>
          <cell r="ADX287"/>
          <cell r="ADY287"/>
          <cell r="ADZ287"/>
          <cell r="AEA287"/>
          <cell r="AEB287"/>
          <cell r="AEC287"/>
          <cell r="AED287"/>
          <cell r="AEE287"/>
          <cell r="AEF287"/>
          <cell r="AEG287"/>
          <cell r="AEH287"/>
          <cell r="AEI287"/>
          <cell r="AEJ287"/>
          <cell r="AEK287"/>
          <cell r="AEL287"/>
          <cell r="AEM287"/>
          <cell r="AEN287"/>
          <cell r="AEO287"/>
          <cell r="AEP287"/>
          <cell r="AEQ287"/>
          <cell r="AER287"/>
          <cell r="AES287"/>
          <cell r="AET287"/>
          <cell r="AEU287"/>
          <cell r="AEV287"/>
          <cell r="AEW287"/>
          <cell r="AEX287"/>
          <cell r="AEY287"/>
          <cell r="AEZ287"/>
          <cell r="AFA287"/>
          <cell r="AFB287"/>
          <cell r="AFC287"/>
          <cell r="AFD287"/>
          <cell r="AFE287"/>
          <cell r="AFF287"/>
          <cell r="AFG287"/>
          <cell r="AFH287"/>
          <cell r="AFI287"/>
          <cell r="AFJ287"/>
          <cell r="AFK287"/>
          <cell r="AFL287"/>
          <cell r="AFM287"/>
          <cell r="AFN287"/>
          <cell r="AFO287"/>
          <cell r="AFP287"/>
          <cell r="AFQ287"/>
          <cell r="AFR287"/>
          <cell r="AFS287"/>
          <cell r="AFT287"/>
          <cell r="AFU287"/>
          <cell r="AFV287"/>
          <cell r="AFW287"/>
          <cell r="AFX287"/>
          <cell r="AFY287"/>
          <cell r="AFZ287"/>
          <cell r="AGA287"/>
          <cell r="AGB287"/>
          <cell r="AGC287"/>
          <cell r="AGD287"/>
          <cell r="AGE287"/>
          <cell r="AGF287"/>
          <cell r="AGG287"/>
          <cell r="AGH287"/>
          <cell r="AGI287"/>
          <cell r="AGJ287"/>
          <cell r="AGK287"/>
          <cell r="AGL287"/>
          <cell r="AGM287"/>
          <cell r="AGN287"/>
          <cell r="AGO287"/>
          <cell r="AGP287"/>
          <cell r="AGQ287"/>
          <cell r="AGR287"/>
          <cell r="AGS287"/>
          <cell r="AGT287"/>
          <cell r="AGU287"/>
          <cell r="AGV287"/>
          <cell r="AGW287"/>
          <cell r="AGX287"/>
          <cell r="AGY287"/>
          <cell r="AGZ287"/>
          <cell r="AHA287"/>
        </row>
        <row r="288">
          <cell r="A288" t="str">
            <v>5700-05-00 Temporary Help - Tenant Svc</v>
          </cell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/>
          <cell r="CM288"/>
          <cell r="CN288"/>
          <cell r="CO288"/>
          <cell r="CP288"/>
          <cell r="CQ288"/>
          <cell r="CR288"/>
          <cell r="CS288"/>
          <cell r="CT288"/>
          <cell r="CU288"/>
          <cell r="CV288"/>
          <cell r="CW288"/>
          <cell r="CX288"/>
          <cell r="CY288"/>
          <cell r="CZ288"/>
          <cell r="DA288"/>
          <cell r="DB288"/>
          <cell r="DC288"/>
          <cell r="DD288"/>
          <cell r="DE288"/>
          <cell r="DF288"/>
          <cell r="DG288"/>
          <cell r="DH288"/>
          <cell r="DI288"/>
          <cell r="DJ288"/>
          <cell r="DK288"/>
          <cell r="DL288"/>
          <cell r="DM288"/>
          <cell r="DN288"/>
          <cell r="DO288"/>
          <cell r="DP288"/>
          <cell r="DQ288"/>
          <cell r="DR288"/>
          <cell r="DS288"/>
          <cell r="DT288"/>
          <cell r="DU288"/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  <cell r="ET288"/>
          <cell r="EU288"/>
          <cell r="EV288"/>
          <cell r="EW288"/>
          <cell r="EX288"/>
          <cell r="EY288"/>
          <cell r="EZ288"/>
          <cell r="FA288"/>
          <cell r="FB288"/>
          <cell r="FC288"/>
          <cell r="FD288"/>
          <cell r="FE288"/>
          <cell r="FF288"/>
          <cell r="FG288"/>
          <cell r="FH288"/>
          <cell r="FI288"/>
          <cell r="FJ288"/>
          <cell r="FK288"/>
          <cell r="FL288"/>
          <cell r="FM288"/>
          <cell r="FN288"/>
          <cell r="FO288"/>
          <cell r="FP288"/>
          <cell r="FQ288"/>
          <cell r="FR288"/>
          <cell r="FS288"/>
          <cell r="FT288"/>
          <cell r="FU288"/>
          <cell r="FV288"/>
          <cell r="FW288"/>
          <cell r="FX288"/>
          <cell r="FY288"/>
          <cell r="FZ288"/>
          <cell r="GA288"/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O288">
            <v>0</v>
          </cell>
          <cell r="GP288"/>
          <cell r="GQ288"/>
          <cell r="GR288"/>
          <cell r="GS288"/>
          <cell r="GT288"/>
          <cell r="GU288"/>
          <cell r="GV288"/>
          <cell r="GW288"/>
          <cell r="GX288"/>
          <cell r="GY288"/>
          <cell r="GZ288"/>
          <cell r="HA288"/>
          <cell r="HB288"/>
          <cell r="HC288"/>
          <cell r="HD288"/>
          <cell r="HE288"/>
          <cell r="HF288"/>
          <cell r="HG288"/>
          <cell r="HH288"/>
          <cell r="HI288"/>
          <cell r="HJ288"/>
          <cell r="HK288"/>
          <cell r="HL288"/>
          <cell r="HM288"/>
          <cell r="HN288"/>
          <cell r="HO288"/>
          <cell r="HP288"/>
          <cell r="HQ288"/>
          <cell r="HR288"/>
          <cell r="HS288"/>
          <cell r="HT288"/>
          <cell r="HU288"/>
          <cell r="HV288"/>
          <cell r="HW288"/>
          <cell r="HX288"/>
          <cell r="HY288"/>
          <cell r="HZ288"/>
          <cell r="IA288"/>
          <cell r="IB288"/>
          <cell r="IC288"/>
          <cell r="ID288"/>
          <cell r="IE288"/>
          <cell r="IF288"/>
          <cell r="IG288"/>
          <cell r="IH288"/>
          <cell r="II288"/>
          <cell r="IJ288"/>
          <cell r="IK288"/>
          <cell r="IL288"/>
          <cell r="IM288"/>
          <cell r="IN288"/>
          <cell r="IO288"/>
          <cell r="IP288"/>
          <cell r="IQ288"/>
          <cell r="IR288"/>
          <cell r="IS288"/>
          <cell r="IT288"/>
          <cell r="IU288"/>
          <cell r="IV288"/>
          <cell r="IW288"/>
          <cell r="IX288"/>
          <cell r="IY288"/>
          <cell r="IZ288"/>
          <cell r="JA288"/>
          <cell r="KX288">
            <v>0</v>
          </cell>
          <cell r="KY288">
            <v>0</v>
          </cell>
          <cell r="KZ288">
            <v>0</v>
          </cell>
          <cell r="LA288">
            <v>0</v>
          </cell>
          <cell r="LB288">
            <v>0</v>
          </cell>
          <cell r="LC288">
            <v>0</v>
          </cell>
          <cell r="LD288">
            <v>0</v>
          </cell>
          <cell r="LE288">
            <v>0</v>
          </cell>
          <cell r="LF288">
            <v>0</v>
          </cell>
          <cell r="LG288">
            <v>0</v>
          </cell>
          <cell r="LH288">
            <v>0</v>
          </cell>
          <cell r="LI288">
            <v>0</v>
          </cell>
          <cell r="LJ288">
            <v>0</v>
          </cell>
          <cell r="LK288">
            <v>0</v>
          </cell>
          <cell r="LL288">
            <v>0</v>
          </cell>
          <cell r="LM288">
            <v>0</v>
          </cell>
          <cell r="LN288">
            <v>0</v>
          </cell>
          <cell r="LO288">
            <v>0</v>
          </cell>
          <cell r="LP288">
            <v>0</v>
          </cell>
          <cell r="LQ288">
            <v>0</v>
          </cell>
          <cell r="LR288">
            <v>0</v>
          </cell>
          <cell r="LS288">
            <v>0</v>
          </cell>
          <cell r="LT288">
            <v>0</v>
          </cell>
          <cell r="LU288">
            <v>0</v>
          </cell>
          <cell r="LV288">
            <v>0</v>
          </cell>
          <cell r="LW288">
            <v>0</v>
          </cell>
          <cell r="LX288">
            <v>0</v>
          </cell>
          <cell r="LY288">
            <v>0</v>
          </cell>
          <cell r="LZ288"/>
          <cell r="MA288"/>
          <cell r="MB288"/>
          <cell r="MC288"/>
          <cell r="MD288"/>
          <cell r="ME288"/>
          <cell r="MF288"/>
          <cell r="MN288">
            <v>0</v>
          </cell>
          <cell r="MO288">
            <v>0</v>
          </cell>
          <cell r="MP288">
            <v>0</v>
          </cell>
          <cell r="MQ288">
            <v>0</v>
          </cell>
          <cell r="MR288">
            <v>0</v>
          </cell>
          <cell r="MS288">
            <v>0</v>
          </cell>
          <cell r="MT288">
            <v>0</v>
          </cell>
          <cell r="MU288">
            <v>0</v>
          </cell>
          <cell r="MV288">
            <v>0</v>
          </cell>
          <cell r="MW288">
            <v>0</v>
          </cell>
          <cell r="MX288">
            <v>0</v>
          </cell>
          <cell r="MY288">
            <v>0</v>
          </cell>
          <cell r="MZ288">
            <v>0</v>
          </cell>
          <cell r="NA288">
            <v>0</v>
          </cell>
          <cell r="NB288"/>
          <cell r="NC288"/>
          <cell r="ND288"/>
          <cell r="NE288"/>
          <cell r="NF288"/>
          <cell r="NG288"/>
          <cell r="NH288"/>
          <cell r="NI288"/>
          <cell r="NJ288"/>
          <cell r="NK288"/>
          <cell r="NL288"/>
          <cell r="NM288"/>
          <cell r="NN288"/>
          <cell r="NO288"/>
          <cell r="NP288"/>
          <cell r="NQ288"/>
          <cell r="NR288"/>
          <cell r="NS288"/>
          <cell r="NT288"/>
          <cell r="NU288"/>
          <cell r="NV288"/>
          <cell r="NW288"/>
          <cell r="NX288"/>
          <cell r="NY288"/>
          <cell r="NZ288"/>
          <cell r="OA288"/>
          <cell r="OB288"/>
          <cell r="OC288"/>
          <cell r="OD288">
            <v>0</v>
          </cell>
          <cell r="OE288">
            <v>0</v>
          </cell>
          <cell r="OF288">
            <v>0</v>
          </cell>
          <cell r="OG288">
            <v>0</v>
          </cell>
          <cell r="OH288">
            <v>0</v>
          </cell>
          <cell r="OI288">
            <v>0</v>
          </cell>
          <cell r="OJ288">
            <v>0</v>
          </cell>
          <cell r="OK288">
            <v>0</v>
          </cell>
          <cell r="OL288">
            <v>0</v>
          </cell>
          <cell r="OM288">
            <v>0</v>
          </cell>
          <cell r="ON288">
            <v>0</v>
          </cell>
          <cell r="OO288">
            <v>0</v>
          </cell>
          <cell r="OP288">
            <v>0</v>
          </cell>
          <cell r="OQ288">
            <v>0</v>
          </cell>
          <cell r="OR288">
            <v>0</v>
          </cell>
          <cell r="OS288">
            <v>0</v>
          </cell>
          <cell r="OT288">
            <v>0</v>
          </cell>
          <cell r="OU288">
            <v>0</v>
          </cell>
          <cell r="OV288">
            <v>0</v>
          </cell>
          <cell r="OW288">
            <v>0</v>
          </cell>
          <cell r="OX288">
            <v>0</v>
          </cell>
          <cell r="OY288">
            <v>0</v>
          </cell>
          <cell r="OZ288">
            <v>0</v>
          </cell>
          <cell r="PA288">
            <v>0</v>
          </cell>
          <cell r="PB288">
            <v>0</v>
          </cell>
          <cell r="PC288">
            <v>0</v>
          </cell>
          <cell r="PD288">
            <v>0</v>
          </cell>
          <cell r="PE288">
            <v>0</v>
          </cell>
          <cell r="PF288">
            <v>0</v>
          </cell>
          <cell r="PG288">
            <v>0</v>
          </cell>
          <cell r="PH288">
            <v>0</v>
          </cell>
          <cell r="PI288">
            <v>0</v>
          </cell>
          <cell r="PJ288">
            <v>0</v>
          </cell>
          <cell r="PK288">
            <v>0</v>
          </cell>
          <cell r="PL288">
            <v>0</v>
          </cell>
          <cell r="PM288">
            <v>0</v>
          </cell>
          <cell r="PN288">
            <v>0</v>
          </cell>
          <cell r="PO288">
            <v>0</v>
          </cell>
          <cell r="PP288">
            <v>0</v>
          </cell>
          <cell r="PQ288">
            <v>0</v>
          </cell>
          <cell r="PR288">
            <v>0</v>
          </cell>
          <cell r="PS288">
            <v>0</v>
          </cell>
          <cell r="PT288">
            <v>0</v>
          </cell>
          <cell r="PU288">
            <v>0</v>
          </cell>
          <cell r="PV288">
            <v>0</v>
          </cell>
          <cell r="PW288">
            <v>0</v>
          </cell>
          <cell r="PX288">
            <v>0</v>
          </cell>
          <cell r="PY288">
            <v>0</v>
          </cell>
          <cell r="PZ288">
            <v>0</v>
          </cell>
          <cell r="QA288">
            <v>0</v>
          </cell>
          <cell r="QB288">
            <v>0</v>
          </cell>
          <cell r="QC288">
            <v>0</v>
          </cell>
          <cell r="QD288">
            <v>0</v>
          </cell>
          <cell r="QE288">
            <v>0</v>
          </cell>
          <cell r="QF288">
            <v>0</v>
          </cell>
          <cell r="QG288">
            <v>0</v>
          </cell>
          <cell r="QH288"/>
          <cell r="QI288"/>
          <cell r="QJ288"/>
          <cell r="QK288"/>
          <cell r="QL288"/>
          <cell r="QM288"/>
          <cell r="QN288"/>
          <cell r="QO288"/>
          <cell r="QP288"/>
          <cell r="QQ288"/>
          <cell r="QR288"/>
          <cell r="QS288"/>
          <cell r="QT288"/>
          <cell r="QU288"/>
          <cell r="QV288"/>
          <cell r="QW288"/>
          <cell r="QX288"/>
          <cell r="QY288"/>
          <cell r="QZ288"/>
          <cell r="RA288"/>
          <cell r="RB288"/>
          <cell r="RC288"/>
          <cell r="RD288"/>
          <cell r="RE288"/>
          <cell r="RF288"/>
          <cell r="RG288"/>
          <cell r="RH288"/>
          <cell r="RI288"/>
          <cell r="RJ288"/>
          <cell r="RK288"/>
          <cell r="RL288"/>
          <cell r="RM288"/>
          <cell r="RN288"/>
          <cell r="RO288"/>
          <cell r="RP288"/>
          <cell r="RQ288"/>
          <cell r="RR288"/>
          <cell r="RS288"/>
          <cell r="RT288"/>
          <cell r="RU288"/>
          <cell r="RV288"/>
          <cell r="RW288"/>
          <cell r="RX288"/>
          <cell r="RY288"/>
          <cell r="RZ288"/>
          <cell r="SA288"/>
          <cell r="SB288"/>
          <cell r="SC288"/>
          <cell r="SD288"/>
          <cell r="SE288"/>
          <cell r="SF288"/>
          <cell r="SG288"/>
          <cell r="SH288"/>
          <cell r="SI288"/>
          <cell r="SJ288"/>
          <cell r="SK288"/>
          <cell r="SL288"/>
          <cell r="SM288"/>
          <cell r="SN288"/>
          <cell r="SO288"/>
          <cell r="SP288"/>
          <cell r="SQ288"/>
          <cell r="SR288"/>
          <cell r="SS288"/>
          <cell r="ST288"/>
          <cell r="SU288"/>
          <cell r="SV288"/>
          <cell r="SW288"/>
          <cell r="SX288"/>
          <cell r="SY288"/>
          <cell r="SZ288"/>
          <cell r="TA288"/>
          <cell r="TB288"/>
          <cell r="TC288"/>
          <cell r="TD288"/>
          <cell r="TE288"/>
          <cell r="TF288"/>
          <cell r="TG288"/>
          <cell r="TH288"/>
          <cell r="TI288"/>
          <cell r="TJ288"/>
          <cell r="TK288"/>
          <cell r="TL288"/>
          <cell r="TM288"/>
          <cell r="TN288"/>
          <cell r="TO288"/>
          <cell r="TP288"/>
          <cell r="TQ288"/>
          <cell r="TR288"/>
          <cell r="TS288"/>
          <cell r="VE288"/>
          <cell r="VF288"/>
          <cell r="VG288"/>
          <cell r="VH288"/>
          <cell r="VI288"/>
          <cell r="VJ288"/>
          <cell r="VK288"/>
          <cell r="VL288"/>
          <cell r="VM288"/>
          <cell r="VN288"/>
          <cell r="VO288"/>
          <cell r="VP288"/>
          <cell r="VQ288"/>
          <cell r="VR288"/>
          <cell r="VS288"/>
          <cell r="VT288"/>
          <cell r="VU288"/>
          <cell r="VV288"/>
          <cell r="VW288"/>
          <cell r="VX288"/>
          <cell r="VY288"/>
          <cell r="VZ288"/>
          <cell r="WA288"/>
          <cell r="WB288"/>
          <cell r="WC288"/>
          <cell r="WD288"/>
          <cell r="WE288"/>
          <cell r="WF288"/>
          <cell r="WG288"/>
          <cell r="WH288"/>
          <cell r="WI288"/>
          <cell r="WJ288"/>
          <cell r="WK288"/>
          <cell r="WL288"/>
          <cell r="WM288"/>
          <cell r="WN288"/>
          <cell r="WO288"/>
          <cell r="WP288"/>
          <cell r="WQ288"/>
          <cell r="WR288"/>
          <cell r="WS288"/>
          <cell r="WT288"/>
          <cell r="WU288"/>
          <cell r="WV288"/>
          <cell r="WW288"/>
          <cell r="WX288"/>
          <cell r="WY288"/>
          <cell r="WZ288"/>
          <cell r="XA288"/>
          <cell r="XB288"/>
          <cell r="XC288"/>
          <cell r="XD288"/>
          <cell r="XE288"/>
          <cell r="XF288"/>
          <cell r="XG288"/>
          <cell r="XH288"/>
          <cell r="XI288"/>
          <cell r="XJ288"/>
          <cell r="XK288"/>
          <cell r="XL288"/>
          <cell r="XM288"/>
          <cell r="XN288"/>
          <cell r="XO288"/>
          <cell r="XP288"/>
          <cell r="XQ288"/>
          <cell r="XR288"/>
          <cell r="XS288"/>
          <cell r="XT288"/>
          <cell r="XU288"/>
          <cell r="XV288"/>
          <cell r="XW288"/>
          <cell r="XX288"/>
          <cell r="XY288"/>
          <cell r="XZ288"/>
          <cell r="YA288"/>
          <cell r="YB288"/>
          <cell r="YC288"/>
          <cell r="YD288"/>
          <cell r="YE288"/>
          <cell r="YF288"/>
          <cell r="YG288"/>
          <cell r="YH288"/>
          <cell r="YI288"/>
          <cell r="YJ288"/>
          <cell r="YK288"/>
          <cell r="YL288"/>
          <cell r="YM288"/>
          <cell r="YN288"/>
          <cell r="YO288"/>
          <cell r="YP288"/>
          <cell r="YQ288"/>
          <cell r="YR288"/>
          <cell r="YS288"/>
          <cell r="YT288"/>
          <cell r="YU288"/>
          <cell r="YV288"/>
          <cell r="YW288"/>
          <cell r="YX288"/>
          <cell r="YY288"/>
          <cell r="YZ288"/>
          <cell r="ZA288"/>
          <cell r="ZB288"/>
          <cell r="ZC288"/>
          <cell r="ZD288"/>
          <cell r="ZE288"/>
          <cell r="ZF288"/>
          <cell r="ZG288"/>
          <cell r="ZH288"/>
          <cell r="ZI288"/>
          <cell r="ZJ288"/>
          <cell r="ZK288"/>
          <cell r="ZL288"/>
          <cell r="ZM288"/>
          <cell r="ZN288"/>
          <cell r="ZO288"/>
          <cell r="ZP288"/>
          <cell r="ZQ288"/>
          <cell r="ZR288"/>
          <cell r="ZS288"/>
          <cell r="ZT288"/>
          <cell r="ZU288"/>
          <cell r="ZV288"/>
          <cell r="ZW288"/>
          <cell r="ZX288"/>
          <cell r="ZY288"/>
          <cell r="ZZ288"/>
          <cell r="AAA288"/>
          <cell r="AAB288"/>
          <cell r="AAC288"/>
          <cell r="AAD288"/>
          <cell r="AAE288"/>
          <cell r="AAF288"/>
          <cell r="AAG288"/>
          <cell r="AAH288"/>
          <cell r="AAI288"/>
          <cell r="AAJ288"/>
          <cell r="AAK288"/>
          <cell r="AAL288"/>
          <cell r="AAM288"/>
          <cell r="AAN288"/>
          <cell r="AAO288"/>
          <cell r="AAP288"/>
          <cell r="AAQ288"/>
          <cell r="AAR288"/>
          <cell r="AAS288"/>
          <cell r="AAT288"/>
          <cell r="AAU288"/>
          <cell r="AAV288"/>
          <cell r="AAW288"/>
          <cell r="AAX288"/>
          <cell r="AAY288"/>
          <cell r="AAZ288"/>
          <cell r="ABA288"/>
          <cell r="ABB288"/>
          <cell r="ABC288"/>
          <cell r="ABD288"/>
          <cell r="ABE288"/>
          <cell r="ABF288"/>
          <cell r="ABG288"/>
          <cell r="ABH288"/>
          <cell r="ABI288"/>
          <cell r="ABJ288"/>
          <cell r="ABK288"/>
          <cell r="ABL288"/>
          <cell r="ABM288"/>
          <cell r="ABN288"/>
          <cell r="ABO288"/>
          <cell r="ABP288"/>
          <cell r="ABQ288"/>
          <cell r="ABR288"/>
          <cell r="ABS288"/>
          <cell r="ABT288"/>
          <cell r="ABU288"/>
          <cell r="ABV288"/>
          <cell r="ABW288"/>
          <cell r="ABX288"/>
          <cell r="ABY288"/>
          <cell r="ABZ288"/>
          <cell r="ACA288"/>
          <cell r="ACB288"/>
          <cell r="ACC288"/>
          <cell r="ACD288"/>
          <cell r="ACE288"/>
          <cell r="ACF288"/>
          <cell r="ACG288"/>
          <cell r="ACH288"/>
          <cell r="ACI288"/>
          <cell r="ACJ288"/>
          <cell r="ACK288"/>
          <cell r="ACL288"/>
          <cell r="ACM288"/>
          <cell r="ACN288"/>
          <cell r="ACO288"/>
          <cell r="ACP288"/>
          <cell r="ACQ288"/>
          <cell r="ACR288">
            <v>0</v>
          </cell>
          <cell r="ACS288">
            <v>0</v>
          </cell>
          <cell r="ACT288">
            <v>0</v>
          </cell>
          <cell r="ACU288">
            <v>0</v>
          </cell>
          <cell r="ACV288">
            <v>0</v>
          </cell>
          <cell r="ACW288">
            <v>0</v>
          </cell>
          <cell r="ACX288">
            <v>0</v>
          </cell>
          <cell r="ACY288">
            <v>0</v>
          </cell>
          <cell r="ACZ288">
            <v>0</v>
          </cell>
          <cell r="ADA288">
            <v>0</v>
          </cell>
          <cell r="ADB288">
            <v>0</v>
          </cell>
          <cell r="ADC288">
            <v>0</v>
          </cell>
          <cell r="ADD288">
            <v>0</v>
          </cell>
          <cell r="ADE288">
            <v>0</v>
          </cell>
          <cell r="ADF288"/>
          <cell r="ADG288"/>
          <cell r="ADH288"/>
          <cell r="ADI288"/>
          <cell r="ADJ288"/>
          <cell r="ADK288"/>
          <cell r="ADL288"/>
          <cell r="ADM288"/>
          <cell r="ADN288"/>
          <cell r="ADO288"/>
          <cell r="ADP288"/>
          <cell r="ADQ288"/>
          <cell r="ADR288"/>
          <cell r="ADS288"/>
          <cell r="ADT288"/>
          <cell r="ADU288"/>
          <cell r="ADV288"/>
          <cell r="ADW288"/>
          <cell r="ADX288"/>
          <cell r="ADY288"/>
          <cell r="ADZ288"/>
          <cell r="AEA288"/>
          <cell r="AEB288"/>
          <cell r="AEC288"/>
          <cell r="AED288"/>
          <cell r="AEE288"/>
          <cell r="AEF288"/>
          <cell r="AEG288"/>
          <cell r="AEH288"/>
          <cell r="AEI288"/>
          <cell r="AEJ288"/>
          <cell r="AEK288"/>
          <cell r="AEL288"/>
          <cell r="AEM288"/>
          <cell r="AEN288"/>
          <cell r="AEO288"/>
          <cell r="AEP288"/>
          <cell r="AEQ288"/>
          <cell r="AER288"/>
          <cell r="AES288"/>
          <cell r="AET288"/>
          <cell r="AEU288"/>
          <cell r="AEV288"/>
          <cell r="AEW288"/>
          <cell r="AEX288"/>
          <cell r="AEY288"/>
          <cell r="AEZ288"/>
          <cell r="AFA288"/>
          <cell r="AFB288"/>
          <cell r="AFC288"/>
          <cell r="AFD288"/>
          <cell r="AFE288"/>
          <cell r="AFF288"/>
          <cell r="AFG288"/>
          <cell r="AFH288"/>
          <cell r="AFI288"/>
          <cell r="AFJ288"/>
          <cell r="AFK288"/>
          <cell r="AFL288"/>
          <cell r="AFM288"/>
          <cell r="AFN288"/>
          <cell r="AFO288"/>
          <cell r="AFP288"/>
          <cell r="AFQ288"/>
          <cell r="AFR288"/>
          <cell r="AFS288"/>
          <cell r="AFT288"/>
          <cell r="AFU288"/>
          <cell r="AFV288"/>
          <cell r="AFW288"/>
          <cell r="AFX288">
            <v>0</v>
          </cell>
          <cell r="AFY288">
            <v>0</v>
          </cell>
          <cell r="AFZ288">
            <v>0</v>
          </cell>
          <cell r="AGA288">
            <v>0</v>
          </cell>
          <cell r="AGB288">
            <v>0</v>
          </cell>
          <cell r="AGC288">
            <v>0</v>
          </cell>
          <cell r="AGD288">
            <v>0</v>
          </cell>
          <cell r="AGE288">
            <v>0</v>
          </cell>
          <cell r="AGF288">
            <v>0</v>
          </cell>
          <cell r="AGG288">
            <v>0</v>
          </cell>
          <cell r="AGH288">
            <v>0</v>
          </cell>
          <cell r="AGI288">
            <v>0</v>
          </cell>
          <cell r="AGJ288">
            <v>0</v>
          </cell>
          <cell r="AGK288">
            <v>0</v>
          </cell>
          <cell r="AGL288"/>
          <cell r="AGM288"/>
          <cell r="AGN288"/>
          <cell r="AGO288"/>
          <cell r="AGP288"/>
          <cell r="AGQ288"/>
          <cell r="AGR288"/>
          <cell r="AGS288"/>
          <cell r="AGT288"/>
          <cell r="AGU288"/>
          <cell r="AGV288"/>
          <cell r="AGW288"/>
          <cell r="AGX288"/>
          <cell r="AGY288"/>
          <cell r="AGZ288"/>
          <cell r="AHA288"/>
        </row>
        <row r="289">
          <cell r="A289" t="str">
            <v>Other Tenant Svcs Expenses</v>
          </cell>
          <cell r="B289">
            <v>0</v>
          </cell>
          <cell r="C289">
            <v>70.930000000000007</v>
          </cell>
          <cell r="D289">
            <v>127.07</v>
          </cell>
          <cell r="E289">
            <v>0</v>
          </cell>
          <cell r="F289">
            <v>326.76</v>
          </cell>
          <cell r="G289">
            <v>0</v>
          </cell>
          <cell r="H289">
            <v>342.77</v>
          </cell>
          <cell r="I289">
            <v>12</v>
          </cell>
          <cell r="J289">
            <v>375.99</v>
          </cell>
          <cell r="K289">
            <v>573.66999999999996</v>
          </cell>
          <cell r="L289">
            <v>290.3</v>
          </cell>
          <cell r="M289">
            <v>0</v>
          </cell>
          <cell r="N289">
            <v>0</v>
          </cell>
          <cell r="O289">
            <v>0</v>
          </cell>
          <cell r="P289">
            <v>616</v>
          </cell>
          <cell r="Q289">
            <v>70.930000000000007</v>
          </cell>
          <cell r="R289">
            <v>243.58</v>
          </cell>
          <cell r="S289">
            <v>0</v>
          </cell>
          <cell r="T289">
            <v>0</v>
          </cell>
          <cell r="U289">
            <v>0</v>
          </cell>
          <cell r="V289">
            <v>165</v>
          </cell>
          <cell r="W289">
            <v>0</v>
          </cell>
          <cell r="X289">
            <v>723.65</v>
          </cell>
          <cell r="Y289">
            <v>1066.6300000000001</v>
          </cell>
          <cell r="Z289">
            <v>267.52</v>
          </cell>
          <cell r="AA289">
            <v>0</v>
          </cell>
          <cell r="AB289">
            <v>0</v>
          </cell>
          <cell r="AC289">
            <v>0</v>
          </cell>
          <cell r="AD289">
            <v>301.75</v>
          </cell>
          <cell r="AE289">
            <v>53.88</v>
          </cell>
          <cell r="AF289">
            <v>39.44</v>
          </cell>
          <cell r="AG289">
            <v>0</v>
          </cell>
          <cell r="AH289">
            <v>439.69</v>
          </cell>
          <cell r="AI289">
            <v>10</v>
          </cell>
          <cell r="AJ289">
            <v>34.6</v>
          </cell>
          <cell r="AK289">
            <v>0</v>
          </cell>
          <cell r="AL289">
            <v>39.35</v>
          </cell>
          <cell r="AM289">
            <v>482.6</v>
          </cell>
          <cell r="AN289">
            <v>83.33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70.930000000000007</v>
          </cell>
          <cell r="AT289">
            <v>86.51</v>
          </cell>
          <cell r="AU289">
            <v>0</v>
          </cell>
          <cell r="AV289">
            <v>15.79</v>
          </cell>
          <cell r="AW289">
            <v>0</v>
          </cell>
          <cell r="AX289">
            <v>0</v>
          </cell>
          <cell r="AY289">
            <v>0</v>
          </cell>
          <cell r="AZ289">
            <v>320.8</v>
          </cell>
          <cell r="BA289">
            <v>215.66</v>
          </cell>
          <cell r="BB289">
            <v>160.4</v>
          </cell>
          <cell r="BC289">
            <v>0</v>
          </cell>
          <cell r="BD289">
            <v>0</v>
          </cell>
          <cell r="BE289">
            <v>0</v>
          </cell>
          <cell r="BF289">
            <v>118.04</v>
          </cell>
          <cell r="BG289">
            <v>194.63</v>
          </cell>
          <cell r="BH289">
            <v>209.07</v>
          </cell>
          <cell r="BI289">
            <v>0</v>
          </cell>
          <cell r="BJ289">
            <v>15</v>
          </cell>
          <cell r="BK289">
            <v>55</v>
          </cell>
          <cell r="BL289">
            <v>396.6</v>
          </cell>
          <cell r="BM289">
            <v>0</v>
          </cell>
          <cell r="BN289">
            <v>129</v>
          </cell>
          <cell r="BO289">
            <v>446.32</v>
          </cell>
          <cell r="BP289">
            <v>152.47</v>
          </cell>
          <cell r="BQ289">
            <v>0</v>
          </cell>
          <cell r="BR289">
            <v>0</v>
          </cell>
          <cell r="BS289">
            <v>0</v>
          </cell>
          <cell r="BT289">
            <v>695.78</v>
          </cell>
          <cell r="BU289">
            <v>0</v>
          </cell>
          <cell r="BV289">
            <v>566.80999999999995</v>
          </cell>
          <cell r="BW289">
            <v>0</v>
          </cell>
          <cell r="BX289">
            <v>730.29</v>
          </cell>
          <cell r="BY289">
            <v>1491.17</v>
          </cell>
          <cell r="BZ289">
            <v>347.83</v>
          </cell>
          <cell r="CA289">
            <v>-1839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1699.37</v>
          </cell>
          <cell r="CI289">
            <v>2279.46</v>
          </cell>
          <cell r="CJ289">
            <v>1618.01</v>
          </cell>
          <cell r="CK289">
            <v>5651.75</v>
          </cell>
          <cell r="CL289">
            <v>0</v>
          </cell>
          <cell r="CM289">
            <v>580.87</v>
          </cell>
          <cell r="CN289">
            <v>523.20000000000005</v>
          </cell>
          <cell r="CO289">
            <v>506.41</v>
          </cell>
          <cell r="CP289">
            <v>0</v>
          </cell>
          <cell r="CQ289">
            <v>2357.2199999999998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1264.26</v>
          </cell>
          <cell r="CW289">
            <v>1046.46</v>
          </cell>
          <cell r="CX289">
            <v>1905.97</v>
          </cell>
          <cell r="CY289">
            <v>1237.99</v>
          </cell>
          <cell r="CZ289">
            <v>2847.69</v>
          </cell>
          <cell r="DA289">
            <v>1214.6600000000001</v>
          </cell>
          <cell r="DB289">
            <v>1738.8</v>
          </cell>
          <cell r="DC289">
            <v>1904.05</v>
          </cell>
          <cell r="DD289">
            <v>2102.3200000000002</v>
          </cell>
          <cell r="DE289">
            <v>4402.74</v>
          </cell>
          <cell r="DF289">
            <v>50</v>
          </cell>
          <cell r="DG289">
            <v>0</v>
          </cell>
          <cell r="DH289">
            <v>0</v>
          </cell>
          <cell r="DI289">
            <v>0</v>
          </cell>
          <cell r="DJ289">
            <v>3670.84</v>
          </cell>
          <cell r="DK289">
            <v>372.61</v>
          </cell>
          <cell r="DL289">
            <v>778.55</v>
          </cell>
          <cell r="DM289">
            <v>3010.03</v>
          </cell>
          <cell r="DN289">
            <v>4243.62</v>
          </cell>
          <cell r="DO289">
            <v>416.11</v>
          </cell>
          <cell r="DP289">
            <v>629.47</v>
          </cell>
          <cell r="DQ289">
            <v>2676.47</v>
          </cell>
          <cell r="DR289">
            <v>5144.18</v>
          </cell>
          <cell r="DS289">
            <v>3686.31</v>
          </cell>
          <cell r="DT289">
            <v>1068.52</v>
          </cell>
          <cell r="DU289">
            <v>0</v>
          </cell>
          <cell r="DV289">
            <v>0</v>
          </cell>
          <cell r="DW289">
            <v>0</v>
          </cell>
          <cell r="DX289">
            <v>261.10000000000002</v>
          </cell>
          <cell r="DY289">
            <v>234.25</v>
          </cell>
          <cell r="DZ289">
            <v>53.43</v>
          </cell>
          <cell r="EA289">
            <v>0</v>
          </cell>
          <cell r="EB289">
            <v>0</v>
          </cell>
          <cell r="EC289">
            <v>176.47</v>
          </cell>
          <cell r="ED289">
            <v>240.96</v>
          </cell>
          <cell r="EE289">
            <v>44.2</v>
          </cell>
          <cell r="EF289">
            <v>28.55</v>
          </cell>
          <cell r="EG289">
            <v>218.54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2649.86</v>
          </cell>
          <cell r="EM289">
            <v>179.8</v>
          </cell>
          <cell r="EN289">
            <v>288.51</v>
          </cell>
          <cell r="EO289">
            <v>76.98</v>
          </cell>
          <cell r="EP289">
            <v>4230.67</v>
          </cell>
          <cell r="EQ289">
            <v>614.86</v>
          </cell>
          <cell r="ER289">
            <v>609.47</v>
          </cell>
          <cell r="ES289">
            <v>677.69</v>
          </cell>
          <cell r="ET289">
            <v>126.82</v>
          </cell>
          <cell r="EU289">
            <v>2522.65</v>
          </cell>
          <cell r="EV289">
            <v>2605.23</v>
          </cell>
          <cell r="EW289">
            <v>0</v>
          </cell>
          <cell r="EX289">
            <v>0</v>
          </cell>
          <cell r="EY289">
            <v>0</v>
          </cell>
          <cell r="EZ289">
            <v>1830.76</v>
          </cell>
          <cell r="FA289">
            <v>266.67</v>
          </cell>
          <cell r="FB289">
            <v>425.32</v>
          </cell>
          <cell r="FC289">
            <v>889.99</v>
          </cell>
          <cell r="FD289">
            <v>717.97</v>
          </cell>
          <cell r="FE289">
            <v>520.61</v>
          </cell>
          <cell r="FF289">
            <v>447.12</v>
          </cell>
          <cell r="FG289">
            <v>359.06</v>
          </cell>
          <cell r="FH289">
            <v>884.32</v>
          </cell>
          <cell r="FI289">
            <v>1221.6199999999999</v>
          </cell>
          <cell r="FJ289">
            <v>344.59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60.53</v>
          </cell>
          <cell r="GC289">
            <v>57.55</v>
          </cell>
          <cell r="GD289">
            <v>17.809999999999999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60.57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125.14</v>
          </cell>
          <cell r="HE289">
            <v>0</v>
          </cell>
          <cell r="HF289">
            <v>314.2</v>
          </cell>
          <cell r="HG289">
            <v>520.28</v>
          </cell>
          <cell r="HH289">
            <v>600</v>
          </cell>
          <cell r="HI289">
            <v>92.71</v>
          </cell>
          <cell r="HJ289">
            <v>702.48</v>
          </cell>
          <cell r="HK289">
            <v>275.86</v>
          </cell>
          <cell r="HL289">
            <v>843.37</v>
          </cell>
          <cell r="HM289">
            <v>1034.94</v>
          </cell>
          <cell r="HN289">
            <v>1122.8699999999999</v>
          </cell>
          <cell r="HO289">
            <v>0</v>
          </cell>
          <cell r="HP289">
            <v>0</v>
          </cell>
          <cell r="HQ289">
            <v>0</v>
          </cell>
          <cell r="HR289">
            <v>597.53</v>
          </cell>
          <cell r="HS289">
            <v>282.23</v>
          </cell>
          <cell r="HT289">
            <v>500.87</v>
          </cell>
          <cell r="HU289">
            <v>0</v>
          </cell>
          <cell r="HV289">
            <v>371.19</v>
          </cell>
          <cell r="HW289">
            <v>511.98</v>
          </cell>
          <cell r="HX289">
            <v>319.33999999999997</v>
          </cell>
          <cell r="HY289">
            <v>647.80999999999995</v>
          </cell>
          <cell r="HZ289">
            <v>546.5</v>
          </cell>
          <cell r="IA289">
            <v>1344.18</v>
          </cell>
          <cell r="IB289">
            <v>1152.33</v>
          </cell>
          <cell r="IC289">
            <v>207.58</v>
          </cell>
          <cell r="ID289">
            <v>297.92</v>
          </cell>
          <cell r="IE289">
            <v>0</v>
          </cell>
          <cell r="IF289">
            <v>0</v>
          </cell>
          <cell r="IG289">
            <v>0</v>
          </cell>
          <cell r="IH289">
            <v>192.69</v>
          </cell>
          <cell r="II289">
            <v>69.510000000000005</v>
          </cell>
          <cell r="IJ289">
            <v>0</v>
          </cell>
          <cell r="IK289">
            <v>521.80999999999995</v>
          </cell>
          <cell r="IL289">
            <v>0</v>
          </cell>
          <cell r="IM289">
            <v>71.47</v>
          </cell>
          <cell r="IN289">
            <v>222.56</v>
          </cell>
          <cell r="IO289">
            <v>279.88</v>
          </cell>
          <cell r="IP289">
            <v>343.74</v>
          </cell>
          <cell r="IQ289">
            <v>0</v>
          </cell>
          <cell r="IR289">
            <v>0</v>
          </cell>
          <cell r="IS289">
            <v>0</v>
          </cell>
          <cell r="IT289">
            <v>333.45</v>
          </cell>
          <cell r="IU289">
            <v>133.33000000000001</v>
          </cell>
          <cell r="IV289">
            <v>256.63</v>
          </cell>
          <cell r="IW289">
            <v>10.98</v>
          </cell>
          <cell r="IX289">
            <v>324.02</v>
          </cell>
          <cell r="IY289">
            <v>171.18</v>
          </cell>
          <cell r="IZ289">
            <v>57.87</v>
          </cell>
          <cell r="JA289">
            <v>0</v>
          </cell>
          <cell r="JB289">
            <v>493.44</v>
          </cell>
          <cell r="JC289">
            <v>570.83000000000004</v>
          </cell>
          <cell r="JD289">
            <v>428.55</v>
          </cell>
          <cell r="JE289">
            <v>0</v>
          </cell>
          <cell r="JF289">
            <v>0</v>
          </cell>
          <cell r="JG289">
            <v>0</v>
          </cell>
          <cell r="JH289">
            <v>316.47000000000003</v>
          </cell>
          <cell r="JI289">
            <v>188.51</v>
          </cell>
          <cell r="JJ289">
            <v>256.75</v>
          </cell>
          <cell r="JK289">
            <v>350</v>
          </cell>
          <cell r="JL289">
            <v>17</v>
          </cell>
          <cell r="JM289">
            <v>440.15</v>
          </cell>
          <cell r="JN289">
            <v>683.31</v>
          </cell>
          <cell r="JO289">
            <v>63.34</v>
          </cell>
          <cell r="JP289">
            <v>86.16</v>
          </cell>
          <cell r="JQ289">
            <v>643.4</v>
          </cell>
          <cell r="JR289">
            <v>762.34</v>
          </cell>
          <cell r="JS289">
            <v>0</v>
          </cell>
          <cell r="JT289">
            <v>0</v>
          </cell>
          <cell r="JU289">
            <v>0</v>
          </cell>
          <cell r="JV289">
            <v>1066.9000000000001</v>
          </cell>
          <cell r="JW289">
            <v>0</v>
          </cell>
          <cell r="JX289">
            <v>20.91</v>
          </cell>
          <cell r="JY289">
            <v>1040.8900000000001</v>
          </cell>
          <cell r="JZ289">
            <v>0</v>
          </cell>
          <cell r="KA289">
            <v>0</v>
          </cell>
          <cell r="KB289">
            <v>0</v>
          </cell>
          <cell r="KC289">
            <v>71.459999999999994</v>
          </cell>
          <cell r="KD289">
            <v>154.24</v>
          </cell>
          <cell r="KE289">
            <v>178.19</v>
          </cell>
          <cell r="KF289">
            <v>160.78</v>
          </cell>
          <cell r="KG289">
            <v>0</v>
          </cell>
          <cell r="KH289">
            <v>0</v>
          </cell>
          <cell r="KI289">
            <v>0</v>
          </cell>
          <cell r="KJ289">
            <v>2403.77</v>
          </cell>
          <cell r="KK289">
            <v>0</v>
          </cell>
          <cell r="KL289">
            <v>41.25</v>
          </cell>
          <cell r="KM289">
            <v>50.87</v>
          </cell>
          <cell r="KN289">
            <v>0</v>
          </cell>
          <cell r="KO289">
            <v>0</v>
          </cell>
          <cell r="KP289">
            <v>0</v>
          </cell>
          <cell r="KQ289">
            <v>71.459999999999994</v>
          </cell>
          <cell r="KR289">
            <v>154.22999999999999</v>
          </cell>
          <cell r="KS289">
            <v>404.04</v>
          </cell>
          <cell r="KT289">
            <v>171.32</v>
          </cell>
          <cell r="KU289">
            <v>375</v>
          </cell>
          <cell r="KV289">
            <v>0</v>
          </cell>
          <cell r="KW289">
            <v>0</v>
          </cell>
          <cell r="KX289">
            <v>0</v>
          </cell>
          <cell r="KY289">
            <v>0</v>
          </cell>
          <cell r="KZ289">
            <v>0</v>
          </cell>
          <cell r="LA289">
            <v>65.98</v>
          </cell>
          <cell r="LB289">
            <v>31.83</v>
          </cell>
          <cell r="LC289">
            <v>437.23</v>
          </cell>
          <cell r="LD289">
            <v>43.64</v>
          </cell>
          <cell r="LE289">
            <v>0</v>
          </cell>
          <cell r="LF289">
            <v>0</v>
          </cell>
          <cell r="LG289">
            <v>123.77</v>
          </cell>
          <cell r="LH289">
            <v>770.24</v>
          </cell>
          <cell r="LI289">
            <v>93.97</v>
          </cell>
          <cell r="LJ289">
            <v>211.9</v>
          </cell>
          <cell r="LK289">
            <v>213.9</v>
          </cell>
          <cell r="LL289">
            <v>0</v>
          </cell>
          <cell r="LM289">
            <v>70.930000000000007</v>
          </cell>
          <cell r="LN289">
            <v>126.68</v>
          </cell>
          <cell r="LO289">
            <v>12.99</v>
          </cell>
          <cell r="LP289">
            <v>128.46</v>
          </cell>
          <cell r="LQ289">
            <v>0</v>
          </cell>
          <cell r="LR289">
            <v>0</v>
          </cell>
          <cell r="LS289">
            <v>0</v>
          </cell>
          <cell r="LT289">
            <v>635.48</v>
          </cell>
          <cell r="LU289">
            <v>523.59</v>
          </cell>
          <cell r="LV289">
            <v>365.88</v>
          </cell>
          <cell r="LW289">
            <v>0</v>
          </cell>
          <cell r="LX289">
            <v>0</v>
          </cell>
          <cell r="LY289">
            <v>0</v>
          </cell>
          <cell r="LZ289">
            <v>429.86</v>
          </cell>
          <cell r="MA289">
            <v>200.86</v>
          </cell>
          <cell r="MB289">
            <v>629.08000000000004</v>
          </cell>
          <cell r="MC289">
            <v>899.14</v>
          </cell>
          <cell r="MD289">
            <v>678.77</v>
          </cell>
          <cell r="ME289">
            <v>414.68</v>
          </cell>
          <cell r="MF289">
            <v>429.8</v>
          </cell>
          <cell r="MG289">
            <v>596.72</v>
          </cell>
          <cell r="MH289">
            <v>574.28</v>
          </cell>
          <cell r="MI289">
            <v>3076.57</v>
          </cell>
          <cell r="MJ289">
            <v>2716.96</v>
          </cell>
          <cell r="MK289">
            <v>694.63</v>
          </cell>
          <cell r="ML289">
            <v>267.08</v>
          </cell>
          <cell r="MM289">
            <v>32.54</v>
          </cell>
          <cell r="MN289">
            <v>0</v>
          </cell>
          <cell r="MO289">
            <v>74.02</v>
          </cell>
          <cell r="MP289">
            <v>61.29</v>
          </cell>
          <cell r="MQ289">
            <v>0</v>
          </cell>
          <cell r="MR289">
            <v>128.69999999999999</v>
          </cell>
          <cell r="MS289">
            <v>8</v>
          </cell>
          <cell r="MT289">
            <v>85</v>
          </cell>
          <cell r="MU289">
            <v>0</v>
          </cell>
          <cell r="MV289">
            <v>0</v>
          </cell>
          <cell r="MW289">
            <v>243.74</v>
          </cell>
          <cell r="MX289">
            <v>45.18</v>
          </cell>
          <cell r="MY289">
            <v>0</v>
          </cell>
          <cell r="MZ289">
            <v>0</v>
          </cell>
          <cell r="NA289">
            <v>0</v>
          </cell>
          <cell r="NB289">
            <v>0</v>
          </cell>
          <cell r="NC289">
            <v>2163.3000000000002</v>
          </cell>
          <cell r="ND289">
            <v>3072.26</v>
          </cell>
          <cell r="NE289">
            <v>5039.63</v>
          </cell>
          <cell r="NF289">
            <v>3480.14</v>
          </cell>
          <cell r="NG289">
            <v>3966.52</v>
          </cell>
          <cell r="NH289">
            <v>237.2</v>
          </cell>
          <cell r="NI289">
            <v>0</v>
          </cell>
          <cell r="NJ289">
            <v>130.79</v>
          </cell>
          <cell r="NK289">
            <v>214.39</v>
          </cell>
          <cell r="NL289">
            <v>74.06</v>
          </cell>
          <cell r="NM289">
            <v>0</v>
          </cell>
          <cell r="NN289">
            <v>0</v>
          </cell>
          <cell r="NO289">
            <v>0</v>
          </cell>
          <cell r="NP289">
            <v>153.38</v>
          </cell>
          <cell r="NQ289">
            <v>49.9</v>
          </cell>
          <cell r="NR289">
            <v>924.84</v>
          </cell>
          <cell r="NS289">
            <v>1376.92</v>
          </cell>
          <cell r="NT289">
            <v>826.47</v>
          </cell>
          <cell r="NU289">
            <v>0</v>
          </cell>
          <cell r="NV289">
            <v>328.55</v>
          </cell>
          <cell r="NW289">
            <v>1444.28</v>
          </cell>
          <cell r="NX289">
            <v>1133.78</v>
          </cell>
          <cell r="NY289">
            <v>2636.42</v>
          </cell>
          <cell r="NZ289">
            <v>3819.87</v>
          </cell>
          <cell r="OA289">
            <v>66.650000000000006</v>
          </cell>
          <cell r="OB289">
            <v>0</v>
          </cell>
          <cell r="OC289">
            <v>0</v>
          </cell>
          <cell r="OD289">
            <v>205.97</v>
          </cell>
          <cell r="OE289">
            <v>0</v>
          </cell>
          <cell r="OF289">
            <v>379.29</v>
          </cell>
          <cell r="OG289">
            <v>503.73</v>
          </cell>
          <cell r="OH289">
            <v>219.73</v>
          </cell>
          <cell r="OI289">
            <v>109.28</v>
          </cell>
          <cell r="OJ289">
            <v>758.93</v>
          </cell>
          <cell r="OK289">
            <v>306.45999999999998</v>
          </cell>
          <cell r="OL289">
            <v>282.63</v>
          </cell>
          <cell r="OM289">
            <v>794.53</v>
          </cell>
          <cell r="ON289">
            <v>1201</v>
          </cell>
          <cell r="OO289">
            <v>75.39</v>
          </cell>
          <cell r="OP289">
            <v>0</v>
          </cell>
          <cell r="OQ289">
            <v>0</v>
          </cell>
          <cell r="OR289">
            <v>0</v>
          </cell>
          <cell r="OS289">
            <v>70.95</v>
          </cell>
          <cell r="OT289">
            <v>402.3</v>
          </cell>
          <cell r="OU289">
            <v>22.87</v>
          </cell>
          <cell r="OV289">
            <v>421.85</v>
          </cell>
          <cell r="OW289">
            <v>221.79</v>
          </cell>
          <cell r="OX289">
            <v>265.14</v>
          </cell>
          <cell r="OY289">
            <v>0</v>
          </cell>
          <cell r="OZ289">
            <v>859.89</v>
          </cell>
          <cell r="PA289">
            <v>674.96</v>
          </cell>
          <cell r="PB289">
            <v>2430.31</v>
          </cell>
          <cell r="PC289">
            <v>49.15</v>
          </cell>
          <cell r="PD289">
            <v>0</v>
          </cell>
          <cell r="PE289">
            <v>0</v>
          </cell>
          <cell r="PF289">
            <v>50.21</v>
          </cell>
          <cell r="PG289">
            <v>133.69999999999999</v>
          </cell>
          <cell r="PH289">
            <v>85.74</v>
          </cell>
          <cell r="PI289">
            <v>78.95</v>
          </cell>
          <cell r="PJ289">
            <v>424.51</v>
          </cell>
          <cell r="PK289">
            <v>33</v>
          </cell>
          <cell r="PL289">
            <v>324.29000000000002</v>
          </cell>
          <cell r="PM289">
            <v>0</v>
          </cell>
          <cell r="PN289">
            <v>350</v>
          </cell>
          <cell r="PO289">
            <v>755.21</v>
          </cell>
          <cell r="PP289">
            <v>820.05</v>
          </cell>
          <cell r="PQ289">
            <v>200</v>
          </cell>
          <cell r="PR289">
            <v>0</v>
          </cell>
          <cell r="PS289">
            <v>0</v>
          </cell>
          <cell r="PT289">
            <v>724.63</v>
          </cell>
          <cell r="PU289">
            <v>252.59</v>
          </cell>
          <cell r="PV289">
            <v>249.32</v>
          </cell>
          <cell r="PW289">
            <v>93.24</v>
          </cell>
          <cell r="PX289">
            <v>210</v>
          </cell>
          <cell r="PY289">
            <v>543.45000000000005</v>
          </cell>
          <cell r="PZ289">
            <v>388</v>
          </cell>
          <cell r="QA289">
            <v>0</v>
          </cell>
          <cell r="QB289">
            <v>0</v>
          </cell>
          <cell r="QC289">
            <v>689.77</v>
          </cell>
          <cell r="QD289">
            <v>1088.21</v>
          </cell>
          <cell r="QE289">
            <v>40.14</v>
          </cell>
          <cell r="QF289">
            <v>0</v>
          </cell>
          <cell r="QG289">
            <v>0</v>
          </cell>
          <cell r="QH289">
            <v>1734</v>
          </cell>
          <cell r="QI289">
            <v>1734</v>
          </cell>
          <cell r="QJ289">
            <v>1734</v>
          </cell>
          <cell r="QK289">
            <v>1734</v>
          </cell>
          <cell r="QL289">
            <v>1786.35</v>
          </cell>
          <cell r="QM289">
            <v>1786.35</v>
          </cell>
          <cell r="QN289">
            <v>1786.35</v>
          </cell>
          <cell r="QO289">
            <v>1786.35</v>
          </cell>
          <cell r="QP289">
            <v>1839.96</v>
          </cell>
          <cell r="QQ289">
            <v>5519.88</v>
          </cell>
          <cell r="QR289">
            <v>7584</v>
          </cell>
          <cell r="QS289">
            <v>1952.01</v>
          </cell>
          <cell r="QT289">
            <v>1952.01</v>
          </cell>
          <cell r="QU289">
            <v>650.66999999999996</v>
          </cell>
          <cell r="QV289">
            <v>5163</v>
          </cell>
          <cell r="QW289">
            <v>5163</v>
          </cell>
          <cell r="QX289">
            <v>5163</v>
          </cell>
          <cell r="QY289">
            <v>5163</v>
          </cell>
          <cell r="QZ289">
            <v>5318.91</v>
          </cell>
          <cell r="RA289">
            <v>5318.91</v>
          </cell>
          <cell r="RB289">
            <v>5318.91</v>
          </cell>
          <cell r="RC289">
            <v>5318.91</v>
          </cell>
          <cell r="RD289">
            <v>5477.43</v>
          </cell>
          <cell r="RE289">
            <v>16432.29</v>
          </cell>
          <cell r="RF289">
            <v>23244</v>
          </cell>
          <cell r="RG289">
            <v>5811</v>
          </cell>
          <cell r="RH289">
            <v>5811</v>
          </cell>
          <cell r="RI289">
            <v>1937</v>
          </cell>
          <cell r="RJ289">
            <v>9819</v>
          </cell>
          <cell r="RK289">
            <v>9819</v>
          </cell>
          <cell r="RL289">
            <v>9819</v>
          </cell>
          <cell r="RM289">
            <v>9819</v>
          </cell>
          <cell r="RN289">
            <v>10114.26</v>
          </cell>
          <cell r="RO289">
            <v>10114.26</v>
          </cell>
          <cell r="RP289">
            <v>10114.26</v>
          </cell>
          <cell r="RQ289">
            <v>10114.26</v>
          </cell>
          <cell r="RR289">
            <v>10417.68</v>
          </cell>
          <cell r="RS289">
            <v>31253.040000000001</v>
          </cell>
          <cell r="RT289">
            <v>42924</v>
          </cell>
          <cell r="RU289">
            <v>11052.12</v>
          </cell>
          <cell r="RV289">
            <v>11052.12</v>
          </cell>
          <cell r="RW289">
            <v>3684.04</v>
          </cell>
          <cell r="RX289">
            <v>5145</v>
          </cell>
          <cell r="RY289">
            <v>5145</v>
          </cell>
          <cell r="RZ289">
            <v>5145</v>
          </cell>
          <cell r="SA289">
            <v>5145</v>
          </cell>
          <cell r="SB289">
            <v>5299.26</v>
          </cell>
          <cell r="SC289">
            <v>5299.26</v>
          </cell>
          <cell r="SD289">
            <v>5299.26</v>
          </cell>
          <cell r="SE289">
            <v>5299.26</v>
          </cell>
          <cell r="SF289">
            <v>5458.23</v>
          </cell>
          <cell r="SG289">
            <v>16374.69</v>
          </cell>
          <cell r="SH289">
            <v>22488</v>
          </cell>
          <cell r="SI289">
            <v>5790.63</v>
          </cell>
          <cell r="SJ289">
            <v>7720.84</v>
          </cell>
          <cell r="SK289">
            <v>0</v>
          </cell>
          <cell r="SL289">
            <v>1938</v>
          </cell>
          <cell r="SM289">
            <v>1938</v>
          </cell>
          <cell r="SN289">
            <v>1938</v>
          </cell>
          <cell r="SO289">
            <v>1938</v>
          </cell>
          <cell r="SP289">
            <v>21090</v>
          </cell>
          <cell r="SQ289">
            <v>20745</v>
          </cell>
          <cell r="SR289">
            <v>20768.580000000002</v>
          </cell>
          <cell r="SS289">
            <v>20915</v>
          </cell>
          <cell r="ST289">
            <v>21783</v>
          </cell>
          <cell r="SU289">
            <v>66914.539999999994</v>
          </cell>
          <cell r="SV289">
            <v>90053.48</v>
          </cell>
          <cell r="SW289">
            <v>23109</v>
          </cell>
          <cell r="SX289">
            <v>23109</v>
          </cell>
          <cell r="SY289">
            <v>7703</v>
          </cell>
          <cell r="SZ289">
            <v>15553.54</v>
          </cell>
          <cell r="TA289">
            <v>14951.31</v>
          </cell>
          <cell r="TB289">
            <v>15964.51</v>
          </cell>
          <cell r="TC289">
            <v>14723.33</v>
          </cell>
          <cell r="TD289">
            <v>15168.32</v>
          </cell>
          <cell r="TE289">
            <v>16286.13</v>
          </cell>
          <cell r="TF289">
            <v>18104</v>
          </cell>
          <cell r="TG289">
            <v>17132.060000000001</v>
          </cell>
          <cell r="TH289">
            <v>16727.349999999999</v>
          </cell>
          <cell r="TI289">
            <v>49524.04</v>
          </cell>
          <cell r="TJ289">
            <v>70572.25</v>
          </cell>
          <cell r="TK289">
            <v>19000.63</v>
          </cell>
          <cell r="TL289">
            <v>19609.68</v>
          </cell>
          <cell r="TM289">
            <v>9556.8799999999992</v>
          </cell>
          <cell r="TN289">
            <v>0</v>
          </cell>
          <cell r="TO289">
            <v>0</v>
          </cell>
          <cell r="TP289">
            <v>0</v>
          </cell>
          <cell r="TQ289">
            <v>0</v>
          </cell>
          <cell r="TR289">
            <v>0</v>
          </cell>
          <cell r="TS289">
            <v>0</v>
          </cell>
          <cell r="TT289">
            <v>75</v>
          </cell>
          <cell r="TU289">
            <v>0</v>
          </cell>
          <cell r="TV289">
            <v>0</v>
          </cell>
          <cell r="TW289">
            <v>0</v>
          </cell>
          <cell r="TX289">
            <v>0</v>
          </cell>
          <cell r="TY289">
            <v>0</v>
          </cell>
          <cell r="TZ289">
            <v>0</v>
          </cell>
          <cell r="UA289">
            <v>0</v>
          </cell>
          <cell r="UB289">
            <v>0</v>
          </cell>
          <cell r="UC289">
            <v>0</v>
          </cell>
          <cell r="UD289">
            <v>0</v>
          </cell>
          <cell r="UE289">
            <v>0</v>
          </cell>
          <cell r="UF289">
            <v>0</v>
          </cell>
          <cell r="UG289">
            <v>0</v>
          </cell>
          <cell r="UH289">
            <v>77.58</v>
          </cell>
          <cell r="UI289">
            <v>0</v>
          </cell>
          <cell r="UJ289">
            <v>0</v>
          </cell>
          <cell r="UK289">
            <v>247.54</v>
          </cell>
          <cell r="UL289">
            <v>351</v>
          </cell>
          <cell r="UM289">
            <v>0</v>
          </cell>
          <cell r="UN289">
            <v>495.98</v>
          </cell>
          <cell r="UO289">
            <v>0</v>
          </cell>
          <cell r="UP289">
            <v>0</v>
          </cell>
          <cell r="UQ289">
            <v>0</v>
          </cell>
          <cell r="UR289">
            <v>0</v>
          </cell>
          <cell r="US289">
            <v>0</v>
          </cell>
          <cell r="UT289">
            <v>0</v>
          </cell>
          <cell r="UU289">
            <v>0</v>
          </cell>
          <cell r="UV289">
            <v>121.24</v>
          </cell>
          <cell r="UW289">
            <v>0</v>
          </cell>
          <cell r="UX289">
            <v>0</v>
          </cell>
          <cell r="UY289">
            <v>402.25</v>
          </cell>
          <cell r="UZ289">
            <v>566.5</v>
          </cell>
          <cell r="VA289">
            <v>0</v>
          </cell>
          <cell r="VB289">
            <v>788.7</v>
          </cell>
          <cell r="VC289">
            <v>0</v>
          </cell>
          <cell r="VD289">
            <v>12999</v>
          </cell>
          <cell r="VE289">
            <v>12999</v>
          </cell>
          <cell r="VF289">
            <v>12999</v>
          </cell>
          <cell r="VG289">
            <v>12999</v>
          </cell>
          <cell r="VH289">
            <v>12999</v>
          </cell>
          <cell r="VI289">
            <v>12999</v>
          </cell>
          <cell r="VJ289">
            <v>12999</v>
          </cell>
          <cell r="VK289">
            <v>12999</v>
          </cell>
          <cell r="VL289">
            <v>13650</v>
          </cell>
          <cell r="VM289">
            <v>40950</v>
          </cell>
          <cell r="VN289">
            <v>54600</v>
          </cell>
          <cell r="VO289">
            <v>13650</v>
          </cell>
          <cell r="VP289">
            <v>13650</v>
          </cell>
          <cell r="VQ289">
            <v>4550</v>
          </cell>
          <cell r="VR289">
            <v>0</v>
          </cell>
          <cell r="VS289">
            <v>0</v>
          </cell>
          <cell r="VT289">
            <v>0</v>
          </cell>
          <cell r="VU289">
            <v>0</v>
          </cell>
          <cell r="VV289">
            <v>0</v>
          </cell>
          <cell r="VW289">
            <v>0</v>
          </cell>
          <cell r="VX289">
            <v>0</v>
          </cell>
          <cell r="VY289">
            <v>0</v>
          </cell>
          <cell r="VZ289">
            <v>0</v>
          </cell>
          <cell r="WA289">
            <v>0</v>
          </cell>
          <cell r="WB289">
            <v>0</v>
          </cell>
          <cell r="WC289">
            <v>800.32</v>
          </cell>
          <cell r="WD289">
            <v>3723.57</v>
          </cell>
          <cell r="WE289">
            <v>11661.86</v>
          </cell>
          <cell r="WF289">
            <v>0</v>
          </cell>
          <cell r="WG289">
            <v>0</v>
          </cell>
          <cell r="WH289">
            <v>0</v>
          </cell>
          <cell r="WI289">
            <v>0</v>
          </cell>
          <cell r="WJ289">
            <v>0</v>
          </cell>
          <cell r="WK289">
            <v>0</v>
          </cell>
          <cell r="WL289">
            <v>0</v>
          </cell>
          <cell r="WM289">
            <v>0</v>
          </cell>
          <cell r="WN289">
            <v>0</v>
          </cell>
          <cell r="WO289">
            <v>0</v>
          </cell>
          <cell r="WP289">
            <v>0</v>
          </cell>
          <cell r="WQ289">
            <v>0</v>
          </cell>
          <cell r="WR289">
            <v>0</v>
          </cell>
          <cell r="WS289">
            <v>0</v>
          </cell>
          <cell r="WT289"/>
          <cell r="WU289"/>
          <cell r="WV289"/>
          <cell r="WW289"/>
          <cell r="WX289"/>
          <cell r="WY289"/>
          <cell r="WZ289"/>
          <cell r="XA289"/>
          <cell r="XB289"/>
          <cell r="XC289"/>
          <cell r="XD289"/>
          <cell r="XE289"/>
          <cell r="XF289"/>
          <cell r="XG289"/>
          <cell r="XH289">
            <v>0</v>
          </cell>
          <cell r="XI289">
            <v>0</v>
          </cell>
          <cell r="XJ289">
            <v>0</v>
          </cell>
          <cell r="XK289">
            <v>0</v>
          </cell>
          <cell r="XL289">
            <v>0</v>
          </cell>
          <cell r="XM289">
            <v>0</v>
          </cell>
          <cell r="XN289">
            <v>0</v>
          </cell>
          <cell r="XO289">
            <v>0</v>
          </cell>
          <cell r="XP289">
            <v>0</v>
          </cell>
          <cell r="XQ289">
            <v>0</v>
          </cell>
          <cell r="XR289">
            <v>0</v>
          </cell>
          <cell r="XS289">
            <v>0</v>
          </cell>
          <cell r="XT289">
            <v>0</v>
          </cell>
          <cell r="XU289">
            <v>0</v>
          </cell>
          <cell r="XV289"/>
          <cell r="XW289"/>
          <cell r="XX289"/>
          <cell r="XY289"/>
          <cell r="XZ289"/>
          <cell r="YA289"/>
          <cell r="YB289"/>
          <cell r="YC289"/>
          <cell r="YD289"/>
          <cell r="YE289"/>
          <cell r="YF289"/>
          <cell r="YG289"/>
          <cell r="YH289"/>
          <cell r="YI289"/>
          <cell r="YJ289">
            <v>0</v>
          </cell>
          <cell r="YK289">
            <v>0</v>
          </cell>
          <cell r="YL289">
            <v>0</v>
          </cell>
          <cell r="YM289">
            <v>0</v>
          </cell>
          <cell r="YN289">
            <v>0</v>
          </cell>
          <cell r="YO289">
            <v>0</v>
          </cell>
          <cell r="YP289">
            <v>0</v>
          </cell>
          <cell r="YQ289">
            <v>0</v>
          </cell>
          <cell r="YR289">
            <v>0</v>
          </cell>
          <cell r="YS289">
            <v>0</v>
          </cell>
          <cell r="YT289">
            <v>0</v>
          </cell>
          <cell r="YU289">
            <v>0</v>
          </cell>
          <cell r="YV289">
            <v>0</v>
          </cell>
          <cell r="YW289">
            <v>0</v>
          </cell>
          <cell r="YX289"/>
          <cell r="YY289"/>
          <cell r="YZ289"/>
          <cell r="ZA289"/>
          <cell r="ZB289"/>
          <cell r="ZC289"/>
          <cell r="ZD289"/>
          <cell r="ZE289"/>
          <cell r="ZF289"/>
          <cell r="ZG289"/>
          <cell r="ZH289"/>
          <cell r="ZI289"/>
          <cell r="ZJ289"/>
          <cell r="ZK289"/>
          <cell r="ZL289"/>
          <cell r="ZM289"/>
          <cell r="ZN289"/>
          <cell r="ZO289"/>
          <cell r="ZP289"/>
          <cell r="ZQ289"/>
          <cell r="ZR289"/>
          <cell r="ZS289"/>
          <cell r="ZT289"/>
          <cell r="ZU289"/>
          <cell r="ZV289"/>
          <cell r="ZW289"/>
          <cell r="ZX289"/>
          <cell r="ZY289"/>
          <cell r="ZZ289"/>
          <cell r="AAA289"/>
          <cell r="AAB289"/>
          <cell r="AAC289"/>
          <cell r="AAD289"/>
          <cell r="AAE289"/>
          <cell r="AAF289"/>
          <cell r="AAG289"/>
          <cell r="AAH289"/>
          <cell r="AAI289"/>
          <cell r="AAJ289"/>
          <cell r="AAK289"/>
          <cell r="AAL289"/>
          <cell r="AAM289"/>
          <cell r="AAN289">
            <v>0</v>
          </cell>
          <cell r="AAO289">
            <v>1802</v>
          </cell>
          <cell r="AAP289">
            <v>5406</v>
          </cell>
          <cell r="AAQ289">
            <v>5406</v>
          </cell>
          <cell r="AAR289">
            <v>2410.0700000000002</v>
          </cell>
          <cell r="AAS289">
            <v>1936.7</v>
          </cell>
          <cell r="AAT289">
            <v>-1936.7</v>
          </cell>
          <cell r="AAU289">
            <v>0</v>
          </cell>
          <cell r="AAV289">
            <v>0</v>
          </cell>
          <cell r="AAW289">
            <v>0</v>
          </cell>
          <cell r="AAX289">
            <v>0</v>
          </cell>
          <cell r="AAY289">
            <v>0</v>
          </cell>
          <cell r="AAZ289">
            <v>0</v>
          </cell>
          <cell r="ABA289">
            <v>0</v>
          </cell>
          <cell r="ABB289"/>
          <cell r="ABC289"/>
          <cell r="ABD289"/>
          <cell r="ABE289"/>
          <cell r="ABF289"/>
          <cell r="ABG289"/>
          <cell r="ABH289"/>
          <cell r="ABI289"/>
          <cell r="ABJ289"/>
          <cell r="ABK289"/>
          <cell r="ABL289"/>
          <cell r="ABM289"/>
          <cell r="ABN289"/>
          <cell r="ABO289"/>
          <cell r="ABP289">
            <v>-1495.25</v>
          </cell>
          <cell r="ABQ289">
            <v>4462.99</v>
          </cell>
          <cell r="ABR289">
            <v>0</v>
          </cell>
          <cell r="ABS289">
            <v>0</v>
          </cell>
          <cell r="ABT289">
            <v>0</v>
          </cell>
          <cell r="ABU289">
            <v>0</v>
          </cell>
          <cell r="ABV289">
            <v>0</v>
          </cell>
          <cell r="ABW289">
            <v>0</v>
          </cell>
          <cell r="ABX289">
            <v>0</v>
          </cell>
          <cell r="ABY289">
            <v>0</v>
          </cell>
          <cell r="ABZ289">
            <v>0</v>
          </cell>
          <cell r="ACA289">
            <v>0</v>
          </cell>
          <cell r="ACB289">
            <v>0</v>
          </cell>
          <cell r="ACC289">
            <v>0</v>
          </cell>
          <cell r="ACD289">
            <v>0</v>
          </cell>
          <cell r="ACE289">
            <v>0</v>
          </cell>
          <cell r="ACF289">
            <v>0</v>
          </cell>
          <cell r="ACG289">
            <v>0</v>
          </cell>
          <cell r="ACH289">
            <v>0</v>
          </cell>
          <cell r="ACI289">
            <v>0</v>
          </cell>
          <cell r="ACJ289">
            <v>0</v>
          </cell>
          <cell r="ACK289">
            <v>0</v>
          </cell>
          <cell r="ACL289">
            <v>0</v>
          </cell>
          <cell r="ACM289">
            <v>0</v>
          </cell>
          <cell r="ACN289">
            <v>0</v>
          </cell>
          <cell r="ACO289">
            <v>0</v>
          </cell>
          <cell r="ACP289">
            <v>0</v>
          </cell>
          <cell r="ACQ289">
            <v>0</v>
          </cell>
          <cell r="ACR289">
            <v>6344.55</v>
          </cell>
          <cell r="ACS289">
            <v>-9631.26</v>
          </cell>
          <cell r="ACT289">
            <v>9631.26</v>
          </cell>
          <cell r="ACU289">
            <v>625</v>
          </cell>
          <cell r="ACV289">
            <v>24545.98</v>
          </cell>
          <cell r="ACW289">
            <v>-6037.09</v>
          </cell>
          <cell r="ACX289">
            <v>3999</v>
          </cell>
          <cell r="ACY289">
            <v>3999</v>
          </cell>
          <cell r="ACZ289">
            <v>4200</v>
          </cell>
          <cell r="ADA289">
            <v>12600</v>
          </cell>
          <cell r="ADB289">
            <v>17640</v>
          </cell>
          <cell r="ADC289">
            <v>4632</v>
          </cell>
          <cell r="ADD289">
            <v>4632</v>
          </cell>
          <cell r="ADE289">
            <v>1544</v>
          </cell>
          <cell r="ADF289">
            <v>-407.73</v>
          </cell>
          <cell r="ADG289">
            <v>0</v>
          </cell>
          <cell r="ADH289">
            <v>963</v>
          </cell>
          <cell r="ADI289">
            <v>1101</v>
          </cell>
          <cell r="ADJ289">
            <v>3013.68</v>
          </cell>
          <cell r="ADK289">
            <v>-811.68</v>
          </cell>
          <cell r="ADL289">
            <v>1101</v>
          </cell>
          <cell r="ADM289">
            <v>1101</v>
          </cell>
          <cell r="ADN289">
            <v>734</v>
          </cell>
          <cell r="ADO289">
            <v>0</v>
          </cell>
          <cell r="ADP289">
            <v>0</v>
          </cell>
          <cell r="ADQ289">
            <v>0</v>
          </cell>
          <cell r="ADR289">
            <v>0</v>
          </cell>
          <cell r="ADS289">
            <v>0</v>
          </cell>
          <cell r="ADT289">
            <v>1425</v>
          </cell>
          <cell r="ADU289">
            <v>1425</v>
          </cell>
          <cell r="ADV289">
            <v>1425</v>
          </cell>
          <cell r="ADW289">
            <v>1425</v>
          </cell>
          <cell r="ADX289">
            <v>1449</v>
          </cell>
          <cell r="ADY289">
            <v>926</v>
          </cell>
          <cell r="ADZ289">
            <v>1425</v>
          </cell>
          <cell r="AEA289">
            <v>1950</v>
          </cell>
          <cell r="AEB289">
            <v>1000</v>
          </cell>
          <cell r="AEC289">
            <v>5000</v>
          </cell>
          <cell r="AED289">
            <v>6000</v>
          </cell>
          <cell r="AEE289">
            <v>0</v>
          </cell>
          <cell r="AEF289">
            <v>1500</v>
          </cell>
          <cell r="AEG289">
            <v>0</v>
          </cell>
          <cell r="AEH289">
            <v>15000</v>
          </cell>
          <cell r="AEI289">
            <v>15000</v>
          </cell>
          <cell r="AEJ289">
            <v>15000</v>
          </cell>
          <cell r="AEK289">
            <v>15000</v>
          </cell>
          <cell r="AEL289">
            <v>16953.07</v>
          </cell>
          <cell r="AEM289">
            <v>15000</v>
          </cell>
          <cell r="AEN289">
            <v>15000</v>
          </cell>
          <cell r="AEO289">
            <v>25614.15</v>
          </cell>
          <cell r="AEP289">
            <v>-4525.08</v>
          </cell>
          <cell r="AEQ289">
            <v>60114.15</v>
          </cell>
          <cell r="AER289">
            <v>57314.559999999998</v>
          </cell>
          <cell r="AES289">
            <v>16876.310000000001</v>
          </cell>
          <cell r="AET289">
            <v>13405.35</v>
          </cell>
          <cell r="AEU289">
            <v>4619.8999999999996</v>
          </cell>
          <cell r="AEV289">
            <v>38429.019999999997</v>
          </cell>
          <cell r="AEW289">
            <v>40050.339999999997</v>
          </cell>
          <cell r="AEX289">
            <v>7937.97</v>
          </cell>
          <cell r="AEY289">
            <v>14975.13</v>
          </cell>
          <cell r="AEZ289">
            <v>13812.23</v>
          </cell>
          <cell r="AFA289">
            <v>13648.44</v>
          </cell>
          <cell r="AFB289">
            <v>13340.18</v>
          </cell>
          <cell r="AFC289">
            <v>14338.82</v>
          </cell>
          <cell r="AFD289">
            <v>11588.03</v>
          </cell>
          <cell r="AFE289">
            <v>41433.879999999997</v>
          </cell>
          <cell r="AFF289">
            <v>27969.919999999998</v>
          </cell>
          <cell r="AFG289">
            <v>832.36</v>
          </cell>
          <cell r="AFH289">
            <v>4392.3900000000003</v>
          </cell>
          <cell r="AFI289">
            <v>380.06</v>
          </cell>
          <cell r="AFJ289">
            <v>73989.289999999994</v>
          </cell>
          <cell r="AFK289">
            <v>61678.39</v>
          </cell>
          <cell r="AFL289">
            <v>-6253.18</v>
          </cell>
          <cell r="AFM289">
            <v>21369.43</v>
          </cell>
          <cell r="AFN289">
            <v>17741.330000000002</v>
          </cell>
          <cell r="AFO289">
            <v>18025.98</v>
          </cell>
          <cell r="AFP289">
            <v>19710.64</v>
          </cell>
          <cell r="AFQ289">
            <v>20157.939999999999</v>
          </cell>
          <cell r="AFR289">
            <v>-259.82</v>
          </cell>
          <cell r="AFS289">
            <v>54040.19</v>
          </cell>
          <cell r="AFT289">
            <v>52900.480000000003</v>
          </cell>
          <cell r="AFU289">
            <v>10058.85</v>
          </cell>
          <cell r="AFV289">
            <v>6161.27</v>
          </cell>
          <cell r="AFW289">
            <v>21398.5</v>
          </cell>
          <cell r="AFX289">
            <v>32263.8</v>
          </cell>
          <cell r="AFY289">
            <v>23479.5</v>
          </cell>
          <cell r="AFZ289">
            <v>21147.25</v>
          </cell>
          <cell r="AGA289">
            <v>25915.95</v>
          </cell>
          <cell r="AGB289">
            <v>22287.759999999998</v>
          </cell>
          <cell r="AGC289">
            <v>22135.35</v>
          </cell>
          <cell r="AGD289">
            <v>25751.32</v>
          </cell>
          <cell r="AGE289">
            <v>22154.47</v>
          </cell>
          <cell r="AGF289">
            <v>8636.19</v>
          </cell>
          <cell r="AGG289">
            <v>70006.559999999998</v>
          </cell>
          <cell r="AGH289">
            <v>71509.759999999995</v>
          </cell>
          <cell r="AGI289">
            <v>16467.04</v>
          </cell>
          <cell r="AGJ289">
            <v>6329.76</v>
          </cell>
          <cell r="AGK289">
            <v>21862.25</v>
          </cell>
          <cell r="AGL289">
            <v>18388.41</v>
          </cell>
          <cell r="AGM289">
            <v>9259.7099999999991</v>
          </cell>
          <cell r="AGN289">
            <v>10949.17</v>
          </cell>
          <cell r="AGO289">
            <v>12222.82</v>
          </cell>
          <cell r="AGP289">
            <v>10470.68</v>
          </cell>
          <cell r="AGQ289">
            <v>10276.549999999999</v>
          </cell>
          <cell r="AGR289">
            <v>11182.2</v>
          </cell>
          <cell r="AGS289">
            <v>11425.76</v>
          </cell>
          <cell r="AGT289">
            <v>7211.02</v>
          </cell>
          <cell r="AGU289">
            <v>32796.57</v>
          </cell>
          <cell r="AGV289">
            <v>20947.13</v>
          </cell>
          <cell r="AGW289">
            <v>782.16</v>
          </cell>
          <cell r="AGX289">
            <v>2604.27</v>
          </cell>
          <cell r="AGY289">
            <v>13460.99</v>
          </cell>
          <cell r="AGZ289"/>
          <cell r="AHA289"/>
        </row>
        <row r="290">
          <cell r="A290" t="str">
            <v>6210-10-00 Direct Resident Services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47.29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190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W290">
            <v>0</v>
          </cell>
          <cell r="IX290">
            <v>0</v>
          </cell>
          <cell r="IY290">
            <v>0</v>
          </cell>
          <cell r="IZ290">
            <v>0</v>
          </cell>
          <cell r="JA290">
            <v>0</v>
          </cell>
          <cell r="JB290">
            <v>0</v>
          </cell>
          <cell r="JC290">
            <v>0</v>
          </cell>
          <cell r="JD290">
            <v>0</v>
          </cell>
          <cell r="JE290">
            <v>0</v>
          </cell>
          <cell r="JF290">
            <v>0</v>
          </cell>
          <cell r="JG290">
            <v>0</v>
          </cell>
          <cell r="JH290">
            <v>0</v>
          </cell>
          <cell r="JI290">
            <v>0</v>
          </cell>
          <cell r="JJ290">
            <v>0</v>
          </cell>
          <cell r="JK290">
            <v>0</v>
          </cell>
          <cell r="JL290">
            <v>0</v>
          </cell>
          <cell r="JM290">
            <v>0</v>
          </cell>
          <cell r="JN290">
            <v>0</v>
          </cell>
          <cell r="JO290">
            <v>0</v>
          </cell>
          <cell r="JP290">
            <v>0</v>
          </cell>
          <cell r="JQ290">
            <v>0</v>
          </cell>
          <cell r="JR290">
            <v>0</v>
          </cell>
          <cell r="JS290">
            <v>0</v>
          </cell>
          <cell r="JT290">
            <v>0</v>
          </cell>
          <cell r="JU290">
            <v>0</v>
          </cell>
          <cell r="JV290">
            <v>0</v>
          </cell>
          <cell r="JW290">
            <v>0</v>
          </cell>
          <cell r="JX290">
            <v>0</v>
          </cell>
          <cell r="JY290">
            <v>0</v>
          </cell>
          <cell r="JZ290">
            <v>0</v>
          </cell>
          <cell r="KA290">
            <v>0</v>
          </cell>
          <cell r="KB290">
            <v>0</v>
          </cell>
          <cell r="KC290">
            <v>0</v>
          </cell>
          <cell r="KD290">
            <v>0</v>
          </cell>
          <cell r="KE290">
            <v>0</v>
          </cell>
          <cell r="KF290">
            <v>0</v>
          </cell>
          <cell r="KG290">
            <v>0</v>
          </cell>
          <cell r="KH290">
            <v>0</v>
          </cell>
          <cell r="KI290">
            <v>0</v>
          </cell>
          <cell r="KJ290">
            <v>0</v>
          </cell>
          <cell r="KK290">
            <v>0</v>
          </cell>
          <cell r="KL290">
            <v>0</v>
          </cell>
          <cell r="KM290">
            <v>0</v>
          </cell>
          <cell r="KN290">
            <v>0</v>
          </cell>
          <cell r="KO290">
            <v>0</v>
          </cell>
          <cell r="KP290">
            <v>0</v>
          </cell>
          <cell r="KQ290">
            <v>0</v>
          </cell>
          <cell r="KR290">
            <v>0</v>
          </cell>
          <cell r="KS290">
            <v>0</v>
          </cell>
          <cell r="KT290">
            <v>0</v>
          </cell>
          <cell r="KU290">
            <v>0</v>
          </cell>
          <cell r="KV290">
            <v>0</v>
          </cell>
          <cell r="KW290">
            <v>0</v>
          </cell>
          <cell r="KX290">
            <v>0</v>
          </cell>
          <cell r="KY290">
            <v>0</v>
          </cell>
          <cell r="KZ290">
            <v>0</v>
          </cell>
          <cell r="LA290">
            <v>0</v>
          </cell>
          <cell r="LB290">
            <v>0</v>
          </cell>
          <cell r="LC290">
            <v>0</v>
          </cell>
          <cell r="LD290">
            <v>0</v>
          </cell>
          <cell r="LE290">
            <v>0</v>
          </cell>
          <cell r="LF290">
            <v>0</v>
          </cell>
          <cell r="LG290">
            <v>0</v>
          </cell>
          <cell r="LH290">
            <v>0</v>
          </cell>
          <cell r="LI290">
            <v>0</v>
          </cell>
          <cell r="LJ290">
            <v>0</v>
          </cell>
          <cell r="LK290">
            <v>0</v>
          </cell>
          <cell r="LL290">
            <v>0</v>
          </cell>
          <cell r="LM290">
            <v>0</v>
          </cell>
          <cell r="LN290">
            <v>0</v>
          </cell>
          <cell r="LO290">
            <v>0</v>
          </cell>
          <cell r="LP290">
            <v>0</v>
          </cell>
          <cell r="LQ290">
            <v>0</v>
          </cell>
          <cell r="LR290">
            <v>0</v>
          </cell>
          <cell r="LS290">
            <v>0</v>
          </cell>
          <cell r="LT290">
            <v>0</v>
          </cell>
          <cell r="LU290">
            <v>0</v>
          </cell>
          <cell r="LV290">
            <v>0</v>
          </cell>
          <cell r="LW290">
            <v>0</v>
          </cell>
          <cell r="LX290">
            <v>0</v>
          </cell>
          <cell r="LY290">
            <v>0</v>
          </cell>
          <cell r="LZ290">
            <v>0</v>
          </cell>
          <cell r="MA290">
            <v>0</v>
          </cell>
          <cell r="MB290">
            <v>0</v>
          </cell>
          <cell r="MC290">
            <v>0</v>
          </cell>
          <cell r="MD290">
            <v>0</v>
          </cell>
          <cell r="ME290">
            <v>0</v>
          </cell>
          <cell r="MF290">
            <v>0</v>
          </cell>
          <cell r="MG290">
            <v>0</v>
          </cell>
          <cell r="MH290">
            <v>0</v>
          </cell>
          <cell r="MI290">
            <v>0</v>
          </cell>
          <cell r="MJ290">
            <v>0</v>
          </cell>
          <cell r="MK290">
            <v>0</v>
          </cell>
          <cell r="ML290">
            <v>0</v>
          </cell>
          <cell r="MM290">
            <v>0</v>
          </cell>
          <cell r="MN290">
            <v>0</v>
          </cell>
          <cell r="MO290">
            <v>0</v>
          </cell>
          <cell r="MP290">
            <v>0</v>
          </cell>
          <cell r="MQ290">
            <v>0</v>
          </cell>
          <cell r="MR290">
            <v>0</v>
          </cell>
          <cell r="MS290">
            <v>0</v>
          </cell>
          <cell r="MT290">
            <v>0</v>
          </cell>
          <cell r="MU290">
            <v>0</v>
          </cell>
          <cell r="MV290">
            <v>0</v>
          </cell>
          <cell r="MW290">
            <v>0</v>
          </cell>
          <cell r="MX290">
            <v>0</v>
          </cell>
          <cell r="MY290">
            <v>0</v>
          </cell>
          <cell r="MZ290">
            <v>0</v>
          </cell>
          <cell r="NA290">
            <v>0</v>
          </cell>
          <cell r="NB290">
            <v>0</v>
          </cell>
          <cell r="NC290">
            <v>0</v>
          </cell>
          <cell r="ND290">
            <v>0</v>
          </cell>
          <cell r="NE290">
            <v>0</v>
          </cell>
          <cell r="NF290">
            <v>0</v>
          </cell>
          <cell r="NG290">
            <v>0</v>
          </cell>
          <cell r="NH290">
            <v>0</v>
          </cell>
          <cell r="NI290">
            <v>0</v>
          </cell>
          <cell r="NJ290">
            <v>0</v>
          </cell>
          <cell r="NK290">
            <v>0</v>
          </cell>
          <cell r="NL290">
            <v>0</v>
          </cell>
          <cell r="NM290">
            <v>0</v>
          </cell>
          <cell r="NN290">
            <v>0</v>
          </cell>
          <cell r="NO290">
            <v>0</v>
          </cell>
          <cell r="NP290">
            <v>0</v>
          </cell>
          <cell r="NQ290">
            <v>0</v>
          </cell>
          <cell r="NR290">
            <v>0</v>
          </cell>
          <cell r="NS290">
            <v>42</v>
          </cell>
          <cell r="NT290">
            <v>0</v>
          </cell>
          <cell r="NU290">
            <v>0</v>
          </cell>
          <cell r="NV290">
            <v>0</v>
          </cell>
          <cell r="NW290">
            <v>0</v>
          </cell>
          <cell r="NX290">
            <v>0</v>
          </cell>
          <cell r="NY290">
            <v>0</v>
          </cell>
          <cell r="NZ290">
            <v>0</v>
          </cell>
          <cell r="OA290">
            <v>0</v>
          </cell>
          <cell r="OB290">
            <v>0</v>
          </cell>
          <cell r="OC290">
            <v>0</v>
          </cell>
          <cell r="OD290">
            <v>0</v>
          </cell>
          <cell r="OE290">
            <v>0</v>
          </cell>
          <cell r="OF290">
            <v>0</v>
          </cell>
          <cell r="OG290">
            <v>0</v>
          </cell>
          <cell r="OH290">
            <v>0</v>
          </cell>
          <cell r="OI290">
            <v>0</v>
          </cell>
          <cell r="OJ290">
            <v>0</v>
          </cell>
          <cell r="OK290">
            <v>0</v>
          </cell>
          <cell r="OL290">
            <v>0</v>
          </cell>
          <cell r="OM290">
            <v>7.99</v>
          </cell>
          <cell r="ON290">
            <v>0</v>
          </cell>
          <cell r="OO290">
            <v>0</v>
          </cell>
          <cell r="OP290">
            <v>0</v>
          </cell>
          <cell r="OQ290">
            <v>0</v>
          </cell>
          <cell r="OR290">
            <v>0</v>
          </cell>
          <cell r="OS290">
            <v>0</v>
          </cell>
          <cell r="OT290">
            <v>0</v>
          </cell>
          <cell r="OU290">
            <v>0</v>
          </cell>
          <cell r="OV290">
            <v>0</v>
          </cell>
          <cell r="OW290">
            <v>0</v>
          </cell>
          <cell r="OX290">
            <v>0</v>
          </cell>
          <cell r="OY290">
            <v>0</v>
          </cell>
          <cell r="OZ290">
            <v>0</v>
          </cell>
          <cell r="PA290">
            <v>0</v>
          </cell>
          <cell r="PB290">
            <v>0</v>
          </cell>
          <cell r="PC290">
            <v>0</v>
          </cell>
          <cell r="PD290">
            <v>0</v>
          </cell>
          <cell r="PE290">
            <v>0</v>
          </cell>
          <cell r="PF290">
            <v>0</v>
          </cell>
          <cell r="PG290">
            <v>0</v>
          </cell>
          <cell r="PH290">
            <v>0</v>
          </cell>
          <cell r="PI290">
            <v>0</v>
          </cell>
          <cell r="PJ290">
            <v>0</v>
          </cell>
          <cell r="PK290">
            <v>0</v>
          </cell>
          <cell r="PL290">
            <v>0</v>
          </cell>
          <cell r="PM290">
            <v>0</v>
          </cell>
          <cell r="PN290">
            <v>0</v>
          </cell>
          <cell r="PO290">
            <v>0</v>
          </cell>
          <cell r="PP290">
            <v>0</v>
          </cell>
          <cell r="PQ290">
            <v>0</v>
          </cell>
          <cell r="PR290">
            <v>0</v>
          </cell>
          <cell r="PS290">
            <v>0</v>
          </cell>
          <cell r="PT290">
            <v>0</v>
          </cell>
          <cell r="PU290">
            <v>0</v>
          </cell>
          <cell r="PV290">
            <v>0</v>
          </cell>
          <cell r="PW290">
            <v>0</v>
          </cell>
          <cell r="PX290">
            <v>0</v>
          </cell>
          <cell r="PY290">
            <v>0</v>
          </cell>
          <cell r="PZ290">
            <v>0</v>
          </cell>
          <cell r="QA290">
            <v>0</v>
          </cell>
          <cell r="QB290">
            <v>0</v>
          </cell>
          <cell r="QC290">
            <v>0</v>
          </cell>
          <cell r="QD290">
            <v>0</v>
          </cell>
          <cell r="QE290">
            <v>0</v>
          </cell>
          <cell r="QF290">
            <v>0</v>
          </cell>
          <cell r="QG290">
            <v>0</v>
          </cell>
          <cell r="QH290"/>
          <cell r="QI290"/>
          <cell r="QJ290"/>
          <cell r="QK290"/>
          <cell r="QL290"/>
          <cell r="QM290"/>
          <cell r="QN290"/>
          <cell r="QO290"/>
          <cell r="QP290"/>
          <cell r="QQ290"/>
          <cell r="QR290"/>
          <cell r="QS290"/>
          <cell r="QT290"/>
          <cell r="QU290"/>
          <cell r="QV290"/>
          <cell r="QW290"/>
          <cell r="QX290"/>
          <cell r="QY290"/>
          <cell r="QZ290"/>
          <cell r="RA290"/>
          <cell r="RB290"/>
          <cell r="RC290"/>
          <cell r="RD290"/>
          <cell r="RE290"/>
          <cell r="RF290"/>
          <cell r="RG290"/>
          <cell r="RH290"/>
          <cell r="RI290"/>
          <cell r="RJ290"/>
          <cell r="RK290"/>
          <cell r="RL290"/>
          <cell r="RM290"/>
          <cell r="RN290"/>
          <cell r="RO290"/>
          <cell r="RP290"/>
          <cell r="RQ290"/>
          <cell r="RR290"/>
          <cell r="RS290"/>
          <cell r="RT290"/>
          <cell r="RU290"/>
          <cell r="RV290"/>
          <cell r="RW290"/>
          <cell r="RX290"/>
          <cell r="RY290"/>
          <cell r="RZ290"/>
          <cell r="SA290"/>
          <cell r="SB290"/>
          <cell r="SC290"/>
          <cell r="SD290"/>
          <cell r="SE290"/>
          <cell r="SF290"/>
          <cell r="SG290"/>
          <cell r="SH290"/>
          <cell r="SI290"/>
          <cell r="SJ290"/>
          <cell r="SK290"/>
          <cell r="SL290">
            <v>0</v>
          </cell>
          <cell r="SM290">
            <v>0</v>
          </cell>
          <cell r="SN290">
            <v>0</v>
          </cell>
          <cell r="SO290">
            <v>0</v>
          </cell>
          <cell r="SP290">
            <v>0</v>
          </cell>
          <cell r="SQ290">
            <v>0</v>
          </cell>
          <cell r="SR290">
            <v>0</v>
          </cell>
          <cell r="SS290">
            <v>170</v>
          </cell>
          <cell r="ST290">
            <v>0</v>
          </cell>
          <cell r="SU290">
            <v>0</v>
          </cell>
          <cell r="SV290">
            <v>0</v>
          </cell>
          <cell r="SW290">
            <v>0</v>
          </cell>
          <cell r="SX290">
            <v>0</v>
          </cell>
          <cell r="SY290">
            <v>0</v>
          </cell>
          <cell r="SZ290"/>
          <cell r="TA290"/>
          <cell r="TB290"/>
          <cell r="TC290"/>
          <cell r="TD290"/>
          <cell r="TE290"/>
          <cell r="TF290"/>
          <cell r="TG290"/>
          <cell r="TH290"/>
          <cell r="TI290"/>
          <cell r="TJ290"/>
          <cell r="TK290"/>
          <cell r="TL290"/>
          <cell r="TM290"/>
          <cell r="TN290"/>
          <cell r="TO290"/>
          <cell r="TP290"/>
          <cell r="TQ290"/>
          <cell r="TR290"/>
          <cell r="TS290"/>
          <cell r="TT290"/>
          <cell r="TU290"/>
          <cell r="TV290"/>
          <cell r="TW290"/>
          <cell r="TX290"/>
          <cell r="UC290"/>
          <cell r="UD290"/>
          <cell r="UE290"/>
          <cell r="UF290"/>
          <cell r="UG290"/>
          <cell r="UH290"/>
          <cell r="UI290"/>
          <cell r="UJ290"/>
          <cell r="UK290"/>
          <cell r="UL290"/>
          <cell r="UM290"/>
          <cell r="UN290"/>
          <cell r="UO290"/>
          <cell r="UP290"/>
          <cell r="UQ290"/>
          <cell r="UR290"/>
          <cell r="US290"/>
          <cell r="UT290"/>
          <cell r="UU290"/>
          <cell r="UV290"/>
          <cell r="UW290"/>
          <cell r="UX290"/>
          <cell r="UY290"/>
          <cell r="UZ290"/>
          <cell r="VA290"/>
          <cell r="VB290"/>
          <cell r="VC290"/>
          <cell r="VD290"/>
          <cell r="VE290"/>
          <cell r="VF290"/>
          <cell r="VG290"/>
          <cell r="VH290"/>
          <cell r="VI290"/>
          <cell r="VJ290"/>
          <cell r="VK290"/>
          <cell r="VL290"/>
          <cell r="VM290"/>
          <cell r="VN290"/>
          <cell r="VO290"/>
          <cell r="VP290"/>
          <cell r="VQ290"/>
          <cell r="VR290"/>
          <cell r="VS290"/>
          <cell r="VT290"/>
          <cell r="VU290"/>
          <cell r="VV290"/>
          <cell r="VW290"/>
          <cell r="VX290"/>
          <cell r="VY290"/>
          <cell r="VZ290"/>
          <cell r="WA290"/>
          <cell r="WB290"/>
          <cell r="WC290"/>
          <cell r="WD290"/>
          <cell r="WE290"/>
          <cell r="WF290"/>
          <cell r="WG290"/>
          <cell r="WH290"/>
          <cell r="WI290"/>
          <cell r="WJ290"/>
          <cell r="WK290"/>
          <cell r="WL290"/>
          <cell r="WM290"/>
          <cell r="WN290"/>
          <cell r="WO290"/>
          <cell r="WP290"/>
          <cell r="WQ290"/>
          <cell r="WR290"/>
          <cell r="WS290"/>
          <cell r="WT290"/>
          <cell r="WU290"/>
          <cell r="WV290"/>
          <cell r="WW290"/>
          <cell r="WX290"/>
          <cell r="WY290"/>
          <cell r="WZ290"/>
          <cell r="XA290"/>
          <cell r="XB290"/>
          <cell r="XC290"/>
          <cell r="XD290"/>
          <cell r="XE290"/>
          <cell r="XF290"/>
          <cell r="XG290"/>
          <cell r="XH290"/>
          <cell r="XI290"/>
          <cell r="XJ290"/>
          <cell r="XK290"/>
          <cell r="XL290"/>
          <cell r="XM290"/>
          <cell r="XN290"/>
          <cell r="XO290"/>
          <cell r="XP290"/>
          <cell r="XQ290"/>
          <cell r="XR290"/>
          <cell r="XS290"/>
          <cell r="XT290"/>
          <cell r="XU290"/>
          <cell r="XV290"/>
          <cell r="XW290"/>
          <cell r="XX290"/>
          <cell r="XY290"/>
          <cell r="XZ290"/>
          <cell r="YA290"/>
          <cell r="YB290"/>
          <cell r="YC290"/>
          <cell r="YD290"/>
          <cell r="YE290"/>
          <cell r="YF290"/>
          <cell r="YG290"/>
          <cell r="YH290"/>
          <cell r="YI290"/>
          <cell r="YJ290"/>
          <cell r="YK290"/>
          <cell r="YL290"/>
          <cell r="YM290"/>
          <cell r="YN290"/>
          <cell r="YO290"/>
          <cell r="YP290"/>
          <cell r="YQ290"/>
          <cell r="YR290"/>
          <cell r="YS290"/>
          <cell r="YT290"/>
          <cell r="YU290"/>
          <cell r="YV290"/>
          <cell r="YW290"/>
          <cell r="YX290"/>
          <cell r="YY290"/>
          <cell r="YZ290"/>
          <cell r="ZA290"/>
          <cell r="ZB290"/>
          <cell r="ZC290"/>
          <cell r="ZD290"/>
          <cell r="ZE290"/>
          <cell r="ZF290"/>
          <cell r="ZG290"/>
          <cell r="ZH290"/>
          <cell r="ZI290"/>
          <cell r="ZJ290"/>
          <cell r="ZK290"/>
          <cell r="ZL290"/>
          <cell r="ZM290"/>
          <cell r="ZN290"/>
          <cell r="ZO290"/>
          <cell r="ZP290"/>
          <cell r="ZQ290"/>
          <cell r="ZR290"/>
          <cell r="ZS290"/>
          <cell r="ZT290"/>
          <cell r="ZU290"/>
          <cell r="ZV290"/>
          <cell r="ZW290"/>
          <cell r="ZX290"/>
          <cell r="ZY290"/>
          <cell r="ZZ290"/>
          <cell r="AAA290"/>
          <cell r="AAB290"/>
          <cell r="AAC290"/>
          <cell r="AAD290"/>
          <cell r="AAE290"/>
          <cell r="AAF290"/>
          <cell r="AAG290"/>
          <cell r="AAH290"/>
          <cell r="AAI290"/>
          <cell r="AAJ290"/>
          <cell r="AAK290"/>
          <cell r="AAL290"/>
          <cell r="AAM290"/>
          <cell r="AAN290"/>
          <cell r="AAO290"/>
          <cell r="AAP290"/>
          <cell r="AAQ290"/>
          <cell r="AAR290"/>
          <cell r="AAS290"/>
          <cell r="AAT290"/>
          <cell r="AAU290"/>
          <cell r="AAV290"/>
          <cell r="AAW290"/>
          <cell r="AAX290"/>
          <cell r="AAY290"/>
          <cell r="AAZ290"/>
          <cell r="ABA290"/>
          <cell r="ABB290"/>
          <cell r="ABC290"/>
          <cell r="ABD290"/>
          <cell r="ABE290"/>
          <cell r="ABF290"/>
          <cell r="ABG290"/>
          <cell r="ABH290"/>
          <cell r="ABI290"/>
          <cell r="ABJ290"/>
          <cell r="ABK290"/>
          <cell r="ABL290"/>
          <cell r="ABM290"/>
          <cell r="ABN290"/>
          <cell r="ABO290"/>
          <cell r="ABP290"/>
          <cell r="ABQ290"/>
          <cell r="ABR290"/>
          <cell r="ABS290"/>
          <cell r="ABT290"/>
          <cell r="ABU290"/>
          <cell r="ABV290"/>
          <cell r="ABW290"/>
          <cell r="ABX290"/>
          <cell r="ABY290"/>
          <cell r="ABZ290"/>
          <cell r="ACA290"/>
          <cell r="ACB290"/>
          <cell r="ACC290"/>
          <cell r="ACD290"/>
          <cell r="ACE290"/>
          <cell r="ACF290"/>
          <cell r="ACG290"/>
          <cell r="ACH290"/>
          <cell r="ACI290"/>
          <cell r="ACJ290"/>
          <cell r="ACK290"/>
          <cell r="ACL290"/>
          <cell r="ACM290"/>
          <cell r="ACN290"/>
          <cell r="ACO290"/>
          <cell r="ACP290"/>
          <cell r="ACQ290"/>
          <cell r="ACR290">
            <v>0</v>
          </cell>
          <cell r="ACS290">
            <v>0</v>
          </cell>
          <cell r="ACT290">
            <v>0</v>
          </cell>
          <cell r="ACU290">
            <v>0</v>
          </cell>
          <cell r="ACV290">
            <v>0</v>
          </cell>
          <cell r="ACW290">
            <v>0</v>
          </cell>
          <cell r="ACX290">
            <v>0</v>
          </cell>
          <cell r="ACY290">
            <v>0</v>
          </cell>
          <cell r="ACZ290">
            <v>0</v>
          </cell>
          <cell r="ADA290">
            <v>0</v>
          </cell>
          <cell r="ADB290">
            <v>0</v>
          </cell>
          <cell r="ADC290">
            <v>0</v>
          </cell>
          <cell r="ADD290">
            <v>0</v>
          </cell>
          <cell r="ADE290">
            <v>0</v>
          </cell>
          <cell r="ADF290"/>
          <cell r="ADG290"/>
          <cell r="ADH290"/>
          <cell r="ADI290"/>
          <cell r="ADJ290"/>
          <cell r="ADK290"/>
          <cell r="ADL290"/>
          <cell r="ADM290"/>
          <cell r="ADN290"/>
          <cell r="ADO290"/>
          <cell r="ADP290"/>
          <cell r="ADQ290"/>
          <cell r="ADR290"/>
          <cell r="ADS290"/>
          <cell r="ADT290"/>
          <cell r="ADU290"/>
          <cell r="ADV290"/>
          <cell r="ADW290"/>
          <cell r="ADX290"/>
          <cell r="ADY290"/>
          <cell r="ADZ290"/>
          <cell r="AEA290"/>
          <cell r="AEB290"/>
          <cell r="AEC290"/>
          <cell r="AED290"/>
          <cell r="AEE290"/>
          <cell r="AEF290"/>
          <cell r="AEG290"/>
          <cell r="AEH290"/>
          <cell r="AEI290"/>
          <cell r="AEJ290"/>
          <cell r="AEK290"/>
          <cell r="AEL290"/>
          <cell r="AEM290"/>
          <cell r="AEN290"/>
          <cell r="AEO290"/>
          <cell r="AEP290"/>
          <cell r="AEQ290"/>
          <cell r="AER290"/>
          <cell r="AES290"/>
          <cell r="AET290"/>
          <cell r="AEU290"/>
          <cell r="AEV290">
            <v>0</v>
          </cell>
          <cell r="AEW290">
            <v>0</v>
          </cell>
          <cell r="AEX290">
            <v>0</v>
          </cell>
          <cell r="AEY290">
            <v>0</v>
          </cell>
          <cell r="AEZ290">
            <v>0</v>
          </cell>
          <cell r="AFA290">
            <v>0</v>
          </cell>
          <cell r="AFB290">
            <v>0</v>
          </cell>
          <cell r="AFC290">
            <v>0</v>
          </cell>
          <cell r="AFD290">
            <v>0</v>
          </cell>
          <cell r="AFE290">
            <v>59.87</v>
          </cell>
          <cell r="AFF290">
            <v>0</v>
          </cell>
          <cell r="AFG290">
            <v>0</v>
          </cell>
          <cell r="AFH290">
            <v>0</v>
          </cell>
          <cell r="AFI290">
            <v>0</v>
          </cell>
          <cell r="AFJ290">
            <v>0</v>
          </cell>
          <cell r="AFK290">
            <v>0</v>
          </cell>
          <cell r="AFL290">
            <v>0</v>
          </cell>
          <cell r="AFM290">
            <v>175</v>
          </cell>
          <cell r="AFN290">
            <v>0</v>
          </cell>
          <cell r="AFO290">
            <v>22.34</v>
          </cell>
          <cell r="AFP290">
            <v>-31.31</v>
          </cell>
          <cell r="AFQ290">
            <v>0</v>
          </cell>
          <cell r="AFR290">
            <v>0</v>
          </cell>
          <cell r="AFS290">
            <v>0</v>
          </cell>
          <cell r="AFT290">
            <v>0</v>
          </cell>
          <cell r="AFU290">
            <v>0</v>
          </cell>
          <cell r="AFV290">
            <v>0</v>
          </cell>
          <cell r="AFW290">
            <v>0</v>
          </cell>
          <cell r="AFX290">
            <v>0</v>
          </cell>
          <cell r="AFY290">
            <v>0</v>
          </cell>
          <cell r="AFZ290">
            <v>0</v>
          </cell>
          <cell r="AGA290">
            <v>169.9</v>
          </cell>
          <cell r="AGB290">
            <v>0</v>
          </cell>
          <cell r="AGC290">
            <v>0</v>
          </cell>
          <cell r="AGD290">
            <v>0</v>
          </cell>
          <cell r="AGE290">
            <v>0</v>
          </cell>
          <cell r="AGF290">
            <v>0</v>
          </cell>
          <cell r="AGG290">
            <v>150</v>
          </cell>
          <cell r="AGH290">
            <v>173.99</v>
          </cell>
          <cell r="AGI290">
            <v>0</v>
          </cell>
          <cell r="AGJ290">
            <v>0</v>
          </cell>
          <cell r="AGK290">
            <v>0</v>
          </cell>
          <cell r="AGL290">
            <v>0</v>
          </cell>
          <cell r="AGM290">
            <v>0</v>
          </cell>
          <cell r="AGN290">
            <v>0</v>
          </cell>
          <cell r="AGO290">
            <v>0</v>
          </cell>
          <cell r="AGP290">
            <v>0</v>
          </cell>
          <cell r="AGQ290">
            <v>0</v>
          </cell>
          <cell r="AGR290">
            <v>0</v>
          </cell>
          <cell r="AGS290">
            <v>17.96</v>
          </cell>
          <cell r="AGT290">
            <v>0</v>
          </cell>
          <cell r="AGU290">
            <v>0</v>
          </cell>
          <cell r="AGV290">
            <v>36.299999999999997</v>
          </cell>
          <cell r="AGW290">
            <v>0</v>
          </cell>
          <cell r="AGX290">
            <v>0</v>
          </cell>
          <cell r="AGY290">
            <v>0</v>
          </cell>
          <cell r="AGZ290"/>
          <cell r="AHA290"/>
        </row>
        <row r="291">
          <cell r="A291" t="str">
            <v>6210-20-00 Stipends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1000</v>
          </cell>
          <cell r="CI291">
            <v>1000</v>
          </cell>
          <cell r="CJ291">
            <v>0</v>
          </cell>
          <cell r="CK291">
            <v>200</v>
          </cell>
          <cell r="CL291">
            <v>0</v>
          </cell>
          <cell r="CM291">
            <v>0</v>
          </cell>
          <cell r="CN291">
            <v>0</v>
          </cell>
          <cell r="CO291">
            <v>57.9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200</v>
          </cell>
          <cell r="CW291">
            <v>600</v>
          </cell>
          <cell r="CX291">
            <v>600</v>
          </cell>
          <cell r="CY291">
            <v>600</v>
          </cell>
          <cell r="CZ291">
            <v>400</v>
          </cell>
          <cell r="DA291">
            <v>800</v>
          </cell>
          <cell r="DB291">
            <v>600</v>
          </cell>
          <cell r="DC291">
            <v>400</v>
          </cell>
          <cell r="DD291">
            <v>800</v>
          </cell>
          <cell r="DE291">
            <v>600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786.07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100</v>
          </cell>
          <cell r="DQ291">
            <v>600</v>
          </cell>
          <cell r="DR291">
            <v>450</v>
          </cell>
          <cell r="DS291">
            <v>1600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586.05999999999995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300</v>
          </cell>
          <cell r="ES291">
            <v>300</v>
          </cell>
          <cell r="ET291">
            <v>25</v>
          </cell>
          <cell r="EU291">
            <v>299.47000000000003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1000</v>
          </cell>
          <cell r="FA291">
            <v>0</v>
          </cell>
          <cell r="FB291">
            <v>100</v>
          </cell>
          <cell r="FC291">
            <v>205.95</v>
          </cell>
          <cell r="FD291">
            <v>500</v>
          </cell>
          <cell r="FE291">
            <v>200</v>
          </cell>
          <cell r="FF291">
            <v>0</v>
          </cell>
          <cell r="FG291">
            <v>0</v>
          </cell>
          <cell r="FH291">
            <v>541.95000000000005</v>
          </cell>
          <cell r="FI291">
            <v>255</v>
          </cell>
          <cell r="FJ291">
            <v>125.95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11.9</v>
          </cell>
          <cell r="HU291">
            <v>0</v>
          </cell>
          <cell r="HV291">
            <v>94.95</v>
          </cell>
          <cell r="HW291">
            <v>0</v>
          </cell>
          <cell r="HX291">
            <v>0</v>
          </cell>
          <cell r="HY291">
            <v>617.85</v>
          </cell>
          <cell r="HZ291">
            <v>411.9</v>
          </cell>
          <cell r="IA291">
            <v>560.9</v>
          </cell>
          <cell r="IB291">
            <v>417.85</v>
          </cell>
          <cell r="IC291">
            <v>0</v>
          </cell>
          <cell r="ID291">
            <v>297.92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0</v>
          </cell>
          <cell r="IK291">
            <v>0</v>
          </cell>
          <cell r="IL291">
            <v>0</v>
          </cell>
          <cell r="IM291">
            <v>0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W291">
            <v>0</v>
          </cell>
          <cell r="IX291">
            <v>0</v>
          </cell>
          <cell r="IY291">
            <v>0</v>
          </cell>
          <cell r="IZ291">
            <v>0</v>
          </cell>
          <cell r="JA291">
            <v>0</v>
          </cell>
          <cell r="JB291">
            <v>0</v>
          </cell>
          <cell r="JC291">
            <v>0</v>
          </cell>
          <cell r="JD291">
            <v>0</v>
          </cell>
          <cell r="JE291">
            <v>0</v>
          </cell>
          <cell r="JF291">
            <v>0</v>
          </cell>
          <cell r="JG291">
            <v>0</v>
          </cell>
          <cell r="JH291">
            <v>0</v>
          </cell>
          <cell r="JI291">
            <v>0</v>
          </cell>
          <cell r="JJ291">
            <v>0</v>
          </cell>
          <cell r="JK291">
            <v>0</v>
          </cell>
          <cell r="JL291">
            <v>0</v>
          </cell>
          <cell r="JM291">
            <v>0</v>
          </cell>
          <cell r="JN291">
            <v>400</v>
          </cell>
          <cell r="JO291">
            <v>0</v>
          </cell>
          <cell r="JP291">
            <v>0</v>
          </cell>
          <cell r="JQ291">
            <v>0</v>
          </cell>
          <cell r="JR291">
            <v>300</v>
          </cell>
          <cell r="JS291">
            <v>0</v>
          </cell>
          <cell r="JT291">
            <v>0</v>
          </cell>
          <cell r="JU291">
            <v>0</v>
          </cell>
          <cell r="JV291">
            <v>0</v>
          </cell>
          <cell r="JW291">
            <v>0</v>
          </cell>
          <cell r="JX291">
            <v>0</v>
          </cell>
          <cell r="JY291">
            <v>0</v>
          </cell>
          <cell r="JZ291">
            <v>0</v>
          </cell>
          <cell r="KA291">
            <v>0</v>
          </cell>
          <cell r="KB291">
            <v>0</v>
          </cell>
          <cell r="KC291">
            <v>0</v>
          </cell>
          <cell r="KD291">
            <v>0</v>
          </cell>
          <cell r="KE291">
            <v>0</v>
          </cell>
          <cell r="KF291">
            <v>0</v>
          </cell>
          <cell r="KG291">
            <v>0</v>
          </cell>
          <cell r="KH291">
            <v>0</v>
          </cell>
          <cell r="KI291">
            <v>0</v>
          </cell>
          <cell r="KJ291">
            <v>0</v>
          </cell>
          <cell r="KK291">
            <v>0</v>
          </cell>
          <cell r="KL291">
            <v>0</v>
          </cell>
          <cell r="KM291">
            <v>0</v>
          </cell>
          <cell r="KN291">
            <v>0</v>
          </cell>
          <cell r="KO291">
            <v>0</v>
          </cell>
          <cell r="KP291">
            <v>0</v>
          </cell>
          <cell r="KQ291">
            <v>0</v>
          </cell>
          <cell r="KR291">
            <v>0</v>
          </cell>
          <cell r="KS291">
            <v>0</v>
          </cell>
          <cell r="KT291">
            <v>0</v>
          </cell>
          <cell r="KU291">
            <v>0</v>
          </cell>
          <cell r="KV291">
            <v>0</v>
          </cell>
          <cell r="KW291">
            <v>0</v>
          </cell>
          <cell r="KX291">
            <v>0</v>
          </cell>
          <cell r="KY291">
            <v>0</v>
          </cell>
          <cell r="KZ291">
            <v>0</v>
          </cell>
          <cell r="LA291">
            <v>0</v>
          </cell>
          <cell r="LB291">
            <v>0</v>
          </cell>
          <cell r="LC291">
            <v>0</v>
          </cell>
          <cell r="LD291">
            <v>0</v>
          </cell>
          <cell r="LE291">
            <v>0</v>
          </cell>
          <cell r="LF291">
            <v>0</v>
          </cell>
          <cell r="LG291">
            <v>0</v>
          </cell>
          <cell r="LH291">
            <v>0</v>
          </cell>
          <cell r="LI291">
            <v>0</v>
          </cell>
          <cell r="LJ291">
            <v>211.9</v>
          </cell>
          <cell r="LK291">
            <v>213.9</v>
          </cell>
          <cell r="LL291">
            <v>0</v>
          </cell>
          <cell r="LM291">
            <v>0</v>
          </cell>
          <cell r="LN291">
            <v>0</v>
          </cell>
          <cell r="LO291">
            <v>0</v>
          </cell>
          <cell r="LP291">
            <v>0</v>
          </cell>
          <cell r="LQ291">
            <v>0</v>
          </cell>
          <cell r="LR291">
            <v>0</v>
          </cell>
          <cell r="LS291">
            <v>0</v>
          </cell>
          <cell r="LT291">
            <v>0</v>
          </cell>
          <cell r="LU291">
            <v>0</v>
          </cell>
          <cell r="LV291">
            <v>0</v>
          </cell>
          <cell r="LW291">
            <v>0</v>
          </cell>
          <cell r="LX291">
            <v>0</v>
          </cell>
          <cell r="LY291">
            <v>0</v>
          </cell>
          <cell r="LZ291">
            <v>0</v>
          </cell>
          <cell r="MA291">
            <v>0</v>
          </cell>
          <cell r="MB291">
            <v>0</v>
          </cell>
          <cell r="MC291">
            <v>0</v>
          </cell>
          <cell r="MD291">
            <v>0</v>
          </cell>
          <cell r="ME291">
            <v>173.7</v>
          </cell>
          <cell r="MF291">
            <v>0</v>
          </cell>
          <cell r="MG291">
            <v>0</v>
          </cell>
          <cell r="MH291">
            <v>0</v>
          </cell>
          <cell r="MI291">
            <v>28.95</v>
          </cell>
          <cell r="MJ291">
            <v>219.6</v>
          </cell>
          <cell r="MK291">
            <v>0</v>
          </cell>
          <cell r="ML291">
            <v>0</v>
          </cell>
          <cell r="MM291">
            <v>0</v>
          </cell>
          <cell r="MN291">
            <v>0</v>
          </cell>
          <cell r="MO291">
            <v>0</v>
          </cell>
          <cell r="MP291">
            <v>0</v>
          </cell>
          <cell r="MQ291">
            <v>0</v>
          </cell>
          <cell r="MR291">
            <v>0</v>
          </cell>
          <cell r="MS291">
            <v>0</v>
          </cell>
          <cell r="MT291">
            <v>0</v>
          </cell>
          <cell r="MU291">
            <v>0</v>
          </cell>
          <cell r="MV291">
            <v>0</v>
          </cell>
          <cell r="MW291">
            <v>0</v>
          </cell>
          <cell r="MX291">
            <v>0</v>
          </cell>
          <cell r="MY291">
            <v>0</v>
          </cell>
          <cell r="MZ291">
            <v>0</v>
          </cell>
          <cell r="NA291">
            <v>0</v>
          </cell>
          <cell r="NB291">
            <v>0</v>
          </cell>
          <cell r="NC291">
            <v>0</v>
          </cell>
          <cell r="ND291">
            <v>0</v>
          </cell>
          <cell r="NE291">
            <v>0</v>
          </cell>
          <cell r="NF291">
            <v>0</v>
          </cell>
          <cell r="NG291">
            <v>0</v>
          </cell>
          <cell r="NH291">
            <v>0</v>
          </cell>
          <cell r="NI291">
            <v>0</v>
          </cell>
          <cell r="NJ291">
            <v>0</v>
          </cell>
          <cell r="NK291">
            <v>0</v>
          </cell>
          <cell r="NL291">
            <v>0</v>
          </cell>
          <cell r="NM291">
            <v>0</v>
          </cell>
          <cell r="NN291">
            <v>0</v>
          </cell>
          <cell r="NO291">
            <v>0</v>
          </cell>
          <cell r="NP291">
            <v>30.39</v>
          </cell>
          <cell r="NQ291">
            <v>0</v>
          </cell>
          <cell r="NR291">
            <v>0</v>
          </cell>
          <cell r="NS291">
            <v>0</v>
          </cell>
          <cell r="NT291">
            <v>0</v>
          </cell>
          <cell r="NU291">
            <v>0</v>
          </cell>
          <cell r="NV291">
            <v>0</v>
          </cell>
          <cell r="NW291">
            <v>0</v>
          </cell>
          <cell r="NX291">
            <v>0</v>
          </cell>
          <cell r="NY291">
            <v>0</v>
          </cell>
          <cell r="NZ291">
            <v>0</v>
          </cell>
          <cell r="OA291">
            <v>0</v>
          </cell>
          <cell r="OB291">
            <v>0</v>
          </cell>
          <cell r="OC291">
            <v>0</v>
          </cell>
          <cell r="OD291">
            <v>0</v>
          </cell>
          <cell r="OE291">
            <v>0</v>
          </cell>
          <cell r="OF291">
            <v>0</v>
          </cell>
          <cell r="OG291">
            <v>0</v>
          </cell>
          <cell r="OH291">
            <v>0</v>
          </cell>
          <cell r="OI291">
            <v>0</v>
          </cell>
          <cell r="OJ291">
            <v>0</v>
          </cell>
          <cell r="OK291">
            <v>0</v>
          </cell>
          <cell r="OL291">
            <v>0</v>
          </cell>
          <cell r="OM291">
            <v>0</v>
          </cell>
          <cell r="ON291">
            <v>0</v>
          </cell>
          <cell r="OO291">
            <v>0</v>
          </cell>
          <cell r="OP291">
            <v>0</v>
          </cell>
          <cell r="OQ291">
            <v>0</v>
          </cell>
          <cell r="OR291">
            <v>0</v>
          </cell>
          <cell r="OS291">
            <v>0</v>
          </cell>
          <cell r="OT291">
            <v>0</v>
          </cell>
          <cell r="OU291">
            <v>0</v>
          </cell>
          <cell r="OV291">
            <v>0</v>
          </cell>
          <cell r="OW291">
            <v>0</v>
          </cell>
          <cell r="OX291">
            <v>0</v>
          </cell>
          <cell r="OY291">
            <v>0</v>
          </cell>
          <cell r="OZ291">
            <v>0</v>
          </cell>
          <cell r="PA291">
            <v>0</v>
          </cell>
          <cell r="PB291">
            <v>0</v>
          </cell>
          <cell r="PC291">
            <v>0</v>
          </cell>
          <cell r="PD291">
            <v>0</v>
          </cell>
          <cell r="PE291">
            <v>0</v>
          </cell>
          <cell r="PF291">
            <v>0</v>
          </cell>
          <cell r="PG291">
            <v>0</v>
          </cell>
          <cell r="PH291">
            <v>0</v>
          </cell>
          <cell r="PI291">
            <v>0</v>
          </cell>
          <cell r="PJ291">
            <v>0</v>
          </cell>
          <cell r="PK291">
            <v>0</v>
          </cell>
          <cell r="PL291">
            <v>0</v>
          </cell>
          <cell r="PM291">
            <v>0</v>
          </cell>
          <cell r="PN291">
            <v>0</v>
          </cell>
          <cell r="PO291">
            <v>0</v>
          </cell>
          <cell r="PP291">
            <v>0</v>
          </cell>
          <cell r="PQ291">
            <v>0</v>
          </cell>
          <cell r="PR291">
            <v>0</v>
          </cell>
          <cell r="PS291">
            <v>0</v>
          </cell>
          <cell r="PT291">
            <v>0</v>
          </cell>
          <cell r="PU291">
            <v>0</v>
          </cell>
          <cell r="PV291">
            <v>0</v>
          </cell>
          <cell r="PW291">
            <v>0</v>
          </cell>
          <cell r="PX291">
            <v>0</v>
          </cell>
          <cell r="PY291">
            <v>0</v>
          </cell>
          <cell r="PZ291">
            <v>0</v>
          </cell>
          <cell r="QA291">
            <v>0</v>
          </cell>
          <cell r="QB291">
            <v>0</v>
          </cell>
          <cell r="QC291">
            <v>0</v>
          </cell>
          <cell r="QD291">
            <v>0</v>
          </cell>
          <cell r="QE291">
            <v>0</v>
          </cell>
          <cell r="QF291">
            <v>0</v>
          </cell>
          <cell r="QG291">
            <v>0</v>
          </cell>
          <cell r="QH291">
            <v>0</v>
          </cell>
          <cell r="QI291">
            <v>0</v>
          </cell>
          <cell r="QJ291">
            <v>0</v>
          </cell>
          <cell r="QK291">
            <v>0</v>
          </cell>
          <cell r="QL291">
            <v>0</v>
          </cell>
          <cell r="QM291">
            <v>0</v>
          </cell>
          <cell r="QN291">
            <v>0</v>
          </cell>
          <cell r="QO291">
            <v>0</v>
          </cell>
          <cell r="QP291">
            <v>0</v>
          </cell>
          <cell r="QQ291">
            <v>0</v>
          </cell>
          <cell r="QR291">
            <v>0</v>
          </cell>
          <cell r="QS291">
            <v>0</v>
          </cell>
          <cell r="QT291">
            <v>0</v>
          </cell>
          <cell r="QU291">
            <v>0</v>
          </cell>
          <cell r="QV291">
            <v>0</v>
          </cell>
          <cell r="QW291">
            <v>0</v>
          </cell>
          <cell r="QX291">
            <v>0</v>
          </cell>
          <cell r="QY291">
            <v>0</v>
          </cell>
          <cell r="QZ291">
            <v>0</v>
          </cell>
          <cell r="RA291">
            <v>0</v>
          </cell>
          <cell r="RB291">
            <v>0</v>
          </cell>
          <cell r="RC291">
            <v>0</v>
          </cell>
          <cell r="RD291">
            <v>0</v>
          </cell>
          <cell r="RE291">
            <v>0</v>
          </cell>
          <cell r="RF291">
            <v>0</v>
          </cell>
          <cell r="RG291">
            <v>0</v>
          </cell>
          <cell r="RH291">
            <v>0</v>
          </cell>
          <cell r="RI291">
            <v>0</v>
          </cell>
          <cell r="RJ291">
            <v>0</v>
          </cell>
          <cell r="RK291">
            <v>0</v>
          </cell>
          <cell r="RL291">
            <v>0</v>
          </cell>
          <cell r="RM291">
            <v>0</v>
          </cell>
          <cell r="RN291">
            <v>0</v>
          </cell>
          <cell r="RO291">
            <v>0</v>
          </cell>
          <cell r="RP291">
            <v>0</v>
          </cell>
          <cell r="RQ291">
            <v>0</v>
          </cell>
          <cell r="RR291">
            <v>0</v>
          </cell>
          <cell r="RS291">
            <v>0</v>
          </cell>
          <cell r="RT291">
            <v>0</v>
          </cell>
          <cell r="RU291">
            <v>0</v>
          </cell>
          <cell r="RV291">
            <v>0</v>
          </cell>
          <cell r="RW291">
            <v>0</v>
          </cell>
          <cell r="RX291">
            <v>0</v>
          </cell>
          <cell r="RY291">
            <v>0</v>
          </cell>
          <cell r="RZ291">
            <v>0</v>
          </cell>
          <cell r="SA291">
            <v>0</v>
          </cell>
          <cell r="SB291">
            <v>0</v>
          </cell>
          <cell r="SC291">
            <v>0</v>
          </cell>
          <cell r="SD291">
            <v>0</v>
          </cell>
          <cell r="SE291">
            <v>0</v>
          </cell>
          <cell r="SF291">
            <v>0</v>
          </cell>
          <cell r="SG291">
            <v>0</v>
          </cell>
          <cell r="SH291">
            <v>0</v>
          </cell>
          <cell r="SI291">
            <v>0</v>
          </cell>
          <cell r="SJ291">
            <v>0</v>
          </cell>
          <cell r="SK291">
            <v>0</v>
          </cell>
          <cell r="SL291">
            <v>0</v>
          </cell>
          <cell r="SM291">
            <v>0</v>
          </cell>
          <cell r="SN291">
            <v>0</v>
          </cell>
          <cell r="SO291">
            <v>0</v>
          </cell>
          <cell r="SP291">
            <v>0</v>
          </cell>
          <cell r="SQ291">
            <v>0</v>
          </cell>
          <cell r="SR291">
            <v>0</v>
          </cell>
          <cell r="SS291">
            <v>0</v>
          </cell>
          <cell r="ST291">
            <v>0</v>
          </cell>
          <cell r="SU291">
            <v>0</v>
          </cell>
          <cell r="SV291">
            <v>0</v>
          </cell>
          <cell r="SW291">
            <v>0</v>
          </cell>
          <cell r="SX291">
            <v>0</v>
          </cell>
          <cell r="SY291">
            <v>0</v>
          </cell>
          <cell r="SZ291">
            <v>0</v>
          </cell>
          <cell r="TA291">
            <v>0</v>
          </cell>
          <cell r="TB291">
            <v>0</v>
          </cell>
          <cell r="TC291">
            <v>0</v>
          </cell>
          <cell r="TD291">
            <v>0</v>
          </cell>
          <cell r="TE291">
            <v>0</v>
          </cell>
          <cell r="TF291">
            <v>0</v>
          </cell>
          <cell r="TG291">
            <v>0</v>
          </cell>
          <cell r="TH291">
            <v>0</v>
          </cell>
          <cell r="TI291">
            <v>0</v>
          </cell>
          <cell r="TJ291">
            <v>0</v>
          </cell>
          <cell r="TK291">
            <v>0</v>
          </cell>
          <cell r="TL291">
            <v>0</v>
          </cell>
          <cell r="TM291">
            <v>0</v>
          </cell>
          <cell r="TN291">
            <v>0</v>
          </cell>
          <cell r="TO291">
            <v>0</v>
          </cell>
          <cell r="TP291">
            <v>0</v>
          </cell>
          <cell r="TQ291">
            <v>0</v>
          </cell>
          <cell r="TR291">
            <v>0</v>
          </cell>
          <cell r="TS291">
            <v>0</v>
          </cell>
          <cell r="TT291">
            <v>0</v>
          </cell>
          <cell r="TU291">
            <v>0</v>
          </cell>
          <cell r="TV291">
            <v>0</v>
          </cell>
          <cell r="TW291">
            <v>0</v>
          </cell>
          <cell r="TX291">
            <v>0</v>
          </cell>
          <cell r="TY291">
            <v>0</v>
          </cell>
          <cell r="TZ291">
            <v>0</v>
          </cell>
          <cell r="UA291">
            <v>0</v>
          </cell>
          <cell r="UB291">
            <v>0</v>
          </cell>
          <cell r="UC291">
            <v>0</v>
          </cell>
          <cell r="UD291">
            <v>0</v>
          </cell>
          <cell r="UE291">
            <v>0</v>
          </cell>
          <cell r="UF291">
            <v>0</v>
          </cell>
          <cell r="UG291">
            <v>0</v>
          </cell>
          <cell r="UH291">
            <v>0</v>
          </cell>
          <cell r="UI291">
            <v>0</v>
          </cell>
          <cell r="UJ291">
            <v>0</v>
          </cell>
          <cell r="UK291">
            <v>0</v>
          </cell>
          <cell r="UL291">
            <v>0</v>
          </cell>
          <cell r="UM291">
            <v>0</v>
          </cell>
          <cell r="UN291">
            <v>0</v>
          </cell>
          <cell r="UO291">
            <v>0</v>
          </cell>
          <cell r="UP291">
            <v>0</v>
          </cell>
          <cell r="UQ291">
            <v>0</v>
          </cell>
          <cell r="UR291">
            <v>0</v>
          </cell>
          <cell r="US291">
            <v>0</v>
          </cell>
          <cell r="UT291">
            <v>0</v>
          </cell>
          <cell r="UU291">
            <v>0</v>
          </cell>
          <cell r="UV291">
            <v>0</v>
          </cell>
          <cell r="UW291">
            <v>0</v>
          </cell>
          <cell r="UX291">
            <v>0</v>
          </cell>
          <cell r="UY291">
            <v>0</v>
          </cell>
          <cell r="UZ291">
            <v>0</v>
          </cell>
          <cell r="VA291">
            <v>0</v>
          </cell>
          <cell r="VB291">
            <v>0</v>
          </cell>
          <cell r="VC291">
            <v>0</v>
          </cell>
          <cell r="VD291">
            <v>0</v>
          </cell>
          <cell r="VE291">
            <v>0</v>
          </cell>
          <cell r="VF291">
            <v>0</v>
          </cell>
          <cell r="VG291">
            <v>0</v>
          </cell>
          <cell r="VH291">
            <v>0</v>
          </cell>
          <cell r="VI291">
            <v>0</v>
          </cell>
          <cell r="VJ291">
            <v>0</v>
          </cell>
          <cell r="VK291">
            <v>0</v>
          </cell>
          <cell r="VL291">
            <v>0</v>
          </cell>
          <cell r="VM291">
            <v>0</v>
          </cell>
          <cell r="VN291">
            <v>0</v>
          </cell>
          <cell r="VO291">
            <v>0</v>
          </cell>
          <cell r="VP291">
            <v>0</v>
          </cell>
          <cell r="VQ291">
            <v>0</v>
          </cell>
          <cell r="VR291">
            <v>0</v>
          </cell>
          <cell r="VS291">
            <v>0</v>
          </cell>
          <cell r="VT291">
            <v>0</v>
          </cell>
          <cell r="VU291">
            <v>0</v>
          </cell>
          <cell r="VV291">
            <v>0</v>
          </cell>
          <cell r="VW291">
            <v>0</v>
          </cell>
          <cell r="VX291">
            <v>0</v>
          </cell>
          <cell r="VY291">
            <v>0</v>
          </cell>
          <cell r="VZ291">
            <v>0</v>
          </cell>
          <cell r="WA291">
            <v>0</v>
          </cell>
          <cell r="WB291">
            <v>0</v>
          </cell>
          <cell r="WC291">
            <v>0</v>
          </cell>
          <cell r="WD291">
            <v>0</v>
          </cell>
          <cell r="WE291">
            <v>0</v>
          </cell>
          <cell r="WF291"/>
          <cell r="WG291"/>
          <cell r="WH291"/>
          <cell r="WI291"/>
          <cell r="WJ291"/>
          <cell r="WK291"/>
          <cell r="WL291"/>
          <cell r="WM291"/>
          <cell r="WN291"/>
          <cell r="WO291"/>
          <cell r="WP291"/>
          <cell r="WQ291"/>
          <cell r="WR291"/>
          <cell r="WS291"/>
          <cell r="WT291"/>
          <cell r="WU291"/>
          <cell r="WV291"/>
          <cell r="WW291"/>
          <cell r="WX291"/>
          <cell r="WY291"/>
          <cell r="WZ291"/>
          <cell r="XA291"/>
          <cell r="XB291"/>
          <cell r="XC291"/>
          <cell r="XD291"/>
          <cell r="XE291"/>
          <cell r="XF291"/>
          <cell r="XG291"/>
          <cell r="XH291"/>
          <cell r="XI291"/>
          <cell r="XJ291"/>
          <cell r="XK291"/>
          <cell r="XL291"/>
          <cell r="XM291"/>
          <cell r="XN291"/>
          <cell r="XO291"/>
          <cell r="XP291"/>
          <cell r="XQ291"/>
          <cell r="XR291"/>
          <cell r="XS291"/>
          <cell r="XT291"/>
          <cell r="XU291"/>
          <cell r="XV291"/>
          <cell r="XW291"/>
          <cell r="XX291"/>
          <cell r="XY291"/>
          <cell r="XZ291"/>
          <cell r="YA291"/>
          <cell r="YB291"/>
          <cell r="YC291"/>
          <cell r="YD291"/>
          <cell r="YE291"/>
          <cell r="YF291"/>
          <cell r="YG291"/>
          <cell r="YH291"/>
          <cell r="YI291"/>
          <cell r="YJ291">
            <v>0</v>
          </cell>
          <cell r="YK291">
            <v>0</v>
          </cell>
          <cell r="YL291">
            <v>0</v>
          </cell>
          <cell r="YM291">
            <v>0</v>
          </cell>
          <cell r="YN291">
            <v>0</v>
          </cell>
          <cell r="YO291">
            <v>0</v>
          </cell>
          <cell r="YP291">
            <v>0</v>
          </cell>
          <cell r="YQ291">
            <v>0</v>
          </cell>
          <cell r="YR291">
            <v>0</v>
          </cell>
          <cell r="YS291">
            <v>0</v>
          </cell>
          <cell r="YT291">
            <v>0</v>
          </cell>
          <cell r="YU291">
            <v>0</v>
          </cell>
          <cell r="YV291">
            <v>0</v>
          </cell>
          <cell r="YW291">
            <v>0</v>
          </cell>
          <cell r="YX291"/>
          <cell r="YY291"/>
          <cell r="YZ291"/>
          <cell r="ZA291"/>
          <cell r="ZB291"/>
          <cell r="ZC291"/>
          <cell r="ZD291"/>
          <cell r="ZE291"/>
          <cell r="ZF291"/>
          <cell r="ZG291"/>
          <cell r="ZH291"/>
          <cell r="ZI291"/>
          <cell r="ZJ291"/>
          <cell r="ZK291"/>
          <cell r="ZL291"/>
          <cell r="ZM291"/>
          <cell r="ZN291"/>
          <cell r="ZO291"/>
          <cell r="ZP291"/>
          <cell r="ZQ291"/>
          <cell r="ZR291"/>
          <cell r="ZS291"/>
          <cell r="ZT291"/>
          <cell r="ZU291"/>
          <cell r="ZV291"/>
          <cell r="ZW291"/>
          <cell r="ZX291"/>
          <cell r="ZY291"/>
          <cell r="ZZ291"/>
          <cell r="AAA291"/>
          <cell r="AAB291"/>
          <cell r="AAC291"/>
          <cell r="AAD291"/>
          <cell r="AAE291"/>
          <cell r="AAF291"/>
          <cell r="AAG291"/>
          <cell r="AAH291"/>
          <cell r="AAI291"/>
          <cell r="AAJ291"/>
          <cell r="AAK291"/>
          <cell r="AAL291"/>
          <cell r="AAM291"/>
          <cell r="AAN291">
            <v>0</v>
          </cell>
          <cell r="AAO291">
            <v>0</v>
          </cell>
          <cell r="AAP291">
            <v>0</v>
          </cell>
          <cell r="AAQ291">
            <v>0</v>
          </cell>
          <cell r="AAR291">
            <v>0</v>
          </cell>
          <cell r="AAS291">
            <v>0</v>
          </cell>
          <cell r="AAT291">
            <v>0</v>
          </cell>
          <cell r="AAU291">
            <v>0</v>
          </cell>
          <cell r="AAV291">
            <v>0</v>
          </cell>
          <cell r="AAW291">
            <v>0</v>
          </cell>
          <cell r="AAX291">
            <v>0</v>
          </cell>
          <cell r="AAY291">
            <v>0</v>
          </cell>
          <cell r="AAZ291">
            <v>0</v>
          </cell>
          <cell r="ABA291">
            <v>0</v>
          </cell>
          <cell r="ABB291"/>
          <cell r="ABC291"/>
          <cell r="ABD291"/>
          <cell r="ABE291"/>
          <cell r="ABF291"/>
          <cell r="ABG291"/>
          <cell r="ABH291"/>
          <cell r="ABI291"/>
          <cell r="ABJ291"/>
          <cell r="ABK291"/>
          <cell r="ABL291"/>
          <cell r="ABM291"/>
          <cell r="ABN291"/>
          <cell r="ABO291"/>
          <cell r="ABP291"/>
          <cell r="ABQ291"/>
          <cell r="ABR291"/>
          <cell r="ABS291"/>
          <cell r="ABT291"/>
          <cell r="ABU291"/>
          <cell r="ABV291"/>
          <cell r="ABW291"/>
          <cell r="ABX291"/>
          <cell r="ABY291"/>
          <cell r="ABZ291"/>
          <cell r="ACA291"/>
          <cell r="ACB291"/>
          <cell r="ACC291"/>
          <cell r="ACD291"/>
          <cell r="ACE291"/>
          <cell r="ACF291"/>
          <cell r="ACG291"/>
          <cell r="ACH291"/>
          <cell r="ACI291"/>
          <cell r="ACJ291"/>
          <cell r="ACK291"/>
          <cell r="ACL291"/>
          <cell r="ACM291"/>
          <cell r="ACN291"/>
          <cell r="ACO291"/>
          <cell r="ACP291"/>
          <cell r="ACQ291"/>
          <cell r="ACR291">
            <v>0</v>
          </cell>
          <cell r="ACS291">
            <v>0</v>
          </cell>
          <cell r="ACT291">
            <v>0</v>
          </cell>
          <cell r="ACU291">
            <v>0</v>
          </cell>
          <cell r="ACV291">
            <v>0</v>
          </cell>
          <cell r="ACW291">
            <v>0</v>
          </cell>
          <cell r="ACX291">
            <v>0</v>
          </cell>
          <cell r="ACY291">
            <v>0</v>
          </cell>
          <cell r="ACZ291">
            <v>0</v>
          </cell>
          <cell r="ADA291">
            <v>0</v>
          </cell>
          <cell r="ADB291">
            <v>0</v>
          </cell>
          <cell r="ADC291">
            <v>0</v>
          </cell>
          <cell r="ADD291">
            <v>0</v>
          </cell>
          <cell r="ADE291">
            <v>0</v>
          </cell>
          <cell r="ADF291">
            <v>0</v>
          </cell>
          <cell r="ADG291">
            <v>0</v>
          </cell>
          <cell r="ADH291">
            <v>0</v>
          </cell>
          <cell r="ADI291">
            <v>0</v>
          </cell>
          <cell r="ADJ291">
            <v>0</v>
          </cell>
          <cell r="ADK291">
            <v>0</v>
          </cell>
          <cell r="ADL291">
            <v>0</v>
          </cell>
          <cell r="ADM291">
            <v>0</v>
          </cell>
          <cell r="ADN291">
            <v>0</v>
          </cell>
          <cell r="ADO291">
            <v>0</v>
          </cell>
          <cell r="ADP291">
            <v>0</v>
          </cell>
          <cell r="ADQ291">
            <v>0</v>
          </cell>
          <cell r="ADR291">
            <v>0</v>
          </cell>
          <cell r="ADS291">
            <v>0</v>
          </cell>
          <cell r="ADT291">
            <v>0</v>
          </cell>
          <cell r="ADU291">
            <v>0</v>
          </cell>
          <cell r="ADV291">
            <v>0</v>
          </cell>
          <cell r="ADW291">
            <v>0</v>
          </cell>
          <cell r="ADX291">
            <v>0</v>
          </cell>
          <cell r="ADY291">
            <v>0</v>
          </cell>
          <cell r="ADZ291">
            <v>0</v>
          </cell>
          <cell r="AEA291">
            <v>0</v>
          </cell>
          <cell r="AEB291">
            <v>0</v>
          </cell>
          <cell r="AEC291">
            <v>0</v>
          </cell>
          <cell r="AED291">
            <v>0</v>
          </cell>
          <cell r="AEE291">
            <v>0</v>
          </cell>
          <cell r="AEF291">
            <v>0</v>
          </cell>
          <cell r="AEG291">
            <v>0</v>
          </cell>
          <cell r="AEH291">
            <v>0</v>
          </cell>
          <cell r="AEI291">
            <v>0</v>
          </cell>
          <cell r="AEJ291">
            <v>0</v>
          </cell>
          <cell r="AEK291">
            <v>0</v>
          </cell>
          <cell r="AEL291">
            <v>0</v>
          </cell>
          <cell r="AEM291">
            <v>0</v>
          </cell>
          <cell r="AEN291">
            <v>0</v>
          </cell>
          <cell r="AEO291">
            <v>0</v>
          </cell>
          <cell r="AEP291">
            <v>0</v>
          </cell>
          <cell r="AEQ291">
            <v>0</v>
          </cell>
          <cell r="AER291">
            <v>0</v>
          </cell>
          <cell r="AES291">
            <v>0</v>
          </cell>
          <cell r="AET291">
            <v>0</v>
          </cell>
          <cell r="AEU291">
            <v>0</v>
          </cell>
          <cell r="AEV291">
            <v>0</v>
          </cell>
          <cell r="AEW291">
            <v>0</v>
          </cell>
          <cell r="AEX291">
            <v>0</v>
          </cell>
          <cell r="AEY291">
            <v>0</v>
          </cell>
          <cell r="AEZ291">
            <v>198</v>
          </cell>
          <cell r="AFA291">
            <v>25</v>
          </cell>
          <cell r="AFB291">
            <v>0</v>
          </cell>
          <cell r="AFC291">
            <v>400</v>
          </cell>
          <cell r="AFD291">
            <v>0</v>
          </cell>
          <cell r="AFE291">
            <v>791.42</v>
          </cell>
          <cell r="AFF291">
            <v>10</v>
          </cell>
          <cell r="AFG291">
            <v>28.78</v>
          </cell>
          <cell r="AFH291">
            <v>0</v>
          </cell>
          <cell r="AFI291">
            <v>0</v>
          </cell>
          <cell r="AFJ291">
            <v>50</v>
          </cell>
          <cell r="AFK291">
            <v>0</v>
          </cell>
          <cell r="AFL291">
            <v>0</v>
          </cell>
          <cell r="AFM291">
            <v>0</v>
          </cell>
          <cell r="AFN291">
            <v>0</v>
          </cell>
          <cell r="AFO291">
            <v>125</v>
          </cell>
          <cell r="AFP291">
            <v>175</v>
          </cell>
          <cell r="AFQ291">
            <v>1076.5</v>
          </cell>
          <cell r="AFR291">
            <v>345</v>
          </cell>
          <cell r="AFS291">
            <v>800</v>
          </cell>
          <cell r="AFT291">
            <v>0</v>
          </cell>
          <cell r="AFU291">
            <v>0</v>
          </cell>
          <cell r="AFV291">
            <v>0</v>
          </cell>
          <cell r="AFW291">
            <v>0</v>
          </cell>
          <cell r="AFX291">
            <v>0</v>
          </cell>
          <cell r="AFY291">
            <v>0</v>
          </cell>
          <cell r="AFZ291">
            <v>0</v>
          </cell>
          <cell r="AGA291">
            <v>0</v>
          </cell>
          <cell r="AGB291">
            <v>0</v>
          </cell>
          <cell r="AGC291">
            <v>0</v>
          </cell>
          <cell r="AGD291">
            <v>0</v>
          </cell>
          <cell r="AGE291">
            <v>0</v>
          </cell>
          <cell r="AGF291">
            <v>0</v>
          </cell>
          <cell r="AGG291">
            <v>313.14</v>
          </cell>
          <cell r="AGH291">
            <v>0</v>
          </cell>
          <cell r="AGI291">
            <v>0</v>
          </cell>
          <cell r="AGJ291">
            <v>0</v>
          </cell>
          <cell r="AGK291">
            <v>0</v>
          </cell>
          <cell r="AGL291">
            <v>0</v>
          </cell>
          <cell r="AGM291">
            <v>0</v>
          </cell>
          <cell r="AGN291">
            <v>0</v>
          </cell>
          <cell r="AGO291">
            <v>0</v>
          </cell>
          <cell r="AGP291">
            <v>111.9</v>
          </cell>
          <cell r="AGQ291">
            <v>299.89999999999998</v>
          </cell>
          <cell r="AGR291">
            <v>707.5</v>
          </cell>
          <cell r="AGS291">
            <v>1235.52</v>
          </cell>
          <cell r="AGT291">
            <v>0</v>
          </cell>
          <cell r="AGU291">
            <v>2109.3200000000002</v>
          </cell>
          <cell r="AGV291">
            <v>240</v>
          </cell>
          <cell r="AGW291">
            <v>0</v>
          </cell>
          <cell r="AGX291">
            <v>0</v>
          </cell>
          <cell r="AGY291">
            <v>0</v>
          </cell>
          <cell r="AGZ291"/>
          <cell r="AHA291"/>
        </row>
        <row r="292">
          <cell r="A292" t="str">
            <v>6210-30-00 Tenant Transportation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W292">
            <v>0</v>
          </cell>
          <cell r="IX292">
            <v>0</v>
          </cell>
          <cell r="IY292">
            <v>0</v>
          </cell>
          <cell r="IZ292">
            <v>0</v>
          </cell>
          <cell r="JA292">
            <v>0</v>
          </cell>
          <cell r="JB292">
            <v>0</v>
          </cell>
          <cell r="JC292">
            <v>0</v>
          </cell>
          <cell r="JD292">
            <v>0</v>
          </cell>
          <cell r="JE292">
            <v>0</v>
          </cell>
          <cell r="JF292">
            <v>0</v>
          </cell>
          <cell r="JG292">
            <v>0</v>
          </cell>
          <cell r="JH292">
            <v>0</v>
          </cell>
          <cell r="JI292">
            <v>0</v>
          </cell>
          <cell r="JJ292">
            <v>0</v>
          </cell>
          <cell r="JK292">
            <v>0</v>
          </cell>
          <cell r="JL292">
            <v>0</v>
          </cell>
          <cell r="JM292">
            <v>0</v>
          </cell>
          <cell r="JN292">
            <v>0</v>
          </cell>
          <cell r="JO292">
            <v>0</v>
          </cell>
          <cell r="JP292">
            <v>0</v>
          </cell>
          <cell r="JQ292">
            <v>0</v>
          </cell>
          <cell r="JR292">
            <v>0</v>
          </cell>
          <cell r="JS292">
            <v>0</v>
          </cell>
          <cell r="JT292">
            <v>0</v>
          </cell>
          <cell r="JU292">
            <v>0</v>
          </cell>
          <cell r="JV292">
            <v>0</v>
          </cell>
          <cell r="JW292">
            <v>0</v>
          </cell>
          <cell r="JX292">
            <v>0</v>
          </cell>
          <cell r="JY292">
            <v>0</v>
          </cell>
          <cell r="JZ292">
            <v>0</v>
          </cell>
          <cell r="KA292">
            <v>0</v>
          </cell>
          <cell r="KB292">
            <v>0</v>
          </cell>
          <cell r="KC292">
            <v>0</v>
          </cell>
          <cell r="KD292">
            <v>0</v>
          </cell>
          <cell r="KE292">
            <v>0</v>
          </cell>
          <cell r="KF292">
            <v>0</v>
          </cell>
          <cell r="KG292">
            <v>0</v>
          </cell>
          <cell r="KH292">
            <v>0</v>
          </cell>
          <cell r="KI292">
            <v>0</v>
          </cell>
          <cell r="KJ292">
            <v>0</v>
          </cell>
          <cell r="KK292">
            <v>0</v>
          </cell>
          <cell r="KL292">
            <v>0</v>
          </cell>
          <cell r="KM292">
            <v>0</v>
          </cell>
          <cell r="KN292">
            <v>0</v>
          </cell>
          <cell r="KO292">
            <v>0</v>
          </cell>
          <cell r="KP292">
            <v>0</v>
          </cell>
          <cell r="KQ292">
            <v>0</v>
          </cell>
          <cell r="KR292">
            <v>0</v>
          </cell>
          <cell r="KS292">
            <v>0</v>
          </cell>
          <cell r="KT292">
            <v>0</v>
          </cell>
          <cell r="KU292">
            <v>0</v>
          </cell>
          <cell r="KV292">
            <v>0</v>
          </cell>
          <cell r="KW292">
            <v>0</v>
          </cell>
          <cell r="KX292">
            <v>0</v>
          </cell>
          <cell r="KY292">
            <v>0</v>
          </cell>
          <cell r="KZ292">
            <v>0</v>
          </cell>
          <cell r="LA292">
            <v>0</v>
          </cell>
          <cell r="LB292">
            <v>0</v>
          </cell>
          <cell r="LC292">
            <v>0</v>
          </cell>
          <cell r="LD292">
            <v>0</v>
          </cell>
          <cell r="LE292">
            <v>0</v>
          </cell>
          <cell r="LF292">
            <v>0</v>
          </cell>
          <cell r="LG292">
            <v>0</v>
          </cell>
          <cell r="LH292">
            <v>0</v>
          </cell>
          <cell r="LI292">
            <v>0</v>
          </cell>
          <cell r="LJ292">
            <v>0</v>
          </cell>
          <cell r="LK292">
            <v>0</v>
          </cell>
          <cell r="LL292">
            <v>0</v>
          </cell>
          <cell r="LM292">
            <v>0</v>
          </cell>
          <cell r="LN292">
            <v>0</v>
          </cell>
          <cell r="LO292">
            <v>0</v>
          </cell>
          <cell r="LP292">
            <v>0</v>
          </cell>
          <cell r="LQ292">
            <v>0</v>
          </cell>
          <cell r="LR292">
            <v>0</v>
          </cell>
          <cell r="LS292">
            <v>0</v>
          </cell>
          <cell r="LT292">
            <v>0</v>
          </cell>
          <cell r="LU292">
            <v>0</v>
          </cell>
          <cell r="LV292">
            <v>0</v>
          </cell>
          <cell r="LW292">
            <v>0</v>
          </cell>
          <cell r="LX292">
            <v>0</v>
          </cell>
          <cell r="LY292">
            <v>0</v>
          </cell>
          <cell r="LZ292">
            <v>0</v>
          </cell>
          <cell r="MA292">
            <v>0</v>
          </cell>
          <cell r="MB292">
            <v>0</v>
          </cell>
          <cell r="MC292">
            <v>0</v>
          </cell>
          <cell r="MD292">
            <v>0</v>
          </cell>
          <cell r="ME292">
            <v>0</v>
          </cell>
          <cell r="MF292">
            <v>0</v>
          </cell>
          <cell r="MG292">
            <v>0</v>
          </cell>
          <cell r="MH292">
            <v>0</v>
          </cell>
          <cell r="MI292">
            <v>0</v>
          </cell>
          <cell r="MJ292">
            <v>0</v>
          </cell>
          <cell r="MK292">
            <v>0</v>
          </cell>
          <cell r="ML292">
            <v>0</v>
          </cell>
          <cell r="MM292">
            <v>0</v>
          </cell>
          <cell r="MN292">
            <v>0</v>
          </cell>
          <cell r="MO292">
            <v>0</v>
          </cell>
          <cell r="MP292">
            <v>0</v>
          </cell>
          <cell r="MQ292">
            <v>0</v>
          </cell>
          <cell r="MR292">
            <v>0</v>
          </cell>
          <cell r="MS292">
            <v>0</v>
          </cell>
          <cell r="MT292">
            <v>0</v>
          </cell>
          <cell r="MU292">
            <v>0</v>
          </cell>
          <cell r="MV292">
            <v>0</v>
          </cell>
          <cell r="MW292">
            <v>0</v>
          </cell>
          <cell r="MX292">
            <v>0</v>
          </cell>
          <cell r="MY292">
            <v>0</v>
          </cell>
          <cell r="MZ292">
            <v>0</v>
          </cell>
          <cell r="NA292">
            <v>0</v>
          </cell>
          <cell r="NB292">
            <v>0</v>
          </cell>
          <cell r="NC292">
            <v>0</v>
          </cell>
          <cell r="ND292">
            <v>0</v>
          </cell>
          <cell r="NE292">
            <v>0</v>
          </cell>
          <cell r="NF292">
            <v>0</v>
          </cell>
          <cell r="NG292">
            <v>0</v>
          </cell>
          <cell r="NH292">
            <v>0</v>
          </cell>
          <cell r="NI292">
            <v>0</v>
          </cell>
          <cell r="NJ292">
            <v>0</v>
          </cell>
          <cell r="NK292">
            <v>0</v>
          </cell>
          <cell r="NL292">
            <v>0</v>
          </cell>
          <cell r="NM292">
            <v>0</v>
          </cell>
          <cell r="NN292">
            <v>0</v>
          </cell>
          <cell r="NO292">
            <v>0</v>
          </cell>
          <cell r="NP292">
            <v>0</v>
          </cell>
          <cell r="NQ292">
            <v>0</v>
          </cell>
          <cell r="NR292">
            <v>0</v>
          </cell>
          <cell r="NS292">
            <v>0</v>
          </cell>
          <cell r="NT292">
            <v>0</v>
          </cell>
          <cell r="NU292">
            <v>0</v>
          </cell>
          <cell r="NV292">
            <v>0</v>
          </cell>
          <cell r="NW292">
            <v>0</v>
          </cell>
          <cell r="NX292">
            <v>0</v>
          </cell>
          <cell r="NY292">
            <v>0</v>
          </cell>
          <cell r="NZ292">
            <v>0</v>
          </cell>
          <cell r="OA292">
            <v>0</v>
          </cell>
          <cell r="OB292">
            <v>0</v>
          </cell>
          <cell r="OC292">
            <v>0</v>
          </cell>
          <cell r="OD292">
            <v>0</v>
          </cell>
          <cell r="OE292">
            <v>0</v>
          </cell>
          <cell r="OF292">
            <v>0</v>
          </cell>
          <cell r="OG292">
            <v>0</v>
          </cell>
          <cell r="OH292">
            <v>0</v>
          </cell>
          <cell r="OI292">
            <v>0</v>
          </cell>
          <cell r="OJ292">
            <v>0</v>
          </cell>
          <cell r="OK292">
            <v>0</v>
          </cell>
          <cell r="OL292">
            <v>0</v>
          </cell>
          <cell r="OM292">
            <v>0</v>
          </cell>
          <cell r="ON292">
            <v>0</v>
          </cell>
          <cell r="OO292">
            <v>0</v>
          </cell>
          <cell r="OP292">
            <v>0</v>
          </cell>
          <cell r="OQ292">
            <v>0</v>
          </cell>
          <cell r="OR292">
            <v>0</v>
          </cell>
          <cell r="OS292">
            <v>0</v>
          </cell>
          <cell r="OT292">
            <v>0</v>
          </cell>
          <cell r="OU292">
            <v>0</v>
          </cell>
          <cell r="OV292">
            <v>0</v>
          </cell>
          <cell r="OW292">
            <v>0</v>
          </cell>
          <cell r="OX292">
            <v>0</v>
          </cell>
          <cell r="OY292">
            <v>0</v>
          </cell>
          <cell r="OZ292">
            <v>0</v>
          </cell>
          <cell r="PA292">
            <v>0</v>
          </cell>
          <cell r="PB292">
            <v>0</v>
          </cell>
          <cell r="PC292">
            <v>0</v>
          </cell>
          <cell r="PD292">
            <v>0</v>
          </cell>
          <cell r="PE292">
            <v>0</v>
          </cell>
          <cell r="PF292">
            <v>0</v>
          </cell>
          <cell r="PG292">
            <v>0</v>
          </cell>
          <cell r="PH292">
            <v>0</v>
          </cell>
          <cell r="PI292">
            <v>0</v>
          </cell>
          <cell r="PJ292">
            <v>0</v>
          </cell>
          <cell r="PK292">
            <v>0</v>
          </cell>
          <cell r="PL292">
            <v>0</v>
          </cell>
          <cell r="PM292">
            <v>0</v>
          </cell>
          <cell r="PN292">
            <v>0</v>
          </cell>
          <cell r="PO292">
            <v>0</v>
          </cell>
          <cell r="PP292">
            <v>0</v>
          </cell>
          <cell r="PQ292">
            <v>0</v>
          </cell>
          <cell r="PR292">
            <v>0</v>
          </cell>
          <cell r="PS292">
            <v>0</v>
          </cell>
          <cell r="PT292">
            <v>0</v>
          </cell>
          <cell r="PU292">
            <v>0</v>
          </cell>
          <cell r="PV292">
            <v>0</v>
          </cell>
          <cell r="PW292">
            <v>0</v>
          </cell>
          <cell r="PX292">
            <v>0</v>
          </cell>
          <cell r="PY292">
            <v>0</v>
          </cell>
          <cell r="PZ292">
            <v>0</v>
          </cell>
          <cell r="QA292">
            <v>0</v>
          </cell>
          <cell r="QB292">
            <v>0</v>
          </cell>
          <cell r="QC292">
            <v>0</v>
          </cell>
          <cell r="QD292">
            <v>0</v>
          </cell>
          <cell r="QE292">
            <v>0</v>
          </cell>
          <cell r="QF292">
            <v>0</v>
          </cell>
          <cell r="QG292">
            <v>0</v>
          </cell>
          <cell r="QH292"/>
          <cell r="QI292"/>
          <cell r="QJ292"/>
          <cell r="QK292"/>
          <cell r="QL292"/>
          <cell r="QM292"/>
          <cell r="QN292"/>
          <cell r="QO292"/>
          <cell r="QP292"/>
          <cell r="QQ292"/>
          <cell r="QR292"/>
          <cell r="QS292"/>
          <cell r="QT292"/>
          <cell r="QU292"/>
          <cell r="QV292"/>
          <cell r="QW292"/>
          <cell r="QX292"/>
          <cell r="QY292"/>
          <cell r="QZ292"/>
          <cell r="RA292"/>
          <cell r="RB292"/>
          <cell r="RC292"/>
          <cell r="RD292"/>
          <cell r="RE292"/>
          <cell r="RF292"/>
          <cell r="RG292"/>
          <cell r="RH292"/>
          <cell r="RI292"/>
          <cell r="RJ292"/>
          <cell r="RK292"/>
          <cell r="RL292"/>
          <cell r="RM292"/>
          <cell r="RN292"/>
          <cell r="RO292"/>
          <cell r="RP292"/>
          <cell r="RQ292"/>
          <cell r="RR292"/>
          <cell r="RS292"/>
          <cell r="RT292"/>
          <cell r="RU292"/>
          <cell r="RV292"/>
          <cell r="RW292"/>
          <cell r="RX292"/>
          <cell r="RY292"/>
          <cell r="RZ292"/>
          <cell r="SA292"/>
          <cell r="SB292"/>
          <cell r="SC292"/>
          <cell r="SD292"/>
          <cell r="SE292"/>
          <cell r="SF292"/>
          <cell r="SG292"/>
          <cell r="SH292"/>
          <cell r="SI292"/>
          <cell r="SJ292"/>
          <cell r="SK292"/>
          <cell r="SL292"/>
          <cell r="SM292"/>
          <cell r="SN292"/>
          <cell r="SO292"/>
          <cell r="SP292"/>
          <cell r="SQ292"/>
          <cell r="SR292"/>
          <cell r="SS292"/>
          <cell r="ST292"/>
          <cell r="SU292"/>
          <cell r="SV292"/>
          <cell r="SW292"/>
          <cell r="SX292"/>
          <cell r="SY292"/>
          <cell r="SZ292"/>
          <cell r="TA292"/>
          <cell r="TB292"/>
          <cell r="TC292"/>
          <cell r="TD292"/>
          <cell r="TE292"/>
          <cell r="TF292"/>
          <cell r="TG292"/>
          <cell r="TH292"/>
          <cell r="TI292"/>
          <cell r="TJ292"/>
          <cell r="TK292"/>
          <cell r="TL292"/>
          <cell r="TM292"/>
          <cell r="TN292"/>
          <cell r="TO292"/>
          <cell r="TP292"/>
          <cell r="TQ292"/>
          <cell r="TR292"/>
          <cell r="TS292"/>
          <cell r="TT292"/>
          <cell r="TU292"/>
          <cell r="TV292"/>
          <cell r="TW292"/>
          <cell r="TX292"/>
          <cell r="TY292"/>
          <cell r="TZ292"/>
          <cell r="UA292"/>
          <cell r="UB292"/>
          <cell r="UK292"/>
          <cell r="UL292"/>
          <cell r="UM292"/>
          <cell r="UN292"/>
          <cell r="UO292"/>
          <cell r="UP292"/>
          <cell r="UQ292"/>
          <cell r="UR292"/>
          <cell r="US292"/>
          <cell r="UT292"/>
          <cell r="UU292"/>
          <cell r="UV292"/>
          <cell r="UW292"/>
          <cell r="UX292"/>
          <cell r="UY292"/>
          <cell r="UZ292"/>
          <cell r="VA292"/>
          <cell r="VB292"/>
          <cell r="VC292"/>
          <cell r="VD292"/>
          <cell r="VE292"/>
          <cell r="VF292"/>
          <cell r="VG292"/>
          <cell r="VH292"/>
          <cell r="VI292"/>
          <cell r="VJ292"/>
          <cell r="VK292"/>
          <cell r="VL292"/>
          <cell r="VM292"/>
          <cell r="VN292"/>
          <cell r="VO292"/>
          <cell r="VP292"/>
          <cell r="VQ292"/>
          <cell r="VR292"/>
          <cell r="VS292"/>
          <cell r="VT292"/>
          <cell r="VU292"/>
          <cell r="VV292"/>
          <cell r="VW292"/>
          <cell r="VX292"/>
          <cell r="VY292"/>
          <cell r="VZ292"/>
          <cell r="WA292"/>
          <cell r="WB292"/>
          <cell r="WC292"/>
          <cell r="WD292"/>
          <cell r="WE292"/>
          <cell r="WF292"/>
          <cell r="WG292"/>
          <cell r="WH292"/>
          <cell r="WI292"/>
          <cell r="WJ292"/>
          <cell r="WK292"/>
          <cell r="WL292"/>
          <cell r="WM292"/>
          <cell r="WN292"/>
          <cell r="WO292"/>
          <cell r="WP292"/>
          <cell r="WQ292"/>
          <cell r="WR292"/>
          <cell r="WS292"/>
          <cell r="WT292"/>
          <cell r="WU292"/>
          <cell r="WV292"/>
          <cell r="WW292"/>
          <cell r="WX292"/>
          <cell r="WY292"/>
          <cell r="WZ292"/>
          <cell r="XA292"/>
          <cell r="XB292"/>
          <cell r="XC292"/>
          <cell r="XD292"/>
          <cell r="XE292"/>
          <cell r="XF292"/>
          <cell r="XG292"/>
          <cell r="XH292"/>
          <cell r="XI292"/>
          <cell r="XJ292"/>
          <cell r="XK292"/>
          <cell r="XL292"/>
          <cell r="XM292"/>
          <cell r="XN292"/>
          <cell r="XO292"/>
          <cell r="XP292"/>
          <cell r="XQ292"/>
          <cell r="XR292"/>
          <cell r="XS292"/>
          <cell r="XT292"/>
          <cell r="XU292"/>
          <cell r="XV292"/>
          <cell r="XW292"/>
          <cell r="XX292"/>
          <cell r="XY292"/>
          <cell r="XZ292"/>
          <cell r="YA292"/>
          <cell r="YB292"/>
          <cell r="YC292"/>
          <cell r="YD292"/>
          <cell r="YE292"/>
          <cell r="YF292"/>
          <cell r="YG292"/>
          <cell r="YH292"/>
          <cell r="YI292"/>
          <cell r="YJ292"/>
          <cell r="YK292"/>
          <cell r="YL292"/>
          <cell r="YM292"/>
          <cell r="YN292"/>
          <cell r="YO292"/>
          <cell r="YP292"/>
          <cell r="YQ292"/>
          <cell r="YR292"/>
          <cell r="YS292"/>
          <cell r="YT292"/>
          <cell r="YU292"/>
          <cell r="YV292"/>
          <cell r="YW292"/>
          <cell r="YX292"/>
          <cell r="YY292"/>
          <cell r="YZ292"/>
          <cell r="ZA292"/>
          <cell r="ZB292"/>
          <cell r="ZC292"/>
          <cell r="ZD292"/>
          <cell r="ZE292"/>
          <cell r="ZF292"/>
          <cell r="ZG292"/>
          <cell r="ZH292"/>
          <cell r="ZI292"/>
          <cell r="ZJ292"/>
          <cell r="ZK292"/>
          <cell r="ZL292"/>
          <cell r="ZM292"/>
          <cell r="ZN292"/>
          <cell r="ZO292"/>
          <cell r="ZP292"/>
          <cell r="ZQ292"/>
          <cell r="ZR292"/>
          <cell r="ZS292"/>
          <cell r="ZT292"/>
          <cell r="ZU292"/>
          <cell r="ZV292"/>
          <cell r="ZW292"/>
          <cell r="ZX292"/>
          <cell r="ZY292"/>
          <cell r="ZZ292"/>
          <cell r="AAA292"/>
          <cell r="AAB292"/>
          <cell r="AAC292"/>
          <cell r="AAD292"/>
          <cell r="AAE292"/>
          <cell r="AAF292"/>
          <cell r="AAG292"/>
          <cell r="AAH292"/>
          <cell r="AAI292"/>
          <cell r="AAJ292"/>
          <cell r="AAK292"/>
          <cell r="AAL292"/>
          <cell r="AAM292"/>
          <cell r="AAN292"/>
          <cell r="AAO292"/>
          <cell r="AAP292"/>
          <cell r="AAQ292"/>
          <cell r="AAR292"/>
          <cell r="AAS292"/>
          <cell r="AAT292"/>
          <cell r="AAU292"/>
          <cell r="AAV292"/>
          <cell r="AAW292"/>
          <cell r="AAX292"/>
          <cell r="AAY292"/>
          <cell r="AAZ292"/>
          <cell r="ABA292"/>
          <cell r="ABB292"/>
          <cell r="ABC292"/>
          <cell r="ABD292"/>
          <cell r="ABE292"/>
          <cell r="ABF292"/>
          <cell r="ABG292"/>
          <cell r="ABH292"/>
          <cell r="ABI292"/>
          <cell r="ABJ292"/>
          <cell r="ABK292"/>
          <cell r="ABL292"/>
          <cell r="ABM292"/>
          <cell r="ABN292"/>
          <cell r="ABO292"/>
          <cell r="ABP292"/>
          <cell r="ABQ292"/>
          <cell r="ABR292"/>
          <cell r="ABS292"/>
          <cell r="ABT292"/>
          <cell r="ABU292"/>
          <cell r="ABV292"/>
          <cell r="ABW292"/>
          <cell r="ABX292"/>
          <cell r="ABY292"/>
          <cell r="ABZ292"/>
          <cell r="ACA292"/>
          <cell r="ACB292"/>
          <cell r="ACC292"/>
          <cell r="ACD292"/>
          <cell r="ACE292"/>
          <cell r="ACF292"/>
          <cell r="ACG292"/>
          <cell r="ACH292"/>
          <cell r="ACI292"/>
          <cell r="ACJ292"/>
          <cell r="ACK292"/>
          <cell r="ACL292"/>
          <cell r="ACM292"/>
          <cell r="ACN292"/>
          <cell r="ACO292"/>
          <cell r="ACP292"/>
          <cell r="ACQ292"/>
          <cell r="ACR292">
            <v>0</v>
          </cell>
          <cell r="ACS292">
            <v>0</v>
          </cell>
          <cell r="ACT292">
            <v>0</v>
          </cell>
          <cell r="ACU292">
            <v>0</v>
          </cell>
          <cell r="ACV292">
            <v>0</v>
          </cell>
          <cell r="ACW292">
            <v>0</v>
          </cell>
          <cell r="ACX292">
            <v>0</v>
          </cell>
          <cell r="ACY292">
            <v>0</v>
          </cell>
          <cell r="ACZ292">
            <v>0</v>
          </cell>
          <cell r="ADA292">
            <v>0</v>
          </cell>
          <cell r="ADB292">
            <v>0</v>
          </cell>
          <cell r="ADC292">
            <v>0</v>
          </cell>
          <cell r="ADD292">
            <v>0</v>
          </cell>
          <cell r="ADE292">
            <v>0</v>
          </cell>
          <cell r="ADF292"/>
          <cell r="ADG292"/>
          <cell r="ADH292"/>
          <cell r="ADI292"/>
          <cell r="ADJ292"/>
          <cell r="ADK292"/>
          <cell r="ADL292"/>
          <cell r="ADM292"/>
          <cell r="ADN292"/>
          <cell r="ADO292"/>
          <cell r="ADP292"/>
          <cell r="ADQ292"/>
          <cell r="ADR292"/>
          <cell r="ADS292"/>
          <cell r="ADT292"/>
          <cell r="ADU292"/>
          <cell r="ADV292"/>
          <cell r="ADW292"/>
          <cell r="ADX292"/>
          <cell r="ADY292"/>
          <cell r="ADZ292"/>
          <cell r="AEA292"/>
          <cell r="AEB292"/>
          <cell r="AEC292"/>
          <cell r="AED292"/>
          <cell r="AEE292"/>
          <cell r="AEF292"/>
          <cell r="AEG292"/>
          <cell r="AEH292"/>
          <cell r="AEI292"/>
          <cell r="AEJ292"/>
          <cell r="AEK292"/>
          <cell r="AEL292"/>
          <cell r="AEM292"/>
          <cell r="AEN292"/>
          <cell r="AEO292"/>
          <cell r="AEP292"/>
          <cell r="AEQ292"/>
          <cell r="AER292"/>
          <cell r="AES292"/>
          <cell r="AET292"/>
          <cell r="AEU292"/>
          <cell r="AEV292"/>
          <cell r="AEW292"/>
          <cell r="AEX292"/>
          <cell r="AEY292"/>
          <cell r="AEZ292"/>
          <cell r="AFA292"/>
          <cell r="AFB292"/>
          <cell r="AFC292"/>
          <cell r="AFD292"/>
          <cell r="AFE292"/>
          <cell r="AFF292"/>
          <cell r="AFG292"/>
          <cell r="AFH292"/>
          <cell r="AFI292"/>
          <cell r="AFJ292">
            <v>0</v>
          </cell>
          <cell r="AFK292">
            <v>0</v>
          </cell>
          <cell r="AFL292">
            <v>125</v>
          </cell>
          <cell r="AFM292">
            <v>87.5</v>
          </cell>
          <cell r="AFN292">
            <v>0</v>
          </cell>
          <cell r="AFO292">
            <v>0</v>
          </cell>
          <cell r="AFP292">
            <v>0</v>
          </cell>
          <cell r="AFQ292">
            <v>200</v>
          </cell>
          <cell r="AFR292">
            <v>0</v>
          </cell>
          <cell r="AFS292">
            <v>0</v>
          </cell>
          <cell r="AFT292">
            <v>0</v>
          </cell>
          <cell r="AFU292">
            <v>0</v>
          </cell>
          <cell r="AFV292">
            <v>0</v>
          </cell>
          <cell r="AFW292">
            <v>0</v>
          </cell>
          <cell r="AFX292">
            <v>0</v>
          </cell>
          <cell r="AFY292">
            <v>0</v>
          </cell>
          <cell r="AFZ292">
            <v>0</v>
          </cell>
          <cell r="AGA292">
            <v>200</v>
          </cell>
          <cell r="AGB292">
            <v>0</v>
          </cell>
          <cell r="AGC292">
            <v>0</v>
          </cell>
          <cell r="AGD292">
            <v>0</v>
          </cell>
          <cell r="AGE292">
            <v>0</v>
          </cell>
          <cell r="AGF292">
            <v>0</v>
          </cell>
          <cell r="AGG292">
            <v>0</v>
          </cell>
          <cell r="AGH292">
            <v>0</v>
          </cell>
          <cell r="AGI292">
            <v>0</v>
          </cell>
          <cell r="AGJ292">
            <v>0</v>
          </cell>
          <cell r="AGK292">
            <v>0</v>
          </cell>
          <cell r="AGL292"/>
          <cell r="AGM292"/>
          <cell r="AGN292"/>
          <cell r="AGO292"/>
          <cell r="AGP292"/>
          <cell r="AGQ292"/>
          <cell r="AGR292"/>
          <cell r="AGS292"/>
          <cell r="AGT292"/>
          <cell r="AGU292"/>
          <cell r="AGV292"/>
          <cell r="AGW292"/>
          <cell r="AGX292"/>
          <cell r="AGY292"/>
          <cell r="AGZ292"/>
          <cell r="AHA292"/>
        </row>
        <row r="293">
          <cell r="A293" t="str">
            <v>6210-50-00 Program Supplies</v>
          </cell>
          <cell r="B293">
            <v>0</v>
          </cell>
          <cell r="C293">
            <v>70.930000000000007</v>
          </cell>
          <cell r="D293">
            <v>127.07</v>
          </cell>
          <cell r="E293">
            <v>0</v>
          </cell>
          <cell r="F293">
            <v>326.76</v>
          </cell>
          <cell r="G293">
            <v>0</v>
          </cell>
          <cell r="H293">
            <v>342.77</v>
          </cell>
          <cell r="I293">
            <v>12</v>
          </cell>
          <cell r="J293">
            <v>375.99</v>
          </cell>
          <cell r="K293">
            <v>573.66999999999996</v>
          </cell>
          <cell r="L293">
            <v>290.3</v>
          </cell>
          <cell r="M293">
            <v>0</v>
          </cell>
          <cell r="N293">
            <v>0</v>
          </cell>
          <cell r="O293">
            <v>0</v>
          </cell>
          <cell r="P293">
            <v>616</v>
          </cell>
          <cell r="Q293">
            <v>70.930000000000007</v>
          </cell>
          <cell r="R293">
            <v>243.58</v>
          </cell>
          <cell r="S293">
            <v>0</v>
          </cell>
          <cell r="T293">
            <v>0</v>
          </cell>
          <cell r="U293">
            <v>0</v>
          </cell>
          <cell r="V293">
            <v>165</v>
          </cell>
          <cell r="W293">
            <v>0</v>
          </cell>
          <cell r="X293">
            <v>723.65</v>
          </cell>
          <cell r="Y293">
            <v>1066.6300000000001</v>
          </cell>
          <cell r="Z293">
            <v>267.52</v>
          </cell>
          <cell r="AA293">
            <v>0</v>
          </cell>
          <cell r="AB293">
            <v>0</v>
          </cell>
          <cell r="AC293">
            <v>0</v>
          </cell>
          <cell r="AD293">
            <v>301.75</v>
          </cell>
          <cell r="AE293">
            <v>53.88</v>
          </cell>
          <cell r="AF293">
            <v>39.44</v>
          </cell>
          <cell r="AG293">
            <v>0</v>
          </cell>
          <cell r="AH293">
            <v>423.31</v>
          </cell>
          <cell r="AI293">
            <v>10</v>
          </cell>
          <cell r="AJ293">
            <v>34.6</v>
          </cell>
          <cell r="AK293">
            <v>0</v>
          </cell>
          <cell r="AL293">
            <v>39.35</v>
          </cell>
          <cell r="AM293">
            <v>392.6</v>
          </cell>
          <cell r="AN293">
            <v>68.62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70.930000000000007</v>
          </cell>
          <cell r="AT293">
            <v>86.51</v>
          </cell>
          <cell r="AU293">
            <v>0</v>
          </cell>
          <cell r="AV293">
            <v>15.79</v>
          </cell>
          <cell r="AW293">
            <v>0</v>
          </cell>
          <cell r="AX293">
            <v>0</v>
          </cell>
          <cell r="AY293">
            <v>0</v>
          </cell>
          <cell r="AZ293">
            <v>320.8</v>
          </cell>
          <cell r="BA293">
            <v>215.66</v>
          </cell>
          <cell r="BB293">
            <v>160.4</v>
          </cell>
          <cell r="BC293">
            <v>0</v>
          </cell>
          <cell r="BD293">
            <v>0</v>
          </cell>
          <cell r="BE293">
            <v>0</v>
          </cell>
          <cell r="BF293">
            <v>118.04</v>
          </cell>
          <cell r="BG293">
            <v>194.63</v>
          </cell>
          <cell r="BH293">
            <v>209.07</v>
          </cell>
          <cell r="BI293">
            <v>0</v>
          </cell>
          <cell r="BJ293">
            <v>15</v>
          </cell>
          <cell r="BK293">
            <v>55</v>
          </cell>
          <cell r="BL293">
            <v>396.6</v>
          </cell>
          <cell r="BM293">
            <v>0</v>
          </cell>
          <cell r="BN293">
            <v>129</v>
          </cell>
          <cell r="BO293">
            <v>446.32</v>
          </cell>
          <cell r="BP293">
            <v>152.47</v>
          </cell>
          <cell r="BQ293">
            <v>0</v>
          </cell>
          <cell r="BR293">
            <v>0</v>
          </cell>
          <cell r="BS293">
            <v>0</v>
          </cell>
          <cell r="BT293">
            <v>695.78</v>
          </cell>
          <cell r="BU293">
            <v>0</v>
          </cell>
          <cell r="BV293">
            <v>235.56</v>
          </cell>
          <cell r="BW293">
            <v>0</v>
          </cell>
          <cell r="BX293">
            <v>730.29</v>
          </cell>
          <cell r="BY293">
            <v>0</v>
          </cell>
          <cell r="BZ293">
            <v>347.83</v>
          </cell>
          <cell r="CA293">
            <v>-347.83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368.43</v>
          </cell>
          <cell r="CI293">
            <v>279.19</v>
          </cell>
          <cell r="CJ293">
            <v>1618.01</v>
          </cell>
          <cell r="CK293">
            <v>440.57</v>
          </cell>
          <cell r="CL293">
            <v>0</v>
          </cell>
          <cell r="CM293">
            <v>580.87</v>
          </cell>
          <cell r="CN293">
            <v>523.20000000000005</v>
          </cell>
          <cell r="CO293">
            <v>448.51</v>
          </cell>
          <cell r="CP293">
            <v>0</v>
          </cell>
          <cell r="CQ293">
            <v>1116.42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1064.26</v>
          </cell>
          <cell r="CW293">
            <v>446.46</v>
          </cell>
          <cell r="CX293">
            <v>521.48</v>
          </cell>
          <cell r="CY293">
            <v>637.99</v>
          </cell>
          <cell r="CZ293">
            <v>2447.69</v>
          </cell>
          <cell r="DA293">
            <v>414.66</v>
          </cell>
          <cell r="DB293">
            <v>1138.8</v>
          </cell>
          <cell r="DC293">
            <v>509.99</v>
          </cell>
          <cell r="DD293">
            <v>555.79999999999995</v>
          </cell>
          <cell r="DE293">
            <v>3039.23</v>
          </cell>
          <cell r="DF293">
            <v>50</v>
          </cell>
          <cell r="DG293">
            <v>0</v>
          </cell>
          <cell r="DH293">
            <v>0</v>
          </cell>
          <cell r="DI293">
            <v>0</v>
          </cell>
          <cell r="DJ293">
            <v>927.09</v>
          </cell>
          <cell r="DK293">
            <v>372.61</v>
          </cell>
          <cell r="DL293">
            <v>778.55</v>
          </cell>
          <cell r="DM293">
            <v>578.32000000000005</v>
          </cell>
          <cell r="DN293">
            <v>1893.62</v>
          </cell>
          <cell r="DO293">
            <v>416.11</v>
          </cell>
          <cell r="DP293">
            <v>529.47</v>
          </cell>
          <cell r="DQ293">
            <v>2076.4699999999998</v>
          </cell>
          <cell r="DR293">
            <v>1154.1600000000001</v>
          </cell>
          <cell r="DS293">
            <v>2086.31</v>
          </cell>
          <cell r="DT293">
            <v>1068.52</v>
          </cell>
          <cell r="DU293">
            <v>0</v>
          </cell>
          <cell r="DV293">
            <v>0</v>
          </cell>
          <cell r="DW293">
            <v>0</v>
          </cell>
          <cell r="DX293">
            <v>261.10000000000002</v>
          </cell>
          <cell r="DY293">
            <v>234.25</v>
          </cell>
          <cell r="DZ293">
            <v>53.43</v>
          </cell>
          <cell r="EA293">
            <v>0</v>
          </cell>
          <cell r="EB293">
            <v>0</v>
          </cell>
          <cell r="EC293">
            <v>176.47</v>
          </cell>
          <cell r="ED293">
            <v>240.96</v>
          </cell>
          <cell r="EE293">
            <v>44.2</v>
          </cell>
          <cell r="EF293">
            <v>28.55</v>
          </cell>
          <cell r="EG293">
            <v>218.54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1063.8</v>
          </cell>
          <cell r="EM293">
            <v>179.8</v>
          </cell>
          <cell r="EN293">
            <v>288.51</v>
          </cell>
          <cell r="EO293">
            <v>76.98</v>
          </cell>
          <cell r="EP293">
            <v>1167.48</v>
          </cell>
          <cell r="EQ293">
            <v>614.86</v>
          </cell>
          <cell r="ER293">
            <v>309.47000000000003</v>
          </cell>
          <cell r="ES293">
            <v>377.69</v>
          </cell>
          <cell r="ET293">
            <v>101.82</v>
          </cell>
          <cell r="EU293">
            <v>2223.1799999999998</v>
          </cell>
          <cell r="EV293">
            <v>2605.23</v>
          </cell>
          <cell r="EW293">
            <v>0</v>
          </cell>
          <cell r="EX293">
            <v>0</v>
          </cell>
          <cell r="EY293">
            <v>0</v>
          </cell>
          <cell r="EZ293">
            <v>830.76</v>
          </cell>
          <cell r="FA293">
            <v>266.67</v>
          </cell>
          <cell r="FB293">
            <v>325.32</v>
          </cell>
          <cell r="FC293">
            <v>684.04</v>
          </cell>
          <cell r="FD293">
            <v>217.97</v>
          </cell>
          <cell r="FE293">
            <v>320.61</v>
          </cell>
          <cell r="FF293">
            <v>447.12</v>
          </cell>
          <cell r="FG293">
            <v>188.09</v>
          </cell>
          <cell r="FH293">
            <v>342.37</v>
          </cell>
          <cell r="FI293">
            <v>966.62</v>
          </cell>
          <cell r="FJ293">
            <v>218.64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60.53</v>
          </cell>
          <cell r="GC293">
            <v>57.55</v>
          </cell>
          <cell r="GD293">
            <v>17.809999999999999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60.57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125.14</v>
          </cell>
          <cell r="HE293">
            <v>0</v>
          </cell>
          <cell r="HF293">
            <v>314.2</v>
          </cell>
          <cell r="HG293">
            <v>520.28</v>
          </cell>
          <cell r="HH293">
            <v>600</v>
          </cell>
          <cell r="HI293">
            <v>92.71</v>
          </cell>
          <cell r="HJ293">
            <v>647.49</v>
          </cell>
          <cell r="HK293">
            <v>275.86</v>
          </cell>
          <cell r="HL293">
            <v>843.37</v>
          </cell>
          <cell r="HM293">
            <v>919.28</v>
          </cell>
          <cell r="HN293">
            <v>1122.8699999999999</v>
          </cell>
          <cell r="HO293">
            <v>0</v>
          </cell>
          <cell r="HP293">
            <v>0</v>
          </cell>
          <cell r="HQ293">
            <v>0</v>
          </cell>
          <cell r="HR293">
            <v>550.24</v>
          </cell>
          <cell r="HS293">
            <v>282.23</v>
          </cell>
          <cell r="HT293">
            <v>488.97</v>
          </cell>
          <cell r="HU293">
            <v>0</v>
          </cell>
          <cell r="HV293">
            <v>276.24</v>
          </cell>
          <cell r="HW293">
            <v>511.98</v>
          </cell>
          <cell r="HX293">
            <v>107.48</v>
          </cell>
          <cell r="HY293">
            <v>29.96</v>
          </cell>
          <cell r="HZ293">
            <v>134.6</v>
          </cell>
          <cell r="IA293">
            <v>783.28</v>
          </cell>
          <cell r="IB293">
            <v>734.48</v>
          </cell>
          <cell r="IC293">
            <v>17.579999999999998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192.69</v>
          </cell>
          <cell r="II293">
            <v>69.510000000000005</v>
          </cell>
          <cell r="IJ293">
            <v>0</v>
          </cell>
          <cell r="IK293">
            <v>521.80999999999995</v>
          </cell>
          <cell r="IL293">
            <v>0</v>
          </cell>
          <cell r="IM293">
            <v>71.47</v>
          </cell>
          <cell r="IN293">
            <v>222.56</v>
          </cell>
          <cell r="IO293">
            <v>279.88</v>
          </cell>
          <cell r="IP293">
            <v>276.49</v>
          </cell>
          <cell r="IQ293">
            <v>0</v>
          </cell>
          <cell r="IR293">
            <v>0</v>
          </cell>
          <cell r="IS293">
            <v>0</v>
          </cell>
          <cell r="IT293">
            <v>333.45</v>
          </cell>
          <cell r="IU293">
            <v>133.33000000000001</v>
          </cell>
          <cell r="IV293">
            <v>256.63</v>
          </cell>
          <cell r="IW293">
            <v>10.98</v>
          </cell>
          <cell r="IX293">
            <v>324.02</v>
          </cell>
          <cell r="IY293">
            <v>171.18</v>
          </cell>
          <cell r="IZ293">
            <v>57.87</v>
          </cell>
          <cell r="JA293">
            <v>0</v>
          </cell>
          <cell r="JB293">
            <v>493.44</v>
          </cell>
          <cell r="JC293">
            <v>570.83000000000004</v>
          </cell>
          <cell r="JD293">
            <v>428.55</v>
          </cell>
          <cell r="JE293">
            <v>0</v>
          </cell>
          <cell r="JF293">
            <v>0</v>
          </cell>
          <cell r="JG293">
            <v>0</v>
          </cell>
          <cell r="JH293">
            <v>316.47000000000003</v>
          </cell>
          <cell r="JI293">
            <v>188.51</v>
          </cell>
          <cell r="JJ293">
            <v>256.75</v>
          </cell>
          <cell r="JK293">
            <v>350</v>
          </cell>
          <cell r="JL293">
            <v>17</v>
          </cell>
          <cell r="JM293">
            <v>440.15</v>
          </cell>
          <cell r="JN293">
            <v>283.31</v>
          </cell>
          <cell r="JO293">
            <v>63.34</v>
          </cell>
          <cell r="JP293">
            <v>86.16</v>
          </cell>
          <cell r="JQ293">
            <v>643.4</v>
          </cell>
          <cell r="JR293">
            <v>462.34</v>
          </cell>
          <cell r="JS293">
            <v>0</v>
          </cell>
          <cell r="JT293">
            <v>0</v>
          </cell>
          <cell r="JU293">
            <v>0</v>
          </cell>
          <cell r="JV293">
            <v>1066.9000000000001</v>
          </cell>
          <cell r="JW293">
            <v>0</v>
          </cell>
          <cell r="JX293">
            <v>20.91</v>
          </cell>
          <cell r="JY293">
            <v>1040.8900000000001</v>
          </cell>
          <cell r="JZ293">
            <v>0</v>
          </cell>
          <cell r="KA293">
            <v>0</v>
          </cell>
          <cell r="KB293">
            <v>0</v>
          </cell>
          <cell r="KC293">
            <v>71.459999999999994</v>
          </cell>
          <cell r="KD293">
            <v>154.24</v>
          </cell>
          <cell r="KE293">
            <v>178.19</v>
          </cell>
          <cell r="KF293">
            <v>160.78</v>
          </cell>
          <cell r="KG293">
            <v>0</v>
          </cell>
          <cell r="KH293">
            <v>0</v>
          </cell>
          <cell r="KI293">
            <v>0</v>
          </cell>
          <cell r="KJ293">
            <v>2355.77</v>
          </cell>
          <cell r="KK293">
            <v>0</v>
          </cell>
          <cell r="KL293">
            <v>41.25</v>
          </cell>
          <cell r="KM293">
            <v>50.87</v>
          </cell>
          <cell r="KN293">
            <v>0</v>
          </cell>
          <cell r="KO293">
            <v>0</v>
          </cell>
          <cell r="KP293">
            <v>0</v>
          </cell>
          <cell r="KQ293">
            <v>71.459999999999994</v>
          </cell>
          <cell r="KR293">
            <v>154.22999999999999</v>
          </cell>
          <cell r="KS293">
            <v>404.04</v>
          </cell>
          <cell r="KT293">
            <v>146.32</v>
          </cell>
          <cell r="KU293">
            <v>0</v>
          </cell>
          <cell r="KV293">
            <v>0</v>
          </cell>
          <cell r="KW293">
            <v>0</v>
          </cell>
          <cell r="KX293">
            <v>0</v>
          </cell>
          <cell r="KY293">
            <v>0</v>
          </cell>
          <cell r="KZ293">
            <v>0</v>
          </cell>
          <cell r="LA293">
            <v>65.98</v>
          </cell>
          <cell r="LB293">
            <v>31.83</v>
          </cell>
          <cell r="LC293">
            <v>437.23</v>
          </cell>
          <cell r="LD293">
            <v>43.64</v>
          </cell>
          <cell r="LE293">
            <v>0</v>
          </cell>
          <cell r="LF293">
            <v>0</v>
          </cell>
          <cell r="LG293">
            <v>123.77</v>
          </cell>
          <cell r="LH293">
            <v>770.24</v>
          </cell>
          <cell r="LI293">
            <v>93.97</v>
          </cell>
          <cell r="LJ293">
            <v>0</v>
          </cell>
          <cell r="LK293">
            <v>0</v>
          </cell>
          <cell r="LL293">
            <v>0</v>
          </cell>
          <cell r="LM293">
            <v>70.930000000000007</v>
          </cell>
          <cell r="LN293">
            <v>126.68</v>
          </cell>
          <cell r="LO293">
            <v>12.99</v>
          </cell>
          <cell r="LP293">
            <v>128.46</v>
          </cell>
          <cell r="LQ293">
            <v>0</v>
          </cell>
          <cell r="LR293">
            <v>0</v>
          </cell>
          <cell r="LS293">
            <v>0</v>
          </cell>
          <cell r="LT293">
            <v>635.48</v>
          </cell>
          <cell r="LU293">
            <v>523.59</v>
          </cell>
          <cell r="LV293">
            <v>365.88</v>
          </cell>
          <cell r="LW293">
            <v>0</v>
          </cell>
          <cell r="LX293">
            <v>0</v>
          </cell>
          <cell r="LY293">
            <v>0</v>
          </cell>
          <cell r="LZ293">
            <v>429.86</v>
          </cell>
          <cell r="MA293">
            <v>200.86</v>
          </cell>
          <cell r="MB293">
            <v>629.08000000000004</v>
          </cell>
          <cell r="MC293">
            <v>520.21</v>
          </cell>
          <cell r="MD293">
            <v>678.77</v>
          </cell>
          <cell r="ME293">
            <v>240.98</v>
          </cell>
          <cell r="MF293">
            <v>429.8</v>
          </cell>
          <cell r="MG293">
            <v>596.72</v>
          </cell>
          <cell r="MH293">
            <v>574.28</v>
          </cell>
          <cell r="MI293">
            <v>3016.62</v>
          </cell>
          <cell r="MJ293">
            <v>2304.5700000000002</v>
          </cell>
          <cell r="MK293">
            <v>694.63</v>
          </cell>
          <cell r="ML293">
            <v>267.08</v>
          </cell>
          <cell r="MM293">
            <v>32.54</v>
          </cell>
          <cell r="MN293">
            <v>0</v>
          </cell>
          <cell r="MO293">
            <v>74.02</v>
          </cell>
          <cell r="MP293">
            <v>61.29</v>
          </cell>
          <cell r="MQ293">
            <v>0</v>
          </cell>
          <cell r="MR293">
            <v>117.79</v>
          </cell>
          <cell r="MS293">
            <v>8</v>
          </cell>
          <cell r="MT293">
            <v>85</v>
          </cell>
          <cell r="MU293">
            <v>0</v>
          </cell>
          <cell r="MV293">
            <v>0</v>
          </cell>
          <cell r="MW293">
            <v>243.74</v>
          </cell>
          <cell r="MX293">
            <v>37.94</v>
          </cell>
          <cell r="MY293">
            <v>0</v>
          </cell>
          <cell r="MZ293">
            <v>0</v>
          </cell>
          <cell r="NA293">
            <v>0</v>
          </cell>
          <cell r="NB293">
            <v>0</v>
          </cell>
          <cell r="NC293">
            <v>70.930000000000007</v>
          </cell>
          <cell r="ND293">
            <v>74.55</v>
          </cell>
          <cell r="NE293">
            <v>0</v>
          </cell>
          <cell r="NF293">
            <v>131.61000000000001</v>
          </cell>
          <cell r="NG293">
            <v>0</v>
          </cell>
          <cell r="NH293">
            <v>237.2</v>
          </cell>
          <cell r="NI293">
            <v>0</v>
          </cell>
          <cell r="NJ293">
            <v>130.79</v>
          </cell>
          <cell r="NK293">
            <v>214.39</v>
          </cell>
          <cell r="NL293">
            <v>45.73</v>
          </cell>
          <cell r="NM293">
            <v>0</v>
          </cell>
          <cell r="NN293">
            <v>0</v>
          </cell>
          <cell r="NO293">
            <v>0</v>
          </cell>
          <cell r="NP293">
            <v>122.99</v>
          </cell>
          <cell r="NQ293">
            <v>49.9</v>
          </cell>
          <cell r="NR293">
            <v>924.84</v>
          </cell>
          <cell r="NS293">
            <v>1313.95</v>
          </cell>
          <cell r="NT293">
            <v>826.47</v>
          </cell>
          <cell r="NU293">
            <v>0</v>
          </cell>
          <cell r="NV293">
            <v>328.55</v>
          </cell>
          <cell r="NW293">
            <v>1444.28</v>
          </cell>
          <cell r="NX293">
            <v>1133.78</v>
          </cell>
          <cell r="NY293">
            <v>2636.42</v>
          </cell>
          <cell r="NZ293">
            <v>3819.87</v>
          </cell>
          <cell r="OA293">
            <v>66.650000000000006</v>
          </cell>
          <cell r="OB293">
            <v>0</v>
          </cell>
          <cell r="OC293">
            <v>0</v>
          </cell>
          <cell r="OD293">
            <v>205.97</v>
          </cell>
          <cell r="OE293">
            <v>0</v>
          </cell>
          <cell r="OF293">
            <v>379.29</v>
          </cell>
          <cell r="OG293">
            <v>503.73</v>
          </cell>
          <cell r="OH293">
            <v>190.62</v>
          </cell>
          <cell r="OI293">
            <v>109.28</v>
          </cell>
          <cell r="OJ293">
            <v>199.68</v>
          </cell>
          <cell r="OK293">
            <v>306.45999999999998</v>
          </cell>
          <cell r="OL293">
            <v>282.63</v>
          </cell>
          <cell r="OM293">
            <v>786.54</v>
          </cell>
          <cell r="ON293">
            <v>1179.01</v>
          </cell>
          <cell r="OO293">
            <v>75.39</v>
          </cell>
          <cell r="OP293">
            <v>0</v>
          </cell>
          <cell r="OQ293">
            <v>0</v>
          </cell>
          <cell r="OR293">
            <v>0</v>
          </cell>
          <cell r="OS293">
            <v>70.95</v>
          </cell>
          <cell r="OT293">
            <v>402.3</v>
          </cell>
          <cell r="OU293">
            <v>22.87</v>
          </cell>
          <cell r="OV293">
            <v>421.85</v>
          </cell>
          <cell r="OW293">
            <v>221.79</v>
          </cell>
          <cell r="OX293">
            <v>265.14</v>
          </cell>
          <cell r="OY293">
            <v>0</v>
          </cell>
          <cell r="OZ293">
            <v>859.89</v>
          </cell>
          <cell r="PA293">
            <v>674.96</v>
          </cell>
          <cell r="PB293">
            <v>1054.06</v>
          </cell>
          <cell r="PC293">
            <v>49.15</v>
          </cell>
          <cell r="PD293">
            <v>0</v>
          </cell>
          <cell r="PE293">
            <v>0</v>
          </cell>
          <cell r="PF293">
            <v>50.21</v>
          </cell>
          <cell r="PG293">
            <v>133.69999999999999</v>
          </cell>
          <cell r="PH293">
            <v>85.74</v>
          </cell>
          <cell r="PI293">
            <v>78.95</v>
          </cell>
          <cell r="PJ293">
            <v>397.22</v>
          </cell>
          <cell r="PK293">
            <v>33</v>
          </cell>
          <cell r="PL293">
            <v>324.29000000000002</v>
          </cell>
          <cell r="PM293">
            <v>0</v>
          </cell>
          <cell r="PN293">
            <v>350</v>
          </cell>
          <cell r="PO293">
            <v>755.21</v>
          </cell>
          <cell r="PP293">
            <v>798.06</v>
          </cell>
          <cell r="PQ293">
            <v>0</v>
          </cell>
          <cell r="PR293">
            <v>0</v>
          </cell>
          <cell r="PS293">
            <v>0</v>
          </cell>
          <cell r="PT293">
            <v>724.63</v>
          </cell>
          <cell r="PU293">
            <v>252.59</v>
          </cell>
          <cell r="PV293">
            <v>249.32</v>
          </cell>
          <cell r="PW293">
            <v>93.24</v>
          </cell>
          <cell r="PX293">
            <v>210</v>
          </cell>
          <cell r="PY293">
            <v>543.45000000000005</v>
          </cell>
          <cell r="PZ293">
            <v>388</v>
          </cell>
          <cell r="QA293">
            <v>0</v>
          </cell>
          <cell r="QB293">
            <v>0</v>
          </cell>
          <cell r="QC293">
            <v>689.77</v>
          </cell>
          <cell r="QD293">
            <v>1066.22</v>
          </cell>
          <cell r="QE293">
            <v>40.14</v>
          </cell>
          <cell r="QF293">
            <v>0</v>
          </cell>
          <cell r="QG293">
            <v>0</v>
          </cell>
          <cell r="QH293">
            <v>0</v>
          </cell>
          <cell r="QI293">
            <v>0</v>
          </cell>
          <cell r="QJ293">
            <v>0</v>
          </cell>
          <cell r="QK293">
            <v>0</v>
          </cell>
          <cell r="QL293">
            <v>0</v>
          </cell>
          <cell r="QM293">
            <v>0</v>
          </cell>
          <cell r="QN293">
            <v>0</v>
          </cell>
          <cell r="QO293">
            <v>0</v>
          </cell>
          <cell r="QP293">
            <v>0</v>
          </cell>
          <cell r="QQ293">
            <v>0</v>
          </cell>
          <cell r="QR293">
            <v>0</v>
          </cell>
          <cell r="QS293">
            <v>0</v>
          </cell>
          <cell r="QT293">
            <v>0</v>
          </cell>
          <cell r="QU293">
            <v>0</v>
          </cell>
          <cell r="QV293">
            <v>0</v>
          </cell>
          <cell r="QW293">
            <v>0</v>
          </cell>
          <cell r="QX293">
            <v>0</v>
          </cell>
          <cell r="QY293">
            <v>0</v>
          </cell>
          <cell r="QZ293">
            <v>0</v>
          </cell>
          <cell r="RA293">
            <v>0</v>
          </cell>
          <cell r="RB293">
            <v>0</v>
          </cell>
          <cell r="RC293">
            <v>0</v>
          </cell>
          <cell r="RD293">
            <v>0</v>
          </cell>
          <cell r="RE293">
            <v>0</v>
          </cell>
          <cell r="RF293">
            <v>0</v>
          </cell>
          <cell r="RG293">
            <v>0</v>
          </cell>
          <cell r="RH293">
            <v>0</v>
          </cell>
          <cell r="RI293">
            <v>0</v>
          </cell>
          <cell r="RJ293">
            <v>0</v>
          </cell>
          <cell r="RK293">
            <v>0</v>
          </cell>
          <cell r="RL293">
            <v>0</v>
          </cell>
          <cell r="RM293">
            <v>0</v>
          </cell>
          <cell r="RN293">
            <v>0</v>
          </cell>
          <cell r="RO293">
            <v>0</v>
          </cell>
          <cell r="RP293">
            <v>0</v>
          </cell>
          <cell r="RQ293">
            <v>0</v>
          </cell>
          <cell r="RR293">
            <v>0</v>
          </cell>
          <cell r="RS293">
            <v>0</v>
          </cell>
          <cell r="RT293">
            <v>0</v>
          </cell>
          <cell r="RU293">
            <v>0</v>
          </cell>
          <cell r="RV293">
            <v>0</v>
          </cell>
          <cell r="RW293">
            <v>0</v>
          </cell>
          <cell r="RX293">
            <v>0</v>
          </cell>
          <cell r="RY293">
            <v>0</v>
          </cell>
          <cell r="RZ293">
            <v>0</v>
          </cell>
          <cell r="SA293">
            <v>0</v>
          </cell>
          <cell r="SB293">
            <v>0</v>
          </cell>
          <cell r="SC293">
            <v>0</v>
          </cell>
          <cell r="SD293">
            <v>0</v>
          </cell>
          <cell r="SE293">
            <v>0</v>
          </cell>
          <cell r="SF293">
            <v>0</v>
          </cell>
          <cell r="SG293">
            <v>0</v>
          </cell>
          <cell r="SH293">
            <v>0</v>
          </cell>
          <cell r="SI293">
            <v>0</v>
          </cell>
          <cell r="SJ293">
            <v>0</v>
          </cell>
          <cell r="SK293">
            <v>0</v>
          </cell>
          <cell r="SL293">
            <v>0</v>
          </cell>
          <cell r="SM293">
            <v>0</v>
          </cell>
          <cell r="SN293">
            <v>0</v>
          </cell>
          <cell r="SO293">
            <v>0</v>
          </cell>
          <cell r="SP293">
            <v>0</v>
          </cell>
          <cell r="SQ293">
            <v>0</v>
          </cell>
          <cell r="SR293">
            <v>23.58</v>
          </cell>
          <cell r="SS293">
            <v>0</v>
          </cell>
          <cell r="ST293">
            <v>0</v>
          </cell>
          <cell r="SU293">
            <v>906.57</v>
          </cell>
          <cell r="SV293">
            <v>305.48</v>
          </cell>
          <cell r="SW293">
            <v>0</v>
          </cell>
          <cell r="SX293">
            <v>0</v>
          </cell>
          <cell r="SY293">
            <v>0</v>
          </cell>
          <cell r="SZ293">
            <v>0</v>
          </cell>
          <cell r="TA293">
            <v>0</v>
          </cell>
          <cell r="TB293">
            <v>0</v>
          </cell>
          <cell r="TC293">
            <v>0</v>
          </cell>
          <cell r="TD293">
            <v>0</v>
          </cell>
          <cell r="TE293">
            <v>0</v>
          </cell>
          <cell r="TF293">
            <v>0</v>
          </cell>
          <cell r="TG293">
            <v>0</v>
          </cell>
          <cell r="TH293">
            <v>0</v>
          </cell>
          <cell r="TI293">
            <v>0</v>
          </cell>
          <cell r="TJ293">
            <v>0</v>
          </cell>
          <cell r="TK293">
            <v>0</v>
          </cell>
          <cell r="TL293">
            <v>0</v>
          </cell>
          <cell r="TM293">
            <v>0</v>
          </cell>
          <cell r="TN293">
            <v>0</v>
          </cell>
          <cell r="TO293">
            <v>0</v>
          </cell>
          <cell r="TP293">
            <v>0</v>
          </cell>
          <cell r="TQ293">
            <v>0</v>
          </cell>
          <cell r="TR293">
            <v>0</v>
          </cell>
          <cell r="TS293">
            <v>0</v>
          </cell>
          <cell r="TT293">
            <v>75</v>
          </cell>
          <cell r="TU293">
            <v>0</v>
          </cell>
          <cell r="TV293">
            <v>0</v>
          </cell>
          <cell r="TW293">
            <v>0</v>
          </cell>
          <cell r="TX293">
            <v>0</v>
          </cell>
          <cell r="TY293">
            <v>0</v>
          </cell>
          <cell r="TZ293">
            <v>0</v>
          </cell>
          <cell r="UA293">
            <v>0</v>
          </cell>
          <cell r="UB293">
            <v>0</v>
          </cell>
          <cell r="UC293">
            <v>0</v>
          </cell>
          <cell r="UD293">
            <v>0</v>
          </cell>
          <cell r="UE293">
            <v>0</v>
          </cell>
          <cell r="UF293">
            <v>0</v>
          </cell>
          <cell r="UG293">
            <v>0</v>
          </cell>
          <cell r="UH293">
            <v>77.58</v>
          </cell>
          <cell r="UI293">
            <v>0</v>
          </cell>
          <cell r="UJ293">
            <v>0</v>
          </cell>
          <cell r="UK293">
            <v>247.54</v>
          </cell>
          <cell r="UL293">
            <v>351</v>
          </cell>
          <cell r="UM293">
            <v>0</v>
          </cell>
          <cell r="UN293">
            <v>27.98</v>
          </cell>
          <cell r="UO293">
            <v>0</v>
          </cell>
          <cell r="UP293">
            <v>0</v>
          </cell>
          <cell r="UQ293">
            <v>0</v>
          </cell>
          <cell r="UR293">
            <v>0</v>
          </cell>
          <cell r="US293">
            <v>0</v>
          </cell>
          <cell r="UT293">
            <v>0</v>
          </cell>
          <cell r="UU293">
            <v>0</v>
          </cell>
          <cell r="UV293">
            <v>121.24</v>
          </cell>
          <cell r="UW293">
            <v>0</v>
          </cell>
          <cell r="UX293">
            <v>0</v>
          </cell>
          <cell r="UY293">
            <v>402.25</v>
          </cell>
          <cell r="UZ293">
            <v>566.5</v>
          </cell>
          <cell r="VA293">
            <v>0</v>
          </cell>
          <cell r="VB293">
            <v>56.7</v>
          </cell>
          <cell r="VC293">
            <v>0</v>
          </cell>
          <cell r="VD293">
            <v>0</v>
          </cell>
          <cell r="VE293">
            <v>0</v>
          </cell>
          <cell r="VF293">
            <v>0</v>
          </cell>
          <cell r="VG293">
            <v>0</v>
          </cell>
          <cell r="VH293">
            <v>0</v>
          </cell>
          <cell r="VI293">
            <v>0</v>
          </cell>
          <cell r="VJ293">
            <v>0</v>
          </cell>
          <cell r="VK293">
            <v>0</v>
          </cell>
          <cell r="VL293">
            <v>0</v>
          </cell>
          <cell r="VM293">
            <v>0</v>
          </cell>
          <cell r="VN293">
            <v>0</v>
          </cell>
          <cell r="VO293">
            <v>0</v>
          </cell>
          <cell r="VP293">
            <v>0</v>
          </cell>
          <cell r="VQ293">
            <v>0</v>
          </cell>
          <cell r="VR293">
            <v>0</v>
          </cell>
          <cell r="VS293">
            <v>0</v>
          </cell>
          <cell r="VT293">
            <v>0</v>
          </cell>
          <cell r="VU293">
            <v>0</v>
          </cell>
          <cell r="VV293">
            <v>0</v>
          </cell>
          <cell r="VW293">
            <v>0</v>
          </cell>
          <cell r="VX293">
            <v>0</v>
          </cell>
          <cell r="VY293">
            <v>0</v>
          </cell>
          <cell r="VZ293">
            <v>0</v>
          </cell>
          <cell r="WA293">
            <v>0</v>
          </cell>
          <cell r="WB293">
            <v>0</v>
          </cell>
          <cell r="WC293">
            <v>0</v>
          </cell>
          <cell r="WD293">
            <v>0</v>
          </cell>
          <cell r="WE293">
            <v>0</v>
          </cell>
          <cell r="WF293"/>
          <cell r="WG293"/>
          <cell r="WH293"/>
          <cell r="WI293"/>
          <cell r="WJ293"/>
          <cell r="WK293"/>
          <cell r="WL293"/>
          <cell r="WM293"/>
          <cell r="WN293"/>
          <cell r="WO293"/>
          <cell r="WP293"/>
          <cell r="WQ293"/>
          <cell r="WR293"/>
          <cell r="WS293"/>
          <cell r="WT293"/>
          <cell r="WU293"/>
          <cell r="WV293"/>
          <cell r="WW293"/>
          <cell r="WX293"/>
          <cell r="WY293"/>
          <cell r="WZ293"/>
          <cell r="XA293"/>
          <cell r="XB293"/>
          <cell r="XC293"/>
          <cell r="XD293"/>
          <cell r="XE293"/>
          <cell r="XF293"/>
          <cell r="XG293"/>
          <cell r="XH293"/>
          <cell r="XI293"/>
          <cell r="XJ293"/>
          <cell r="XK293"/>
          <cell r="XL293"/>
          <cell r="XM293"/>
          <cell r="XN293"/>
          <cell r="XO293"/>
          <cell r="XP293"/>
          <cell r="XQ293"/>
          <cell r="XR293"/>
          <cell r="XS293"/>
          <cell r="XT293"/>
          <cell r="XU293"/>
          <cell r="XV293"/>
          <cell r="XW293"/>
          <cell r="XX293"/>
          <cell r="XY293"/>
          <cell r="XZ293"/>
          <cell r="YA293"/>
          <cell r="YB293"/>
          <cell r="YC293"/>
          <cell r="YD293"/>
          <cell r="YE293"/>
          <cell r="YF293"/>
          <cell r="YG293"/>
          <cell r="YH293"/>
          <cell r="YI293"/>
          <cell r="YJ293">
            <v>0</v>
          </cell>
          <cell r="YK293">
            <v>0</v>
          </cell>
          <cell r="YL293">
            <v>0</v>
          </cell>
          <cell r="YM293">
            <v>0</v>
          </cell>
          <cell r="YN293">
            <v>0</v>
          </cell>
          <cell r="YO293">
            <v>0</v>
          </cell>
          <cell r="YP293">
            <v>0</v>
          </cell>
          <cell r="YQ293">
            <v>0</v>
          </cell>
          <cell r="YR293">
            <v>0</v>
          </cell>
          <cell r="YS293">
            <v>0</v>
          </cell>
          <cell r="YT293">
            <v>0</v>
          </cell>
          <cell r="YU293">
            <v>0</v>
          </cell>
          <cell r="YV293">
            <v>0</v>
          </cell>
          <cell r="YW293">
            <v>0</v>
          </cell>
          <cell r="YX293"/>
          <cell r="YY293"/>
          <cell r="YZ293"/>
          <cell r="ZA293"/>
          <cell r="ZB293"/>
          <cell r="ZC293"/>
          <cell r="ZD293"/>
          <cell r="ZE293"/>
          <cell r="ZF293"/>
          <cell r="ZG293"/>
          <cell r="ZH293"/>
          <cell r="ZI293"/>
          <cell r="ZJ293"/>
          <cell r="ZK293"/>
          <cell r="ZL293"/>
          <cell r="ZM293"/>
          <cell r="ZN293"/>
          <cell r="ZO293"/>
          <cell r="ZP293"/>
          <cell r="ZQ293"/>
          <cell r="ZR293"/>
          <cell r="ZS293"/>
          <cell r="ZT293"/>
          <cell r="ZU293"/>
          <cell r="ZV293"/>
          <cell r="ZW293"/>
          <cell r="ZX293"/>
          <cell r="ZY293"/>
          <cell r="ZZ293"/>
          <cell r="AAA293"/>
          <cell r="AAB293"/>
          <cell r="AAC293"/>
          <cell r="AAD293"/>
          <cell r="AAE293"/>
          <cell r="AAF293"/>
          <cell r="AAG293"/>
          <cell r="AAH293"/>
          <cell r="AAI293"/>
          <cell r="AAJ293"/>
          <cell r="AAK293"/>
          <cell r="AAL293"/>
          <cell r="AAM293"/>
          <cell r="AAN293">
            <v>0</v>
          </cell>
          <cell r="AAO293">
            <v>0</v>
          </cell>
          <cell r="AAP293">
            <v>0</v>
          </cell>
          <cell r="AAQ293">
            <v>0</v>
          </cell>
          <cell r="AAR293">
            <v>0</v>
          </cell>
          <cell r="AAS293">
            <v>0</v>
          </cell>
          <cell r="AAT293">
            <v>0</v>
          </cell>
          <cell r="AAU293">
            <v>0</v>
          </cell>
          <cell r="AAV293">
            <v>0</v>
          </cell>
          <cell r="AAW293">
            <v>0</v>
          </cell>
          <cell r="AAX293">
            <v>0</v>
          </cell>
          <cell r="AAY293">
            <v>0</v>
          </cell>
          <cell r="AAZ293">
            <v>0</v>
          </cell>
          <cell r="ABA293">
            <v>0</v>
          </cell>
          <cell r="ABB293"/>
          <cell r="ABC293"/>
          <cell r="ABD293"/>
          <cell r="ABE293"/>
          <cell r="ABF293"/>
          <cell r="ABG293"/>
          <cell r="ABH293"/>
          <cell r="ABI293"/>
          <cell r="ABJ293"/>
          <cell r="ABK293"/>
          <cell r="ABL293"/>
          <cell r="ABM293"/>
          <cell r="ABN293"/>
          <cell r="ABO293"/>
          <cell r="ABP293"/>
          <cell r="ABQ293"/>
          <cell r="ABR293"/>
          <cell r="ABS293"/>
          <cell r="ABT293"/>
          <cell r="ABU293"/>
          <cell r="ABV293"/>
          <cell r="ABW293"/>
          <cell r="ABX293"/>
          <cell r="ABY293"/>
          <cell r="ABZ293"/>
          <cell r="ACA293"/>
          <cell r="ACB293"/>
          <cell r="ACC293"/>
          <cell r="ACD293"/>
          <cell r="ACE293"/>
          <cell r="ACF293"/>
          <cell r="ACG293"/>
          <cell r="ACH293"/>
          <cell r="ACI293"/>
          <cell r="ACJ293"/>
          <cell r="ACK293"/>
          <cell r="ACL293"/>
          <cell r="ACM293"/>
          <cell r="ACN293"/>
          <cell r="ACO293"/>
          <cell r="ACP293"/>
          <cell r="ACQ293"/>
          <cell r="ACR293">
            <v>0</v>
          </cell>
          <cell r="ACS293">
            <v>0</v>
          </cell>
          <cell r="ACT293">
            <v>0</v>
          </cell>
          <cell r="ACU293">
            <v>0</v>
          </cell>
          <cell r="ACV293">
            <v>0</v>
          </cell>
          <cell r="ACW293">
            <v>0</v>
          </cell>
          <cell r="ACX293">
            <v>0</v>
          </cell>
          <cell r="ACY293">
            <v>0</v>
          </cell>
          <cell r="ACZ293">
            <v>0</v>
          </cell>
          <cell r="ADA293">
            <v>0</v>
          </cell>
          <cell r="ADB293">
            <v>0</v>
          </cell>
          <cell r="ADC293">
            <v>0</v>
          </cell>
          <cell r="ADD293">
            <v>0</v>
          </cell>
          <cell r="ADE293">
            <v>0</v>
          </cell>
          <cell r="ADF293">
            <v>0</v>
          </cell>
          <cell r="ADG293">
            <v>0</v>
          </cell>
          <cell r="ADH293">
            <v>0</v>
          </cell>
          <cell r="ADI293">
            <v>0</v>
          </cell>
          <cell r="ADJ293">
            <v>0</v>
          </cell>
          <cell r="ADK293">
            <v>0</v>
          </cell>
          <cell r="ADL293">
            <v>0</v>
          </cell>
          <cell r="ADM293">
            <v>0</v>
          </cell>
          <cell r="ADN293">
            <v>0</v>
          </cell>
          <cell r="ADO293">
            <v>0</v>
          </cell>
          <cell r="ADP293">
            <v>0</v>
          </cell>
          <cell r="ADQ293">
            <v>0</v>
          </cell>
          <cell r="ADR293">
            <v>0</v>
          </cell>
          <cell r="ADS293">
            <v>0</v>
          </cell>
          <cell r="ADT293">
            <v>0</v>
          </cell>
          <cell r="ADU293">
            <v>0</v>
          </cell>
          <cell r="ADV293">
            <v>0</v>
          </cell>
          <cell r="ADW293">
            <v>0</v>
          </cell>
          <cell r="ADX293">
            <v>0</v>
          </cell>
          <cell r="ADY293">
            <v>0</v>
          </cell>
          <cell r="ADZ293">
            <v>0</v>
          </cell>
          <cell r="AEA293">
            <v>0</v>
          </cell>
          <cell r="AEB293">
            <v>0</v>
          </cell>
          <cell r="AEC293">
            <v>0</v>
          </cell>
          <cell r="AED293">
            <v>0</v>
          </cell>
          <cell r="AEE293">
            <v>0</v>
          </cell>
          <cell r="AEF293">
            <v>0</v>
          </cell>
          <cell r="AEG293">
            <v>0</v>
          </cell>
          <cell r="AEH293">
            <v>0</v>
          </cell>
          <cell r="AEI293">
            <v>0</v>
          </cell>
          <cell r="AEJ293">
            <v>0</v>
          </cell>
          <cell r="AEK293">
            <v>0</v>
          </cell>
          <cell r="AEL293">
            <v>0</v>
          </cell>
          <cell r="AEM293">
            <v>0</v>
          </cell>
          <cell r="AEN293">
            <v>0</v>
          </cell>
          <cell r="AEO293">
            <v>0</v>
          </cell>
          <cell r="AEP293">
            <v>0</v>
          </cell>
          <cell r="AEQ293">
            <v>0</v>
          </cell>
          <cell r="AER293">
            <v>0</v>
          </cell>
          <cell r="AES293">
            <v>0</v>
          </cell>
          <cell r="AET293">
            <v>0</v>
          </cell>
          <cell r="AEU293">
            <v>0</v>
          </cell>
          <cell r="AEV293">
            <v>153.85</v>
          </cell>
          <cell r="AEW293">
            <v>181.39</v>
          </cell>
          <cell r="AEX293">
            <v>710.73</v>
          </cell>
          <cell r="AEY293">
            <v>1050.3</v>
          </cell>
          <cell r="AEZ293">
            <v>659.08</v>
          </cell>
          <cell r="AFA293">
            <v>668.3</v>
          </cell>
          <cell r="AFB293">
            <v>385.04</v>
          </cell>
          <cell r="AFC293">
            <v>983.68</v>
          </cell>
          <cell r="AFD293">
            <v>289.08999999999997</v>
          </cell>
          <cell r="AFE293">
            <v>1717.17</v>
          </cell>
          <cell r="AFF293">
            <v>2561.42</v>
          </cell>
          <cell r="AFG293">
            <v>803.58</v>
          </cell>
          <cell r="AFH293">
            <v>350</v>
          </cell>
          <cell r="AFI293">
            <v>0</v>
          </cell>
          <cell r="AFJ293">
            <v>345.6</v>
          </cell>
          <cell r="AFK293">
            <v>335.83</v>
          </cell>
          <cell r="AFL293">
            <v>2009.89</v>
          </cell>
          <cell r="AFM293">
            <v>2619.94</v>
          </cell>
          <cell r="AFN293">
            <v>478.67</v>
          </cell>
          <cell r="AFO293">
            <v>615.91999999999996</v>
          </cell>
          <cell r="AFP293">
            <v>2304.23</v>
          </cell>
          <cell r="AFQ293">
            <v>1618.72</v>
          </cell>
          <cell r="AFR293">
            <v>1105.03</v>
          </cell>
          <cell r="AFS293">
            <v>1452.03</v>
          </cell>
          <cell r="AFT293">
            <v>6504.42</v>
          </cell>
          <cell r="AFU293">
            <v>1357.67</v>
          </cell>
          <cell r="AFV293">
            <v>815.81</v>
          </cell>
          <cell r="AFW293">
            <v>303.99</v>
          </cell>
          <cell r="AFX293">
            <v>172.29</v>
          </cell>
          <cell r="AFY293">
            <v>899.25</v>
          </cell>
          <cell r="AFZ293">
            <v>1320.22</v>
          </cell>
          <cell r="AGA293">
            <v>4448.87</v>
          </cell>
          <cell r="AGB293">
            <v>2088.46</v>
          </cell>
          <cell r="AGC293">
            <v>1522.64</v>
          </cell>
          <cell r="AGD293">
            <v>5139.24</v>
          </cell>
          <cell r="AGE293">
            <v>1955.17</v>
          </cell>
          <cell r="AGF293">
            <v>1637.55</v>
          </cell>
          <cell r="AGG293">
            <v>7127.7</v>
          </cell>
          <cell r="AGH293">
            <v>8609.5499999999993</v>
          </cell>
          <cell r="AGI293">
            <v>1012.58</v>
          </cell>
          <cell r="AGJ293">
            <v>0</v>
          </cell>
          <cell r="AGK293">
            <v>0</v>
          </cell>
          <cell r="AGL293">
            <v>9.9499999999999993</v>
          </cell>
          <cell r="AGM293">
            <v>838.91</v>
          </cell>
          <cell r="AGN293">
            <v>930.26</v>
          </cell>
          <cell r="AGO293">
            <v>1886.11</v>
          </cell>
          <cell r="AGP293">
            <v>866.95</v>
          </cell>
          <cell r="AGQ293">
            <v>484.86</v>
          </cell>
          <cell r="AGR293">
            <v>982.91</v>
          </cell>
          <cell r="AGS293">
            <v>660.49</v>
          </cell>
          <cell r="AGT293">
            <v>169</v>
          </cell>
          <cell r="AGU293">
            <v>2211.88</v>
          </cell>
          <cell r="AGV293">
            <v>3130.12</v>
          </cell>
          <cell r="AGW293">
            <v>782.16</v>
          </cell>
          <cell r="AGX293">
            <v>17</v>
          </cell>
          <cell r="AGY293">
            <v>0</v>
          </cell>
          <cell r="AGZ293"/>
          <cell r="AHA293"/>
        </row>
        <row r="294">
          <cell r="A294" t="str">
            <v>6210-60-00 Tenant Services Expendable Equipment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W294">
            <v>0</v>
          </cell>
          <cell r="IX294">
            <v>0</v>
          </cell>
          <cell r="IY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  <cell r="JF294">
            <v>0</v>
          </cell>
          <cell r="JG294">
            <v>0</v>
          </cell>
          <cell r="JH294">
            <v>0</v>
          </cell>
          <cell r="JI294">
            <v>0</v>
          </cell>
          <cell r="JJ294">
            <v>0</v>
          </cell>
          <cell r="JK294">
            <v>0</v>
          </cell>
          <cell r="JL294">
            <v>0</v>
          </cell>
          <cell r="JM294">
            <v>0</v>
          </cell>
          <cell r="JN294">
            <v>0</v>
          </cell>
          <cell r="JO294">
            <v>0</v>
          </cell>
          <cell r="JP294">
            <v>0</v>
          </cell>
          <cell r="JQ294">
            <v>0</v>
          </cell>
          <cell r="JR294">
            <v>0</v>
          </cell>
          <cell r="JS294">
            <v>0</v>
          </cell>
          <cell r="JT294">
            <v>0</v>
          </cell>
          <cell r="JU294">
            <v>0</v>
          </cell>
          <cell r="JV294">
            <v>0</v>
          </cell>
          <cell r="JW294">
            <v>0</v>
          </cell>
          <cell r="JX294">
            <v>0</v>
          </cell>
          <cell r="JY294">
            <v>0</v>
          </cell>
          <cell r="JZ294">
            <v>0</v>
          </cell>
          <cell r="KA294">
            <v>0</v>
          </cell>
          <cell r="KB294">
            <v>0</v>
          </cell>
          <cell r="KC294">
            <v>0</v>
          </cell>
          <cell r="KD294">
            <v>0</v>
          </cell>
          <cell r="KE294">
            <v>0</v>
          </cell>
          <cell r="KF294">
            <v>0</v>
          </cell>
          <cell r="KG294">
            <v>0</v>
          </cell>
          <cell r="KH294">
            <v>0</v>
          </cell>
          <cell r="KI294">
            <v>0</v>
          </cell>
          <cell r="KJ294">
            <v>0</v>
          </cell>
          <cell r="KK294">
            <v>0</v>
          </cell>
          <cell r="KL294">
            <v>0</v>
          </cell>
          <cell r="KM294">
            <v>0</v>
          </cell>
          <cell r="KN294">
            <v>0</v>
          </cell>
          <cell r="KO294">
            <v>0</v>
          </cell>
          <cell r="KP294">
            <v>0</v>
          </cell>
          <cell r="KQ294">
            <v>0</v>
          </cell>
          <cell r="KR294">
            <v>0</v>
          </cell>
          <cell r="KS294">
            <v>0</v>
          </cell>
          <cell r="KT294">
            <v>0</v>
          </cell>
          <cell r="KU294">
            <v>0</v>
          </cell>
          <cell r="KV294">
            <v>0</v>
          </cell>
          <cell r="KW294">
            <v>0</v>
          </cell>
          <cell r="KX294">
            <v>0</v>
          </cell>
          <cell r="KY294">
            <v>0</v>
          </cell>
          <cell r="KZ294">
            <v>0</v>
          </cell>
          <cell r="LA294">
            <v>0</v>
          </cell>
          <cell r="LB294">
            <v>0</v>
          </cell>
          <cell r="LC294">
            <v>0</v>
          </cell>
          <cell r="LD294">
            <v>0</v>
          </cell>
          <cell r="LE294">
            <v>0</v>
          </cell>
          <cell r="LF294">
            <v>0</v>
          </cell>
          <cell r="LG294">
            <v>0</v>
          </cell>
          <cell r="LH294">
            <v>0</v>
          </cell>
          <cell r="LI294">
            <v>0</v>
          </cell>
          <cell r="LJ294">
            <v>0</v>
          </cell>
          <cell r="LK294">
            <v>0</v>
          </cell>
          <cell r="LL294">
            <v>0</v>
          </cell>
          <cell r="LM294">
            <v>0</v>
          </cell>
          <cell r="LN294">
            <v>0</v>
          </cell>
          <cell r="LO294">
            <v>0</v>
          </cell>
          <cell r="LP294">
            <v>0</v>
          </cell>
          <cell r="LQ294">
            <v>0</v>
          </cell>
          <cell r="LR294">
            <v>0</v>
          </cell>
          <cell r="LS294">
            <v>0</v>
          </cell>
          <cell r="LT294">
            <v>0</v>
          </cell>
          <cell r="LU294">
            <v>0</v>
          </cell>
          <cell r="LV294">
            <v>0</v>
          </cell>
          <cell r="LW294">
            <v>0</v>
          </cell>
          <cell r="LX294">
            <v>0</v>
          </cell>
          <cell r="LY294">
            <v>0</v>
          </cell>
          <cell r="LZ294">
            <v>0</v>
          </cell>
          <cell r="MA294">
            <v>0</v>
          </cell>
          <cell r="MB294">
            <v>0</v>
          </cell>
          <cell r="MC294">
            <v>0</v>
          </cell>
          <cell r="MD294">
            <v>0</v>
          </cell>
          <cell r="ME294">
            <v>0</v>
          </cell>
          <cell r="MF294">
            <v>0</v>
          </cell>
          <cell r="MG294">
            <v>0</v>
          </cell>
          <cell r="MH294">
            <v>0</v>
          </cell>
          <cell r="MI294">
            <v>0</v>
          </cell>
          <cell r="MJ294">
            <v>0</v>
          </cell>
          <cell r="MK294">
            <v>0</v>
          </cell>
          <cell r="ML294">
            <v>0</v>
          </cell>
          <cell r="MM294">
            <v>0</v>
          </cell>
          <cell r="MN294">
            <v>0</v>
          </cell>
          <cell r="MO294">
            <v>0</v>
          </cell>
          <cell r="MP294">
            <v>0</v>
          </cell>
          <cell r="MQ294">
            <v>0</v>
          </cell>
          <cell r="MR294">
            <v>0</v>
          </cell>
          <cell r="MS294">
            <v>0</v>
          </cell>
          <cell r="MT294">
            <v>0</v>
          </cell>
          <cell r="MU294">
            <v>0</v>
          </cell>
          <cell r="MV294">
            <v>0</v>
          </cell>
          <cell r="MW294">
            <v>0</v>
          </cell>
          <cell r="MX294">
            <v>0</v>
          </cell>
          <cell r="MY294">
            <v>0</v>
          </cell>
          <cell r="MZ294">
            <v>0</v>
          </cell>
          <cell r="NA294">
            <v>0</v>
          </cell>
          <cell r="NB294">
            <v>0</v>
          </cell>
          <cell r="NC294">
            <v>0</v>
          </cell>
          <cell r="ND294">
            <v>0</v>
          </cell>
          <cell r="NE294">
            <v>0</v>
          </cell>
          <cell r="NF294">
            <v>0</v>
          </cell>
          <cell r="NG294">
            <v>0</v>
          </cell>
          <cell r="NH294">
            <v>0</v>
          </cell>
          <cell r="NI294">
            <v>0</v>
          </cell>
          <cell r="NJ294">
            <v>0</v>
          </cell>
          <cell r="NK294">
            <v>0</v>
          </cell>
          <cell r="NL294">
            <v>0</v>
          </cell>
          <cell r="NM294">
            <v>0</v>
          </cell>
          <cell r="NN294">
            <v>0</v>
          </cell>
          <cell r="NO294">
            <v>0</v>
          </cell>
          <cell r="NP294">
            <v>0</v>
          </cell>
          <cell r="NQ294">
            <v>0</v>
          </cell>
          <cell r="NR294">
            <v>0</v>
          </cell>
          <cell r="NS294">
            <v>0</v>
          </cell>
          <cell r="NT294">
            <v>0</v>
          </cell>
          <cell r="NU294">
            <v>0</v>
          </cell>
          <cell r="NV294">
            <v>0</v>
          </cell>
          <cell r="NW294">
            <v>0</v>
          </cell>
          <cell r="NX294">
            <v>0</v>
          </cell>
          <cell r="NY294">
            <v>0</v>
          </cell>
          <cell r="NZ294">
            <v>0</v>
          </cell>
          <cell r="OA294">
            <v>0</v>
          </cell>
          <cell r="OB294">
            <v>0</v>
          </cell>
          <cell r="OC294">
            <v>0</v>
          </cell>
          <cell r="OD294">
            <v>0</v>
          </cell>
          <cell r="OE294">
            <v>0</v>
          </cell>
          <cell r="OF294">
            <v>0</v>
          </cell>
          <cell r="OG294">
            <v>0</v>
          </cell>
          <cell r="OH294">
            <v>0</v>
          </cell>
          <cell r="OI294">
            <v>0</v>
          </cell>
          <cell r="OJ294">
            <v>0</v>
          </cell>
          <cell r="OK294">
            <v>0</v>
          </cell>
          <cell r="OL294">
            <v>0</v>
          </cell>
          <cell r="OM294">
            <v>0</v>
          </cell>
          <cell r="ON294">
            <v>0</v>
          </cell>
          <cell r="OO294">
            <v>0</v>
          </cell>
          <cell r="OP294">
            <v>0</v>
          </cell>
          <cell r="OQ294">
            <v>0</v>
          </cell>
          <cell r="OR294">
            <v>0</v>
          </cell>
          <cell r="OS294">
            <v>0</v>
          </cell>
          <cell r="OT294">
            <v>0</v>
          </cell>
          <cell r="OU294">
            <v>0</v>
          </cell>
          <cell r="OV294">
            <v>0</v>
          </cell>
          <cell r="OW294">
            <v>0</v>
          </cell>
          <cell r="OX294">
            <v>0</v>
          </cell>
          <cell r="OY294">
            <v>0</v>
          </cell>
          <cell r="OZ294">
            <v>0</v>
          </cell>
          <cell r="PA294">
            <v>0</v>
          </cell>
          <cell r="PB294">
            <v>0</v>
          </cell>
          <cell r="PC294">
            <v>0</v>
          </cell>
          <cell r="PD294">
            <v>0</v>
          </cell>
          <cell r="PE294">
            <v>0</v>
          </cell>
          <cell r="PF294">
            <v>0</v>
          </cell>
          <cell r="PG294">
            <v>0</v>
          </cell>
          <cell r="PH294">
            <v>0</v>
          </cell>
          <cell r="PI294">
            <v>0</v>
          </cell>
          <cell r="PJ294">
            <v>0</v>
          </cell>
          <cell r="PK294">
            <v>0</v>
          </cell>
          <cell r="PL294">
            <v>0</v>
          </cell>
          <cell r="PM294">
            <v>0</v>
          </cell>
          <cell r="PN294">
            <v>0</v>
          </cell>
          <cell r="PO294">
            <v>0</v>
          </cell>
          <cell r="PP294">
            <v>0</v>
          </cell>
          <cell r="PQ294">
            <v>0</v>
          </cell>
          <cell r="PR294">
            <v>0</v>
          </cell>
          <cell r="PS294">
            <v>0</v>
          </cell>
          <cell r="PT294">
            <v>0</v>
          </cell>
          <cell r="PU294">
            <v>0</v>
          </cell>
          <cell r="PV294">
            <v>0</v>
          </cell>
          <cell r="PW294">
            <v>0</v>
          </cell>
          <cell r="PX294">
            <v>0</v>
          </cell>
          <cell r="PY294">
            <v>0</v>
          </cell>
          <cell r="PZ294">
            <v>0</v>
          </cell>
          <cell r="QA294">
            <v>0</v>
          </cell>
          <cell r="QB294">
            <v>0</v>
          </cell>
          <cell r="QC294">
            <v>0</v>
          </cell>
          <cell r="QD294">
            <v>0</v>
          </cell>
          <cell r="QE294">
            <v>0</v>
          </cell>
          <cell r="QF294">
            <v>0</v>
          </cell>
          <cell r="QG294">
            <v>0</v>
          </cell>
          <cell r="QH294"/>
          <cell r="QI294"/>
          <cell r="QJ294"/>
          <cell r="QK294"/>
          <cell r="QL294"/>
          <cell r="QM294"/>
          <cell r="QN294"/>
          <cell r="QO294"/>
          <cell r="QP294"/>
          <cell r="QQ294"/>
          <cell r="QR294"/>
          <cell r="QS294"/>
          <cell r="QT294"/>
          <cell r="QU294"/>
          <cell r="QV294"/>
          <cell r="QW294"/>
          <cell r="QX294"/>
          <cell r="QY294"/>
          <cell r="QZ294"/>
          <cell r="RA294"/>
          <cell r="RB294"/>
          <cell r="RC294"/>
          <cell r="RD294"/>
          <cell r="RE294"/>
          <cell r="RF294"/>
          <cell r="RG294"/>
          <cell r="RH294"/>
          <cell r="RI294"/>
          <cell r="RJ294"/>
          <cell r="RK294"/>
          <cell r="RL294"/>
          <cell r="RM294"/>
          <cell r="RN294"/>
          <cell r="RO294"/>
          <cell r="RP294"/>
          <cell r="RQ294"/>
          <cell r="RR294"/>
          <cell r="RS294"/>
          <cell r="RT294"/>
          <cell r="RU294"/>
          <cell r="RV294"/>
          <cell r="RW294"/>
          <cell r="RX294"/>
          <cell r="RY294"/>
          <cell r="RZ294"/>
          <cell r="SA294"/>
          <cell r="SB294"/>
          <cell r="SC294"/>
          <cell r="SD294"/>
          <cell r="SE294"/>
          <cell r="SF294"/>
          <cell r="SG294"/>
          <cell r="SH294"/>
          <cell r="SI294"/>
          <cell r="SJ294"/>
          <cell r="SK294"/>
          <cell r="SL294"/>
          <cell r="SM294"/>
          <cell r="SN294"/>
          <cell r="SO294"/>
          <cell r="SP294"/>
          <cell r="SQ294"/>
          <cell r="SR294"/>
          <cell r="SS294"/>
          <cell r="ST294"/>
          <cell r="SU294"/>
          <cell r="SV294"/>
          <cell r="SW294"/>
          <cell r="SX294"/>
          <cell r="SY294"/>
          <cell r="SZ294"/>
          <cell r="TA294"/>
          <cell r="TB294"/>
          <cell r="TC294"/>
          <cell r="TD294"/>
          <cell r="TE294"/>
          <cell r="TF294"/>
          <cell r="TG294"/>
          <cell r="TH294"/>
          <cell r="TI294"/>
          <cell r="TJ294"/>
          <cell r="TK294"/>
          <cell r="TL294"/>
          <cell r="TM294"/>
          <cell r="TN294"/>
          <cell r="TO294"/>
          <cell r="TP294"/>
          <cell r="TQ294"/>
          <cell r="TR294"/>
          <cell r="TS294"/>
          <cell r="VE294"/>
          <cell r="VF294"/>
          <cell r="VG294"/>
          <cell r="VH294"/>
          <cell r="VI294"/>
          <cell r="VJ294"/>
          <cell r="VK294"/>
          <cell r="VL294"/>
          <cell r="VM294"/>
          <cell r="VN294"/>
          <cell r="VO294"/>
          <cell r="VP294"/>
          <cell r="VQ294"/>
          <cell r="VR294"/>
          <cell r="VS294"/>
          <cell r="VT294"/>
          <cell r="VU294"/>
          <cell r="VV294"/>
          <cell r="VW294"/>
          <cell r="VX294"/>
          <cell r="VY294"/>
          <cell r="VZ294"/>
          <cell r="WA294"/>
          <cell r="WB294"/>
          <cell r="WC294"/>
          <cell r="WD294"/>
          <cell r="WE294"/>
          <cell r="WF294"/>
          <cell r="WG294"/>
          <cell r="WH294"/>
          <cell r="WI294"/>
          <cell r="WJ294"/>
          <cell r="WK294"/>
          <cell r="WL294"/>
          <cell r="WM294"/>
          <cell r="WN294"/>
          <cell r="WO294"/>
          <cell r="WP294"/>
          <cell r="WQ294"/>
          <cell r="WR294"/>
          <cell r="WS294"/>
          <cell r="WT294"/>
          <cell r="WU294"/>
          <cell r="WV294"/>
          <cell r="WW294"/>
          <cell r="WX294"/>
          <cell r="WY294"/>
          <cell r="WZ294"/>
          <cell r="XA294"/>
          <cell r="XB294"/>
          <cell r="XC294"/>
          <cell r="XD294"/>
          <cell r="XE294"/>
          <cell r="XF294"/>
          <cell r="XG294"/>
          <cell r="XH294"/>
          <cell r="XI294"/>
          <cell r="XJ294"/>
          <cell r="XK294"/>
          <cell r="XL294"/>
          <cell r="XM294"/>
          <cell r="XN294"/>
          <cell r="XO294"/>
          <cell r="XP294"/>
          <cell r="XQ294"/>
          <cell r="XR294"/>
          <cell r="XS294"/>
          <cell r="XT294"/>
          <cell r="XU294"/>
          <cell r="XV294"/>
          <cell r="XW294"/>
          <cell r="XX294"/>
          <cell r="XY294"/>
          <cell r="XZ294"/>
          <cell r="YA294"/>
          <cell r="YB294"/>
          <cell r="YC294"/>
          <cell r="YD294"/>
          <cell r="YE294"/>
          <cell r="YF294"/>
          <cell r="YG294"/>
          <cell r="YH294"/>
          <cell r="YI294"/>
          <cell r="YJ294"/>
          <cell r="YK294"/>
          <cell r="YL294"/>
          <cell r="YM294"/>
          <cell r="YN294"/>
          <cell r="YO294"/>
          <cell r="YP294"/>
          <cell r="YQ294"/>
          <cell r="YR294"/>
          <cell r="YS294"/>
          <cell r="YT294"/>
          <cell r="YU294"/>
          <cell r="YV294"/>
          <cell r="YW294"/>
          <cell r="YX294"/>
          <cell r="YY294"/>
          <cell r="YZ294"/>
          <cell r="ZA294"/>
          <cell r="ZB294"/>
          <cell r="ZC294"/>
          <cell r="ZD294"/>
          <cell r="ZE294"/>
          <cell r="ZF294"/>
          <cell r="ZG294"/>
          <cell r="ZH294"/>
          <cell r="ZI294"/>
          <cell r="ZJ294"/>
          <cell r="ZK294"/>
          <cell r="ZL294"/>
          <cell r="ZM294"/>
          <cell r="ZN294"/>
          <cell r="ZO294"/>
          <cell r="ZP294"/>
          <cell r="ZQ294"/>
          <cell r="ZR294"/>
          <cell r="ZS294"/>
          <cell r="ZT294"/>
          <cell r="ZU294"/>
          <cell r="ZV294"/>
          <cell r="ZW294"/>
          <cell r="ZX294"/>
          <cell r="ZY294"/>
          <cell r="ZZ294"/>
          <cell r="AAA294"/>
          <cell r="AAB294"/>
          <cell r="AAC294"/>
          <cell r="AAD294"/>
          <cell r="AAE294"/>
          <cell r="AAF294"/>
          <cell r="AAG294"/>
          <cell r="AAH294"/>
          <cell r="AAI294"/>
          <cell r="AAJ294"/>
          <cell r="AAK294"/>
          <cell r="AAL294"/>
          <cell r="AAM294"/>
          <cell r="AAN294"/>
          <cell r="AAO294"/>
          <cell r="AAP294"/>
          <cell r="AAQ294"/>
          <cell r="AAR294"/>
          <cell r="AAS294"/>
          <cell r="AAT294"/>
          <cell r="AAU294"/>
          <cell r="AAV294"/>
          <cell r="AAW294"/>
          <cell r="AAX294"/>
          <cell r="AAY294"/>
          <cell r="AAZ294"/>
          <cell r="ABA294"/>
          <cell r="ABB294"/>
          <cell r="ABC294"/>
          <cell r="ABD294"/>
          <cell r="ABE294"/>
          <cell r="ABF294"/>
          <cell r="ABG294"/>
          <cell r="ABH294"/>
          <cell r="ABI294"/>
          <cell r="ABJ294"/>
          <cell r="ABK294"/>
          <cell r="ABL294"/>
          <cell r="ABM294"/>
          <cell r="ABN294"/>
          <cell r="ABO294"/>
          <cell r="ABP294"/>
          <cell r="ABQ294"/>
          <cell r="ABR294"/>
          <cell r="ABS294"/>
          <cell r="ABT294"/>
          <cell r="ABU294"/>
          <cell r="ABV294"/>
          <cell r="ABW294"/>
          <cell r="ABX294"/>
          <cell r="ABY294"/>
          <cell r="ABZ294"/>
          <cell r="ACA294"/>
          <cell r="ACB294"/>
          <cell r="ACC294"/>
          <cell r="ACD294"/>
          <cell r="ACE294"/>
          <cell r="ACF294"/>
          <cell r="ACG294"/>
          <cell r="ACH294"/>
          <cell r="ACI294"/>
          <cell r="ACJ294"/>
          <cell r="ACK294"/>
          <cell r="ACL294"/>
          <cell r="ACM294"/>
          <cell r="ACN294"/>
          <cell r="ACO294"/>
          <cell r="ACP294"/>
          <cell r="ACQ294"/>
          <cell r="ACR294">
            <v>0</v>
          </cell>
          <cell r="ACS294">
            <v>0</v>
          </cell>
          <cell r="ACT294">
            <v>0</v>
          </cell>
          <cell r="ACU294">
            <v>0</v>
          </cell>
          <cell r="ACV294">
            <v>0</v>
          </cell>
          <cell r="ACW294">
            <v>0</v>
          </cell>
          <cell r="ACX294">
            <v>0</v>
          </cell>
          <cell r="ACY294">
            <v>0</v>
          </cell>
          <cell r="ACZ294">
            <v>0</v>
          </cell>
          <cell r="ADA294">
            <v>0</v>
          </cell>
          <cell r="ADB294">
            <v>0</v>
          </cell>
          <cell r="ADC294">
            <v>0</v>
          </cell>
          <cell r="ADD294">
            <v>0</v>
          </cell>
          <cell r="ADE294">
            <v>0</v>
          </cell>
          <cell r="ADF294"/>
          <cell r="ADG294"/>
          <cell r="ADH294"/>
          <cell r="ADI294"/>
          <cell r="ADJ294"/>
          <cell r="ADK294"/>
          <cell r="ADL294"/>
          <cell r="ADM294"/>
          <cell r="ADN294"/>
          <cell r="ADO294"/>
          <cell r="ADP294"/>
          <cell r="ADQ294"/>
          <cell r="ADR294"/>
          <cell r="ADS294"/>
          <cell r="ADT294"/>
          <cell r="ADU294"/>
          <cell r="ADV294"/>
          <cell r="ADW294"/>
          <cell r="ADX294"/>
          <cell r="ADY294"/>
          <cell r="ADZ294"/>
          <cell r="AEA294"/>
          <cell r="AEB294"/>
          <cell r="AEC294"/>
          <cell r="AED294"/>
          <cell r="AEE294"/>
          <cell r="AEF294"/>
          <cell r="AEG294"/>
          <cell r="AEH294"/>
          <cell r="AEI294"/>
          <cell r="AEJ294"/>
          <cell r="AEK294"/>
          <cell r="AEL294"/>
          <cell r="AEM294"/>
          <cell r="AEN294"/>
          <cell r="AEO294"/>
          <cell r="AEP294"/>
          <cell r="AEQ294"/>
          <cell r="AER294"/>
          <cell r="AES294"/>
          <cell r="AET294"/>
          <cell r="AEU294"/>
          <cell r="AEV294">
            <v>0</v>
          </cell>
          <cell r="AEW294">
            <v>0</v>
          </cell>
          <cell r="AEX294">
            <v>0</v>
          </cell>
          <cell r="AEY294">
            <v>0</v>
          </cell>
          <cell r="AEZ294">
            <v>0</v>
          </cell>
          <cell r="AFA294">
            <v>0</v>
          </cell>
          <cell r="AFB294">
            <v>0</v>
          </cell>
          <cell r="AFC294">
            <v>0</v>
          </cell>
          <cell r="AFD294">
            <v>0</v>
          </cell>
          <cell r="AFE294">
            <v>0</v>
          </cell>
          <cell r="AFF294">
            <v>0</v>
          </cell>
          <cell r="AFG294">
            <v>0</v>
          </cell>
          <cell r="AFH294">
            <v>0</v>
          </cell>
          <cell r="AFI294">
            <v>0</v>
          </cell>
          <cell r="AFJ294">
            <v>0</v>
          </cell>
          <cell r="AFK294">
            <v>0</v>
          </cell>
          <cell r="AFL294">
            <v>0</v>
          </cell>
          <cell r="AFM294">
            <v>0</v>
          </cell>
          <cell r="AFN294">
            <v>0</v>
          </cell>
          <cell r="AFO294">
            <v>0</v>
          </cell>
          <cell r="AFP294">
            <v>0</v>
          </cell>
          <cell r="AFQ294">
            <v>0</v>
          </cell>
          <cell r="AFR294">
            <v>0</v>
          </cell>
          <cell r="AFS294">
            <v>0</v>
          </cell>
          <cell r="AFT294">
            <v>0</v>
          </cell>
          <cell r="AFU294">
            <v>0</v>
          </cell>
          <cell r="AFV294">
            <v>0</v>
          </cell>
          <cell r="AFW294">
            <v>0</v>
          </cell>
          <cell r="AFX294">
            <v>0</v>
          </cell>
          <cell r="AFY294">
            <v>0</v>
          </cell>
          <cell r="AFZ294">
            <v>0</v>
          </cell>
          <cell r="AGA294">
            <v>0</v>
          </cell>
          <cell r="AGB294">
            <v>0</v>
          </cell>
          <cell r="AGC294">
            <v>0</v>
          </cell>
          <cell r="AGD294">
            <v>0</v>
          </cell>
          <cell r="AGE294">
            <v>0</v>
          </cell>
          <cell r="AGF294">
            <v>0</v>
          </cell>
          <cell r="AGG294">
            <v>0</v>
          </cell>
          <cell r="AGH294">
            <v>0</v>
          </cell>
          <cell r="AGI294">
            <v>0</v>
          </cell>
          <cell r="AGJ294">
            <v>0</v>
          </cell>
          <cell r="AGK294">
            <v>0</v>
          </cell>
          <cell r="AGL294">
            <v>0</v>
          </cell>
          <cell r="AGM294">
            <v>0</v>
          </cell>
          <cell r="AGN294">
            <v>98.66</v>
          </cell>
          <cell r="AGO294">
            <v>0</v>
          </cell>
          <cell r="AGP294">
            <v>0</v>
          </cell>
          <cell r="AGQ294">
            <v>0</v>
          </cell>
          <cell r="AGR294">
            <v>0</v>
          </cell>
          <cell r="AGS294">
            <v>0</v>
          </cell>
          <cell r="AGT294">
            <v>0</v>
          </cell>
          <cell r="AGU294">
            <v>0</v>
          </cell>
          <cell r="AGV294">
            <v>0</v>
          </cell>
          <cell r="AGW294">
            <v>0</v>
          </cell>
          <cell r="AGX294">
            <v>0</v>
          </cell>
          <cell r="AGY294">
            <v>0</v>
          </cell>
          <cell r="AGZ294"/>
          <cell r="AHA294"/>
        </row>
        <row r="295">
          <cell r="A295" t="str">
            <v>6210-70-00 Contract Tenant Services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45</v>
          </cell>
          <cell r="AN295">
            <v>14.71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331.25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994.06</v>
          </cell>
          <cell r="DD295">
            <v>746.52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1957.68</v>
          </cell>
          <cell r="DK295">
            <v>0</v>
          </cell>
          <cell r="DL295">
            <v>0</v>
          </cell>
          <cell r="DM295">
            <v>0</v>
          </cell>
          <cell r="DN295">
            <v>2350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1000</v>
          </cell>
          <cell r="EM295">
            <v>0</v>
          </cell>
          <cell r="EN295">
            <v>0</v>
          </cell>
          <cell r="EO295">
            <v>0</v>
          </cell>
          <cell r="EP295">
            <v>3063.19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54.99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W295">
            <v>0</v>
          </cell>
          <cell r="IX295">
            <v>0</v>
          </cell>
          <cell r="IY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  <cell r="JF295">
            <v>0</v>
          </cell>
          <cell r="JG295">
            <v>0</v>
          </cell>
          <cell r="JH295">
            <v>0</v>
          </cell>
          <cell r="JI295">
            <v>0</v>
          </cell>
          <cell r="JJ295">
            <v>0</v>
          </cell>
          <cell r="JK295">
            <v>0</v>
          </cell>
          <cell r="JL295">
            <v>0</v>
          </cell>
          <cell r="JM295">
            <v>0</v>
          </cell>
          <cell r="JN295">
            <v>0</v>
          </cell>
          <cell r="JO295">
            <v>0</v>
          </cell>
          <cell r="JP295">
            <v>0</v>
          </cell>
          <cell r="JQ295">
            <v>0</v>
          </cell>
          <cell r="JR295">
            <v>0</v>
          </cell>
          <cell r="JS295">
            <v>0</v>
          </cell>
          <cell r="JT295">
            <v>0</v>
          </cell>
          <cell r="JU295">
            <v>0</v>
          </cell>
          <cell r="JV295">
            <v>0</v>
          </cell>
          <cell r="JW295">
            <v>0</v>
          </cell>
          <cell r="JX295">
            <v>0</v>
          </cell>
          <cell r="JY295">
            <v>0</v>
          </cell>
          <cell r="JZ295">
            <v>0</v>
          </cell>
          <cell r="KA295">
            <v>0</v>
          </cell>
          <cell r="KB295">
            <v>0</v>
          </cell>
          <cell r="KC295">
            <v>0</v>
          </cell>
          <cell r="KD295">
            <v>0</v>
          </cell>
          <cell r="KE295">
            <v>0</v>
          </cell>
          <cell r="KF295">
            <v>0</v>
          </cell>
          <cell r="KG295">
            <v>0</v>
          </cell>
          <cell r="KH295">
            <v>0</v>
          </cell>
          <cell r="KI295">
            <v>0</v>
          </cell>
          <cell r="KJ295">
            <v>48</v>
          </cell>
          <cell r="KK295">
            <v>0</v>
          </cell>
          <cell r="KL295">
            <v>0</v>
          </cell>
          <cell r="KM295">
            <v>0</v>
          </cell>
          <cell r="KN295">
            <v>0</v>
          </cell>
          <cell r="KO295">
            <v>0</v>
          </cell>
          <cell r="KP295">
            <v>0</v>
          </cell>
          <cell r="KQ295">
            <v>0</v>
          </cell>
          <cell r="KR295">
            <v>0</v>
          </cell>
          <cell r="KS295">
            <v>0</v>
          </cell>
          <cell r="KT295">
            <v>0</v>
          </cell>
          <cell r="KU295">
            <v>0</v>
          </cell>
          <cell r="KV295">
            <v>0</v>
          </cell>
          <cell r="KW295">
            <v>0</v>
          </cell>
          <cell r="KX295">
            <v>0</v>
          </cell>
          <cell r="KY295">
            <v>0</v>
          </cell>
          <cell r="KZ295">
            <v>0</v>
          </cell>
          <cell r="LA295">
            <v>0</v>
          </cell>
          <cell r="LB295">
            <v>0</v>
          </cell>
          <cell r="LC295">
            <v>0</v>
          </cell>
          <cell r="LD295">
            <v>0</v>
          </cell>
          <cell r="LE295">
            <v>0</v>
          </cell>
          <cell r="LF295">
            <v>0</v>
          </cell>
          <cell r="LG295">
            <v>0</v>
          </cell>
          <cell r="LH295">
            <v>0</v>
          </cell>
          <cell r="LI295">
            <v>0</v>
          </cell>
          <cell r="LJ295">
            <v>0</v>
          </cell>
          <cell r="LK295">
            <v>0</v>
          </cell>
          <cell r="LL295">
            <v>0</v>
          </cell>
          <cell r="LM295">
            <v>0</v>
          </cell>
          <cell r="LN295">
            <v>0</v>
          </cell>
          <cell r="LO295">
            <v>0</v>
          </cell>
          <cell r="LP295">
            <v>0</v>
          </cell>
          <cell r="LQ295">
            <v>0</v>
          </cell>
          <cell r="LR295">
            <v>0</v>
          </cell>
          <cell r="LS295">
            <v>0</v>
          </cell>
          <cell r="LT295">
            <v>0</v>
          </cell>
          <cell r="LU295">
            <v>0</v>
          </cell>
          <cell r="LV295">
            <v>0</v>
          </cell>
          <cell r="LW295">
            <v>0</v>
          </cell>
          <cell r="LX295">
            <v>0</v>
          </cell>
          <cell r="LY295">
            <v>0</v>
          </cell>
          <cell r="LZ295">
            <v>0</v>
          </cell>
          <cell r="MA295">
            <v>0</v>
          </cell>
          <cell r="MB295">
            <v>0</v>
          </cell>
          <cell r="MC295">
            <v>0</v>
          </cell>
          <cell r="MD295">
            <v>0</v>
          </cell>
          <cell r="ME295">
            <v>0</v>
          </cell>
          <cell r="MF295">
            <v>0</v>
          </cell>
          <cell r="MG295">
            <v>0</v>
          </cell>
          <cell r="MH295">
            <v>0</v>
          </cell>
          <cell r="MI295">
            <v>0</v>
          </cell>
          <cell r="MJ295">
            <v>0</v>
          </cell>
          <cell r="MK295">
            <v>0</v>
          </cell>
          <cell r="ML295">
            <v>0</v>
          </cell>
          <cell r="MM295">
            <v>0</v>
          </cell>
          <cell r="MN295">
            <v>0</v>
          </cell>
          <cell r="MO295">
            <v>0</v>
          </cell>
          <cell r="MP295">
            <v>0</v>
          </cell>
          <cell r="MQ295">
            <v>0</v>
          </cell>
          <cell r="MR295">
            <v>0</v>
          </cell>
          <cell r="MS295">
            <v>0</v>
          </cell>
          <cell r="MT295">
            <v>0</v>
          </cell>
          <cell r="MU295">
            <v>0</v>
          </cell>
          <cell r="MV295">
            <v>0</v>
          </cell>
          <cell r="MW295">
            <v>0</v>
          </cell>
          <cell r="MX295">
            <v>7.24</v>
          </cell>
          <cell r="MY295">
            <v>0</v>
          </cell>
          <cell r="MZ295">
            <v>0</v>
          </cell>
          <cell r="NA295">
            <v>0</v>
          </cell>
          <cell r="NB295">
            <v>0</v>
          </cell>
          <cell r="NC295">
            <v>0</v>
          </cell>
          <cell r="ND295">
            <v>0</v>
          </cell>
          <cell r="NE295">
            <v>0</v>
          </cell>
          <cell r="NF295">
            <v>0</v>
          </cell>
          <cell r="NG295">
            <v>0</v>
          </cell>
          <cell r="NH295">
            <v>0</v>
          </cell>
          <cell r="NI295">
            <v>0</v>
          </cell>
          <cell r="NJ295">
            <v>0</v>
          </cell>
          <cell r="NK295">
            <v>0</v>
          </cell>
          <cell r="NL295">
            <v>0</v>
          </cell>
          <cell r="NM295">
            <v>0</v>
          </cell>
          <cell r="NN295">
            <v>0</v>
          </cell>
          <cell r="NO295">
            <v>0</v>
          </cell>
          <cell r="NP295">
            <v>0</v>
          </cell>
          <cell r="NQ295">
            <v>0</v>
          </cell>
          <cell r="NR295">
            <v>0</v>
          </cell>
          <cell r="NS295">
            <v>20.97</v>
          </cell>
          <cell r="NT295">
            <v>0</v>
          </cell>
          <cell r="NU295">
            <v>0</v>
          </cell>
          <cell r="NV295">
            <v>0</v>
          </cell>
          <cell r="NW295">
            <v>0</v>
          </cell>
          <cell r="NX295">
            <v>0</v>
          </cell>
          <cell r="NY295">
            <v>0</v>
          </cell>
          <cell r="NZ295">
            <v>0</v>
          </cell>
          <cell r="OA295">
            <v>0</v>
          </cell>
          <cell r="OB295">
            <v>0</v>
          </cell>
          <cell r="OC295">
            <v>0</v>
          </cell>
          <cell r="OD295">
            <v>0</v>
          </cell>
          <cell r="OE295">
            <v>0</v>
          </cell>
          <cell r="OF295">
            <v>0</v>
          </cell>
          <cell r="OG295">
            <v>0</v>
          </cell>
          <cell r="OH295">
            <v>0</v>
          </cell>
          <cell r="OI295">
            <v>0</v>
          </cell>
          <cell r="OJ295">
            <v>559.25</v>
          </cell>
          <cell r="OK295">
            <v>0</v>
          </cell>
          <cell r="OL295">
            <v>0</v>
          </cell>
          <cell r="OM295">
            <v>0</v>
          </cell>
          <cell r="ON295">
            <v>0</v>
          </cell>
          <cell r="OO295">
            <v>0</v>
          </cell>
          <cell r="OP295">
            <v>0</v>
          </cell>
          <cell r="OQ295">
            <v>0</v>
          </cell>
          <cell r="OR295">
            <v>0</v>
          </cell>
          <cell r="OS295">
            <v>0</v>
          </cell>
          <cell r="OT295">
            <v>0</v>
          </cell>
          <cell r="OU295">
            <v>0</v>
          </cell>
          <cell r="OV295">
            <v>0</v>
          </cell>
          <cell r="OW295">
            <v>0</v>
          </cell>
          <cell r="OX295">
            <v>0</v>
          </cell>
          <cell r="OY295">
            <v>0</v>
          </cell>
          <cell r="OZ295">
            <v>0</v>
          </cell>
          <cell r="PA295">
            <v>0</v>
          </cell>
          <cell r="PB295">
            <v>0</v>
          </cell>
          <cell r="PC295">
            <v>0</v>
          </cell>
          <cell r="PD295">
            <v>0</v>
          </cell>
          <cell r="PE295">
            <v>0</v>
          </cell>
          <cell r="PF295">
            <v>0</v>
          </cell>
          <cell r="PG295">
            <v>0</v>
          </cell>
          <cell r="PH295">
            <v>0</v>
          </cell>
          <cell r="PI295">
            <v>0</v>
          </cell>
          <cell r="PJ295">
            <v>0</v>
          </cell>
          <cell r="PK295">
            <v>0</v>
          </cell>
          <cell r="PL295">
            <v>0</v>
          </cell>
          <cell r="PM295">
            <v>0</v>
          </cell>
          <cell r="PN295">
            <v>0</v>
          </cell>
          <cell r="PO295">
            <v>0</v>
          </cell>
          <cell r="PP295">
            <v>0</v>
          </cell>
          <cell r="PQ295">
            <v>0</v>
          </cell>
          <cell r="PR295">
            <v>0</v>
          </cell>
          <cell r="PS295">
            <v>0</v>
          </cell>
          <cell r="PT295">
            <v>0</v>
          </cell>
          <cell r="PU295">
            <v>0</v>
          </cell>
          <cell r="PV295">
            <v>0</v>
          </cell>
          <cell r="PW295">
            <v>0</v>
          </cell>
          <cell r="PX295">
            <v>0</v>
          </cell>
          <cell r="PY295">
            <v>0</v>
          </cell>
          <cell r="PZ295">
            <v>0</v>
          </cell>
          <cell r="QA295">
            <v>0</v>
          </cell>
          <cell r="QB295">
            <v>0</v>
          </cell>
          <cell r="QC295">
            <v>0</v>
          </cell>
          <cell r="QD295">
            <v>0</v>
          </cell>
          <cell r="QE295">
            <v>0</v>
          </cell>
          <cell r="QF295">
            <v>0</v>
          </cell>
          <cell r="QG295">
            <v>0</v>
          </cell>
          <cell r="QH295">
            <v>1734</v>
          </cell>
          <cell r="QI295">
            <v>1734</v>
          </cell>
          <cell r="QJ295">
            <v>1734</v>
          </cell>
          <cell r="QK295">
            <v>1734</v>
          </cell>
          <cell r="QL295">
            <v>1786.35</v>
          </cell>
          <cell r="QM295">
            <v>1786.35</v>
          </cell>
          <cell r="QN295">
            <v>1786.35</v>
          </cell>
          <cell r="QO295">
            <v>1786.35</v>
          </cell>
          <cell r="QP295">
            <v>1839.96</v>
          </cell>
          <cell r="QQ295">
            <v>5519.88</v>
          </cell>
          <cell r="QR295">
            <v>7584</v>
          </cell>
          <cell r="QS295">
            <v>1952.01</v>
          </cell>
          <cell r="QT295">
            <v>1952.01</v>
          </cell>
          <cell r="QU295">
            <v>650.66999999999996</v>
          </cell>
          <cell r="QV295">
            <v>5163</v>
          </cell>
          <cell r="QW295">
            <v>5163</v>
          </cell>
          <cell r="QX295">
            <v>5163</v>
          </cell>
          <cell r="QY295">
            <v>5163</v>
          </cell>
          <cell r="QZ295">
            <v>5318.91</v>
          </cell>
          <cell r="RA295">
            <v>5318.91</v>
          </cell>
          <cell r="RB295">
            <v>5318.91</v>
          </cell>
          <cell r="RC295">
            <v>5318.91</v>
          </cell>
          <cell r="RD295">
            <v>5477.43</v>
          </cell>
          <cell r="RE295">
            <v>16432.29</v>
          </cell>
          <cell r="RF295">
            <v>23244</v>
          </cell>
          <cell r="RG295">
            <v>5811</v>
          </cell>
          <cell r="RH295">
            <v>5811</v>
          </cell>
          <cell r="RI295">
            <v>1937</v>
          </cell>
          <cell r="RJ295">
            <v>9819</v>
          </cell>
          <cell r="RK295">
            <v>9819</v>
          </cell>
          <cell r="RL295">
            <v>9819</v>
          </cell>
          <cell r="RM295">
            <v>9819</v>
          </cell>
          <cell r="RN295">
            <v>10114.26</v>
          </cell>
          <cell r="RO295">
            <v>10114.26</v>
          </cell>
          <cell r="RP295">
            <v>10114.26</v>
          </cell>
          <cell r="RQ295">
            <v>10114.26</v>
          </cell>
          <cell r="RR295">
            <v>10417.68</v>
          </cell>
          <cell r="RS295">
            <v>31253.040000000001</v>
          </cell>
          <cell r="RT295">
            <v>42924</v>
          </cell>
          <cell r="RU295">
            <v>11052.12</v>
          </cell>
          <cell r="RV295">
            <v>11052.12</v>
          </cell>
          <cell r="RW295">
            <v>3684.04</v>
          </cell>
          <cell r="RX295">
            <v>5145</v>
          </cell>
          <cell r="RY295">
            <v>5145</v>
          </cell>
          <cell r="RZ295">
            <v>5145</v>
          </cell>
          <cell r="SA295">
            <v>5145</v>
          </cell>
          <cell r="SB295">
            <v>5299.26</v>
          </cell>
          <cell r="SC295">
            <v>5299.26</v>
          </cell>
          <cell r="SD295">
            <v>5299.26</v>
          </cell>
          <cell r="SE295">
            <v>5299.26</v>
          </cell>
          <cell r="SF295">
            <v>5458.23</v>
          </cell>
          <cell r="SG295">
            <v>16374.69</v>
          </cell>
          <cell r="SH295">
            <v>22488</v>
          </cell>
          <cell r="SI295">
            <v>5790.63</v>
          </cell>
          <cell r="SJ295">
            <v>7720.84</v>
          </cell>
          <cell r="SK295">
            <v>0</v>
          </cell>
          <cell r="SL295">
            <v>1938</v>
          </cell>
          <cell r="SM295">
            <v>1938</v>
          </cell>
          <cell r="SN295">
            <v>1938</v>
          </cell>
          <cell r="SO295">
            <v>1938</v>
          </cell>
          <cell r="SP295">
            <v>20745</v>
          </cell>
          <cell r="SQ295">
            <v>20745</v>
          </cell>
          <cell r="SR295">
            <v>20745</v>
          </cell>
          <cell r="SS295">
            <v>20745</v>
          </cell>
          <cell r="ST295">
            <v>21783</v>
          </cell>
          <cell r="SU295">
            <v>65349</v>
          </cell>
          <cell r="SV295">
            <v>89748</v>
          </cell>
          <cell r="SW295">
            <v>23109</v>
          </cell>
          <cell r="SX295">
            <v>23109</v>
          </cell>
          <cell r="SY295">
            <v>7703</v>
          </cell>
          <cell r="SZ295">
            <v>15553.54</v>
          </cell>
          <cell r="TA295">
            <v>14951.31</v>
          </cell>
          <cell r="TB295">
            <v>15964.51</v>
          </cell>
          <cell r="TC295">
            <v>14723.33</v>
          </cell>
          <cell r="TD295">
            <v>15168.32</v>
          </cell>
          <cell r="TE295">
            <v>16286.13</v>
          </cell>
          <cell r="TF295">
            <v>18104</v>
          </cell>
          <cell r="TG295">
            <v>17132.060000000001</v>
          </cell>
          <cell r="TH295">
            <v>16727.349999999999</v>
          </cell>
          <cell r="TI295">
            <v>49524.04</v>
          </cell>
          <cell r="TJ295">
            <v>70572.25</v>
          </cell>
          <cell r="TK295">
            <v>19000.63</v>
          </cell>
          <cell r="TL295">
            <v>19609.68</v>
          </cell>
          <cell r="TM295">
            <v>9556.8799999999992</v>
          </cell>
          <cell r="TN295">
            <v>0</v>
          </cell>
          <cell r="TO295">
            <v>0</v>
          </cell>
          <cell r="TP295">
            <v>0</v>
          </cell>
          <cell r="TQ295">
            <v>0</v>
          </cell>
          <cell r="TR295">
            <v>0</v>
          </cell>
          <cell r="TS295">
            <v>0</v>
          </cell>
          <cell r="TT295">
            <v>0</v>
          </cell>
          <cell r="TU295">
            <v>0</v>
          </cell>
          <cell r="TV295">
            <v>0</v>
          </cell>
          <cell r="TW295">
            <v>0</v>
          </cell>
          <cell r="TX295">
            <v>0</v>
          </cell>
          <cell r="TY295">
            <v>0</v>
          </cell>
          <cell r="TZ295">
            <v>0</v>
          </cell>
          <cell r="UA295">
            <v>0</v>
          </cell>
          <cell r="UB295">
            <v>0</v>
          </cell>
          <cell r="UC295">
            <v>0</v>
          </cell>
          <cell r="UD295">
            <v>0</v>
          </cell>
          <cell r="UE295">
            <v>0</v>
          </cell>
          <cell r="UF295">
            <v>0</v>
          </cell>
          <cell r="UG295">
            <v>0</v>
          </cell>
          <cell r="UH295">
            <v>0</v>
          </cell>
          <cell r="UI295">
            <v>0</v>
          </cell>
          <cell r="UJ295">
            <v>0</v>
          </cell>
          <cell r="UK295">
            <v>0</v>
          </cell>
          <cell r="UL295">
            <v>0</v>
          </cell>
          <cell r="UM295">
            <v>0</v>
          </cell>
          <cell r="UN295">
            <v>0</v>
          </cell>
          <cell r="UO295">
            <v>0</v>
          </cell>
          <cell r="UP295">
            <v>0</v>
          </cell>
          <cell r="UQ295">
            <v>0</v>
          </cell>
          <cell r="UR295">
            <v>0</v>
          </cell>
          <cell r="US295">
            <v>0</v>
          </cell>
          <cell r="UT295">
            <v>0</v>
          </cell>
          <cell r="UU295">
            <v>0</v>
          </cell>
          <cell r="UV295">
            <v>0</v>
          </cell>
          <cell r="UW295">
            <v>0</v>
          </cell>
          <cell r="UX295">
            <v>0</v>
          </cell>
          <cell r="UY295">
            <v>0</v>
          </cell>
          <cell r="UZ295">
            <v>0</v>
          </cell>
          <cell r="VA295">
            <v>0</v>
          </cell>
          <cell r="VB295">
            <v>0</v>
          </cell>
          <cell r="VC295">
            <v>0</v>
          </cell>
          <cell r="VD295">
            <v>12999</v>
          </cell>
          <cell r="VE295">
            <v>12999</v>
          </cell>
          <cell r="VF295">
            <v>12999</v>
          </cell>
          <cell r="VG295">
            <v>12999</v>
          </cell>
          <cell r="VH295">
            <v>12999</v>
          </cell>
          <cell r="VI295">
            <v>12999</v>
          </cell>
          <cell r="VJ295">
            <v>12999</v>
          </cell>
          <cell r="VK295">
            <v>12999</v>
          </cell>
          <cell r="VL295">
            <v>13650</v>
          </cell>
          <cell r="VM295">
            <v>40950</v>
          </cell>
          <cell r="VN295">
            <v>54600</v>
          </cell>
          <cell r="VO295">
            <v>13650</v>
          </cell>
          <cell r="VP295">
            <v>13650</v>
          </cell>
          <cell r="VQ295">
            <v>4550</v>
          </cell>
          <cell r="VR295">
            <v>0</v>
          </cell>
          <cell r="VS295">
            <v>0</v>
          </cell>
          <cell r="VT295">
            <v>0</v>
          </cell>
          <cell r="VU295">
            <v>0</v>
          </cell>
          <cell r="VV295">
            <v>0</v>
          </cell>
          <cell r="VW295">
            <v>0</v>
          </cell>
          <cell r="VX295">
            <v>0</v>
          </cell>
          <cell r="VY295">
            <v>0</v>
          </cell>
          <cell r="VZ295">
            <v>0</v>
          </cell>
          <cell r="WA295">
            <v>0</v>
          </cell>
          <cell r="WB295">
            <v>0</v>
          </cell>
          <cell r="WC295">
            <v>0</v>
          </cell>
          <cell r="WD295">
            <v>0</v>
          </cell>
          <cell r="WE295">
            <v>7669.36</v>
          </cell>
          <cell r="WF295">
            <v>0</v>
          </cell>
          <cell r="WG295">
            <v>0</v>
          </cell>
          <cell r="WH295">
            <v>0</v>
          </cell>
          <cell r="WI295">
            <v>0</v>
          </cell>
          <cell r="WJ295">
            <v>0</v>
          </cell>
          <cell r="WK295">
            <v>0</v>
          </cell>
          <cell r="WL295">
            <v>0</v>
          </cell>
          <cell r="WM295">
            <v>0</v>
          </cell>
          <cell r="WN295">
            <v>0</v>
          </cell>
          <cell r="WO295">
            <v>0</v>
          </cell>
          <cell r="WP295">
            <v>0</v>
          </cell>
          <cell r="WQ295">
            <v>0</v>
          </cell>
          <cell r="WR295">
            <v>0</v>
          </cell>
          <cell r="WS295">
            <v>0</v>
          </cell>
          <cell r="WT295"/>
          <cell r="WU295"/>
          <cell r="WV295"/>
          <cell r="WW295"/>
          <cell r="WX295"/>
          <cell r="WY295"/>
          <cell r="WZ295"/>
          <cell r="XA295"/>
          <cell r="XB295"/>
          <cell r="XC295"/>
          <cell r="XD295"/>
          <cell r="XE295"/>
          <cell r="XF295"/>
          <cell r="XG295"/>
          <cell r="XH295">
            <v>0</v>
          </cell>
          <cell r="XI295">
            <v>0</v>
          </cell>
          <cell r="XJ295">
            <v>0</v>
          </cell>
          <cell r="XK295">
            <v>0</v>
          </cell>
          <cell r="XL295">
            <v>0</v>
          </cell>
          <cell r="XM295">
            <v>0</v>
          </cell>
          <cell r="XN295">
            <v>0</v>
          </cell>
          <cell r="XO295">
            <v>0</v>
          </cell>
          <cell r="XP295">
            <v>0</v>
          </cell>
          <cell r="XQ295">
            <v>0</v>
          </cell>
          <cell r="XR295">
            <v>0</v>
          </cell>
          <cell r="XS295">
            <v>0</v>
          </cell>
          <cell r="XT295">
            <v>0</v>
          </cell>
          <cell r="XU295">
            <v>0</v>
          </cell>
          <cell r="XV295"/>
          <cell r="XW295"/>
          <cell r="XX295"/>
          <cell r="XY295"/>
          <cell r="XZ295"/>
          <cell r="YA295"/>
          <cell r="YB295"/>
          <cell r="YC295"/>
          <cell r="YD295"/>
          <cell r="YE295"/>
          <cell r="YF295"/>
          <cell r="YG295"/>
          <cell r="YH295"/>
          <cell r="YI295"/>
          <cell r="YJ295">
            <v>0</v>
          </cell>
          <cell r="YK295">
            <v>0</v>
          </cell>
          <cell r="YL295">
            <v>0</v>
          </cell>
          <cell r="YM295">
            <v>0</v>
          </cell>
          <cell r="YN295">
            <v>0</v>
          </cell>
          <cell r="YO295">
            <v>0</v>
          </cell>
          <cell r="YP295">
            <v>0</v>
          </cell>
          <cell r="YQ295">
            <v>0</v>
          </cell>
          <cell r="YR295">
            <v>0</v>
          </cell>
          <cell r="YS295">
            <v>0</v>
          </cell>
          <cell r="YT295">
            <v>0</v>
          </cell>
          <cell r="YU295">
            <v>0</v>
          </cell>
          <cell r="YV295">
            <v>0</v>
          </cell>
          <cell r="YW295">
            <v>0</v>
          </cell>
          <cell r="YX295"/>
          <cell r="YY295"/>
          <cell r="YZ295"/>
          <cell r="ZA295"/>
          <cell r="ZB295"/>
          <cell r="ZC295"/>
          <cell r="ZD295"/>
          <cell r="ZE295"/>
          <cell r="ZF295"/>
          <cell r="ZG295"/>
          <cell r="ZH295"/>
          <cell r="ZI295"/>
          <cell r="ZJ295"/>
          <cell r="ZK295"/>
          <cell r="ZL295"/>
          <cell r="ZM295"/>
          <cell r="ZN295"/>
          <cell r="ZO295"/>
          <cell r="ZP295"/>
          <cell r="ZQ295"/>
          <cell r="ZR295"/>
          <cell r="ZS295"/>
          <cell r="ZT295"/>
          <cell r="ZU295"/>
          <cell r="ZV295"/>
          <cell r="ZW295"/>
          <cell r="ZX295"/>
          <cell r="ZY295"/>
          <cell r="ZZ295"/>
          <cell r="AAA295"/>
          <cell r="AAB295"/>
          <cell r="AAC295"/>
          <cell r="AAD295"/>
          <cell r="AAE295"/>
          <cell r="AAF295"/>
          <cell r="AAG295"/>
          <cell r="AAH295"/>
          <cell r="AAI295"/>
          <cell r="AAJ295"/>
          <cell r="AAK295"/>
          <cell r="AAL295"/>
          <cell r="AAM295"/>
          <cell r="AAN295">
            <v>0</v>
          </cell>
          <cell r="AAO295">
            <v>1802</v>
          </cell>
          <cell r="AAP295">
            <v>5406</v>
          </cell>
          <cell r="AAQ295">
            <v>5406</v>
          </cell>
          <cell r="AAR295">
            <v>2410.0700000000002</v>
          </cell>
          <cell r="AAS295">
            <v>1936.7</v>
          </cell>
          <cell r="AAT295">
            <v>-1936.7</v>
          </cell>
          <cell r="AAU295">
            <v>0</v>
          </cell>
          <cell r="AAV295">
            <v>0</v>
          </cell>
          <cell r="AAW295">
            <v>0</v>
          </cell>
          <cell r="AAX295">
            <v>0</v>
          </cell>
          <cell r="AAY295">
            <v>0</v>
          </cell>
          <cell r="AAZ295">
            <v>0</v>
          </cell>
          <cell r="ABA295">
            <v>0</v>
          </cell>
          <cell r="ABB295"/>
          <cell r="ABC295"/>
          <cell r="ABD295"/>
          <cell r="ABE295"/>
          <cell r="ABF295"/>
          <cell r="ABG295"/>
          <cell r="ABH295"/>
          <cell r="ABI295"/>
          <cell r="ABJ295"/>
          <cell r="ABK295"/>
          <cell r="ABL295"/>
          <cell r="ABM295"/>
          <cell r="ABN295"/>
          <cell r="ABO295"/>
          <cell r="ABP295">
            <v>-1495.25</v>
          </cell>
          <cell r="ABQ295">
            <v>4462.99</v>
          </cell>
          <cell r="ABR295">
            <v>0</v>
          </cell>
          <cell r="ABS295">
            <v>0</v>
          </cell>
          <cell r="ABT295">
            <v>0</v>
          </cell>
          <cell r="ABU295">
            <v>0</v>
          </cell>
          <cell r="ABV295">
            <v>0</v>
          </cell>
          <cell r="ABW295">
            <v>0</v>
          </cell>
          <cell r="ABX295">
            <v>0</v>
          </cell>
          <cell r="ABY295">
            <v>0</v>
          </cell>
          <cell r="ABZ295">
            <v>0</v>
          </cell>
          <cell r="ACA295">
            <v>0</v>
          </cell>
          <cell r="ACB295">
            <v>0</v>
          </cell>
          <cell r="ACC295">
            <v>0</v>
          </cell>
          <cell r="ACD295">
            <v>0</v>
          </cell>
          <cell r="ACE295">
            <v>0</v>
          </cell>
          <cell r="ACF295">
            <v>0</v>
          </cell>
          <cell r="ACG295">
            <v>0</v>
          </cell>
          <cell r="ACH295">
            <v>0</v>
          </cell>
          <cell r="ACI295">
            <v>0</v>
          </cell>
          <cell r="ACJ295">
            <v>0</v>
          </cell>
          <cell r="ACK295">
            <v>0</v>
          </cell>
          <cell r="ACL295">
            <v>0</v>
          </cell>
          <cell r="ACM295">
            <v>0</v>
          </cell>
          <cell r="ACN295">
            <v>0</v>
          </cell>
          <cell r="ACO295">
            <v>0</v>
          </cell>
          <cell r="ACP295">
            <v>0</v>
          </cell>
          <cell r="ACQ295">
            <v>0</v>
          </cell>
          <cell r="ACR295">
            <v>2695.26</v>
          </cell>
          <cell r="ACS295">
            <v>-9631.26</v>
          </cell>
          <cell r="ACT295">
            <v>9631.26</v>
          </cell>
          <cell r="ACU295">
            <v>0</v>
          </cell>
          <cell r="ACV295">
            <v>24545.98</v>
          </cell>
          <cell r="ACW295">
            <v>-6037.09</v>
          </cell>
          <cell r="ACX295">
            <v>3999</v>
          </cell>
          <cell r="ACY295">
            <v>3999</v>
          </cell>
          <cell r="ACZ295">
            <v>4200</v>
          </cell>
          <cell r="ADA295">
            <v>12600</v>
          </cell>
          <cell r="ADB295">
            <v>17640</v>
          </cell>
          <cell r="ADC295">
            <v>4632</v>
          </cell>
          <cell r="ADD295">
            <v>4632</v>
          </cell>
          <cell r="ADE295">
            <v>1544</v>
          </cell>
          <cell r="ADF295">
            <v>-407.73</v>
          </cell>
          <cell r="ADG295">
            <v>0</v>
          </cell>
          <cell r="ADH295">
            <v>963</v>
          </cell>
          <cell r="ADI295">
            <v>1101</v>
          </cell>
          <cell r="ADJ295">
            <v>3013.68</v>
          </cell>
          <cell r="ADK295">
            <v>-811.68</v>
          </cell>
          <cell r="ADL295">
            <v>1101</v>
          </cell>
          <cell r="ADM295">
            <v>1101</v>
          </cell>
          <cell r="ADN295">
            <v>734</v>
          </cell>
          <cell r="ADO295">
            <v>0</v>
          </cell>
          <cell r="ADP295">
            <v>0</v>
          </cell>
          <cell r="ADQ295">
            <v>0</v>
          </cell>
          <cell r="ADR295">
            <v>0</v>
          </cell>
          <cell r="ADS295">
            <v>0</v>
          </cell>
          <cell r="ADT295">
            <v>1425</v>
          </cell>
          <cell r="ADU295">
            <v>1425</v>
          </cell>
          <cell r="ADV295">
            <v>1425</v>
          </cell>
          <cell r="ADW295">
            <v>1425</v>
          </cell>
          <cell r="ADX295">
            <v>1449</v>
          </cell>
          <cell r="ADY295">
            <v>926</v>
          </cell>
          <cell r="ADZ295">
            <v>1425</v>
          </cell>
          <cell r="AEA295">
            <v>1950</v>
          </cell>
          <cell r="AEB295">
            <v>1000</v>
          </cell>
          <cell r="AEC295">
            <v>5000</v>
          </cell>
          <cell r="AED295">
            <v>6000</v>
          </cell>
          <cell r="AEE295">
            <v>0</v>
          </cell>
          <cell r="AEF295">
            <v>1500</v>
          </cell>
          <cell r="AEG295">
            <v>0</v>
          </cell>
          <cell r="AEH295">
            <v>15000</v>
          </cell>
          <cell r="AEI295">
            <v>15000</v>
          </cell>
          <cell r="AEJ295">
            <v>15000</v>
          </cell>
          <cell r="AEK295">
            <v>15000</v>
          </cell>
          <cell r="AEL295">
            <v>16953.07</v>
          </cell>
          <cell r="AEM295">
            <v>15000</v>
          </cell>
          <cell r="AEN295">
            <v>15000</v>
          </cell>
          <cell r="AEO295">
            <v>25614.15</v>
          </cell>
          <cell r="AEP295">
            <v>-4525.08</v>
          </cell>
          <cell r="AEQ295">
            <v>60114.15</v>
          </cell>
          <cell r="AER295">
            <v>57314.559999999998</v>
          </cell>
          <cell r="AES295">
            <v>16876.310000000001</v>
          </cell>
          <cell r="AET295">
            <v>13405.35</v>
          </cell>
          <cell r="AEU295">
            <v>4619.8999999999996</v>
          </cell>
          <cell r="AEV295">
            <v>12207.99</v>
          </cell>
          <cell r="AEW295">
            <v>12207.99</v>
          </cell>
          <cell r="AEX295">
            <v>12207.99</v>
          </cell>
          <cell r="AEY295">
            <v>12207.99</v>
          </cell>
          <cell r="AEZ295">
            <v>12955.15</v>
          </cell>
          <cell r="AFA295">
            <v>12955.14</v>
          </cell>
          <cell r="AFB295">
            <v>12955.14</v>
          </cell>
          <cell r="AFC295">
            <v>12955.14</v>
          </cell>
          <cell r="AFD295">
            <v>11298.94</v>
          </cell>
          <cell r="AFE295">
            <v>38865.42</v>
          </cell>
          <cell r="AFF295">
            <v>25398.5</v>
          </cell>
          <cell r="AFG295">
            <v>0</v>
          </cell>
          <cell r="AFH295">
            <v>4042.39</v>
          </cell>
          <cell r="AFI295">
            <v>380.06</v>
          </cell>
          <cell r="AFJ295">
            <v>16230.99</v>
          </cell>
          <cell r="AFK295">
            <v>16230.99</v>
          </cell>
          <cell r="AFL295">
            <v>16230.99</v>
          </cell>
          <cell r="AFM295">
            <v>16230.99</v>
          </cell>
          <cell r="AFN295">
            <v>17262.66</v>
          </cell>
          <cell r="AFO295">
            <v>17262.72</v>
          </cell>
          <cell r="AFP295">
            <v>17262.72</v>
          </cell>
          <cell r="AFQ295">
            <v>17262.72</v>
          </cell>
          <cell r="AFR295">
            <v>-1709.85</v>
          </cell>
          <cell r="AFS295">
            <v>51788.160000000003</v>
          </cell>
          <cell r="AFT295">
            <v>46396.06</v>
          </cell>
          <cell r="AFU295">
            <v>8701.18</v>
          </cell>
          <cell r="AFV295">
            <v>5345.46</v>
          </cell>
          <cell r="AFW295">
            <v>21094.51</v>
          </cell>
          <cell r="AFX295">
            <v>19647.04</v>
          </cell>
          <cell r="AFY295">
            <v>19022.04</v>
          </cell>
          <cell r="AFZ295">
            <v>19022.04</v>
          </cell>
          <cell r="AGA295">
            <v>19022.04</v>
          </cell>
          <cell r="AGB295">
            <v>20199.3</v>
          </cell>
          <cell r="AGC295">
            <v>20199.3</v>
          </cell>
          <cell r="AGD295">
            <v>20199.3</v>
          </cell>
          <cell r="AGE295">
            <v>20199.3</v>
          </cell>
          <cell r="AGF295">
            <v>6998.64</v>
          </cell>
          <cell r="AGG295">
            <v>62415.72</v>
          </cell>
          <cell r="AGH295">
            <v>62558.23</v>
          </cell>
          <cell r="AGI295">
            <v>15454.46</v>
          </cell>
          <cell r="AGJ295">
            <v>6329.76</v>
          </cell>
          <cell r="AGK295">
            <v>21862.25</v>
          </cell>
          <cell r="AGL295">
            <v>9531</v>
          </cell>
          <cell r="AGM295">
            <v>9531</v>
          </cell>
          <cell r="AGN295">
            <v>9531</v>
          </cell>
          <cell r="AGO295">
            <v>9531</v>
          </cell>
          <cell r="AGP295">
            <v>9491.83</v>
          </cell>
          <cell r="AGQ295">
            <v>9491.7900000000009</v>
          </cell>
          <cell r="AGR295">
            <v>9491.7900000000009</v>
          </cell>
          <cell r="AGS295">
            <v>9491.7900000000009</v>
          </cell>
          <cell r="AGT295">
            <v>7042.02</v>
          </cell>
          <cell r="AGU295">
            <v>28475.37</v>
          </cell>
          <cell r="AGV295">
            <v>17540.71</v>
          </cell>
          <cell r="AGW295">
            <v>0</v>
          </cell>
          <cell r="AGX295">
            <v>2587.27</v>
          </cell>
          <cell r="AGY295">
            <v>13460.99</v>
          </cell>
          <cell r="AGZ295"/>
          <cell r="AHA295"/>
        </row>
        <row r="296">
          <cell r="A296" t="str">
            <v>6210-80-00 Tenant Services - Other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45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174.99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763.51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170.97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115.66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67.25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W296">
            <v>0</v>
          </cell>
          <cell r="IX296">
            <v>0</v>
          </cell>
          <cell r="IY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  <cell r="JF296">
            <v>0</v>
          </cell>
          <cell r="JG296">
            <v>0</v>
          </cell>
          <cell r="JH296">
            <v>0</v>
          </cell>
          <cell r="JI296">
            <v>0</v>
          </cell>
          <cell r="JJ296">
            <v>0</v>
          </cell>
          <cell r="JK296">
            <v>0</v>
          </cell>
          <cell r="JL296">
            <v>0</v>
          </cell>
          <cell r="JM296">
            <v>0</v>
          </cell>
          <cell r="JN296">
            <v>0</v>
          </cell>
          <cell r="JO296">
            <v>0</v>
          </cell>
          <cell r="JP296">
            <v>0</v>
          </cell>
          <cell r="JQ296">
            <v>0</v>
          </cell>
          <cell r="JR296">
            <v>0</v>
          </cell>
          <cell r="JS296">
            <v>0</v>
          </cell>
          <cell r="JT296">
            <v>0</v>
          </cell>
          <cell r="JU296">
            <v>0</v>
          </cell>
          <cell r="JV296">
            <v>0</v>
          </cell>
          <cell r="JW296">
            <v>0</v>
          </cell>
          <cell r="JX296">
            <v>0</v>
          </cell>
          <cell r="JY296">
            <v>0</v>
          </cell>
          <cell r="JZ296">
            <v>0</v>
          </cell>
          <cell r="KA296">
            <v>0</v>
          </cell>
          <cell r="KB296">
            <v>0</v>
          </cell>
          <cell r="KC296">
            <v>0</v>
          </cell>
          <cell r="KD296">
            <v>0</v>
          </cell>
          <cell r="KE296">
            <v>0</v>
          </cell>
          <cell r="KF296">
            <v>0</v>
          </cell>
          <cell r="KG296">
            <v>0</v>
          </cell>
          <cell r="KH296">
            <v>0</v>
          </cell>
          <cell r="KI296">
            <v>0</v>
          </cell>
          <cell r="KJ296">
            <v>0</v>
          </cell>
          <cell r="KK296">
            <v>0</v>
          </cell>
          <cell r="KL296">
            <v>0</v>
          </cell>
          <cell r="KM296">
            <v>0</v>
          </cell>
          <cell r="KN296">
            <v>0</v>
          </cell>
          <cell r="KO296">
            <v>0</v>
          </cell>
          <cell r="KP296">
            <v>0</v>
          </cell>
          <cell r="KQ296">
            <v>0</v>
          </cell>
          <cell r="KR296">
            <v>0</v>
          </cell>
          <cell r="KS296">
            <v>0</v>
          </cell>
          <cell r="KT296">
            <v>25</v>
          </cell>
          <cell r="KU296">
            <v>0</v>
          </cell>
          <cell r="KV296">
            <v>0</v>
          </cell>
          <cell r="KW296">
            <v>0</v>
          </cell>
          <cell r="KX296">
            <v>0</v>
          </cell>
          <cell r="KY296">
            <v>0</v>
          </cell>
          <cell r="KZ296">
            <v>0</v>
          </cell>
          <cell r="LA296">
            <v>0</v>
          </cell>
          <cell r="LB296">
            <v>0</v>
          </cell>
          <cell r="LC296">
            <v>0</v>
          </cell>
          <cell r="LD296">
            <v>0</v>
          </cell>
          <cell r="LE296">
            <v>0</v>
          </cell>
          <cell r="LF296">
            <v>0</v>
          </cell>
          <cell r="LG296">
            <v>0</v>
          </cell>
          <cell r="LH296">
            <v>0</v>
          </cell>
          <cell r="LI296">
            <v>0</v>
          </cell>
          <cell r="LJ296">
            <v>0</v>
          </cell>
          <cell r="LK296">
            <v>0</v>
          </cell>
          <cell r="LL296">
            <v>0</v>
          </cell>
          <cell r="LM296">
            <v>0</v>
          </cell>
          <cell r="LN296">
            <v>0</v>
          </cell>
          <cell r="LO296">
            <v>0</v>
          </cell>
          <cell r="LP296">
            <v>0</v>
          </cell>
          <cell r="LQ296">
            <v>0</v>
          </cell>
          <cell r="LR296">
            <v>0</v>
          </cell>
          <cell r="LS296">
            <v>0</v>
          </cell>
          <cell r="LT296">
            <v>0</v>
          </cell>
          <cell r="LU296">
            <v>0</v>
          </cell>
          <cell r="LV296">
            <v>0</v>
          </cell>
          <cell r="LW296">
            <v>0</v>
          </cell>
          <cell r="LX296">
            <v>0</v>
          </cell>
          <cell r="LY296">
            <v>0</v>
          </cell>
          <cell r="LZ296">
            <v>0</v>
          </cell>
          <cell r="MA296">
            <v>0</v>
          </cell>
          <cell r="MB296">
            <v>0</v>
          </cell>
          <cell r="MC296">
            <v>0</v>
          </cell>
          <cell r="MD296">
            <v>0</v>
          </cell>
          <cell r="ME296">
            <v>0</v>
          </cell>
          <cell r="MF296">
            <v>0</v>
          </cell>
          <cell r="MG296">
            <v>0</v>
          </cell>
          <cell r="MH296">
            <v>0</v>
          </cell>
          <cell r="MI296">
            <v>31</v>
          </cell>
          <cell r="MJ296">
            <v>0</v>
          </cell>
          <cell r="MK296">
            <v>0</v>
          </cell>
          <cell r="ML296">
            <v>0</v>
          </cell>
          <cell r="MM296">
            <v>0</v>
          </cell>
          <cell r="MN296">
            <v>0</v>
          </cell>
          <cell r="MO296">
            <v>0</v>
          </cell>
          <cell r="MP296">
            <v>0</v>
          </cell>
          <cell r="MQ296">
            <v>0</v>
          </cell>
          <cell r="MR296">
            <v>0</v>
          </cell>
          <cell r="MS296">
            <v>0</v>
          </cell>
          <cell r="MT296">
            <v>0</v>
          </cell>
          <cell r="MU296">
            <v>0</v>
          </cell>
          <cell r="MV296">
            <v>0</v>
          </cell>
          <cell r="MW296">
            <v>0</v>
          </cell>
          <cell r="MX296">
            <v>0</v>
          </cell>
          <cell r="MY296">
            <v>0</v>
          </cell>
          <cell r="MZ296">
            <v>0</v>
          </cell>
          <cell r="NA296">
            <v>0</v>
          </cell>
          <cell r="NB296">
            <v>0</v>
          </cell>
          <cell r="NC296">
            <v>0</v>
          </cell>
          <cell r="ND296">
            <v>0</v>
          </cell>
          <cell r="NE296">
            <v>0</v>
          </cell>
          <cell r="NF296">
            <v>0</v>
          </cell>
          <cell r="NG296">
            <v>0</v>
          </cell>
          <cell r="NH296">
            <v>0</v>
          </cell>
          <cell r="NI296">
            <v>0</v>
          </cell>
          <cell r="NJ296">
            <v>0</v>
          </cell>
          <cell r="NK296">
            <v>0</v>
          </cell>
          <cell r="NL296">
            <v>0</v>
          </cell>
          <cell r="NM296">
            <v>0</v>
          </cell>
          <cell r="NN296">
            <v>0</v>
          </cell>
          <cell r="NO296">
            <v>0</v>
          </cell>
          <cell r="NP296">
            <v>0</v>
          </cell>
          <cell r="NQ296">
            <v>0</v>
          </cell>
          <cell r="NR296">
            <v>0</v>
          </cell>
          <cell r="NS296">
            <v>0</v>
          </cell>
          <cell r="NT296">
            <v>0</v>
          </cell>
          <cell r="NU296">
            <v>0</v>
          </cell>
          <cell r="NV296">
            <v>0</v>
          </cell>
          <cell r="NW296">
            <v>0</v>
          </cell>
          <cell r="NX296">
            <v>0</v>
          </cell>
          <cell r="NY296">
            <v>0</v>
          </cell>
          <cell r="NZ296">
            <v>0</v>
          </cell>
          <cell r="OA296">
            <v>0</v>
          </cell>
          <cell r="OB296">
            <v>0</v>
          </cell>
          <cell r="OC296">
            <v>0</v>
          </cell>
          <cell r="OD296">
            <v>0</v>
          </cell>
          <cell r="OE296">
            <v>0</v>
          </cell>
          <cell r="OF296">
            <v>0</v>
          </cell>
          <cell r="OG296">
            <v>0</v>
          </cell>
          <cell r="OH296">
            <v>0</v>
          </cell>
          <cell r="OI296">
            <v>0</v>
          </cell>
          <cell r="OJ296">
            <v>0</v>
          </cell>
          <cell r="OK296">
            <v>0</v>
          </cell>
          <cell r="OL296">
            <v>0</v>
          </cell>
          <cell r="OM296">
            <v>0</v>
          </cell>
          <cell r="ON296">
            <v>21.99</v>
          </cell>
          <cell r="OO296">
            <v>0</v>
          </cell>
          <cell r="OP296">
            <v>0</v>
          </cell>
          <cell r="OQ296">
            <v>0</v>
          </cell>
          <cell r="OR296">
            <v>0</v>
          </cell>
          <cell r="OS296">
            <v>0</v>
          </cell>
          <cell r="OT296">
            <v>0</v>
          </cell>
          <cell r="OU296">
            <v>0</v>
          </cell>
          <cell r="OV296">
            <v>0</v>
          </cell>
          <cell r="OW296">
            <v>0</v>
          </cell>
          <cell r="OX296">
            <v>0</v>
          </cell>
          <cell r="OY296">
            <v>0</v>
          </cell>
          <cell r="OZ296">
            <v>0</v>
          </cell>
          <cell r="PA296">
            <v>0</v>
          </cell>
          <cell r="PB296">
            <v>0</v>
          </cell>
          <cell r="PC296">
            <v>0</v>
          </cell>
          <cell r="PD296">
            <v>0</v>
          </cell>
          <cell r="PE296">
            <v>0</v>
          </cell>
          <cell r="PF296">
            <v>0</v>
          </cell>
          <cell r="PG296">
            <v>0</v>
          </cell>
          <cell r="PH296">
            <v>0</v>
          </cell>
          <cell r="PI296">
            <v>0</v>
          </cell>
          <cell r="PJ296">
            <v>0</v>
          </cell>
          <cell r="PK296">
            <v>0</v>
          </cell>
          <cell r="PL296">
            <v>0</v>
          </cell>
          <cell r="PM296">
            <v>0</v>
          </cell>
          <cell r="PN296">
            <v>0</v>
          </cell>
          <cell r="PO296">
            <v>0</v>
          </cell>
          <cell r="PP296">
            <v>21.99</v>
          </cell>
          <cell r="PQ296">
            <v>0</v>
          </cell>
          <cell r="PR296">
            <v>0</v>
          </cell>
          <cell r="PS296">
            <v>0</v>
          </cell>
          <cell r="PT296">
            <v>0</v>
          </cell>
          <cell r="PU296">
            <v>0</v>
          </cell>
          <cell r="PV296">
            <v>0</v>
          </cell>
          <cell r="PW296">
            <v>0</v>
          </cell>
          <cell r="PX296">
            <v>0</v>
          </cell>
          <cell r="PY296">
            <v>0</v>
          </cell>
          <cell r="PZ296">
            <v>0</v>
          </cell>
          <cell r="QA296">
            <v>0</v>
          </cell>
          <cell r="QB296">
            <v>0</v>
          </cell>
          <cell r="QC296">
            <v>0</v>
          </cell>
          <cell r="QD296">
            <v>21.99</v>
          </cell>
          <cell r="QE296">
            <v>0</v>
          </cell>
          <cell r="QF296">
            <v>0</v>
          </cell>
          <cell r="QG296">
            <v>0</v>
          </cell>
          <cell r="QH296">
            <v>0</v>
          </cell>
          <cell r="QI296">
            <v>0</v>
          </cell>
          <cell r="QJ296">
            <v>0</v>
          </cell>
          <cell r="QK296">
            <v>0</v>
          </cell>
          <cell r="QL296">
            <v>0</v>
          </cell>
          <cell r="QM296">
            <v>0</v>
          </cell>
          <cell r="QN296">
            <v>0</v>
          </cell>
          <cell r="QO296">
            <v>0</v>
          </cell>
          <cell r="QP296">
            <v>0</v>
          </cell>
          <cell r="QQ296">
            <v>0</v>
          </cell>
          <cell r="QR296">
            <v>0</v>
          </cell>
          <cell r="QS296">
            <v>0</v>
          </cell>
          <cell r="QT296">
            <v>0</v>
          </cell>
          <cell r="QU296">
            <v>0</v>
          </cell>
          <cell r="QV296">
            <v>0</v>
          </cell>
          <cell r="QW296">
            <v>0</v>
          </cell>
          <cell r="QX296">
            <v>0</v>
          </cell>
          <cell r="QY296">
            <v>0</v>
          </cell>
          <cell r="QZ296">
            <v>0</v>
          </cell>
          <cell r="RA296">
            <v>0</v>
          </cell>
          <cell r="RB296">
            <v>0</v>
          </cell>
          <cell r="RC296">
            <v>0</v>
          </cell>
          <cell r="RD296">
            <v>0</v>
          </cell>
          <cell r="RE296">
            <v>0</v>
          </cell>
          <cell r="RF296">
            <v>0</v>
          </cell>
          <cell r="RG296">
            <v>0</v>
          </cell>
          <cell r="RH296">
            <v>0</v>
          </cell>
          <cell r="RI296">
            <v>0</v>
          </cell>
          <cell r="RJ296">
            <v>0</v>
          </cell>
          <cell r="RK296">
            <v>0</v>
          </cell>
          <cell r="RL296">
            <v>0</v>
          </cell>
          <cell r="RM296">
            <v>0</v>
          </cell>
          <cell r="RN296">
            <v>0</v>
          </cell>
          <cell r="RO296">
            <v>0</v>
          </cell>
          <cell r="RP296">
            <v>0</v>
          </cell>
          <cell r="RQ296">
            <v>0</v>
          </cell>
          <cell r="RR296">
            <v>0</v>
          </cell>
          <cell r="RS296">
            <v>0</v>
          </cell>
          <cell r="RT296">
            <v>0</v>
          </cell>
          <cell r="RU296">
            <v>0</v>
          </cell>
          <cell r="RV296">
            <v>0</v>
          </cell>
          <cell r="RW296">
            <v>0</v>
          </cell>
          <cell r="RX296">
            <v>0</v>
          </cell>
          <cell r="RY296">
            <v>0</v>
          </cell>
          <cell r="RZ296">
            <v>0</v>
          </cell>
          <cell r="SA296">
            <v>0</v>
          </cell>
          <cell r="SB296">
            <v>0</v>
          </cell>
          <cell r="SC296">
            <v>0</v>
          </cell>
          <cell r="SD296">
            <v>0</v>
          </cell>
          <cell r="SE296">
            <v>0</v>
          </cell>
          <cell r="SF296">
            <v>0</v>
          </cell>
          <cell r="SG296">
            <v>0</v>
          </cell>
          <cell r="SH296">
            <v>0</v>
          </cell>
          <cell r="SI296">
            <v>0</v>
          </cell>
          <cell r="SJ296">
            <v>0</v>
          </cell>
          <cell r="SK296">
            <v>0</v>
          </cell>
          <cell r="SL296">
            <v>0</v>
          </cell>
          <cell r="SM296">
            <v>0</v>
          </cell>
          <cell r="SN296">
            <v>0</v>
          </cell>
          <cell r="SO296">
            <v>0</v>
          </cell>
          <cell r="SP296">
            <v>345</v>
          </cell>
          <cell r="SQ296">
            <v>0</v>
          </cell>
          <cell r="SR296">
            <v>0</v>
          </cell>
          <cell r="SS296">
            <v>0</v>
          </cell>
          <cell r="ST296">
            <v>0</v>
          </cell>
          <cell r="SU296">
            <v>0</v>
          </cell>
          <cell r="SV296">
            <v>0</v>
          </cell>
          <cell r="SW296">
            <v>0</v>
          </cell>
          <cell r="SX296">
            <v>0</v>
          </cell>
          <cell r="SY296">
            <v>0</v>
          </cell>
          <cell r="SZ296">
            <v>0</v>
          </cell>
          <cell r="TA296">
            <v>0</v>
          </cell>
          <cell r="TB296">
            <v>0</v>
          </cell>
          <cell r="TC296">
            <v>0</v>
          </cell>
          <cell r="TD296">
            <v>0</v>
          </cell>
          <cell r="TE296">
            <v>0</v>
          </cell>
          <cell r="TF296">
            <v>0</v>
          </cell>
          <cell r="TG296">
            <v>0</v>
          </cell>
          <cell r="TH296">
            <v>0</v>
          </cell>
          <cell r="TI296">
            <v>0</v>
          </cell>
          <cell r="TJ296">
            <v>0</v>
          </cell>
          <cell r="TK296">
            <v>0</v>
          </cell>
          <cell r="TL296">
            <v>0</v>
          </cell>
          <cell r="TM296">
            <v>0</v>
          </cell>
          <cell r="TN296">
            <v>0</v>
          </cell>
          <cell r="TO296">
            <v>0</v>
          </cell>
          <cell r="TP296">
            <v>0</v>
          </cell>
          <cell r="TQ296">
            <v>0</v>
          </cell>
          <cell r="TR296">
            <v>0</v>
          </cell>
          <cell r="TS296">
            <v>0</v>
          </cell>
          <cell r="TT296">
            <v>0</v>
          </cell>
          <cell r="TU296">
            <v>0</v>
          </cell>
          <cell r="TV296">
            <v>0</v>
          </cell>
          <cell r="TW296">
            <v>0</v>
          </cell>
          <cell r="TX296">
            <v>0</v>
          </cell>
          <cell r="TY296">
            <v>0</v>
          </cell>
          <cell r="TZ296">
            <v>0</v>
          </cell>
          <cell r="UA296">
            <v>0</v>
          </cell>
          <cell r="UB296">
            <v>0</v>
          </cell>
          <cell r="UC296">
            <v>0</v>
          </cell>
          <cell r="UD296">
            <v>0</v>
          </cell>
          <cell r="UE296">
            <v>0</v>
          </cell>
          <cell r="UF296">
            <v>0</v>
          </cell>
          <cell r="UG296">
            <v>0</v>
          </cell>
          <cell r="UH296">
            <v>0</v>
          </cell>
          <cell r="UI296">
            <v>0</v>
          </cell>
          <cell r="UJ296">
            <v>0</v>
          </cell>
          <cell r="UK296">
            <v>0</v>
          </cell>
          <cell r="UL296">
            <v>0</v>
          </cell>
          <cell r="UM296">
            <v>0</v>
          </cell>
          <cell r="UN296">
            <v>0</v>
          </cell>
          <cell r="UO296">
            <v>0</v>
          </cell>
          <cell r="UP296">
            <v>0</v>
          </cell>
          <cell r="UQ296">
            <v>0</v>
          </cell>
          <cell r="UR296">
            <v>0</v>
          </cell>
          <cell r="US296">
            <v>0</v>
          </cell>
          <cell r="UT296">
            <v>0</v>
          </cell>
          <cell r="UU296">
            <v>0</v>
          </cell>
          <cell r="UV296">
            <v>0</v>
          </cell>
          <cell r="UW296">
            <v>0</v>
          </cell>
          <cell r="UX296">
            <v>0</v>
          </cell>
          <cell r="UY296">
            <v>0</v>
          </cell>
          <cell r="UZ296">
            <v>0</v>
          </cell>
          <cell r="VA296">
            <v>0</v>
          </cell>
          <cell r="VB296">
            <v>0</v>
          </cell>
          <cell r="VC296">
            <v>0</v>
          </cell>
          <cell r="VD296"/>
          <cell r="VE296"/>
          <cell r="VF296"/>
          <cell r="VG296"/>
          <cell r="VH296"/>
          <cell r="VI296"/>
          <cell r="VJ296"/>
          <cell r="VK296"/>
          <cell r="VL296"/>
          <cell r="VM296"/>
          <cell r="VN296"/>
          <cell r="VO296"/>
          <cell r="VP296"/>
          <cell r="VQ296"/>
          <cell r="VR296">
            <v>0</v>
          </cell>
          <cell r="VS296">
            <v>0</v>
          </cell>
          <cell r="VT296">
            <v>0</v>
          </cell>
          <cell r="VU296">
            <v>0</v>
          </cell>
          <cell r="VV296">
            <v>0</v>
          </cell>
          <cell r="VW296">
            <v>0</v>
          </cell>
          <cell r="VX296">
            <v>0</v>
          </cell>
          <cell r="VY296">
            <v>0</v>
          </cell>
          <cell r="VZ296">
            <v>0</v>
          </cell>
          <cell r="WA296">
            <v>0</v>
          </cell>
          <cell r="WB296">
            <v>0</v>
          </cell>
          <cell r="WC296">
            <v>800.32</v>
          </cell>
          <cell r="WD296">
            <v>3723.57</v>
          </cell>
          <cell r="WE296">
            <v>3992.5</v>
          </cell>
          <cell r="WF296">
            <v>0</v>
          </cell>
          <cell r="WG296">
            <v>0</v>
          </cell>
          <cell r="WH296">
            <v>0</v>
          </cell>
          <cell r="WI296">
            <v>0</v>
          </cell>
          <cell r="WJ296">
            <v>0</v>
          </cell>
          <cell r="WK296">
            <v>0</v>
          </cell>
          <cell r="WL296">
            <v>0</v>
          </cell>
          <cell r="WM296">
            <v>0</v>
          </cell>
          <cell r="WN296">
            <v>0</v>
          </cell>
          <cell r="WO296">
            <v>0</v>
          </cell>
          <cell r="WP296">
            <v>0</v>
          </cell>
          <cell r="WQ296">
            <v>0</v>
          </cell>
          <cell r="WR296">
            <v>0</v>
          </cell>
          <cell r="WS296">
            <v>0</v>
          </cell>
          <cell r="WT296"/>
          <cell r="WU296"/>
          <cell r="WV296"/>
          <cell r="WW296"/>
          <cell r="WX296"/>
          <cell r="WY296"/>
          <cell r="WZ296"/>
          <cell r="XA296"/>
          <cell r="XB296"/>
          <cell r="XC296"/>
          <cell r="XD296"/>
          <cell r="XE296"/>
          <cell r="XF296"/>
          <cell r="XG296"/>
          <cell r="XH296">
            <v>0</v>
          </cell>
          <cell r="XI296">
            <v>0</v>
          </cell>
          <cell r="XJ296">
            <v>0</v>
          </cell>
          <cell r="XK296">
            <v>0</v>
          </cell>
          <cell r="XL296">
            <v>0</v>
          </cell>
          <cell r="XM296">
            <v>0</v>
          </cell>
          <cell r="XN296">
            <v>0</v>
          </cell>
          <cell r="XO296">
            <v>0</v>
          </cell>
          <cell r="XP296">
            <v>0</v>
          </cell>
          <cell r="XQ296">
            <v>0</v>
          </cell>
          <cell r="XR296">
            <v>0</v>
          </cell>
          <cell r="XS296">
            <v>0</v>
          </cell>
          <cell r="XT296">
            <v>0</v>
          </cell>
          <cell r="XU296">
            <v>0</v>
          </cell>
          <cell r="XV296"/>
          <cell r="XW296"/>
          <cell r="XX296"/>
          <cell r="XY296"/>
          <cell r="XZ296"/>
          <cell r="YA296"/>
          <cell r="YB296"/>
          <cell r="YC296"/>
          <cell r="YD296"/>
          <cell r="YE296"/>
          <cell r="YF296"/>
          <cell r="YG296"/>
          <cell r="YH296"/>
          <cell r="YI296"/>
          <cell r="YJ296">
            <v>0</v>
          </cell>
          <cell r="YK296">
            <v>0</v>
          </cell>
          <cell r="YL296">
            <v>0</v>
          </cell>
          <cell r="YM296">
            <v>0</v>
          </cell>
          <cell r="YN296">
            <v>0</v>
          </cell>
          <cell r="YO296">
            <v>0</v>
          </cell>
          <cell r="YP296">
            <v>0</v>
          </cell>
          <cell r="YQ296">
            <v>0</v>
          </cell>
          <cell r="YR296">
            <v>0</v>
          </cell>
          <cell r="YS296">
            <v>0</v>
          </cell>
          <cell r="YT296">
            <v>0</v>
          </cell>
          <cell r="YU296">
            <v>0</v>
          </cell>
          <cell r="YV296">
            <v>0</v>
          </cell>
          <cell r="YW296">
            <v>0</v>
          </cell>
          <cell r="YX296"/>
          <cell r="YY296"/>
          <cell r="YZ296"/>
          <cell r="ZA296"/>
          <cell r="ZB296"/>
          <cell r="ZC296"/>
          <cell r="ZD296"/>
          <cell r="ZE296"/>
          <cell r="ZF296"/>
          <cell r="ZG296"/>
          <cell r="ZH296"/>
          <cell r="ZI296"/>
          <cell r="ZJ296"/>
          <cell r="ZK296"/>
          <cell r="ZL296"/>
          <cell r="ZM296"/>
          <cell r="ZN296"/>
          <cell r="ZO296"/>
          <cell r="ZP296"/>
          <cell r="ZQ296"/>
          <cell r="ZR296"/>
          <cell r="ZS296"/>
          <cell r="ZT296"/>
          <cell r="ZU296"/>
          <cell r="ZV296"/>
          <cell r="ZW296"/>
          <cell r="ZX296"/>
          <cell r="ZY296"/>
          <cell r="ZZ296"/>
          <cell r="AAA296"/>
          <cell r="AAB296"/>
          <cell r="AAC296"/>
          <cell r="AAD296"/>
          <cell r="AAE296"/>
          <cell r="AAF296"/>
          <cell r="AAG296"/>
          <cell r="AAH296"/>
          <cell r="AAI296"/>
          <cell r="AAJ296"/>
          <cell r="AAK296"/>
          <cell r="AAL296"/>
          <cell r="AAM296"/>
          <cell r="AAN296"/>
          <cell r="AAO296"/>
          <cell r="AAP296"/>
          <cell r="AAQ296"/>
          <cell r="AAR296"/>
          <cell r="AAS296"/>
          <cell r="AAT296"/>
          <cell r="AAU296"/>
          <cell r="AAV296"/>
          <cell r="AAW296"/>
          <cell r="AAX296"/>
          <cell r="AAY296"/>
          <cell r="AAZ296"/>
          <cell r="ABA296"/>
          <cell r="ABB296"/>
          <cell r="ABC296"/>
          <cell r="ABD296"/>
          <cell r="ABE296"/>
          <cell r="ABF296"/>
          <cell r="ABG296"/>
          <cell r="ABH296"/>
          <cell r="ABI296"/>
          <cell r="ABJ296"/>
          <cell r="ABK296"/>
          <cell r="ABL296"/>
          <cell r="ABM296"/>
          <cell r="ABN296"/>
          <cell r="ABO296"/>
          <cell r="ABP296">
            <v>0</v>
          </cell>
          <cell r="ABQ296">
            <v>0</v>
          </cell>
          <cell r="ABR296">
            <v>0</v>
          </cell>
          <cell r="ABS296">
            <v>0</v>
          </cell>
          <cell r="ABT296">
            <v>0</v>
          </cell>
          <cell r="ABU296">
            <v>0</v>
          </cell>
          <cell r="ABV296">
            <v>0</v>
          </cell>
          <cell r="ABW296">
            <v>0</v>
          </cell>
          <cell r="ABX296">
            <v>0</v>
          </cell>
          <cell r="ABY296">
            <v>0</v>
          </cell>
          <cell r="ABZ296">
            <v>0</v>
          </cell>
          <cell r="ACA296">
            <v>0</v>
          </cell>
          <cell r="ACB296">
            <v>0</v>
          </cell>
          <cell r="ACC296">
            <v>0</v>
          </cell>
          <cell r="ACD296">
            <v>0</v>
          </cell>
          <cell r="ACE296">
            <v>0</v>
          </cell>
          <cell r="ACF296">
            <v>0</v>
          </cell>
          <cell r="ACG296">
            <v>0</v>
          </cell>
          <cell r="ACH296">
            <v>0</v>
          </cell>
          <cell r="ACI296">
            <v>0</v>
          </cell>
          <cell r="ACJ296">
            <v>0</v>
          </cell>
          <cell r="ACK296">
            <v>0</v>
          </cell>
          <cell r="ACL296">
            <v>0</v>
          </cell>
          <cell r="ACM296">
            <v>0</v>
          </cell>
          <cell r="ACN296">
            <v>0</v>
          </cell>
          <cell r="ACO296">
            <v>0</v>
          </cell>
          <cell r="ACP296">
            <v>0</v>
          </cell>
          <cell r="ACQ296">
            <v>0</v>
          </cell>
          <cell r="ACR296">
            <v>0</v>
          </cell>
          <cell r="ACS296">
            <v>0</v>
          </cell>
          <cell r="ACT296">
            <v>0</v>
          </cell>
          <cell r="ACU296">
            <v>0</v>
          </cell>
          <cell r="ACV296">
            <v>0</v>
          </cell>
          <cell r="ACW296">
            <v>0</v>
          </cell>
          <cell r="ACX296">
            <v>0</v>
          </cell>
          <cell r="ACY296">
            <v>0</v>
          </cell>
          <cell r="ACZ296">
            <v>0</v>
          </cell>
          <cell r="ADA296">
            <v>0</v>
          </cell>
          <cell r="ADB296">
            <v>0</v>
          </cell>
          <cell r="ADC296">
            <v>0</v>
          </cell>
          <cell r="ADD296">
            <v>0</v>
          </cell>
          <cell r="ADE296">
            <v>0</v>
          </cell>
          <cell r="ADF296">
            <v>0</v>
          </cell>
          <cell r="ADG296">
            <v>0</v>
          </cell>
          <cell r="ADH296">
            <v>0</v>
          </cell>
          <cell r="ADI296">
            <v>0</v>
          </cell>
          <cell r="ADJ296">
            <v>0</v>
          </cell>
          <cell r="ADK296">
            <v>0</v>
          </cell>
          <cell r="ADL296">
            <v>0</v>
          </cell>
          <cell r="ADM296">
            <v>0</v>
          </cell>
          <cell r="ADN296">
            <v>0</v>
          </cell>
          <cell r="ADO296">
            <v>0</v>
          </cell>
          <cell r="ADP296">
            <v>0</v>
          </cell>
          <cell r="ADQ296">
            <v>0</v>
          </cell>
          <cell r="ADR296">
            <v>0</v>
          </cell>
          <cell r="ADS296">
            <v>0</v>
          </cell>
          <cell r="ADT296">
            <v>0</v>
          </cell>
          <cell r="ADU296">
            <v>0</v>
          </cell>
          <cell r="ADV296">
            <v>0</v>
          </cell>
          <cell r="ADW296">
            <v>0</v>
          </cell>
          <cell r="ADX296">
            <v>0</v>
          </cell>
          <cell r="ADY296">
            <v>0</v>
          </cell>
          <cell r="ADZ296">
            <v>0</v>
          </cell>
          <cell r="AEA296">
            <v>0</v>
          </cell>
          <cell r="AEB296">
            <v>0</v>
          </cell>
          <cell r="AEC296">
            <v>0</v>
          </cell>
          <cell r="AED296">
            <v>0</v>
          </cell>
          <cell r="AEE296">
            <v>0</v>
          </cell>
          <cell r="AEF296">
            <v>0</v>
          </cell>
          <cell r="AEG296">
            <v>0</v>
          </cell>
          <cell r="AEH296">
            <v>0</v>
          </cell>
          <cell r="AEI296">
            <v>0</v>
          </cell>
          <cell r="AEJ296">
            <v>0</v>
          </cell>
          <cell r="AEK296">
            <v>0</v>
          </cell>
          <cell r="AEL296">
            <v>0</v>
          </cell>
          <cell r="AEM296">
            <v>0</v>
          </cell>
          <cell r="AEN296">
            <v>0</v>
          </cell>
          <cell r="AEO296">
            <v>0</v>
          </cell>
          <cell r="AEP296">
            <v>0</v>
          </cell>
          <cell r="AEQ296">
            <v>0</v>
          </cell>
          <cell r="AER296">
            <v>0</v>
          </cell>
          <cell r="AES296">
            <v>0</v>
          </cell>
          <cell r="AET296">
            <v>0</v>
          </cell>
          <cell r="AEU296">
            <v>0</v>
          </cell>
          <cell r="AEV296">
            <v>517.25</v>
          </cell>
          <cell r="AEW296">
            <v>369.46</v>
          </cell>
          <cell r="AEX296">
            <v>0</v>
          </cell>
          <cell r="AEY296">
            <v>0</v>
          </cell>
          <cell r="AEZ296">
            <v>0</v>
          </cell>
          <cell r="AFA296">
            <v>0</v>
          </cell>
          <cell r="AFB296">
            <v>0</v>
          </cell>
          <cell r="AFC296">
            <v>0</v>
          </cell>
          <cell r="AFD296">
            <v>0</v>
          </cell>
          <cell r="AFE296">
            <v>0</v>
          </cell>
          <cell r="AFF296">
            <v>0</v>
          </cell>
          <cell r="AFG296">
            <v>0</v>
          </cell>
          <cell r="AFH296">
            <v>0</v>
          </cell>
          <cell r="AFI296">
            <v>0</v>
          </cell>
          <cell r="AFJ296">
            <v>0</v>
          </cell>
          <cell r="AFK296">
            <v>132.16</v>
          </cell>
          <cell r="AFL296">
            <v>0</v>
          </cell>
          <cell r="AFM296">
            <v>0</v>
          </cell>
          <cell r="AFN296">
            <v>0</v>
          </cell>
          <cell r="AFO296">
            <v>0</v>
          </cell>
          <cell r="AFP296">
            <v>0</v>
          </cell>
          <cell r="AFQ296">
            <v>0</v>
          </cell>
          <cell r="AFR296">
            <v>0</v>
          </cell>
          <cell r="AFS296">
            <v>0</v>
          </cell>
          <cell r="AFT296">
            <v>0</v>
          </cell>
          <cell r="AFU296">
            <v>0</v>
          </cell>
          <cell r="AFV296">
            <v>0</v>
          </cell>
          <cell r="AFW296">
            <v>0</v>
          </cell>
          <cell r="AFX296">
            <v>541.24</v>
          </cell>
          <cell r="AFY296">
            <v>306.33</v>
          </cell>
          <cell r="AFZ296">
            <v>444.99</v>
          </cell>
          <cell r="AGA296">
            <v>0</v>
          </cell>
          <cell r="AGB296">
            <v>0</v>
          </cell>
          <cell r="AGC296">
            <v>0</v>
          </cell>
          <cell r="AGD296">
            <v>0</v>
          </cell>
          <cell r="AGE296">
            <v>0</v>
          </cell>
          <cell r="AGF296">
            <v>0</v>
          </cell>
          <cell r="AGG296">
            <v>0</v>
          </cell>
          <cell r="AGH296">
            <v>167.99</v>
          </cell>
          <cell r="AGI296">
            <v>0</v>
          </cell>
          <cell r="AGJ296">
            <v>0</v>
          </cell>
          <cell r="AGK296">
            <v>0</v>
          </cell>
          <cell r="AGL296">
            <v>0</v>
          </cell>
          <cell r="AGM296">
            <v>200</v>
          </cell>
          <cell r="AGN296">
            <v>0</v>
          </cell>
          <cell r="AGO296">
            <v>0</v>
          </cell>
          <cell r="AGP296">
            <v>0</v>
          </cell>
          <cell r="AGQ296">
            <v>0</v>
          </cell>
          <cell r="AGR296">
            <v>0</v>
          </cell>
          <cell r="AGS296">
            <v>20</v>
          </cell>
          <cell r="AGT296">
            <v>0</v>
          </cell>
          <cell r="AGU296">
            <v>0</v>
          </cell>
          <cell r="AGV296">
            <v>0</v>
          </cell>
          <cell r="AGW296">
            <v>0</v>
          </cell>
          <cell r="AGX296">
            <v>0</v>
          </cell>
          <cell r="AGY296">
            <v>0</v>
          </cell>
          <cell r="AGZ296"/>
          <cell r="AHA296"/>
        </row>
        <row r="297">
          <cell r="A297" t="str">
            <v>6210-90-00 Relocation - Rent-related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749.52</v>
          </cell>
          <cell r="BZ297">
            <v>0</v>
          </cell>
          <cell r="CA297">
            <v>-749.52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W297">
            <v>0</v>
          </cell>
          <cell r="IX297">
            <v>0</v>
          </cell>
          <cell r="IY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  <cell r="JF297">
            <v>0</v>
          </cell>
          <cell r="JG297">
            <v>0</v>
          </cell>
          <cell r="JH297">
            <v>0</v>
          </cell>
          <cell r="JI297">
            <v>0</v>
          </cell>
          <cell r="JJ297">
            <v>0</v>
          </cell>
          <cell r="JK297">
            <v>0</v>
          </cell>
          <cell r="JL297">
            <v>0</v>
          </cell>
          <cell r="JM297">
            <v>0</v>
          </cell>
          <cell r="JN297">
            <v>0</v>
          </cell>
          <cell r="JO297">
            <v>0</v>
          </cell>
          <cell r="JP297">
            <v>0</v>
          </cell>
          <cell r="JQ297">
            <v>0</v>
          </cell>
          <cell r="JR297">
            <v>0</v>
          </cell>
          <cell r="JS297">
            <v>0</v>
          </cell>
          <cell r="JT297">
            <v>0</v>
          </cell>
          <cell r="JU297">
            <v>0</v>
          </cell>
          <cell r="JV297">
            <v>0</v>
          </cell>
          <cell r="JW297">
            <v>0</v>
          </cell>
          <cell r="JX297">
            <v>0</v>
          </cell>
          <cell r="JY297">
            <v>0</v>
          </cell>
          <cell r="JZ297">
            <v>0</v>
          </cell>
          <cell r="KA297">
            <v>0</v>
          </cell>
          <cell r="KB297">
            <v>0</v>
          </cell>
          <cell r="KC297">
            <v>0</v>
          </cell>
          <cell r="KD297">
            <v>0</v>
          </cell>
          <cell r="KE297">
            <v>0</v>
          </cell>
          <cell r="KF297">
            <v>0</v>
          </cell>
          <cell r="KG297">
            <v>0</v>
          </cell>
          <cell r="KH297">
            <v>0</v>
          </cell>
          <cell r="KI297">
            <v>0</v>
          </cell>
          <cell r="KJ297">
            <v>0</v>
          </cell>
          <cell r="KK297">
            <v>0</v>
          </cell>
          <cell r="KL297">
            <v>0</v>
          </cell>
          <cell r="KM297">
            <v>0</v>
          </cell>
          <cell r="KN297">
            <v>0</v>
          </cell>
          <cell r="KO297">
            <v>0</v>
          </cell>
          <cell r="KP297">
            <v>0</v>
          </cell>
          <cell r="KQ297">
            <v>0</v>
          </cell>
          <cell r="KR297">
            <v>0</v>
          </cell>
          <cell r="KS297">
            <v>0</v>
          </cell>
          <cell r="KT297">
            <v>0</v>
          </cell>
          <cell r="KU297">
            <v>0</v>
          </cell>
          <cell r="KV297">
            <v>0</v>
          </cell>
          <cell r="KW297">
            <v>0</v>
          </cell>
          <cell r="KX297">
            <v>0</v>
          </cell>
          <cell r="KY297">
            <v>0</v>
          </cell>
          <cell r="KZ297">
            <v>0</v>
          </cell>
          <cell r="LA297">
            <v>0</v>
          </cell>
          <cell r="LB297">
            <v>0</v>
          </cell>
          <cell r="LC297">
            <v>0</v>
          </cell>
          <cell r="LD297">
            <v>0</v>
          </cell>
          <cell r="LE297">
            <v>0</v>
          </cell>
          <cell r="LF297">
            <v>0</v>
          </cell>
          <cell r="LG297">
            <v>0</v>
          </cell>
          <cell r="LH297">
            <v>0</v>
          </cell>
          <cell r="LI297">
            <v>0</v>
          </cell>
          <cell r="LJ297">
            <v>0</v>
          </cell>
          <cell r="LK297">
            <v>0</v>
          </cell>
          <cell r="LL297">
            <v>0</v>
          </cell>
          <cell r="LM297">
            <v>0</v>
          </cell>
          <cell r="LN297">
            <v>0</v>
          </cell>
          <cell r="LO297">
            <v>0</v>
          </cell>
          <cell r="LP297">
            <v>0</v>
          </cell>
          <cell r="LQ297">
            <v>0</v>
          </cell>
          <cell r="LR297">
            <v>0</v>
          </cell>
          <cell r="LS297">
            <v>0</v>
          </cell>
          <cell r="LT297">
            <v>0</v>
          </cell>
          <cell r="LU297">
            <v>0</v>
          </cell>
          <cell r="LV297">
            <v>0</v>
          </cell>
          <cell r="LW297">
            <v>0</v>
          </cell>
          <cell r="LX297">
            <v>0</v>
          </cell>
          <cell r="LY297">
            <v>0</v>
          </cell>
          <cell r="LZ297">
            <v>0</v>
          </cell>
          <cell r="MA297">
            <v>0</v>
          </cell>
          <cell r="MB297">
            <v>0</v>
          </cell>
          <cell r="MC297">
            <v>0</v>
          </cell>
          <cell r="MD297">
            <v>0</v>
          </cell>
          <cell r="ME297">
            <v>0</v>
          </cell>
          <cell r="MF297">
            <v>0</v>
          </cell>
          <cell r="MG297">
            <v>0</v>
          </cell>
          <cell r="MH297">
            <v>0</v>
          </cell>
          <cell r="MI297">
            <v>0</v>
          </cell>
          <cell r="MJ297">
            <v>0</v>
          </cell>
          <cell r="MK297">
            <v>0</v>
          </cell>
          <cell r="ML297">
            <v>0</v>
          </cell>
          <cell r="MM297">
            <v>0</v>
          </cell>
          <cell r="MN297">
            <v>0</v>
          </cell>
          <cell r="MO297">
            <v>0</v>
          </cell>
          <cell r="MP297">
            <v>0</v>
          </cell>
          <cell r="MQ297">
            <v>0</v>
          </cell>
          <cell r="MR297">
            <v>0</v>
          </cell>
          <cell r="MS297">
            <v>0</v>
          </cell>
          <cell r="MT297">
            <v>0</v>
          </cell>
          <cell r="MU297">
            <v>0</v>
          </cell>
          <cell r="MV297">
            <v>0</v>
          </cell>
          <cell r="MW297">
            <v>0</v>
          </cell>
          <cell r="MX297">
            <v>0</v>
          </cell>
          <cell r="MY297">
            <v>0</v>
          </cell>
          <cell r="MZ297">
            <v>0</v>
          </cell>
          <cell r="NA297">
            <v>0</v>
          </cell>
          <cell r="NB297">
            <v>0</v>
          </cell>
          <cell r="NC297">
            <v>0</v>
          </cell>
          <cell r="ND297">
            <v>0</v>
          </cell>
          <cell r="NE297">
            <v>0</v>
          </cell>
          <cell r="NF297">
            <v>0</v>
          </cell>
          <cell r="NG297">
            <v>0</v>
          </cell>
          <cell r="NH297">
            <v>0</v>
          </cell>
          <cell r="NI297">
            <v>0</v>
          </cell>
          <cell r="NJ297">
            <v>0</v>
          </cell>
          <cell r="NK297">
            <v>0</v>
          </cell>
          <cell r="NL297">
            <v>0</v>
          </cell>
          <cell r="NM297">
            <v>0</v>
          </cell>
          <cell r="NN297">
            <v>0</v>
          </cell>
          <cell r="NO297">
            <v>0</v>
          </cell>
          <cell r="NP297">
            <v>0</v>
          </cell>
          <cell r="NQ297">
            <v>0</v>
          </cell>
          <cell r="NR297">
            <v>0</v>
          </cell>
          <cell r="NS297">
            <v>0</v>
          </cell>
          <cell r="NT297">
            <v>0</v>
          </cell>
          <cell r="NU297">
            <v>0</v>
          </cell>
          <cell r="NV297">
            <v>0</v>
          </cell>
          <cell r="NW297">
            <v>0</v>
          </cell>
          <cell r="NX297">
            <v>0</v>
          </cell>
          <cell r="NY297">
            <v>0</v>
          </cell>
          <cell r="NZ297">
            <v>0</v>
          </cell>
          <cell r="OA297">
            <v>0</v>
          </cell>
          <cell r="OB297">
            <v>0</v>
          </cell>
          <cell r="OC297">
            <v>0</v>
          </cell>
          <cell r="OD297">
            <v>0</v>
          </cell>
          <cell r="OE297">
            <v>0</v>
          </cell>
          <cell r="OF297">
            <v>0</v>
          </cell>
          <cell r="OG297">
            <v>0</v>
          </cell>
          <cell r="OH297">
            <v>0</v>
          </cell>
          <cell r="OI297">
            <v>0</v>
          </cell>
          <cell r="OJ297">
            <v>0</v>
          </cell>
          <cell r="OK297">
            <v>0</v>
          </cell>
          <cell r="OL297">
            <v>0</v>
          </cell>
          <cell r="OM297">
            <v>0</v>
          </cell>
          <cell r="ON297">
            <v>0</v>
          </cell>
          <cell r="OO297">
            <v>0</v>
          </cell>
          <cell r="OP297">
            <v>0</v>
          </cell>
          <cell r="OQ297">
            <v>0</v>
          </cell>
          <cell r="OR297">
            <v>0</v>
          </cell>
          <cell r="OS297">
            <v>0</v>
          </cell>
          <cell r="OT297">
            <v>0</v>
          </cell>
          <cell r="OU297">
            <v>0</v>
          </cell>
          <cell r="OV297">
            <v>0</v>
          </cell>
          <cell r="OW297">
            <v>0</v>
          </cell>
          <cell r="OX297">
            <v>0</v>
          </cell>
          <cell r="OY297">
            <v>0</v>
          </cell>
          <cell r="OZ297">
            <v>0</v>
          </cell>
          <cell r="PA297">
            <v>0</v>
          </cell>
          <cell r="PB297">
            <v>770.37</v>
          </cell>
          <cell r="PC297">
            <v>0</v>
          </cell>
          <cell r="PD297">
            <v>0</v>
          </cell>
          <cell r="PE297">
            <v>0</v>
          </cell>
          <cell r="PF297">
            <v>0</v>
          </cell>
          <cell r="PG297">
            <v>0</v>
          </cell>
          <cell r="PH297">
            <v>0</v>
          </cell>
          <cell r="PI297">
            <v>0</v>
          </cell>
          <cell r="PJ297">
            <v>0</v>
          </cell>
          <cell r="PK297">
            <v>0</v>
          </cell>
          <cell r="PL297">
            <v>0</v>
          </cell>
          <cell r="PM297">
            <v>0</v>
          </cell>
          <cell r="PN297">
            <v>0</v>
          </cell>
          <cell r="PO297">
            <v>0</v>
          </cell>
          <cell r="PP297">
            <v>0</v>
          </cell>
          <cell r="PQ297">
            <v>0</v>
          </cell>
          <cell r="PR297">
            <v>0</v>
          </cell>
          <cell r="PS297">
            <v>0</v>
          </cell>
          <cell r="PT297">
            <v>0</v>
          </cell>
          <cell r="PU297">
            <v>0</v>
          </cell>
          <cell r="PV297">
            <v>0</v>
          </cell>
          <cell r="PW297">
            <v>0</v>
          </cell>
          <cell r="PX297">
            <v>0</v>
          </cell>
          <cell r="PY297">
            <v>0</v>
          </cell>
          <cell r="PZ297">
            <v>0</v>
          </cell>
          <cell r="QA297">
            <v>0</v>
          </cell>
          <cell r="QB297">
            <v>0</v>
          </cell>
          <cell r="QC297">
            <v>0</v>
          </cell>
          <cell r="QD297">
            <v>0</v>
          </cell>
          <cell r="QE297">
            <v>0</v>
          </cell>
          <cell r="QF297">
            <v>0</v>
          </cell>
          <cell r="QG297">
            <v>0</v>
          </cell>
          <cell r="QH297"/>
          <cell r="QI297"/>
          <cell r="QJ297"/>
          <cell r="QK297"/>
          <cell r="QL297"/>
          <cell r="QM297"/>
          <cell r="QN297"/>
          <cell r="QO297"/>
          <cell r="QP297"/>
          <cell r="QQ297"/>
          <cell r="QR297"/>
          <cell r="QS297"/>
          <cell r="QT297"/>
          <cell r="QU297"/>
          <cell r="QV297"/>
          <cell r="QW297"/>
          <cell r="QX297"/>
          <cell r="QY297"/>
          <cell r="QZ297"/>
          <cell r="RA297"/>
          <cell r="RB297"/>
          <cell r="RC297"/>
          <cell r="RD297"/>
          <cell r="RE297"/>
          <cell r="RF297"/>
          <cell r="RG297"/>
          <cell r="RH297"/>
          <cell r="RI297"/>
          <cell r="RJ297"/>
          <cell r="RK297"/>
          <cell r="RL297"/>
          <cell r="RM297"/>
          <cell r="RN297"/>
          <cell r="RO297"/>
          <cell r="RP297"/>
          <cell r="RQ297"/>
          <cell r="RW297"/>
          <cell r="RX297"/>
          <cell r="RY297"/>
          <cell r="RZ297"/>
          <cell r="SA297"/>
          <cell r="SB297"/>
          <cell r="SC297"/>
          <cell r="SD297"/>
          <cell r="SE297"/>
          <cell r="SF297"/>
          <cell r="SG297"/>
          <cell r="SH297"/>
          <cell r="SI297"/>
          <cell r="SJ297"/>
          <cell r="SK297"/>
          <cell r="SL297"/>
          <cell r="SM297"/>
          <cell r="SN297"/>
          <cell r="SO297"/>
          <cell r="SP297"/>
          <cell r="SQ297"/>
          <cell r="SR297"/>
          <cell r="SS297"/>
          <cell r="ST297"/>
          <cell r="SU297"/>
          <cell r="SV297"/>
          <cell r="SW297"/>
          <cell r="SX297"/>
          <cell r="SY297"/>
          <cell r="SZ297"/>
          <cell r="TA297"/>
          <cell r="TB297"/>
          <cell r="TC297"/>
          <cell r="TD297"/>
          <cell r="TE297"/>
          <cell r="TF297"/>
          <cell r="TG297"/>
          <cell r="TH297"/>
          <cell r="TI297"/>
          <cell r="TJ297"/>
          <cell r="TK297"/>
          <cell r="TL297"/>
          <cell r="TM297"/>
          <cell r="TN297"/>
          <cell r="TO297"/>
          <cell r="TP297"/>
          <cell r="TQ297"/>
          <cell r="TR297"/>
          <cell r="TS297"/>
          <cell r="TT297"/>
          <cell r="TU297"/>
          <cell r="TV297"/>
          <cell r="TW297"/>
          <cell r="TX297"/>
          <cell r="TY297"/>
          <cell r="TZ297"/>
          <cell r="UA297"/>
          <cell r="UB297">
            <v>0</v>
          </cell>
          <cell r="UC297">
            <v>0</v>
          </cell>
          <cell r="UD297">
            <v>0</v>
          </cell>
          <cell r="UE297">
            <v>0</v>
          </cell>
          <cell r="UF297">
            <v>0</v>
          </cell>
          <cell r="UG297">
            <v>0</v>
          </cell>
          <cell r="UH297">
            <v>0</v>
          </cell>
          <cell r="UI297">
            <v>0</v>
          </cell>
          <cell r="UJ297">
            <v>0</v>
          </cell>
          <cell r="UK297">
            <v>0</v>
          </cell>
          <cell r="UL297">
            <v>0</v>
          </cell>
          <cell r="UM297">
            <v>0</v>
          </cell>
          <cell r="UN297">
            <v>468</v>
          </cell>
          <cell r="UO297">
            <v>0</v>
          </cell>
          <cell r="UP297">
            <v>0</v>
          </cell>
          <cell r="UQ297">
            <v>0</v>
          </cell>
          <cell r="UR297">
            <v>0</v>
          </cell>
          <cell r="US297">
            <v>0</v>
          </cell>
          <cell r="UT297">
            <v>0</v>
          </cell>
          <cell r="UU297">
            <v>0</v>
          </cell>
          <cell r="UV297">
            <v>0</v>
          </cell>
          <cell r="UW297">
            <v>0</v>
          </cell>
          <cell r="UX297">
            <v>0</v>
          </cell>
          <cell r="UY297">
            <v>0</v>
          </cell>
          <cell r="UZ297">
            <v>0</v>
          </cell>
          <cell r="VA297">
            <v>0</v>
          </cell>
          <cell r="VB297">
            <v>732</v>
          </cell>
          <cell r="VC297">
            <v>0</v>
          </cell>
          <cell r="VE297"/>
          <cell r="VF297"/>
          <cell r="VG297"/>
          <cell r="VH297"/>
          <cell r="VI297"/>
          <cell r="VJ297"/>
          <cell r="VK297"/>
          <cell r="VL297"/>
          <cell r="VM297"/>
          <cell r="VN297"/>
          <cell r="VO297"/>
          <cell r="VP297"/>
          <cell r="VQ297"/>
          <cell r="VR297"/>
          <cell r="VS297"/>
          <cell r="VT297"/>
          <cell r="VU297"/>
          <cell r="VV297"/>
          <cell r="VW297"/>
          <cell r="VY297"/>
          <cell r="VZ297"/>
          <cell r="WA297"/>
          <cell r="WB297"/>
          <cell r="WC297"/>
          <cell r="WD297"/>
          <cell r="WE297"/>
          <cell r="WF297"/>
          <cell r="WG297"/>
          <cell r="WH297"/>
          <cell r="WI297"/>
          <cell r="WJ297"/>
          <cell r="WK297"/>
          <cell r="WL297"/>
          <cell r="WM297"/>
          <cell r="WN297"/>
          <cell r="WO297"/>
          <cell r="WP297"/>
          <cell r="WQ297"/>
          <cell r="WR297"/>
          <cell r="WS297"/>
          <cell r="WT297"/>
          <cell r="WU297"/>
          <cell r="WV297"/>
          <cell r="WW297"/>
          <cell r="WX297"/>
          <cell r="WY297"/>
          <cell r="WZ297"/>
          <cell r="XA297"/>
          <cell r="XB297"/>
          <cell r="XC297"/>
          <cell r="XD297"/>
          <cell r="XE297"/>
          <cell r="XF297"/>
          <cell r="XG297"/>
          <cell r="XH297"/>
          <cell r="XI297"/>
          <cell r="XJ297"/>
          <cell r="XK297"/>
          <cell r="XL297"/>
          <cell r="XM297"/>
          <cell r="XN297"/>
          <cell r="XO297"/>
          <cell r="XP297"/>
          <cell r="XQ297"/>
          <cell r="XR297"/>
          <cell r="XS297"/>
          <cell r="XT297"/>
          <cell r="XU297"/>
          <cell r="XV297"/>
          <cell r="XW297"/>
          <cell r="XX297"/>
          <cell r="XY297"/>
          <cell r="XZ297"/>
          <cell r="YA297"/>
          <cell r="YB297"/>
          <cell r="YC297"/>
          <cell r="YD297"/>
          <cell r="YE297"/>
          <cell r="YF297"/>
          <cell r="YG297"/>
          <cell r="YH297"/>
          <cell r="YI297"/>
          <cell r="YJ297"/>
          <cell r="YK297"/>
          <cell r="YL297"/>
          <cell r="YM297"/>
          <cell r="YN297"/>
          <cell r="YO297"/>
          <cell r="YP297"/>
          <cell r="YQ297"/>
          <cell r="YR297"/>
          <cell r="YS297"/>
          <cell r="YT297"/>
          <cell r="YU297"/>
          <cell r="YV297"/>
          <cell r="YW297"/>
          <cell r="YX297"/>
          <cell r="YY297"/>
          <cell r="YZ297"/>
          <cell r="ZA297"/>
          <cell r="ZB297"/>
          <cell r="ZC297"/>
          <cell r="ZD297"/>
          <cell r="ZE297"/>
          <cell r="ZF297"/>
          <cell r="ZG297"/>
          <cell r="ZH297"/>
          <cell r="ZI297"/>
          <cell r="ZJ297"/>
          <cell r="ZK297"/>
          <cell r="ZL297"/>
          <cell r="ZM297"/>
          <cell r="ZN297"/>
          <cell r="ZO297"/>
          <cell r="ZP297"/>
          <cell r="ZQ297"/>
          <cell r="ZR297"/>
          <cell r="ZS297"/>
          <cell r="ZT297"/>
          <cell r="ZU297"/>
          <cell r="ZV297"/>
          <cell r="ZW297"/>
          <cell r="ZX297"/>
          <cell r="ZY297"/>
          <cell r="ZZ297"/>
          <cell r="AAA297"/>
          <cell r="AAB297"/>
          <cell r="AAC297"/>
          <cell r="AAD297"/>
          <cell r="AAE297"/>
          <cell r="AAF297"/>
          <cell r="AAG297"/>
          <cell r="AAH297"/>
          <cell r="AAI297"/>
          <cell r="AAJ297"/>
          <cell r="AAK297"/>
          <cell r="AAL297"/>
          <cell r="AAM297"/>
          <cell r="AAN297"/>
          <cell r="AAO297"/>
          <cell r="AAP297"/>
          <cell r="AAQ297"/>
          <cell r="AAR297"/>
          <cell r="AAS297"/>
          <cell r="AAT297"/>
          <cell r="AAU297"/>
          <cell r="AAV297"/>
          <cell r="AAW297"/>
          <cell r="AAX297"/>
          <cell r="AAY297"/>
          <cell r="AAZ297"/>
          <cell r="ABA297"/>
          <cell r="ABB297"/>
          <cell r="ABC297"/>
          <cell r="ABD297"/>
          <cell r="ABE297"/>
          <cell r="ABF297"/>
          <cell r="ABG297"/>
          <cell r="ABH297"/>
          <cell r="ABI297"/>
          <cell r="ABJ297"/>
          <cell r="ABK297"/>
          <cell r="ABL297"/>
          <cell r="ABM297"/>
          <cell r="ABN297"/>
          <cell r="ABO297"/>
          <cell r="ABP297"/>
          <cell r="ABQ297"/>
          <cell r="ABR297"/>
          <cell r="ABS297"/>
          <cell r="ABT297"/>
          <cell r="ABU297"/>
          <cell r="ABV297"/>
          <cell r="ABW297"/>
          <cell r="ABX297"/>
          <cell r="ABY297"/>
          <cell r="ABZ297"/>
          <cell r="ACA297"/>
          <cell r="ACB297"/>
          <cell r="ACC297"/>
          <cell r="ACD297"/>
          <cell r="ACE297"/>
          <cell r="ACF297"/>
          <cell r="ACG297"/>
          <cell r="ACH297"/>
          <cell r="ACI297"/>
          <cell r="ACJ297"/>
          <cell r="ACK297"/>
          <cell r="ACL297"/>
          <cell r="ACM297"/>
          <cell r="ACN297"/>
          <cell r="ACO297"/>
          <cell r="ACP297"/>
          <cell r="ACQ297"/>
          <cell r="ACR297">
            <v>0</v>
          </cell>
          <cell r="ACS297">
            <v>0</v>
          </cell>
          <cell r="ACT297">
            <v>0</v>
          </cell>
          <cell r="ACU297">
            <v>0</v>
          </cell>
          <cell r="ACV297">
            <v>0</v>
          </cell>
          <cell r="ACW297">
            <v>0</v>
          </cell>
          <cell r="ACX297">
            <v>0</v>
          </cell>
          <cell r="ACY297">
            <v>0</v>
          </cell>
          <cell r="ACZ297">
            <v>0</v>
          </cell>
          <cell r="ADA297">
            <v>0</v>
          </cell>
          <cell r="ADB297">
            <v>0</v>
          </cell>
          <cell r="ADC297">
            <v>0</v>
          </cell>
          <cell r="ADD297">
            <v>0</v>
          </cell>
          <cell r="ADE297">
            <v>0</v>
          </cell>
          <cell r="ADF297"/>
          <cell r="ADG297"/>
          <cell r="ADH297"/>
          <cell r="ADI297"/>
          <cell r="ADJ297"/>
          <cell r="ADK297"/>
          <cell r="ADL297"/>
          <cell r="ADM297"/>
          <cell r="ADN297"/>
          <cell r="ADO297"/>
          <cell r="ADP297"/>
          <cell r="ADQ297"/>
          <cell r="ADR297"/>
          <cell r="ADS297"/>
          <cell r="ADT297"/>
          <cell r="ADU297"/>
          <cell r="ADV297"/>
          <cell r="ADW297"/>
          <cell r="ADX297"/>
          <cell r="ADY297"/>
          <cell r="ADZ297"/>
          <cell r="AEA297"/>
          <cell r="AEB297"/>
          <cell r="AEC297"/>
          <cell r="AED297"/>
          <cell r="AEE297"/>
          <cell r="AEF297"/>
          <cell r="AEG297"/>
          <cell r="AEH297"/>
          <cell r="AEI297"/>
          <cell r="AEJ297"/>
          <cell r="AEK297"/>
          <cell r="AEL297"/>
          <cell r="AEM297"/>
          <cell r="AEN297"/>
          <cell r="AEO297"/>
          <cell r="AEP297"/>
          <cell r="AEQ297"/>
          <cell r="AER297"/>
          <cell r="AES297"/>
          <cell r="AET297"/>
          <cell r="AEU297"/>
          <cell r="AEV297"/>
          <cell r="AEW297"/>
          <cell r="AEX297"/>
          <cell r="AEY297"/>
          <cell r="AEZ297"/>
          <cell r="AFA297"/>
          <cell r="AFB297"/>
          <cell r="AFC297"/>
          <cell r="AFD297"/>
          <cell r="AFE297"/>
          <cell r="AFF297"/>
          <cell r="AFG297"/>
          <cell r="AFH297"/>
          <cell r="AFI297"/>
          <cell r="AFJ297"/>
          <cell r="AFK297"/>
          <cell r="AFL297"/>
          <cell r="AFM297"/>
          <cell r="AFN297"/>
          <cell r="AFO297"/>
          <cell r="AFP297"/>
          <cell r="AFQ297"/>
          <cell r="AFR297"/>
          <cell r="AFS297"/>
          <cell r="AFT297"/>
          <cell r="AFU297"/>
          <cell r="AFV297"/>
          <cell r="AFW297"/>
          <cell r="AFX297">
            <v>0</v>
          </cell>
          <cell r="AFY297">
            <v>0</v>
          </cell>
          <cell r="AFZ297">
            <v>0</v>
          </cell>
          <cell r="AGA297">
            <v>0</v>
          </cell>
          <cell r="AGB297">
            <v>0</v>
          </cell>
          <cell r="AGC297">
            <v>413.41</v>
          </cell>
          <cell r="AGD297">
            <v>412.78</v>
          </cell>
          <cell r="AGE297">
            <v>0</v>
          </cell>
          <cell r="AGF297">
            <v>0</v>
          </cell>
          <cell r="AGG297">
            <v>0</v>
          </cell>
          <cell r="AGH297">
            <v>0</v>
          </cell>
          <cell r="AGI297">
            <v>0</v>
          </cell>
          <cell r="AGJ297">
            <v>0</v>
          </cell>
          <cell r="AGK297">
            <v>0</v>
          </cell>
          <cell r="AGL297"/>
          <cell r="AGM297"/>
          <cell r="AGN297"/>
          <cell r="AGO297"/>
          <cell r="AGP297"/>
          <cell r="AGQ297"/>
          <cell r="AGR297"/>
          <cell r="AGS297"/>
          <cell r="AGT297"/>
          <cell r="AGU297"/>
          <cell r="AGV297"/>
          <cell r="AGW297"/>
          <cell r="AGX297"/>
          <cell r="AGY297"/>
          <cell r="AGZ297"/>
          <cell r="AHA297"/>
        </row>
        <row r="298">
          <cell r="A298" t="str">
            <v>6210-95-00 Relocation  - Moving and Other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16.38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741.65</v>
          </cell>
          <cell r="BZ298">
            <v>0</v>
          </cell>
          <cell r="CA298">
            <v>-741.65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155.94999999999999</v>
          </cell>
          <cell r="CI298">
            <v>1000.27</v>
          </cell>
          <cell r="CJ298">
            <v>0</v>
          </cell>
          <cell r="CK298">
            <v>5011.18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1240.8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784.49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2431.71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3540.02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/>
          <cell r="EM298"/>
          <cell r="EN298"/>
          <cell r="EO298"/>
          <cell r="EP298"/>
          <cell r="EQ298"/>
          <cell r="ER298"/>
          <cell r="ES298"/>
          <cell r="ET298"/>
          <cell r="EU298"/>
          <cell r="EV298"/>
          <cell r="EW298"/>
          <cell r="EX298"/>
          <cell r="EY298"/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211.86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W298">
            <v>0</v>
          </cell>
          <cell r="IX298">
            <v>0</v>
          </cell>
          <cell r="IY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  <cell r="JF298">
            <v>0</v>
          </cell>
          <cell r="JG298">
            <v>0</v>
          </cell>
          <cell r="JH298">
            <v>0</v>
          </cell>
          <cell r="JI298">
            <v>0</v>
          </cell>
          <cell r="JJ298">
            <v>0</v>
          </cell>
          <cell r="JK298">
            <v>0</v>
          </cell>
          <cell r="JL298">
            <v>0</v>
          </cell>
          <cell r="JM298">
            <v>0</v>
          </cell>
          <cell r="JN298">
            <v>0</v>
          </cell>
          <cell r="JO298">
            <v>0</v>
          </cell>
          <cell r="JP298">
            <v>0</v>
          </cell>
          <cell r="JQ298">
            <v>0</v>
          </cell>
          <cell r="JR298">
            <v>0</v>
          </cell>
          <cell r="JS298">
            <v>0</v>
          </cell>
          <cell r="JT298">
            <v>0</v>
          </cell>
          <cell r="JU298">
            <v>0</v>
          </cell>
          <cell r="JV298">
            <v>0</v>
          </cell>
          <cell r="JW298">
            <v>0</v>
          </cell>
          <cell r="JX298">
            <v>0</v>
          </cell>
          <cell r="JY298">
            <v>0</v>
          </cell>
          <cell r="JZ298">
            <v>0</v>
          </cell>
          <cell r="KA298">
            <v>0</v>
          </cell>
          <cell r="KB298">
            <v>0</v>
          </cell>
          <cell r="KC298">
            <v>0</v>
          </cell>
          <cell r="KD298">
            <v>0</v>
          </cell>
          <cell r="KE298">
            <v>0</v>
          </cell>
          <cell r="KF298">
            <v>0</v>
          </cell>
          <cell r="KG298">
            <v>0</v>
          </cell>
          <cell r="KH298">
            <v>0</v>
          </cell>
          <cell r="KI298">
            <v>0</v>
          </cell>
          <cell r="KJ298">
            <v>0</v>
          </cell>
          <cell r="KK298">
            <v>0</v>
          </cell>
          <cell r="KL298">
            <v>0</v>
          </cell>
          <cell r="KM298">
            <v>0</v>
          </cell>
          <cell r="KN298">
            <v>0</v>
          </cell>
          <cell r="KO298">
            <v>0</v>
          </cell>
          <cell r="KP298">
            <v>0</v>
          </cell>
          <cell r="KQ298">
            <v>0</v>
          </cell>
          <cell r="KR298">
            <v>0</v>
          </cell>
          <cell r="KS298">
            <v>0</v>
          </cell>
          <cell r="KT298">
            <v>0</v>
          </cell>
          <cell r="KU298">
            <v>375</v>
          </cell>
          <cell r="KV298">
            <v>0</v>
          </cell>
          <cell r="KW298">
            <v>0</v>
          </cell>
          <cell r="KX298">
            <v>0</v>
          </cell>
          <cell r="KY298">
            <v>0</v>
          </cell>
          <cell r="KZ298">
            <v>0</v>
          </cell>
          <cell r="LA298">
            <v>0</v>
          </cell>
          <cell r="LB298">
            <v>0</v>
          </cell>
          <cell r="LC298">
            <v>0</v>
          </cell>
          <cell r="LD298">
            <v>0</v>
          </cell>
          <cell r="LE298">
            <v>0</v>
          </cell>
          <cell r="LF298">
            <v>0</v>
          </cell>
          <cell r="LG298">
            <v>0</v>
          </cell>
          <cell r="LH298">
            <v>0</v>
          </cell>
          <cell r="LI298">
            <v>0</v>
          </cell>
          <cell r="LJ298">
            <v>0</v>
          </cell>
          <cell r="LK298">
            <v>0</v>
          </cell>
          <cell r="LL298">
            <v>0</v>
          </cell>
          <cell r="LM298">
            <v>0</v>
          </cell>
          <cell r="LN298">
            <v>0</v>
          </cell>
          <cell r="LO298">
            <v>0</v>
          </cell>
          <cell r="LP298">
            <v>0</v>
          </cell>
          <cell r="LQ298">
            <v>0</v>
          </cell>
          <cell r="LR298">
            <v>0</v>
          </cell>
          <cell r="LS298">
            <v>0</v>
          </cell>
          <cell r="LT298">
            <v>0</v>
          </cell>
          <cell r="LU298">
            <v>0</v>
          </cell>
          <cell r="LV298">
            <v>0</v>
          </cell>
          <cell r="LW298">
            <v>0</v>
          </cell>
          <cell r="LX298">
            <v>0</v>
          </cell>
          <cell r="LY298">
            <v>0</v>
          </cell>
          <cell r="LZ298">
            <v>0</v>
          </cell>
          <cell r="MA298">
            <v>0</v>
          </cell>
          <cell r="MB298">
            <v>0</v>
          </cell>
          <cell r="MC298">
            <v>378.93</v>
          </cell>
          <cell r="MD298">
            <v>0</v>
          </cell>
          <cell r="ME298">
            <v>0</v>
          </cell>
          <cell r="MF298">
            <v>0</v>
          </cell>
          <cell r="MG298">
            <v>0</v>
          </cell>
          <cell r="MH298">
            <v>0</v>
          </cell>
          <cell r="MI298">
            <v>0</v>
          </cell>
          <cell r="MJ298">
            <v>192.79</v>
          </cell>
          <cell r="MK298">
            <v>0</v>
          </cell>
          <cell r="ML298">
            <v>0</v>
          </cell>
          <cell r="MM298">
            <v>0</v>
          </cell>
          <cell r="MN298">
            <v>0</v>
          </cell>
          <cell r="MO298">
            <v>0</v>
          </cell>
          <cell r="MP298">
            <v>0</v>
          </cell>
          <cell r="MQ298">
            <v>0</v>
          </cell>
          <cell r="MR298">
            <v>10.91</v>
          </cell>
          <cell r="MS298">
            <v>0</v>
          </cell>
          <cell r="MT298">
            <v>0</v>
          </cell>
          <cell r="MU298">
            <v>0</v>
          </cell>
          <cell r="MV298">
            <v>0</v>
          </cell>
          <cell r="MW298">
            <v>0</v>
          </cell>
          <cell r="MX298">
            <v>0</v>
          </cell>
          <cell r="MY298">
            <v>0</v>
          </cell>
          <cell r="MZ298">
            <v>0</v>
          </cell>
          <cell r="NA298">
            <v>0</v>
          </cell>
          <cell r="NB298">
            <v>0</v>
          </cell>
          <cell r="NC298">
            <v>2092.37</v>
          </cell>
          <cell r="ND298">
            <v>2997.71</v>
          </cell>
          <cell r="NE298">
            <v>5039.63</v>
          </cell>
          <cell r="NF298">
            <v>3348.53</v>
          </cell>
          <cell r="NG298">
            <v>3966.52</v>
          </cell>
          <cell r="NH298">
            <v>0</v>
          </cell>
          <cell r="NI298">
            <v>0</v>
          </cell>
          <cell r="NJ298">
            <v>0</v>
          </cell>
          <cell r="NK298">
            <v>0</v>
          </cell>
          <cell r="NL298">
            <v>28.33</v>
          </cell>
          <cell r="NM298">
            <v>0</v>
          </cell>
          <cell r="NN298">
            <v>0</v>
          </cell>
          <cell r="NO298">
            <v>0</v>
          </cell>
          <cell r="NP298">
            <v>0</v>
          </cell>
          <cell r="NQ298">
            <v>0</v>
          </cell>
          <cell r="NR298">
            <v>0</v>
          </cell>
          <cell r="NS298">
            <v>0</v>
          </cell>
          <cell r="NT298">
            <v>0</v>
          </cell>
          <cell r="NU298">
            <v>0</v>
          </cell>
          <cell r="NV298">
            <v>0</v>
          </cell>
          <cell r="NW298">
            <v>0</v>
          </cell>
          <cell r="NX298">
            <v>0</v>
          </cell>
          <cell r="NY298">
            <v>0</v>
          </cell>
          <cell r="NZ298">
            <v>0</v>
          </cell>
          <cell r="OA298">
            <v>0</v>
          </cell>
          <cell r="OB298">
            <v>0</v>
          </cell>
          <cell r="OC298">
            <v>0</v>
          </cell>
          <cell r="OD298">
            <v>0</v>
          </cell>
          <cell r="OE298">
            <v>0</v>
          </cell>
          <cell r="OF298">
            <v>0</v>
          </cell>
          <cell r="OG298">
            <v>0</v>
          </cell>
          <cell r="OH298">
            <v>29.11</v>
          </cell>
          <cell r="OI298">
            <v>0</v>
          </cell>
          <cell r="OJ298">
            <v>0</v>
          </cell>
          <cell r="OK298">
            <v>0</v>
          </cell>
          <cell r="OL298">
            <v>0</v>
          </cell>
          <cell r="OM298">
            <v>0</v>
          </cell>
          <cell r="ON298">
            <v>0</v>
          </cell>
          <cell r="OO298">
            <v>0</v>
          </cell>
          <cell r="OP298">
            <v>0</v>
          </cell>
          <cell r="OQ298">
            <v>0</v>
          </cell>
          <cell r="OR298">
            <v>0</v>
          </cell>
          <cell r="OS298">
            <v>0</v>
          </cell>
          <cell r="OT298">
            <v>0</v>
          </cell>
          <cell r="OU298">
            <v>0</v>
          </cell>
          <cell r="OV298">
            <v>0</v>
          </cell>
          <cell r="OW298">
            <v>0</v>
          </cell>
          <cell r="OX298">
            <v>0</v>
          </cell>
          <cell r="OY298">
            <v>0</v>
          </cell>
          <cell r="OZ298">
            <v>0</v>
          </cell>
          <cell r="PA298">
            <v>0</v>
          </cell>
          <cell r="PB298">
            <v>605.88</v>
          </cell>
          <cell r="PC298">
            <v>0</v>
          </cell>
          <cell r="PD298">
            <v>0</v>
          </cell>
          <cell r="PE298">
            <v>0</v>
          </cell>
          <cell r="PF298">
            <v>0</v>
          </cell>
          <cell r="PG298">
            <v>0</v>
          </cell>
          <cell r="PH298">
            <v>0</v>
          </cell>
          <cell r="PI298">
            <v>0</v>
          </cell>
          <cell r="PJ298">
            <v>27.29</v>
          </cell>
          <cell r="PK298">
            <v>0</v>
          </cell>
          <cell r="PL298">
            <v>0</v>
          </cell>
          <cell r="PM298">
            <v>0</v>
          </cell>
          <cell r="PN298">
            <v>0</v>
          </cell>
          <cell r="PO298">
            <v>0</v>
          </cell>
          <cell r="PP298">
            <v>0</v>
          </cell>
          <cell r="PQ298">
            <v>200</v>
          </cell>
          <cell r="PR298">
            <v>0</v>
          </cell>
          <cell r="PS298">
            <v>0</v>
          </cell>
          <cell r="PT298">
            <v>0</v>
          </cell>
          <cell r="PU298">
            <v>0</v>
          </cell>
          <cell r="PV298">
            <v>0</v>
          </cell>
          <cell r="PW298">
            <v>0</v>
          </cell>
          <cell r="PX298">
            <v>0</v>
          </cell>
          <cell r="PY298">
            <v>0</v>
          </cell>
          <cell r="PZ298">
            <v>0</v>
          </cell>
          <cell r="QA298">
            <v>0</v>
          </cell>
          <cell r="QB298">
            <v>0</v>
          </cell>
          <cell r="QC298">
            <v>0</v>
          </cell>
          <cell r="QD298">
            <v>0</v>
          </cell>
          <cell r="QE298">
            <v>0</v>
          </cell>
          <cell r="QF298">
            <v>0</v>
          </cell>
          <cell r="QG298">
            <v>0</v>
          </cell>
          <cell r="QH298"/>
          <cell r="QI298"/>
          <cell r="QJ298"/>
          <cell r="QK298"/>
          <cell r="QL298"/>
          <cell r="QM298"/>
          <cell r="QN298"/>
          <cell r="QO298"/>
          <cell r="QP298"/>
          <cell r="QQ298"/>
          <cell r="QR298"/>
          <cell r="QS298"/>
          <cell r="QT298"/>
          <cell r="QU298"/>
          <cell r="QV298"/>
          <cell r="QW298"/>
          <cell r="QX298"/>
          <cell r="QY298"/>
          <cell r="QZ298"/>
          <cell r="RA298"/>
          <cell r="RB298"/>
          <cell r="RC298"/>
          <cell r="RD298"/>
          <cell r="RE298"/>
          <cell r="RF298"/>
          <cell r="RG298"/>
          <cell r="RH298"/>
          <cell r="RI298"/>
          <cell r="RJ298"/>
          <cell r="RK298"/>
          <cell r="RL298"/>
          <cell r="RM298"/>
          <cell r="RN298"/>
          <cell r="RO298"/>
          <cell r="RP298"/>
          <cell r="RQ298"/>
          <cell r="RR298"/>
          <cell r="RS298"/>
          <cell r="RT298"/>
          <cell r="RU298"/>
          <cell r="RV298"/>
          <cell r="RW298"/>
          <cell r="RX298"/>
          <cell r="RY298"/>
          <cell r="RZ298"/>
          <cell r="SA298"/>
          <cell r="SB298"/>
          <cell r="SC298"/>
          <cell r="SD298"/>
          <cell r="SE298"/>
          <cell r="SF298"/>
          <cell r="SG298"/>
          <cell r="SH298"/>
          <cell r="SI298"/>
          <cell r="SJ298"/>
          <cell r="SK298"/>
          <cell r="SL298">
            <v>0</v>
          </cell>
          <cell r="SM298">
            <v>0</v>
          </cell>
          <cell r="SN298">
            <v>0</v>
          </cell>
          <cell r="SO298">
            <v>0</v>
          </cell>
          <cell r="SP298">
            <v>0</v>
          </cell>
          <cell r="SQ298">
            <v>0</v>
          </cell>
          <cell r="SR298">
            <v>0</v>
          </cell>
          <cell r="SS298">
            <v>0</v>
          </cell>
          <cell r="ST298">
            <v>0</v>
          </cell>
          <cell r="SU298">
            <v>658.97</v>
          </cell>
          <cell r="SV298">
            <v>0</v>
          </cell>
          <cell r="SW298">
            <v>0</v>
          </cell>
          <cell r="SX298">
            <v>0</v>
          </cell>
          <cell r="SY298">
            <v>0</v>
          </cell>
          <cell r="SZ298"/>
          <cell r="TA298"/>
          <cell r="TB298"/>
          <cell r="TC298"/>
          <cell r="TD298"/>
          <cell r="TE298"/>
          <cell r="TF298"/>
          <cell r="TG298"/>
          <cell r="TH298"/>
          <cell r="TI298"/>
          <cell r="TJ298"/>
          <cell r="TK298"/>
          <cell r="TL298"/>
          <cell r="TM298"/>
          <cell r="TN298"/>
          <cell r="TO298"/>
          <cell r="TP298"/>
          <cell r="TQ298"/>
          <cell r="TR298"/>
          <cell r="TS298"/>
          <cell r="TT298"/>
          <cell r="TU298"/>
          <cell r="TV298"/>
          <cell r="TW298"/>
          <cell r="TX298"/>
          <cell r="TY298"/>
          <cell r="TZ298"/>
          <cell r="UA298"/>
          <cell r="UB298"/>
          <cell r="UC298"/>
          <cell r="UD298"/>
          <cell r="UE298"/>
          <cell r="UF298"/>
          <cell r="UG298"/>
          <cell r="UH298"/>
          <cell r="UI298"/>
          <cell r="UJ298"/>
          <cell r="UK298"/>
          <cell r="UL298"/>
          <cell r="UM298"/>
          <cell r="UN298"/>
          <cell r="UO298"/>
          <cell r="UP298"/>
          <cell r="UQ298"/>
          <cell r="UR298"/>
          <cell r="US298"/>
          <cell r="UT298"/>
          <cell r="UU298"/>
          <cell r="UV298"/>
          <cell r="UW298"/>
          <cell r="UX298"/>
          <cell r="UY298"/>
          <cell r="UZ298"/>
          <cell r="VA298"/>
          <cell r="VB298"/>
          <cell r="VC298"/>
          <cell r="VD298"/>
          <cell r="VE298"/>
          <cell r="VF298"/>
          <cell r="VG298"/>
          <cell r="VH298"/>
          <cell r="VI298"/>
          <cell r="VJ298"/>
          <cell r="VK298"/>
          <cell r="VL298"/>
          <cell r="VM298"/>
          <cell r="VN298"/>
          <cell r="VO298"/>
          <cell r="VP298"/>
          <cell r="VQ298"/>
          <cell r="VR298"/>
          <cell r="VS298"/>
          <cell r="VT298"/>
          <cell r="VU298"/>
          <cell r="VV298"/>
          <cell r="VW298"/>
          <cell r="VX298"/>
          <cell r="VY298"/>
          <cell r="VZ298"/>
          <cell r="WA298"/>
          <cell r="WB298"/>
          <cell r="WC298"/>
          <cell r="WD298"/>
          <cell r="WE298"/>
          <cell r="WF298"/>
          <cell r="WG298"/>
          <cell r="WH298"/>
          <cell r="WI298"/>
          <cell r="WJ298"/>
          <cell r="WK298"/>
          <cell r="WL298"/>
          <cell r="WM298"/>
          <cell r="WN298"/>
          <cell r="WO298"/>
          <cell r="WP298"/>
          <cell r="WQ298"/>
          <cell r="WR298"/>
          <cell r="WS298"/>
          <cell r="WT298"/>
          <cell r="WU298"/>
          <cell r="WV298"/>
          <cell r="WW298"/>
          <cell r="WX298"/>
          <cell r="WY298"/>
          <cell r="WZ298"/>
          <cell r="XA298"/>
          <cell r="XB298"/>
          <cell r="XC298"/>
          <cell r="XD298"/>
          <cell r="XE298"/>
          <cell r="XF298"/>
          <cell r="XG298"/>
          <cell r="XH298"/>
          <cell r="XI298"/>
          <cell r="XJ298"/>
          <cell r="XK298"/>
          <cell r="XL298"/>
          <cell r="XM298"/>
          <cell r="XN298"/>
          <cell r="XO298"/>
          <cell r="XP298"/>
          <cell r="XQ298"/>
          <cell r="XR298"/>
          <cell r="XS298"/>
          <cell r="XT298"/>
          <cell r="XU298"/>
          <cell r="XV298"/>
          <cell r="XW298"/>
          <cell r="XX298"/>
          <cell r="XY298"/>
          <cell r="XZ298"/>
          <cell r="YA298"/>
          <cell r="YB298"/>
          <cell r="YC298"/>
          <cell r="YD298"/>
          <cell r="YE298"/>
          <cell r="YF298"/>
          <cell r="YG298"/>
          <cell r="YH298"/>
          <cell r="YI298"/>
          <cell r="YJ298"/>
          <cell r="YK298"/>
          <cell r="YL298"/>
          <cell r="YM298"/>
          <cell r="YN298"/>
          <cell r="YO298"/>
          <cell r="YP298"/>
          <cell r="YQ298"/>
          <cell r="YR298"/>
          <cell r="YS298"/>
          <cell r="YT298"/>
          <cell r="YU298"/>
          <cell r="YV298"/>
          <cell r="YW298"/>
          <cell r="YX298"/>
          <cell r="YY298"/>
          <cell r="YZ298"/>
          <cell r="ZA298"/>
          <cell r="ZB298"/>
          <cell r="ZC298"/>
          <cell r="ZD298"/>
          <cell r="ZE298"/>
          <cell r="ZF298"/>
          <cell r="ZG298"/>
          <cell r="ZH298"/>
          <cell r="ZI298"/>
          <cell r="ZJ298"/>
          <cell r="ZK298"/>
          <cell r="ZL298"/>
          <cell r="ZM298"/>
          <cell r="ZN298"/>
          <cell r="ZO298"/>
          <cell r="ZP298"/>
          <cell r="ZQ298"/>
          <cell r="ZR298"/>
          <cell r="ZS298"/>
          <cell r="ZT298"/>
          <cell r="ZU298"/>
          <cell r="ZV298"/>
          <cell r="ZW298"/>
          <cell r="ZX298"/>
          <cell r="ZY298"/>
          <cell r="ZZ298"/>
          <cell r="AAA298"/>
          <cell r="AAB298"/>
          <cell r="AAC298"/>
          <cell r="AAD298"/>
          <cell r="AAE298"/>
          <cell r="AAF298"/>
          <cell r="AAG298"/>
          <cell r="AAH298"/>
          <cell r="AAI298"/>
          <cell r="AAJ298"/>
          <cell r="AAK298"/>
          <cell r="AAL298"/>
          <cell r="AAM298"/>
          <cell r="AAN298"/>
          <cell r="AAO298"/>
          <cell r="AAP298"/>
          <cell r="AAQ298"/>
          <cell r="AAR298"/>
          <cell r="AAS298"/>
          <cell r="AAT298"/>
          <cell r="AAU298"/>
          <cell r="AAV298"/>
          <cell r="AAW298"/>
          <cell r="AAX298"/>
          <cell r="AAY298"/>
          <cell r="AAZ298"/>
          <cell r="ABA298"/>
          <cell r="ABB298"/>
          <cell r="ABC298"/>
          <cell r="ABD298"/>
          <cell r="ABE298"/>
          <cell r="ABF298"/>
          <cell r="ABG298"/>
          <cell r="ABH298"/>
          <cell r="ABI298"/>
          <cell r="ABJ298"/>
          <cell r="ABK298"/>
          <cell r="ABL298"/>
          <cell r="ABM298"/>
          <cell r="ABN298"/>
          <cell r="ABO298"/>
          <cell r="ABP298"/>
          <cell r="ABQ298"/>
          <cell r="ABR298"/>
          <cell r="ABS298"/>
          <cell r="ABT298"/>
          <cell r="ABU298"/>
          <cell r="ABV298"/>
          <cell r="ABW298"/>
          <cell r="ABX298"/>
          <cell r="ABY298"/>
          <cell r="ABZ298"/>
          <cell r="ACA298"/>
          <cell r="ACB298"/>
          <cell r="ACC298"/>
          <cell r="ACD298"/>
          <cell r="ACE298"/>
          <cell r="ACF298"/>
          <cell r="ACG298"/>
          <cell r="ACH298"/>
          <cell r="ACI298"/>
          <cell r="ACJ298"/>
          <cell r="ACK298"/>
          <cell r="ACL298"/>
          <cell r="ACM298"/>
          <cell r="ACN298"/>
          <cell r="ACO298"/>
          <cell r="ACP298"/>
          <cell r="ACQ298"/>
          <cell r="ACR298">
            <v>3649.29</v>
          </cell>
          <cell r="ACS298">
            <v>0</v>
          </cell>
          <cell r="ACT298">
            <v>0</v>
          </cell>
          <cell r="ACU298">
            <v>625</v>
          </cell>
          <cell r="ACV298">
            <v>0</v>
          </cell>
          <cell r="ACW298">
            <v>0</v>
          </cell>
          <cell r="ACX298">
            <v>0</v>
          </cell>
          <cell r="ACY298">
            <v>0</v>
          </cell>
          <cell r="ACZ298">
            <v>0</v>
          </cell>
          <cell r="ADA298">
            <v>0</v>
          </cell>
          <cell r="ADB298">
            <v>0</v>
          </cell>
          <cell r="ADC298">
            <v>0</v>
          </cell>
          <cell r="ADD298">
            <v>0</v>
          </cell>
          <cell r="ADE298">
            <v>0</v>
          </cell>
          <cell r="ADF298"/>
          <cell r="ADG298"/>
          <cell r="ADH298"/>
          <cell r="ADI298"/>
          <cell r="ADJ298"/>
          <cell r="ADK298"/>
          <cell r="ADL298"/>
          <cell r="ADM298"/>
          <cell r="ADN298"/>
          <cell r="ADO298"/>
          <cell r="ADP298"/>
          <cell r="ADQ298"/>
          <cell r="ADR298"/>
          <cell r="ADS298"/>
          <cell r="ADT298"/>
          <cell r="ADU298"/>
          <cell r="ADV298"/>
          <cell r="ADW298"/>
          <cell r="ADX298"/>
          <cell r="ADY298"/>
          <cell r="ADZ298"/>
          <cell r="AEA298"/>
          <cell r="AEB298"/>
          <cell r="AEC298"/>
          <cell r="AED298"/>
          <cell r="AEE298"/>
          <cell r="AEF298"/>
          <cell r="AEG298"/>
          <cell r="AEH298"/>
          <cell r="AEI298"/>
          <cell r="AEJ298"/>
          <cell r="AEK298"/>
          <cell r="AEL298"/>
          <cell r="AEM298"/>
          <cell r="AEN298"/>
          <cell r="AEO298"/>
          <cell r="AEP298"/>
          <cell r="AEQ298"/>
          <cell r="AER298"/>
          <cell r="AES298"/>
          <cell r="AET298"/>
          <cell r="AEU298"/>
          <cell r="AEV298">
            <v>25549.93</v>
          </cell>
          <cell r="AEW298">
            <v>27291.5</v>
          </cell>
          <cell r="AEX298">
            <v>-4980.75</v>
          </cell>
          <cell r="AEY298">
            <v>1716.84</v>
          </cell>
          <cell r="AEZ298">
            <v>0</v>
          </cell>
          <cell r="AFA298">
            <v>0</v>
          </cell>
          <cell r="AFB298">
            <v>0</v>
          </cell>
          <cell r="AFC298">
            <v>0</v>
          </cell>
          <cell r="AFD298">
            <v>0</v>
          </cell>
          <cell r="AFE298">
            <v>0</v>
          </cell>
          <cell r="AFF298">
            <v>0</v>
          </cell>
          <cell r="AFG298">
            <v>0</v>
          </cell>
          <cell r="AFH298">
            <v>0</v>
          </cell>
          <cell r="AFI298">
            <v>0</v>
          </cell>
          <cell r="AFJ298">
            <v>57362.7</v>
          </cell>
          <cell r="AFK298">
            <v>44979.41</v>
          </cell>
          <cell r="AFL298">
            <v>-24619.06</v>
          </cell>
          <cell r="AFM298">
            <v>2256</v>
          </cell>
          <cell r="AFN298">
            <v>0</v>
          </cell>
          <cell r="AFO298">
            <v>0</v>
          </cell>
          <cell r="AFP298">
            <v>0</v>
          </cell>
          <cell r="AFQ298">
            <v>0</v>
          </cell>
          <cell r="AFR298">
            <v>0</v>
          </cell>
          <cell r="AFS298">
            <v>0</v>
          </cell>
          <cell r="AFT298">
            <v>0</v>
          </cell>
          <cell r="AFU298">
            <v>0</v>
          </cell>
          <cell r="AFV298">
            <v>0</v>
          </cell>
          <cell r="AFW298">
            <v>0</v>
          </cell>
          <cell r="AFX298">
            <v>12015.56</v>
          </cell>
          <cell r="AFY298">
            <v>3251.88</v>
          </cell>
          <cell r="AFZ298">
            <v>360</v>
          </cell>
          <cell r="AGA298">
            <v>2075.14</v>
          </cell>
          <cell r="AGB298">
            <v>0</v>
          </cell>
          <cell r="AGC298">
            <v>0</v>
          </cell>
          <cell r="AGD298">
            <v>0</v>
          </cell>
          <cell r="AGE298">
            <v>0</v>
          </cell>
          <cell r="AGF298">
            <v>0</v>
          </cell>
          <cell r="AGG298">
            <v>0</v>
          </cell>
          <cell r="AGH298">
            <v>0</v>
          </cell>
          <cell r="AGI298">
            <v>0</v>
          </cell>
          <cell r="AGJ298">
            <v>0</v>
          </cell>
          <cell r="AGK298">
            <v>0</v>
          </cell>
          <cell r="AGL298">
            <v>8847.4599999999991</v>
          </cell>
          <cell r="AGM298">
            <v>-1310.2</v>
          </cell>
          <cell r="AGN298">
            <v>389.25</v>
          </cell>
          <cell r="AGO298">
            <v>805.71</v>
          </cell>
          <cell r="AGP298">
            <v>0</v>
          </cell>
          <cell r="AGQ298">
            <v>0</v>
          </cell>
          <cell r="AGR298">
            <v>0</v>
          </cell>
          <cell r="AGS298">
            <v>0</v>
          </cell>
          <cell r="AGT298">
            <v>0</v>
          </cell>
          <cell r="AGU298">
            <v>0</v>
          </cell>
          <cell r="AGV298">
            <v>0</v>
          </cell>
          <cell r="AGW298">
            <v>0</v>
          </cell>
          <cell r="AGX298">
            <v>0</v>
          </cell>
          <cell r="AGY298">
            <v>0</v>
          </cell>
          <cell r="AGZ298"/>
          <cell r="AHA298"/>
        </row>
        <row r="299">
          <cell r="A299" t="str">
            <v>6210-98-00 Security Deposit Expense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  <cell r="CP299"/>
          <cell r="CQ299"/>
          <cell r="CR299"/>
          <cell r="CS299"/>
          <cell r="CT299"/>
          <cell r="CU299"/>
          <cell r="CV299"/>
          <cell r="CW299"/>
          <cell r="CX299"/>
          <cell r="CY299"/>
          <cell r="CZ299"/>
          <cell r="DA299"/>
          <cell r="DB299"/>
          <cell r="DC299"/>
          <cell r="DD299"/>
          <cell r="DE299"/>
          <cell r="DF299"/>
          <cell r="DG299"/>
          <cell r="DH299"/>
          <cell r="DI299"/>
          <cell r="DJ299"/>
          <cell r="DK299"/>
          <cell r="DL299"/>
          <cell r="DM299"/>
          <cell r="DN299"/>
          <cell r="DO299"/>
          <cell r="DP299"/>
          <cell r="DQ299"/>
          <cell r="DR299"/>
          <cell r="DS299"/>
          <cell r="DT299"/>
          <cell r="DU299"/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  <cell r="ET299"/>
          <cell r="EU299"/>
          <cell r="EV299"/>
          <cell r="EW299"/>
          <cell r="EX299"/>
          <cell r="EY299"/>
          <cell r="EZ299"/>
          <cell r="FA299"/>
          <cell r="FB299"/>
          <cell r="FC299"/>
          <cell r="FD299"/>
          <cell r="FE299"/>
          <cell r="FF299"/>
          <cell r="FG299"/>
          <cell r="FH299"/>
          <cell r="FI299"/>
          <cell r="FJ299"/>
          <cell r="FK299"/>
          <cell r="FL299"/>
          <cell r="FM299"/>
          <cell r="FN299"/>
          <cell r="FO299"/>
          <cell r="FP299"/>
          <cell r="FQ299"/>
          <cell r="FR299"/>
          <cell r="FS299"/>
          <cell r="FT299"/>
          <cell r="FU299"/>
          <cell r="FV299"/>
          <cell r="FW299"/>
          <cell r="FX299"/>
          <cell r="FY299"/>
          <cell r="FZ299"/>
          <cell r="GA299"/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O299">
            <v>0</v>
          </cell>
          <cell r="GP299"/>
          <cell r="GQ299"/>
          <cell r="GR299"/>
          <cell r="GS299"/>
          <cell r="GT299"/>
          <cell r="GU299"/>
          <cell r="GV299"/>
          <cell r="GW299"/>
          <cell r="GX299"/>
          <cell r="GY299"/>
          <cell r="GZ299"/>
          <cell r="HA299"/>
          <cell r="HB299"/>
          <cell r="HC299"/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/>
          <cell r="HS299"/>
          <cell r="HT299"/>
          <cell r="HU299"/>
          <cell r="HV299"/>
          <cell r="HW299"/>
          <cell r="HX299"/>
          <cell r="HY299"/>
          <cell r="HZ299"/>
          <cell r="IA299"/>
          <cell r="IB299"/>
          <cell r="IC299"/>
          <cell r="ID299"/>
          <cell r="IE299"/>
          <cell r="IF299"/>
          <cell r="IG299"/>
          <cell r="IH299"/>
          <cell r="II299"/>
          <cell r="IJ299"/>
          <cell r="IK299"/>
          <cell r="IL299"/>
          <cell r="IM299"/>
          <cell r="IN299"/>
          <cell r="IO299"/>
          <cell r="IP299"/>
          <cell r="IQ299"/>
          <cell r="IR299"/>
          <cell r="IS299"/>
          <cell r="IT299"/>
          <cell r="IU299"/>
          <cell r="IV299"/>
          <cell r="IW299"/>
          <cell r="IX299"/>
          <cell r="IY299"/>
          <cell r="IZ299"/>
          <cell r="JA299"/>
          <cell r="JB299"/>
          <cell r="JC299"/>
          <cell r="JD299"/>
          <cell r="JE299"/>
          <cell r="JF299"/>
          <cell r="JG299"/>
          <cell r="JH299"/>
          <cell r="JI299"/>
          <cell r="JJ299"/>
          <cell r="JK299"/>
          <cell r="JL299"/>
          <cell r="JM299"/>
          <cell r="JN299"/>
          <cell r="JO299"/>
          <cell r="JP299"/>
          <cell r="JQ299"/>
          <cell r="JR299"/>
          <cell r="JS299"/>
          <cell r="JT299"/>
          <cell r="JU299"/>
          <cell r="JV299">
            <v>0</v>
          </cell>
          <cell r="JW299">
            <v>0</v>
          </cell>
          <cell r="JX299">
            <v>0</v>
          </cell>
          <cell r="JY299">
            <v>0</v>
          </cell>
          <cell r="JZ299">
            <v>0</v>
          </cell>
          <cell r="KA299">
            <v>0</v>
          </cell>
          <cell r="KB299">
            <v>0</v>
          </cell>
          <cell r="KC299">
            <v>0</v>
          </cell>
          <cell r="KD299">
            <v>0</v>
          </cell>
          <cell r="KE299">
            <v>0</v>
          </cell>
          <cell r="KF299">
            <v>0</v>
          </cell>
          <cell r="KG299">
            <v>0</v>
          </cell>
          <cell r="KH299">
            <v>0</v>
          </cell>
          <cell r="KI299">
            <v>0</v>
          </cell>
          <cell r="KX299">
            <v>0</v>
          </cell>
          <cell r="KY299">
            <v>0</v>
          </cell>
          <cell r="KZ299">
            <v>0</v>
          </cell>
          <cell r="LA299">
            <v>0</v>
          </cell>
          <cell r="LB299">
            <v>0</v>
          </cell>
          <cell r="LC299">
            <v>0</v>
          </cell>
          <cell r="LD299">
            <v>0</v>
          </cell>
          <cell r="LE299">
            <v>0</v>
          </cell>
          <cell r="LF299">
            <v>0</v>
          </cell>
          <cell r="LG299">
            <v>0</v>
          </cell>
          <cell r="LH299">
            <v>0</v>
          </cell>
          <cell r="LI299">
            <v>0</v>
          </cell>
          <cell r="LJ299">
            <v>0</v>
          </cell>
          <cell r="LK299">
            <v>0</v>
          </cell>
          <cell r="LL299">
            <v>0</v>
          </cell>
          <cell r="LM299">
            <v>0</v>
          </cell>
          <cell r="LN299">
            <v>0</v>
          </cell>
          <cell r="LO299">
            <v>0</v>
          </cell>
          <cell r="LP299">
            <v>0</v>
          </cell>
          <cell r="LQ299">
            <v>0</v>
          </cell>
          <cell r="LR299">
            <v>0</v>
          </cell>
          <cell r="LS299">
            <v>0</v>
          </cell>
          <cell r="LT299">
            <v>0</v>
          </cell>
          <cell r="LU299">
            <v>0</v>
          </cell>
          <cell r="LV299">
            <v>0</v>
          </cell>
          <cell r="LW299">
            <v>0</v>
          </cell>
          <cell r="LX299">
            <v>0</v>
          </cell>
          <cell r="LY299">
            <v>0</v>
          </cell>
          <cell r="LZ299"/>
          <cell r="MA299"/>
          <cell r="MB299"/>
          <cell r="MC299"/>
          <cell r="MD299"/>
          <cell r="ME299"/>
          <cell r="MF299"/>
          <cell r="MG299"/>
          <cell r="MH299"/>
          <cell r="MI299"/>
          <cell r="MJ299"/>
          <cell r="MK299"/>
          <cell r="ML299"/>
          <cell r="MM299"/>
          <cell r="MN299">
            <v>0</v>
          </cell>
          <cell r="MO299">
            <v>0</v>
          </cell>
          <cell r="MP299">
            <v>0</v>
          </cell>
          <cell r="MQ299">
            <v>0</v>
          </cell>
          <cell r="MR299">
            <v>0</v>
          </cell>
          <cell r="MS299">
            <v>0</v>
          </cell>
          <cell r="MT299">
            <v>0</v>
          </cell>
          <cell r="MU299">
            <v>0</v>
          </cell>
          <cell r="MV299">
            <v>0</v>
          </cell>
          <cell r="MW299">
            <v>0</v>
          </cell>
          <cell r="MX299">
            <v>0</v>
          </cell>
          <cell r="MY299">
            <v>0</v>
          </cell>
          <cell r="MZ299">
            <v>0</v>
          </cell>
          <cell r="NA299">
            <v>0</v>
          </cell>
          <cell r="NB299"/>
          <cell r="NC299"/>
          <cell r="ND299"/>
          <cell r="NE299"/>
          <cell r="NF299"/>
          <cell r="NG299"/>
          <cell r="NH299"/>
          <cell r="NI299"/>
          <cell r="NJ299"/>
          <cell r="NK299"/>
          <cell r="NL299"/>
          <cell r="NM299"/>
          <cell r="NN299"/>
          <cell r="NO299"/>
          <cell r="NP299"/>
          <cell r="NQ299"/>
          <cell r="NR299"/>
          <cell r="NS299"/>
          <cell r="NT299"/>
          <cell r="NU299"/>
          <cell r="NV299"/>
          <cell r="NW299"/>
          <cell r="NX299"/>
          <cell r="NY299"/>
          <cell r="NZ299"/>
          <cell r="OA299"/>
          <cell r="OB299"/>
          <cell r="OC299"/>
          <cell r="OD299">
            <v>0</v>
          </cell>
          <cell r="OE299">
            <v>0</v>
          </cell>
          <cell r="OF299">
            <v>0</v>
          </cell>
          <cell r="OG299">
            <v>0</v>
          </cell>
          <cell r="OH299">
            <v>0</v>
          </cell>
          <cell r="OI299">
            <v>0</v>
          </cell>
          <cell r="OJ299">
            <v>0</v>
          </cell>
          <cell r="OK299">
            <v>0</v>
          </cell>
          <cell r="OL299">
            <v>0</v>
          </cell>
          <cell r="OM299">
            <v>0</v>
          </cell>
          <cell r="ON299">
            <v>0</v>
          </cell>
          <cell r="OO299">
            <v>0</v>
          </cell>
          <cell r="OP299">
            <v>0</v>
          </cell>
          <cell r="OQ299">
            <v>0</v>
          </cell>
          <cell r="OR299">
            <v>0</v>
          </cell>
          <cell r="OS299">
            <v>0</v>
          </cell>
          <cell r="OT299">
            <v>0</v>
          </cell>
          <cell r="OU299">
            <v>0</v>
          </cell>
          <cell r="OV299">
            <v>0</v>
          </cell>
          <cell r="OW299">
            <v>0</v>
          </cell>
          <cell r="OX299">
            <v>0</v>
          </cell>
          <cell r="OY299">
            <v>0</v>
          </cell>
          <cell r="OZ299">
            <v>0</v>
          </cell>
          <cell r="PA299">
            <v>0</v>
          </cell>
          <cell r="PB299">
            <v>0</v>
          </cell>
          <cell r="PC299">
            <v>0</v>
          </cell>
          <cell r="PD299">
            <v>0</v>
          </cell>
          <cell r="PE299">
            <v>0</v>
          </cell>
          <cell r="PF299">
            <v>0</v>
          </cell>
          <cell r="PG299">
            <v>0</v>
          </cell>
          <cell r="PH299">
            <v>0</v>
          </cell>
          <cell r="PI299">
            <v>0</v>
          </cell>
          <cell r="PJ299">
            <v>0</v>
          </cell>
          <cell r="PK299">
            <v>0</v>
          </cell>
          <cell r="PL299">
            <v>0</v>
          </cell>
          <cell r="PM299">
            <v>0</v>
          </cell>
          <cell r="PN299">
            <v>0</v>
          </cell>
          <cell r="PO299">
            <v>0</v>
          </cell>
          <cell r="PP299">
            <v>0</v>
          </cell>
          <cell r="PQ299">
            <v>0</v>
          </cell>
          <cell r="PR299">
            <v>0</v>
          </cell>
          <cell r="PS299">
            <v>0</v>
          </cell>
          <cell r="PT299">
            <v>0</v>
          </cell>
          <cell r="PU299">
            <v>0</v>
          </cell>
          <cell r="PV299">
            <v>0</v>
          </cell>
          <cell r="PW299">
            <v>0</v>
          </cell>
          <cell r="PX299">
            <v>0</v>
          </cell>
          <cell r="PY299">
            <v>0</v>
          </cell>
          <cell r="PZ299">
            <v>0</v>
          </cell>
          <cell r="QA299">
            <v>0</v>
          </cell>
          <cell r="QB299">
            <v>0</v>
          </cell>
          <cell r="QC299">
            <v>0</v>
          </cell>
          <cell r="QD299">
            <v>0</v>
          </cell>
          <cell r="QE299">
            <v>0</v>
          </cell>
          <cell r="QF299">
            <v>0</v>
          </cell>
          <cell r="QG299">
            <v>0</v>
          </cell>
          <cell r="QH299"/>
          <cell r="QI299"/>
          <cell r="QJ299"/>
          <cell r="QK299"/>
          <cell r="QL299"/>
          <cell r="QM299"/>
          <cell r="QN299"/>
          <cell r="QO299"/>
          <cell r="QP299"/>
          <cell r="QQ299"/>
          <cell r="QR299"/>
          <cell r="QS299"/>
          <cell r="QT299"/>
          <cell r="QU299"/>
          <cell r="QV299"/>
          <cell r="QW299"/>
          <cell r="QX299"/>
          <cell r="QY299"/>
          <cell r="QZ299"/>
          <cell r="RA299"/>
          <cell r="RB299"/>
          <cell r="RC299"/>
          <cell r="RD299"/>
          <cell r="RE299"/>
          <cell r="RF299"/>
          <cell r="RG299"/>
          <cell r="RH299"/>
          <cell r="RI299"/>
          <cell r="RJ299"/>
          <cell r="RK299"/>
          <cell r="RL299"/>
          <cell r="RM299"/>
          <cell r="RN299"/>
          <cell r="RO299"/>
          <cell r="RP299"/>
          <cell r="RQ299"/>
          <cell r="RR299"/>
          <cell r="RS299"/>
          <cell r="RT299"/>
          <cell r="RU299"/>
          <cell r="RV299"/>
          <cell r="RW299"/>
          <cell r="RX299"/>
          <cell r="RY299"/>
          <cell r="RZ299"/>
          <cell r="SA299"/>
          <cell r="SB299"/>
          <cell r="SC299"/>
          <cell r="SD299"/>
          <cell r="SE299"/>
          <cell r="SF299"/>
          <cell r="SG299"/>
          <cell r="SH299"/>
          <cell r="SI299"/>
          <cell r="SJ299"/>
          <cell r="SK299"/>
          <cell r="SL299"/>
          <cell r="SM299"/>
          <cell r="SN299"/>
          <cell r="SO299"/>
          <cell r="SP299"/>
          <cell r="SQ299"/>
          <cell r="SR299"/>
          <cell r="SS299"/>
          <cell r="ST299"/>
          <cell r="SU299"/>
          <cell r="SV299"/>
          <cell r="SW299"/>
          <cell r="SX299"/>
          <cell r="SY299"/>
          <cell r="SZ299"/>
          <cell r="TA299"/>
          <cell r="TB299"/>
          <cell r="TC299"/>
          <cell r="TD299"/>
          <cell r="TE299"/>
          <cell r="TF299"/>
          <cell r="TG299"/>
          <cell r="TH299"/>
          <cell r="TI299"/>
          <cell r="TJ299"/>
          <cell r="TK299"/>
          <cell r="TL299"/>
          <cell r="TM299"/>
          <cell r="TN299"/>
          <cell r="TO299"/>
          <cell r="TP299"/>
          <cell r="TQ299"/>
          <cell r="TR299"/>
          <cell r="TS299"/>
          <cell r="TT299"/>
          <cell r="TU299"/>
          <cell r="TV299"/>
          <cell r="TW299"/>
          <cell r="TX299"/>
          <cell r="TY299"/>
          <cell r="TZ299"/>
          <cell r="UA299"/>
          <cell r="UB299"/>
          <cell r="UC299"/>
          <cell r="UD299"/>
          <cell r="UE299"/>
          <cell r="UF299"/>
          <cell r="UG299"/>
          <cell r="UH299"/>
          <cell r="UI299"/>
          <cell r="UJ299"/>
          <cell r="UK299"/>
          <cell r="UL299"/>
          <cell r="UM299"/>
          <cell r="UN299"/>
          <cell r="UO299"/>
          <cell r="UP299"/>
          <cell r="UQ299"/>
          <cell r="UR299"/>
          <cell r="US299"/>
          <cell r="UT299"/>
          <cell r="UU299"/>
          <cell r="UV299"/>
          <cell r="UW299"/>
          <cell r="UX299"/>
          <cell r="UY299"/>
          <cell r="UZ299"/>
          <cell r="VA299"/>
          <cell r="VB299"/>
          <cell r="VC299"/>
          <cell r="VD299"/>
          <cell r="VE299"/>
          <cell r="VF299"/>
          <cell r="VG299"/>
          <cell r="VH299"/>
          <cell r="VI299"/>
          <cell r="VJ299"/>
          <cell r="VK299"/>
          <cell r="VL299"/>
          <cell r="VM299"/>
          <cell r="VN299"/>
          <cell r="VO299"/>
          <cell r="VP299"/>
          <cell r="VQ299"/>
          <cell r="VR299"/>
          <cell r="VS299"/>
          <cell r="VT299"/>
          <cell r="VU299"/>
          <cell r="VV299"/>
          <cell r="VW299"/>
          <cell r="VX299"/>
          <cell r="VY299"/>
          <cell r="VZ299"/>
          <cell r="WA299"/>
          <cell r="WB299"/>
          <cell r="WC299"/>
          <cell r="WD299"/>
          <cell r="WE299"/>
          <cell r="WF299"/>
          <cell r="WG299"/>
          <cell r="WH299"/>
          <cell r="WI299"/>
          <cell r="WJ299"/>
          <cell r="WK299"/>
          <cell r="WL299"/>
          <cell r="WM299"/>
          <cell r="WN299"/>
          <cell r="WO299"/>
          <cell r="WP299"/>
          <cell r="WQ299"/>
          <cell r="WR299"/>
          <cell r="WS299"/>
          <cell r="WT299"/>
          <cell r="WU299"/>
          <cell r="WV299"/>
          <cell r="WW299"/>
          <cell r="WX299"/>
          <cell r="WY299"/>
          <cell r="WZ299"/>
          <cell r="XA299"/>
          <cell r="XB299"/>
          <cell r="XC299"/>
          <cell r="XD299"/>
          <cell r="XE299"/>
          <cell r="XF299"/>
          <cell r="XG299"/>
          <cell r="XH299"/>
          <cell r="XI299"/>
          <cell r="XJ299"/>
          <cell r="XK299"/>
          <cell r="XL299"/>
          <cell r="XM299"/>
          <cell r="XN299"/>
          <cell r="XO299"/>
          <cell r="XP299"/>
          <cell r="XQ299"/>
          <cell r="XR299"/>
          <cell r="XS299"/>
          <cell r="XT299"/>
          <cell r="XU299"/>
          <cell r="XV299"/>
          <cell r="XW299"/>
          <cell r="XX299"/>
          <cell r="XY299"/>
          <cell r="XZ299"/>
          <cell r="YA299"/>
          <cell r="YB299"/>
          <cell r="YC299"/>
          <cell r="YD299"/>
          <cell r="YE299"/>
          <cell r="YF299"/>
          <cell r="YG299"/>
          <cell r="YH299"/>
          <cell r="YI299"/>
          <cell r="YJ299"/>
          <cell r="YK299"/>
          <cell r="YL299"/>
          <cell r="YM299"/>
          <cell r="YN299"/>
          <cell r="YO299"/>
          <cell r="YP299"/>
          <cell r="YQ299"/>
          <cell r="YR299"/>
          <cell r="YS299"/>
          <cell r="YT299"/>
          <cell r="YU299"/>
          <cell r="YV299"/>
          <cell r="YW299"/>
          <cell r="YX299"/>
          <cell r="YY299"/>
          <cell r="YZ299"/>
          <cell r="ZA299"/>
          <cell r="ZB299"/>
          <cell r="ZC299"/>
          <cell r="ZD299"/>
          <cell r="ZE299"/>
          <cell r="ZF299"/>
          <cell r="ZG299"/>
          <cell r="ZH299"/>
          <cell r="ZI299"/>
          <cell r="ZJ299"/>
          <cell r="ZK299"/>
          <cell r="ZL299"/>
          <cell r="ZM299"/>
          <cell r="ZN299"/>
          <cell r="ZO299"/>
          <cell r="ZP299"/>
          <cell r="ZQ299"/>
          <cell r="ZR299"/>
          <cell r="ZS299"/>
          <cell r="ZT299"/>
          <cell r="ZU299"/>
          <cell r="ZV299"/>
          <cell r="ZW299"/>
          <cell r="ZX299"/>
          <cell r="ZY299"/>
          <cell r="ZZ299"/>
          <cell r="AAA299"/>
          <cell r="AAB299"/>
          <cell r="AAC299"/>
          <cell r="AAD299"/>
          <cell r="AAE299"/>
          <cell r="AAF299"/>
          <cell r="AAG299"/>
          <cell r="AAH299"/>
          <cell r="AAI299"/>
          <cell r="AAJ299"/>
          <cell r="AAK299"/>
          <cell r="AAL299"/>
          <cell r="AAM299"/>
          <cell r="AAN299"/>
          <cell r="AAO299"/>
          <cell r="AAP299"/>
          <cell r="AAQ299"/>
          <cell r="AAR299"/>
          <cell r="AAS299"/>
          <cell r="AAT299"/>
          <cell r="AAU299"/>
          <cell r="AAV299"/>
          <cell r="AAW299"/>
          <cell r="AAX299"/>
          <cell r="AAY299"/>
          <cell r="AAZ299"/>
          <cell r="ABA299"/>
          <cell r="ABB299"/>
          <cell r="ABC299"/>
          <cell r="ABD299"/>
          <cell r="ABE299"/>
          <cell r="ABF299"/>
          <cell r="ABG299"/>
          <cell r="ABH299"/>
          <cell r="ABI299"/>
          <cell r="ABJ299"/>
          <cell r="ABK299"/>
          <cell r="ABL299"/>
          <cell r="ABM299"/>
          <cell r="ABN299"/>
          <cell r="ABO299"/>
          <cell r="ABP299"/>
          <cell r="ABQ299"/>
          <cell r="ABR299"/>
          <cell r="ABS299"/>
          <cell r="ABT299"/>
          <cell r="ABU299"/>
          <cell r="ABV299"/>
          <cell r="ABW299"/>
          <cell r="ABX299"/>
          <cell r="ABY299"/>
          <cell r="ABZ299"/>
          <cell r="ACA299"/>
          <cell r="ACB299"/>
          <cell r="ACC299"/>
          <cell r="ACD299"/>
          <cell r="ACE299"/>
          <cell r="ACF299"/>
          <cell r="ACG299"/>
          <cell r="ACH299"/>
          <cell r="ACI299"/>
          <cell r="ACJ299"/>
          <cell r="ACK299"/>
          <cell r="ACL299"/>
          <cell r="ACM299"/>
          <cell r="ACN299"/>
          <cell r="ACO299"/>
          <cell r="ACP299"/>
          <cell r="ACQ299"/>
          <cell r="ACR299">
            <v>0</v>
          </cell>
          <cell r="ACS299">
            <v>0</v>
          </cell>
          <cell r="ACT299">
            <v>0</v>
          </cell>
          <cell r="ACU299">
            <v>0</v>
          </cell>
          <cell r="ACV299">
            <v>0</v>
          </cell>
          <cell r="ACW299">
            <v>0</v>
          </cell>
          <cell r="ACX299">
            <v>0</v>
          </cell>
          <cell r="ACY299">
            <v>0</v>
          </cell>
          <cell r="ACZ299">
            <v>0</v>
          </cell>
          <cell r="ADA299">
            <v>0</v>
          </cell>
          <cell r="ADB299">
            <v>0</v>
          </cell>
          <cell r="ADC299">
            <v>0</v>
          </cell>
          <cell r="ADD299">
            <v>0</v>
          </cell>
          <cell r="ADE299">
            <v>0</v>
          </cell>
          <cell r="ADF299"/>
          <cell r="ADG299"/>
          <cell r="ADH299"/>
          <cell r="ADI299"/>
          <cell r="ADJ299"/>
          <cell r="ADK299"/>
          <cell r="ADL299"/>
          <cell r="ADM299"/>
          <cell r="ADN299"/>
          <cell r="ADO299"/>
          <cell r="ADP299"/>
          <cell r="ADQ299"/>
          <cell r="ADR299"/>
          <cell r="ADS299"/>
          <cell r="ADT299"/>
          <cell r="ADU299"/>
          <cell r="ADV299"/>
          <cell r="ADW299"/>
          <cell r="ADX299"/>
          <cell r="ADY299"/>
          <cell r="ADZ299"/>
          <cell r="AEA299"/>
          <cell r="AEB299"/>
          <cell r="AEC299"/>
          <cell r="AED299"/>
          <cell r="AEE299"/>
          <cell r="AEF299"/>
          <cell r="AEG299"/>
          <cell r="AEH299"/>
          <cell r="AEI299"/>
          <cell r="AEJ299"/>
          <cell r="AEK299"/>
          <cell r="AEL299"/>
          <cell r="AEM299"/>
          <cell r="AEN299"/>
          <cell r="AEO299"/>
          <cell r="AEP299"/>
          <cell r="AEQ299"/>
          <cell r="AER299"/>
          <cell r="AES299"/>
          <cell r="AET299"/>
          <cell r="AEU299"/>
          <cell r="AEV299"/>
          <cell r="AEW299"/>
          <cell r="AEX299"/>
          <cell r="AEY299"/>
          <cell r="AEZ299"/>
          <cell r="AFA299"/>
          <cell r="AFB299"/>
          <cell r="AFC299"/>
          <cell r="AFD299"/>
          <cell r="AFE299"/>
          <cell r="AFF299"/>
          <cell r="AFG299"/>
          <cell r="AFH299"/>
          <cell r="AFI299"/>
          <cell r="AFJ299"/>
          <cell r="AFK299"/>
          <cell r="AFL299"/>
          <cell r="AFM299"/>
          <cell r="AFN299"/>
          <cell r="AFO299"/>
          <cell r="AFP299"/>
          <cell r="AFQ299"/>
          <cell r="AFR299"/>
          <cell r="AFS299"/>
          <cell r="AFT299"/>
          <cell r="AFU299"/>
          <cell r="AFV299"/>
          <cell r="AFW299"/>
          <cell r="AFX299">
            <v>-112.33</v>
          </cell>
          <cell r="AFY299">
            <v>0</v>
          </cell>
          <cell r="AFZ299">
            <v>0</v>
          </cell>
          <cell r="AGA299">
            <v>0</v>
          </cell>
          <cell r="AGB299">
            <v>0</v>
          </cell>
          <cell r="AGC299">
            <v>0</v>
          </cell>
          <cell r="AGD299">
            <v>0</v>
          </cell>
          <cell r="AGE299">
            <v>0</v>
          </cell>
          <cell r="AGF299">
            <v>0</v>
          </cell>
          <cell r="AGG299">
            <v>0</v>
          </cell>
          <cell r="AGH299">
            <v>0</v>
          </cell>
          <cell r="AGI299">
            <v>0</v>
          </cell>
          <cell r="AGJ299">
            <v>0</v>
          </cell>
          <cell r="AGK299">
            <v>0</v>
          </cell>
          <cell r="AGL299"/>
          <cell r="AGM299"/>
          <cell r="AGN299"/>
          <cell r="AGO299"/>
          <cell r="AGP299"/>
          <cell r="AGQ299"/>
          <cell r="AGR299"/>
          <cell r="AGS299"/>
          <cell r="AGT299"/>
          <cell r="AGU299"/>
          <cell r="AGV299"/>
          <cell r="AGW299"/>
          <cell r="AGX299"/>
          <cell r="AGY299"/>
          <cell r="AGZ299"/>
          <cell r="AHA299"/>
        </row>
        <row r="300">
          <cell r="A300" t="str">
            <v>Program Expense</v>
          </cell>
          <cell r="B300">
            <v>5513.75</v>
          </cell>
          <cell r="C300">
            <v>4168.76</v>
          </cell>
          <cell r="D300">
            <v>4177.8</v>
          </cell>
          <cell r="E300">
            <v>3746.84</v>
          </cell>
          <cell r="F300">
            <v>3220.62</v>
          </cell>
          <cell r="G300">
            <v>5775.24</v>
          </cell>
          <cell r="H300">
            <v>10224.33</v>
          </cell>
          <cell r="I300">
            <v>9466.5</v>
          </cell>
          <cell r="J300">
            <v>9855.68</v>
          </cell>
          <cell r="K300">
            <v>23900.29</v>
          </cell>
          <cell r="L300">
            <v>9805.39</v>
          </cell>
          <cell r="M300">
            <v>69.930000000000007</v>
          </cell>
          <cell r="N300">
            <v>0</v>
          </cell>
          <cell r="O300">
            <v>0</v>
          </cell>
          <cell r="P300">
            <v>8808.85</v>
          </cell>
          <cell r="Q300">
            <v>6471.69</v>
          </cell>
          <cell r="R300">
            <v>7108.7</v>
          </cell>
          <cell r="S300">
            <v>6648.32</v>
          </cell>
          <cell r="T300">
            <v>4378.03</v>
          </cell>
          <cell r="U300">
            <v>7527.24</v>
          </cell>
          <cell r="V300">
            <v>7229.12</v>
          </cell>
          <cell r="W300">
            <v>6257.48</v>
          </cell>
          <cell r="X300">
            <v>8042.91</v>
          </cell>
          <cell r="Y300">
            <v>27012.62</v>
          </cell>
          <cell r="Z300">
            <v>14142.34</v>
          </cell>
          <cell r="AA300">
            <v>0</v>
          </cell>
          <cell r="AB300">
            <v>0</v>
          </cell>
          <cell r="AC300">
            <v>0</v>
          </cell>
          <cell r="AD300">
            <v>6020.17</v>
          </cell>
          <cell r="AE300">
            <v>5223.1099999999997</v>
          </cell>
          <cell r="AF300">
            <v>7014.17</v>
          </cell>
          <cell r="AG300">
            <v>3529.42</v>
          </cell>
          <cell r="AH300">
            <v>4837.0600000000004</v>
          </cell>
          <cell r="AI300">
            <v>2375.19</v>
          </cell>
          <cell r="AJ300">
            <v>1698.59</v>
          </cell>
          <cell r="AK300">
            <v>2607.0500000000002</v>
          </cell>
          <cell r="AL300">
            <v>2987.44</v>
          </cell>
          <cell r="AM300">
            <v>14805.73</v>
          </cell>
          <cell r="AN300">
            <v>8054.29</v>
          </cell>
          <cell r="AO300">
            <v>0</v>
          </cell>
          <cell r="AP300">
            <v>0</v>
          </cell>
          <cell r="AQ300">
            <v>0</v>
          </cell>
          <cell r="AR300">
            <v>2680.55</v>
          </cell>
          <cell r="AS300">
            <v>1853.88</v>
          </cell>
          <cell r="AT300">
            <v>2314.04</v>
          </cell>
          <cell r="AU300">
            <v>1940.05</v>
          </cell>
          <cell r="AV300">
            <v>1413.45</v>
          </cell>
          <cell r="AW300">
            <v>1680.7</v>
          </cell>
          <cell r="AX300">
            <v>2197.6999999999998</v>
          </cell>
          <cell r="AY300">
            <v>2679.98</v>
          </cell>
          <cell r="AZ300">
            <v>2824.58</v>
          </cell>
          <cell r="BA300">
            <v>8265</v>
          </cell>
          <cell r="BB300">
            <v>3967.19</v>
          </cell>
          <cell r="BC300">
            <v>0</v>
          </cell>
          <cell r="BD300">
            <v>0</v>
          </cell>
          <cell r="BE300">
            <v>0</v>
          </cell>
          <cell r="BF300">
            <v>6166.32</v>
          </cell>
          <cell r="BG300">
            <v>5901.66</v>
          </cell>
          <cell r="BH300">
            <v>6211.59</v>
          </cell>
          <cell r="BI300">
            <v>5782.63</v>
          </cell>
          <cell r="BJ300">
            <v>5133</v>
          </cell>
          <cell r="BK300">
            <v>4004.47</v>
          </cell>
          <cell r="BL300">
            <v>3869.86</v>
          </cell>
          <cell r="BM300">
            <v>2988.64</v>
          </cell>
          <cell r="BN300">
            <v>3805.39</v>
          </cell>
          <cell r="BO300">
            <v>19454.02</v>
          </cell>
          <cell r="BP300">
            <v>9223.9</v>
          </cell>
          <cell r="BQ300">
            <v>726.89</v>
          </cell>
          <cell r="BR300">
            <v>0</v>
          </cell>
          <cell r="BS300">
            <v>0</v>
          </cell>
          <cell r="BT300">
            <v>10835.12</v>
          </cell>
          <cell r="BU300">
            <v>11132.86</v>
          </cell>
          <cell r="BV300">
            <v>11510.19</v>
          </cell>
          <cell r="BW300">
            <v>10582.14</v>
          </cell>
          <cell r="BX300">
            <v>9500.98</v>
          </cell>
          <cell r="BY300">
            <v>9614.48</v>
          </cell>
          <cell r="BZ300">
            <v>13419.43</v>
          </cell>
          <cell r="CA300">
            <v>-23033.91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32587.58</v>
          </cell>
          <cell r="CI300">
            <v>31505.35</v>
          </cell>
          <cell r="CJ300">
            <v>32168.07</v>
          </cell>
          <cell r="CK300">
            <v>27171.63</v>
          </cell>
          <cell r="CL300">
            <v>26341.06</v>
          </cell>
          <cell r="CM300">
            <v>32652.79</v>
          </cell>
          <cell r="CN300">
            <v>32747.53</v>
          </cell>
          <cell r="CO300">
            <v>35169.089999999997</v>
          </cell>
          <cell r="CP300">
            <v>26399.42</v>
          </cell>
          <cell r="CQ300">
            <v>76203.67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28623.54</v>
          </cell>
          <cell r="CW300">
            <v>16870.82</v>
          </cell>
          <cell r="CX300">
            <v>23849.66</v>
          </cell>
          <cell r="CY300">
            <v>25543.360000000001</v>
          </cell>
          <cell r="CZ300">
            <v>20188.61</v>
          </cell>
          <cell r="DA300">
            <v>21300.45</v>
          </cell>
          <cell r="DB300">
            <v>18538.150000000001</v>
          </cell>
          <cell r="DC300">
            <v>18691.41</v>
          </cell>
          <cell r="DD300">
            <v>19141.59</v>
          </cell>
          <cell r="DE300">
            <v>63819.7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14102.06</v>
          </cell>
          <cell r="DK300">
            <v>22279.439999999999</v>
          </cell>
          <cell r="DL300">
            <v>26220.69</v>
          </cell>
          <cell r="DM300">
            <v>22746.26</v>
          </cell>
          <cell r="DN300">
            <v>27002.59</v>
          </cell>
          <cell r="DO300">
            <v>26223.58</v>
          </cell>
          <cell r="DP300">
            <v>25661.01</v>
          </cell>
          <cell r="DQ300">
            <v>21489.57</v>
          </cell>
          <cell r="DR300">
            <v>24133.87</v>
          </cell>
          <cell r="DS300">
            <v>74081.25</v>
          </cell>
          <cell r="DT300">
            <v>40641.93</v>
          </cell>
          <cell r="DU300">
            <v>0</v>
          </cell>
          <cell r="DV300">
            <v>0</v>
          </cell>
          <cell r="DW300">
            <v>0</v>
          </cell>
          <cell r="DX300">
            <v>9544.43</v>
          </cell>
          <cell r="DY300">
            <v>8619.81</v>
          </cell>
          <cell r="DZ300">
            <v>9627.7000000000007</v>
          </cell>
          <cell r="EA300">
            <v>8234.7900000000009</v>
          </cell>
          <cell r="EB300">
            <v>8476.6200000000008</v>
          </cell>
          <cell r="EC300">
            <v>7960.67</v>
          </cell>
          <cell r="ED300">
            <v>4839.12</v>
          </cell>
          <cell r="EE300">
            <v>4293.29</v>
          </cell>
          <cell r="EF300">
            <v>2940.5</v>
          </cell>
          <cell r="EG300">
            <v>13954.37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23766.720000000001</v>
          </cell>
          <cell r="EM300">
            <v>23847.55</v>
          </cell>
          <cell r="EN300">
            <v>21242.43</v>
          </cell>
          <cell r="EO300">
            <v>21632.62</v>
          </cell>
          <cell r="EP300">
            <v>22618.32</v>
          </cell>
          <cell r="EQ300">
            <v>26502.71</v>
          </cell>
          <cell r="ER300">
            <v>25423.4</v>
          </cell>
          <cell r="ES300">
            <v>23421.16</v>
          </cell>
          <cell r="ET300">
            <v>25505.1</v>
          </cell>
          <cell r="EU300">
            <v>64319.12</v>
          </cell>
          <cell r="EV300">
            <v>46978.71</v>
          </cell>
          <cell r="EW300">
            <v>0</v>
          </cell>
          <cell r="EX300">
            <v>0</v>
          </cell>
          <cell r="EY300">
            <v>0</v>
          </cell>
          <cell r="EZ300">
            <v>14940.24</v>
          </cell>
          <cell r="FA300">
            <v>13806.44</v>
          </cell>
          <cell r="FB300">
            <v>15612.75</v>
          </cell>
          <cell r="FC300">
            <v>16532.78</v>
          </cell>
          <cell r="FD300">
            <v>9486.0499999999993</v>
          </cell>
          <cell r="FE300">
            <v>9909.49</v>
          </cell>
          <cell r="FF300">
            <v>9021.74</v>
          </cell>
          <cell r="FG300">
            <v>9243.69</v>
          </cell>
          <cell r="FH300">
            <v>8250.9500000000007</v>
          </cell>
          <cell r="FI300">
            <v>22375.84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2378.7800000000002</v>
          </cell>
          <cell r="FO300">
            <v>1549.27</v>
          </cell>
          <cell r="FP300">
            <v>1819.64</v>
          </cell>
          <cell r="FQ300">
            <v>6878.71</v>
          </cell>
          <cell r="FR300">
            <v>3841.41</v>
          </cell>
          <cell r="FS300">
            <v>2375.17</v>
          </cell>
          <cell r="FT300">
            <v>2453.0100000000002</v>
          </cell>
          <cell r="FU300">
            <v>1345.65</v>
          </cell>
          <cell r="FV300">
            <v>1895.37</v>
          </cell>
          <cell r="FW300">
            <v>6170.97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2878.26</v>
          </cell>
          <cell r="GC300">
            <v>2372.14</v>
          </cell>
          <cell r="GD300">
            <v>1625.11</v>
          </cell>
          <cell r="GE300">
            <v>2462.35</v>
          </cell>
          <cell r="GF300">
            <v>2076.7600000000002</v>
          </cell>
          <cell r="GG300">
            <v>2375.23</v>
          </cell>
          <cell r="GH300">
            <v>2234.9</v>
          </cell>
          <cell r="GI300">
            <v>1345.56</v>
          </cell>
          <cell r="GJ300">
            <v>1896.09</v>
          </cell>
          <cell r="GK300">
            <v>5721.36</v>
          </cell>
          <cell r="GL300">
            <v>0</v>
          </cell>
          <cell r="GM300">
            <v>0</v>
          </cell>
          <cell r="GN300">
            <v>0</v>
          </cell>
          <cell r="GO300">
            <v>0</v>
          </cell>
          <cell r="GP300">
            <v>5426.15</v>
          </cell>
          <cell r="GQ300">
            <v>5085.9799999999996</v>
          </cell>
          <cell r="GR300">
            <v>3673.22</v>
          </cell>
          <cell r="GS300">
            <v>3642.77</v>
          </cell>
          <cell r="GT300">
            <v>3484.61</v>
          </cell>
          <cell r="GU300">
            <v>3647.84</v>
          </cell>
          <cell r="GV300">
            <v>2540.54</v>
          </cell>
          <cell r="GW300">
            <v>2033.06</v>
          </cell>
          <cell r="GX300">
            <v>1388.92</v>
          </cell>
          <cell r="GY300">
            <v>3592.65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20761.990000000002</v>
          </cell>
          <cell r="HE300">
            <v>21161.83</v>
          </cell>
          <cell r="HF300">
            <v>20928.48</v>
          </cell>
          <cell r="HG300">
            <v>20433.59</v>
          </cell>
          <cell r="HH300">
            <v>20346.2</v>
          </cell>
          <cell r="HI300">
            <v>19626.099999999999</v>
          </cell>
          <cell r="HJ300">
            <v>19221.72</v>
          </cell>
          <cell r="HK300">
            <v>29182.67</v>
          </cell>
          <cell r="HL300">
            <v>24974.77</v>
          </cell>
          <cell r="HM300">
            <v>73438.91</v>
          </cell>
          <cell r="HN300">
            <v>110833.97</v>
          </cell>
          <cell r="HO300">
            <v>26602.84</v>
          </cell>
          <cell r="HP300">
            <v>31821.1</v>
          </cell>
          <cell r="HQ300">
            <v>9786.6200000000008</v>
          </cell>
          <cell r="HR300">
            <v>11666.12</v>
          </cell>
          <cell r="HS300">
            <v>9602.6</v>
          </cell>
          <cell r="HT300">
            <v>10384.780000000001</v>
          </cell>
          <cell r="HU300">
            <v>11075.31</v>
          </cell>
          <cell r="HV300">
            <v>10392.33</v>
          </cell>
          <cell r="HW300">
            <v>9460.2000000000007</v>
          </cell>
          <cell r="HX300">
            <v>12284.2</v>
          </cell>
          <cell r="HY300">
            <v>9857.25</v>
          </cell>
          <cell r="HZ300">
            <v>11419.29</v>
          </cell>
          <cell r="IA300">
            <v>39384.67</v>
          </cell>
          <cell r="IB300">
            <v>71523.179999999993</v>
          </cell>
          <cell r="IC300">
            <v>24045.8</v>
          </cell>
          <cell r="ID300">
            <v>12046.93</v>
          </cell>
          <cell r="IE300">
            <v>4912.55</v>
          </cell>
          <cell r="IF300">
            <v>6459.64</v>
          </cell>
          <cell r="IG300">
            <v>8138.71</v>
          </cell>
          <cell r="IH300">
            <v>7821.39</v>
          </cell>
          <cell r="II300">
            <v>7796.76</v>
          </cell>
          <cell r="IJ300">
            <v>7099.11</v>
          </cell>
          <cell r="IK300">
            <v>5107.93</v>
          </cell>
          <cell r="IL300">
            <v>2846.32</v>
          </cell>
          <cell r="IM300">
            <v>2482.38</v>
          </cell>
          <cell r="IN300">
            <v>4818.95</v>
          </cell>
          <cell r="IO300">
            <v>18838.900000000001</v>
          </cell>
          <cell r="IP300">
            <v>28343.74</v>
          </cell>
          <cell r="IQ300">
            <v>7396.26</v>
          </cell>
          <cell r="IR300">
            <v>9361.5499999999993</v>
          </cell>
          <cell r="IS300">
            <v>2801.09</v>
          </cell>
          <cell r="IT300">
            <v>6139.37</v>
          </cell>
          <cell r="IU300">
            <v>4602.13</v>
          </cell>
          <cell r="IV300">
            <v>7023.77</v>
          </cell>
          <cell r="IW300">
            <v>6878.59</v>
          </cell>
          <cell r="IX300">
            <v>6563.78</v>
          </cell>
          <cell r="IY300">
            <v>5638.08</v>
          </cell>
          <cell r="IZ300">
            <v>6783.89</v>
          </cell>
          <cell r="JA300">
            <v>4720.0200000000004</v>
          </cell>
          <cell r="JB300">
            <v>6058.42</v>
          </cell>
          <cell r="JC300">
            <v>22002.28</v>
          </cell>
          <cell r="JD300">
            <v>16063.09</v>
          </cell>
          <cell r="JE300">
            <v>2658.53</v>
          </cell>
          <cell r="JF300">
            <v>7144.29</v>
          </cell>
          <cell r="JG300">
            <v>2906.37</v>
          </cell>
          <cell r="JH300">
            <v>6483.52</v>
          </cell>
          <cell r="JI300">
            <v>4832.29</v>
          </cell>
          <cell r="JJ300">
            <v>7941.66</v>
          </cell>
          <cell r="JK300">
            <v>7982.13</v>
          </cell>
          <cell r="JL300">
            <v>7702.42</v>
          </cell>
          <cell r="JM300">
            <v>6817.25</v>
          </cell>
          <cell r="JN300">
            <v>9581.17</v>
          </cell>
          <cell r="JO300">
            <v>7544.92</v>
          </cell>
          <cell r="JP300">
            <v>8564.84</v>
          </cell>
          <cell r="JQ300">
            <v>25446.9</v>
          </cell>
          <cell r="JR300">
            <v>19789.12</v>
          </cell>
          <cell r="JS300">
            <v>2960.13</v>
          </cell>
          <cell r="JT300">
            <v>8497.0300000000007</v>
          </cell>
          <cell r="JU300">
            <v>3458.57</v>
          </cell>
          <cell r="JV300">
            <v>2706.8</v>
          </cell>
          <cell r="JW300">
            <v>2536.5100000000002</v>
          </cell>
          <cell r="JX300">
            <v>2582.38</v>
          </cell>
          <cell r="JY300">
            <v>2560.75</v>
          </cell>
          <cell r="JZ300">
            <v>3364.04</v>
          </cell>
          <cell r="KA300">
            <v>2503.0100000000002</v>
          </cell>
          <cell r="KB300">
            <v>1447.59</v>
          </cell>
          <cell r="KC300">
            <v>1241.3599999999999</v>
          </cell>
          <cell r="KD300">
            <v>2422.27</v>
          </cell>
          <cell r="KE300">
            <v>9742.58</v>
          </cell>
          <cell r="KF300">
            <v>14822.58</v>
          </cell>
          <cell r="KG300">
            <v>3682.23</v>
          </cell>
          <cell r="KH300">
            <v>4862.67</v>
          </cell>
          <cell r="KI300">
            <v>1457.04</v>
          </cell>
          <cell r="KJ300">
            <v>2939.15</v>
          </cell>
          <cell r="KK300">
            <v>2767.53</v>
          </cell>
          <cell r="KL300">
            <v>2822.86</v>
          </cell>
          <cell r="KM300">
            <v>2801.31</v>
          </cell>
          <cell r="KN300">
            <v>3605.67</v>
          </cell>
          <cell r="KO300">
            <v>2640.49</v>
          </cell>
          <cell r="KP300">
            <v>1447.57</v>
          </cell>
          <cell r="KQ300">
            <v>1241.3599999999999</v>
          </cell>
          <cell r="KR300">
            <v>2422.2600000000002</v>
          </cell>
          <cell r="KS300">
            <v>9688.5</v>
          </cell>
          <cell r="KT300">
            <v>14469.34</v>
          </cell>
          <cell r="KU300">
            <v>3682.26</v>
          </cell>
          <cell r="KV300">
            <v>4772.92</v>
          </cell>
          <cell r="KW300">
            <v>1448.06</v>
          </cell>
          <cell r="KX300">
            <v>6876.86</v>
          </cell>
          <cell r="KY300">
            <v>6369.62</v>
          </cell>
          <cell r="KZ300">
            <v>6076.61</v>
          </cell>
          <cell r="LA300">
            <v>4959.1000000000004</v>
          </cell>
          <cell r="LB300">
            <v>6589.86</v>
          </cell>
          <cell r="LC300">
            <v>6696.99</v>
          </cell>
          <cell r="LD300">
            <v>4840.6499999999996</v>
          </cell>
          <cell r="LE300">
            <v>3618.13</v>
          </cell>
          <cell r="LF300">
            <v>5556.45</v>
          </cell>
          <cell r="LG300">
            <v>20026.060000000001</v>
          </cell>
          <cell r="LH300">
            <v>24910.33</v>
          </cell>
          <cell r="LI300">
            <v>5543.89</v>
          </cell>
          <cell r="LJ300">
            <v>5163.43</v>
          </cell>
          <cell r="LK300">
            <v>1313.63</v>
          </cell>
          <cell r="LL300">
            <v>4238.67</v>
          </cell>
          <cell r="LM300">
            <v>3268.91</v>
          </cell>
          <cell r="LN300">
            <v>3820.05</v>
          </cell>
          <cell r="LO300">
            <v>3434.55</v>
          </cell>
          <cell r="LP300">
            <v>2301.79</v>
          </cell>
          <cell r="LQ300">
            <v>2841.73</v>
          </cell>
          <cell r="LR300">
            <v>3291.99</v>
          </cell>
          <cell r="LS300">
            <v>3736.6</v>
          </cell>
          <cell r="LT300">
            <v>3840.12</v>
          </cell>
          <cell r="LU300">
            <v>16382.91</v>
          </cell>
          <cell r="LV300">
            <v>16488.66</v>
          </cell>
          <cell r="LW300">
            <v>5023.6400000000003</v>
          </cell>
          <cell r="LX300">
            <v>5617.27</v>
          </cell>
          <cell r="LY300">
            <v>2043.48</v>
          </cell>
          <cell r="LZ300">
            <v>28551.73</v>
          </cell>
          <cell r="MA300">
            <v>25373.52</v>
          </cell>
          <cell r="MB300">
            <v>22826.68</v>
          </cell>
          <cell r="MC300">
            <v>20581.560000000001</v>
          </cell>
          <cell r="MD300">
            <v>18586.310000000001</v>
          </cell>
          <cell r="ME300">
            <v>19818.419999999998</v>
          </cell>
          <cell r="MF300">
            <v>20326.07</v>
          </cell>
          <cell r="MG300">
            <v>20052.52</v>
          </cell>
          <cell r="MH300">
            <v>21298.5</v>
          </cell>
          <cell r="MI300">
            <v>63727.54</v>
          </cell>
          <cell r="MJ300">
            <v>87555.53</v>
          </cell>
          <cell r="MK300">
            <v>19145.45</v>
          </cell>
          <cell r="ML300">
            <v>15613.1</v>
          </cell>
          <cell r="MM300">
            <v>6794.61</v>
          </cell>
          <cell r="MN300">
            <v>2445</v>
          </cell>
          <cell r="MO300">
            <v>2028.53</v>
          </cell>
          <cell r="MP300">
            <v>2562.31</v>
          </cell>
          <cell r="MQ300">
            <v>2357.1999999999998</v>
          </cell>
          <cell r="MR300">
            <v>3250.45</v>
          </cell>
          <cell r="MS300">
            <v>1578.43</v>
          </cell>
          <cell r="MT300">
            <v>1768.35</v>
          </cell>
          <cell r="MU300">
            <v>2586.0500000000002</v>
          </cell>
          <cell r="MV300">
            <v>2948.81</v>
          </cell>
          <cell r="MW300">
            <v>9878.76</v>
          </cell>
          <cell r="MX300">
            <v>5340.26</v>
          </cell>
          <cell r="MY300">
            <v>0</v>
          </cell>
          <cell r="MZ300">
            <v>0</v>
          </cell>
          <cell r="NA300">
            <v>0</v>
          </cell>
          <cell r="NB300">
            <v>2536.2399999999998</v>
          </cell>
          <cell r="NC300">
            <v>1853.88</v>
          </cell>
          <cell r="ND300">
            <v>2314</v>
          </cell>
          <cell r="NE300">
            <v>1940.37</v>
          </cell>
          <cell r="NF300">
            <v>1344.01</v>
          </cell>
          <cell r="NG300">
            <v>1765.85</v>
          </cell>
          <cell r="NH300">
            <v>2201.71</v>
          </cell>
          <cell r="NI300">
            <v>2692.51</v>
          </cell>
          <cell r="NJ300">
            <v>2747.58</v>
          </cell>
          <cell r="NK300">
            <v>8377.26</v>
          </cell>
          <cell r="NL300">
            <v>4035.8</v>
          </cell>
          <cell r="NM300">
            <v>0</v>
          </cell>
          <cell r="NN300">
            <v>0</v>
          </cell>
          <cell r="NO300">
            <v>0</v>
          </cell>
          <cell r="NP300">
            <v>25807.4</v>
          </cell>
          <cell r="NQ300">
            <v>24266.97</v>
          </cell>
          <cell r="NR300">
            <v>27717.62</v>
          </cell>
          <cell r="NS300">
            <v>29445.63</v>
          </cell>
          <cell r="NT300">
            <v>28618.81</v>
          </cell>
          <cell r="NU300">
            <v>27963.11</v>
          </cell>
          <cell r="NV300">
            <v>18692.830000000002</v>
          </cell>
          <cell r="NW300">
            <v>20382.73</v>
          </cell>
          <cell r="NX300">
            <v>20482.09</v>
          </cell>
          <cell r="NY300">
            <v>66993.25</v>
          </cell>
          <cell r="NZ300">
            <v>96832.56</v>
          </cell>
          <cell r="OA300">
            <v>23875.42</v>
          </cell>
          <cell r="OB300">
            <v>19764.84</v>
          </cell>
          <cell r="OC300">
            <v>7788.28</v>
          </cell>
          <cell r="OD300">
            <v>5780.85</v>
          </cell>
          <cell r="OE300">
            <v>5480.89</v>
          </cell>
          <cell r="OF300">
            <v>6852.28</v>
          </cell>
          <cell r="OG300">
            <v>6372.32</v>
          </cell>
          <cell r="OH300">
            <v>10307.27</v>
          </cell>
          <cell r="OI300">
            <v>7387.18</v>
          </cell>
          <cell r="OJ300">
            <v>6075.21</v>
          </cell>
          <cell r="OK300">
            <v>3304.89</v>
          </cell>
          <cell r="OL300">
            <v>5308.66</v>
          </cell>
          <cell r="OM300">
            <v>19603.169999999998</v>
          </cell>
          <cell r="ON300">
            <v>27001.59</v>
          </cell>
          <cell r="OO300">
            <v>5466</v>
          </cell>
          <cell r="OP300">
            <v>8631.6</v>
          </cell>
          <cell r="OQ300">
            <v>2908.59</v>
          </cell>
          <cell r="OR300">
            <v>7886.5</v>
          </cell>
          <cell r="OS300">
            <v>5945.57</v>
          </cell>
          <cell r="OT300">
            <v>6504.82</v>
          </cell>
          <cell r="OU300">
            <v>6127.23</v>
          </cell>
          <cell r="OV300">
            <v>4161.32</v>
          </cell>
          <cell r="OW300">
            <v>5557.19</v>
          </cell>
          <cell r="OX300">
            <v>6582.44</v>
          </cell>
          <cell r="OY300">
            <v>6828.81</v>
          </cell>
          <cell r="OZ300">
            <v>8984.67</v>
          </cell>
          <cell r="PA300">
            <v>25069.1</v>
          </cell>
          <cell r="PB300">
            <v>28884.67</v>
          </cell>
          <cell r="PC300">
            <v>8721.1200000000008</v>
          </cell>
          <cell r="PD300">
            <v>9759.36</v>
          </cell>
          <cell r="PE300">
            <v>3534.9</v>
          </cell>
          <cell r="PF300">
            <v>5407.38</v>
          </cell>
          <cell r="PG300">
            <v>5169.7</v>
          </cell>
          <cell r="PH300">
            <v>6470.45</v>
          </cell>
          <cell r="PI300">
            <v>6004.84</v>
          </cell>
          <cell r="PJ300">
            <v>9842.4500000000007</v>
          </cell>
          <cell r="PK300">
            <v>7122.3</v>
          </cell>
          <cell r="PL300">
            <v>5738.83</v>
          </cell>
          <cell r="PM300">
            <v>3095.52</v>
          </cell>
          <cell r="PN300">
            <v>5007.26</v>
          </cell>
          <cell r="PO300">
            <v>15714.2</v>
          </cell>
          <cell r="PP300">
            <v>24768.15</v>
          </cell>
          <cell r="PQ300">
            <v>5133.09</v>
          </cell>
          <cell r="PR300">
            <v>8279.34</v>
          </cell>
          <cell r="PS300">
            <v>3242.23</v>
          </cell>
          <cell r="PT300">
            <v>9346.5300000000007</v>
          </cell>
          <cell r="PU300">
            <v>7103.34</v>
          </cell>
          <cell r="PV300">
            <v>7070.59</v>
          </cell>
          <cell r="PW300">
            <v>6532.64</v>
          </cell>
          <cell r="PX300">
            <v>6071.27</v>
          </cell>
          <cell r="PY300">
            <v>6563.95</v>
          </cell>
          <cell r="PZ300">
            <v>6155.31</v>
          </cell>
          <cell r="QA300">
            <v>3308.17</v>
          </cell>
          <cell r="QB300">
            <v>5497.67</v>
          </cell>
          <cell r="QC300">
            <v>19802.099999999999</v>
          </cell>
          <cell r="QD300">
            <v>26565.599999999999</v>
          </cell>
          <cell r="QE300">
            <v>5398.38</v>
          </cell>
          <cell r="QF300">
            <v>8619.93</v>
          </cell>
          <cell r="QG300">
            <v>2974.5</v>
          </cell>
          <cell r="QH300">
            <v>1177.77</v>
          </cell>
          <cell r="QI300">
            <v>644.84</v>
          </cell>
          <cell r="QJ300">
            <v>268.77</v>
          </cell>
          <cell r="QK300">
            <v>224.5</v>
          </cell>
          <cell r="QL300">
            <v>1209.26</v>
          </cell>
          <cell r="QM300">
            <v>0</v>
          </cell>
          <cell r="QN300">
            <v>381.4</v>
          </cell>
          <cell r="QO300">
            <v>235.36</v>
          </cell>
          <cell r="QP300">
            <v>0</v>
          </cell>
          <cell r="QQ300">
            <v>46.91</v>
          </cell>
          <cell r="QR300">
            <v>1398.76</v>
          </cell>
          <cell r="QS300">
            <v>80.239999999999995</v>
          </cell>
          <cell r="QT300">
            <v>150.78</v>
          </cell>
          <cell r="QU300">
            <v>0</v>
          </cell>
          <cell r="QV300">
            <v>3503.63</v>
          </cell>
          <cell r="QW300">
            <v>2045.89</v>
          </cell>
          <cell r="QX300">
            <v>799.6</v>
          </cell>
          <cell r="QY300">
            <v>539.83000000000004</v>
          </cell>
          <cell r="QZ300">
            <v>3597.34</v>
          </cell>
          <cell r="RA300">
            <v>216.57</v>
          </cell>
          <cell r="RB300">
            <v>954.27</v>
          </cell>
          <cell r="RC300">
            <v>700.18</v>
          </cell>
          <cell r="RD300">
            <v>0</v>
          </cell>
          <cell r="RE300">
            <v>139.56</v>
          </cell>
          <cell r="RF300">
            <v>4161.2</v>
          </cell>
          <cell r="RG300">
            <v>295.7</v>
          </cell>
          <cell r="RH300">
            <v>195.04</v>
          </cell>
          <cell r="RI300">
            <v>0</v>
          </cell>
          <cell r="RJ300">
            <v>6686.34</v>
          </cell>
          <cell r="RK300">
            <v>3660.73</v>
          </cell>
          <cell r="RL300">
            <v>1525.95</v>
          </cell>
          <cell r="RM300">
            <v>1273.68</v>
          </cell>
          <cell r="RN300">
            <v>6865.02</v>
          </cell>
          <cell r="RO300">
            <v>413.26</v>
          </cell>
          <cell r="RP300">
            <v>1803.9</v>
          </cell>
          <cell r="RQ300">
            <v>1336.28</v>
          </cell>
          <cell r="RR300">
            <v>0</v>
          </cell>
          <cell r="RS300">
            <v>266.37</v>
          </cell>
          <cell r="RT300">
            <v>7941.35</v>
          </cell>
          <cell r="RU300">
            <v>465.57</v>
          </cell>
          <cell r="RV300">
            <v>267.12</v>
          </cell>
          <cell r="RW300">
            <v>0</v>
          </cell>
          <cell r="RX300">
            <v>3503.63</v>
          </cell>
          <cell r="RY300">
            <v>2045.89</v>
          </cell>
          <cell r="RZ300">
            <v>799.6</v>
          </cell>
          <cell r="SA300">
            <v>539.83000000000004</v>
          </cell>
          <cell r="SB300">
            <v>3597.34</v>
          </cell>
          <cell r="SC300">
            <v>216.57</v>
          </cell>
          <cell r="SD300">
            <v>945.16</v>
          </cell>
          <cell r="SE300">
            <v>700.18</v>
          </cell>
          <cell r="SF300">
            <v>0</v>
          </cell>
          <cell r="SG300">
            <v>139.56</v>
          </cell>
          <cell r="SH300">
            <v>4161.1899999999996</v>
          </cell>
          <cell r="SI300">
            <v>235.48</v>
          </cell>
          <cell r="SJ300">
            <v>195.04</v>
          </cell>
          <cell r="SK300">
            <v>0</v>
          </cell>
          <cell r="SL300">
            <v>22006.23</v>
          </cell>
          <cell r="SM300">
            <v>31355.51</v>
          </cell>
          <cell r="SN300">
            <v>31727.75</v>
          </cell>
          <cell r="SO300">
            <v>25569.040000000001</v>
          </cell>
          <cell r="SP300">
            <v>27698.27</v>
          </cell>
          <cell r="SQ300">
            <v>34823.83</v>
          </cell>
          <cell r="SR300">
            <v>36531.279999999999</v>
          </cell>
          <cell r="SS300">
            <v>27920.560000000001</v>
          </cell>
          <cell r="ST300">
            <v>30627.07</v>
          </cell>
          <cell r="SU300">
            <v>94421.32</v>
          </cell>
          <cell r="SV300">
            <v>128350.76</v>
          </cell>
          <cell r="SW300">
            <v>31073.96</v>
          </cell>
          <cell r="SX300">
            <v>38112.870000000003</v>
          </cell>
          <cell r="SY300">
            <v>12157.66</v>
          </cell>
          <cell r="SZ300">
            <v>0</v>
          </cell>
          <cell r="TA300">
            <v>0</v>
          </cell>
          <cell r="TB300">
            <v>0</v>
          </cell>
          <cell r="TC300">
            <v>0</v>
          </cell>
          <cell r="TD300">
            <v>0</v>
          </cell>
          <cell r="TE300">
            <v>0</v>
          </cell>
          <cell r="TF300">
            <v>0</v>
          </cell>
          <cell r="TG300">
            <v>0</v>
          </cell>
          <cell r="TH300">
            <v>0</v>
          </cell>
          <cell r="TI300">
            <v>0</v>
          </cell>
          <cell r="TJ300">
            <v>0</v>
          </cell>
          <cell r="TK300">
            <v>129.41</v>
          </cell>
          <cell r="TL300">
            <v>10.15</v>
          </cell>
          <cell r="TM300">
            <v>0</v>
          </cell>
          <cell r="TN300">
            <v>154384.13</v>
          </cell>
          <cell r="TO300">
            <v>142978.48000000001</v>
          </cell>
          <cell r="TP300">
            <v>157697.56</v>
          </cell>
          <cell r="TQ300">
            <v>166903.37</v>
          </cell>
          <cell r="TR300">
            <v>165709.4</v>
          </cell>
          <cell r="TS300">
            <v>181981.52</v>
          </cell>
          <cell r="TT300">
            <v>181411.77</v>
          </cell>
          <cell r="TU300">
            <v>181318.28</v>
          </cell>
          <cell r="TV300">
            <v>180978.7</v>
          </cell>
          <cell r="TW300">
            <v>547878.73</v>
          </cell>
          <cell r="TX300">
            <v>475255.56</v>
          </cell>
          <cell r="TY300">
            <v>44141.98</v>
          </cell>
          <cell r="TZ300">
            <v>55023.38</v>
          </cell>
          <cell r="UA300">
            <v>30909.84</v>
          </cell>
          <cell r="UB300">
            <v>10461.5</v>
          </cell>
          <cell r="UC300">
            <v>11696.08</v>
          </cell>
          <cell r="UD300">
            <v>11530.52</v>
          </cell>
          <cell r="UE300">
            <v>11208.88</v>
          </cell>
          <cell r="UF300">
            <v>11742.51</v>
          </cell>
          <cell r="UG300">
            <v>12107.82</v>
          </cell>
          <cell r="UH300">
            <v>9312.8799999999992</v>
          </cell>
          <cell r="UI300">
            <v>6984.71</v>
          </cell>
          <cell r="UJ300">
            <v>12288.23</v>
          </cell>
          <cell r="UK300">
            <v>39844.870000000003</v>
          </cell>
          <cell r="UL300">
            <v>43878.79</v>
          </cell>
          <cell r="UM300">
            <v>11519.67</v>
          </cell>
          <cell r="UN300">
            <v>9831.8700000000008</v>
          </cell>
          <cell r="UO300">
            <v>3239.02</v>
          </cell>
          <cell r="UP300">
            <v>16434.599999999999</v>
          </cell>
          <cell r="UQ300">
            <v>18590.75</v>
          </cell>
          <cell r="UR300">
            <v>18060.57</v>
          </cell>
          <cell r="US300">
            <v>17698.47</v>
          </cell>
          <cell r="UT300">
            <v>18234.759999999998</v>
          </cell>
          <cell r="UU300">
            <v>18932.48</v>
          </cell>
          <cell r="UV300">
            <v>14902.89</v>
          </cell>
          <cell r="UW300">
            <v>14725.48</v>
          </cell>
          <cell r="UX300">
            <v>17211.150000000001</v>
          </cell>
          <cell r="UY300">
            <v>70538.100000000006</v>
          </cell>
          <cell r="UZ300">
            <v>77358.350000000006</v>
          </cell>
          <cell r="VA300">
            <v>22022.01</v>
          </cell>
          <cell r="VB300">
            <v>17014</v>
          </cell>
          <cell r="VC300">
            <v>3780.16</v>
          </cell>
          <cell r="VD300">
            <v>0</v>
          </cell>
          <cell r="VE300">
            <v>0</v>
          </cell>
          <cell r="VF300">
            <v>0</v>
          </cell>
          <cell r="VG300">
            <v>0</v>
          </cell>
          <cell r="VH300">
            <v>0</v>
          </cell>
          <cell r="VI300">
            <v>0</v>
          </cell>
          <cell r="VJ300">
            <v>0</v>
          </cell>
          <cell r="VK300">
            <v>0</v>
          </cell>
          <cell r="VL300">
            <v>0</v>
          </cell>
          <cell r="VM300">
            <v>0</v>
          </cell>
          <cell r="VN300">
            <v>0</v>
          </cell>
          <cell r="VO300">
            <v>0</v>
          </cell>
          <cell r="VP300">
            <v>0</v>
          </cell>
          <cell r="VQ300">
            <v>0</v>
          </cell>
          <cell r="VR300">
            <v>0</v>
          </cell>
          <cell r="VS300">
            <v>0</v>
          </cell>
          <cell r="VT300">
            <v>0</v>
          </cell>
          <cell r="VU300">
            <v>0</v>
          </cell>
          <cell r="VV300">
            <v>0</v>
          </cell>
          <cell r="VW300">
            <v>0</v>
          </cell>
          <cell r="VX300">
            <v>0</v>
          </cell>
          <cell r="VY300">
            <v>0</v>
          </cell>
          <cell r="VZ300">
            <v>0</v>
          </cell>
          <cell r="WA300">
            <v>0</v>
          </cell>
          <cell r="WB300">
            <v>0</v>
          </cell>
          <cell r="WC300">
            <v>0</v>
          </cell>
          <cell r="WD300">
            <v>0</v>
          </cell>
          <cell r="WE300">
            <v>0</v>
          </cell>
          <cell r="WF300"/>
          <cell r="WG300"/>
          <cell r="WH300"/>
          <cell r="WI300"/>
          <cell r="WJ300"/>
          <cell r="WK300"/>
          <cell r="WL300"/>
          <cell r="WM300"/>
          <cell r="WN300"/>
          <cell r="WO300"/>
          <cell r="WP300"/>
          <cell r="WQ300"/>
          <cell r="WR300"/>
          <cell r="WS300"/>
          <cell r="WT300"/>
          <cell r="WU300"/>
          <cell r="WV300"/>
          <cell r="WW300"/>
          <cell r="WX300"/>
          <cell r="WY300"/>
          <cell r="WZ300"/>
          <cell r="XA300"/>
          <cell r="XB300"/>
          <cell r="XC300"/>
          <cell r="XD300"/>
          <cell r="XE300"/>
          <cell r="XF300"/>
          <cell r="XG300"/>
          <cell r="XH300"/>
          <cell r="XI300"/>
          <cell r="XJ300"/>
          <cell r="XK300"/>
          <cell r="XL300"/>
          <cell r="XM300"/>
          <cell r="XN300"/>
          <cell r="XO300"/>
          <cell r="XP300"/>
          <cell r="XQ300"/>
          <cell r="XR300"/>
          <cell r="XS300"/>
          <cell r="XT300"/>
          <cell r="XU300"/>
          <cell r="XV300"/>
          <cell r="XW300"/>
          <cell r="XX300"/>
          <cell r="XY300"/>
          <cell r="XZ300"/>
          <cell r="YA300"/>
          <cell r="YB300"/>
          <cell r="YC300"/>
          <cell r="YD300"/>
          <cell r="YE300"/>
          <cell r="YF300"/>
          <cell r="YG300"/>
          <cell r="YH300"/>
          <cell r="YI300"/>
          <cell r="YJ300">
            <v>2042.28</v>
          </cell>
          <cell r="YK300">
            <v>108.42</v>
          </cell>
          <cell r="YL300">
            <v>965.94</v>
          </cell>
          <cell r="YM300">
            <v>160.68</v>
          </cell>
          <cell r="YN300">
            <v>0</v>
          </cell>
          <cell r="YO300">
            <v>0</v>
          </cell>
          <cell r="YP300">
            <v>0</v>
          </cell>
          <cell r="YQ300">
            <v>0</v>
          </cell>
          <cell r="YR300">
            <v>0</v>
          </cell>
          <cell r="YS300">
            <v>0</v>
          </cell>
          <cell r="YT300">
            <v>0</v>
          </cell>
          <cell r="YU300">
            <v>0</v>
          </cell>
          <cell r="YV300">
            <v>0</v>
          </cell>
          <cell r="YW300">
            <v>0</v>
          </cell>
          <cell r="YX300"/>
          <cell r="YY300"/>
          <cell r="YZ300"/>
          <cell r="ZA300"/>
          <cell r="ZB300"/>
          <cell r="ZC300"/>
          <cell r="ZD300"/>
          <cell r="ZE300"/>
          <cell r="ZF300"/>
          <cell r="ZG300"/>
          <cell r="ZH300"/>
          <cell r="ZI300"/>
          <cell r="ZJ300"/>
          <cell r="ZK300"/>
          <cell r="ZL300"/>
          <cell r="ZM300"/>
          <cell r="ZN300"/>
          <cell r="ZO300"/>
          <cell r="ZP300"/>
          <cell r="ZQ300"/>
          <cell r="ZR300"/>
          <cell r="ZS300"/>
          <cell r="ZT300"/>
          <cell r="ZU300"/>
          <cell r="ZV300"/>
          <cell r="ZW300"/>
          <cell r="ZX300"/>
          <cell r="ZY300"/>
          <cell r="ZZ300"/>
          <cell r="AAA300"/>
          <cell r="AAB300"/>
          <cell r="AAC300"/>
          <cell r="AAD300"/>
          <cell r="AAE300"/>
          <cell r="AAF300"/>
          <cell r="AAG300"/>
          <cell r="AAH300"/>
          <cell r="AAI300"/>
          <cell r="AAJ300"/>
          <cell r="AAK300"/>
          <cell r="AAL300"/>
          <cell r="AAM300"/>
          <cell r="AAN300">
            <v>0</v>
          </cell>
          <cell r="AAO300">
            <v>0</v>
          </cell>
          <cell r="AAP300">
            <v>0</v>
          </cell>
          <cell r="AAQ300">
            <v>0</v>
          </cell>
          <cell r="AAR300">
            <v>0</v>
          </cell>
          <cell r="AAS300">
            <v>0</v>
          </cell>
          <cell r="AAT300">
            <v>0</v>
          </cell>
          <cell r="AAU300">
            <v>0</v>
          </cell>
          <cell r="AAV300">
            <v>0</v>
          </cell>
          <cell r="AAW300">
            <v>0</v>
          </cell>
          <cell r="AAX300">
            <v>0</v>
          </cell>
          <cell r="AAY300">
            <v>0</v>
          </cell>
          <cell r="AAZ300">
            <v>0</v>
          </cell>
          <cell r="ABA300">
            <v>189.97</v>
          </cell>
          <cell r="ABB300"/>
          <cell r="ABC300"/>
          <cell r="ABD300"/>
          <cell r="ABE300"/>
          <cell r="ABF300"/>
          <cell r="ABG300"/>
          <cell r="ABH300"/>
          <cell r="ABI300"/>
          <cell r="ABJ300"/>
          <cell r="ABK300"/>
          <cell r="ABL300"/>
          <cell r="ABM300"/>
          <cell r="ABN300"/>
          <cell r="ABO300"/>
          <cell r="ABP300">
            <v>0</v>
          </cell>
          <cell r="ABQ300">
            <v>0</v>
          </cell>
          <cell r="ABR300">
            <v>0</v>
          </cell>
          <cell r="ABS300">
            <v>0</v>
          </cell>
          <cell r="ABT300">
            <v>0</v>
          </cell>
          <cell r="ABU300">
            <v>0</v>
          </cell>
          <cell r="ABV300">
            <v>0</v>
          </cell>
          <cell r="ABW300">
            <v>0</v>
          </cell>
          <cell r="ABX300">
            <v>0</v>
          </cell>
          <cell r="ABY300">
            <v>0</v>
          </cell>
          <cell r="ABZ300">
            <v>0</v>
          </cell>
          <cell r="ACA300">
            <v>0</v>
          </cell>
          <cell r="ACB300">
            <v>0</v>
          </cell>
          <cell r="ACC300">
            <v>189.96</v>
          </cell>
          <cell r="ACD300"/>
          <cell r="ACE300"/>
          <cell r="ACF300"/>
          <cell r="ACG300"/>
          <cell r="ACH300"/>
          <cell r="ACI300"/>
          <cell r="ACJ300"/>
          <cell r="ACK300"/>
          <cell r="ACL300"/>
          <cell r="ACM300"/>
          <cell r="ACN300"/>
          <cell r="ACO300"/>
          <cell r="ACP300"/>
          <cell r="ACQ300"/>
          <cell r="ACR300">
            <v>0</v>
          </cell>
          <cell r="ACS300">
            <v>3255</v>
          </cell>
          <cell r="ACT300">
            <v>0</v>
          </cell>
          <cell r="ACU300">
            <v>0</v>
          </cell>
          <cell r="ACV300">
            <v>0</v>
          </cell>
          <cell r="ACW300">
            <v>3759.61</v>
          </cell>
          <cell r="ACX300">
            <v>4596.1499999999996</v>
          </cell>
          <cell r="ACY300">
            <v>5283.71</v>
          </cell>
          <cell r="ACZ300">
            <v>421.04</v>
          </cell>
          <cell r="ADA300">
            <v>1657.97</v>
          </cell>
          <cell r="ADB300">
            <v>12534.18</v>
          </cell>
          <cell r="ADC300">
            <v>905.76</v>
          </cell>
          <cell r="ADD300">
            <v>0</v>
          </cell>
          <cell r="ADE300">
            <v>0</v>
          </cell>
          <cell r="ADF300">
            <v>1640.96</v>
          </cell>
          <cell r="ADG300">
            <v>666.09</v>
          </cell>
          <cell r="ADH300">
            <v>1266.1300000000001</v>
          </cell>
          <cell r="ADI300">
            <v>315.44</v>
          </cell>
          <cell r="ADJ300">
            <v>1873.77</v>
          </cell>
          <cell r="ADK300">
            <v>3749.13</v>
          </cell>
          <cell r="ADL300">
            <v>837.81</v>
          </cell>
          <cell r="ADM300">
            <v>4189.1000000000004</v>
          </cell>
          <cell r="ADN300">
            <v>6455.01</v>
          </cell>
          <cell r="ADO300">
            <v>2487.58</v>
          </cell>
          <cell r="ADP300">
            <v>0</v>
          </cell>
          <cell r="ADQ300">
            <v>0</v>
          </cell>
          <cell r="ADR300">
            <v>0</v>
          </cell>
          <cell r="ADS300">
            <v>0</v>
          </cell>
          <cell r="ADT300">
            <v>0</v>
          </cell>
          <cell r="ADU300">
            <v>5267.41</v>
          </cell>
          <cell r="ADV300">
            <v>0</v>
          </cell>
          <cell r="ADW300">
            <v>5939.7</v>
          </cell>
          <cell r="ADX300">
            <v>4016.96</v>
          </cell>
          <cell r="ADY300">
            <v>757.6</v>
          </cell>
          <cell r="ADZ300">
            <v>2278.86</v>
          </cell>
          <cell r="AEA300">
            <v>0</v>
          </cell>
          <cell r="AEB300">
            <v>0</v>
          </cell>
          <cell r="AEC300">
            <v>1299.1099999999999</v>
          </cell>
          <cell r="AED300">
            <v>7967.01</v>
          </cell>
          <cell r="AEE300">
            <v>0</v>
          </cell>
          <cell r="AEF300">
            <v>0</v>
          </cell>
          <cell r="AEG300">
            <v>0</v>
          </cell>
          <cell r="AEH300">
            <v>2306.91</v>
          </cell>
          <cell r="AEI300">
            <v>3845.49</v>
          </cell>
          <cell r="AEJ300">
            <v>8489.8700000000008</v>
          </cell>
          <cell r="AEK300">
            <v>7969.01</v>
          </cell>
          <cell r="AEL300">
            <v>5270.06</v>
          </cell>
          <cell r="AEM300">
            <v>1780.36</v>
          </cell>
          <cell r="AEN300">
            <v>84.16</v>
          </cell>
          <cell r="AEO300">
            <v>699.66</v>
          </cell>
          <cell r="AEP300">
            <v>1355.41</v>
          </cell>
          <cell r="AEQ300">
            <v>3032.81</v>
          </cell>
          <cell r="AER300">
            <v>794.16</v>
          </cell>
          <cell r="AES300">
            <v>95.53</v>
          </cell>
          <cell r="AET300">
            <v>7.6</v>
          </cell>
          <cell r="AEU300">
            <v>0</v>
          </cell>
          <cell r="AEV300">
            <v>25839.98</v>
          </cell>
          <cell r="AEW300">
            <v>21904.18</v>
          </cell>
          <cell r="AEX300">
            <v>24498.38</v>
          </cell>
          <cell r="AEY300">
            <v>24984.16</v>
          </cell>
          <cell r="AEZ300">
            <v>22959.3</v>
          </cell>
          <cell r="AFA300">
            <v>19030.13</v>
          </cell>
          <cell r="AFB300">
            <v>19050.03</v>
          </cell>
          <cell r="AFC300">
            <v>17121.87</v>
          </cell>
          <cell r="AFD300">
            <v>22113.07</v>
          </cell>
          <cell r="AFE300">
            <v>68896.59</v>
          </cell>
          <cell r="AFF300">
            <v>97420.31</v>
          </cell>
          <cell r="AFG300">
            <v>26265.82</v>
          </cell>
          <cell r="AFH300">
            <v>25984.41</v>
          </cell>
          <cell r="AFI300">
            <v>7885.8</v>
          </cell>
          <cell r="AFJ300">
            <v>29449.79</v>
          </cell>
          <cell r="AFK300">
            <v>30432.44</v>
          </cell>
          <cell r="AFL300">
            <v>28937.759999999998</v>
          </cell>
          <cell r="AFM300">
            <v>37056.239999999998</v>
          </cell>
          <cell r="AFN300">
            <v>29581.72</v>
          </cell>
          <cell r="AFO300">
            <v>35170.550000000003</v>
          </cell>
          <cell r="AFP300">
            <v>35862.03</v>
          </cell>
          <cell r="AFQ300">
            <v>30599.09</v>
          </cell>
          <cell r="AFR300">
            <v>39626.01</v>
          </cell>
          <cell r="AFS300">
            <v>115477.08</v>
          </cell>
          <cell r="AFT300">
            <v>143545.57</v>
          </cell>
          <cell r="AFU300">
            <v>37031.53</v>
          </cell>
          <cell r="AFV300">
            <v>34731.160000000003</v>
          </cell>
          <cell r="AFW300">
            <v>11692.42</v>
          </cell>
          <cell r="AFX300">
            <v>67924.19</v>
          </cell>
          <cell r="AFY300">
            <v>66855.429999999993</v>
          </cell>
          <cell r="AFZ300">
            <v>76945.789999999994</v>
          </cell>
          <cell r="AGA300">
            <v>76734.16</v>
          </cell>
          <cell r="AGB300">
            <v>59383.61</v>
          </cell>
          <cell r="AGC300">
            <v>64721.8</v>
          </cell>
          <cell r="AGD300">
            <v>65706.87</v>
          </cell>
          <cell r="AGE300">
            <v>62970.080000000002</v>
          </cell>
          <cell r="AGF300">
            <v>66669.149999999994</v>
          </cell>
          <cell r="AGG300">
            <v>198747.19</v>
          </cell>
          <cell r="AGH300">
            <v>268113.07</v>
          </cell>
          <cell r="AGI300">
            <v>72249.55</v>
          </cell>
          <cell r="AGJ300">
            <v>80972.37</v>
          </cell>
          <cell r="AGK300">
            <v>27360.959999999999</v>
          </cell>
          <cell r="AGL300">
            <v>12846.31</v>
          </cell>
          <cell r="AGM300">
            <v>20510.849999999999</v>
          </cell>
          <cell r="AGN300">
            <v>22931.38</v>
          </cell>
          <cell r="AGO300">
            <v>22833.59</v>
          </cell>
          <cell r="AGP300">
            <v>20425.2</v>
          </cell>
          <cell r="AGQ300">
            <v>21557.68</v>
          </cell>
          <cell r="AGR300">
            <v>21992.57</v>
          </cell>
          <cell r="AGS300">
            <v>14501.83</v>
          </cell>
          <cell r="AGT300">
            <v>23012.04</v>
          </cell>
          <cell r="AGU300">
            <v>72066.27</v>
          </cell>
          <cell r="AGV300">
            <v>96724.31</v>
          </cell>
          <cell r="AGW300">
            <v>25452</v>
          </cell>
          <cell r="AGX300">
            <v>22329.919999999998</v>
          </cell>
          <cell r="AGY300">
            <v>8284.4699999999993</v>
          </cell>
          <cell r="AGZ300"/>
          <cell r="AHA300"/>
        </row>
        <row r="301">
          <cell r="A301" t="str">
            <v>Program Personnel Expense</v>
          </cell>
          <cell r="B301">
            <v>5513.75</v>
          </cell>
          <cell r="C301">
            <v>2669.4</v>
          </cell>
          <cell r="D301">
            <v>4177.8</v>
          </cell>
          <cell r="E301">
            <v>3746.84</v>
          </cell>
          <cell r="F301">
            <v>3220.62</v>
          </cell>
          <cell r="G301">
            <v>5042.9399999999996</v>
          </cell>
          <cell r="H301">
            <v>7269.59</v>
          </cell>
          <cell r="I301">
            <v>8394.4699999999993</v>
          </cell>
          <cell r="J301">
            <v>5580.68</v>
          </cell>
          <cell r="K301">
            <v>23900.29</v>
          </cell>
          <cell r="L301">
            <v>7898.98</v>
          </cell>
          <cell r="M301">
            <v>69.930000000000007</v>
          </cell>
          <cell r="N301">
            <v>0</v>
          </cell>
          <cell r="O301">
            <v>0</v>
          </cell>
          <cell r="P301">
            <v>8808.85</v>
          </cell>
          <cell r="Q301">
            <v>4090.33</v>
          </cell>
          <cell r="R301">
            <v>7108.7</v>
          </cell>
          <cell r="S301">
            <v>6648.32</v>
          </cell>
          <cell r="T301">
            <v>4378.03</v>
          </cell>
          <cell r="U301">
            <v>5955.5</v>
          </cell>
          <cell r="V301">
            <v>7229.12</v>
          </cell>
          <cell r="W301">
            <v>6257.48</v>
          </cell>
          <cell r="X301">
            <v>8042.91</v>
          </cell>
          <cell r="Y301">
            <v>27012.62</v>
          </cell>
          <cell r="Z301">
            <v>11031.92</v>
          </cell>
          <cell r="AA301">
            <v>0</v>
          </cell>
          <cell r="AB301">
            <v>0</v>
          </cell>
          <cell r="AC301">
            <v>0</v>
          </cell>
          <cell r="AD301">
            <v>3275.91</v>
          </cell>
          <cell r="AE301">
            <v>3088.04</v>
          </cell>
          <cell r="AF301">
            <v>5819.37</v>
          </cell>
          <cell r="AG301">
            <v>3321.91</v>
          </cell>
          <cell r="AH301">
            <v>2075.48</v>
          </cell>
          <cell r="AI301">
            <v>1520.9</v>
          </cell>
          <cell r="AJ301">
            <v>1698.59</v>
          </cell>
          <cell r="AK301">
            <v>2607.0500000000002</v>
          </cell>
          <cell r="AL301">
            <v>2987.44</v>
          </cell>
          <cell r="AM301">
            <v>12488.23</v>
          </cell>
          <cell r="AN301">
            <v>6334.36</v>
          </cell>
          <cell r="AO301">
            <v>0</v>
          </cell>
          <cell r="AP301">
            <v>0</v>
          </cell>
          <cell r="AQ301">
            <v>0</v>
          </cell>
          <cell r="AR301">
            <v>2680.55</v>
          </cell>
          <cell r="AS301">
            <v>1148.29</v>
          </cell>
          <cell r="AT301">
            <v>2314.04</v>
          </cell>
          <cell r="AU301">
            <v>1940.05</v>
          </cell>
          <cell r="AV301">
            <v>1413.45</v>
          </cell>
          <cell r="AW301">
            <v>1461.01</v>
          </cell>
          <cell r="AX301">
            <v>2197.6999999999998</v>
          </cell>
          <cell r="AY301">
            <v>2679.98</v>
          </cell>
          <cell r="AZ301">
            <v>2824.58</v>
          </cell>
          <cell r="BA301">
            <v>8265</v>
          </cell>
          <cell r="BB301">
            <v>3125.29</v>
          </cell>
          <cell r="BC301">
            <v>0</v>
          </cell>
          <cell r="BD301">
            <v>0</v>
          </cell>
          <cell r="BE301">
            <v>0</v>
          </cell>
          <cell r="BF301">
            <v>6166.32</v>
          </cell>
          <cell r="BG301">
            <v>5901.66</v>
          </cell>
          <cell r="BH301">
            <v>6211.59</v>
          </cell>
          <cell r="BI301">
            <v>5782.63</v>
          </cell>
          <cell r="BJ301">
            <v>5133</v>
          </cell>
          <cell r="BK301">
            <v>4004.47</v>
          </cell>
          <cell r="BL301">
            <v>3869.86</v>
          </cell>
          <cell r="BM301">
            <v>2988.64</v>
          </cell>
          <cell r="BN301">
            <v>3229.93</v>
          </cell>
          <cell r="BO301">
            <v>19454.02</v>
          </cell>
          <cell r="BP301">
            <v>8140.5</v>
          </cell>
          <cell r="BQ301">
            <v>0</v>
          </cell>
          <cell r="BR301">
            <v>0</v>
          </cell>
          <cell r="BS301">
            <v>0</v>
          </cell>
          <cell r="BT301">
            <v>10835.12</v>
          </cell>
          <cell r="BU301">
            <v>11132.86</v>
          </cell>
          <cell r="BV301">
            <v>11510.19</v>
          </cell>
          <cell r="BW301">
            <v>10582.14</v>
          </cell>
          <cell r="BX301">
            <v>9500.98</v>
          </cell>
          <cell r="BY301">
            <v>9614.48</v>
          </cell>
          <cell r="BZ301">
            <v>13419.43</v>
          </cell>
          <cell r="CA301">
            <v>-23033.91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29243.01</v>
          </cell>
          <cell r="CI301">
            <v>29830.03</v>
          </cell>
          <cell r="CJ301">
            <v>32168.07</v>
          </cell>
          <cell r="CK301">
            <v>27171.63</v>
          </cell>
          <cell r="CL301">
            <v>24429.38</v>
          </cell>
          <cell r="CM301">
            <v>31171.19</v>
          </cell>
          <cell r="CN301">
            <v>22898.1</v>
          </cell>
          <cell r="CO301">
            <v>30255.59</v>
          </cell>
          <cell r="CP301">
            <v>20405.419999999998</v>
          </cell>
          <cell r="CQ301">
            <v>66003.67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28104.34</v>
          </cell>
          <cell r="CW301">
            <v>16691.41</v>
          </cell>
          <cell r="CX301">
            <v>17428.78</v>
          </cell>
          <cell r="CY301">
            <v>22966.51</v>
          </cell>
          <cell r="CZ301">
            <v>20188.61</v>
          </cell>
          <cell r="DA301">
            <v>21300.45</v>
          </cell>
          <cell r="DB301">
            <v>18538.150000000001</v>
          </cell>
          <cell r="DC301">
            <v>18691.41</v>
          </cell>
          <cell r="DD301">
            <v>19006.59</v>
          </cell>
          <cell r="DE301">
            <v>52425.16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14102.06</v>
          </cell>
          <cell r="DK301">
            <v>22279.439999999999</v>
          </cell>
          <cell r="DL301">
            <v>26220.69</v>
          </cell>
          <cell r="DM301">
            <v>22746.26</v>
          </cell>
          <cell r="DN301">
            <v>27002.59</v>
          </cell>
          <cell r="DO301">
            <v>26223.58</v>
          </cell>
          <cell r="DP301">
            <v>25661.01</v>
          </cell>
          <cell r="DQ301">
            <v>15384.57</v>
          </cell>
          <cell r="DR301">
            <v>15523.87</v>
          </cell>
          <cell r="DS301">
            <v>74081.25</v>
          </cell>
          <cell r="DT301">
            <v>37642.370000000003</v>
          </cell>
          <cell r="DU301">
            <v>0</v>
          </cell>
          <cell r="DV301">
            <v>0</v>
          </cell>
          <cell r="DW301">
            <v>0</v>
          </cell>
          <cell r="DX301">
            <v>5040.49</v>
          </cell>
          <cell r="DY301">
            <v>4821.46</v>
          </cell>
          <cell r="DZ301">
            <v>7471.34</v>
          </cell>
          <cell r="EA301">
            <v>8234.7900000000009</v>
          </cell>
          <cell r="EB301">
            <v>8476.6200000000008</v>
          </cell>
          <cell r="EC301">
            <v>7960.67</v>
          </cell>
          <cell r="ED301">
            <v>4173.34</v>
          </cell>
          <cell r="EE301">
            <v>4293.29</v>
          </cell>
          <cell r="EF301">
            <v>2940.5</v>
          </cell>
          <cell r="EG301">
            <v>13954.37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23766.720000000001</v>
          </cell>
          <cell r="EM301">
            <v>19250.330000000002</v>
          </cell>
          <cell r="EN301">
            <v>21242.43</v>
          </cell>
          <cell r="EO301">
            <v>21632.62</v>
          </cell>
          <cell r="EP301">
            <v>22618.32</v>
          </cell>
          <cell r="EQ301">
            <v>26502.71</v>
          </cell>
          <cell r="ER301">
            <v>25423.4</v>
          </cell>
          <cell r="ES301">
            <v>23421.16</v>
          </cell>
          <cell r="ET301">
            <v>25505.1</v>
          </cell>
          <cell r="EU301">
            <v>54219.07</v>
          </cell>
          <cell r="EV301">
            <v>41984.95</v>
          </cell>
          <cell r="EW301">
            <v>0</v>
          </cell>
          <cell r="EX301">
            <v>0</v>
          </cell>
          <cell r="EY301">
            <v>0</v>
          </cell>
          <cell r="EZ301">
            <v>7470.34</v>
          </cell>
          <cell r="FA301">
            <v>7093.18</v>
          </cell>
          <cell r="FB301">
            <v>12124.56</v>
          </cell>
          <cell r="FC301">
            <v>16532.78</v>
          </cell>
          <cell r="FD301">
            <v>9486.0499999999993</v>
          </cell>
          <cell r="FE301">
            <v>9909.49</v>
          </cell>
          <cell r="FF301">
            <v>9021.74</v>
          </cell>
          <cell r="FG301">
            <v>6918.69</v>
          </cell>
          <cell r="FH301">
            <v>8250.9500000000007</v>
          </cell>
          <cell r="FI301">
            <v>22375.84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2378.7800000000002</v>
          </cell>
          <cell r="FO301">
            <v>1549.27</v>
          </cell>
          <cell r="FP301">
            <v>1819.64</v>
          </cell>
          <cell r="FQ301">
            <v>6878.71</v>
          </cell>
          <cell r="FR301">
            <v>3841.41</v>
          </cell>
          <cell r="FS301">
            <v>2375.17</v>
          </cell>
          <cell r="FT301">
            <v>1192.22</v>
          </cell>
          <cell r="FU301">
            <v>1212.43</v>
          </cell>
          <cell r="FV301">
            <v>1895.37</v>
          </cell>
          <cell r="FW301">
            <v>6170.97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1421.15</v>
          </cell>
          <cell r="GC301">
            <v>1029.53</v>
          </cell>
          <cell r="GD301">
            <v>927.49</v>
          </cell>
          <cell r="GE301">
            <v>2462.35</v>
          </cell>
          <cell r="GF301">
            <v>2076.7600000000002</v>
          </cell>
          <cell r="GG301">
            <v>2375.23</v>
          </cell>
          <cell r="GH301">
            <v>1191.26</v>
          </cell>
          <cell r="GI301">
            <v>1212.3399999999999</v>
          </cell>
          <cell r="GJ301">
            <v>1896.09</v>
          </cell>
          <cell r="GK301">
            <v>5721.36</v>
          </cell>
          <cell r="GL301">
            <v>0</v>
          </cell>
          <cell r="GM301">
            <v>0</v>
          </cell>
          <cell r="GN301">
            <v>0</v>
          </cell>
          <cell r="GO301">
            <v>0</v>
          </cell>
          <cell r="GP301">
            <v>5426.15</v>
          </cell>
          <cell r="GQ301">
            <v>5085.9799999999996</v>
          </cell>
          <cell r="GR301">
            <v>3673.22</v>
          </cell>
          <cell r="GS301">
            <v>3642.77</v>
          </cell>
          <cell r="GT301">
            <v>3484.61</v>
          </cell>
          <cell r="GU301">
            <v>3647.84</v>
          </cell>
          <cell r="GV301">
            <v>2099.08</v>
          </cell>
          <cell r="GW301">
            <v>2033.06</v>
          </cell>
          <cell r="GX301">
            <v>1388.92</v>
          </cell>
          <cell r="GY301">
            <v>3592.65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20761.990000000002</v>
          </cell>
          <cell r="HE301">
            <v>20810.13</v>
          </cell>
          <cell r="HF301">
            <v>20928.48</v>
          </cell>
          <cell r="HG301">
            <v>20433.59</v>
          </cell>
          <cell r="HH301">
            <v>20346.2</v>
          </cell>
          <cell r="HI301">
            <v>19626.099999999999</v>
          </cell>
          <cell r="HJ301">
            <v>13142.36</v>
          </cell>
          <cell r="HK301">
            <v>15917.99</v>
          </cell>
          <cell r="HL301">
            <v>19596.21</v>
          </cell>
          <cell r="HM301">
            <v>73438.91</v>
          </cell>
          <cell r="HN301">
            <v>110833.97</v>
          </cell>
          <cell r="HO301">
            <v>26602.84</v>
          </cell>
          <cell r="HP301">
            <v>31821.1</v>
          </cell>
          <cell r="HQ301">
            <v>9786.6200000000008</v>
          </cell>
          <cell r="HR301">
            <v>11666.12</v>
          </cell>
          <cell r="HS301">
            <v>8660.7000000000007</v>
          </cell>
          <cell r="HT301">
            <v>10384.780000000001</v>
          </cell>
          <cell r="HU301">
            <v>11075.31</v>
          </cell>
          <cell r="HV301">
            <v>10392.33</v>
          </cell>
          <cell r="HW301">
            <v>9460.2000000000007</v>
          </cell>
          <cell r="HX301">
            <v>12284.2</v>
          </cell>
          <cell r="HY301">
            <v>7937.25</v>
          </cell>
          <cell r="HZ301">
            <v>11419.29</v>
          </cell>
          <cell r="IA301">
            <v>39384.67</v>
          </cell>
          <cell r="IB301">
            <v>70962.55</v>
          </cell>
          <cell r="IC301">
            <v>22680.63</v>
          </cell>
          <cell r="ID301">
            <v>11813.53</v>
          </cell>
          <cell r="IE301">
            <v>4912.55</v>
          </cell>
          <cell r="IF301">
            <v>6459.64</v>
          </cell>
          <cell r="IG301">
            <v>8138.71</v>
          </cell>
          <cell r="IH301">
            <v>7821.39</v>
          </cell>
          <cell r="II301">
            <v>7796.76</v>
          </cell>
          <cell r="IJ301">
            <v>7099.11</v>
          </cell>
          <cell r="IK301">
            <v>5107.93</v>
          </cell>
          <cell r="IL301">
            <v>2846.32</v>
          </cell>
          <cell r="IM301">
            <v>2482.38</v>
          </cell>
          <cell r="IN301">
            <v>4818.95</v>
          </cell>
          <cell r="IO301">
            <v>18838.900000000001</v>
          </cell>
          <cell r="IP301">
            <v>28343.74</v>
          </cell>
          <cell r="IQ301">
            <v>7396.26</v>
          </cell>
          <cell r="IR301">
            <v>9361.5499999999993</v>
          </cell>
          <cell r="IS301">
            <v>2801.09</v>
          </cell>
          <cell r="IT301">
            <v>6139.37</v>
          </cell>
          <cell r="IU301">
            <v>4602.13</v>
          </cell>
          <cell r="IV301">
            <v>7023.77</v>
          </cell>
          <cell r="IW301">
            <v>6878.59</v>
          </cell>
          <cell r="IX301">
            <v>6563.78</v>
          </cell>
          <cell r="IY301">
            <v>5638.08</v>
          </cell>
          <cell r="IZ301">
            <v>6783.89</v>
          </cell>
          <cell r="JA301">
            <v>4720.0200000000004</v>
          </cell>
          <cell r="JB301">
            <v>6058.42</v>
          </cell>
          <cell r="JC301">
            <v>22002.28</v>
          </cell>
          <cell r="JD301">
            <v>15620.01</v>
          </cell>
          <cell r="JE301">
            <v>1833.07</v>
          </cell>
          <cell r="JF301">
            <v>7003.16</v>
          </cell>
          <cell r="JG301">
            <v>2906.37</v>
          </cell>
          <cell r="JH301">
            <v>6483.52</v>
          </cell>
          <cell r="JI301">
            <v>4832.29</v>
          </cell>
          <cell r="JJ301">
            <v>7941.66</v>
          </cell>
          <cell r="JK301">
            <v>7982.13</v>
          </cell>
          <cell r="JL301">
            <v>7702.42</v>
          </cell>
          <cell r="JM301">
            <v>6817.25</v>
          </cell>
          <cell r="JN301">
            <v>9581.17</v>
          </cell>
          <cell r="JO301">
            <v>7544.92</v>
          </cell>
          <cell r="JP301">
            <v>8564.84</v>
          </cell>
          <cell r="JQ301">
            <v>25446.9</v>
          </cell>
          <cell r="JR301">
            <v>19384.93</v>
          </cell>
          <cell r="JS301">
            <v>2144.1999999999998</v>
          </cell>
          <cell r="JT301">
            <v>8328.76</v>
          </cell>
          <cell r="JU301">
            <v>3458.57</v>
          </cell>
          <cell r="JV301">
            <v>2706.8</v>
          </cell>
          <cell r="JW301">
            <v>2536.5100000000002</v>
          </cell>
          <cell r="JX301">
            <v>2582.38</v>
          </cell>
          <cell r="JY301">
            <v>2560.75</v>
          </cell>
          <cell r="JZ301">
            <v>3364.04</v>
          </cell>
          <cell r="KA301">
            <v>2503.0100000000002</v>
          </cell>
          <cell r="KB301">
            <v>1447.59</v>
          </cell>
          <cell r="KC301">
            <v>1241.3599999999999</v>
          </cell>
          <cell r="KD301">
            <v>2422.27</v>
          </cell>
          <cell r="KE301">
            <v>9742.58</v>
          </cell>
          <cell r="KF301">
            <v>14822.58</v>
          </cell>
          <cell r="KG301">
            <v>3682.23</v>
          </cell>
          <cell r="KH301">
            <v>4862.67</v>
          </cell>
          <cell r="KI301">
            <v>1457.04</v>
          </cell>
          <cell r="KJ301">
            <v>2939.15</v>
          </cell>
          <cell r="KK301">
            <v>2767.53</v>
          </cell>
          <cell r="KL301">
            <v>2822.86</v>
          </cell>
          <cell r="KM301">
            <v>2801.31</v>
          </cell>
          <cell r="KN301">
            <v>3605.67</v>
          </cell>
          <cell r="KO301">
            <v>2640.49</v>
          </cell>
          <cell r="KP301">
            <v>1447.57</v>
          </cell>
          <cell r="KQ301">
            <v>1241.3599999999999</v>
          </cell>
          <cell r="KR301">
            <v>2422.2600000000002</v>
          </cell>
          <cell r="KS301">
            <v>9688.5</v>
          </cell>
          <cell r="KT301">
            <v>14469.34</v>
          </cell>
          <cell r="KU301">
            <v>3682.26</v>
          </cell>
          <cell r="KV301">
            <v>4772.92</v>
          </cell>
          <cell r="KW301">
            <v>1448.06</v>
          </cell>
          <cell r="KX301">
            <v>6876.86</v>
          </cell>
          <cell r="KY301">
            <v>4699.21</v>
          </cell>
          <cell r="KZ301">
            <v>5159.01</v>
          </cell>
          <cell r="LA301">
            <v>4959.1000000000004</v>
          </cell>
          <cell r="LB301">
            <v>5537.92</v>
          </cell>
          <cell r="LC301">
            <v>5244.63</v>
          </cell>
          <cell r="LD301">
            <v>4840.6499999999996</v>
          </cell>
          <cell r="LE301">
            <v>1775.33</v>
          </cell>
          <cell r="LF301">
            <v>3209.47</v>
          </cell>
          <cell r="LG301">
            <v>17411.05</v>
          </cell>
          <cell r="LH301">
            <v>22998.73</v>
          </cell>
          <cell r="LI301">
            <v>4948.3999999999996</v>
          </cell>
          <cell r="LJ301">
            <v>5070.7700000000004</v>
          </cell>
          <cell r="LK301">
            <v>1313.63</v>
          </cell>
          <cell r="LL301">
            <v>4238.67</v>
          </cell>
          <cell r="LM301">
            <v>2034.13</v>
          </cell>
          <cell r="LN301">
            <v>3820.05</v>
          </cell>
          <cell r="LO301">
            <v>3434.55</v>
          </cell>
          <cell r="LP301">
            <v>2301.79</v>
          </cell>
          <cell r="LQ301">
            <v>2489.98</v>
          </cell>
          <cell r="LR301">
            <v>3291.99</v>
          </cell>
          <cell r="LS301">
            <v>3736.6</v>
          </cell>
          <cell r="LT301">
            <v>3840.12</v>
          </cell>
          <cell r="LU301">
            <v>16382.91</v>
          </cell>
          <cell r="LV301">
            <v>13330.73</v>
          </cell>
          <cell r="LW301">
            <v>4443.92</v>
          </cell>
          <cell r="LX301">
            <v>5617.27</v>
          </cell>
          <cell r="LY301">
            <v>2043.48</v>
          </cell>
          <cell r="LZ301">
            <v>28551.73</v>
          </cell>
          <cell r="MA301">
            <v>25373.52</v>
          </cell>
          <cell r="MB301">
            <v>22826.68</v>
          </cell>
          <cell r="MC301">
            <v>20581.560000000001</v>
          </cell>
          <cell r="MD301">
            <v>18586.310000000001</v>
          </cell>
          <cell r="ME301">
            <v>19818.419999999998</v>
          </cell>
          <cell r="MF301">
            <v>20326.07</v>
          </cell>
          <cell r="MG301">
            <v>20052.52</v>
          </cell>
          <cell r="MH301">
            <v>21298.5</v>
          </cell>
          <cell r="MI301">
            <v>63727.54</v>
          </cell>
          <cell r="MJ301">
            <v>86355.53</v>
          </cell>
          <cell r="MK301">
            <v>14785.33</v>
          </cell>
          <cell r="ML301">
            <v>15613.1</v>
          </cell>
          <cell r="MM301">
            <v>6794.61</v>
          </cell>
          <cell r="MN301">
            <v>2445</v>
          </cell>
          <cell r="MO301">
            <v>2028.53</v>
          </cell>
          <cell r="MP301">
            <v>2562.31</v>
          </cell>
          <cell r="MQ301">
            <v>2218.89</v>
          </cell>
          <cell r="MR301">
            <v>1410.31</v>
          </cell>
          <cell r="MS301">
            <v>1094.8</v>
          </cell>
          <cell r="MT301">
            <v>1768.35</v>
          </cell>
          <cell r="MU301">
            <v>2586.0500000000002</v>
          </cell>
          <cell r="MV301">
            <v>2948.81</v>
          </cell>
          <cell r="MW301">
            <v>9878.76</v>
          </cell>
          <cell r="MX301">
            <v>4191.68</v>
          </cell>
          <cell r="MY301">
            <v>0</v>
          </cell>
          <cell r="MZ301">
            <v>0</v>
          </cell>
          <cell r="NA301">
            <v>0</v>
          </cell>
          <cell r="NB301">
            <v>2536.2399999999998</v>
          </cell>
          <cell r="NC301">
            <v>1148.29</v>
          </cell>
          <cell r="ND301">
            <v>2314</v>
          </cell>
          <cell r="NE301">
            <v>1940.37</v>
          </cell>
          <cell r="NF301">
            <v>1344.01</v>
          </cell>
          <cell r="NG301">
            <v>1570.72</v>
          </cell>
          <cell r="NH301">
            <v>2201.71</v>
          </cell>
          <cell r="NI301">
            <v>2692.51</v>
          </cell>
          <cell r="NJ301">
            <v>2747.58</v>
          </cell>
          <cell r="NK301">
            <v>8377.26</v>
          </cell>
          <cell r="NL301">
            <v>3172.2</v>
          </cell>
          <cell r="NM301">
            <v>0</v>
          </cell>
          <cell r="NN301">
            <v>0</v>
          </cell>
          <cell r="NO301">
            <v>0</v>
          </cell>
          <cell r="NP301">
            <v>25807.4</v>
          </cell>
          <cell r="NQ301">
            <v>23344.29</v>
          </cell>
          <cell r="NR301">
            <v>27717.62</v>
          </cell>
          <cell r="NS301">
            <v>29445.63</v>
          </cell>
          <cell r="NT301">
            <v>28618.81</v>
          </cell>
          <cell r="NU301">
            <v>27963.11</v>
          </cell>
          <cell r="NV301">
            <v>16562.830000000002</v>
          </cell>
          <cell r="NW301">
            <v>15687.73</v>
          </cell>
          <cell r="NX301">
            <v>20482.09</v>
          </cell>
          <cell r="NY301">
            <v>66993.25</v>
          </cell>
          <cell r="NZ301">
            <v>96832.56</v>
          </cell>
          <cell r="OA301">
            <v>23875.42</v>
          </cell>
          <cell r="OB301">
            <v>19764.84</v>
          </cell>
          <cell r="OC301">
            <v>7788.28</v>
          </cell>
          <cell r="OD301">
            <v>5780.85</v>
          </cell>
          <cell r="OE301">
            <v>5480.89</v>
          </cell>
          <cell r="OF301">
            <v>6852.28</v>
          </cell>
          <cell r="OG301">
            <v>6003.45</v>
          </cell>
          <cell r="OH301">
            <v>5399.25</v>
          </cell>
          <cell r="OI301">
            <v>6722.99</v>
          </cell>
          <cell r="OJ301">
            <v>6075.21</v>
          </cell>
          <cell r="OK301">
            <v>3304.89</v>
          </cell>
          <cell r="OL301">
            <v>4409.03</v>
          </cell>
          <cell r="OM301">
            <v>19603.169999999998</v>
          </cell>
          <cell r="ON301">
            <v>25751.61</v>
          </cell>
          <cell r="OO301">
            <v>3144.62</v>
          </cell>
          <cell r="OP301">
            <v>8545.41</v>
          </cell>
          <cell r="OQ301">
            <v>2908.59</v>
          </cell>
          <cell r="OR301">
            <v>7886.5</v>
          </cell>
          <cell r="OS301">
            <v>3652.41</v>
          </cell>
          <cell r="OT301">
            <v>6504.82</v>
          </cell>
          <cell r="OU301">
            <v>6127.23</v>
          </cell>
          <cell r="OV301">
            <v>4161.32</v>
          </cell>
          <cell r="OW301">
            <v>4931.97</v>
          </cell>
          <cell r="OX301">
            <v>6582.44</v>
          </cell>
          <cell r="OY301">
            <v>6828.81</v>
          </cell>
          <cell r="OZ301">
            <v>8984.67</v>
          </cell>
          <cell r="PA301">
            <v>25069.1</v>
          </cell>
          <cell r="PB301">
            <v>22669.360000000001</v>
          </cell>
          <cell r="PC301">
            <v>7706.6</v>
          </cell>
          <cell r="PD301">
            <v>9759.36</v>
          </cell>
          <cell r="PE301">
            <v>3534.9</v>
          </cell>
          <cell r="PF301">
            <v>5407.38</v>
          </cell>
          <cell r="PG301">
            <v>5169.7</v>
          </cell>
          <cell r="PH301">
            <v>6470.45</v>
          </cell>
          <cell r="PI301">
            <v>5659.14</v>
          </cell>
          <cell r="PJ301">
            <v>5240.7</v>
          </cell>
          <cell r="PK301">
            <v>6499.55</v>
          </cell>
          <cell r="PL301">
            <v>5738.83</v>
          </cell>
          <cell r="PM301">
            <v>3095.52</v>
          </cell>
          <cell r="PN301">
            <v>4163.9799999999996</v>
          </cell>
          <cell r="PO301">
            <v>15714.2</v>
          </cell>
          <cell r="PP301">
            <v>23597.37</v>
          </cell>
          <cell r="PQ301">
            <v>2957.07</v>
          </cell>
          <cell r="PR301">
            <v>8198.5499999999993</v>
          </cell>
          <cell r="PS301">
            <v>3242.23</v>
          </cell>
          <cell r="PT301">
            <v>9346.5300000000007</v>
          </cell>
          <cell r="PU301">
            <v>7103.34</v>
          </cell>
          <cell r="PV301">
            <v>7070.59</v>
          </cell>
          <cell r="PW301">
            <v>6532.64</v>
          </cell>
          <cell r="PX301">
            <v>6071.27</v>
          </cell>
          <cell r="PY301">
            <v>6563.95</v>
          </cell>
          <cell r="PZ301">
            <v>6155.31</v>
          </cell>
          <cell r="QA301">
            <v>3308.17</v>
          </cell>
          <cell r="QB301">
            <v>4598.03</v>
          </cell>
          <cell r="QC301">
            <v>19802.099999999999</v>
          </cell>
          <cell r="QD301">
            <v>24390.81</v>
          </cell>
          <cell r="QE301">
            <v>3073.54</v>
          </cell>
          <cell r="QF301">
            <v>8533.6200000000008</v>
          </cell>
          <cell r="QG301">
            <v>2974.5</v>
          </cell>
          <cell r="QH301">
            <v>0</v>
          </cell>
          <cell r="QI301">
            <v>0</v>
          </cell>
          <cell r="QJ301">
            <v>0</v>
          </cell>
          <cell r="QK301">
            <v>0</v>
          </cell>
          <cell r="QL301">
            <v>0</v>
          </cell>
          <cell r="QM301">
            <v>0</v>
          </cell>
          <cell r="QN301">
            <v>0</v>
          </cell>
          <cell r="QO301">
            <v>0</v>
          </cell>
          <cell r="QP301">
            <v>0</v>
          </cell>
          <cell r="QQ301">
            <v>0</v>
          </cell>
          <cell r="QR301">
            <v>0</v>
          </cell>
          <cell r="QS301">
            <v>80.239999999999995</v>
          </cell>
          <cell r="QT301">
            <v>150.78</v>
          </cell>
          <cell r="QU301">
            <v>0</v>
          </cell>
          <cell r="QV301">
            <v>0</v>
          </cell>
          <cell r="QW301">
            <v>0</v>
          </cell>
          <cell r="QX301">
            <v>0</v>
          </cell>
          <cell r="QY301">
            <v>0</v>
          </cell>
          <cell r="QZ301">
            <v>0</v>
          </cell>
          <cell r="RA301">
            <v>0</v>
          </cell>
          <cell r="RB301">
            <v>0</v>
          </cell>
          <cell r="RC301">
            <v>0</v>
          </cell>
          <cell r="RD301">
            <v>0</v>
          </cell>
          <cell r="RE301">
            <v>0</v>
          </cell>
          <cell r="RF301">
            <v>0</v>
          </cell>
          <cell r="RG301">
            <v>295.7</v>
          </cell>
          <cell r="RH301">
            <v>195.04</v>
          </cell>
          <cell r="RI301">
            <v>0</v>
          </cell>
          <cell r="RJ301">
            <v>0</v>
          </cell>
          <cell r="RK301">
            <v>0</v>
          </cell>
          <cell r="RL301">
            <v>0</v>
          </cell>
          <cell r="RM301">
            <v>0</v>
          </cell>
          <cell r="RN301">
            <v>0</v>
          </cell>
          <cell r="RO301">
            <v>0</v>
          </cell>
          <cell r="RP301">
            <v>0</v>
          </cell>
          <cell r="RQ301">
            <v>0</v>
          </cell>
          <cell r="RR301">
            <v>0</v>
          </cell>
          <cell r="RS301">
            <v>0</v>
          </cell>
          <cell r="RT301">
            <v>0</v>
          </cell>
          <cell r="RU301">
            <v>465.57</v>
          </cell>
          <cell r="RV301">
            <v>267.12</v>
          </cell>
          <cell r="RW301">
            <v>0</v>
          </cell>
          <cell r="RX301">
            <v>0</v>
          </cell>
          <cell r="RY301">
            <v>0</v>
          </cell>
          <cell r="RZ301">
            <v>0</v>
          </cell>
          <cell r="SA301">
            <v>0</v>
          </cell>
          <cell r="SB301">
            <v>0</v>
          </cell>
          <cell r="SC301">
            <v>0</v>
          </cell>
          <cell r="SD301">
            <v>0</v>
          </cell>
          <cell r="SE301">
            <v>0</v>
          </cell>
          <cell r="SF301">
            <v>0</v>
          </cell>
          <cell r="SG301">
            <v>0</v>
          </cell>
          <cell r="SH301">
            <v>0</v>
          </cell>
          <cell r="SI301">
            <v>235.48</v>
          </cell>
          <cell r="SJ301">
            <v>195.04</v>
          </cell>
          <cell r="SK301">
            <v>0</v>
          </cell>
          <cell r="SL301">
            <v>22006.23</v>
          </cell>
          <cell r="SM301">
            <v>31355.51</v>
          </cell>
          <cell r="SN301">
            <v>31727.75</v>
          </cell>
          <cell r="SO301">
            <v>25569.040000000001</v>
          </cell>
          <cell r="SP301">
            <v>27698.27</v>
          </cell>
          <cell r="SQ301">
            <v>29620.87</v>
          </cell>
          <cell r="SR301">
            <v>17224.669999999998</v>
          </cell>
          <cell r="SS301">
            <v>16668.79</v>
          </cell>
          <cell r="ST301">
            <v>27987.07</v>
          </cell>
          <cell r="SU301">
            <v>94256.320000000007</v>
          </cell>
          <cell r="SV301">
            <v>123267.11</v>
          </cell>
          <cell r="SW301">
            <v>29140.23</v>
          </cell>
          <cell r="SX301">
            <v>38112.870000000003</v>
          </cell>
          <cell r="SY301">
            <v>12157.66</v>
          </cell>
          <cell r="SZ301">
            <v>0</v>
          </cell>
          <cell r="TA301">
            <v>0</v>
          </cell>
          <cell r="TB301">
            <v>0</v>
          </cell>
          <cell r="TC301">
            <v>0</v>
          </cell>
          <cell r="TD301">
            <v>0</v>
          </cell>
          <cell r="TE301">
            <v>0</v>
          </cell>
          <cell r="TF301">
            <v>0</v>
          </cell>
          <cell r="TG301">
            <v>0</v>
          </cell>
          <cell r="TH301">
            <v>0</v>
          </cell>
          <cell r="TI301">
            <v>0</v>
          </cell>
          <cell r="TJ301">
            <v>0</v>
          </cell>
          <cell r="TK301">
            <v>129.41</v>
          </cell>
          <cell r="TL301">
            <v>10.15</v>
          </cell>
          <cell r="TM301">
            <v>0</v>
          </cell>
          <cell r="TN301">
            <v>144278.45000000001</v>
          </cell>
          <cell r="TO301">
            <v>131341.68</v>
          </cell>
          <cell r="TP301">
            <v>150415.6</v>
          </cell>
          <cell r="TQ301">
            <v>160933.94</v>
          </cell>
          <cell r="TR301">
            <v>158969.62</v>
          </cell>
          <cell r="TS301">
            <v>172355.01</v>
          </cell>
          <cell r="TT301">
            <v>165181.46</v>
          </cell>
          <cell r="TU301">
            <v>168198.71</v>
          </cell>
          <cell r="TV301">
            <v>152651.51</v>
          </cell>
          <cell r="TW301">
            <v>484634.1</v>
          </cell>
          <cell r="TX301">
            <v>420006.69</v>
          </cell>
          <cell r="TY301">
            <v>41276.94</v>
          </cell>
          <cell r="TZ301">
            <v>43096.43</v>
          </cell>
          <cell r="UA301">
            <v>16046.33</v>
          </cell>
          <cell r="UB301">
            <v>10461.5</v>
          </cell>
          <cell r="UC301">
            <v>8355.19</v>
          </cell>
          <cell r="UD301">
            <v>9336.8700000000008</v>
          </cell>
          <cell r="UE301">
            <v>11208.88</v>
          </cell>
          <cell r="UF301">
            <v>9872.44</v>
          </cell>
          <cell r="UG301">
            <v>9594.89</v>
          </cell>
          <cell r="UH301">
            <v>9312.8799999999992</v>
          </cell>
          <cell r="UI301">
            <v>3620.39</v>
          </cell>
          <cell r="UJ301">
            <v>6933.68</v>
          </cell>
          <cell r="UK301">
            <v>34191.03</v>
          </cell>
          <cell r="UL301">
            <v>40055.53</v>
          </cell>
          <cell r="UM301">
            <v>10665.24</v>
          </cell>
          <cell r="UN301">
            <v>9646.5400000000009</v>
          </cell>
          <cell r="UO301">
            <v>3239.02</v>
          </cell>
          <cell r="UP301">
            <v>16434.599999999999</v>
          </cell>
          <cell r="UQ301">
            <v>13161.82</v>
          </cell>
          <cell r="UR301">
            <v>14495.88</v>
          </cell>
          <cell r="US301">
            <v>17698.47</v>
          </cell>
          <cell r="UT301">
            <v>15312.76</v>
          </cell>
          <cell r="UU301">
            <v>15379.8</v>
          </cell>
          <cell r="UV301">
            <v>14902.89</v>
          </cell>
          <cell r="UW301">
            <v>9468.76</v>
          </cell>
          <cell r="UX301">
            <v>10162.75</v>
          </cell>
          <cell r="UY301">
            <v>62004.28</v>
          </cell>
          <cell r="UZ301">
            <v>71145.570000000007</v>
          </cell>
          <cell r="VA301">
            <v>20633.580000000002</v>
          </cell>
          <cell r="VB301">
            <v>16712.84</v>
          </cell>
          <cell r="VC301">
            <v>3780.16</v>
          </cell>
          <cell r="VD301">
            <v>0</v>
          </cell>
          <cell r="VE301">
            <v>0</v>
          </cell>
          <cell r="VF301">
            <v>0</v>
          </cell>
          <cell r="VG301">
            <v>0</v>
          </cell>
          <cell r="VH301">
            <v>0</v>
          </cell>
          <cell r="VI301">
            <v>0</v>
          </cell>
          <cell r="VJ301">
            <v>0</v>
          </cell>
          <cell r="VK301">
            <v>0</v>
          </cell>
          <cell r="VL301">
            <v>0</v>
          </cell>
          <cell r="VM301">
            <v>0</v>
          </cell>
          <cell r="VN301">
            <v>0</v>
          </cell>
          <cell r="VO301">
            <v>0</v>
          </cell>
          <cell r="VP301">
            <v>0</v>
          </cell>
          <cell r="VQ301">
            <v>0</v>
          </cell>
          <cell r="VR301">
            <v>0</v>
          </cell>
          <cell r="VS301">
            <v>0</v>
          </cell>
          <cell r="VT301">
            <v>0</v>
          </cell>
          <cell r="VU301">
            <v>0</v>
          </cell>
          <cell r="VV301">
            <v>0</v>
          </cell>
          <cell r="VW301">
            <v>0</v>
          </cell>
          <cell r="VX301">
            <v>0</v>
          </cell>
          <cell r="VY301">
            <v>0</v>
          </cell>
          <cell r="VZ301">
            <v>0</v>
          </cell>
          <cell r="WA301">
            <v>0</v>
          </cell>
          <cell r="WB301">
            <v>0</v>
          </cell>
          <cell r="WC301">
            <v>0</v>
          </cell>
          <cell r="WD301">
            <v>0</v>
          </cell>
          <cell r="WE301">
            <v>0</v>
          </cell>
          <cell r="WF301"/>
          <cell r="WG301"/>
          <cell r="WH301"/>
          <cell r="WI301"/>
          <cell r="WJ301"/>
          <cell r="WK301"/>
          <cell r="WL301"/>
          <cell r="WM301"/>
          <cell r="WN301"/>
          <cell r="WO301"/>
          <cell r="WP301"/>
          <cell r="WQ301"/>
          <cell r="WR301"/>
          <cell r="WS301"/>
          <cell r="WT301"/>
          <cell r="WU301"/>
          <cell r="WV301"/>
          <cell r="WW301"/>
          <cell r="WX301"/>
          <cell r="WY301"/>
          <cell r="WZ301"/>
          <cell r="XA301"/>
          <cell r="XB301"/>
          <cell r="XC301"/>
          <cell r="XD301"/>
          <cell r="XE301"/>
          <cell r="XF301"/>
          <cell r="XG301"/>
          <cell r="XH301"/>
          <cell r="XI301"/>
          <cell r="XJ301"/>
          <cell r="XK301"/>
          <cell r="XL301"/>
          <cell r="XM301"/>
          <cell r="XN301"/>
          <cell r="XO301"/>
          <cell r="XP301"/>
          <cell r="XQ301"/>
          <cell r="XR301"/>
          <cell r="XS301"/>
          <cell r="XT301"/>
          <cell r="XU301"/>
          <cell r="XV301"/>
          <cell r="XW301"/>
          <cell r="XX301"/>
          <cell r="XY301"/>
          <cell r="XZ301"/>
          <cell r="YA301"/>
          <cell r="YB301"/>
          <cell r="YC301"/>
          <cell r="YD301"/>
          <cell r="YE301"/>
          <cell r="YF301"/>
          <cell r="YG301"/>
          <cell r="YH301"/>
          <cell r="YI301"/>
          <cell r="YJ301">
            <v>0</v>
          </cell>
          <cell r="YK301">
            <v>0</v>
          </cell>
          <cell r="YL301">
            <v>0</v>
          </cell>
          <cell r="YM301">
            <v>0</v>
          </cell>
          <cell r="YN301">
            <v>0</v>
          </cell>
          <cell r="YO301">
            <v>0</v>
          </cell>
          <cell r="YP301">
            <v>0</v>
          </cell>
          <cell r="YQ301">
            <v>0</v>
          </cell>
          <cell r="YR301">
            <v>0</v>
          </cell>
          <cell r="YS301">
            <v>0</v>
          </cell>
          <cell r="YT301">
            <v>0</v>
          </cell>
          <cell r="YU301">
            <v>0</v>
          </cell>
          <cell r="YV301">
            <v>0</v>
          </cell>
          <cell r="YW301">
            <v>0</v>
          </cell>
          <cell r="YX301"/>
          <cell r="YY301"/>
          <cell r="YZ301"/>
          <cell r="ZA301"/>
          <cell r="ZB301"/>
          <cell r="ZC301"/>
          <cell r="ZD301"/>
          <cell r="ZE301"/>
          <cell r="ZF301"/>
          <cell r="ZG301"/>
          <cell r="ZH301"/>
          <cell r="ZI301"/>
          <cell r="ZJ301"/>
          <cell r="ZK301"/>
          <cell r="ZL301"/>
          <cell r="ZM301"/>
          <cell r="ZN301"/>
          <cell r="ZO301"/>
          <cell r="ZP301"/>
          <cell r="ZQ301"/>
          <cell r="ZR301"/>
          <cell r="ZS301"/>
          <cell r="ZT301"/>
          <cell r="ZU301"/>
          <cell r="ZV301"/>
          <cell r="ZW301"/>
          <cell r="ZX301"/>
          <cell r="ZY301"/>
          <cell r="ZZ301"/>
          <cell r="AAA301"/>
          <cell r="AAB301"/>
          <cell r="AAC301"/>
          <cell r="AAD301"/>
          <cell r="AAE301"/>
          <cell r="AAF301"/>
          <cell r="AAG301"/>
          <cell r="AAH301"/>
          <cell r="AAI301"/>
          <cell r="AAJ301"/>
          <cell r="AAK301"/>
          <cell r="AAL301"/>
          <cell r="AAM301"/>
          <cell r="AAN301">
            <v>0</v>
          </cell>
          <cell r="AAO301">
            <v>0</v>
          </cell>
          <cell r="AAP301">
            <v>0</v>
          </cell>
          <cell r="AAQ301">
            <v>0</v>
          </cell>
          <cell r="AAR301">
            <v>0</v>
          </cell>
          <cell r="AAS301">
            <v>0</v>
          </cell>
          <cell r="AAT301">
            <v>0</v>
          </cell>
          <cell r="AAU301">
            <v>0</v>
          </cell>
          <cell r="AAV301">
            <v>0</v>
          </cell>
          <cell r="AAW301">
            <v>0</v>
          </cell>
          <cell r="AAX301">
            <v>0</v>
          </cell>
          <cell r="AAY301">
            <v>0</v>
          </cell>
          <cell r="AAZ301">
            <v>0</v>
          </cell>
          <cell r="ABA301">
            <v>189.97</v>
          </cell>
          <cell r="ABB301"/>
          <cell r="ABC301"/>
          <cell r="ABD301"/>
          <cell r="ABE301"/>
          <cell r="ABF301"/>
          <cell r="ABG301"/>
          <cell r="ABH301"/>
          <cell r="ABI301"/>
          <cell r="ABJ301"/>
          <cell r="ABK301"/>
          <cell r="ABL301"/>
          <cell r="ABM301"/>
          <cell r="ABN301"/>
          <cell r="ABO301"/>
          <cell r="ABP301">
            <v>0</v>
          </cell>
          <cell r="ABQ301">
            <v>0</v>
          </cell>
          <cell r="ABR301">
            <v>0</v>
          </cell>
          <cell r="ABS301">
            <v>0</v>
          </cell>
          <cell r="ABT301">
            <v>0</v>
          </cell>
          <cell r="ABU301">
            <v>0</v>
          </cell>
          <cell r="ABV301">
            <v>0</v>
          </cell>
          <cell r="ABW301">
            <v>0</v>
          </cell>
          <cell r="ABX301">
            <v>0</v>
          </cell>
          <cell r="ABY301">
            <v>0</v>
          </cell>
          <cell r="ABZ301">
            <v>0</v>
          </cell>
          <cell r="ACA301">
            <v>0</v>
          </cell>
          <cell r="ACB301">
            <v>0</v>
          </cell>
          <cell r="ACC301">
            <v>189.96</v>
          </cell>
          <cell r="ACD301"/>
          <cell r="ACE301"/>
          <cell r="ACF301"/>
          <cell r="ACG301"/>
          <cell r="ACH301"/>
          <cell r="ACI301"/>
          <cell r="ACJ301"/>
          <cell r="ACK301"/>
          <cell r="ACL301"/>
          <cell r="ACM301"/>
          <cell r="ACN301"/>
          <cell r="ACO301"/>
          <cell r="ACP301"/>
          <cell r="ACQ301"/>
          <cell r="ACR301">
            <v>0</v>
          </cell>
          <cell r="ACS301">
            <v>0</v>
          </cell>
          <cell r="ACT301">
            <v>0</v>
          </cell>
          <cell r="ACU301">
            <v>0</v>
          </cell>
          <cell r="ACV301">
            <v>0</v>
          </cell>
          <cell r="ACW301">
            <v>0</v>
          </cell>
          <cell r="ACX301">
            <v>0</v>
          </cell>
          <cell r="ACY301">
            <v>0</v>
          </cell>
          <cell r="ACZ301">
            <v>0</v>
          </cell>
          <cell r="ADA301">
            <v>0</v>
          </cell>
          <cell r="ADB301">
            <v>0</v>
          </cell>
          <cell r="ADC301">
            <v>0</v>
          </cell>
          <cell r="ADD301">
            <v>0</v>
          </cell>
          <cell r="ADE301">
            <v>0</v>
          </cell>
          <cell r="ADF301">
            <v>1640.96</v>
          </cell>
          <cell r="ADG301">
            <v>666.09</v>
          </cell>
          <cell r="ADH301">
            <v>1266.1300000000001</v>
          </cell>
          <cell r="ADI301">
            <v>315.44</v>
          </cell>
          <cell r="ADJ301">
            <v>1873.77</v>
          </cell>
          <cell r="ADK301">
            <v>3749.13</v>
          </cell>
          <cell r="ADL301">
            <v>837.81</v>
          </cell>
          <cell r="ADM301">
            <v>4189.1000000000004</v>
          </cell>
          <cell r="ADN301">
            <v>6455.01</v>
          </cell>
          <cell r="ADO301">
            <v>2487.58</v>
          </cell>
          <cell r="ADP301">
            <v>0</v>
          </cell>
          <cell r="ADQ301">
            <v>0</v>
          </cell>
          <cell r="ADR301">
            <v>0</v>
          </cell>
          <cell r="ADS301">
            <v>0</v>
          </cell>
          <cell r="ADT301">
            <v>0</v>
          </cell>
          <cell r="ADU301">
            <v>0</v>
          </cell>
          <cell r="ADV301">
            <v>0</v>
          </cell>
          <cell r="ADW301">
            <v>0</v>
          </cell>
          <cell r="ADX301">
            <v>0</v>
          </cell>
          <cell r="ADY301">
            <v>0</v>
          </cell>
          <cell r="ADZ301">
            <v>0</v>
          </cell>
          <cell r="AEA301">
            <v>0</v>
          </cell>
          <cell r="AEB301">
            <v>0</v>
          </cell>
          <cell r="AEC301">
            <v>0</v>
          </cell>
          <cell r="AED301">
            <v>0</v>
          </cell>
          <cell r="AEE301">
            <v>0</v>
          </cell>
          <cell r="AEF301">
            <v>0</v>
          </cell>
          <cell r="AEG301">
            <v>0</v>
          </cell>
          <cell r="AEH301">
            <v>0</v>
          </cell>
          <cell r="AEI301">
            <v>0</v>
          </cell>
          <cell r="AEJ301">
            <v>0</v>
          </cell>
          <cell r="AEK301">
            <v>0</v>
          </cell>
          <cell r="AEL301">
            <v>0</v>
          </cell>
          <cell r="AEM301">
            <v>0</v>
          </cell>
          <cell r="AEN301">
            <v>0</v>
          </cell>
          <cell r="AEO301">
            <v>0</v>
          </cell>
          <cell r="AEP301">
            <v>0</v>
          </cell>
          <cell r="AEQ301">
            <v>0</v>
          </cell>
          <cell r="AER301">
            <v>0</v>
          </cell>
          <cell r="AES301">
            <v>95.53</v>
          </cell>
          <cell r="AET301">
            <v>7.6</v>
          </cell>
          <cell r="AEU301">
            <v>0</v>
          </cell>
          <cell r="AEV301">
            <v>20333.98</v>
          </cell>
          <cell r="AEW301">
            <v>18600.580000000002</v>
          </cell>
          <cell r="AEX301">
            <v>24498.38</v>
          </cell>
          <cell r="AEY301">
            <v>24984.16</v>
          </cell>
          <cell r="AEZ301">
            <v>22959.3</v>
          </cell>
          <cell r="AFA301">
            <v>14918.42</v>
          </cell>
          <cell r="AFB301">
            <v>6219.79</v>
          </cell>
          <cell r="AFC301">
            <v>13498.68</v>
          </cell>
          <cell r="AFD301">
            <v>21353.15</v>
          </cell>
          <cell r="AFE301">
            <v>68896.59</v>
          </cell>
          <cell r="AFF301">
            <v>97180.31</v>
          </cell>
          <cell r="AFG301">
            <v>26265.82</v>
          </cell>
          <cell r="AFH301">
            <v>25984.41</v>
          </cell>
          <cell r="AFI301">
            <v>7885.8</v>
          </cell>
          <cell r="AFJ301">
            <v>29449.79</v>
          </cell>
          <cell r="AFK301">
            <v>30432.44</v>
          </cell>
          <cell r="AFL301">
            <v>28937.759999999998</v>
          </cell>
          <cell r="AFM301">
            <v>37056.239999999998</v>
          </cell>
          <cell r="AFN301">
            <v>29581.72</v>
          </cell>
          <cell r="AFO301">
            <v>31818.74</v>
          </cell>
          <cell r="AFP301">
            <v>35020.69</v>
          </cell>
          <cell r="AFQ301">
            <v>28433.31</v>
          </cell>
          <cell r="AFR301">
            <v>39626.01</v>
          </cell>
          <cell r="AFS301">
            <v>104931.33</v>
          </cell>
          <cell r="AFT301">
            <v>129141.01</v>
          </cell>
          <cell r="AFU301">
            <v>37031.53</v>
          </cell>
          <cell r="AFV301">
            <v>34731.160000000003</v>
          </cell>
          <cell r="AFW301">
            <v>11692.42</v>
          </cell>
          <cell r="AFX301">
            <v>67924.19</v>
          </cell>
          <cell r="AFY301">
            <v>66855.429999999993</v>
          </cell>
          <cell r="AFZ301">
            <v>76945.789999999994</v>
          </cell>
          <cell r="AGA301">
            <v>76734.16</v>
          </cell>
          <cell r="AGB301">
            <v>59383.61</v>
          </cell>
          <cell r="AGC301">
            <v>59694.12</v>
          </cell>
          <cell r="AGD301">
            <v>65096.22</v>
          </cell>
          <cell r="AGE301">
            <v>59721.43</v>
          </cell>
          <cell r="AGF301">
            <v>66669.149999999994</v>
          </cell>
          <cell r="AGG301">
            <v>185590.36</v>
          </cell>
          <cell r="AGH301">
            <v>255604.18</v>
          </cell>
          <cell r="AGI301">
            <v>68270.5</v>
          </cell>
          <cell r="AGJ301">
            <v>80972.37</v>
          </cell>
          <cell r="AGK301">
            <v>27360.959999999999</v>
          </cell>
          <cell r="AGL301">
            <v>12846.31</v>
          </cell>
          <cell r="AGM301">
            <v>20510.849999999999</v>
          </cell>
          <cell r="AGN301">
            <v>22931.38</v>
          </cell>
          <cell r="AGO301">
            <v>22833.59</v>
          </cell>
          <cell r="AGP301">
            <v>20425.2</v>
          </cell>
          <cell r="AGQ301">
            <v>21188.69</v>
          </cell>
          <cell r="AGR301">
            <v>21992.57</v>
          </cell>
          <cell r="AGS301">
            <v>14501.83</v>
          </cell>
          <cell r="AGT301">
            <v>23012.04</v>
          </cell>
          <cell r="AGU301">
            <v>72066.27</v>
          </cell>
          <cell r="AGV301">
            <v>96724.31</v>
          </cell>
          <cell r="AGW301">
            <v>25452</v>
          </cell>
          <cell r="AGX301">
            <v>22329.919999999998</v>
          </cell>
          <cell r="AGY301">
            <v>8284.4699999999993</v>
          </cell>
          <cell r="AGZ301"/>
          <cell r="AHA301"/>
        </row>
        <row r="302">
          <cell r="A302" t="str">
            <v>5310-01-00 Salary &amp; Wages - Program</v>
          </cell>
          <cell r="B302">
            <v>3354.73</v>
          </cell>
          <cell r="C302">
            <v>1757.29</v>
          </cell>
          <cell r="D302">
            <v>2976.29</v>
          </cell>
          <cell r="E302">
            <v>2518.37</v>
          </cell>
          <cell r="F302">
            <v>1714.74</v>
          </cell>
          <cell r="G302">
            <v>3368.77</v>
          </cell>
          <cell r="H302">
            <v>4781.46</v>
          </cell>
          <cell r="I302">
            <v>5597.62</v>
          </cell>
          <cell r="J302">
            <v>3636.51</v>
          </cell>
          <cell r="K302">
            <v>15691.02</v>
          </cell>
          <cell r="L302">
            <v>4982.38</v>
          </cell>
          <cell r="M302">
            <v>0</v>
          </cell>
          <cell r="N302">
            <v>0</v>
          </cell>
          <cell r="O302">
            <v>0</v>
          </cell>
          <cell r="P302">
            <v>5718.79</v>
          </cell>
          <cell r="Q302">
            <v>2873.89</v>
          </cell>
          <cell r="R302">
            <v>5046.95</v>
          </cell>
          <cell r="S302">
            <v>4487.25</v>
          </cell>
          <cell r="T302">
            <v>2878.75</v>
          </cell>
          <cell r="U302">
            <v>4195.74</v>
          </cell>
          <cell r="V302">
            <v>4517.18</v>
          </cell>
          <cell r="W302">
            <v>4209.1099999999997</v>
          </cell>
          <cell r="X302">
            <v>5326.37</v>
          </cell>
          <cell r="Y302">
            <v>17081.740000000002</v>
          </cell>
          <cell r="Z302">
            <v>6893.72</v>
          </cell>
          <cell r="AA302">
            <v>0</v>
          </cell>
          <cell r="AB302">
            <v>0</v>
          </cell>
          <cell r="AC302">
            <v>0</v>
          </cell>
          <cell r="AD302">
            <v>2294.02</v>
          </cell>
          <cell r="AE302">
            <v>2163.0700000000002</v>
          </cell>
          <cell r="AF302">
            <v>4109.32</v>
          </cell>
          <cell r="AG302">
            <v>2258.12</v>
          </cell>
          <cell r="AH302">
            <v>1359.59</v>
          </cell>
          <cell r="AI302">
            <v>1002.04</v>
          </cell>
          <cell r="AJ302">
            <v>1098.42</v>
          </cell>
          <cell r="AK302">
            <v>1773.22</v>
          </cell>
          <cell r="AL302">
            <v>1969.56</v>
          </cell>
          <cell r="AM302">
            <v>7979.65</v>
          </cell>
          <cell r="AN302">
            <v>3964.86</v>
          </cell>
          <cell r="AO302">
            <v>0</v>
          </cell>
          <cell r="AP302">
            <v>0</v>
          </cell>
          <cell r="AQ302">
            <v>0</v>
          </cell>
          <cell r="AR302">
            <v>1739.04</v>
          </cell>
          <cell r="AS302">
            <v>806.53</v>
          </cell>
          <cell r="AT302">
            <v>1648.06</v>
          </cell>
          <cell r="AU302">
            <v>1312.82</v>
          </cell>
          <cell r="AV302">
            <v>925.04</v>
          </cell>
          <cell r="AW302">
            <v>1013.66</v>
          </cell>
          <cell r="AX302">
            <v>1400.76</v>
          </cell>
          <cell r="AY302">
            <v>1840.55</v>
          </cell>
          <cell r="AZ302">
            <v>1863.12</v>
          </cell>
          <cell r="BA302">
            <v>5256.54</v>
          </cell>
          <cell r="BB302">
            <v>1943.85</v>
          </cell>
          <cell r="BC302">
            <v>0</v>
          </cell>
          <cell r="BD302">
            <v>0</v>
          </cell>
          <cell r="BE302">
            <v>0</v>
          </cell>
          <cell r="BF302">
            <v>4081.39</v>
          </cell>
          <cell r="BG302">
            <v>3942.84</v>
          </cell>
          <cell r="BH302">
            <v>4089.31</v>
          </cell>
          <cell r="BI302">
            <v>3743.28</v>
          </cell>
          <cell r="BJ302">
            <v>3334.85</v>
          </cell>
          <cell r="BK302">
            <v>2598.0300000000002</v>
          </cell>
          <cell r="BL302">
            <v>2536.02</v>
          </cell>
          <cell r="BM302">
            <v>2102.25</v>
          </cell>
          <cell r="BN302">
            <v>2359.7199999999998</v>
          </cell>
          <cell r="BO302">
            <v>12965.37</v>
          </cell>
          <cell r="BP302">
            <v>5148.18</v>
          </cell>
          <cell r="BQ302">
            <v>0</v>
          </cell>
          <cell r="BR302">
            <v>0</v>
          </cell>
          <cell r="BS302">
            <v>0</v>
          </cell>
          <cell r="BT302">
            <v>7188.74</v>
          </cell>
          <cell r="BU302">
            <v>7461.01</v>
          </cell>
          <cell r="BV302">
            <v>7584.17</v>
          </cell>
          <cell r="BW302">
            <v>6802.9</v>
          </cell>
          <cell r="BX302">
            <v>5895.59</v>
          </cell>
          <cell r="BY302">
            <v>6371.44</v>
          </cell>
          <cell r="BZ302">
            <v>8609.4</v>
          </cell>
          <cell r="CA302">
            <v>-14980.84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19269.439999999999</v>
          </cell>
          <cell r="CI302">
            <v>20846.560000000001</v>
          </cell>
          <cell r="CJ302">
            <v>21867.29</v>
          </cell>
          <cell r="CK302">
            <v>18224.37</v>
          </cell>
          <cell r="CL302">
            <v>16739.3</v>
          </cell>
          <cell r="CM302">
            <v>20981.31</v>
          </cell>
          <cell r="CN302">
            <v>14716.53</v>
          </cell>
          <cell r="CO302">
            <v>19643.38</v>
          </cell>
          <cell r="CP302">
            <v>12545.02</v>
          </cell>
          <cell r="CQ302">
            <v>42786.54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19896.810000000001</v>
          </cell>
          <cell r="CW302">
            <v>11320.4</v>
          </cell>
          <cell r="CX302">
            <v>11919.94</v>
          </cell>
          <cell r="CY302">
            <v>15681.16</v>
          </cell>
          <cell r="CZ302">
            <v>13461.03</v>
          </cell>
          <cell r="DA302">
            <v>13964.25</v>
          </cell>
          <cell r="DB302">
            <v>12162.6</v>
          </cell>
          <cell r="DC302">
            <v>12270.88</v>
          </cell>
          <cell r="DD302">
            <v>12162.6</v>
          </cell>
          <cell r="DE302">
            <v>34055.32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9901.76</v>
          </cell>
          <cell r="DK302">
            <v>15219.6</v>
          </cell>
          <cell r="DL302">
            <v>17334.62</v>
          </cell>
          <cell r="DM302">
            <v>14719.03</v>
          </cell>
          <cell r="DN302">
            <v>17800.18</v>
          </cell>
          <cell r="DO302">
            <v>17534.14</v>
          </cell>
          <cell r="DP302">
            <v>16793.3</v>
          </cell>
          <cell r="DQ302">
            <v>9603.02</v>
          </cell>
          <cell r="DR302">
            <v>10072.17</v>
          </cell>
          <cell r="DS302">
            <v>47503.03</v>
          </cell>
          <cell r="DT302">
            <v>22419.119999999999</v>
          </cell>
          <cell r="DU302">
            <v>0</v>
          </cell>
          <cell r="DV302">
            <v>0</v>
          </cell>
          <cell r="DW302">
            <v>0</v>
          </cell>
          <cell r="DX302">
            <v>3328</v>
          </cell>
          <cell r="DY302">
            <v>3317.43</v>
          </cell>
          <cell r="DZ302">
            <v>4931.22</v>
          </cell>
          <cell r="EA302">
            <v>5626.09</v>
          </cell>
          <cell r="EB302">
            <v>5722.55</v>
          </cell>
          <cell r="EC302">
            <v>5296.07</v>
          </cell>
          <cell r="ED302">
            <v>2649.47</v>
          </cell>
          <cell r="EE302">
            <v>2792.8</v>
          </cell>
          <cell r="EF302">
            <v>1939.95</v>
          </cell>
          <cell r="EG302">
            <v>9210.65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15941.03</v>
          </cell>
          <cell r="EM302">
            <v>13891.88</v>
          </cell>
          <cell r="EN302">
            <v>14701.24</v>
          </cell>
          <cell r="EO302">
            <v>14807.92</v>
          </cell>
          <cell r="EP302">
            <v>14809.22</v>
          </cell>
          <cell r="EQ302">
            <v>17226.599999999999</v>
          </cell>
          <cell r="ER302">
            <v>16314.92</v>
          </cell>
          <cell r="ES302">
            <v>14895.03</v>
          </cell>
          <cell r="ET302">
            <v>15953.82</v>
          </cell>
          <cell r="EU302">
            <v>34576.06</v>
          </cell>
          <cell r="EV302">
            <v>27793.68</v>
          </cell>
          <cell r="EW302">
            <v>0</v>
          </cell>
          <cell r="EX302">
            <v>0</v>
          </cell>
          <cell r="EY302">
            <v>0</v>
          </cell>
          <cell r="EZ302">
            <v>4931.45</v>
          </cell>
          <cell r="FA302">
            <v>4903.1400000000003</v>
          </cell>
          <cell r="FB302">
            <v>8139.64</v>
          </cell>
          <cell r="FC302">
            <v>10952.23</v>
          </cell>
          <cell r="FD302">
            <v>6301.58</v>
          </cell>
          <cell r="FE302">
            <v>6322.22</v>
          </cell>
          <cell r="FF302">
            <v>5754.3</v>
          </cell>
          <cell r="FG302">
            <v>4617.41</v>
          </cell>
          <cell r="FH302">
            <v>5418.62</v>
          </cell>
          <cell r="FI302">
            <v>14770.3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1682.36</v>
          </cell>
          <cell r="FO302">
            <v>1079.68</v>
          </cell>
          <cell r="FP302">
            <v>1295.5899999999999</v>
          </cell>
          <cell r="FQ302">
            <v>4678.3500000000004</v>
          </cell>
          <cell r="FR302">
            <v>2866.89</v>
          </cell>
          <cell r="FS302">
            <v>1551.24</v>
          </cell>
          <cell r="FT302">
            <v>758.93</v>
          </cell>
          <cell r="FU302">
            <v>792.67</v>
          </cell>
          <cell r="FV302">
            <v>1265.31</v>
          </cell>
          <cell r="FW302">
            <v>3984.89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942.25</v>
          </cell>
          <cell r="GC302">
            <v>703.71</v>
          </cell>
          <cell r="GD302">
            <v>610.1</v>
          </cell>
          <cell r="GE302">
            <v>1723.69</v>
          </cell>
          <cell r="GF302">
            <v>1418.99</v>
          </cell>
          <cell r="GG302">
            <v>1551.3</v>
          </cell>
          <cell r="GH302">
            <v>758.28</v>
          </cell>
          <cell r="GI302">
            <v>792.65</v>
          </cell>
          <cell r="GJ302">
            <v>1265.82</v>
          </cell>
          <cell r="GK302">
            <v>3720.85</v>
          </cell>
          <cell r="GL302">
            <v>0</v>
          </cell>
          <cell r="GM302">
            <v>0</v>
          </cell>
          <cell r="GN302">
            <v>0</v>
          </cell>
          <cell r="GO302">
            <v>0</v>
          </cell>
          <cell r="GP302">
            <v>3720.69</v>
          </cell>
          <cell r="GQ302">
            <v>3504.28</v>
          </cell>
          <cell r="GR302">
            <v>2496.3200000000002</v>
          </cell>
          <cell r="GS302">
            <v>2474.36</v>
          </cell>
          <cell r="GT302">
            <v>2354.14</v>
          </cell>
          <cell r="GU302">
            <v>2439.16</v>
          </cell>
          <cell r="GV302">
            <v>1331.79</v>
          </cell>
          <cell r="GW302">
            <v>1325.28</v>
          </cell>
          <cell r="GX302">
            <v>868.16</v>
          </cell>
          <cell r="GY302">
            <v>2351.64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13950.88</v>
          </cell>
          <cell r="HE302">
            <v>13884.05</v>
          </cell>
          <cell r="HF302">
            <v>13800.75</v>
          </cell>
          <cell r="HG302">
            <v>13464.41</v>
          </cell>
          <cell r="HH302">
            <v>13380.14</v>
          </cell>
          <cell r="HI302">
            <v>12662.64</v>
          </cell>
          <cell r="HJ302">
            <v>8503.58</v>
          </cell>
          <cell r="HK302">
            <v>9852.69</v>
          </cell>
          <cell r="HL302">
            <v>13357.48</v>
          </cell>
          <cell r="HM302">
            <v>48614.96</v>
          </cell>
          <cell r="HN302">
            <v>71657.72</v>
          </cell>
          <cell r="HO302">
            <v>16804.47</v>
          </cell>
          <cell r="HP302">
            <v>15314.65</v>
          </cell>
          <cell r="HQ302">
            <v>4300.04</v>
          </cell>
          <cell r="HR302">
            <v>7842.66</v>
          </cell>
          <cell r="HS302">
            <v>5766.23</v>
          </cell>
          <cell r="HT302">
            <v>7138.15</v>
          </cell>
          <cell r="HU302">
            <v>7506.72</v>
          </cell>
          <cell r="HV302">
            <v>6700.64</v>
          </cell>
          <cell r="HW302">
            <v>6336.48</v>
          </cell>
          <cell r="HX302">
            <v>7783.68</v>
          </cell>
          <cell r="HY302">
            <v>5326.43</v>
          </cell>
          <cell r="HZ302">
            <v>7234.23</v>
          </cell>
          <cell r="IA302">
            <v>26222.98</v>
          </cell>
          <cell r="IB302">
            <v>46559.23</v>
          </cell>
          <cell r="IC302">
            <v>12606.24</v>
          </cell>
          <cell r="ID302">
            <v>2673.35</v>
          </cell>
          <cell r="IE302">
            <v>939.56</v>
          </cell>
          <cell r="IF302">
            <v>4397.91</v>
          </cell>
          <cell r="IG302">
            <v>5467.99</v>
          </cell>
          <cell r="IH302">
            <v>5179.55</v>
          </cell>
          <cell r="II302">
            <v>5158.41</v>
          </cell>
          <cell r="IJ302">
            <v>4640.03</v>
          </cell>
          <cell r="IK302">
            <v>3266.53</v>
          </cell>
          <cell r="IL302">
            <v>1752.68</v>
          </cell>
          <cell r="IM302">
            <v>1623.69</v>
          </cell>
          <cell r="IN302">
            <v>3284.05</v>
          </cell>
          <cell r="IO302">
            <v>12287.63</v>
          </cell>
          <cell r="IP302">
            <v>18159.16</v>
          </cell>
          <cell r="IQ302">
            <v>4765.16</v>
          </cell>
          <cell r="IR302">
            <v>4459.3</v>
          </cell>
          <cell r="IS302">
            <v>1219.21</v>
          </cell>
          <cell r="IT302">
            <v>3997.63</v>
          </cell>
          <cell r="IU302">
            <v>3309.52</v>
          </cell>
          <cell r="IV302">
            <v>4799.22</v>
          </cell>
          <cell r="IW302">
            <v>4661.29</v>
          </cell>
          <cell r="IX302">
            <v>4241.34</v>
          </cell>
          <cell r="IY302">
            <v>3628.82</v>
          </cell>
          <cell r="IZ302">
            <v>4305.67</v>
          </cell>
          <cell r="JA302">
            <v>3177.71</v>
          </cell>
          <cell r="JB302">
            <v>3990.72</v>
          </cell>
          <cell r="JC302">
            <v>14405.58</v>
          </cell>
          <cell r="JD302">
            <v>10266.1</v>
          </cell>
          <cell r="JE302">
            <v>1232.18</v>
          </cell>
          <cell r="JF302">
            <v>1347.54</v>
          </cell>
          <cell r="JG302">
            <v>524.99</v>
          </cell>
          <cell r="JH302">
            <v>4250</v>
          </cell>
          <cell r="JI302">
            <v>3472.89</v>
          </cell>
          <cell r="JJ302">
            <v>5447.65</v>
          </cell>
          <cell r="JK302">
            <v>5410.43</v>
          </cell>
          <cell r="JL302">
            <v>4974.66</v>
          </cell>
          <cell r="JM302">
            <v>4405.63</v>
          </cell>
          <cell r="JN302">
            <v>6116.44</v>
          </cell>
          <cell r="JO302">
            <v>5041.3900000000003</v>
          </cell>
          <cell r="JP302">
            <v>5551.09</v>
          </cell>
          <cell r="JQ302">
            <v>16668.490000000002</v>
          </cell>
          <cell r="JR302">
            <v>12705.66</v>
          </cell>
          <cell r="JS302">
            <v>1441.73</v>
          </cell>
          <cell r="JT302">
            <v>1594.21</v>
          </cell>
          <cell r="JU302">
            <v>618.34</v>
          </cell>
          <cell r="JV302">
            <v>1831.52</v>
          </cell>
          <cell r="JW302">
            <v>1689.82</v>
          </cell>
          <cell r="JX302">
            <v>1706.46</v>
          </cell>
          <cell r="JY302">
            <v>1694.59</v>
          </cell>
          <cell r="JZ302">
            <v>2230.65</v>
          </cell>
          <cell r="KA302">
            <v>1605.7</v>
          </cell>
          <cell r="KB302">
            <v>889.78</v>
          </cell>
          <cell r="KC302">
            <v>811.94</v>
          </cell>
          <cell r="KD302">
            <v>1651.34</v>
          </cell>
          <cell r="KE302">
            <v>6355.21</v>
          </cell>
          <cell r="KF302">
            <v>9494.2199999999993</v>
          </cell>
          <cell r="KG302">
            <v>2341.7600000000002</v>
          </cell>
          <cell r="KH302">
            <v>2382.33</v>
          </cell>
          <cell r="KI302">
            <v>642.72</v>
          </cell>
          <cell r="KJ302">
            <v>1989.74</v>
          </cell>
          <cell r="KK302">
            <v>1848.56</v>
          </cell>
          <cell r="KL302">
            <v>1869.87</v>
          </cell>
          <cell r="KM302">
            <v>1857.95</v>
          </cell>
          <cell r="KN302">
            <v>2394.09</v>
          </cell>
          <cell r="KO302">
            <v>1689.43</v>
          </cell>
          <cell r="KP302">
            <v>889.76</v>
          </cell>
          <cell r="KQ302">
            <v>811.93</v>
          </cell>
          <cell r="KR302">
            <v>1651.33</v>
          </cell>
          <cell r="KS302">
            <v>6323.28</v>
          </cell>
          <cell r="KT302">
            <v>9273.85</v>
          </cell>
          <cell r="KU302">
            <v>2341.7800000000002</v>
          </cell>
          <cell r="KV302">
            <v>2314.15</v>
          </cell>
          <cell r="KW302">
            <v>642.73</v>
          </cell>
          <cell r="KX302">
            <v>4442.72</v>
          </cell>
          <cell r="KY302">
            <v>3154.77</v>
          </cell>
          <cell r="KZ302">
            <v>3549.87</v>
          </cell>
          <cell r="LA302">
            <v>3527.08</v>
          </cell>
          <cell r="LB302">
            <v>3646.48</v>
          </cell>
          <cell r="LC302">
            <v>3507.11</v>
          </cell>
          <cell r="LD302">
            <v>3237.35</v>
          </cell>
          <cell r="LE302">
            <v>1197.99</v>
          </cell>
          <cell r="LF302">
            <v>2063.19</v>
          </cell>
          <cell r="LG302">
            <v>10719.4</v>
          </cell>
          <cell r="LH302">
            <v>14587.57</v>
          </cell>
          <cell r="LI302">
            <v>3089.76</v>
          </cell>
          <cell r="LJ302">
            <v>718.04</v>
          </cell>
          <cell r="LK302">
            <v>130.63999999999999</v>
          </cell>
          <cell r="LL302">
            <v>2762.94</v>
          </cell>
          <cell r="LM302">
            <v>1432.22</v>
          </cell>
          <cell r="LN302">
            <v>2719.98</v>
          </cell>
          <cell r="LO302">
            <v>2322.15</v>
          </cell>
          <cell r="LP302">
            <v>1523.9</v>
          </cell>
          <cell r="LQ302">
            <v>1724.93</v>
          </cell>
          <cell r="LR302">
            <v>2095.69</v>
          </cell>
          <cell r="LS302">
            <v>2534.12</v>
          </cell>
          <cell r="LT302">
            <v>2539.83</v>
          </cell>
          <cell r="LU302">
            <v>10557.43</v>
          </cell>
          <cell r="LV302">
            <v>8587.39</v>
          </cell>
          <cell r="LW302">
            <v>3063.66</v>
          </cell>
          <cell r="LX302">
            <v>2536.81</v>
          </cell>
          <cell r="LY302">
            <v>1078.8699999999999</v>
          </cell>
          <cell r="LZ302">
            <v>18852.89</v>
          </cell>
          <cell r="MA302">
            <v>16909.400000000001</v>
          </cell>
          <cell r="MB302">
            <v>14958.58</v>
          </cell>
          <cell r="MC302">
            <v>13536.48</v>
          </cell>
          <cell r="MD302">
            <v>12163.96</v>
          </cell>
          <cell r="ME302">
            <v>13136.99</v>
          </cell>
          <cell r="MF302">
            <v>13352.92</v>
          </cell>
          <cell r="MG302">
            <v>13132.04</v>
          </cell>
          <cell r="MH302">
            <v>13601.88</v>
          </cell>
          <cell r="MI302">
            <v>41365.69</v>
          </cell>
          <cell r="MJ302">
            <v>55641.08</v>
          </cell>
          <cell r="MK302">
            <v>9347.59</v>
          </cell>
          <cell r="ML302">
            <v>10539.56</v>
          </cell>
          <cell r="MM302">
            <v>4721.47</v>
          </cell>
          <cell r="MN302">
            <v>1504.93</v>
          </cell>
          <cell r="MO302">
            <v>1426.42</v>
          </cell>
          <cell r="MP302">
            <v>1787.03</v>
          </cell>
          <cell r="MQ302">
            <v>1500.06</v>
          </cell>
          <cell r="MR302">
            <v>934.54</v>
          </cell>
          <cell r="MS302">
            <v>731.49</v>
          </cell>
          <cell r="MT302">
            <v>1153.1400000000001</v>
          </cell>
          <cell r="MU302">
            <v>1768.96</v>
          </cell>
          <cell r="MV302">
            <v>1947.7</v>
          </cell>
          <cell r="MW302">
            <v>6321.13</v>
          </cell>
          <cell r="MX302">
            <v>2626.09</v>
          </cell>
          <cell r="MY302">
            <v>0</v>
          </cell>
          <cell r="MZ302">
            <v>0</v>
          </cell>
          <cell r="NA302">
            <v>0</v>
          </cell>
          <cell r="NB302">
            <v>1646.09</v>
          </cell>
          <cell r="NC302">
            <v>806.52</v>
          </cell>
          <cell r="ND302">
            <v>1648.04</v>
          </cell>
          <cell r="NE302">
            <v>1313.04</v>
          </cell>
          <cell r="NF302">
            <v>874.56</v>
          </cell>
          <cell r="NG302">
            <v>1099.82</v>
          </cell>
          <cell r="NH302">
            <v>1397.11</v>
          </cell>
          <cell r="NI302">
            <v>1854.52</v>
          </cell>
          <cell r="NJ302">
            <v>1800.02</v>
          </cell>
          <cell r="NK302">
            <v>5328.36</v>
          </cell>
          <cell r="NL302">
            <v>1969.59</v>
          </cell>
          <cell r="NM302">
            <v>0</v>
          </cell>
          <cell r="NN302">
            <v>0</v>
          </cell>
          <cell r="NO302">
            <v>0</v>
          </cell>
          <cell r="NP302">
            <v>16122.01</v>
          </cell>
          <cell r="NQ302">
            <v>15400.75</v>
          </cell>
          <cell r="NR302">
            <v>18056.79</v>
          </cell>
          <cell r="NS302">
            <v>19169.84</v>
          </cell>
          <cell r="NT302">
            <v>18577.45</v>
          </cell>
          <cell r="NU302">
            <v>17858.009999999998</v>
          </cell>
          <cell r="NV302">
            <v>10416.49</v>
          </cell>
          <cell r="NW302">
            <v>11683.78</v>
          </cell>
          <cell r="NX302">
            <v>14260.11</v>
          </cell>
          <cell r="NY302">
            <v>43613.01</v>
          </cell>
          <cell r="NZ302">
            <v>61978.77</v>
          </cell>
          <cell r="OA302">
            <v>15098.73</v>
          </cell>
          <cell r="OB302">
            <v>14239.12</v>
          </cell>
          <cell r="OC302">
            <v>5623.81</v>
          </cell>
          <cell r="OD302">
            <v>4047.57</v>
          </cell>
          <cell r="OE302">
            <v>3849.24</v>
          </cell>
          <cell r="OF302">
            <v>4775.34</v>
          </cell>
          <cell r="OG302">
            <v>4059.67</v>
          </cell>
          <cell r="OH302">
            <v>3598.15</v>
          </cell>
          <cell r="OI302">
            <v>4265.88</v>
          </cell>
          <cell r="OJ302">
            <v>3988.99</v>
          </cell>
          <cell r="OK302">
            <v>2377.27</v>
          </cell>
          <cell r="OL302">
            <v>3098.67</v>
          </cell>
          <cell r="OM302">
            <v>13209.48</v>
          </cell>
          <cell r="ON302">
            <v>16754.439999999999</v>
          </cell>
          <cell r="OO302">
            <v>1974.38</v>
          </cell>
          <cell r="OP302">
            <v>1835.76</v>
          </cell>
          <cell r="OQ302">
            <v>641.75</v>
          </cell>
          <cell r="OR302">
            <v>5118.92</v>
          </cell>
          <cell r="OS302">
            <v>2567.65</v>
          </cell>
          <cell r="OT302">
            <v>4623.16</v>
          </cell>
          <cell r="OU302">
            <v>4139.13</v>
          </cell>
          <cell r="OV302">
            <v>2722.04</v>
          </cell>
          <cell r="OW302">
            <v>3455.67</v>
          </cell>
          <cell r="OX302">
            <v>4161.1400000000003</v>
          </cell>
          <cell r="OY302">
            <v>4632.51</v>
          </cell>
          <cell r="OZ302">
            <v>5975.07</v>
          </cell>
          <cell r="PA302">
            <v>15819.38</v>
          </cell>
          <cell r="PB302">
            <v>14649.22</v>
          </cell>
          <cell r="PC302">
            <v>5361.12</v>
          </cell>
          <cell r="PD302">
            <v>4357.97</v>
          </cell>
          <cell r="PE302">
            <v>1854.03</v>
          </cell>
          <cell r="PF302">
            <v>3779.43</v>
          </cell>
          <cell r="PG302">
            <v>3632.71</v>
          </cell>
          <cell r="PH302">
            <v>4507.34</v>
          </cell>
          <cell r="PI302">
            <v>3826.32</v>
          </cell>
          <cell r="PJ302">
            <v>3491.87</v>
          </cell>
          <cell r="PK302">
            <v>4130.21</v>
          </cell>
          <cell r="PL302">
            <v>3766.57</v>
          </cell>
          <cell r="PM302">
            <v>2226.4699999999998</v>
          </cell>
          <cell r="PN302">
            <v>2927.63</v>
          </cell>
          <cell r="PO302">
            <v>10585.25</v>
          </cell>
          <cell r="PP302">
            <v>15425.73</v>
          </cell>
          <cell r="PQ302">
            <v>1856.16</v>
          </cell>
          <cell r="PR302">
            <v>1867.28</v>
          </cell>
          <cell r="PS302">
            <v>886.9</v>
          </cell>
          <cell r="PT302">
            <v>5694.51</v>
          </cell>
          <cell r="PU302">
            <v>4776.57</v>
          </cell>
          <cell r="PV302">
            <v>4677.3599999999997</v>
          </cell>
          <cell r="PW302">
            <v>4255.93</v>
          </cell>
          <cell r="PX302">
            <v>3994.12</v>
          </cell>
          <cell r="PY302">
            <v>4266.63</v>
          </cell>
          <cell r="PZ302">
            <v>4009.2</v>
          </cell>
          <cell r="QA302">
            <v>2379.35</v>
          </cell>
          <cell r="QB302">
            <v>3267.02</v>
          </cell>
          <cell r="QC302">
            <v>13277.17</v>
          </cell>
          <cell r="QD302">
            <v>15919.62</v>
          </cell>
          <cell r="QE302">
            <v>1926.76</v>
          </cell>
          <cell r="QF302">
            <v>1824.65</v>
          </cell>
          <cell r="QG302">
            <v>676.43</v>
          </cell>
          <cell r="QH302">
            <v>0</v>
          </cell>
          <cell r="QI302">
            <v>0</v>
          </cell>
          <cell r="QJ302">
            <v>0</v>
          </cell>
          <cell r="QK302">
            <v>0</v>
          </cell>
          <cell r="QL302">
            <v>0</v>
          </cell>
          <cell r="QM302">
            <v>0</v>
          </cell>
          <cell r="QN302">
            <v>0</v>
          </cell>
          <cell r="QO302">
            <v>0</v>
          </cell>
          <cell r="QP302">
            <v>0</v>
          </cell>
          <cell r="QQ302">
            <v>0</v>
          </cell>
          <cell r="QR302">
            <v>0</v>
          </cell>
          <cell r="QS302">
            <v>57.09</v>
          </cell>
          <cell r="QT302">
            <v>97.86</v>
          </cell>
          <cell r="QU302">
            <v>0</v>
          </cell>
          <cell r="QV302">
            <v>0</v>
          </cell>
          <cell r="QW302">
            <v>0</v>
          </cell>
          <cell r="QX302">
            <v>0</v>
          </cell>
          <cell r="QY302">
            <v>0</v>
          </cell>
          <cell r="QZ302">
            <v>0</v>
          </cell>
          <cell r="RA302">
            <v>0</v>
          </cell>
          <cell r="RB302">
            <v>0</v>
          </cell>
          <cell r="RC302">
            <v>0</v>
          </cell>
          <cell r="RD302">
            <v>0</v>
          </cell>
          <cell r="RE302">
            <v>0</v>
          </cell>
          <cell r="RF302">
            <v>0</v>
          </cell>
          <cell r="RG302">
            <v>207.93</v>
          </cell>
          <cell r="RH302">
            <v>122.32</v>
          </cell>
          <cell r="RI302">
            <v>0</v>
          </cell>
          <cell r="RJ302">
            <v>0</v>
          </cell>
          <cell r="RK302">
            <v>0</v>
          </cell>
          <cell r="RL302">
            <v>0</v>
          </cell>
          <cell r="RM302">
            <v>0</v>
          </cell>
          <cell r="RN302">
            <v>0</v>
          </cell>
          <cell r="RO302">
            <v>0</v>
          </cell>
          <cell r="RP302">
            <v>0</v>
          </cell>
          <cell r="RQ302">
            <v>0</v>
          </cell>
          <cell r="RR302">
            <v>0</v>
          </cell>
          <cell r="RS302">
            <v>0</v>
          </cell>
          <cell r="RT302">
            <v>0</v>
          </cell>
          <cell r="RU302">
            <v>330.25</v>
          </cell>
          <cell r="RV302">
            <v>163.09</v>
          </cell>
          <cell r="RW302">
            <v>0</v>
          </cell>
          <cell r="RX302">
            <v>0</v>
          </cell>
          <cell r="RY302">
            <v>0</v>
          </cell>
          <cell r="RZ302">
            <v>0</v>
          </cell>
          <cell r="SA302">
            <v>0</v>
          </cell>
          <cell r="SB302">
            <v>0</v>
          </cell>
          <cell r="SC302">
            <v>0</v>
          </cell>
          <cell r="SD302">
            <v>0</v>
          </cell>
          <cell r="SE302">
            <v>0</v>
          </cell>
          <cell r="SF302">
            <v>0</v>
          </cell>
          <cell r="SG302">
            <v>0</v>
          </cell>
          <cell r="SH302">
            <v>0</v>
          </cell>
          <cell r="SI302">
            <v>167.18</v>
          </cell>
          <cell r="SJ302">
            <v>122.32</v>
          </cell>
          <cell r="SK302">
            <v>0</v>
          </cell>
          <cell r="SL302">
            <v>14754.27</v>
          </cell>
          <cell r="SM302">
            <v>21662.76</v>
          </cell>
          <cell r="SN302">
            <v>21597.41</v>
          </cell>
          <cell r="SO302">
            <v>17451.84</v>
          </cell>
          <cell r="SP302">
            <v>18529.27</v>
          </cell>
          <cell r="SQ302">
            <v>19368.97</v>
          </cell>
          <cell r="SR302">
            <v>11027.3</v>
          </cell>
          <cell r="SS302">
            <v>10923.68</v>
          </cell>
          <cell r="ST302">
            <v>18676.61</v>
          </cell>
          <cell r="SU302">
            <v>61584.66</v>
          </cell>
          <cell r="SV302">
            <v>79743.8</v>
          </cell>
          <cell r="SW302">
            <v>17067.04</v>
          </cell>
          <cell r="SX302">
            <v>9935.67</v>
          </cell>
          <cell r="SY302">
            <v>3180.27</v>
          </cell>
          <cell r="SZ302">
            <v>0</v>
          </cell>
          <cell r="TA302">
            <v>0</v>
          </cell>
          <cell r="TB302">
            <v>0</v>
          </cell>
          <cell r="TC302">
            <v>0</v>
          </cell>
          <cell r="TD302">
            <v>0</v>
          </cell>
          <cell r="TE302">
            <v>0</v>
          </cell>
          <cell r="TF302">
            <v>0</v>
          </cell>
          <cell r="TG302">
            <v>0</v>
          </cell>
          <cell r="TH302">
            <v>0</v>
          </cell>
          <cell r="TI302">
            <v>0</v>
          </cell>
          <cell r="TJ302">
            <v>0</v>
          </cell>
          <cell r="TK302">
            <v>93.79</v>
          </cell>
          <cell r="TL302">
            <v>0</v>
          </cell>
          <cell r="TM302">
            <v>0</v>
          </cell>
          <cell r="TN302">
            <v>91794.98</v>
          </cell>
          <cell r="TO302">
            <v>86879.44</v>
          </cell>
          <cell r="TP302">
            <v>96272.59</v>
          </cell>
          <cell r="TQ302">
            <v>102344.97</v>
          </cell>
          <cell r="TR302">
            <v>97476.91</v>
          </cell>
          <cell r="TS302">
            <v>107653.16</v>
          </cell>
          <cell r="TT302">
            <v>100442.02</v>
          </cell>
          <cell r="TU302">
            <v>98336.66</v>
          </cell>
          <cell r="TV302">
            <v>90074.87</v>
          </cell>
          <cell r="TW302">
            <v>301378.26</v>
          </cell>
          <cell r="TX302">
            <v>252017.77</v>
          </cell>
          <cell r="TY302">
            <v>24119.759999999998</v>
          </cell>
          <cell r="TZ302">
            <v>13469.53</v>
          </cell>
          <cell r="UA302">
            <v>5829.26</v>
          </cell>
          <cell r="UB302">
            <v>6762.26</v>
          </cell>
          <cell r="UC302">
            <v>5612.91</v>
          </cell>
          <cell r="UD302">
            <v>6422.93</v>
          </cell>
          <cell r="UE302">
            <v>8051.6</v>
          </cell>
          <cell r="UF302">
            <v>6504.17</v>
          </cell>
          <cell r="UG302">
            <v>6440.94</v>
          </cell>
          <cell r="UH302">
            <v>6226.75</v>
          </cell>
          <cell r="UI302">
            <v>2476.16</v>
          </cell>
          <cell r="UJ302">
            <v>4359.76</v>
          </cell>
          <cell r="UK302">
            <v>21013.1</v>
          </cell>
          <cell r="UL302">
            <v>25366.79</v>
          </cell>
          <cell r="UM302">
            <v>6809.31</v>
          </cell>
          <cell r="UN302">
            <v>1598.96</v>
          </cell>
          <cell r="UO302">
            <v>351.49</v>
          </cell>
          <cell r="UP302">
            <v>10635.96</v>
          </cell>
          <cell r="UQ302">
            <v>8841.2800000000007</v>
          </cell>
          <cell r="UR302">
            <v>9972.7900000000009</v>
          </cell>
          <cell r="US302">
            <v>12718.32</v>
          </cell>
          <cell r="UT302">
            <v>10081.84</v>
          </cell>
          <cell r="UU302">
            <v>10295.4</v>
          </cell>
          <cell r="UV302">
            <v>9965.02</v>
          </cell>
          <cell r="UW302">
            <v>5546.25</v>
          </cell>
          <cell r="UX302">
            <v>6471.6</v>
          </cell>
          <cell r="UY302">
            <v>38414.49</v>
          </cell>
          <cell r="UZ302">
            <v>45239.27</v>
          </cell>
          <cell r="VA302">
            <v>10997</v>
          </cell>
          <cell r="VB302">
            <v>3078.73</v>
          </cell>
          <cell r="VC302">
            <v>591.28</v>
          </cell>
          <cell r="VD302">
            <v>0</v>
          </cell>
          <cell r="VE302">
            <v>0</v>
          </cell>
          <cell r="VF302">
            <v>0</v>
          </cell>
          <cell r="VG302">
            <v>0</v>
          </cell>
          <cell r="VH302">
            <v>0</v>
          </cell>
          <cell r="VI302">
            <v>0</v>
          </cell>
          <cell r="VJ302">
            <v>0</v>
          </cell>
          <cell r="VK302">
            <v>0</v>
          </cell>
          <cell r="VL302">
            <v>0</v>
          </cell>
          <cell r="VM302">
            <v>0</v>
          </cell>
          <cell r="VN302">
            <v>0</v>
          </cell>
          <cell r="VO302">
            <v>0</v>
          </cell>
          <cell r="VP302">
            <v>0</v>
          </cell>
          <cell r="VQ302">
            <v>0</v>
          </cell>
          <cell r="VR302">
            <v>0</v>
          </cell>
          <cell r="VS302">
            <v>0</v>
          </cell>
          <cell r="VT302">
            <v>0</v>
          </cell>
          <cell r="VU302">
            <v>0</v>
          </cell>
          <cell r="VV302">
            <v>0</v>
          </cell>
          <cell r="VW302">
            <v>0</v>
          </cell>
          <cell r="VX302">
            <v>0</v>
          </cell>
          <cell r="VY302">
            <v>0</v>
          </cell>
          <cell r="VZ302">
            <v>0</v>
          </cell>
          <cell r="WA302">
            <v>0</v>
          </cell>
          <cell r="WB302">
            <v>0</v>
          </cell>
          <cell r="WC302">
            <v>0</v>
          </cell>
          <cell r="WD302">
            <v>0</v>
          </cell>
          <cell r="WE302">
            <v>0</v>
          </cell>
          <cell r="WF302"/>
          <cell r="WG302"/>
          <cell r="WH302"/>
          <cell r="WI302"/>
          <cell r="WJ302"/>
          <cell r="WK302"/>
          <cell r="WL302"/>
          <cell r="WM302"/>
          <cell r="WN302"/>
          <cell r="WO302"/>
          <cell r="WP302"/>
          <cell r="WQ302"/>
          <cell r="WR302"/>
          <cell r="WS302"/>
          <cell r="WT302"/>
          <cell r="WU302"/>
          <cell r="WV302"/>
          <cell r="WW302"/>
          <cell r="WX302"/>
          <cell r="WY302"/>
          <cell r="WZ302"/>
          <cell r="XA302"/>
          <cell r="XB302"/>
          <cell r="XC302"/>
          <cell r="XD302"/>
          <cell r="XE302"/>
          <cell r="XF302"/>
          <cell r="XG302"/>
          <cell r="XH302"/>
          <cell r="XI302"/>
          <cell r="XJ302"/>
          <cell r="XK302"/>
          <cell r="XL302"/>
          <cell r="XM302"/>
          <cell r="XN302"/>
          <cell r="XO302"/>
          <cell r="XP302"/>
          <cell r="XQ302"/>
          <cell r="XR302"/>
          <cell r="XS302"/>
          <cell r="XT302"/>
          <cell r="XU302"/>
          <cell r="XV302"/>
          <cell r="XW302"/>
          <cell r="XX302"/>
          <cell r="XY302"/>
          <cell r="XZ302"/>
          <cell r="YA302"/>
          <cell r="YB302"/>
          <cell r="YC302"/>
          <cell r="YD302"/>
          <cell r="YE302"/>
          <cell r="YF302"/>
          <cell r="YG302"/>
          <cell r="YH302"/>
          <cell r="YI302"/>
          <cell r="YJ302">
            <v>0</v>
          </cell>
          <cell r="YK302">
            <v>0</v>
          </cell>
          <cell r="YL302">
            <v>0</v>
          </cell>
          <cell r="YM302">
            <v>0</v>
          </cell>
          <cell r="YN302">
            <v>0</v>
          </cell>
          <cell r="YO302">
            <v>0</v>
          </cell>
          <cell r="YP302">
            <v>0</v>
          </cell>
          <cell r="YQ302">
            <v>0</v>
          </cell>
          <cell r="YR302">
            <v>0</v>
          </cell>
          <cell r="YS302">
            <v>0</v>
          </cell>
          <cell r="YT302">
            <v>0</v>
          </cell>
          <cell r="YU302">
            <v>0</v>
          </cell>
          <cell r="YV302">
            <v>0</v>
          </cell>
          <cell r="YW302">
            <v>0</v>
          </cell>
          <cell r="YX302"/>
          <cell r="YY302"/>
          <cell r="YZ302"/>
          <cell r="ZA302"/>
          <cell r="ZB302"/>
          <cell r="ZC302"/>
          <cell r="ZD302"/>
          <cell r="ZE302"/>
          <cell r="ZF302"/>
          <cell r="ZG302"/>
          <cell r="ZH302"/>
          <cell r="ZI302"/>
          <cell r="ZJ302"/>
          <cell r="ZK302"/>
          <cell r="ZL302"/>
          <cell r="ZM302"/>
          <cell r="ZN302"/>
          <cell r="ZO302"/>
          <cell r="ZP302"/>
          <cell r="ZQ302"/>
          <cell r="ZR302"/>
          <cell r="ZS302"/>
          <cell r="ZT302"/>
          <cell r="ZU302"/>
          <cell r="ZV302"/>
          <cell r="ZW302"/>
          <cell r="ZX302"/>
          <cell r="ZY302"/>
          <cell r="ZZ302"/>
          <cell r="AAA302"/>
          <cell r="AAB302"/>
          <cell r="AAC302"/>
          <cell r="AAD302"/>
          <cell r="AAE302"/>
          <cell r="AAF302"/>
          <cell r="AAG302"/>
          <cell r="AAH302"/>
          <cell r="AAI302"/>
          <cell r="AAJ302"/>
          <cell r="AAK302"/>
          <cell r="AAL302"/>
          <cell r="AAM302"/>
          <cell r="AAN302">
            <v>0</v>
          </cell>
          <cell r="AAO302">
            <v>0</v>
          </cell>
          <cell r="AAP302">
            <v>0</v>
          </cell>
          <cell r="AAQ302">
            <v>0</v>
          </cell>
          <cell r="AAR302">
            <v>0</v>
          </cell>
          <cell r="AAS302">
            <v>0</v>
          </cell>
          <cell r="AAT302">
            <v>0</v>
          </cell>
          <cell r="AAU302">
            <v>0</v>
          </cell>
          <cell r="AAV302">
            <v>0</v>
          </cell>
          <cell r="AAW302">
            <v>0</v>
          </cell>
          <cell r="AAX302">
            <v>0</v>
          </cell>
          <cell r="AAY302">
            <v>0</v>
          </cell>
          <cell r="AAZ302">
            <v>0</v>
          </cell>
          <cell r="ABA302">
            <v>0</v>
          </cell>
          <cell r="ABB302"/>
          <cell r="ABC302"/>
          <cell r="ABD302"/>
          <cell r="ABE302"/>
          <cell r="ABF302"/>
          <cell r="ABG302"/>
          <cell r="ABH302"/>
          <cell r="ABI302"/>
          <cell r="ABJ302"/>
          <cell r="ABK302"/>
          <cell r="ABL302"/>
          <cell r="ABM302"/>
          <cell r="ABN302"/>
          <cell r="ABO302"/>
          <cell r="ABP302">
            <v>0</v>
          </cell>
          <cell r="ABQ302">
            <v>0</v>
          </cell>
          <cell r="ABR302">
            <v>0</v>
          </cell>
          <cell r="ABS302">
            <v>0</v>
          </cell>
          <cell r="ABT302">
            <v>0</v>
          </cell>
          <cell r="ABU302">
            <v>0</v>
          </cell>
          <cell r="ABV302">
            <v>0</v>
          </cell>
          <cell r="ABW302">
            <v>0</v>
          </cell>
          <cell r="ABX302">
            <v>0</v>
          </cell>
          <cell r="ABY302">
            <v>0</v>
          </cell>
          <cell r="ABZ302">
            <v>0</v>
          </cell>
          <cell r="ACA302">
            <v>0</v>
          </cell>
          <cell r="ACB302">
            <v>0</v>
          </cell>
          <cell r="ACC302">
            <v>0</v>
          </cell>
          <cell r="ACD302"/>
          <cell r="ACE302"/>
          <cell r="ACF302"/>
          <cell r="ACG302"/>
          <cell r="ACH302"/>
          <cell r="ACI302"/>
          <cell r="ACJ302"/>
          <cell r="ACK302"/>
          <cell r="ACL302"/>
          <cell r="ACM302"/>
          <cell r="ACN302"/>
          <cell r="ACO302"/>
          <cell r="ACP302"/>
          <cell r="ACQ302"/>
          <cell r="ACR302">
            <v>0</v>
          </cell>
          <cell r="ACS302">
            <v>0</v>
          </cell>
          <cell r="ACT302">
            <v>0</v>
          </cell>
          <cell r="ACU302">
            <v>0</v>
          </cell>
          <cell r="ACV302">
            <v>0</v>
          </cell>
          <cell r="ACW302">
            <v>0</v>
          </cell>
          <cell r="ACX302">
            <v>0</v>
          </cell>
          <cell r="ACY302">
            <v>0</v>
          </cell>
          <cell r="ACZ302">
            <v>0</v>
          </cell>
          <cell r="ADA302">
            <v>0</v>
          </cell>
          <cell r="ADB302">
            <v>0</v>
          </cell>
          <cell r="ADC302">
            <v>0</v>
          </cell>
          <cell r="ADD302">
            <v>0</v>
          </cell>
          <cell r="ADE302">
            <v>0</v>
          </cell>
          <cell r="ADF302">
            <v>1177.3399999999999</v>
          </cell>
          <cell r="ADG302">
            <v>459.9</v>
          </cell>
          <cell r="ADH302">
            <v>886.95</v>
          </cell>
          <cell r="ADI302">
            <v>229.95</v>
          </cell>
          <cell r="ADJ302">
            <v>1314</v>
          </cell>
          <cell r="ADK302">
            <v>2672.28</v>
          </cell>
          <cell r="ADL302">
            <v>437.71</v>
          </cell>
          <cell r="ADM302">
            <v>3063.97</v>
          </cell>
          <cell r="ADN302">
            <v>4379.79</v>
          </cell>
          <cell r="ADO302">
            <v>1272.5999999999999</v>
          </cell>
          <cell r="ADP302">
            <v>0</v>
          </cell>
          <cell r="ADQ302">
            <v>0</v>
          </cell>
          <cell r="ADR302">
            <v>0</v>
          </cell>
          <cell r="ADS302">
            <v>0</v>
          </cell>
          <cell r="ADT302">
            <v>0</v>
          </cell>
          <cell r="ADU302">
            <v>0</v>
          </cell>
          <cell r="ADV302">
            <v>0</v>
          </cell>
          <cell r="ADW302">
            <v>0</v>
          </cell>
          <cell r="ADX302">
            <v>0</v>
          </cell>
          <cell r="ADY302">
            <v>0</v>
          </cell>
          <cell r="ADZ302">
            <v>0</v>
          </cell>
          <cell r="AEA302">
            <v>0</v>
          </cell>
          <cell r="AEB302">
            <v>0</v>
          </cell>
          <cell r="AEC302">
            <v>0</v>
          </cell>
          <cell r="AED302">
            <v>0</v>
          </cell>
          <cell r="AEE302">
            <v>0</v>
          </cell>
          <cell r="AEF302">
            <v>0</v>
          </cell>
          <cell r="AEG302">
            <v>0</v>
          </cell>
          <cell r="AEH302">
            <v>0</v>
          </cell>
          <cell r="AEI302">
            <v>0</v>
          </cell>
          <cell r="AEJ302">
            <v>0</v>
          </cell>
          <cell r="AEK302">
            <v>0</v>
          </cell>
          <cell r="AEL302">
            <v>0</v>
          </cell>
          <cell r="AEM302">
            <v>0</v>
          </cell>
          <cell r="AEN302">
            <v>0</v>
          </cell>
          <cell r="AEO302">
            <v>0</v>
          </cell>
          <cell r="AEP302">
            <v>0</v>
          </cell>
          <cell r="AEQ302">
            <v>0</v>
          </cell>
          <cell r="AER302">
            <v>0</v>
          </cell>
          <cell r="AES302">
            <v>69.31</v>
          </cell>
          <cell r="AET302">
            <v>0</v>
          </cell>
          <cell r="AEU302">
            <v>0</v>
          </cell>
          <cell r="AEV302">
            <v>13590.6</v>
          </cell>
          <cell r="AEW302">
            <v>12671.02</v>
          </cell>
          <cell r="AEX302">
            <v>16213.75</v>
          </cell>
          <cell r="AEY302">
            <v>16284.62</v>
          </cell>
          <cell r="AEZ302">
            <v>15262.24</v>
          </cell>
          <cell r="AFA302">
            <v>9135.0400000000009</v>
          </cell>
          <cell r="AFB302">
            <v>3997.34</v>
          </cell>
          <cell r="AFC302">
            <v>8737.83</v>
          </cell>
          <cell r="AFD302">
            <v>13937.66</v>
          </cell>
          <cell r="AFE302">
            <v>44430.45</v>
          </cell>
          <cell r="AFF302">
            <v>62232.59</v>
          </cell>
          <cell r="AFG302">
            <v>16924.689999999999</v>
          </cell>
          <cell r="AFH302">
            <v>17460.240000000002</v>
          </cell>
          <cell r="AFI302">
            <v>5528.91</v>
          </cell>
          <cell r="AFJ302">
            <v>19613.72</v>
          </cell>
          <cell r="AFK302">
            <v>20213.61</v>
          </cell>
          <cell r="AFL302">
            <v>19810.2</v>
          </cell>
          <cell r="AFM302">
            <v>24601.55</v>
          </cell>
          <cell r="AFN302">
            <v>20161.73</v>
          </cell>
          <cell r="AFO302">
            <v>20972.57</v>
          </cell>
          <cell r="AFP302">
            <v>22901.54</v>
          </cell>
          <cell r="AFQ302">
            <v>18770.29</v>
          </cell>
          <cell r="AFR302">
            <v>26026.84</v>
          </cell>
          <cell r="AFS302">
            <v>67911.009999999995</v>
          </cell>
          <cell r="AFT302">
            <v>84560.72</v>
          </cell>
          <cell r="AFU302">
            <v>23152.03</v>
          </cell>
          <cell r="AFV302">
            <v>22920.81</v>
          </cell>
          <cell r="AFW302">
            <v>7839.13</v>
          </cell>
          <cell r="AFX302">
            <v>45673.599999999999</v>
          </cell>
          <cell r="AFY302">
            <v>45504.91</v>
          </cell>
          <cell r="AFZ302">
            <v>52025.58</v>
          </cell>
          <cell r="AGA302">
            <v>50359.03</v>
          </cell>
          <cell r="AGB302">
            <v>39697.43</v>
          </cell>
          <cell r="AGC302">
            <v>40088.910000000003</v>
          </cell>
          <cell r="AGD302">
            <v>43289.97</v>
          </cell>
          <cell r="AGE302">
            <v>39127.49</v>
          </cell>
          <cell r="AGF302">
            <v>42202.400000000001</v>
          </cell>
          <cell r="AGG302">
            <v>118548.48</v>
          </cell>
          <cell r="AGH302">
            <v>160725.57999999999</v>
          </cell>
          <cell r="AGI302">
            <v>41341.08</v>
          </cell>
          <cell r="AGJ302">
            <v>33203.46</v>
          </cell>
          <cell r="AGK302">
            <v>12908.75</v>
          </cell>
          <cell r="AGL302">
            <v>8318.01</v>
          </cell>
          <cell r="AGM302">
            <v>13947.18</v>
          </cell>
          <cell r="AGN302">
            <v>15328.97</v>
          </cell>
          <cell r="AGO302">
            <v>15235.24</v>
          </cell>
          <cell r="AGP302">
            <v>13475.53</v>
          </cell>
          <cell r="AGQ302">
            <v>14012.86</v>
          </cell>
          <cell r="AGR302">
            <v>14095.05</v>
          </cell>
          <cell r="AGS302">
            <v>9476.58</v>
          </cell>
          <cell r="AGT302">
            <v>14722.57</v>
          </cell>
          <cell r="AGU302">
            <v>46662.13</v>
          </cell>
          <cell r="AGV302">
            <v>62102.95</v>
          </cell>
          <cell r="AGW302">
            <v>16301.52</v>
          </cell>
          <cell r="AGX302">
            <v>16187.8</v>
          </cell>
          <cell r="AGY302">
            <v>6063.34</v>
          </cell>
          <cell r="AGZ302"/>
          <cell r="AHA302"/>
        </row>
        <row r="303">
          <cell r="A303" t="str">
            <v>5310-02-00 Overtime - Program</v>
          </cell>
          <cell r="B303">
            <v>0</v>
          </cell>
          <cell r="C303">
            <v>120.4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22.9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22.9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22.9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20.57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4711.4399999999996</v>
          </cell>
          <cell r="HQ303">
            <v>1950.99</v>
          </cell>
          <cell r="HR303">
            <v>0</v>
          </cell>
          <cell r="HS303">
            <v>0</v>
          </cell>
          <cell r="HT303">
            <v>5.76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110.25</v>
          </cell>
          <cell r="IA303">
            <v>0</v>
          </cell>
          <cell r="IB303">
            <v>207.9</v>
          </cell>
          <cell r="IC303">
            <v>2241.23</v>
          </cell>
          <cell r="ID303">
            <v>5926.84</v>
          </cell>
          <cell r="IE303">
            <v>2719.09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9.64</v>
          </cell>
          <cell r="IQ303">
            <v>0</v>
          </cell>
          <cell r="IR303">
            <v>1348.75</v>
          </cell>
          <cell r="IS303">
            <v>556.55999999999995</v>
          </cell>
          <cell r="IT303">
            <v>6.64</v>
          </cell>
          <cell r="IU303">
            <v>0</v>
          </cell>
          <cell r="IV303">
            <v>3.57</v>
          </cell>
          <cell r="IW303">
            <v>0</v>
          </cell>
          <cell r="IX303">
            <v>0</v>
          </cell>
          <cell r="IY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  <cell r="JF303">
            <v>3777.26</v>
          </cell>
          <cell r="JG303">
            <v>1644.1</v>
          </cell>
          <cell r="JH303">
            <v>0</v>
          </cell>
          <cell r="JI303">
            <v>0</v>
          </cell>
          <cell r="JJ303">
            <v>4.3899999999999997</v>
          </cell>
          <cell r="JK303">
            <v>0</v>
          </cell>
          <cell r="JL303">
            <v>0</v>
          </cell>
          <cell r="JM303">
            <v>0</v>
          </cell>
          <cell r="JN303">
            <v>0</v>
          </cell>
          <cell r="JO303">
            <v>0</v>
          </cell>
          <cell r="JP303">
            <v>0</v>
          </cell>
          <cell r="JQ303">
            <v>0</v>
          </cell>
          <cell r="JR303">
            <v>0</v>
          </cell>
          <cell r="JS303">
            <v>0</v>
          </cell>
          <cell r="JT303">
            <v>4503.67</v>
          </cell>
          <cell r="JU303">
            <v>1960.28</v>
          </cell>
          <cell r="JV303">
            <v>0</v>
          </cell>
          <cell r="JW303">
            <v>0</v>
          </cell>
          <cell r="JX303">
            <v>0</v>
          </cell>
          <cell r="JY303">
            <v>0</v>
          </cell>
          <cell r="JZ303">
            <v>0</v>
          </cell>
          <cell r="KA303">
            <v>0</v>
          </cell>
          <cell r="KB303">
            <v>0</v>
          </cell>
          <cell r="KC303">
            <v>0</v>
          </cell>
          <cell r="KD303">
            <v>0</v>
          </cell>
          <cell r="KE303">
            <v>0</v>
          </cell>
          <cell r="KF303">
            <v>5.0999999999999996</v>
          </cell>
          <cell r="KG303">
            <v>0</v>
          </cell>
          <cell r="KH303">
            <v>678.52</v>
          </cell>
          <cell r="KI303">
            <v>278.77999999999997</v>
          </cell>
          <cell r="KJ303">
            <v>0</v>
          </cell>
          <cell r="KK303">
            <v>0</v>
          </cell>
          <cell r="KL303">
            <v>0</v>
          </cell>
          <cell r="KM303">
            <v>0</v>
          </cell>
          <cell r="KN303">
            <v>0</v>
          </cell>
          <cell r="KO303">
            <v>0</v>
          </cell>
          <cell r="KP303">
            <v>0</v>
          </cell>
          <cell r="KQ303">
            <v>0</v>
          </cell>
          <cell r="KR303">
            <v>0</v>
          </cell>
          <cell r="KS303">
            <v>0</v>
          </cell>
          <cell r="KT303">
            <v>5.0999999999999996</v>
          </cell>
          <cell r="KU303">
            <v>0</v>
          </cell>
          <cell r="KV303">
            <v>678.54</v>
          </cell>
          <cell r="KW303">
            <v>278.77999999999997</v>
          </cell>
          <cell r="KX303">
            <v>0</v>
          </cell>
          <cell r="KY303">
            <v>0</v>
          </cell>
          <cell r="KZ303">
            <v>0</v>
          </cell>
          <cell r="LA303">
            <v>0</v>
          </cell>
          <cell r="LB303">
            <v>0</v>
          </cell>
          <cell r="LC303">
            <v>0</v>
          </cell>
          <cell r="LD303">
            <v>0</v>
          </cell>
          <cell r="LE303">
            <v>0</v>
          </cell>
          <cell r="LF303">
            <v>0</v>
          </cell>
          <cell r="LG303">
            <v>0</v>
          </cell>
          <cell r="LH303">
            <v>0</v>
          </cell>
          <cell r="LI303">
            <v>0</v>
          </cell>
          <cell r="LJ303">
            <v>2902.6</v>
          </cell>
          <cell r="LK303">
            <v>869.54</v>
          </cell>
          <cell r="LL303">
            <v>0</v>
          </cell>
          <cell r="LM303">
            <v>0</v>
          </cell>
          <cell r="LN303">
            <v>0</v>
          </cell>
          <cell r="LO303">
            <v>0</v>
          </cell>
          <cell r="LP303">
            <v>0</v>
          </cell>
          <cell r="LQ303">
            <v>0</v>
          </cell>
          <cell r="LR303">
            <v>0</v>
          </cell>
          <cell r="LS303">
            <v>0</v>
          </cell>
          <cell r="LT303">
            <v>0</v>
          </cell>
          <cell r="LU303">
            <v>0</v>
          </cell>
          <cell r="LV303">
            <v>0</v>
          </cell>
          <cell r="LW303">
            <v>0</v>
          </cell>
          <cell r="LX303">
            <v>2155.56</v>
          </cell>
          <cell r="LY303">
            <v>638.22</v>
          </cell>
          <cell r="LZ303">
            <v>0</v>
          </cell>
          <cell r="MA303">
            <v>0</v>
          </cell>
          <cell r="MB303">
            <v>0</v>
          </cell>
          <cell r="MC303">
            <v>0</v>
          </cell>
          <cell r="MD303">
            <v>0</v>
          </cell>
          <cell r="ME303">
            <v>0</v>
          </cell>
          <cell r="MF303">
            <v>0</v>
          </cell>
          <cell r="MG303">
            <v>0</v>
          </cell>
          <cell r="MH303">
            <v>0</v>
          </cell>
          <cell r="MI303">
            <v>0</v>
          </cell>
          <cell r="MJ303">
            <v>37.799999999999997</v>
          </cell>
          <cell r="MK303">
            <v>0</v>
          </cell>
          <cell r="ML303">
            <v>0</v>
          </cell>
          <cell r="MM303">
            <v>0</v>
          </cell>
          <cell r="MN303">
            <v>233.28</v>
          </cell>
          <cell r="MO303">
            <v>0</v>
          </cell>
          <cell r="MP303">
            <v>0</v>
          </cell>
          <cell r="MQ303">
            <v>0</v>
          </cell>
          <cell r="MR303">
            <v>0</v>
          </cell>
          <cell r="MS303">
            <v>0</v>
          </cell>
          <cell r="MT303">
            <v>0</v>
          </cell>
          <cell r="MU303">
            <v>0</v>
          </cell>
          <cell r="MV303">
            <v>0</v>
          </cell>
          <cell r="MW303">
            <v>0</v>
          </cell>
          <cell r="MX303">
            <v>0</v>
          </cell>
          <cell r="MY303">
            <v>0</v>
          </cell>
          <cell r="MZ303">
            <v>0</v>
          </cell>
          <cell r="NA303">
            <v>0</v>
          </cell>
          <cell r="NB303">
            <v>0</v>
          </cell>
          <cell r="NC303">
            <v>0</v>
          </cell>
          <cell r="ND303">
            <v>0</v>
          </cell>
          <cell r="NE303">
            <v>0</v>
          </cell>
          <cell r="NF303">
            <v>0</v>
          </cell>
          <cell r="NG303">
            <v>0</v>
          </cell>
          <cell r="NH303">
            <v>0</v>
          </cell>
          <cell r="NI303">
            <v>0</v>
          </cell>
          <cell r="NJ303">
            <v>0</v>
          </cell>
          <cell r="NK303">
            <v>0</v>
          </cell>
          <cell r="NL303">
            <v>22.89</v>
          </cell>
          <cell r="NM303">
            <v>0</v>
          </cell>
          <cell r="NN303">
            <v>0</v>
          </cell>
          <cell r="NO303">
            <v>0</v>
          </cell>
          <cell r="NP303">
            <v>816.48</v>
          </cell>
          <cell r="NQ303">
            <v>0</v>
          </cell>
          <cell r="NR303">
            <v>120.96</v>
          </cell>
          <cell r="NS303">
            <v>0</v>
          </cell>
          <cell r="NT303">
            <v>0</v>
          </cell>
          <cell r="NU303">
            <v>0</v>
          </cell>
          <cell r="NV303">
            <v>0</v>
          </cell>
          <cell r="NW303">
            <v>0</v>
          </cell>
          <cell r="NX303">
            <v>0</v>
          </cell>
          <cell r="NY303">
            <v>0</v>
          </cell>
          <cell r="NZ303">
            <v>0</v>
          </cell>
          <cell r="OA303">
            <v>0</v>
          </cell>
          <cell r="OB303">
            <v>0</v>
          </cell>
          <cell r="OC303">
            <v>0</v>
          </cell>
          <cell r="OD303">
            <v>0</v>
          </cell>
          <cell r="OE303">
            <v>0</v>
          </cell>
          <cell r="OF303">
            <v>0</v>
          </cell>
          <cell r="OG303">
            <v>0</v>
          </cell>
          <cell r="OH303">
            <v>0</v>
          </cell>
          <cell r="OI303">
            <v>0</v>
          </cell>
          <cell r="OJ303">
            <v>0</v>
          </cell>
          <cell r="OK303">
            <v>0</v>
          </cell>
          <cell r="OL303">
            <v>0</v>
          </cell>
          <cell r="OM303">
            <v>0</v>
          </cell>
          <cell r="ON303">
            <v>0</v>
          </cell>
          <cell r="OO303">
            <v>0</v>
          </cell>
          <cell r="OP303">
            <v>4302.13</v>
          </cell>
          <cell r="OQ303">
            <v>1411.35</v>
          </cell>
          <cell r="OR303">
            <v>0</v>
          </cell>
          <cell r="OS303">
            <v>0</v>
          </cell>
          <cell r="OT303">
            <v>0</v>
          </cell>
          <cell r="OU303">
            <v>0</v>
          </cell>
          <cell r="OV303">
            <v>0</v>
          </cell>
          <cell r="OW303">
            <v>0</v>
          </cell>
          <cell r="OX303">
            <v>0</v>
          </cell>
          <cell r="OY303">
            <v>0</v>
          </cell>
          <cell r="OZ303">
            <v>0</v>
          </cell>
          <cell r="PA303">
            <v>0</v>
          </cell>
          <cell r="PB303">
            <v>0</v>
          </cell>
          <cell r="PC303">
            <v>0</v>
          </cell>
          <cell r="PD303">
            <v>3790</v>
          </cell>
          <cell r="PE303">
            <v>1116.8800000000001</v>
          </cell>
          <cell r="PF303">
            <v>0</v>
          </cell>
          <cell r="PG303">
            <v>0</v>
          </cell>
          <cell r="PH303">
            <v>0</v>
          </cell>
          <cell r="PI303">
            <v>0</v>
          </cell>
          <cell r="PJ303">
            <v>0</v>
          </cell>
          <cell r="PK303">
            <v>0</v>
          </cell>
          <cell r="PL303">
            <v>0</v>
          </cell>
          <cell r="PM303">
            <v>0</v>
          </cell>
          <cell r="PN303">
            <v>0</v>
          </cell>
          <cell r="PO303">
            <v>0</v>
          </cell>
          <cell r="PP303">
            <v>0</v>
          </cell>
          <cell r="PQ303">
            <v>0</v>
          </cell>
          <cell r="PR303">
            <v>4034.15</v>
          </cell>
          <cell r="PS303">
            <v>1323.45</v>
          </cell>
          <cell r="PT303">
            <v>0</v>
          </cell>
          <cell r="PU303">
            <v>0</v>
          </cell>
          <cell r="PV303">
            <v>0</v>
          </cell>
          <cell r="PW303">
            <v>0</v>
          </cell>
          <cell r="PX303">
            <v>0</v>
          </cell>
          <cell r="PY303">
            <v>0</v>
          </cell>
          <cell r="PZ303">
            <v>0</v>
          </cell>
          <cell r="QA303">
            <v>0</v>
          </cell>
          <cell r="QB303">
            <v>0</v>
          </cell>
          <cell r="QC303">
            <v>0</v>
          </cell>
          <cell r="QD303">
            <v>0</v>
          </cell>
          <cell r="QE303">
            <v>0</v>
          </cell>
          <cell r="QF303">
            <v>4309.72</v>
          </cell>
          <cell r="QG303">
            <v>1413.89</v>
          </cell>
          <cell r="QH303">
            <v>0</v>
          </cell>
          <cell r="QI303">
            <v>0</v>
          </cell>
          <cell r="QJ303">
            <v>0</v>
          </cell>
          <cell r="QK303">
            <v>0</v>
          </cell>
          <cell r="QL303">
            <v>0</v>
          </cell>
          <cell r="QM303">
            <v>0</v>
          </cell>
          <cell r="QN303">
            <v>0</v>
          </cell>
          <cell r="QO303">
            <v>0</v>
          </cell>
          <cell r="QP303">
            <v>0</v>
          </cell>
          <cell r="QQ303">
            <v>0</v>
          </cell>
          <cell r="QR303">
            <v>0</v>
          </cell>
          <cell r="QS303">
            <v>0</v>
          </cell>
          <cell r="QT303">
            <v>0</v>
          </cell>
          <cell r="QU303">
            <v>0</v>
          </cell>
          <cell r="QV303">
            <v>0</v>
          </cell>
          <cell r="QW303">
            <v>0</v>
          </cell>
          <cell r="QX303">
            <v>0</v>
          </cell>
          <cell r="QY303">
            <v>0</v>
          </cell>
          <cell r="QZ303">
            <v>0</v>
          </cell>
          <cell r="RA303">
            <v>0</v>
          </cell>
          <cell r="RB303">
            <v>0</v>
          </cell>
          <cell r="RC303">
            <v>0</v>
          </cell>
          <cell r="RD303">
            <v>0</v>
          </cell>
          <cell r="RE303">
            <v>0</v>
          </cell>
          <cell r="RF303">
            <v>0</v>
          </cell>
          <cell r="RG303">
            <v>0</v>
          </cell>
          <cell r="RH303">
            <v>0</v>
          </cell>
          <cell r="RI303">
            <v>0</v>
          </cell>
          <cell r="RJ303">
            <v>0</v>
          </cell>
          <cell r="RK303">
            <v>0</v>
          </cell>
          <cell r="RL303">
            <v>0</v>
          </cell>
          <cell r="RM303">
            <v>0</v>
          </cell>
          <cell r="RN303">
            <v>0</v>
          </cell>
          <cell r="RO303">
            <v>0</v>
          </cell>
          <cell r="RP303">
            <v>0</v>
          </cell>
          <cell r="RQ303">
            <v>0</v>
          </cell>
          <cell r="RR303">
            <v>0</v>
          </cell>
          <cell r="RS303">
            <v>0</v>
          </cell>
          <cell r="RT303">
            <v>0</v>
          </cell>
          <cell r="RU303">
            <v>0</v>
          </cell>
          <cell r="RV303">
            <v>0</v>
          </cell>
          <cell r="RW303">
            <v>0</v>
          </cell>
          <cell r="RX303">
            <v>0</v>
          </cell>
          <cell r="RY303">
            <v>0</v>
          </cell>
          <cell r="RZ303">
            <v>0</v>
          </cell>
          <cell r="SA303">
            <v>0</v>
          </cell>
          <cell r="SB303">
            <v>0</v>
          </cell>
          <cell r="SC303">
            <v>0</v>
          </cell>
          <cell r="SD303">
            <v>0</v>
          </cell>
          <cell r="SE303">
            <v>0</v>
          </cell>
          <cell r="SF303">
            <v>0</v>
          </cell>
          <cell r="SG303">
            <v>0</v>
          </cell>
          <cell r="SH303">
            <v>0</v>
          </cell>
          <cell r="SI303">
            <v>0</v>
          </cell>
          <cell r="SJ303">
            <v>0</v>
          </cell>
          <cell r="SK303">
            <v>0</v>
          </cell>
          <cell r="SL303">
            <v>188.24</v>
          </cell>
          <cell r="SM303">
            <v>0</v>
          </cell>
          <cell r="SN303">
            <v>0</v>
          </cell>
          <cell r="SO303">
            <v>0</v>
          </cell>
          <cell r="SP303">
            <v>0</v>
          </cell>
          <cell r="SQ303">
            <v>0</v>
          </cell>
          <cell r="SR303">
            <v>0</v>
          </cell>
          <cell r="SS303">
            <v>0</v>
          </cell>
          <cell r="ST303">
            <v>0</v>
          </cell>
          <cell r="SU303">
            <v>0</v>
          </cell>
          <cell r="SV303">
            <v>0</v>
          </cell>
          <cell r="SW303">
            <v>2286.15</v>
          </cell>
          <cell r="SX303">
            <v>17510.009999999998</v>
          </cell>
          <cell r="SY303">
            <v>5894.98</v>
          </cell>
          <cell r="SZ303">
            <v>0</v>
          </cell>
          <cell r="TA303">
            <v>0</v>
          </cell>
          <cell r="TB303">
            <v>0</v>
          </cell>
          <cell r="TC303">
            <v>0</v>
          </cell>
          <cell r="TD303">
            <v>0</v>
          </cell>
          <cell r="TE303">
            <v>0</v>
          </cell>
          <cell r="TF303">
            <v>0</v>
          </cell>
          <cell r="TG303">
            <v>0</v>
          </cell>
          <cell r="TH303">
            <v>0</v>
          </cell>
          <cell r="TI303">
            <v>0</v>
          </cell>
          <cell r="TJ303">
            <v>0</v>
          </cell>
          <cell r="TK303">
            <v>0</v>
          </cell>
          <cell r="TL303">
            <v>0</v>
          </cell>
          <cell r="TM303">
            <v>0</v>
          </cell>
          <cell r="TN303">
            <v>4104.1499999999996</v>
          </cell>
          <cell r="TO303">
            <v>5207.8</v>
          </cell>
          <cell r="TP303">
            <v>6071.97</v>
          </cell>
          <cell r="TQ303">
            <v>6323.67</v>
          </cell>
          <cell r="TR303">
            <v>7589.74</v>
          </cell>
          <cell r="TS303">
            <v>3779.63</v>
          </cell>
          <cell r="TT303">
            <v>5192.75</v>
          </cell>
          <cell r="TU303">
            <v>9525.42</v>
          </cell>
          <cell r="TV303">
            <v>5708.87</v>
          </cell>
          <cell r="TW303">
            <v>18378.7</v>
          </cell>
          <cell r="TX303">
            <v>15272.75</v>
          </cell>
          <cell r="TY303">
            <v>3676.71</v>
          </cell>
          <cell r="TZ303">
            <v>20707.91</v>
          </cell>
          <cell r="UA303">
            <v>5797.19</v>
          </cell>
          <cell r="UB303">
            <v>0</v>
          </cell>
          <cell r="UC303">
            <v>0</v>
          </cell>
          <cell r="UD303">
            <v>0</v>
          </cell>
          <cell r="UE303">
            <v>0</v>
          </cell>
          <cell r="UF303">
            <v>0</v>
          </cell>
          <cell r="UG303">
            <v>0</v>
          </cell>
          <cell r="UH303">
            <v>0</v>
          </cell>
          <cell r="UI303">
            <v>0</v>
          </cell>
          <cell r="UJ303">
            <v>0</v>
          </cell>
          <cell r="UK303">
            <v>0</v>
          </cell>
          <cell r="UL303">
            <v>0</v>
          </cell>
          <cell r="UM303">
            <v>0</v>
          </cell>
          <cell r="UN303">
            <v>5224.6499999999996</v>
          </cell>
          <cell r="UO303">
            <v>2079.58</v>
          </cell>
          <cell r="UP303">
            <v>0</v>
          </cell>
          <cell r="UQ303">
            <v>0</v>
          </cell>
          <cell r="UR303">
            <v>0</v>
          </cell>
          <cell r="US303">
            <v>0</v>
          </cell>
          <cell r="UT303">
            <v>0</v>
          </cell>
          <cell r="UU303">
            <v>0</v>
          </cell>
          <cell r="UV303">
            <v>0</v>
          </cell>
          <cell r="UW303">
            <v>0</v>
          </cell>
          <cell r="UX303">
            <v>0</v>
          </cell>
          <cell r="UY303">
            <v>0</v>
          </cell>
          <cell r="UZ303">
            <v>0</v>
          </cell>
          <cell r="VA303">
            <v>2286.14</v>
          </cell>
          <cell r="VB303">
            <v>8768.17</v>
          </cell>
          <cell r="VC303">
            <v>2210.2199999999998</v>
          </cell>
          <cell r="VD303">
            <v>0</v>
          </cell>
          <cell r="VE303">
            <v>0</v>
          </cell>
          <cell r="VF303">
            <v>0</v>
          </cell>
          <cell r="VG303">
            <v>0</v>
          </cell>
          <cell r="VH303">
            <v>0</v>
          </cell>
          <cell r="VI303">
            <v>0</v>
          </cell>
          <cell r="VJ303">
            <v>0</v>
          </cell>
          <cell r="VK303">
            <v>0</v>
          </cell>
          <cell r="VL303">
            <v>0</v>
          </cell>
          <cell r="VM303">
            <v>0</v>
          </cell>
          <cell r="VN303">
            <v>0</v>
          </cell>
          <cell r="VO303">
            <v>0</v>
          </cell>
          <cell r="VP303">
            <v>0</v>
          </cell>
          <cell r="VQ303">
            <v>0</v>
          </cell>
          <cell r="VR303">
            <v>0</v>
          </cell>
          <cell r="VS303">
            <v>0</v>
          </cell>
          <cell r="VT303">
            <v>0</v>
          </cell>
          <cell r="VU303">
            <v>0</v>
          </cell>
          <cell r="VV303">
            <v>0</v>
          </cell>
          <cell r="VW303">
            <v>0</v>
          </cell>
          <cell r="VX303">
            <v>0</v>
          </cell>
          <cell r="VY303">
            <v>0</v>
          </cell>
          <cell r="VZ303">
            <v>0</v>
          </cell>
          <cell r="WA303">
            <v>0</v>
          </cell>
          <cell r="WB303">
            <v>0</v>
          </cell>
          <cell r="WC303">
            <v>0</v>
          </cell>
          <cell r="WD303">
            <v>0</v>
          </cell>
          <cell r="WE303">
            <v>0</v>
          </cell>
          <cell r="WF303"/>
          <cell r="WG303"/>
          <cell r="WH303"/>
          <cell r="WI303"/>
          <cell r="WJ303"/>
          <cell r="WK303"/>
          <cell r="WL303"/>
          <cell r="WM303"/>
          <cell r="WN303"/>
          <cell r="WO303"/>
          <cell r="WP303"/>
          <cell r="WQ303"/>
          <cell r="WR303"/>
          <cell r="WS303"/>
          <cell r="WT303"/>
          <cell r="WU303"/>
          <cell r="WV303"/>
          <cell r="WW303"/>
          <cell r="WX303"/>
          <cell r="WY303"/>
          <cell r="WZ303"/>
          <cell r="XA303"/>
          <cell r="XB303"/>
          <cell r="XC303"/>
          <cell r="XD303"/>
          <cell r="XE303"/>
          <cell r="XF303"/>
          <cell r="XG303"/>
          <cell r="XH303"/>
          <cell r="XI303"/>
          <cell r="XJ303"/>
          <cell r="XK303"/>
          <cell r="XL303"/>
          <cell r="XM303"/>
          <cell r="XN303"/>
          <cell r="XO303"/>
          <cell r="XP303"/>
          <cell r="XQ303"/>
          <cell r="XR303"/>
          <cell r="XS303"/>
          <cell r="XT303"/>
          <cell r="XU303"/>
          <cell r="XV303"/>
          <cell r="XW303"/>
          <cell r="XX303"/>
          <cell r="XY303"/>
          <cell r="XZ303"/>
          <cell r="YA303"/>
          <cell r="YB303"/>
          <cell r="YC303"/>
          <cell r="YD303"/>
          <cell r="YE303"/>
          <cell r="YF303"/>
          <cell r="YG303"/>
          <cell r="YH303"/>
          <cell r="YI303"/>
          <cell r="YJ303">
            <v>0</v>
          </cell>
          <cell r="YK303">
            <v>0</v>
          </cell>
          <cell r="YL303">
            <v>0</v>
          </cell>
          <cell r="YM303">
            <v>0</v>
          </cell>
          <cell r="YN303">
            <v>0</v>
          </cell>
          <cell r="YO303">
            <v>0</v>
          </cell>
          <cell r="YP303">
            <v>0</v>
          </cell>
          <cell r="YQ303">
            <v>0</v>
          </cell>
          <cell r="YR303">
            <v>0</v>
          </cell>
          <cell r="YS303">
            <v>0</v>
          </cell>
          <cell r="YT303">
            <v>0</v>
          </cell>
          <cell r="YU303">
            <v>0</v>
          </cell>
          <cell r="YV303">
            <v>0</v>
          </cell>
          <cell r="YW303">
            <v>0</v>
          </cell>
          <cell r="YX303"/>
          <cell r="YY303"/>
          <cell r="YZ303"/>
          <cell r="ZA303"/>
          <cell r="ZB303"/>
          <cell r="ZC303"/>
          <cell r="ZD303"/>
          <cell r="ZE303"/>
          <cell r="ZF303"/>
          <cell r="ZG303"/>
          <cell r="ZH303"/>
          <cell r="ZI303"/>
          <cell r="ZJ303"/>
          <cell r="ZK303"/>
          <cell r="ZL303"/>
          <cell r="ZM303"/>
          <cell r="ZN303"/>
          <cell r="ZO303"/>
          <cell r="ZP303"/>
          <cell r="ZQ303"/>
          <cell r="ZR303"/>
          <cell r="ZS303"/>
          <cell r="ZT303"/>
          <cell r="ZU303"/>
          <cell r="ZV303"/>
          <cell r="ZW303"/>
          <cell r="ZX303"/>
          <cell r="ZY303"/>
          <cell r="ZZ303"/>
          <cell r="AAA303"/>
          <cell r="AAB303"/>
          <cell r="AAC303"/>
          <cell r="AAD303"/>
          <cell r="AAE303"/>
          <cell r="AAF303"/>
          <cell r="AAG303"/>
          <cell r="AAH303"/>
          <cell r="AAI303"/>
          <cell r="AAJ303"/>
          <cell r="AAK303"/>
          <cell r="AAL303"/>
          <cell r="AAM303"/>
          <cell r="AAN303">
            <v>0</v>
          </cell>
          <cell r="AAO303">
            <v>0</v>
          </cell>
          <cell r="AAP303">
            <v>0</v>
          </cell>
          <cell r="AAQ303">
            <v>0</v>
          </cell>
          <cell r="AAR303">
            <v>0</v>
          </cell>
          <cell r="AAS303">
            <v>0</v>
          </cell>
          <cell r="AAT303">
            <v>0</v>
          </cell>
          <cell r="AAU303">
            <v>0</v>
          </cell>
          <cell r="AAV303">
            <v>0</v>
          </cell>
          <cell r="AAW303">
            <v>0</v>
          </cell>
          <cell r="AAX303">
            <v>0</v>
          </cell>
          <cell r="AAY303">
            <v>0</v>
          </cell>
          <cell r="AAZ303">
            <v>0</v>
          </cell>
          <cell r="ABA303">
            <v>147.13</v>
          </cell>
          <cell r="ABB303"/>
          <cell r="ABC303"/>
          <cell r="ABD303"/>
          <cell r="ABE303"/>
          <cell r="ABF303"/>
          <cell r="ABG303"/>
          <cell r="ABH303"/>
          <cell r="ABI303"/>
          <cell r="ABJ303"/>
          <cell r="ABK303"/>
          <cell r="ABL303"/>
          <cell r="ABM303"/>
          <cell r="ABN303"/>
          <cell r="ABO303"/>
          <cell r="ABP303">
            <v>0</v>
          </cell>
          <cell r="ABQ303">
            <v>0</v>
          </cell>
          <cell r="ABR303">
            <v>0</v>
          </cell>
          <cell r="ABS303">
            <v>0</v>
          </cell>
          <cell r="ABT303">
            <v>0</v>
          </cell>
          <cell r="ABU303">
            <v>0</v>
          </cell>
          <cell r="ABV303">
            <v>0</v>
          </cell>
          <cell r="ABW303">
            <v>0</v>
          </cell>
          <cell r="ABX303">
            <v>0</v>
          </cell>
          <cell r="ABY303">
            <v>0</v>
          </cell>
          <cell r="ABZ303">
            <v>0</v>
          </cell>
          <cell r="ACA303">
            <v>0</v>
          </cell>
          <cell r="ACB303">
            <v>0</v>
          </cell>
          <cell r="ACC303">
            <v>147.12</v>
          </cell>
          <cell r="ACD303"/>
          <cell r="ACE303"/>
          <cell r="ACF303"/>
          <cell r="ACG303"/>
          <cell r="ACH303"/>
          <cell r="ACI303"/>
          <cell r="ACJ303"/>
          <cell r="ACK303"/>
          <cell r="ACL303"/>
          <cell r="ACM303"/>
          <cell r="ACN303"/>
          <cell r="ACO303"/>
          <cell r="ACP303"/>
          <cell r="ACQ303"/>
          <cell r="ACR303">
            <v>0</v>
          </cell>
          <cell r="ACS303">
            <v>0</v>
          </cell>
          <cell r="ACT303">
            <v>0</v>
          </cell>
          <cell r="ACU303">
            <v>0</v>
          </cell>
          <cell r="ACV303">
            <v>0</v>
          </cell>
          <cell r="ACW303">
            <v>0</v>
          </cell>
          <cell r="ACX303">
            <v>0</v>
          </cell>
          <cell r="ACY303">
            <v>0</v>
          </cell>
          <cell r="ACZ303">
            <v>0</v>
          </cell>
          <cell r="ADA303">
            <v>0</v>
          </cell>
          <cell r="ADB303">
            <v>0</v>
          </cell>
          <cell r="ADC303">
            <v>0</v>
          </cell>
          <cell r="ADD303">
            <v>0</v>
          </cell>
          <cell r="ADE303">
            <v>0</v>
          </cell>
          <cell r="ADF303">
            <v>0</v>
          </cell>
          <cell r="ADG303">
            <v>0</v>
          </cell>
          <cell r="ADH303">
            <v>0</v>
          </cell>
          <cell r="ADI303">
            <v>0</v>
          </cell>
          <cell r="ADJ303">
            <v>0</v>
          </cell>
          <cell r="ADK303">
            <v>0</v>
          </cell>
          <cell r="ADL303">
            <v>0</v>
          </cell>
          <cell r="ADM303">
            <v>0</v>
          </cell>
          <cell r="ADN303">
            <v>0</v>
          </cell>
          <cell r="ADO303">
            <v>0</v>
          </cell>
          <cell r="ADP303">
            <v>0</v>
          </cell>
          <cell r="ADQ303">
            <v>0</v>
          </cell>
          <cell r="ADR303">
            <v>0</v>
          </cell>
          <cell r="ADS303">
            <v>0</v>
          </cell>
          <cell r="ADT303">
            <v>0</v>
          </cell>
          <cell r="ADU303">
            <v>0</v>
          </cell>
          <cell r="ADV303">
            <v>0</v>
          </cell>
          <cell r="ADW303">
            <v>0</v>
          </cell>
          <cell r="ADX303">
            <v>0</v>
          </cell>
          <cell r="ADY303">
            <v>0</v>
          </cell>
          <cell r="ADZ303">
            <v>0</v>
          </cell>
          <cell r="AEA303">
            <v>0</v>
          </cell>
          <cell r="AEB303">
            <v>0</v>
          </cell>
          <cell r="AEC303">
            <v>0</v>
          </cell>
          <cell r="AED303">
            <v>0</v>
          </cell>
          <cell r="AEE303">
            <v>0</v>
          </cell>
          <cell r="AEF303">
            <v>0</v>
          </cell>
          <cell r="AEG303">
            <v>0</v>
          </cell>
          <cell r="AEH303">
            <v>0</v>
          </cell>
          <cell r="AEI303">
            <v>0</v>
          </cell>
          <cell r="AEJ303">
            <v>0</v>
          </cell>
          <cell r="AEK303">
            <v>0</v>
          </cell>
          <cell r="AEL303">
            <v>0</v>
          </cell>
          <cell r="AEM303">
            <v>0</v>
          </cell>
          <cell r="AEN303">
            <v>0</v>
          </cell>
          <cell r="AEO303">
            <v>0</v>
          </cell>
          <cell r="AEP303">
            <v>0</v>
          </cell>
          <cell r="AEQ303">
            <v>0</v>
          </cell>
          <cell r="AER303">
            <v>0</v>
          </cell>
          <cell r="AES303">
            <v>0</v>
          </cell>
          <cell r="AET303">
            <v>0</v>
          </cell>
          <cell r="AEU303">
            <v>0</v>
          </cell>
          <cell r="AEV303">
            <v>0</v>
          </cell>
          <cell r="AEW303">
            <v>0</v>
          </cell>
          <cell r="AEX303">
            <v>0</v>
          </cell>
          <cell r="AEY303">
            <v>0</v>
          </cell>
          <cell r="AEZ303">
            <v>0</v>
          </cell>
          <cell r="AFA303">
            <v>0</v>
          </cell>
          <cell r="AFB303">
            <v>0</v>
          </cell>
          <cell r="AFC303">
            <v>0</v>
          </cell>
          <cell r="AFD303">
            <v>0</v>
          </cell>
          <cell r="AFE303">
            <v>0</v>
          </cell>
          <cell r="AFF303">
            <v>0</v>
          </cell>
          <cell r="AFG303">
            <v>0</v>
          </cell>
          <cell r="AFH303">
            <v>0</v>
          </cell>
          <cell r="AFI303">
            <v>0</v>
          </cell>
          <cell r="AFJ303">
            <v>0</v>
          </cell>
          <cell r="AFK303">
            <v>0</v>
          </cell>
          <cell r="AFL303">
            <v>0</v>
          </cell>
          <cell r="AFM303">
            <v>0</v>
          </cell>
          <cell r="AFN303">
            <v>0</v>
          </cell>
          <cell r="AFO303">
            <v>0</v>
          </cell>
          <cell r="AFP303">
            <v>0</v>
          </cell>
          <cell r="AFQ303">
            <v>0</v>
          </cell>
          <cell r="AFR303">
            <v>0</v>
          </cell>
          <cell r="AFS303">
            <v>0</v>
          </cell>
          <cell r="AFT303">
            <v>0</v>
          </cell>
          <cell r="AFU303">
            <v>0</v>
          </cell>
          <cell r="AFV303">
            <v>0</v>
          </cell>
          <cell r="AFW303">
            <v>0</v>
          </cell>
          <cell r="AFX303">
            <v>94.12</v>
          </cell>
          <cell r="AFY303">
            <v>145.80000000000001</v>
          </cell>
          <cell r="AFZ303">
            <v>194.3</v>
          </cell>
          <cell r="AGA303">
            <v>0</v>
          </cell>
          <cell r="AGB303">
            <v>0</v>
          </cell>
          <cell r="AGC303">
            <v>0</v>
          </cell>
          <cell r="AGD303">
            <v>0</v>
          </cell>
          <cell r="AGE303">
            <v>0</v>
          </cell>
          <cell r="AGF303">
            <v>17.21</v>
          </cell>
          <cell r="AGG303">
            <v>0</v>
          </cell>
          <cell r="AGH303">
            <v>0</v>
          </cell>
          <cell r="AGI303">
            <v>2513.52</v>
          </cell>
          <cell r="AGJ303">
            <v>20916.080000000002</v>
          </cell>
          <cell r="AGK303">
            <v>5296.35</v>
          </cell>
          <cell r="AGL303">
            <v>94.12</v>
          </cell>
          <cell r="AGM303">
            <v>389.7</v>
          </cell>
          <cell r="AGN303">
            <v>64.95</v>
          </cell>
          <cell r="AGO303">
            <v>0</v>
          </cell>
          <cell r="AGP303">
            <v>0</v>
          </cell>
          <cell r="AGQ303">
            <v>0</v>
          </cell>
          <cell r="AGR303">
            <v>332.85</v>
          </cell>
          <cell r="AGS303">
            <v>0</v>
          </cell>
          <cell r="AGT303">
            <v>0</v>
          </cell>
          <cell r="AGU303">
            <v>456.19</v>
          </cell>
          <cell r="AGV303">
            <v>0</v>
          </cell>
          <cell r="AGW303">
            <v>0</v>
          </cell>
          <cell r="AGX303">
            <v>0</v>
          </cell>
          <cell r="AGY303">
            <v>0</v>
          </cell>
          <cell r="AGZ303"/>
          <cell r="AHA303"/>
        </row>
        <row r="304">
          <cell r="A304" t="str">
            <v>5310-05-00 Compensated Absenses - Program</v>
          </cell>
          <cell r="B304">
            <v>10.19</v>
          </cell>
          <cell r="C304">
            <v>0</v>
          </cell>
          <cell r="D304">
            <v>0</v>
          </cell>
          <cell r="E304">
            <v>74.680000000000007</v>
          </cell>
          <cell r="F304">
            <v>572.20000000000005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16.21</v>
          </cell>
          <cell r="Q304">
            <v>0</v>
          </cell>
          <cell r="R304">
            <v>0</v>
          </cell>
          <cell r="S304">
            <v>95.49</v>
          </cell>
          <cell r="T304">
            <v>57.75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8.81</v>
          </cell>
          <cell r="AE304">
            <v>8.9600000000000009</v>
          </cell>
          <cell r="AF304">
            <v>0</v>
          </cell>
          <cell r="AG304">
            <v>2.89</v>
          </cell>
          <cell r="AH304">
            <v>32.909999999999997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4.63</v>
          </cell>
          <cell r="AS304">
            <v>0</v>
          </cell>
          <cell r="AT304">
            <v>0</v>
          </cell>
          <cell r="AU304">
            <v>31.18</v>
          </cell>
          <cell r="AV304">
            <v>23.09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13.17</v>
          </cell>
          <cell r="BG304">
            <v>0</v>
          </cell>
          <cell r="BH304">
            <v>9.14</v>
          </cell>
          <cell r="BI304">
            <v>54.84</v>
          </cell>
          <cell r="BJ304">
            <v>0</v>
          </cell>
          <cell r="BK304">
            <v>0</v>
          </cell>
          <cell r="BL304">
            <v>0</v>
          </cell>
          <cell r="BM304">
            <v>13.62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8.14</v>
          </cell>
          <cell r="BU304">
            <v>0</v>
          </cell>
          <cell r="BV304">
            <v>18.28</v>
          </cell>
          <cell r="BW304">
            <v>109.68</v>
          </cell>
          <cell r="BX304">
            <v>393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58.29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58.82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50.02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13.89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43.08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24.09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8.27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5.0999999999999996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5.0999999999999996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O304">
            <v>0</v>
          </cell>
          <cell r="GP304">
            <v>6.96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33.81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21.3</v>
          </cell>
          <cell r="HS304">
            <v>0</v>
          </cell>
          <cell r="HT304">
            <v>19.739999999999998</v>
          </cell>
          <cell r="HU304">
            <v>13.71</v>
          </cell>
          <cell r="HV304">
            <v>0</v>
          </cell>
          <cell r="HW304">
            <v>0</v>
          </cell>
          <cell r="HX304">
            <v>16.53</v>
          </cell>
          <cell r="HY304">
            <v>0</v>
          </cell>
          <cell r="HZ304">
            <v>295.04000000000002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9.74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12.04</v>
          </cell>
          <cell r="IU304">
            <v>0</v>
          </cell>
          <cell r="IV304">
            <v>2.56</v>
          </cell>
          <cell r="IW304">
            <v>8.41</v>
          </cell>
          <cell r="IX304">
            <v>0</v>
          </cell>
          <cell r="IY304">
            <v>0</v>
          </cell>
          <cell r="IZ304">
            <v>8.27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  <cell r="JF304">
            <v>0</v>
          </cell>
          <cell r="JG304">
            <v>0</v>
          </cell>
          <cell r="JH304">
            <v>12.96</v>
          </cell>
          <cell r="JI304">
            <v>0</v>
          </cell>
          <cell r="JJ304">
            <v>14.26</v>
          </cell>
          <cell r="JK304">
            <v>9.8699999999999992</v>
          </cell>
          <cell r="JL304">
            <v>0</v>
          </cell>
          <cell r="JM304">
            <v>0</v>
          </cell>
          <cell r="JN304">
            <v>8.26</v>
          </cell>
          <cell r="JO304">
            <v>0</v>
          </cell>
          <cell r="JP304">
            <v>0</v>
          </cell>
          <cell r="JQ304">
            <v>0</v>
          </cell>
          <cell r="JR304">
            <v>0</v>
          </cell>
          <cell r="JS304">
            <v>0</v>
          </cell>
          <cell r="JT304">
            <v>0</v>
          </cell>
          <cell r="JU304">
            <v>0</v>
          </cell>
          <cell r="JV304">
            <v>5.0999999999999996</v>
          </cell>
          <cell r="JW304">
            <v>0</v>
          </cell>
          <cell r="JX304">
            <v>0</v>
          </cell>
          <cell r="JY304">
            <v>0</v>
          </cell>
          <cell r="JZ304">
            <v>0</v>
          </cell>
          <cell r="KA304">
            <v>0</v>
          </cell>
          <cell r="KB304">
            <v>0</v>
          </cell>
          <cell r="KC304">
            <v>0</v>
          </cell>
          <cell r="KD304">
            <v>0</v>
          </cell>
          <cell r="KE304">
            <v>0</v>
          </cell>
          <cell r="KF304">
            <v>0</v>
          </cell>
          <cell r="KG304">
            <v>0</v>
          </cell>
          <cell r="KH304">
            <v>0</v>
          </cell>
          <cell r="KI304">
            <v>0</v>
          </cell>
          <cell r="KJ304">
            <v>5.0999999999999996</v>
          </cell>
          <cell r="KK304">
            <v>0</v>
          </cell>
          <cell r="KL304">
            <v>0</v>
          </cell>
          <cell r="KM304">
            <v>0</v>
          </cell>
          <cell r="KN304">
            <v>0</v>
          </cell>
          <cell r="KO304">
            <v>0</v>
          </cell>
          <cell r="KP304">
            <v>0</v>
          </cell>
          <cell r="KQ304">
            <v>0</v>
          </cell>
          <cell r="KR304">
            <v>0</v>
          </cell>
          <cell r="KS304">
            <v>0</v>
          </cell>
          <cell r="KT304">
            <v>0</v>
          </cell>
          <cell r="KU304">
            <v>0</v>
          </cell>
          <cell r="KV304">
            <v>0</v>
          </cell>
          <cell r="KW304">
            <v>0</v>
          </cell>
          <cell r="KX304">
            <v>11.11</v>
          </cell>
          <cell r="KY304">
            <v>0</v>
          </cell>
          <cell r="KZ304">
            <v>0</v>
          </cell>
          <cell r="LA304">
            <v>0</v>
          </cell>
          <cell r="LB304">
            <v>0</v>
          </cell>
          <cell r="LC304">
            <v>0</v>
          </cell>
          <cell r="LD304">
            <v>0</v>
          </cell>
          <cell r="LE304">
            <v>0</v>
          </cell>
          <cell r="LF304">
            <v>0</v>
          </cell>
          <cell r="LG304">
            <v>0</v>
          </cell>
          <cell r="LH304">
            <v>0</v>
          </cell>
          <cell r="LI304">
            <v>0</v>
          </cell>
          <cell r="LJ304">
            <v>0</v>
          </cell>
          <cell r="LK304">
            <v>0</v>
          </cell>
          <cell r="LL304">
            <v>8.34</v>
          </cell>
          <cell r="LM304">
            <v>0</v>
          </cell>
          <cell r="LN304">
            <v>0</v>
          </cell>
          <cell r="LO304">
            <v>54.67</v>
          </cell>
          <cell r="LP304">
            <v>38.5</v>
          </cell>
          <cell r="LQ304">
            <v>0</v>
          </cell>
          <cell r="LR304">
            <v>0</v>
          </cell>
          <cell r="LS304">
            <v>0</v>
          </cell>
          <cell r="LT304">
            <v>0</v>
          </cell>
          <cell r="LU304">
            <v>0</v>
          </cell>
          <cell r="LV304">
            <v>0</v>
          </cell>
          <cell r="LW304">
            <v>0</v>
          </cell>
          <cell r="LX304">
            <v>0</v>
          </cell>
          <cell r="LY304">
            <v>0</v>
          </cell>
          <cell r="LZ304">
            <v>36.119999999999997</v>
          </cell>
          <cell r="MA304">
            <v>0</v>
          </cell>
          <cell r="MB304">
            <v>0</v>
          </cell>
          <cell r="MC304">
            <v>0</v>
          </cell>
          <cell r="MD304">
            <v>0</v>
          </cell>
          <cell r="ME304">
            <v>0</v>
          </cell>
          <cell r="MF304">
            <v>0</v>
          </cell>
          <cell r="MG304">
            <v>0</v>
          </cell>
          <cell r="MH304">
            <v>0</v>
          </cell>
          <cell r="MI304">
            <v>0</v>
          </cell>
          <cell r="MJ304">
            <v>0</v>
          </cell>
          <cell r="MK304">
            <v>0</v>
          </cell>
          <cell r="ML304">
            <v>0</v>
          </cell>
          <cell r="MM304">
            <v>0</v>
          </cell>
          <cell r="MN304">
            <v>5.56</v>
          </cell>
          <cell r="MO304">
            <v>0</v>
          </cell>
          <cell r="MP304">
            <v>0</v>
          </cell>
          <cell r="MQ304">
            <v>12.7</v>
          </cell>
          <cell r="MR304">
            <v>7.12</v>
          </cell>
          <cell r="MS304">
            <v>0</v>
          </cell>
          <cell r="MT304">
            <v>0</v>
          </cell>
          <cell r="MU304">
            <v>0</v>
          </cell>
          <cell r="MV304">
            <v>0</v>
          </cell>
          <cell r="MW304">
            <v>0</v>
          </cell>
          <cell r="MX304">
            <v>0</v>
          </cell>
          <cell r="MY304">
            <v>0</v>
          </cell>
          <cell r="MZ304">
            <v>0</v>
          </cell>
          <cell r="NA304">
            <v>0</v>
          </cell>
          <cell r="NB304">
            <v>4.63</v>
          </cell>
          <cell r="NC304">
            <v>0</v>
          </cell>
          <cell r="ND304">
            <v>0</v>
          </cell>
          <cell r="NE304">
            <v>31.19</v>
          </cell>
          <cell r="NF304">
            <v>23.11</v>
          </cell>
          <cell r="NG304">
            <v>0</v>
          </cell>
          <cell r="NH304">
            <v>0</v>
          </cell>
          <cell r="NI304">
            <v>0</v>
          </cell>
          <cell r="NJ304">
            <v>0</v>
          </cell>
          <cell r="NK304">
            <v>0</v>
          </cell>
          <cell r="NL304">
            <v>0</v>
          </cell>
          <cell r="NM304">
            <v>0</v>
          </cell>
          <cell r="NN304">
            <v>0</v>
          </cell>
          <cell r="NO304">
            <v>0</v>
          </cell>
          <cell r="NP304">
            <v>68.95</v>
          </cell>
          <cell r="NQ304">
            <v>0</v>
          </cell>
          <cell r="NR304">
            <v>0</v>
          </cell>
          <cell r="NS304">
            <v>0</v>
          </cell>
          <cell r="NT304">
            <v>0</v>
          </cell>
          <cell r="NU304">
            <v>0</v>
          </cell>
          <cell r="NV304">
            <v>0</v>
          </cell>
          <cell r="NW304">
            <v>0</v>
          </cell>
          <cell r="NX304">
            <v>0</v>
          </cell>
          <cell r="NY304">
            <v>0</v>
          </cell>
          <cell r="NZ304">
            <v>0</v>
          </cell>
          <cell r="OA304">
            <v>0</v>
          </cell>
          <cell r="OB304">
            <v>0</v>
          </cell>
          <cell r="OC304">
            <v>0</v>
          </cell>
          <cell r="OD304">
            <v>14.82</v>
          </cell>
          <cell r="OE304">
            <v>0</v>
          </cell>
          <cell r="OF304">
            <v>0</v>
          </cell>
          <cell r="OG304">
            <v>33.880000000000003</v>
          </cell>
          <cell r="OH304">
            <v>61.41</v>
          </cell>
          <cell r="OI304">
            <v>0</v>
          </cell>
          <cell r="OJ304">
            <v>0</v>
          </cell>
          <cell r="OK304">
            <v>21.5</v>
          </cell>
          <cell r="OL304">
            <v>0</v>
          </cell>
          <cell r="OM304">
            <v>0</v>
          </cell>
          <cell r="ON304">
            <v>0</v>
          </cell>
          <cell r="OO304">
            <v>0</v>
          </cell>
          <cell r="OP304">
            <v>0</v>
          </cell>
          <cell r="OQ304">
            <v>0</v>
          </cell>
          <cell r="OR304">
            <v>14.82</v>
          </cell>
          <cell r="OS304">
            <v>0</v>
          </cell>
          <cell r="OT304">
            <v>0</v>
          </cell>
          <cell r="OU304">
            <v>93.55</v>
          </cell>
          <cell r="OV304">
            <v>61.41</v>
          </cell>
          <cell r="OW304">
            <v>0</v>
          </cell>
          <cell r="OX304">
            <v>0</v>
          </cell>
          <cell r="OY304">
            <v>0</v>
          </cell>
          <cell r="OZ304">
            <v>0</v>
          </cell>
          <cell r="PA304">
            <v>0</v>
          </cell>
          <cell r="PB304">
            <v>0</v>
          </cell>
          <cell r="PC304">
            <v>0</v>
          </cell>
          <cell r="PD304">
            <v>0</v>
          </cell>
          <cell r="PE304">
            <v>0</v>
          </cell>
          <cell r="PF304">
            <v>13.89</v>
          </cell>
          <cell r="PG304">
            <v>0</v>
          </cell>
          <cell r="PH304">
            <v>0</v>
          </cell>
          <cell r="PI304">
            <v>31.77</v>
          </cell>
          <cell r="PJ304">
            <v>57.55</v>
          </cell>
          <cell r="PK304">
            <v>0</v>
          </cell>
          <cell r="PL304">
            <v>0</v>
          </cell>
          <cell r="PM304">
            <v>20.260000000000002</v>
          </cell>
          <cell r="PN304">
            <v>0</v>
          </cell>
          <cell r="PO304">
            <v>0</v>
          </cell>
          <cell r="PP304">
            <v>0</v>
          </cell>
          <cell r="PQ304">
            <v>0</v>
          </cell>
          <cell r="PR304">
            <v>0</v>
          </cell>
          <cell r="PS304">
            <v>0</v>
          </cell>
          <cell r="PT304">
            <v>569.89</v>
          </cell>
          <cell r="PU304">
            <v>0</v>
          </cell>
          <cell r="PV304">
            <v>9.14</v>
          </cell>
          <cell r="PW304">
            <v>54.84</v>
          </cell>
          <cell r="PX304">
            <v>0</v>
          </cell>
          <cell r="PY304">
            <v>0</v>
          </cell>
          <cell r="PZ304">
            <v>0</v>
          </cell>
          <cell r="QA304">
            <v>21.67</v>
          </cell>
          <cell r="QB304">
            <v>0</v>
          </cell>
          <cell r="QC304">
            <v>0</v>
          </cell>
          <cell r="QD304">
            <v>0</v>
          </cell>
          <cell r="QE304">
            <v>0</v>
          </cell>
          <cell r="QF304">
            <v>0</v>
          </cell>
          <cell r="QG304">
            <v>0</v>
          </cell>
          <cell r="QH304"/>
          <cell r="QI304"/>
          <cell r="QJ304"/>
          <cell r="QK304"/>
          <cell r="QL304"/>
          <cell r="QM304"/>
          <cell r="QN304"/>
          <cell r="QO304"/>
          <cell r="QP304"/>
          <cell r="QQ304"/>
          <cell r="QR304"/>
          <cell r="QS304"/>
          <cell r="QT304"/>
          <cell r="QU304"/>
          <cell r="QV304"/>
          <cell r="QW304"/>
          <cell r="QX304"/>
          <cell r="QY304"/>
          <cell r="QZ304"/>
          <cell r="RA304"/>
          <cell r="RB304"/>
          <cell r="RC304"/>
          <cell r="RD304"/>
          <cell r="RE304"/>
          <cell r="RF304"/>
          <cell r="RG304"/>
          <cell r="RH304"/>
          <cell r="RI304"/>
          <cell r="RJ304"/>
          <cell r="RK304"/>
          <cell r="RL304"/>
          <cell r="RM304"/>
          <cell r="RN304"/>
          <cell r="RO304"/>
          <cell r="RP304"/>
          <cell r="RQ304"/>
          <cell r="RR304"/>
          <cell r="RS304"/>
          <cell r="RT304"/>
          <cell r="RU304"/>
          <cell r="RV304"/>
          <cell r="RW304"/>
          <cell r="RX304"/>
          <cell r="RY304"/>
          <cell r="RZ304"/>
          <cell r="SA304"/>
          <cell r="SB304"/>
          <cell r="SC304"/>
          <cell r="SD304"/>
          <cell r="SE304"/>
          <cell r="SF304"/>
          <cell r="SG304"/>
          <cell r="SH304"/>
          <cell r="SI304"/>
          <cell r="SJ304"/>
          <cell r="SK304"/>
          <cell r="SL304">
            <v>0</v>
          </cell>
          <cell r="SM304">
            <v>0</v>
          </cell>
          <cell r="SN304">
            <v>0</v>
          </cell>
          <cell r="SO304">
            <v>0</v>
          </cell>
          <cell r="SP304">
            <v>0</v>
          </cell>
          <cell r="SQ304">
            <v>0</v>
          </cell>
          <cell r="SR304">
            <v>0</v>
          </cell>
          <cell r="SS304">
            <v>0</v>
          </cell>
          <cell r="ST304">
            <v>0</v>
          </cell>
          <cell r="SU304">
            <v>0</v>
          </cell>
          <cell r="SV304">
            <v>0</v>
          </cell>
          <cell r="SW304">
            <v>0</v>
          </cell>
          <cell r="SX304">
            <v>0</v>
          </cell>
          <cell r="SY304">
            <v>0</v>
          </cell>
          <cell r="SZ304"/>
          <cell r="TA304"/>
          <cell r="TB304"/>
          <cell r="TC304"/>
          <cell r="TD304"/>
          <cell r="TE304"/>
          <cell r="TF304"/>
          <cell r="TG304"/>
          <cell r="TH304"/>
          <cell r="TI304"/>
          <cell r="TJ304"/>
          <cell r="TK304"/>
          <cell r="TL304"/>
          <cell r="TM304"/>
          <cell r="TN304">
            <v>572.32000000000005</v>
          </cell>
          <cell r="TO304">
            <v>0</v>
          </cell>
          <cell r="TP304">
            <v>0</v>
          </cell>
          <cell r="TQ304">
            <v>0</v>
          </cell>
          <cell r="TR304">
            <v>0</v>
          </cell>
          <cell r="TS304">
            <v>0</v>
          </cell>
          <cell r="TT304">
            <v>0</v>
          </cell>
          <cell r="TU304">
            <v>0</v>
          </cell>
          <cell r="TV304">
            <v>0</v>
          </cell>
          <cell r="TW304">
            <v>0</v>
          </cell>
          <cell r="TX304">
            <v>624.05999999999995</v>
          </cell>
          <cell r="TY304">
            <v>0</v>
          </cell>
          <cell r="TZ304">
            <v>42.75</v>
          </cell>
          <cell r="UA304">
            <v>0</v>
          </cell>
          <cell r="UB304"/>
          <cell r="UC304"/>
          <cell r="UD304"/>
          <cell r="UE304"/>
          <cell r="UF304"/>
          <cell r="UG304"/>
          <cell r="UH304"/>
          <cell r="UI304"/>
          <cell r="UJ304"/>
          <cell r="UK304"/>
          <cell r="UL304"/>
          <cell r="UM304"/>
          <cell r="UN304"/>
          <cell r="UO304"/>
          <cell r="UP304">
            <v>0</v>
          </cell>
          <cell r="UQ304">
            <v>0</v>
          </cell>
          <cell r="UR304">
            <v>0</v>
          </cell>
          <cell r="US304">
            <v>0</v>
          </cell>
          <cell r="UT304">
            <v>0</v>
          </cell>
          <cell r="UU304">
            <v>0</v>
          </cell>
          <cell r="UV304">
            <v>0</v>
          </cell>
          <cell r="UW304">
            <v>661.5</v>
          </cell>
          <cell r="UX304">
            <v>38.25</v>
          </cell>
          <cell r="UY304">
            <v>0</v>
          </cell>
          <cell r="UZ304">
            <v>0</v>
          </cell>
          <cell r="VA304">
            <v>0</v>
          </cell>
          <cell r="VB304">
            <v>0</v>
          </cell>
          <cell r="VC304">
            <v>0</v>
          </cell>
          <cell r="VD304"/>
          <cell r="VE304"/>
          <cell r="VF304"/>
          <cell r="VG304"/>
          <cell r="VH304"/>
          <cell r="VI304"/>
          <cell r="VJ304"/>
          <cell r="VK304"/>
          <cell r="VL304"/>
          <cell r="VM304"/>
          <cell r="VN304"/>
          <cell r="VO304"/>
          <cell r="VP304"/>
          <cell r="VQ304"/>
          <cell r="VR304"/>
          <cell r="VS304"/>
          <cell r="VT304"/>
          <cell r="VU304"/>
          <cell r="VV304"/>
          <cell r="VW304"/>
          <cell r="VX304"/>
          <cell r="VY304"/>
          <cell r="VZ304"/>
          <cell r="WA304"/>
          <cell r="WB304"/>
          <cell r="WC304"/>
          <cell r="WD304"/>
          <cell r="WE304"/>
          <cell r="WF304"/>
          <cell r="WG304"/>
          <cell r="WH304"/>
          <cell r="WI304"/>
          <cell r="WJ304"/>
          <cell r="WK304"/>
          <cell r="WL304"/>
          <cell r="WM304"/>
          <cell r="WN304"/>
          <cell r="WO304"/>
          <cell r="WP304"/>
          <cell r="WQ304"/>
          <cell r="WR304"/>
          <cell r="WS304"/>
          <cell r="WT304"/>
          <cell r="WU304"/>
          <cell r="WV304"/>
          <cell r="WW304"/>
          <cell r="WX304"/>
          <cell r="WY304"/>
          <cell r="WZ304"/>
          <cell r="XA304"/>
          <cell r="XB304"/>
          <cell r="XC304"/>
          <cell r="XD304"/>
          <cell r="XE304"/>
          <cell r="XF304"/>
          <cell r="XG304"/>
          <cell r="XH304"/>
          <cell r="XI304"/>
          <cell r="XJ304"/>
          <cell r="XK304"/>
          <cell r="XL304"/>
          <cell r="XM304"/>
          <cell r="XN304"/>
          <cell r="XO304"/>
          <cell r="XP304"/>
          <cell r="XQ304"/>
          <cell r="XR304"/>
          <cell r="XS304"/>
          <cell r="XT304"/>
          <cell r="XU304"/>
          <cell r="XV304"/>
          <cell r="XW304"/>
          <cell r="XX304"/>
          <cell r="XY304"/>
          <cell r="XZ304"/>
          <cell r="YA304"/>
          <cell r="YB304"/>
          <cell r="YC304"/>
          <cell r="YD304"/>
          <cell r="YE304"/>
          <cell r="YF304"/>
          <cell r="YG304"/>
          <cell r="YH304"/>
          <cell r="YI304"/>
          <cell r="YJ304"/>
          <cell r="YK304"/>
          <cell r="YL304"/>
          <cell r="YM304"/>
          <cell r="YN304"/>
          <cell r="YO304"/>
          <cell r="YP304"/>
          <cell r="YQ304"/>
          <cell r="YR304"/>
          <cell r="YS304"/>
          <cell r="YT304"/>
          <cell r="YU304"/>
          <cell r="YV304"/>
          <cell r="YW304"/>
          <cell r="YX304"/>
          <cell r="YY304"/>
          <cell r="YZ304"/>
          <cell r="ZA304"/>
          <cell r="ZB304"/>
          <cell r="ZC304"/>
          <cell r="ZD304"/>
          <cell r="ZE304"/>
          <cell r="ZF304"/>
          <cell r="ZG304"/>
          <cell r="ZH304"/>
          <cell r="ZI304"/>
          <cell r="ZJ304"/>
          <cell r="ZK304"/>
          <cell r="ZL304"/>
          <cell r="ZM304"/>
          <cell r="ZN304"/>
          <cell r="ZO304"/>
          <cell r="ZP304"/>
          <cell r="ZQ304"/>
          <cell r="ZR304"/>
          <cell r="ZS304"/>
          <cell r="ZT304"/>
          <cell r="ZU304"/>
          <cell r="ZV304"/>
          <cell r="ZW304"/>
          <cell r="ZX304"/>
          <cell r="ZY304"/>
          <cell r="ZZ304"/>
          <cell r="AAA304"/>
          <cell r="AAB304"/>
          <cell r="AAC304"/>
          <cell r="AAD304"/>
          <cell r="AAE304"/>
          <cell r="AAF304"/>
          <cell r="AAG304"/>
          <cell r="AAH304"/>
          <cell r="AAI304"/>
          <cell r="AAJ304"/>
          <cell r="AAK304"/>
          <cell r="AAL304"/>
          <cell r="AAM304"/>
          <cell r="AAN304"/>
          <cell r="AAO304"/>
          <cell r="AAP304"/>
          <cell r="AAQ304"/>
          <cell r="AAR304"/>
          <cell r="AAS304"/>
          <cell r="AAT304"/>
          <cell r="AAU304"/>
          <cell r="AAV304"/>
          <cell r="AAW304"/>
          <cell r="AAX304"/>
          <cell r="AAY304"/>
          <cell r="AAZ304"/>
          <cell r="ABA304"/>
          <cell r="ABB304"/>
          <cell r="ABC304"/>
          <cell r="ABD304"/>
          <cell r="ABE304"/>
          <cell r="ABF304"/>
          <cell r="ABG304"/>
          <cell r="ABH304"/>
          <cell r="ABI304"/>
          <cell r="ABJ304"/>
          <cell r="ABK304"/>
          <cell r="ABL304"/>
          <cell r="ABM304"/>
          <cell r="ABN304"/>
          <cell r="ABO304"/>
          <cell r="ABP304"/>
          <cell r="ABQ304"/>
          <cell r="ABR304"/>
          <cell r="ABS304"/>
          <cell r="ABT304"/>
          <cell r="ABU304"/>
          <cell r="ABV304"/>
          <cell r="ABW304"/>
          <cell r="ABX304"/>
          <cell r="ABY304"/>
          <cell r="ABZ304"/>
          <cell r="ACA304"/>
          <cell r="ACB304"/>
          <cell r="ACC304"/>
          <cell r="ACD304"/>
          <cell r="ACE304"/>
          <cell r="ACF304"/>
          <cell r="ACG304"/>
          <cell r="ACH304"/>
          <cell r="ACI304"/>
          <cell r="ACJ304"/>
          <cell r="ACK304"/>
          <cell r="ACL304"/>
          <cell r="ACM304"/>
          <cell r="ACN304"/>
          <cell r="ACO304"/>
          <cell r="ACP304"/>
          <cell r="ACQ304"/>
          <cell r="ACR304">
            <v>0</v>
          </cell>
          <cell r="ACS304">
            <v>0</v>
          </cell>
          <cell r="ACT304">
            <v>0</v>
          </cell>
          <cell r="ACU304">
            <v>0</v>
          </cell>
          <cell r="ACV304">
            <v>0</v>
          </cell>
          <cell r="ACW304">
            <v>0</v>
          </cell>
          <cell r="ACX304">
            <v>0</v>
          </cell>
          <cell r="ACY304">
            <v>0</v>
          </cell>
          <cell r="ACZ304">
            <v>0</v>
          </cell>
          <cell r="ADA304">
            <v>0</v>
          </cell>
          <cell r="ADB304">
            <v>0</v>
          </cell>
          <cell r="ADC304">
            <v>0</v>
          </cell>
          <cell r="ADD304">
            <v>0</v>
          </cell>
          <cell r="ADE304">
            <v>0</v>
          </cell>
          <cell r="ADF304"/>
          <cell r="ADG304"/>
          <cell r="ADH304"/>
          <cell r="ADI304"/>
          <cell r="ADJ304"/>
          <cell r="ADK304"/>
          <cell r="ADL304"/>
          <cell r="ADM304"/>
          <cell r="ADN304"/>
          <cell r="ADO304"/>
          <cell r="ADP304"/>
          <cell r="ADQ304"/>
          <cell r="ADR304"/>
          <cell r="ADS304"/>
          <cell r="ADT304"/>
          <cell r="ADU304"/>
          <cell r="ADV304"/>
          <cell r="ADW304"/>
          <cell r="ADX304"/>
          <cell r="ADY304"/>
          <cell r="ADZ304"/>
          <cell r="AEA304"/>
          <cell r="AEB304"/>
          <cell r="AEC304"/>
          <cell r="AED304"/>
          <cell r="AEE304"/>
          <cell r="AEF304"/>
          <cell r="AEG304"/>
          <cell r="AEH304"/>
          <cell r="AEI304"/>
          <cell r="AEJ304"/>
          <cell r="AEK304"/>
          <cell r="AEL304"/>
          <cell r="AEM304"/>
          <cell r="AEN304"/>
          <cell r="AEO304"/>
          <cell r="AEP304"/>
          <cell r="AEQ304"/>
          <cell r="AER304"/>
          <cell r="AES304"/>
          <cell r="AET304"/>
          <cell r="AEU304"/>
          <cell r="AEV304"/>
          <cell r="AEW304"/>
          <cell r="AEX304"/>
          <cell r="AEY304"/>
          <cell r="AEZ304"/>
          <cell r="AFA304"/>
          <cell r="AFB304"/>
          <cell r="AFC304"/>
          <cell r="AFD304"/>
          <cell r="AFE304"/>
          <cell r="AFF304"/>
          <cell r="AFG304"/>
          <cell r="AFH304"/>
          <cell r="AFI304"/>
          <cell r="AFJ304"/>
          <cell r="AFK304"/>
          <cell r="AFL304"/>
          <cell r="AFM304"/>
          <cell r="AFN304"/>
          <cell r="AFO304"/>
          <cell r="AFP304"/>
          <cell r="AFQ304"/>
          <cell r="AFR304"/>
          <cell r="AFS304"/>
          <cell r="AFT304"/>
          <cell r="AFU304"/>
          <cell r="AFV304"/>
          <cell r="AFW304"/>
          <cell r="AFX304">
            <v>81.3</v>
          </cell>
          <cell r="AFY304">
            <v>0</v>
          </cell>
          <cell r="AFZ304">
            <v>0</v>
          </cell>
          <cell r="AGA304">
            <v>0</v>
          </cell>
          <cell r="AGB304">
            <v>0</v>
          </cell>
          <cell r="AGC304">
            <v>0</v>
          </cell>
          <cell r="AGD304">
            <v>0</v>
          </cell>
          <cell r="AGE304">
            <v>0</v>
          </cell>
          <cell r="AGF304">
            <v>0</v>
          </cell>
          <cell r="AGG304">
            <v>0</v>
          </cell>
          <cell r="AGH304">
            <v>0</v>
          </cell>
          <cell r="AGI304">
            <v>0</v>
          </cell>
          <cell r="AGJ304">
            <v>0</v>
          </cell>
          <cell r="AGK304">
            <v>0</v>
          </cell>
          <cell r="AGL304">
            <v>0</v>
          </cell>
          <cell r="AGM304">
            <v>0</v>
          </cell>
          <cell r="AGN304">
            <v>0</v>
          </cell>
          <cell r="AGO304">
            <v>0</v>
          </cell>
          <cell r="AGP304">
            <v>113.67</v>
          </cell>
          <cell r="AGQ304">
            <v>0</v>
          </cell>
          <cell r="AGR304">
            <v>0</v>
          </cell>
          <cell r="AGS304">
            <v>0</v>
          </cell>
          <cell r="AGT304">
            <v>0</v>
          </cell>
          <cell r="AGU304">
            <v>0</v>
          </cell>
          <cell r="AGV304">
            <v>0</v>
          </cell>
          <cell r="AGW304">
            <v>0</v>
          </cell>
          <cell r="AGX304">
            <v>0</v>
          </cell>
          <cell r="AGY304">
            <v>0</v>
          </cell>
          <cell r="AGZ304"/>
          <cell r="AHA304"/>
        </row>
        <row r="305">
          <cell r="A305" t="str">
            <v>5311-05-00 PERS Expense - Program</v>
          </cell>
          <cell r="B305">
            <v>475.17</v>
          </cell>
          <cell r="C305">
            <v>250.04</v>
          </cell>
          <cell r="D305">
            <v>169.4</v>
          </cell>
          <cell r="E305">
            <v>147.16999999999999</v>
          </cell>
          <cell r="F305">
            <v>270.41000000000003</v>
          </cell>
          <cell r="G305">
            <v>365.67</v>
          </cell>
          <cell r="H305">
            <v>569.32000000000005</v>
          </cell>
          <cell r="I305">
            <v>872.94</v>
          </cell>
          <cell r="J305">
            <v>638</v>
          </cell>
          <cell r="K305">
            <v>2539.3200000000002</v>
          </cell>
          <cell r="L305">
            <v>887.61</v>
          </cell>
          <cell r="M305">
            <v>0.67</v>
          </cell>
          <cell r="N305">
            <v>0</v>
          </cell>
          <cell r="O305">
            <v>0</v>
          </cell>
          <cell r="P305">
            <v>827.91</v>
          </cell>
          <cell r="Q305">
            <v>376.43</v>
          </cell>
          <cell r="R305">
            <v>337.3</v>
          </cell>
          <cell r="S305">
            <v>304.24</v>
          </cell>
          <cell r="T305">
            <v>450.53</v>
          </cell>
          <cell r="U305">
            <v>592.25</v>
          </cell>
          <cell r="V305">
            <v>868.39</v>
          </cell>
          <cell r="W305">
            <v>631.23</v>
          </cell>
          <cell r="X305">
            <v>915.72</v>
          </cell>
          <cell r="Y305">
            <v>3301.76</v>
          </cell>
          <cell r="Z305">
            <v>1224.47</v>
          </cell>
          <cell r="AA305">
            <v>0</v>
          </cell>
          <cell r="AB305">
            <v>0</v>
          </cell>
          <cell r="AC305">
            <v>0</v>
          </cell>
          <cell r="AD305">
            <v>231.84</v>
          </cell>
          <cell r="AE305">
            <v>151.25</v>
          </cell>
          <cell r="AF305">
            <v>162.69999999999999</v>
          </cell>
          <cell r="AG305">
            <v>138.78</v>
          </cell>
          <cell r="AH305">
            <v>207.92</v>
          </cell>
          <cell r="AI305">
            <v>195.05</v>
          </cell>
          <cell r="AJ305">
            <v>256.02</v>
          </cell>
          <cell r="AK305">
            <v>224.25</v>
          </cell>
          <cell r="AL305">
            <v>271.14999999999998</v>
          </cell>
          <cell r="AM305">
            <v>1537.79</v>
          </cell>
          <cell r="AN305">
            <v>698.52</v>
          </cell>
          <cell r="AO305">
            <v>0</v>
          </cell>
          <cell r="AP305">
            <v>0</v>
          </cell>
          <cell r="AQ305">
            <v>0</v>
          </cell>
          <cell r="AR305">
            <v>252.11</v>
          </cell>
          <cell r="AS305">
            <v>106.59</v>
          </cell>
          <cell r="AT305">
            <v>95.82</v>
          </cell>
          <cell r="AU305">
            <v>86.04</v>
          </cell>
          <cell r="AV305">
            <v>140.97</v>
          </cell>
          <cell r="AW305">
            <v>157.68</v>
          </cell>
          <cell r="AX305">
            <v>274.43</v>
          </cell>
          <cell r="AY305">
            <v>227.43</v>
          </cell>
          <cell r="AZ305">
            <v>257.45</v>
          </cell>
          <cell r="BA305">
            <v>1010.66</v>
          </cell>
          <cell r="BB305">
            <v>351.66</v>
          </cell>
          <cell r="BC305">
            <v>0</v>
          </cell>
          <cell r="BD305">
            <v>0</v>
          </cell>
          <cell r="BE305">
            <v>0</v>
          </cell>
          <cell r="BF305">
            <v>600.19000000000005</v>
          </cell>
          <cell r="BG305">
            <v>544.11</v>
          </cell>
          <cell r="BH305">
            <v>578.75</v>
          </cell>
          <cell r="BI305">
            <v>551.22</v>
          </cell>
          <cell r="BJ305">
            <v>521.55999999999995</v>
          </cell>
          <cell r="BK305">
            <v>452.73</v>
          </cell>
          <cell r="BL305">
            <v>294.91000000000003</v>
          </cell>
          <cell r="BM305">
            <v>73.05</v>
          </cell>
          <cell r="BN305">
            <v>36.159999999999997</v>
          </cell>
          <cell r="BO305">
            <v>1111.45</v>
          </cell>
          <cell r="BP305">
            <v>787.21</v>
          </cell>
          <cell r="BQ305">
            <v>0</v>
          </cell>
          <cell r="BR305">
            <v>0</v>
          </cell>
          <cell r="BS305">
            <v>0</v>
          </cell>
          <cell r="BT305">
            <v>988.57</v>
          </cell>
          <cell r="BU305">
            <v>986.52</v>
          </cell>
          <cell r="BV305">
            <v>1028.52</v>
          </cell>
          <cell r="BW305">
            <v>966.07</v>
          </cell>
          <cell r="BX305">
            <v>950.77</v>
          </cell>
          <cell r="BY305">
            <v>1064.0999999999999</v>
          </cell>
          <cell r="BZ305">
            <v>1144.6500000000001</v>
          </cell>
          <cell r="CA305">
            <v>-2208.75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2882.06</v>
          </cell>
          <cell r="CI305">
            <v>2902.32</v>
          </cell>
          <cell r="CJ305">
            <v>3096.65</v>
          </cell>
          <cell r="CK305">
            <v>2585.85</v>
          </cell>
          <cell r="CL305">
            <v>2398.06</v>
          </cell>
          <cell r="CM305">
            <v>3602.6</v>
          </cell>
          <cell r="CN305">
            <v>3206.99</v>
          </cell>
          <cell r="CO305">
            <v>3638.32</v>
          </cell>
          <cell r="CP305">
            <v>2670.9</v>
          </cell>
          <cell r="CQ305">
            <v>7450.93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2920.54</v>
          </cell>
          <cell r="CW305">
            <v>1578.31</v>
          </cell>
          <cell r="CX305">
            <v>1688.95</v>
          </cell>
          <cell r="CY305">
            <v>2223.65</v>
          </cell>
          <cell r="CZ305">
            <v>1932.56</v>
          </cell>
          <cell r="DA305">
            <v>2331.29</v>
          </cell>
          <cell r="DB305">
            <v>2089.16</v>
          </cell>
          <cell r="DC305">
            <v>1850.1</v>
          </cell>
          <cell r="DD305">
            <v>2222.2399999999998</v>
          </cell>
          <cell r="DE305">
            <v>5947.27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1256.1199999999999</v>
          </cell>
          <cell r="DK305">
            <v>1504.94</v>
          </cell>
          <cell r="DL305">
            <v>2385.48</v>
          </cell>
          <cell r="DM305">
            <v>2089.85</v>
          </cell>
          <cell r="DN305">
            <v>2549.79</v>
          </cell>
          <cell r="DO305">
            <v>2903.86</v>
          </cell>
          <cell r="DP305">
            <v>2883.46</v>
          </cell>
          <cell r="DQ305">
            <v>1515.69</v>
          </cell>
          <cell r="DR305">
            <v>1842.94</v>
          </cell>
          <cell r="DS305">
            <v>8290.32</v>
          </cell>
          <cell r="DT305">
            <v>4010.07</v>
          </cell>
          <cell r="DU305">
            <v>0</v>
          </cell>
          <cell r="DV305">
            <v>0</v>
          </cell>
          <cell r="DW305">
            <v>0</v>
          </cell>
          <cell r="DX305">
            <v>594.01</v>
          </cell>
          <cell r="DY305">
            <v>559.53</v>
          </cell>
          <cell r="DZ305">
            <v>731.54</v>
          </cell>
          <cell r="EA305">
            <v>798.6</v>
          </cell>
          <cell r="EB305">
            <v>823.62</v>
          </cell>
          <cell r="EC305">
            <v>920.99</v>
          </cell>
          <cell r="ED305">
            <v>618.87</v>
          </cell>
          <cell r="EE305">
            <v>578.25</v>
          </cell>
          <cell r="EF305">
            <v>378.38</v>
          </cell>
          <cell r="EG305">
            <v>1026.28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1408.69</v>
          </cell>
          <cell r="EM305">
            <v>943.84</v>
          </cell>
          <cell r="EN305">
            <v>770.23</v>
          </cell>
          <cell r="EO305">
            <v>1026.02</v>
          </cell>
          <cell r="EP305">
            <v>2124.5300000000002</v>
          </cell>
          <cell r="EQ305">
            <v>2811.16</v>
          </cell>
          <cell r="ER305">
            <v>2801.4</v>
          </cell>
          <cell r="ES305">
            <v>2239.34</v>
          </cell>
          <cell r="ET305">
            <v>2888.51</v>
          </cell>
          <cell r="EU305">
            <v>6038.36</v>
          </cell>
          <cell r="EV305">
            <v>2863.28</v>
          </cell>
          <cell r="EW305">
            <v>0</v>
          </cell>
          <cell r="EX305">
            <v>0</v>
          </cell>
          <cell r="EY305">
            <v>0</v>
          </cell>
          <cell r="EZ305">
            <v>870.91</v>
          </cell>
          <cell r="FA305">
            <v>802.81</v>
          </cell>
          <cell r="FB305">
            <v>1195.96</v>
          </cell>
          <cell r="FC305">
            <v>1551.78</v>
          </cell>
          <cell r="FD305">
            <v>973.24</v>
          </cell>
          <cell r="FE305">
            <v>1191.18</v>
          </cell>
          <cell r="FF305">
            <v>1123.8599999999999</v>
          </cell>
          <cell r="FG305">
            <v>532.16</v>
          </cell>
          <cell r="FH305">
            <v>639.96</v>
          </cell>
          <cell r="FI305">
            <v>1642.35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173.52</v>
          </cell>
          <cell r="FO305">
            <v>85.8</v>
          </cell>
          <cell r="FP305">
            <v>105.63</v>
          </cell>
          <cell r="FQ305">
            <v>539.54999999999995</v>
          </cell>
          <cell r="FR305">
            <v>275.49</v>
          </cell>
          <cell r="FS305">
            <v>255.24</v>
          </cell>
          <cell r="FT305">
            <v>132.27000000000001</v>
          </cell>
          <cell r="FU305">
            <v>120.62</v>
          </cell>
          <cell r="FV305">
            <v>136.81</v>
          </cell>
          <cell r="FW305">
            <v>544.17999999999995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161.88</v>
          </cell>
          <cell r="GC305">
            <v>117.64</v>
          </cell>
          <cell r="GD305">
            <v>92.69</v>
          </cell>
          <cell r="GE305">
            <v>201.68</v>
          </cell>
          <cell r="GF305">
            <v>161.51</v>
          </cell>
          <cell r="GG305">
            <v>255.24</v>
          </cell>
          <cell r="GH305">
            <v>132.19</v>
          </cell>
          <cell r="GI305">
            <v>120.63</v>
          </cell>
          <cell r="GJ305">
            <v>136.91</v>
          </cell>
          <cell r="GK305">
            <v>497.2</v>
          </cell>
          <cell r="GL305">
            <v>0</v>
          </cell>
          <cell r="GM305">
            <v>0</v>
          </cell>
          <cell r="GN305">
            <v>0</v>
          </cell>
          <cell r="GO305">
            <v>0</v>
          </cell>
          <cell r="GP305">
            <v>544.11</v>
          </cell>
          <cell r="GQ305">
            <v>488.61</v>
          </cell>
          <cell r="GR305">
            <v>353.52</v>
          </cell>
          <cell r="GS305">
            <v>350.87</v>
          </cell>
          <cell r="GT305">
            <v>338.49</v>
          </cell>
          <cell r="GU305">
            <v>421.78</v>
          </cell>
          <cell r="GV305">
            <v>311.02999999999997</v>
          </cell>
          <cell r="GW305">
            <v>282.06</v>
          </cell>
          <cell r="GX305">
            <v>194.9</v>
          </cell>
          <cell r="GY305">
            <v>410.58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1980.04</v>
          </cell>
          <cell r="HE305">
            <v>2339.19</v>
          </cell>
          <cell r="HF305">
            <v>2348.96</v>
          </cell>
          <cell r="HG305">
            <v>2291.6</v>
          </cell>
          <cell r="HH305">
            <v>2301.1799999999998</v>
          </cell>
          <cell r="HI305">
            <v>2393.69</v>
          </cell>
          <cell r="HJ305">
            <v>1458.99</v>
          </cell>
          <cell r="HK305">
            <v>1580.56</v>
          </cell>
          <cell r="HL305">
            <v>1433.27</v>
          </cell>
          <cell r="HM305">
            <v>7052.42</v>
          </cell>
          <cell r="HN305">
            <v>14046.5</v>
          </cell>
          <cell r="HO305">
            <v>4001.03</v>
          </cell>
          <cell r="HP305">
            <v>4926.0200000000004</v>
          </cell>
          <cell r="HQ305">
            <v>1565.2</v>
          </cell>
          <cell r="HR305">
            <v>1037.96</v>
          </cell>
          <cell r="HS305">
            <v>715.32</v>
          </cell>
          <cell r="HT305">
            <v>595.57000000000005</v>
          </cell>
          <cell r="HU305">
            <v>710.65</v>
          </cell>
          <cell r="HV305">
            <v>1075.49</v>
          </cell>
          <cell r="HW305">
            <v>1131.6500000000001</v>
          </cell>
          <cell r="HX305">
            <v>1457.56</v>
          </cell>
          <cell r="HY305">
            <v>490.48</v>
          </cell>
          <cell r="HZ305">
            <v>776.24</v>
          </cell>
          <cell r="IA305">
            <v>3730.74</v>
          </cell>
          <cell r="IB305">
            <v>7992.75</v>
          </cell>
          <cell r="IC305">
            <v>2890.46</v>
          </cell>
          <cell r="ID305">
            <v>1356.13</v>
          </cell>
          <cell r="IE305">
            <v>611.03</v>
          </cell>
          <cell r="IF305">
            <v>656.94</v>
          </cell>
          <cell r="IG305">
            <v>965.6</v>
          </cell>
          <cell r="IH305">
            <v>920.38</v>
          </cell>
          <cell r="II305">
            <v>919.55</v>
          </cell>
          <cell r="IJ305">
            <v>829.52</v>
          </cell>
          <cell r="IK305">
            <v>630.27</v>
          </cell>
          <cell r="IL305">
            <v>301.79000000000002</v>
          </cell>
          <cell r="IM305">
            <v>245.46</v>
          </cell>
          <cell r="IN305">
            <v>280.49</v>
          </cell>
          <cell r="IO305">
            <v>1763.62</v>
          </cell>
          <cell r="IP305">
            <v>4017.2</v>
          </cell>
          <cell r="IQ305">
            <v>1128.95</v>
          </cell>
          <cell r="IR305">
            <v>1422.9</v>
          </cell>
          <cell r="IS305">
            <v>444.9</v>
          </cell>
          <cell r="IT305">
            <v>451.52</v>
          </cell>
          <cell r="IU305">
            <v>330.6</v>
          </cell>
          <cell r="IV305">
            <v>376.13</v>
          </cell>
          <cell r="IW305">
            <v>450.42</v>
          </cell>
          <cell r="IX305">
            <v>682.17</v>
          </cell>
          <cell r="IY305">
            <v>669.54</v>
          </cell>
          <cell r="IZ305">
            <v>816.85</v>
          </cell>
          <cell r="JA305">
            <v>310.27999999999997</v>
          </cell>
          <cell r="JB305">
            <v>419.25</v>
          </cell>
          <cell r="JC305">
            <v>2016.01</v>
          </cell>
          <cell r="JD305">
            <v>1494.37</v>
          </cell>
          <cell r="JE305">
            <v>101.09</v>
          </cell>
          <cell r="JF305">
            <v>832.85</v>
          </cell>
          <cell r="JG305">
            <v>369.32</v>
          </cell>
          <cell r="JH305">
            <v>482.45</v>
          </cell>
          <cell r="JI305">
            <v>353.42</v>
          </cell>
          <cell r="JJ305">
            <v>432.48</v>
          </cell>
          <cell r="JK305">
            <v>534.23</v>
          </cell>
          <cell r="JL305">
            <v>797.77</v>
          </cell>
          <cell r="JM305">
            <v>815</v>
          </cell>
          <cell r="JN305">
            <v>1200.6400000000001</v>
          </cell>
          <cell r="JO305">
            <v>587.87</v>
          </cell>
          <cell r="JP305">
            <v>701.08</v>
          </cell>
          <cell r="JQ305">
            <v>2388.5300000000002</v>
          </cell>
          <cell r="JR305">
            <v>1932.33</v>
          </cell>
          <cell r="JS305">
            <v>120.39</v>
          </cell>
          <cell r="JT305">
            <v>992.91</v>
          </cell>
          <cell r="JU305">
            <v>440.37</v>
          </cell>
          <cell r="JV305">
            <v>261.39</v>
          </cell>
          <cell r="JW305">
            <v>283.16000000000003</v>
          </cell>
          <cell r="JX305">
            <v>289.26</v>
          </cell>
          <cell r="JY305">
            <v>287.87</v>
          </cell>
          <cell r="JZ305">
            <v>394.65</v>
          </cell>
          <cell r="KA305">
            <v>307.11</v>
          </cell>
          <cell r="KB305">
            <v>153.36000000000001</v>
          </cell>
          <cell r="KC305">
            <v>122.73</v>
          </cell>
          <cell r="KD305">
            <v>139.88999999999999</v>
          </cell>
          <cell r="KE305">
            <v>919.79</v>
          </cell>
          <cell r="KF305">
            <v>2123.64</v>
          </cell>
          <cell r="KG305">
            <v>559.80999999999995</v>
          </cell>
          <cell r="KH305">
            <v>749.1</v>
          </cell>
          <cell r="KI305">
            <v>230.57</v>
          </cell>
          <cell r="KJ305">
            <v>292.36</v>
          </cell>
          <cell r="KK305">
            <v>313.5</v>
          </cell>
          <cell r="KL305">
            <v>320.86</v>
          </cell>
          <cell r="KM305">
            <v>319.52999999999997</v>
          </cell>
          <cell r="KN305">
            <v>426.67</v>
          </cell>
          <cell r="KO305">
            <v>327.14999999999998</v>
          </cell>
          <cell r="KP305">
            <v>153.35</v>
          </cell>
          <cell r="KQ305">
            <v>122.73</v>
          </cell>
          <cell r="KR305">
            <v>139.88999999999999</v>
          </cell>
          <cell r="KS305">
            <v>914.64</v>
          </cell>
          <cell r="KT305">
            <v>2080.0700000000002</v>
          </cell>
          <cell r="KU305">
            <v>559.82000000000005</v>
          </cell>
          <cell r="KV305">
            <v>733.07</v>
          </cell>
          <cell r="KW305">
            <v>230.44</v>
          </cell>
          <cell r="KX305">
            <v>790.02</v>
          </cell>
          <cell r="KY305">
            <v>571.97</v>
          </cell>
          <cell r="KZ305">
            <v>503.19</v>
          </cell>
          <cell r="LA305">
            <v>214.22</v>
          </cell>
          <cell r="LB305">
            <v>540.71</v>
          </cell>
          <cell r="LC305">
            <v>512.25</v>
          </cell>
          <cell r="LD305">
            <v>311.75</v>
          </cell>
          <cell r="LE305">
            <v>178.62</v>
          </cell>
          <cell r="LF305">
            <v>386.12</v>
          </cell>
          <cell r="LG305">
            <v>1658.62</v>
          </cell>
          <cell r="LH305">
            <v>2777.54</v>
          </cell>
          <cell r="LI305">
            <v>659.35</v>
          </cell>
          <cell r="LJ305">
            <v>765.06</v>
          </cell>
          <cell r="LK305">
            <v>209.92</v>
          </cell>
          <cell r="LL305">
            <v>392.03</v>
          </cell>
          <cell r="LM305">
            <v>179.71</v>
          </cell>
          <cell r="LN305">
            <v>158.93</v>
          </cell>
          <cell r="LO305">
            <v>140</v>
          </cell>
          <cell r="LP305">
            <v>218.45</v>
          </cell>
          <cell r="LQ305">
            <v>241.38</v>
          </cell>
          <cell r="LR305">
            <v>410.52</v>
          </cell>
          <cell r="LS305">
            <v>357.38</v>
          </cell>
          <cell r="LT305">
            <v>389.06</v>
          </cell>
          <cell r="LU305">
            <v>2027.47</v>
          </cell>
          <cell r="LV305">
            <v>1533.64</v>
          </cell>
          <cell r="LW305">
            <v>203.46</v>
          </cell>
          <cell r="LX305">
            <v>235.46</v>
          </cell>
          <cell r="LY305">
            <v>156.28</v>
          </cell>
          <cell r="LZ305">
            <v>2768.23</v>
          </cell>
          <cell r="MA305">
            <v>2357.29</v>
          </cell>
          <cell r="MB305">
            <v>2118.2600000000002</v>
          </cell>
          <cell r="MC305">
            <v>1917.39</v>
          </cell>
          <cell r="MD305">
            <v>1753.14</v>
          </cell>
          <cell r="ME305">
            <v>2138</v>
          </cell>
          <cell r="MF305">
            <v>2289.02</v>
          </cell>
          <cell r="MG305">
            <v>2065.14</v>
          </cell>
          <cell r="MH305">
            <v>2592.5100000000002</v>
          </cell>
          <cell r="MI305">
            <v>7574.4</v>
          </cell>
          <cell r="MJ305">
            <v>11315.6</v>
          </cell>
          <cell r="MK305">
            <v>2100.9499999999998</v>
          </cell>
          <cell r="ML305">
            <v>2342.73</v>
          </cell>
          <cell r="MM305">
            <v>1032.03</v>
          </cell>
          <cell r="MN305">
            <v>196.3</v>
          </cell>
          <cell r="MO305">
            <v>100.8</v>
          </cell>
          <cell r="MP305">
            <v>106.24</v>
          </cell>
          <cell r="MQ305">
            <v>92.51</v>
          </cell>
          <cell r="MR305">
            <v>142.4</v>
          </cell>
          <cell r="MS305">
            <v>142.16</v>
          </cell>
          <cell r="MT305">
            <v>268.41000000000003</v>
          </cell>
          <cell r="MU305">
            <v>227.14</v>
          </cell>
          <cell r="MV305">
            <v>292.63</v>
          </cell>
          <cell r="MW305">
            <v>1186.67</v>
          </cell>
          <cell r="MX305">
            <v>465.06</v>
          </cell>
          <cell r="MY305">
            <v>0</v>
          </cell>
          <cell r="MZ305">
            <v>0</v>
          </cell>
          <cell r="NA305">
            <v>0</v>
          </cell>
          <cell r="NB305">
            <v>239.04</v>
          </cell>
          <cell r="NC305">
            <v>106.6</v>
          </cell>
          <cell r="ND305">
            <v>95.81</v>
          </cell>
          <cell r="NE305">
            <v>86.06</v>
          </cell>
          <cell r="NF305">
            <v>133.88</v>
          </cell>
          <cell r="NG305">
            <v>152.72999999999999</v>
          </cell>
          <cell r="NH305">
            <v>273.93</v>
          </cell>
          <cell r="NI305">
            <v>228.17</v>
          </cell>
          <cell r="NJ305">
            <v>284.12</v>
          </cell>
          <cell r="NK305">
            <v>1005.18</v>
          </cell>
          <cell r="NL305">
            <v>352.67</v>
          </cell>
          <cell r="NM305">
            <v>0</v>
          </cell>
          <cell r="NN305">
            <v>0</v>
          </cell>
          <cell r="NO305">
            <v>0</v>
          </cell>
          <cell r="NP305">
            <v>2713.4</v>
          </cell>
          <cell r="NQ305">
            <v>2309.4899999999998</v>
          </cell>
          <cell r="NR305">
            <v>2866.74</v>
          </cell>
          <cell r="NS305">
            <v>3076.88</v>
          </cell>
          <cell r="NT305">
            <v>2996.79</v>
          </cell>
          <cell r="NU305">
            <v>3208.61</v>
          </cell>
          <cell r="NV305">
            <v>1792.36</v>
          </cell>
          <cell r="NW305">
            <v>268.94</v>
          </cell>
          <cell r="NX305">
            <v>903.84</v>
          </cell>
          <cell r="NY305">
            <v>7275.74</v>
          </cell>
          <cell r="NZ305">
            <v>12956.24</v>
          </cell>
          <cell r="OA305">
            <v>3423.29</v>
          </cell>
          <cell r="OB305">
            <v>3202.73</v>
          </cell>
          <cell r="OC305">
            <v>1251.69</v>
          </cell>
          <cell r="OD305">
            <v>418.91</v>
          </cell>
          <cell r="OE305">
            <v>282.58</v>
          </cell>
          <cell r="OF305">
            <v>296.39</v>
          </cell>
          <cell r="OG305">
            <v>263.31</v>
          </cell>
          <cell r="OH305">
            <v>542.01</v>
          </cell>
          <cell r="OI305">
            <v>750.34</v>
          </cell>
          <cell r="OJ305">
            <v>456.19</v>
          </cell>
          <cell r="OK305">
            <v>-41.03</v>
          </cell>
          <cell r="OL305">
            <v>58.02</v>
          </cell>
          <cell r="OM305">
            <v>1440.31</v>
          </cell>
          <cell r="ON305">
            <v>2406.52</v>
          </cell>
          <cell r="OO305">
            <v>420.48</v>
          </cell>
          <cell r="OP305">
            <v>1294.3399999999999</v>
          </cell>
          <cell r="OQ305">
            <v>432.37</v>
          </cell>
          <cell r="OR305">
            <v>738.13</v>
          </cell>
          <cell r="OS305">
            <v>332.91</v>
          </cell>
          <cell r="OT305">
            <v>295.05</v>
          </cell>
          <cell r="OU305">
            <v>265.39</v>
          </cell>
          <cell r="OV305">
            <v>418.31</v>
          </cell>
          <cell r="OW305">
            <v>482.71</v>
          </cell>
          <cell r="OX305">
            <v>802.17</v>
          </cell>
          <cell r="OY305">
            <v>681.54</v>
          </cell>
          <cell r="OZ305">
            <v>871.72</v>
          </cell>
          <cell r="PA305">
            <v>2972.02</v>
          </cell>
          <cell r="PB305">
            <v>2657.39</v>
          </cell>
          <cell r="PC305">
            <v>355.32</v>
          </cell>
          <cell r="PD305">
            <v>412.07</v>
          </cell>
          <cell r="PE305">
            <v>269.51</v>
          </cell>
          <cell r="PF305">
            <v>400.56</v>
          </cell>
          <cell r="PG305">
            <v>272.66000000000003</v>
          </cell>
          <cell r="PH305">
            <v>287.2</v>
          </cell>
          <cell r="PI305">
            <v>256.18</v>
          </cell>
          <cell r="PJ305">
            <v>528.32000000000005</v>
          </cell>
          <cell r="PK305">
            <v>727.79</v>
          </cell>
          <cell r="PL305">
            <v>431.01</v>
          </cell>
          <cell r="PM305">
            <v>-38.32</v>
          </cell>
          <cell r="PN305">
            <v>53.44</v>
          </cell>
          <cell r="PO305">
            <v>1085.07</v>
          </cell>
          <cell r="PP305">
            <v>2208.4899999999998</v>
          </cell>
          <cell r="PQ305">
            <v>395.29</v>
          </cell>
          <cell r="PR305">
            <v>1244.32</v>
          </cell>
          <cell r="PS305">
            <v>466.37</v>
          </cell>
          <cell r="PT305">
            <v>896.71</v>
          </cell>
          <cell r="PU305">
            <v>641.29</v>
          </cell>
          <cell r="PV305">
            <v>640.87</v>
          </cell>
          <cell r="PW305">
            <v>609.84</v>
          </cell>
          <cell r="PX305">
            <v>623.4</v>
          </cell>
          <cell r="PY305">
            <v>729.69</v>
          </cell>
          <cell r="PZ305">
            <v>459.54</v>
          </cell>
          <cell r="QA305">
            <v>-41.06</v>
          </cell>
          <cell r="QB305">
            <v>57.08</v>
          </cell>
          <cell r="QC305">
            <v>1254.99</v>
          </cell>
          <cell r="QD305">
            <v>2251.09</v>
          </cell>
          <cell r="QE305">
            <v>410.38</v>
          </cell>
          <cell r="QF305">
            <v>1293.52</v>
          </cell>
          <cell r="QG305">
            <v>440.34</v>
          </cell>
          <cell r="QH305">
            <v>0</v>
          </cell>
          <cell r="QI305">
            <v>0</v>
          </cell>
          <cell r="QJ305">
            <v>0</v>
          </cell>
          <cell r="QK305">
            <v>0</v>
          </cell>
          <cell r="QL305">
            <v>0</v>
          </cell>
          <cell r="QM305">
            <v>0</v>
          </cell>
          <cell r="QN305">
            <v>0</v>
          </cell>
          <cell r="QO305">
            <v>0</v>
          </cell>
          <cell r="QP305">
            <v>0</v>
          </cell>
          <cell r="QQ305">
            <v>0</v>
          </cell>
          <cell r="QR305">
            <v>0</v>
          </cell>
          <cell r="QS305">
            <v>12.09</v>
          </cell>
          <cell r="QT305">
            <v>21.23</v>
          </cell>
          <cell r="QU305">
            <v>0</v>
          </cell>
          <cell r="QV305">
            <v>0</v>
          </cell>
          <cell r="QW305">
            <v>0</v>
          </cell>
          <cell r="QX305">
            <v>0</v>
          </cell>
          <cell r="QY305">
            <v>0</v>
          </cell>
          <cell r="QZ305">
            <v>0</v>
          </cell>
          <cell r="RA305">
            <v>0</v>
          </cell>
          <cell r="RB305">
            <v>0</v>
          </cell>
          <cell r="RC305">
            <v>0</v>
          </cell>
          <cell r="RD305">
            <v>0</v>
          </cell>
          <cell r="RE305">
            <v>0</v>
          </cell>
          <cell r="RF305">
            <v>0</v>
          </cell>
          <cell r="RG305">
            <v>44.17</v>
          </cell>
          <cell r="RH305">
            <v>26.74</v>
          </cell>
          <cell r="RI305">
            <v>0</v>
          </cell>
          <cell r="RJ305">
            <v>0</v>
          </cell>
          <cell r="RK305">
            <v>0</v>
          </cell>
          <cell r="RL305">
            <v>0</v>
          </cell>
          <cell r="RM305">
            <v>0</v>
          </cell>
          <cell r="RN305">
            <v>0</v>
          </cell>
          <cell r="RO305">
            <v>0</v>
          </cell>
          <cell r="RP305">
            <v>0</v>
          </cell>
          <cell r="RQ305">
            <v>0</v>
          </cell>
          <cell r="RR305">
            <v>0</v>
          </cell>
          <cell r="RS305">
            <v>0</v>
          </cell>
          <cell r="RT305">
            <v>0</v>
          </cell>
          <cell r="RU305">
            <v>70.040000000000006</v>
          </cell>
          <cell r="RV305">
            <v>35.86</v>
          </cell>
          <cell r="RW305">
            <v>0</v>
          </cell>
          <cell r="RX305">
            <v>0</v>
          </cell>
          <cell r="RY305">
            <v>0</v>
          </cell>
          <cell r="RZ305">
            <v>0</v>
          </cell>
          <cell r="SA305">
            <v>0</v>
          </cell>
          <cell r="SB305">
            <v>0</v>
          </cell>
          <cell r="SC305">
            <v>0</v>
          </cell>
          <cell r="SD305">
            <v>0</v>
          </cell>
          <cell r="SE305">
            <v>0</v>
          </cell>
          <cell r="SF305">
            <v>0</v>
          </cell>
          <cell r="SG305">
            <v>0</v>
          </cell>
          <cell r="SH305">
            <v>0</v>
          </cell>
          <cell r="SI305">
            <v>35.450000000000003</v>
          </cell>
          <cell r="SJ305">
            <v>26.74</v>
          </cell>
          <cell r="SK305">
            <v>0</v>
          </cell>
          <cell r="SL305">
            <v>1422.18</v>
          </cell>
          <cell r="SM305">
            <v>2295.59</v>
          </cell>
          <cell r="SN305">
            <v>2358.06</v>
          </cell>
          <cell r="SO305">
            <v>1862.07</v>
          </cell>
          <cell r="SP305">
            <v>2084.84</v>
          </cell>
          <cell r="SQ305">
            <v>3190.85</v>
          </cell>
          <cell r="SR305">
            <v>1926.85</v>
          </cell>
          <cell r="SS305">
            <v>1655.4</v>
          </cell>
          <cell r="ST305">
            <v>2139.31</v>
          </cell>
          <cell r="SU305">
            <v>8524.08</v>
          </cell>
          <cell r="SV305">
            <v>13553.31</v>
          </cell>
          <cell r="SW305">
            <v>2910.07</v>
          </cell>
          <cell r="SX305">
            <v>5439.69</v>
          </cell>
          <cell r="SY305">
            <v>1905.93</v>
          </cell>
          <cell r="SZ305">
            <v>0</v>
          </cell>
          <cell r="TA305">
            <v>0</v>
          </cell>
          <cell r="TB305">
            <v>0</v>
          </cell>
          <cell r="TC305">
            <v>0</v>
          </cell>
          <cell r="TD305">
            <v>0</v>
          </cell>
          <cell r="TE305">
            <v>0</v>
          </cell>
          <cell r="TF305">
            <v>0</v>
          </cell>
          <cell r="TG305">
            <v>0</v>
          </cell>
          <cell r="TH305">
            <v>0</v>
          </cell>
          <cell r="TI305">
            <v>0</v>
          </cell>
          <cell r="TJ305">
            <v>0</v>
          </cell>
          <cell r="TK305">
            <v>19.850000000000001</v>
          </cell>
          <cell r="TL305">
            <v>0.3</v>
          </cell>
          <cell r="TM305">
            <v>0</v>
          </cell>
          <cell r="TN305">
            <v>10433.950000000001</v>
          </cell>
          <cell r="TO305">
            <v>4888.84</v>
          </cell>
          <cell r="TP305">
            <v>7592.3</v>
          </cell>
          <cell r="TQ305">
            <v>9789.06</v>
          </cell>
          <cell r="TR305">
            <v>12096.99</v>
          </cell>
          <cell r="TS305">
            <v>17404.330000000002</v>
          </cell>
          <cell r="TT305">
            <v>17216.759999999998</v>
          </cell>
          <cell r="TU305">
            <v>15665.42</v>
          </cell>
          <cell r="TV305">
            <v>15481.44</v>
          </cell>
          <cell r="TW305">
            <v>39033.39</v>
          </cell>
          <cell r="TX305">
            <v>43687.86</v>
          </cell>
          <cell r="TY305">
            <v>3967.74</v>
          </cell>
          <cell r="TZ305">
            <v>5296.96</v>
          </cell>
          <cell r="UA305">
            <v>2520.0100000000002</v>
          </cell>
          <cell r="UB305">
            <v>1207.82</v>
          </cell>
          <cell r="UC305">
            <v>1021.89</v>
          </cell>
          <cell r="UD305">
            <v>893.82</v>
          </cell>
          <cell r="UE305">
            <v>524.63</v>
          </cell>
          <cell r="UF305">
            <v>965.29</v>
          </cell>
          <cell r="UG305">
            <v>934.23</v>
          </cell>
          <cell r="UH305">
            <v>610.92999999999995</v>
          </cell>
          <cell r="UI305">
            <v>376.86</v>
          </cell>
          <cell r="UJ305">
            <v>834.69</v>
          </cell>
          <cell r="UK305">
            <v>3356.74</v>
          </cell>
          <cell r="UL305">
            <v>4993.21</v>
          </cell>
          <cell r="UM305">
            <v>1450.78</v>
          </cell>
          <cell r="UN305">
            <v>1442.44</v>
          </cell>
          <cell r="UO305">
            <v>510.49</v>
          </cell>
          <cell r="UP305">
            <v>1900.43</v>
          </cell>
          <cell r="UQ305">
            <v>1608.42</v>
          </cell>
          <cell r="UR305">
            <v>1396.99</v>
          </cell>
          <cell r="US305">
            <v>831.03</v>
          </cell>
          <cell r="UT305">
            <v>1492.69</v>
          </cell>
          <cell r="UU305">
            <v>1503.77</v>
          </cell>
          <cell r="UV305">
            <v>974.73</v>
          </cell>
          <cell r="UW305">
            <v>386.32</v>
          </cell>
          <cell r="UX305">
            <v>1164.6300000000001</v>
          </cell>
          <cell r="UY305">
            <v>6154.87</v>
          </cell>
          <cell r="UZ305">
            <v>8703.18</v>
          </cell>
          <cell r="VA305">
            <v>2833.11</v>
          </cell>
          <cell r="VB305">
            <v>2454.4</v>
          </cell>
          <cell r="VC305">
            <v>588.76</v>
          </cell>
          <cell r="VD305">
            <v>0</v>
          </cell>
          <cell r="VE305">
            <v>0</v>
          </cell>
          <cell r="VF305">
            <v>0</v>
          </cell>
          <cell r="VG305">
            <v>0</v>
          </cell>
          <cell r="VH305">
            <v>0</v>
          </cell>
          <cell r="VI305">
            <v>0</v>
          </cell>
          <cell r="VJ305">
            <v>0</v>
          </cell>
          <cell r="VK305">
            <v>0</v>
          </cell>
          <cell r="VL305">
            <v>0</v>
          </cell>
          <cell r="VM305">
            <v>0</v>
          </cell>
          <cell r="VN305">
            <v>0</v>
          </cell>
          <cell r="VO305">
            <v>0</v>
          </cell>
          <cell r="VP305">
            <v>0</v>
          </cell>
          <cell r="VQ305">
            <v>0</v>
          </cell>
          <cell r="VR305">
            <v>0</v>
          </cell>
          <cell r="VS305">
            <v>0</v>
          </cell>
          <cell r="VT305">
            <v>0</v>
          </cell>
          <cell r="VU305">
            <v>0</v>
          </cell>
          <cell r="VV305">
            <v>0</v>
          </cell>
          <cell r="VW305">
            <v>0</v>
          </cell>
          <cell r="VX305">
            <v>0</v>
          </cell>
          <cell r="VY305">
            <v>0</v>
          </cell>
          <cell r="VZ305">
            <v>0</v>
          </cell>
          <cell r="WA305">
            <v>0</v>
          </cell>
          <cell r="WB305">
            <v>0</v>
          </cell>
          <cell r="WC305">
            <v>0</v>
          </cell>
          <cell r="WD305">
            <v>0</v>
          </cell>
          <cell r="WE305">
            <v>0</v>
          </cell>
          <cell r="WF305"/>
          <cell r="WG305"/>
          <cell r="WH305"/>
          <cell r="WI305"/>
          <cell r="WJ305"/>
          <cell r="WK305"/>
          <cell r="WL305"/>
          <cell r="WM305"/>
          <cell r="WN305"/>
          <cell r="WO305"/>
          <cell r="WP305"/>
          <cell r="WQ305"/>
          <cell r="WR305"/>
          <cell r="WS305"/>
          <cell r="WT305"/>
          <cell r="WU305"/>
          <cell r="WV305"/>
          <cell r="WW305"/>
          <cell r="WX305"/>
          <cell r="WY305"/>
          <cell r="WZ305"/>
          <cell r="XA305"/>
          <cell r="XB305"/>
          <cell r="XC305"/>
          <cell r="XD305"/>
          <cell r="XE305"/>
          <cell r="XF305"/>
          <cell r="XG305"/>
          <cell r="XH305"/>
          <cell r="XI305"/>
          <cell r="XJ305"/>
          <cell r="XK305"/>
          <cell r="XL305"/>
          <cell r="XM305"/>
          <cell r="XN305"/>
          <cell r="XO305"/>
          <cell r="XP305"/>
          <cell r="XQ305"/>
          <cell r="XR305"/>
          <cell r="XS305"/>
          <cell r="XT305"/>
          <cell r="XU305"/>
          <cell r="XV305"/>
          <cell r="XW305"/>
          <cell r="XX305"/>
          <cell r="XY305"/>
          <cell r="XZ305"/>
          <cell r="YA305"/>
          <cell r="YB305"/>
          <cell r="YC305"/>
          <cell r="YD305"/>
          <cell r="YE305"/>
          <cell r="YF305"/>
          <cell r="YG305"/>
          <cell r="YH305"/>
          <cell r="YI305"/>
          <cell r="YJ305">
            <v>0</v>
          </cell>
          <cell r="YK305">
            <v>0</v>
          </cell>
          <cell r="YL305">
            <v>0</v>
          </cell>
          <cell r="YM305">
            <v>0</v>
          </cell>
          <cell r="YN305">
            <v>0</v>
          </cell>
          <cell r="YO305">
            <v>0</v>
          </cell>
          <cell r="YP305">
            <v>0</v>
          </cell>
          <cell r="YQ305">
            <v>0</v>
          </cell>
          <cell r="YR305">
            <v>0</v>
          </cell>
          <cell r="YS305">
            <v>0</v>
          </cell>
          <cell r="YT305">
            <v>0</v>
          </cell>
          <cell r="YU305">
            <v>0</v>
          </cell>
          <cell r="YV305">
            <v>0</v>
          </cell>
          <cell r="YW305">
            <v>0</v>
          </cell>
          <cell r="YX305"/>
          <cell r="YY305"/>
          <cell r="YZ305"/>
          <cell r="ZA305"/>
          <cell r="ZB305"/>
          <cell r="ZC305"/>
          <cell r="ZD305"/>
          <cell r="ZE305"/>
          <cell r="ZF305"/>
          <cell r="ZG305"/>
          <cell r="ZH305"/>
          <cell r="ZI305"/>
          <cell r="ZJ305"/>
          <cell r="ZK305"/>
          <cell r="ZL305"/>
          <cell r="ZM305"/>
          <cell r="ZN305"/>
          <cell r="ZO305"/>
          <cell r="ZP305"/>
          <cell r="ZQ305"/>
          <cell r="ZR305"/>
          <cell r="ZS305"/>
          <cell r="ZT305"/>
          <cell r="ZU305"/>
          <cell r="ZV305"/>
          <cell r="ZW305"/>
          <cell r="ZX305"/>
          <cell r="ZY305"/>
          <cell r="ZZ305"/>
          <cell r="AAA305"/>
          <cell r="AAB305"/>
          <cell r="AAC305"/>
          <cell r="AAD305"/>
          <cell r="AAE305"/>
          <cell r="AAF305"/>
          <cell r="AAG305"/>
          <cell r="AAH305"/>
          <cell r="AAI305"/>
          <cell r="AAJ305"/>
          <cell r="AAK305"/>
          <cell r="AAL305"/>
          <cell r="AAM305"/>
          <cell r="AAN305">
            <v>0</v>
          </cell>
          <cell r="AAO305">
            <v>0</v>
          </cell>
          <cell r="AAP305">
            <v>0</v>
          </cell>
          <cell r="AAQ305">
            <v>0</v>
          </cell>
          <cell r="AAR305">
            <v>0</v>
          </cell>
          <cell r="AAS305">
            <v>0</v>
          </cell>
          <cell r="AAT305">
            <v>0</v>
          </cell>
          <cell r="AAU305">
            <v>0</v>
          </cell>
          <cell r="AAV305">
            <v>0</v>
          </cell>
          <cell r="AAW305">
            <v>0</v>
          </cell>
          <cell r="AAX305">
            <v>0</v>
          </cell>
          <cell r="AAY305">
            <v>0</v>
          </cell>
          <cell r="AAZ305">
            <v>0</v>
          </cell>
          <cell r="ABA305">
            <v>30.84</v>
          </cell>
          <cell r="ABB305"/>
          <cell r="ABC305"/>
          <cell r="ABD305"/>
          <cell r="ABE305"/>
          <cell r="ABF305"/>
          <cell r="ABG305"/>
          <cell r="ABH305"/>
          <cell r="ABI305"/>
          <cell r="ABJ305"/>
          <cell r="ABK305"/>
          <cell r="ABL305"/>
          <cell r="ABM305"/>
          <cell r="ABN305"/>
          <cell r="ABO305"/>
          <cell r="ABP305">
            <v>0</v>
          </cell>
          <cell r="ABQ305">
            <v>0</v>
          </cell>
          <cell r="ABR305">
            <v>0</v>
          </cell>
          <cell r="ABS305">
            <v>0</v>
          </cell>
          <cell r="ABT305">
            <v>0</v>
          </cell>
          <cell r="ABU305">
            <v>0</v>
          </cell>
          <cell r="ABV305">
            <v>0</v>
          </cell>
          <cell r="ABW305">
            <v>0</v>
          </cell>
          <cell r="ABX305">
            <v>0</v>
          </cell>
          <cell r="ABY305">
            <v>0</v>
          </cell>
          <cell r="ABZ305">
            <v>0</v>
          </cell>
          <cell r="ACA305">
            <v>0</v>
          </cell>
          <cell r="ACB305">
            <v>0</v>
          </cell>
          <cell r="ACC305">
            <v>30.84</v>
          </cell>
          <cell r="ACD305"/>
          <cell r="ACE305"/>
          <cell r="ACF305"/>
          <cell r="ACG305"/>
          <cell r="ACH305"/>
          <cell r="ACI305"/>
          <cell r="ACJ305"/>
          <cell r="ACK305"/>
          <cell r="ACL305"/>
          <cell r="ACM305"/>
          <cell r="ACN305"/>
          <cell r="ACO305"/>
          <cell r="ACP305"/>
          <cell r="ACQ305"/>
          <cell r="ACR305">
            <v>0</v>
          </cell>
          <cell r="ACS305">
            <v>0</v>
          </cell>
          <cell r="ACT305">
            <v>0</v>
          </cell>
          <cell r="ACU305">
            <v>0</v>
          </cell>
          <cell r="ACV305">
            <v>0</v>
          </cell>
          <cell r="ACW305">
            <v>0</v>
          </cell>
          <cell r="ACX305">
            <v>0</v>
          </cell>
          <cell r="ACY305">
            <v>0</v>
          </cell>
          <cell r="ACZ305">
            <v>0</v>
          </cell>
          <cell r="ADA305">
            <v>0</v>
          </cell>
          <cell r="ADB305">
            <v>0</v>
          </cell>
          <cell r="ADC305">
            <v>0</v>
          </cell>
          <cell r="ADD305">
            <v>0</v>
          </cell>
          <cell r="ADE305">
            <v>0</v>
          </cell>
          <cell r="ADF305">
            <v>165.61</v>
          </cell>
          <cell r="ADG305">
            <v>64.680000000000007</v>
          </cell>
          <cell r="ADH305">
            <v>125.02</v>
          </cell>
          <cell r="ADI305">
            <v>32.64</v>
          </cell>
          <cell r="ADJ305">
            <v>188.95</v>
          </cell>
          <cell r="ADK305">
            <v>419.01</v>
          </cell>
          <cell r="ADL305">
            <v>83.69</v>
          </cell>
          <cell r="ADM305">
            <v>393.61</v>
          </cell>
          <cell r="ADN305">
            <v>877.43</v>
          </cell>
          <cell r="ADO305">
            <v>240.3</v>
          </cell>
          <cell r="ADP305">
            <v>0</v>
          </cell>
          <cell r="ADQ305">
            <v>0</v>
          </cell>
          <cell r="ADR305">
            <v>0</v>
          </cell>
          <cell r="ADS305">
            <v>0</v>
          </cell>
          <cell r="ADT305">
            <v>0</v>
          </cell>
          <cell r="ADU305">
            <v>0</v>
          </cell>
          <cell r="ADV305">
            <v>0</v>
          </cell>
          <cell r="ADW305">
            <v>0</v>
          </cell>
          <cell r="ADX305">
            <v>0</v>
          </cell>
          <cell r="ADY305">
            <v>0</v>
          </cell>
          <cell r="ADZ305">
            <v>0</v>
          </cell>
          <cell r="AEA305">
            <v>0</v>
          </cell>
          <cell r="AEB305">
            <v>0</v>
          </cell>
          <cell r="AEC305">
            <v>0</v>
          </cell>
          <cell r="AED305">
            <v>0</v>
          </cell>
          <cell r="AEE305">
            <v>0</v>
          </cell>
          <cell r="AEF305">
            <v>0</v>
          </cell>
          <cell r="AEG305">
            <v>0</v>
          </cell>
          <cell r="AEH305">
            <v>0</v>
          </cell>
          <cell r="AEI305">
            <v>0</v>
          </cell>
          <cell r="AEJ305">
            <v>0</v>
          </cell>
          <cell r="AEK305">
            <v>0</v>
          </cell>
          <cell r="AEL305">
            <v>0</v>
          </cell>
          <cell r="AEM305">
            <v>0</v>
          </cell>
          <cell r="AEN305">
            <v>0</v>
          </cell>
          <cell r="AEO305">
            <v>0</v>
          </cell>
          <cell r="AEP305">
            <v>0</v>
          </cell>
          <cell r="AEQ305">
            <v>0</v>
          </cell>
          <cell r="AER305">
            <v>0</v>
          </cell>
          <cell r="AES305">
            <v>14.67</v>
          </cell>
          <cell r="AET305">
            <v>0.22</v>
          </cell>
          <cell r="AEU305">
            <v>0</v>
          </cell>
          <cell r="AEV305">
            <v>1733.66</v>
          </cell>
          <cell r="AEW305">
            <v>1563.99</v>
          </cell>
          <cell r="AEX305">
            <v>2235.62</v>
          </cell>
          <cell r="AEY305">
            <v>2312.52</v>
          </cell>
          <cell r="AEZ305">
            <v>1936.88</v>
          </cell>
          <cell r="AFA305">
            <v>1579.95</v>
          </cell>
          <cell r="AFB305">
            <v>688.49</v>
          </cell>
          <cell r="AFC305">
            <v>1426.98</v>
          </cell>
          <cell r="AFD305">
            <v>2565.9899999999998</v>
          </cell>
          <cell r="AFE305">
            <v>8205.15</v>
          </cell>
          <cell r="AFF305">
            <v>12856.78</v>
          </cell>
          <cell r="AFG305">
            <v>3770.19</v>
          </cell>
          <cell r="AFH305">
            <v>3880.75</v>
          </cell>
          <cell r="AFI305">
            <v>1221.74</v>
          </cell>
          <cell r="AFJ305">
            <v>2756.34</v>
          </cell>
          <cell r="AFK305">
            <v>2814.7</v>
          </cell>
          <cell r="AFL305">
            <v>2795.67</v>
          </cell>
          <cell r="AFM305">
            <v>3498.86</v>
          </cell>
          <cell r="AFN305">
            <v>2461.13</v>
          </cell>
          <cell r="AFO305">
            <v>3200.17</v>
          </cell>
          <cell r="AFP305">
            <v>3338.25</v>
          </cell>
          <cell r="AFQ305">
            <v>1357.4</v>
          </cell>
          <cell r="AFR305">
            <v>3037.46</v>
          </cell>
          <cell r="AFS305">
            <v>9861.6</v>
          </cell>
          <cell r="AFT305">
            <v>12172.37</v>
          </cell>
          <cell r="AFU305">
            <v>4942.5600000000004</v>
          </cell>
          <cell r="AFV305">
            <v>4881.45</v>
          </cell>
          <cell r="AFW305">
            <v>1659.32</v>
          </cell>
          <cell r="AFX305">
            <v>6223.92</v>
          </cell>
          <cell r="AFY305">
            <v>5987.43</v>
          </cell>
          <cell r="AFZ305">
            <v>7051.1</v>
          </cell>
          <cell r="AGA305">
            <v>8213.33</v>
          </cell>
          <cell r="AGB305">
            <v>6253.17</v>
          </cell>
          <cell r="AGC305">
            <v>6857.69</v>
          </cell>
          <cell r="AGD305">
            <v>6975.59</v>
          </cell>
          <cell r="AGE305">
            <v>5830.29</v>
          </cell>
          <cell r="AGF305">
            <v>8393.56</v>
          </cell>
          <cell r="AGG305">
            <v>22966.41</v>
          </cell>
          <cell r="AGH305">
            <v>34337.06</v>
          </cell>
          <cell r="AGI305">
            <v>9293.41</v>
          </cell>
          <cell r="AGJ305">
            <v>10193.69</v>
          </cell>
          <cell r="AGK305">
            <v>3498.04</v>
          </cell>
          <cell r="AGL305">
            <v>1538.76</v>
          </cell>
          <cell r="AGM305">
            <v>2118.5300000000002</v>
          </cell>
          <cell r="AGN305">
            <v>2280.14</v>
          </cell>
          <cell r="AGO305">
            <v>2263.31</v>
          </cell>
          <cell r="AGP305">
            <v>2056.2199999999998</v>
          </cell>
          <cell r="AGQ305">
            <v>2364.92</v>
          </cell>
          <cell r="AGR305">
            <v>2477.37</v>
          </cell>
          <cell r="AGS305">
            <v>1479.57</v>
          </cell>
          <cell r="AGT305">
            <v>2848.29</v>
          </cell>
          <cell r="AGU305">
            <v>8706.27</v>
          </cell>
          <cell r="AGV305">
            <v>13456.6</v>
          </cell>
          <cell r="AGW305">
            <v>3688.16</v>
          </cell>
          <cell r="AGX305">
            <v>3624.99</v>
          </cell>
          <cell r="AGY305">
            <v>1347.05</v>
          </cell>
          <cell r="AGZ305"/>
          <cell r="AHA305"/>
        </row>
        <row r="306">
          <cell r="A306" t="str">
            <v>5311-10-00 Employee Benefit Contributions - Program</v>
          </cell>
          <cell r="B306">
            <v>1406.76</v>
          </cell>
          <cell r="C306">
            <v>393.13</v>
          </cell>
          <cell r="D306">
            <v>791.55</v>
          </cell>
          <cell r="E306">
            <v>797.15</v>
          </cell>
          <cell r="F306">
            <v>476.66</v>
          </cell>
          <cell r="G306">
            <v>1018.11</v>
          </cell>
          <cell r="H306">
            <v>1477.59</v>
          </cell>
          <cell r="I306">
            <v>1422.18</v>
          </cell>
          <cell r="J306">
            <v>1009.8</v>
          </cell>
          <cell r="K306">
            <v>4188.9399999999996</v>
          </cell>
          <cell r="L306">
            <v>1594.72</v>
          </cell>
          <cell r="M306">
            <v>68.06</v>
          </cell>
          <cell r="N306">
            <v>0</v>
          </cell>
          <cell r="O306">
            <v>0</v>
          </cell>
          <cell r="P306">
            <v>1795.18</v>
          </cell>
          <cell r="Q306">
            <v>612.61</v>
          </cell>
          <cell r="R306">
            <v>1317.68</v>
          </cell>
          <cell r="S306">
            <v>1391.2</v>
          </cell>
          <cell r="T306">
            <v>754.17</v>
          </cell>
          <cell r="U306">
            <v>814.61</v>
          </cell>
          <cell r="V306">
            <v>1442.44</v>
          </cell>
          <cell r="W306">
            <v>1072.52</v>
          </cell>
          <cell r="X306">
            <v>1366.07</v>
          </cell>
          <cell r="Y306">
            <v>5172.66</v>
          </cell>
          <cell r="Z306">
            <v>2357.34</v>
          </cell>
          <cell r="AA306">
            <v>0</v>
          </cell>
          <cell r="AB306">
            <v>0</v>
          </cell>
          <cell r="AC306">
            <v>0</v>
          </cell>
          <cell r="AD306">
            <v>553.77</v>
          </cell>
          <cell r="AE306">
            <v>588.14</v>
          </cell>
          <cell r="AF306">
            <v>1231.94</v>
          </cell>
          <cell r="AG306">
            <v>745.87</v>
          </cell>
          <cell r="AH306">
            <v>362.59</v>
          </cell>
          <cell r="AI306">
            <v>241.33</v>
          </cell>
          <cell r="AJ306">
            <v>250.09</v>
          </cell>
          <cell r="AK306">
            <v>466.78</v>
          </cell>
          <cell r="AL306">
            <v>591.33000000000004</v>
          </cell>
          <cell r="AM306">
            <v>2283.08</v>
          </cell>
          <cell r="AN306">
            <v>1364.92</v>
          </cell>
          <cell r="AO306">
            <v>0</v>
          </cell>
          <cell r="AP306">
            <v>0</v>
          </cell>
          <cell r="AQ306">
            <v>0</v>
          </cell>
          <cell r="AR306">
            <v>547.66999999999996</v>
          </cell>
          <cell r="AS306">
            <v>171.31</v>
          </cell>
          <cell r="AT306">
            <v>435.84</v>
          </cell>
          <cell r="AU306">
            <v>401.37</v>
          </cell>
          <cell r="AV306">
            <v>247.78</v>
          </cell>
          <cell r="AW306">
            <v>206.42</v>
          </cell>
          <cell r="AX306">
            <v>399.03</v>
          </cell>
          <cell r="AY306">
            <v>464.39</v>
          </cell>
          <cell r="AZ306">
            <v>554.88</v>
          </cell>
          <cell r="BA306">
            <v>1551.24</v>
          </cell>
          <cell r="BB306">
            <v>655.63</v>
          </cell>
          <cell r="BC306">
            <v>0</v>
          </cell>
          <cell r="BD306">
            <v>0</v>
          </cell>
          <cell r="BE306">
            <v>0</v>
          </cell>
          <cell r="BF306">
            <v>1144.58</v>
          </cell>
          <cell r="BG306">
            <v>1097.74</v>
          </cell>
          <cell r="BH306">
            <v>1210.9100000000001</v>
          </cell>
          <cell r="BI306">
            <v>1132.3699999999999</v>
          </cell>
          <cell r="BJ306">
            <v>1010.58</v>
          </cell>
          <cell r="BK306">
            <v>743.13</v>
          </cell>
          <cell r="BL306">
            <v>829.66</v>
          </cell>
          <cell r="BM306">
            <v>622.79</v>
          </cell>
          <cell r="BN306">
            <v>639.98</v>
          </cell>
          <cell r="BO306">
            <v>4281.71</v>
          </cell>
          <cell r="BP306">
            <v>1763</v>
          </cell>
          <cell r="BQ306">
            <v>0</v>
          </cell>
          <cell r="BR306">
            <v>0</v>
          </cell>
          <cell r="BS306">
            <v>0</v>
          </cell>
          <cell r="BT306">
            <v>2080.7199999999998</v>
          </cell>
          <cell r="BU306">
            <v>2087.56</v>
          </cell>
          <cell r="BV306">
            <v>2258.4299999999998</v>
          </cell>
          <cell r="BW306">
            <v>2156.34</v>
          </cell>
          <cell r="BX306">
            <v>1759.21</v>
          </cell>
          <cell r="BY306">
            <v>1661.11</v>
          </cell>
          <cell r="BZ306">
            <v>1840.56</v>
          </cell>
          <cell r="CA306">
            <v>-3501.67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5407.92</v>
          </cell>
          <cell r="CI306">
            <v>4317.75</v>
          </cell>
          <cell r="CJ306">
            <v>5406.44</v>
          </cell>
          <cell r="CK306">
            <v>4875.17</v>
          </cell>
          <cell r="CL306">
            <v>3947.16</v>
          </cell>
          <cell r="CM306">
            <v>4884.8999999999996</v>
          </cell>
          <cell r="CN306">
            <v>3824.96</v>
          </cell>
          <cell r="CO306">
            <v>5441.94</v>
          </cell>
          <cell r="CP306">
            <v>4232.25</v>
          </cell>
          <cell r="CQ306">
            <v>12473.77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3620.78</v>
          </cell>
          <cell r="CW306">
            <v>2894.05</v>
          </cell>
          <cell r="CX306">
            <v>2870.22</v>
          </cell>
          <cell r="CY306">
            <v>3819.19</v>
          </cell>
          <cell r="CZ306">
            <v>3728.55</v>
          </cell>
          <cell r="DA306">
            <v>3858.3</v>
          </cell>
          <cell r="DB306">
            <v>3305.68</v>
          </cell>
          <cell r="DC306">
            <v>3577.47</v>
          </cell>
          <cell r="DD306">
            <v>3634.46</v>
          </cell>
          <cell r="DE306">
            <v>9569.0400000000009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2079.48</v>
          </cell>
          <cell r="DK306">
            <v>4290.93</v>
          </cell>
          <cell r="DL306">
            <v>5062.57</v>
          </cell>
          <cell r="DM306">
            <v>4714.03</v>
          </cell>
          <cell r="DN306">
            <v>5190.95</v>
          </cell>
          <cell r="DO306">
            <v>4366.95</v>
          </cell>
          <cell r="DP306">
            <v>4983.8999999999996</v>
          </cell>
          <cell r="DQ306">
            <v>3541.16</v>
          </cell>
          <cell r="DR306">
            <v>2830.78</v>
          </cell>
          <cell r="DS306">
            <v>14529.28</v>
          </cell>
          <cell r="DT306">
            <v>7562.55</v>
          </cell>
          <cell r="DU306">
            <v>0</v>
          </cell>
          <cell r="DV306">
            <v>0</v>
          </cell>
          <cell r="DW306">
            <v>0</v>
          </cell>
          <cell r="DX306">
            <v>832.21</v>
          </cell>
          <cell r="DY306">
            <v>673.2</v>
          </cell>
          <cell r="DZ306">
            <v>1411.21</v>
          </cell>
          <cell r="EA306">
            <v>1350.86</v>
          </cell>
          <cell r="EB306">
            <v>1462.97</v>
          </cell>
          <cell r="EC306">
            <v>1311.16</v>
          </cell>
          <cell r="ED306">
            <v>697.61</v>
          </cell>
          <cell r="EE306">
            <v>703.71</v>
          </cell>
          <cell r="EF306">
            <v>469.68</v>
          </cell>
          <cell r="EG306">
            <v>2976.3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5073.22</v>
          </cell>
          <cell r="EM306">
            <v>3272.69</v>
          </cell>
          <cell r="EN306">
            <v>4546.08</v>
          </cell>
          <cell r="EO306">
            <v>4566.41</v>
          </cell>
          <cell r="EP306">
            <v>4457.18</v>
          </cell>
          <cell r="EQ306">
            <v>5029.13</v>
          </cell>
          <cell r="ER306">
            <v>4982.29</v>
          </cell>
          <cell r="ES306">
            <v>5055.91</v>
          </cell>
          <cell r="ET306">
            <v>5344.07</v>
          </cell>
          <cell r="EU306">
            <v>10768.66</v>
          </cell>
          <cell r="EV306">
            <v>8933.41</v>
          </cell>
          <cell r="EW306">
            <v>0</v>
          </cell>
          <cell r="EX306">
            <v>0</v>
          </cell>
          <cell r="EY306">
            <v>0</v>
          </cell>
          <cell r="EZ306">
            <v>1238.51</v>
          </cell>
          <cell r="FA306">
            <v>984.79</v>
          </cell>
          <cell r="FB306">
            <v>2137.69</v>
          </cell>
          <cell r="FC306">
            <v>3121.31</v>
          </cell>
          <cell r="FD306">
            <v>1694.3</v>
          </cell>
          <cell r="FE306">
            <v>1877.63</v>
          </cell>
          <cell r="FF306">
            <v>1673.82</v>
          </cell>
          <cell r="FG306">
            <v>1419.8</v>
          </cell>
          <cell r="FH306">
            <v>1759.21</v>
          </cell>
          <cell r="FI306">
            <v>4774.49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386.52</v>
          </cell>
          <cell r="FO306">
            <v>300.35000000000002</v>
          </cell>
          <cell r="FP306">
            <v>319.07</v>
          </cell>
          <cell r="FQ306">
            <v>1292.28</v>
          </cell>
          <cell r="FR306">
            <v>480.31</v>
          </cell>
          <cell r="FS306">
            <v>440.78</v>
          </cell>
          <cell r="FT306">
            <v>237.37</v>
          </cell>
          <cell r="FU306">
            <v>232.55</v>
          </cell>
          <cell r="FV306">
            <v>386.12</v>
          </cell>
          <cell r="FW306">
            <v>1305.94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233.85</v>
          </cell>
          <cell r="GC306">
            <v>150.12</v>
          </cell>
          <cell r="GD306">
            <v>173.84</v>
          </cell>
          <cell r="GE306">
            <v>400.35</v>
          </cell>
          <cell r="GF306">
            <v>384.27</v>
          </cell>
          <cell r="GG306">
            <v>440.78</v>
          </cell>
          <cell r="GH306">
            <v>237.23</v>
          </cell>
          <cell r="GI306">
            <v>232.48</v>
          </cell>
          <cell r="GJ306">
            <v>386.18</v>
          </cell>
          <cell r="GK306">
            <v>1189.6300000000001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843.18</v>
          </cell>
          <cell r="GQ306">
            <v>797.01</v>
          </cell>
          <cell r="GR306">
            <v>618.78</v>
          </cell>
          <cell r="GS306">
            <v>614.47</v>
          </cell>
          <cell r="GT306">
            <v>601.22</v>
          </cell>
          <cell r="GU306">
            <v>588.67999999999995</v>
          </cell>
          <cell r="GV306">
            <v>352.03</v>
          </cell>
          <cell r="GW306">
            <v>321.98</v>
          </cell>
          <cell r="GX306">
            <v>258.47000000000003</v>
          </cell>
          <cell r="GY306">
            <v>650.05999999999995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3647.15</v>
          </cell>
          <cell r="HE306">
            <v>3433.94</v>
          </cell>
          <cell r="HF306">
            <v>3632.89</v>
          </cell>
          <cell r="HG306">
            <v>3558.86</v>
          </cell>
          <cell r="HH306">
            <v>3558.28</v>
          </cell>
          <cell r="HI306">
            <v>3511.04</v>
          </cell>
          <cell r="HJ306">
            <v>2478.5100000000002</v>
          </cell>
          <cell r="HK306">
            <v>3347.36</v>
          </cell>
          <cell r="HL306">
            <v>3671.97</v>
          </cell>
          <cell r="HM306">
            <v>13699.4</v>
          </cell>
          <cell r="HN306">
            <v>18333.88</v>
          </cell>
          <cell r="HO306">
            <v>4291.17</v>
          </cell>
          <cell r="HP306">
            <v>5091.03</v>
          </cell>
          <cell r="HQ306">
            <v>1404.29</v>
          </cell>
          <cell r="HR306">
            <v>2084.13</v>
          </cell>
          <cell r="HS306">
            <v>1696.63</v>
          </cell>
          <cell r="HT306">
            <v>2036.5</v>
          </cell>
          <cell r="HU306">
            <v>2224.4899999999998</v>
          </cell>
          <cell r="HV306">
            <v>2065.88</v>
          </cell>
          <cell r="HW306">
            <v>1471.68</v>
          </cell>
          <cell r="HX306">
            <v>2393.06</v>
          </cell>
          <cell r="HY306">
            <v>1716.34</v>
          </cell>
          <cell r="HZ306">
            <v>2376.84</v>
          </cell>
          <cell r="IA306">
            <v>7321.87</v>
          </cell>
          <cell r="IB306">
            <v>12410.8</v>
          </cell>
          <cell r="IC306">
            <v>3738.77</v>
          </cell>
          <cell r="ID306">
            <v>1147.48</v>
          </cell>
          <cell r="IE306">
            <v>338.88</v>
          </cell>
          <cell r="IF306">
            <v>1030.24</v>
          </cell>
          <cell r="IG306">
            <v>1245.99</v>
          </cell>
          <cell r="IH306">
            <v>1287.8900000000001</v>
          </cell>
          <cell r="II306">
            <v>1286.23</v>
          </cell>
          <cell r="IJ306">
            <v>1241.83</v>
          </cell>
          <cell r="IK306">
            <v>937.83</v>
          </cell>
          <cell r="IL306">
            <v>646.03</v>
          </cell>
          <cell r="IM306">
            <v>480.02</v>
          </cell>
          <cell r="IN306">
            <v>978.57</v>
          </cell>
          <cell r="IO306">
            <v>3759.04</v>
          </cell>
          <cell r="IP306">
            <v>4603.51</v>
          </cell>
          <cell r="IQ306">
            <v>1084.06</v>
          </cell>
          <cell r="IR306">
            <v>1613.38</v>
          </cell>
          <cell r="IS306">
            <v>419.19</v>
          </cell>
          <cell r="IT306">
            <v>1315.4</v>
          </cell>
          <cell r="IU306">
            <v>688.12</v>
          </cell>
          <cell r="IV306">
            <v>1445.91</v>
          </cell>
          <cell r="IW306">
            <v>1373.7</v>
          </cell>
          <cell r="IX306">
            <v>1292.18</v>
          </cell>
          <cell r="IY306">
            <v>1041.8599999999999</v>
          </cell>
          <cell r="IZ306">
            <v>1304.33</v>
          </cell>
          <cell r="JA306">
            <v>990.6</v>
          </cell>
          <cell r="JB306">
            <v>1323.35</v>
          </cell>
          <cell r="JC306">
            <v>4426.95</v>
          </cell>
          <cell r="JD306">
            <v>3043.91</v>
          </cell>
          <cell r="JE306">
            <v>401.63</v>
          </cell>
          <cell r="JF306">
            <v>624.83000000000004</v>
          </cell>
          <cell r="JG306">
            <v>188.27</v>
          </cell>
          <cell r="JH306">
            <v>1360.69</v>
          </cell>
          <cell r="JI306">
            <v>718.17</v>
          </cell>
          <cell r="JJ306">
            <v>1592.01</v>
          </cell>
          <cell r="JK306">
            <v>1581</v>
          </cell>
          <cell r="JL306">
            <v>1521.22</v>
          </cell>
          <cell r="JM306">
            <v>1236.22</v>
          </cell>
          <cell r="JN306">
            <v>1766.21</v>
          </cell>
          <cell r="JO306">
            <v>1533.95</v>
          </cell>
          <cell r="JP306">
            <v>1868.52</v>
          </cell>
          <cell r="JQ306">
            <v>5056.4799999999996</v>
          </cell>
          <cell r="JR306">
            <v>3740.16</v>
          </cell>
          <cell r="JS306">
            <v>467.23</v>
          </cell>
          <cell r="JT306">
            <v>737.57</v>
          </cell>
          <cell r="JU306">
            <v>225.92</v>
          </cell>
          <cell r="JV306">
            <v>457.38</v>
          </cell>
          <cell r="JW306">
            <v>423.03</v>
          </cell>
          <cell r="JX306">
            <v>444.9</v>
          </cell>
          <cell r="JY306">
            <v>437.35</v>
          </cell>
          <cell r="JZ306">
            <v>552.51</v>
          </cell>
          <cell r="KA306">
            <v>455.77</v>
          </cell>
          <cell r="KB306">
            <v>330.41</v>
          </cell>
          <cell r="KC306">
            <v>240.08</v>
          </cell>
          <cell r="KD306">
            <v>492.32</v>
          </cell>
          <cell r="KE306">
            <v>1935.33</v>
          </cell>
          <cell r="KF306">
            <v>2386.7800000000002</v>
          </cell>
          <cell r="KG306">
            <v>573.91999999999996</v>
          </cell>
          <cell r="KH306">
            <v>781.31</v>
          </cell>
          <cell r="KI306">
            <v>221.2</v>
          </cell>
          <cell r="KJ306">
            <v>487.92</v>
          </cell>
          <cell r="KK306">
            <v>452.16</v>
          </cell>
          <cell r="KL306">
            <v>477.26</v>
          </cell>
          <cell r="KM306">
            <v>469.78</v>
          </cell>
          <cell r="KN306">
            <v>585.67999999999995</v>
          </cell>
          <cell r="KO306">
            <v>482.6</v>
          </cell>
          <cell r="KP306">
            <v>330.41</v>
          </cell>
          <cell r="KQ306">
            <v>240.08</v>
          </cell>
          <cell r="KR306">
            <v>492.32</v>
          </cell>
          <cell r="KS306">
            <v>1921.25</v>
          </cell>
          <cell r="KT306">
            <v>2315.84</v>
          </cell>
          <cell r="KU306">
            <v>573.91999999999996</v>
          </cell>
          <cell r="KV306">
            <v>781.31</v>
          </cell>
          <cell r="KW306">
            <v>212.65</v>
          </cell>
          <cell r="KX306">
            <v>1273.97</v>
          </cell>
          <cell r="KY306">
            <v>719.49</v>
          </cell>
          <cell r="KZ306">
            <v>822.08</v>
          </cell>
          <cell r="LA306">
            <v>935.39</v>
          </cell>
          <cell r="LB306">
            <v>1058.79</v>
          </cell>
          <cell r="LC306">
            <v>937.82</v>
          </cell>
          <cell r="LD306">
            <v>1002.38</v>
          </cell>
          <cell r="LE306">
            <v>294.79000000000002</v>
          </cell>
          <cell r="LF306">
            <v>578.80999999999995</v>
          </cell>
          <cell r="LG306">
            <v>3924.75</v>
          </cell>
          <cell r="LH306">
            <v>4402.0600000000004</v>
          </cell>
          <cell r="LI306">
            <v>936.08</v>
          </cell>
          <cell r="LJ306">
            <v>389.68</v>
          </cell>
          <cell r="LK306">
            <v>22.59</v>
          </cell>
          <cell r="LL306">
            <v>857.52</v>
          </cell>
          <cell r="LM306">
            <v>309.16000000000003</v>
          </cell>
          <cell r="LN306">
            <v>720.98</v>
          </cell>
          <cell r="LO306">
            <v>725.63</v>
          </cell>
          <cell r="LP306">
            <v>394.4</v>
          </cell>
          <cell r="LQ306">
            <v>378.73</v>
          </cell>
          <cell r="LR306">
            <v>600.98</v>
          </cell>
          <cell r="LS306">
            <v>638.49</v>
          </cell>
          <cell r="LT306">
            <v>705.99</v>
          </cell>
          <cell r="LU306">
            <v>2897.73</v>
          </cell>
          <cell r="LV306">
            <v>2523.1799999999998</v>
          </cell>
          <cell r="LW306">
            <v>927.82</v>
          </cell>
          <cell r="LX306">
            <v>303.02</v>
          </cell>
          <cell r="LY306">
            <v>28.71</v>
          </cell>
          <cell r="LZ306">
            <v>5386.87</v>
          </cell>
          <cell r="MA306">
            <v>4749.49</v>
          </cell>
          <cell r="MB306">
            <v>4543.05</v>
          </cell>
          <cell r="MC306">
            <v>4033.5</v>
          </cell>
          <cell r="MD306">
            <v>3691.64</v>
          </cell>
          <cell r="ME306">
            <v>3477.95</v>
          </cell>
          <cell r="MF306">
            <v>3600.17</v>
          </cell>
          <cell r="MG306">
            <v>3788.32</v>
          </cell>
          <cell r="MH306">
            <v>3990.23</v>
          </cell>
          <cell r="MI306">
            <v>11401.84</v>
          </cell>
          <cell r="MJ306">
            <v>14783.43</v>
          </cell>
          <cell r="MK306">
            <v>2509.2199999999998</v>
          </cell>
          <cell r="ML306">
            <v>1808.8</v>
          </cell>
          <cell r="MM306">
            <v>623.36</v>
          </cell>
          <cell r="MN306">
            <v>362.74</v>
          </cell>
          <cell r="MO306">
            <v>385.38</v>
          </cell>
          <cell r="MP306">
            <v>531.14</v>
          </cell>
          <cell r="MQ306">
            <v>495.68</v>
          </cell>
          <cell r="MR306">
            <v>250.22</v>
          </cell>
          <cell r="MS306">
            <v>160.91</v>
          </cell>
          <cell r="MT306">
            <v>248.2</v>
          </cell>
          <cell r="MU306">
            <v>447.85</v>
          </cell>
          <cell r="MV306">
            <v>553.53</v>
          </cell>
          <cell r="MW306">
            <v>1833.26</v>
          </cell>
          <cell r="MX306">
            <v>898</v>
          </cell>
          <cell r="MY306">
            <v>0</v>
          </cell>
          <cell r="MZ306">
            <v>0</v>
          </cell>
          <cell r="NA306">
            <v>0</v>
          </cell>
          <cell r="NB306">
            <v>516.67999999999995</v>
          </cell>
          <cell r="NC306">
            <v>171.31</v>
          </cell>
          <cell r="ND306">
            <v>435.84</v>
          </cell>
          <cell r="NE306">
            <v>401.43</v>
          </cell>
          <cell r="NF306">
            <v>239.92</v>
          </cell>
          <cell r="NG306">
            <v>225.64</v>
          </cell>
          <cell r="NH306">
            <v>407.41</v>
          </cell>
          <cell r="NI306">
            <v>461.44</v>
          </cell>
          <cell r="NJ306">
            <v>517.91</v>
          </cell>
          <cell r="NK306">
            <v>1592.28</v>
          </cell>
          <cell r="NL306">
            <v>673.5</v>
          </cell>
          <cell r="NM306">
            <v>0</v>
          </cell>
          <cell r="NN306">
            <v>0</v>
          </cell>
          <cell r="NO306">
            <v>0</v>
          </cell>
          <cell r="NP306">
            <v>4783.4399999999996</v>
          </cell>
          <cell r="NQ306">
            <v>4321.0200000000004</v>
          </cell>
          <cell r="NR306">
            <v>5154.16</v>
          </cell>
          <cell r="NS306">
            <v>5600.94</v>
          </cell>
          <cell r="NT306">
            <v>5509.32</v>
          </cell>
          <cell r="NU306">
            <v>5419.28</v>
          </cell>
          <cell r="NV306">
            <v>3459.44</v>
          </cell>
          <cell r="NW306">
            <v>2800.73</v>
          </cell>
          <cell r="NX306">
            <v>4148.29</v>
          </cell>
          <cell r="NY306">
            <v>12364.73</v>
          </cell>
          <cell r="NZ306">
            <v>16572.689999999999</v>
          </cell>
          <cell r="OA306">
            <v>4010.56</v>
          </cell>
          <cell r="OB306">
            <v>1099.71</v>
          </cell>
          <cell r="OC306">
            <v>417.57</v>
          </cell>
          <cell r="OD306">
            <v>968.77</v>
          </cell>
          <cell r="OE306">
            <v>1035.9100000000001</v>
          </cell>
          <cell r="OF306">
            <v>1411.88</v>
          </cell>
          <cell r="OG306">
            <v>1327.17</v>
          </cell>
          <cell r="OH306">
            <v>905.06</v>
          </cell>
          <cell r="OI306">
            <v>1359.87</v>
          </cell>
          <cell r="OJ306">
            <v>1301.01</v>
          </cell>
          <cell r="OK306">
            <v>749.03</v>
          </cell>
          <cell r="OL306">
            <v>996.88</v>
          </cell>
          <cell r="OM306">
            <v>3850.46</v>
          </cell>
          <cell r="ON306">
            <v>5143.5</v>
          </cell>
          <cell r="OO306">
            <v>577.78</v>
          </cell>
          <cell r="OP306">
            <v>618.76</v>
          </cell>
          <cell r="OQ306">
            <v>255.67</v>
          </cell>
          <cell r="OR306">
            <v>1611.18</v>
          </cell>
          <cell r="OS306">
            <v>548.76</v>
          </cell>
          <cell r="OT306">
            <v>1213.42</v>
          </cell>
          <cell r="OU306">
            <v>1287</v>
          </cell>
          <cell r="OV306">
            <v>734.75</v>
          </cell>
          <cell r="OW306">
            <v>703.62</v>
          </cell>
          <cell r="OX306">
            <v>1250.8</v>
          </cell>
          <cell r="OY306">
            <v>1135.58</v>
          </cell>
          <cell r="OZ306">
            <v>1660.08</v>
          </cell>
          <cell r="PA306">
            <v>4922.74</v>
          </cell>
          <cell r="PB306">
            <v>4192.3999999999996</v>
          </cell>
          <cell r="PC306">
            <v>1555.57</v>
          </cell>
          <cell r="PD306">
            <v>528.16</v>
          </cell>
          <cell r="PE306">
            <v>49.71</v>
          </cell>
          <cell r="PF306">
            <v>904.54</v>
          </cell>
          <cell r="PG306">
            <v>968.51</v>
          </cell>
          <cell r="PH306">
            <v>1327.65</v>
          </cell>
          <cell r="PI306">
            <v>1243.67</v>
          </cell>
          <cell r="PJ306">
            <v>879.03</v>
          </cell>
          <cell r="PK306">
            <v>1305.24</v>
          </cell>
          <cell r="PL306">
            <v>1230.3800000000001</v>
          </cell>
          <cell r="PM306">
            <v>701.54</v>
          </cell>
          <cell r="PN306">
            <v>941.59</v>
          </cell>
          <cell r="PO306">
            <v>3148.65</v>
          </cell>
          <cell r="PP306">
            <v>4627.93</v>
          </cell>
          <cell r="PQ306">
            <v>543.88</v>
          </cell>
          <cell r="PR306">
            <v>578.11</v>
          </cell>
          <cell r="PS306">
            <v>383.7</v>
          </cell>
          <cell r="PT306">
            <v>1682.51</v>
          </cell>
          <cell r="PU306">
            <v>1303.17</v>
          </cell>
          <cell r="PV306">
            <v>1374.25</v>
          </cell>
          <cell r="PW306">
            <v>1270.92</v>
          </cell>
          <cell r="PX306">
            <v>1135.9100000000001</v>
          </cell>
          <cell r="PY306">
            <v>1222.1500000000001</v>
          </cell>
          <cell r="PZ306">
            <v>1355.08</v>
          </cell>
          <cell r="QA306">
            <v>749.92</v>
          </cell>
          <cell r="QB306">
            <v>1004.75</v>
          </cell>
          <cell r="QC306">
            <v>4147.7</v>
          </cell>
          <cell r="QD306">
            <v>4842.5200000000004</v>
          </cell>
          <cell r="QE306">
            <v>568.54</v>
          </cell>
          <cell r="QF306">
            <v>611.91999999999996</v>
          </cell>
          <cell r="QG306">
            <v>273.18</v>
          </cell>
          <cell r="QH306">
            <v>0</v>
          </cell>
          <cell r="QI306">
            <v>0</v>
          </cell>
          <cell r="QJ306">
            <v>0</v>
          </cell>
          <cell r="QK306">
            <v>0</v>
          </cell>
          <cell r="QL306">
            <v>0</v>
          </cell>
          <cell r="QM306">
            <v>0</v>
          </cell>
          <cell r="QN306">
            <v>0</v>
          </cell>
          <cell r="QO306">
            <v>0</v>
          </cell>
          <cell r="QP306">
            <v>0</v>
          </cell>
          <cell r="QQ306">
            <v>0</v>
          </cell>
          <cell r="QR306">
            <v>0</v>
          </cell>
          <cell r="QS306">
            <v>6.25</v>
          </cell>
          <cell r="QT306">
            <v>22.87</v>
          </cell>
          <cell r="QU306">
            <v>0</v>
          </cell>
          <cell r="QV306">
            <v>0</v>
          </cell>
          <cell r="QW306">
            <v>0</v>
          </cell>
          <cell r="QX306">
            <v>0</v>
          </cell>
          <cell r="QY306">
            <v>0</v>
          </cell>
          <cell r="QZ306">
            <v>0</v>
          </cell>
          <cell r="RA306">
            <v>0</v>
          </cell>
          <cell r="RB306">
            <v>0</v>
          </cell>
          <cell r="RC306">
            <v>0</v>
          </cell>
          <cell r="RD306">
            <v>0</v>
          </cell>
          <cell r="RE306">
            <v>0</v>
          </cell>
          <cell r="RF306">
            <v>0</v>
          </cell>
          <cell r="RG306">
            <v>25.98</v>
          </cell>
          <cell r="RH306">
            <v>34.700000000000003</v>
          </cell>
          <cell r="RI306">
            <v>0</v>
          </cell>
          <cell r="RJ306">
            <v>0</v>
          </cell>
          <cell r="RK306">
            <v>0</v>
          </cell>
          <cell r="RL306">
            <v>0</v>
          </cell>
          <cell r="RM306">
            <v>0</v>
          </cell>
          <cell r="RN306">
            <v>0</v>
          </cell>
          <cell r="RO306">
            <v>0</v>
          </cell>
          <cell r="RP306">
            <v>0</v>
          </cell>
          <cell r="RQ306">
            <v>0</v>
          </cell>
          <cell r="RR306">
            <v>0</v>
          </cell>
          <cell r="RS306">
            <v>0</v>
          </cell>
          <cell r="RT306">
            <v>0</v>
          </cell>
          <cell r="RU306">
            <v>37.44</v>
          </cell>
          <cell r="RV306">
            <v>52.85</v>
          </cell>
          <cell r="RW306">
            <v>0</v>
          </cell>
          <cell r="RX306">
            <v>0</v>
          </cell>
          <cell r="RY306">
            <v>0</v>
          </cell>
          <cell r="RZ306">
            <v>0</v>
          </cell>
          <cell r="SA306">
            <v>0</v>
          </cell>
          <cell r="SB306">
            <v>0</v>
          </cell>
          <cell r="SC306">
            <v>0</v>
          </cell>
          <cell r="SD306">
            <v>0</v>
          </cell>
          <cell r="SE306">
            <v>0</v>
          </cell>
          <cell r="SF306">
            <v>0</v>
          </cell>
          <cell r="SG306">
            <v>0</v>
          </cell>
          <cell r="SH306">
            <v>0</v>
          </cell>
          <cell r="SI306">
            <v>18.760000000000002</v>
          </cell>
          <cell r="SJ306">
            <v>34.700000000000003</v>
          </cell>
          <cell r="SK306">
            <v>0</v>
          </cell>
          <cell r="SL306">
            <v>4478.6099999999997</v>
          </cell>
          <cell r="SM306">
            <v>5684.47</v>
          </cell>
          <cell r="SN306">
            <v>6088.24</v>
          </cell>
          <cell r="SO306">
            <v>4898.13</v>
          </cell>
          <cell r="SP306">
            <v>5620.78</v>
          </cell>
          <cell r="SQ306">
            <v>5464.34</v>
          </cell>
          <cell r="SR306">
            <v>3303.23</v>
          </cell>
          <cell r="SS306">
            <v>3174.28</v>
          </cell>
          <cell r="ST306">
            <v>5593.96</v>
          </cell>
          <cell r="SU306">
            <v>18960.560000000001</v>
          </cell>
          <cell r="SV306">
            <v>23227.87</v>
          </cell>
          <cell r="SW306">
            <v>5220.83</v>
          </cell>
          <cell r="SX306">
            <v>3022.94</v>
          </cell>
          <cell r="SY306">
            <v>426.23</v>
          </cell>
          <cell r="SZ306">
            <v>0</v>
          </cell>
          <cell r="TA306">
            <v>0</v>
          </cell>
          <cell r="TB306">
            <v>0</v>
          </cell>
          <cell r="TC306">
            <v>0</v>
          </cell>
          <cell r="TD306">
            <v>0</v>
          </cell>
          <cell r="TE306">
            <v>0</v>
          </cell>
          <cell r="TF306">
            <v>0</v>
          </cell>
          <cell r="TG306">
            <v>0</v>
          </cell>
          <cell r="TH306">
            <v>0</v>
          </cell>
          <cell r="TI306">
            <v>0</v>
          </cell>
          <cell r="TJ306">
            <v>0</v>
          </cell>
          <cell r="TK306">
            <v>7.96</v>
          </cell>
          <cell r="TL306">
            <v>9.4600000000000009</v>
          </cell>
          <cell r="TM306">
            <v>0</v>
          </cell>
          <cell r="TN306">
            <v>29334.89</v>
          </cell>
          <cell r="TO306">
            <v>26581.97</v>
          </cell>
          <cell r="TP306">
            <v>31783.38</v>
          </cell>
          <cell r="TQ306">
            <v>33283.99</v>
          </cell>
          <cell r="TR306">
            <v>32991.300000000003</v>
          </cell>
          <cell r="TS306">
            <v>34086.86</v>
          </cell>
          <cell r="TT306">
            <v>33182.15</v>
          </cell>
          <cell r="TU306">
            <v>35399.85</v>
          </cell>
          <cell r="TV306">
            <v>33123.19</v>
          </cell>
          <cell r="TW306">
            <v>98708.25</v>
          </cell>
          <cell r="TX306">
            <v>85057.45</v>
          </cell>
          <cell r="TY306">
            <v>7070.29</v>
          </cell>
          <cell r="TZ306">
            <v>720.04</v>
          </cell>
          <cell r="UA306">
            <v>884.86</v>
          </cell>
          <cell r="UB306">
            <v>1949.96</v>
          </cell>
          <cell r="UC306">
            <v>1270.6500000000001</v>
          </cell>
          <cell r="UD306">
            <v>1505.63</v>
          </cell>
          <cell r="UE306">
            <v>1995.13</v>
          </cell>
          <cell r="UF306">
            <v>1882.35</v>
          </cell>
          <cell r="UG306">
            <v>1691.83</v>
          </cell>
          <cell r="UH306">
            <v>1920.24</v>
          </cell>
          <cell r="UI306">
            <v>555.6</v>
          </cell>
          <cell r="UJ306">
            <v>1357.79</v>
          </cell>
          <cell r="UK306">
            <v>7598.54</v>
          </cell>
          <cell r="UL306">
            <v>7595.12</v>
          </cell>
          <cell r="UM306">
            <v>1832.02</v>
          </cell>
          <cell r="UN306">
            <v>822.84</v>
          </cell>
          <cell r="UO306">
            <v>99.41</v>
          </cell>
          <cell r="UP306">
            <v>3046.86</v>
          </cell>
          <cell r="UQ306">
            <v>2003.61</v>
          </cell>
          <cell r="UR306">
            <v>2327.6799999999998</v>
          </cell>
          <cell r="US306">
            <v>3142.58</v>
          </cell>
          <cell r="UT306">
            <v>2931.18</v>
          </cell>
          <cell r="UU306">
            <v>2736.94</v>
          </cell>
          <cell r="UV306">
            <v>3074.67</v>
          </cell>
          <cell r="UW306">
            <v>2294.04</v>
          </cell>
          <cell r="UX306">
            <v>1806.77</v>
          </cell>
          <cell r="UY306">
            <v>13408.53</v>
          </cell>
          <cell r="UZ306">
            <v>13379.34</v>
          </cell>
          <cell r="VA306">
            <v>3265.65</v>
          </cell>
          <cell r="VB306">
            <v>1440.83</v>
          </cell>
          <cell r="VC306">
            <v>162.66999999999999</v>
          </cell>
          <cell r="VD306">
            <v>0</v>
          </cell>
          <cell r="VE306">
            <v>0</v>
          </cell>
          <cell r="VF306">
            <v>0</v>
          </cell>
          <cell r="VG306">
            <v>0</v>
          </cell>
          <cell r="VH306">
            <v>0</v>
          </cell>
          <cell r="VI306">
            <v>0</v>
          </cell>
          <cell r="VJ306">
            <v>0</v>
          </cell>
          <cell r="VK306">
            <v>0</v>
          </cell>
          <cell r="VL306">
            <v>0</v>
          </cell>
          <cell r="VM306">
            <v>0</v>
          </cell>
          <cell r="VN306">
            <v>0</v>
          </cell>
          <cell r="VO306">
            <v>0</v>
          </cell>
          <cell r="VP306">
            <v>0</v>
          </cell>
          <cell r="VQ306">
            <v>0</v>
          </cell>
          <cell r="VR306">
            <v>0</v>
          </cell>
          <cell r="VS306">
            <v>0</v>
          </cell>
          <cell r="VT306">
            <v>0</v>
          </cell>
          <cell r="VU306">
            <v>0</v>
          </cell>
          <cell r="VV306">
            <v>0</v>
          </cell>
          <cell r="VW306">
            <v>0</v>
          </cell>
          <cell r="VX306">
            <v>0</v>
          </cell>
          <cell r="VY306">
            <v>0</v>
          </cell>
          <cell r="VZ306">
            <v>0</v>
          </cell>
          <cell r="WA306">
            <v>0</v>
          </cell>
          <cell r="WB306">
            <v>0</v>
          </cell>
          <cell r="WC306">
            <v>0</v>
          </cell>
          <cell r="WD306">
            <v>0</v>
          </cell>
          <cell r="WE306">
            <v>0</v>
          </cell>
          <cell r="WF306"/>
          <cell r="WG306"/>
          <cell r="WH306"/>
          <cell r="WI306"/>
          <cell r="WJ306"/>
          <cell r="WK306"/>
          <cell r="WL306"/>
          <cell r="WM306"/>
          <cell r="WN306"/>
          <cell r="WO306"/>
          <cell r="WP306"/>
          <cell r="WQ306"/>
          <cell r="WR306"/>
          <cell r="WS306"/>
          <cell r="WT306"/>
          <cell r="WU306"/>
          <cell r="WV306"/>
          <cell r="WW306"/>
          <cell r="WX306"/>
          <cell r="WY306"/>
          <cell r="WZ306"/>
          <cell r="XA306"/>
          <cell r="XB306"/>
          <cell r="XC306"/>
          <cell r="XD306"/>
          <cell r="XE306"/>
          <cell r="XF306"/>
          <cell r="XG306"/>
          <cell r="XH306"/>
          <cell r="XI306"/>
          <cell r="XJ306"/>
          <cell r="XK306"/>
          <cell r="XL306"/>
          <cell r="XM306"/>
          <cell r="XN306"/>
          <cell r="XO306"/>
          <cell r="XP306"/>
          <cell r="XQ306"/>
          <cell r="XR306"/>
          <cell r="XS306"/>
          <cell r="XT306"/>
          <cell r="XU306"/>
          <cell r="XV306"/>
          <cell r="XW306"/>
          <cell r="XX306"/>
          <cell r="XY306"/>
          <cell r="XZ306"/>
          <cell r="YA306"/>
          <cell r="YB306"/>
          <cell r="YC306"/>
          <cell r="YD306"/>
          <cell r="YE306"/>
          <cell r="YF306"/>
          <cell r="YG306"/>
          <cell r="YH306"/>
          <cell r="YI306"/>
          <cell r="YJ306">
            <v>0</v>
          </cell>
          <cell r="YK306">
            <v>0</v>
          </cell>
          <cell r="YL306">
            <v>0</v>
          </cell>
          <cell r="YM306">
            <v>0</v>
          </cell>
          <cell r="YN306">
            <v>0</v>
          </cell>
          <cell r="YO306">
            <v>0</v>
          </cell>
          <cell r="YP306">
            <v>0</v>
          </cell>
          <cell r="YQ306">
            <v>0</v>
          </cell>
          <cell r="YR306">
            <v>0</v>
          </cell>
          <cell r="YS306">
            <v>0</v>
          </cell>
          <cell r="YT306">
            <v>0</v>
          </cell>
          <cell r="YU306">
            <v>0</v>
          </cell>
          <cell r="YV306">
            <v>0</v>
          </cell>
          <cell r="YW306">
            <v>0</v>
          </cell>
          <cell r="YX306"/>
          <cell r="YY306"/>
          <cell r="YZ306"/>
          <cell r="ZA306"/>
          <cell r="ZB306"/>
          <cell r="ZC306"/>
          <cell r="ZD306"/>
          <cell r="ZE306"/>
          <cell r="ZF306"/>
          <cell r="ZG306"/>
          <cell r="ZH306"/>
          <cell r="ZI306"/>
          <cell r="ZJ306"/>
          <cell r="ZK306"/>
          <cell r="ZL306"/>
          <cell r="ZM306"/>
          <cell r="ZN306"/>
          <cell r="ZO306"/>
          <cell r="ZP306"/>
          <cell r="ZQ306"/>
          <cell r="ZR306"/>
          <cell r="ZS306"/>
          <cell r="ZT306"/>
          <cell r="ZU306"/>
          <cell r="ZV306"/>
          <cell r="ZW306"/>
          <cell r="ZX306"/>
          <cell r="ZY306"/>
          <cell r="ZZ306"/>
          <cell r="AAA306"/>
          <cell r="AAB306"/>
          <cell r="AAC306"/>
          <cell r="AAD306"/>
          <cell r="AAE306"/>
          <cell r="AAF306"/>
          <cell r="AAG306"/>
          <cell r="AAH306"/>
          <cell r="AAI306"/>
          <cell r="AAJ306"/>
          <cell r="AAK306"/>
          <cell r="AAL306"/>
          <cell r="AAM306"/>
          <cell r="AAN306">
            <v>0</v>
          </cell>
          <cell r="AAO306">
            <v>0</v>
          </cell>
          <cell r="AAP306">
            <v>0</v>
          </cell>
          <cell r="AAQ306">
            <v>0</v>
          </cell>
          <cell r="AAR306">
            <v>0</v>
          </cell>
          <cell r="AAS306">
            <v>0</v>
          </cell>
          <cell r="AAT306">
            <v>0</v>
          </cell>
          <cell r="AAU306">
            <v>0</v>
          </cell>
          <cell r="AAV306">
            <v>0</v>
          </cell>
          <cell r="AAW306">
            <v>0</v>
          </cell>
          <cell r="AAX306">
            <v>0</v>
          </cell>
          <cell r="AAY306">
            <v>0</v>
          </cell>
          <cell r="AAZ306">
            <v>0</v>
          </cell>
          <cell r="ABA306">
            <v>0</v>
          </cell>
          <cell r="ABB306"/>
          <cell r="ABC306"/>
          <cell r="ABD306"/>
          <cell r="ABE306"/>
          <cell r="ABF306"/>
          <cell r="ABG306"/>
          <cell r="ABH306"/>
          <cell r="ABI306"/>
          <cell r="ABJ306"/>
          <cell r="ABK306"/>
          <cell r="ABL306"/>
          <cell r="ABM306"/>
          <cell r="ABN306"/>
          <cell r="ABO306"/>
          <cell r="ABP306">
            <v>0</v>
          </cell>
          <cell r="ABQ306">
            <v>0</v>
          </cell>
          <cell r="ABR306">
            <v>0</v>
          </cell>
          <cell r="ABS306">
            <v>0</v>
          </cell>
          <cell r="ABT306">
            <v>0</v>
          </cell>
          <cell r="ABU306">
            <v>0</v>
          </cell>
          <cell r="ABV306">
            <v>0</v>
          </cell>
          <cell r="ABW306">
            <v>0</v>
          </cell>
          <cell r="ABX306">
            <v>0</v>
          </cell>
          <cell r="ABY306">
            <v>0</v>
          </cell>
          <cell r="ABZ306">
            <v>0</v>
          </cell>
          <cell r="ACA306">
            <v>0</v>
          </cell>
          <cell r="ACB306">
            <v>0</v>
          </cell>
          <cell r="ACC306">
            <v>0</v>
          </cell>
          <cell r="ACD306"/>
          <cell r="ACE306"/>
          <cell r="ACF306"/>
          <cell r="ACG306"/>
          <cell r="ACH306"/>
          <cell r="ACI306"/>
          <cell r="ACJ306"/>
          <cell r="ACK306"/>
          <cell r="ACL306"/>
          <cell r="ACM306"/>
          <cell r="ACN306"/>
          <cell r="ACO306"/>
          <cell r="ACP306"/>
          <cell r="ACQ306"/>
          <cell r="ACR306">
            <v>0</v>
          </cell>
          <cell r="ACS306">
            <v>0</v>
          </cell>
          <cell r="ACT306">
            <v>0</v>
          </cell>
          <cell r="ACU306">
            <v>0</v>
          </cell>
          <cell r="ACV306">
            <v>0</v>
          </cell>
          <cell r="ACW306">
            <v>0</v>
          </cell>
          <cell r="ACX306">
            <v>0</v>
          </cell>
          <cell r="ACY306">
            <v>0</v>
          </cell>
          <cell r="ACZ306">
            <v>0</v>
          </cell>
          <cell r="ADA306">
            <v>0</v>
          </cell>
          <cell r="ADB306">
            <v>0</v>
          </cell>
          <cell r="ADC306">
            <v>0</v>
          </cell>
          <cell r="ADD306">
            <v>0</v>
          </cell>
          <cell r="ADE306">
            <v>0</v>
          </cell>
          <cell r="ADF306">
            <v>200.95</v>
          </cell>
          <cell r="ADG306">
            <v>103.31</v>
          </cell>
          <cell r="ADH306">
            <v>181.01</v>
          </cell>
          <cell r="ADI306">
            <v>33.99</v>
          </cell>
          <cell r="ADJ306">
            <v>262.91000000000003</v>
          </cell>
          <cell r="ADK306">
            <v>437.58</v>
          </cell>
          <cell r="ADL306">
            <v>277.67</v>
          </cell>
          <cell r="ADM306">
            <v>479.54</v>
          </cell>
          <cell r="ADN306">
            <v>833.79</v>
          </cell>
          <cell r="ADO306">
            <v>864.14</v>
          </cell>
          <cell r="ADP306">
            <v>0</v>
          </cell>
          <cell r="ADQ306">
            <v>0</v>
          </cell>
          <cell r="ADR306">
            <v>0</v>
          </cell>
          <cell r="ADS306">
            <v>0</v>
          </cell>
          <cell r="ADT306">
            <v>0</v>
          </cell>
          <cell r="ADU306">
            <v>0</v>
          </cell>
          <cell r="ADV306">
            <v>0</v>
          </cell>
          <cell r="ADW306">
            <v>0</v>
          </cell>
          <cell r="ADX306">
            <v>0</v>
          </cell>
          <cell r="ADY306">
            <v>0</v>
          </cell>
          <cell r="ADZ306">
            <v>0</v>
          </cell>
          <cell r="AEA306">
            <v>0</v>
          </cell>
          <cell r="AEB306">
            <v>0</v>
          </cell>
          <cell r="AEC306">
            <v>0</v>
          </cell>
          <cell r="AED306">
            <v>0</v>
          </cell>
          <cell r="AEE306">
            <v>0</v>
          </cell>
          <cell r="AEF306">
            <v>0</v>
          </cell>
          <cell r="AEG306">
            <v>0</v>
          </cell>
          <cell r="AEH306">
            <v>0</v>
          </cell>
          <cell r="AEI306">
            <v>0</v>
          </cell>
          <cell r="AEJ306">
            <v>0</v>
          </cell>
          <cell r="AEK306">
            <v>0</v>
          </cell>
          <cell r="AEL306">
            <v>0</v>
          </cell>
          <cell r="AEM306">
            <v>0</v>
          </cell>
          <cell r="AEN306">
            <v>0</v>
          </cell>
          <cell r="AEO306">
            <v>0</v>
          </cell>
          <cell r="AEP306">
            <v>0</v>
          </cell>
          <cell r="AEQ306">
            <v>0</v>
          </cell>
          <cell r="AER306">
            <v>0</v>
          </cell>
          <cell r="AES306">
            <v>5.77</v>
          </cell>
          <cell r="AET306">
            <v>7.09</v>
          </cell>
          <cell r="AEU306">
            <v>0</v>
          </cell>
          <cell r="AEV306">
            <v>3903.26</v>
          </cell>
          <cell r="AEW306">
            <v>3344.48</v>
          </cell>
          <cell r="AEX306">
            <v>4773.1000000000004</v>
          </cell>
          <cell r="AEY306">
            <v>5084.93</v>
          </cell>
          <cell r="AEZ306">
            <v>4562.74</v>
          </cell>
          <cell r="AFA306">
            <v>3487.06</v>
          </cell>
          <cell r="AFB306">
            <v>1219.6600000000001</v>
          </cell>
          <cell r="AFC306">
            <v>2606.63</v>
          </cell>
          <cell r="AFD306">
            <v>3658.02</v>
          </cell>
          <cell r="AFE306">
            <v>12167.93</v>
          </cell>
          <cell r="AFF306">
            <v>16149.15</v>
          </cell>
          <cell r="AFG306">
            <v>3930.75</v>
          </cell>
          <cell r="AFH306">
            <v>2991.46</v>
          </cell>
          <cell r="AFI306">
            <v>603.6</v>
          </cell>
          <cell r="AFJ306">
            <v>5502.56</v>
          </cell>
          <cell r="AFK306">
            <v>5768.66</v>
          </cell>
          <cell r="AFL306">
            <v>4775.18</v>
          </cell>
          <cell r="AFM306">
            <v>6989.42</v>
          </cell>
          <cell r="AFN306">
            <v>5366.55</v>
          </cell>
          <cell r="AFO306">
            <v>5899.43</v>
          </cell>
          <cell r="AFP306">
            <v>6867.55</v>
          </cell>
          <cell r="AFQ306">
            <v>6728.66</v>
          </cell>
          <cell r="AFR306">
            <v>8388.27</v>
          </cell>
          <cell r="AFS306">
            <v>21285.21</v>
          </cell>
          <cell r="AFT306">
            <v>24982.720000000001</v>
          </cell>
          <cell r="AFU306">
            <v>6904.26</v>
          </cell>
          <cell r="AFV306">
            <v>4911.13</v>
          </cell>
          <cell r="AFW306">
            <v>1487.32</v>
          </cell>
          <cell r="AFX306">
            <v>12198.93</v>
          </cell>
          <cell r="AFY306">
            <v>11556.7</v>
          </cell>
          <cell r="AFZ306">
            <v>13571.15</v>
          </cell>
          <cell r="AGA306">
            <v>14159.9</v>
          </cell>
          <cell r="AGB306">
            <v>10322.32</v>
          </cell>
          <cell r="AGC306">
            <v>9570.73</v>
          </cell>
          <cell r="AGD306">
            <v>11369.49</v>
          </cell>
          <cell r="AGE306">
            <v>11577.31</v>
          </cell>
          <cell r="AGF306">
            <v>12604.56</v>
          </cell>
          <cell r="AGG306">
            <v>34231.01</v>
          </cell>
          <cell r="AGH306">
            <v>47087.9</v>
          </cell>
          <cell r="AGI306">
            <v>11363.83</v>
          </cell>
          <cell r="AGJ306">
            <v>12004.68</v>
          </cell>
          <cell r="AGK306">
            <v>4066.6</v>
          </cell>
          <cell r="AGL306">
            <v>2218.4499999999998</v>
          </cell>
          <cell r="AGM306">
            <v>2901.75</v>
          </cell>
          <cell r="AGN306">
            <v>4032.67</v>
          </cell>
          <cell r="AGO306">
            <v>4127.3999999999996</v>
          </cell>
          <cell r="AGP306">
            <v>3704.66</v>
          </cell>
          <cell r="AGQ306">
            <v>3687.68</v>
          </cell>
          <cell r="AGR306">
            <v>3927.13</v>
          </cell>
          <cell r="AGS306">
            <v>2753.56</v>
          </cell>
          <cell r="AGT306">
            <v>4197.53</v>
          </cell>
          <cell r="AGU306">
            <v>12305.39</v>
          </cell>
          <cell r="AGV306">
            <v>15921.14</v>
          </cell>
          <cell r="AGW306">
            <v>4044.97</v>
          </cell>
          <cell r="AGX306">
            <v>1148.6199999999999</v>
          </cell>
          <cell r="AGY306">
            <v>343.02</v>
          </cell>
          <cell r="AGZ306"/>
          <cell r="AHA306"/>
        </row>
        <row r="307">
          <cell r="A307" t="str">
            <v>5311-20-00 Payroll Taxes - Program</v>
          </cell>
          <cell r="B307">
            <v>254.53</v>
          </cell>
          <cell r="C307">
            <v>143.36000000000001</v>
          </cell>
          <cell r="D307">
            <v>232.23</v>
          </cell>
          <cell r="E307">
            <v>200.99</v>
          </cell>
          <cell r="F307">
            <v>182.38</v>
          </cell>
          <cell r="G307">
            <v>280.39</v>
          </cell>
          <cell r="H307">
            <v>425.46</v>
          </cell>
          <cell r="I307">
            <v>482.01</v>
          </cell>
          <cell r="J307">
            <v>283</v>
          </cell>
          <cell r="K307">
            <v>1237.05</v>
          </cell>
          <cell r="L307">
            <v>394.84</v>
          </cell>
          <cell r="M307">
            <v>0</v>
          </cell>
          <cell r="N307">
            <v>0</v>
          </cell>
          <cell r="O307">
            <v>0</v>
          </cell>
          <cell r="P307">
            <v>434.59</v>
          </cell>
          <cell r="Q307">
            <v>219.09</v>
          </cell>
          <cell r="R307">
            <v>392.72</v>
          </cell>
          <cell r="S307">
            <v>355.2</v>
          </cell>
          <cell r="T307">
            <v>229.66</v>
          </cell>
          <cell r="U307">
            <v>342.81</v>
          </cell>
          <cell r="V307">
            <v>384.47</v>
          </cell>
          <cell r="W307">
            <v>331.19</v>
          </cell>
          <cell r="X307">
            <v>416.04</v>
          </cell>
          <cell r="Y307">
            <v>1313.87</v>
          </cell>
          <cell r="Z307">
            <v>510.54</v>
          </cell>
          <cell r="AA307">
            <v>0</v>
          </cell>
          <cell r="AB307">
            <v>0</v>
          </cell>
          <cell r="AC307">
            <v>0</v>
          </cell>
          <cell r="AD307">
            <v>181.18</v>
          </cell>
          <cell r="AE307">
            <v>169.9</v>
          </cell>
          <cell r="AF307">
            <v>303.08999999999997</v>
          </cell>
          <cell r="AG307">
            <v>168.57</v>
          </cell>
          <cell r="AH307">
            <v>109.01</v>
          </cell>
          <cell r="AI307">
            <v>79.510000000000005</v>
          </cell>
          <cell r="AJ307">
            <v>90.6</v>
          </cell>
          <cell r="AK307">
            <v>137.05000000000001</v>
          </cell>
          <cell r="AL307">
            <v>148.13999999999999</v>
          </cell>
          <cell r="AM307">
            <v>613.82000000000005</v>
          </cell>
          <cell r="AN307">
            <v>292.88</v>
          </cell>
          <cell r="AO307">
            <v>0</v>
          </cell>
          <cell r="AP307">
            <v>0</v>
          </cell>
          <cell r="AQ307">
            <v>0</v>
          </cell>
          <cell r="AR307">
            <v>132.09</v>
          </cell>
          <cell r="AS307">
            <v>61.56</v>
          </cell>
          <cell r="AT307">
            <v>129.69</v>
          </cell>
          <cell r="AU307">
            <v>104.31</v>
          </cell>
          <cell r="AV307">
            <v>74.25</v>
          </cell>
          <cell r="AW307">
            <v>80.66</v>
          </cell>
          <cell r="AX307">
            <v>118.83</v>
          </cell>
          <cell r="AY307">
            <v>141.84</v>
          </cell>
          <cell r="AZ307">
            <v>142.26</v>
          </cell>
          <cell r="BA307">
            <v>404.76</v>
          </cell>
          <cell r="BB307">
            <v>144.88999999999999</v>
          </cell>
          <cell r="BC307">
            <v>0</v>
          </cell>
          <cell r="BD307">
            <v>0</v>
          </cell>
          <cell r="BE307">
            <v>0</v>
          </cell>
          <cell r="BF307">
            <v>316.79000000000002</v>
          </cell>
          <cell r="BG307">
            <v>304.45</v>
          </cell>
          <cell r="BH307">
            <v>311.52</v>
          </cell>
          <cell r="BI307">
            <v>289.02</v>
          </cell>
          <cell r="BJ307">
            <v>257.22000000000003</v>
          </cell>
          <cell r="BK307">
            <v>202.36</v>
          </cell>
          <cell r="BL307">
            <v>200.66</v>
          </cell>
          <cell r="BM307">
            <v>170.3</v>
          </cell>
          <cell r="BN307">
            <v>186.02</v>
          </cell>
          <cell r="BO307">
            <v>1051.19</v>
          </cell>
          <cell r="BP307">
            <v>425.01</v>
          </cell>
          <cell r="BQ307">
            <v>0</v>
          </cell>
          <cell r="BR307">
            <v>0</v>
          </cell>
          <cell r="BS307">
            <v>0</v>
          </cell>
          <cell r="BT307">
            <v>552.16</v>
          </cell>
          <cell r="BU307">
            <v>574.11</v>
          </cell>
          <cell r="BV307">
            <v>577.97</v>
          </cell>
          <cell r="BW307">
            <v>524.91999999999996</v>
          </cell>
          <cell r="BX307">
            <v>487.12</v>
          </cell>
          <cell r="BY307">
            <v>499.93</v>
          </cell>
          <cell r="BZ307">
            <v>1804.1</v>
          </cell>
          <cell r="CA307">
            <v>-2304.0300000000002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1574.4</v>
          </cell>
          <cell r="CI307">
            <v>1704.97</v>
          </cell>
          <cell r="CJ307">
            <v>1736.25</v>
          </cell>
          <cell r="CK307">
            <v>1429.06</v>
          </cell>
          <cell r="CL307">
            <v>1306.0999999999999</v>
          </cell>
          <cell r="CM307">
            <v>1645.04</v>
          </cell>
          <cell r="CN307">
            <v>1105.1600000000001</v>
          </cell>
          <cell r="CO307">
            <v>1470.75</v>
          </cell>
          <cell r="CP307">
            <v>911.2</v>
          </cell>
          <cell r="CQ307">
            <v>3158.43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1568.71</v>
          </cell>
          <cell r="CW307">
            <v>861.01</v>
          </cell>
          <cell r="CX307">
            <v>915.53</v>
          </cell>
          <cell r="CY307">
            <v>1197.68</v>
          </cell>
          <cell r="CZ307">
            <v>1032.97</v>
          </cell>
          <cell r="DA307">
            <v>1104.18</v>
          </cell>
          <cell r="DB307">
            <v>944.53</v>
          </cell>
          <cell r="DC307">
            <v>952.92</v>
          </cell>
          <cell r="DD307">
            <v>943.11</v>
          </cell>
          <cell r="DE307">
            <v>2740.15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789.76</v>
          </cell>
          <cell r="DK307">
            <v>1216.1300000000001</v>
          </cell>
          <cell r="DL307">
            <v>1389.52</v>
          </cell>
          <cell r="DM307">
            <v>1177.3800000000001</v>
          </cell>
          <cell r="DN307">
            <v>1417.09</v>
          </cell>
          <cell r="DO307">
            <v>1370.32</v>
          </cell>
          <cell r="DP307">
            <v>948.93</v>
          </cell>
          <cell r="DQ307">
            <v>689.15</v>
          </cell>
          <cell r="DR307">
            <v>742.68</v>
          </cell>
          <cell r="DS307">
            <v>3603.94</v>
          </cell>
          <cell r="DT307">
            <v>3575.58</v>
          </cell>
          <cell r="DU307">
            <v>0</v>
          </cell>
          <cell r="DV307">
            <v>0</v>
          </cell>
          <cell r="DW307">
            <v>0</v>
          </cell>
          <cell r="DX307">
            <v>263.29000000000002</v>
          </cell>
          <cell r="DY307">
            <v>262.17</v>
          </cell>
          <cell r="DZ307">
            <v>382.59</v>
          </cell>
          <cell r="EA307">
            <v>443.77</v>
          </cell>
          <cell r="EB307">
            <v>452.84</v>
          </cell>
          <cell r="EC307">
            <v>416.92</v>
          </cell>
          <cell r="ED307">
            <v>198.95</v>
          </cell>
          <cell r="EE307">
            <v>209.58</v>
          </cell>
          <cell r="EF307">
            <v>146.26</v>
          </cell>
          <cell r="EG307">
            <v>709.62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1257.04</v>
          </cell>
          <cell r="EM307">
            <v>1098.51</v>
          </cell>
          <cell r="EN307">
            <v>1180.75</v>
          </cell>
          <cell r="EO307">
            <v>1187.43</v>
          </cell>
          <cell r="EP307">
            <v>1189.9000000000001</v>
          </cell>
          <cell r="EQ307">
            <v>1384.36</v>
          </cell>
          <cell r="ER307">
            <v>1274.0899999999999</v>
          </cell>
          <cell r="ES307">
            <v>1179.55</v>
          </cell>
          <cell r="ET307">
            <v>1260.5899999999999</v>
          </cell>
          <cell r="EU307">
            <v>2717.88</v>
          </cell>
          <cell r="EV307">
            <v>2306.98</v>
          </cell>
          <cell r="EW307">
            <v>0</v>
          </cell>
          <cell r="EX307">
            <v>0</v>
          </cell>
          <cell r="EY307">
            <v>0</v>
          </cell>
          <cell r="EZ307">
            <v>391.55</v>
          </cell>
          <cell r="FA307">
            <v>389.06</v>
          </cell>
          <cell r="FB307">
            <v>628.32000000000005</v>
          </cell>
          <cell r="FC307">
            <v>873.8</v>
          </cell>
          <cell r="FD307">
            <v>500.15</v>
          </cell>
          <cell r="FE307">
            <v>498.63</v>
          </cell>
          <cell r="FF307">
            <v>443.98</v>
          </cell>
          <cell r="FG307">
            <v>334.06</v>
          </cell>
          <cell r="FH307">
            <v>413.14</v>
          </cell>
          <cell r="FI307">
            <v>1138.02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127.12</v>
          </cell>
          <cell r="FO307">
            <v>79.900000000000006</v>
          </cell>
          <cell r="FP307">
            <v>95.75</v>
          </cell>
          <cell r="FQ307">
            <v>354.96</v>
          </cell>
          <cell r="FR307">
            <v>214.34</v>
          </cell>
          <cell r="FS307">
            <v>123.17</v>
          </cell>
          <cell r="FT307">
            <v>60.98</v>
          </cell>
          <cell r="FU307">
            <v>63.97</v>
          </cell>
          <cell r="FV307">
            <v>102.69</v>
          </cell>
          <cell r="FW307">
            <v>322.27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75.42</v>
          </cell>
          <cell r="GC307">
            <v>56.01</v>
          </cell>
          <cell r="GD307">
            <v>48.97</v>
          </cell>
          <cell r="GE307">
            <v>131.94</v>
          </cell>
          <cell r="GF307">
            <v>108.66</v>
          </cell>
          <cell r="GG307">
            <v>123.17</v>
          </cell>
          <cell r="GH307">
            <v>60.89</v>
          </cell>
          <cell r="GI307">
            <v>63.96</v>
          </cell>
          <cell r="GJ307">
            <v>102.74</v>
          </cell>
          <cell r="GK307">
            <v>300.93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302.44</v>
          </cell>
          <cell r="GQ307">
            <v>285.64</v>
          </cell>
          <cell r="GR307">
            <v>197.6</v>
          </cell>
          <cell r="GS307">
            <v>195.79</v>
          </cell>
          <cell r="GT307">
            <v>184.81</v>
          </cell>
          <cell r="GU307">
            <v>191.38</v>
          </cell>
          <cell r="GV307">
            <v>99.99</v>
          </cell>
          <cell r="GW307">
            <v>99.52</v>
          </cell>
          <cell r="GX307">
            <v>64.180000000000007</v>
          </cell>
          <cell r="GY307">
            <v>172.45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1114.8900000000001</v>
          </cell>
          <cell r="HE307">
            <v>1110.5999999999999</v>
          </cell>
          <cell r="HF307">
            <v>1106.3599999999999</v>
          </cell>
          <cell r="HG307">
            <v>1078.6400000000001</v>
          </cell>
          <cell r="HH307">
            <v>1072.8399999999999</v>
          </cell>
          <cell r="HI307">
            <v>1019.08</v>
          </cell>
          <cell r="HJ307">
            <v>676.03</v>
          </cell>
          <cell r="HK307">
            <v>1102.45</v>
          </cell>
          <cell r="HL307">
            <v>1079.2</v>
          </cell>
          <cell r="HM307">
            <v>3881.51</v>
          </cell>
          <cell r="HN307">
            <v>6522.17</v>
          </cell>
          <cell r="HO307">
            <v>1376.65</v>
          </cell>
          <cell r="HP307">
            <v>1631.72</v>
          </cell>
          <cell r="HQ307">
            <v>526.23</v>
          </cell>
          <cell r="HR307">
            <v>660.94</v>
          </cell>
          <cell r="HS307">
            <v>464.17</v>
          </cell>
          <cell r="HT307">
            <v>568.28</v>
          </cell>
          <cell r="HU307">
            <v>596.6</v>
          </cell>
          <cell r="HV307">
            <v>532.1</v>
          </cell>
          <cell r="HW307">
            <v>504.35</v>
          </cell>
          <cell r="HX307">
            <v>609.54</v>
          </cell>
          <cell r="HY307">
            <v>386.25</v>
          </cell>
          <cell r="HZ307">
            <v>600.55999999999995</v>
          </cell>
          <cell r="IA307">
            <v>2029.48</v>
          </cell>
          <cell r="IB307">
            <v>3616</v>
          </cell>
          <cell r="IC307">
            <v>1113.46</v>
          </cell>
          <cell r="ID307">
            <v>683.87</v>
          </cell>
          <cell r="IE307">
            <v>296.10000000000002</v>
          </cell>
          <cell r="IF307">
            <v>354.19</v>
          </cell>
          <cell r="IG307">
            <v>442.73</v>
          </cell>
          <cell r="IH307">
            <v>418.81</v>
          </cell>
          <cell r="II307">
            <v>417.24</v>
          </cell>
          <cell r="IJ307">
            <v>374.88</v>
          </cell>
          <cell r="IK307">
            <v>262.61</v>
          </cell>
          <cell r="IL307">
            <v>139.53</v>
          </cell>
          <cell r="IM307">
            <v>128.36000000000001</v>
          </cell>
          <cell r="IN307">
            <v>264.72000000000003</v>
          </cell>
          <cell r="IO307">
            <v>974.28</v>
          </cell>
          <cell r="IP307">
            <v>1488.78</v>
          </cell>
          <cell r="IQ307">
            <v>390.64</v>
          </cell>
          <cell r="IR307">
            <v>472.78</v>
          </cell>
          <cell r="IS307">
            <v>149.49</v>
          </cell>
          <cell r="IT307">
            <v>345.73</v>
          </cell>
          <cell r="IU307">
            <v>264.83</v>
          </cell>
          <cell r="IV307">
            <v>381.94</v>
          </cell>
          <cell r="IW307">
            <v>370.39</v>
          </cell>
          <cell r="IX307">
            <v>336.62</v>
          </cell>
          <cell r="IY307">
            <v>286.88</v>
          </cell>
          <cell r="IZ307">
            <v>335.55</v>
          </cell>
          <cell r="JA307">
            <v>231.01</v>
          </cell>
          <cell r="JB307">
            <v>310.49</v>
          </cell>
          <cell r="JC307">
            <v>1105.6099999999999</v>
          </cell>
          <cell r="JD307">
            <v>773.83</v>
          </cell>
          <cell r="JE307">
            <v>90.24</v>
          </cell>
          <cell r="JF307">
            <v>406.79</v>
          </cell>
          <cell r="JG307">
            <v>175.29</v>
          </cell>
          <cell r="JH307">
            <v>366.41</v>
          </cell>
          <cell r="JI307">
            <v>278.27</v>
          </cell>
          <cell r="JJ307">
            <v>434.75</v>
          </cell>
          <cell r="JK307">
            <v>429.89</v>
          </cell>
          <cell r="JL307">
            <v>395.26</v>
          </cell>
          <cell r="JM307">
            <v>347.37</v>
          </cell>
          <cell r="JN307">
            <v>471.09</v>
          </cell>
          <cell r="JO307">
            <v>365.17</v>
          </cell>
          <cell r="JP307">
            <v>423.06</v>
          </cell>
          <cell r="JQ307">
            <v>1277.8699999999999</v>
          </cell>
          <cell r="JR307">
            <v>955.58</v>
          </cell>
          <cell r="JS307">
            <v>105.62</v>
          </cell>
          <cell r="JT307">
            <v>483.96</v>
          </cell>
          <cell r="JU307">
            <v>208.38</v>
          </cell>
          <cell r="JV307">
            <v>146.9</v>
          </cell>
          <cell r="JW307">
            <v>135.35</v>
          </cell>
          <cell r="JX307">
            <v>137.01</v>
          </cell>
          <cell r="JY307">
            <v>136.08000000000001</v>
          </cell>
          <cell r="JZ307">
            <v>180.51</v>
          </cell>
          <cell r="KA307">
            <v>129.27000000000001</v>
          </cell>
          <cell r="KB307">
            <v>70.83</v>
          </cell>
          <cell r="KC307">
            <v>64.2</v>
          </cell>
          <cell r="KD307">
            <v>133.13999999999999</v>
          </cell>
          <cell r="KE307">
            <v>503.81</v>
          </cell>
          <cell r="KF307">
            <v>778.86</v>
          </cell>
          <cell r="KG307">
            <v>192.29</v>
          </cell>
          <cell r="KH307">
            <v>249.19</v>
          </cell>
          <cell r="KI307">
            <v>77.58</v>
          </cell>
          <cell r="KJ307">
            <v>159.16999999999999</v>
          </cell>
          <cell r="KK307">
            <v>147.69999999999999</v>
          </cell>
          <cell r="KL307">
            <v>149.65</v>
          </cell>
          <cell r="KM307">
            <v>148.69999999999999</v>
          </cell>
          <cell r="KN307">
            <v>193.11</v>
          </cell>
          <cell r="KO307">
            <v>135.76</v>
          </cell>
          <cell r="KP307">
            <v>70.84</v>
          </cell>
          <cell r="KQ307">
            <v>64.209999999999994</v>
          </cell>
          <cell r="KR307">
            <v>133.13999999999999</v>
          </cell>
          <cell r="KS307">
            <v>501.48</v>
          </cell>
          <cell r="KT307">
            <v>761.28</v>
          </cell>
          <cell r="KU307">
            <v>192.29</v>
          </cell>
          <cell r="KV307">
            <v>243.65</v>
          </cell>
          <cell r="KW307">
            <v>77.59</v>
          </cell>
          <cell r="KX307">
            <v>347.43</v>
          </cell>
          <cell r="KY307">
            <v>243.68</v>
          </cell>
          <cell r="KZ307">
            <v>274.39</v>
          </cell>
          <cell r="LA307">
            <v>272.02999999999997</v>
          </cell>
          <cell r="LB307">
            <v>281.86</v>
          </cell>
          <cell r="LC307">
            <v>277.01</v>
          </cell>
          <cell r="LD307">
            <v>279.08</v>
          </cell>
          <cell r="LE307">
            <v>100.72</v>
          </cell>
          <cell r="LF307">
            <v>173.66</v>
          </cell>
          <cell r="LG307">
            <v>879.88</v>
          </cell>
          <cell r="LH307">
            <v>1135.8499999999999</v>
          </cell>
          <cell r="LI307">
            <v>242.66</v>
          </cell>
          <cell r="LJ307">
            <v>286.02</v>
          </cell>
          <cell r="LK307">
            <v>80.010000000000005</v>
          </cell>
          <cell r="LL307">
            <v>209.91</v>
          </cell>
          <cell r="LM307">
            <v>108.89</v>
          </cell>
          <cell r="LN307">
            <v>212.51</v>
          </cell>
          <cell r="LO307">
            <v>184.34</v>
          </cell>
          <cell r="LP307">
            <v>122.82</v>
          </cell>
          <cell r="LQ307">
            <v>140.38999999999999</v>
          </cell>
          <cell r="LR307">
            <v>177.81</v>
          </cell>
          <cell r="LS307">
            <v>198.55</v>
          </cell>
          <cell r="LT307">
            <v>196.13</v>
          </cell>
          <cell r="LU307">
            <v>818.87</v>
          </cell>
          <cell r="LV307">
            <v>655.02</v>
          </cell>
          <cell r="LW307">
            <v>228.53</v>
          </cell>
          <cell r="LX307">
            <v>378.28</v>
          </cell>
          <cell r="LY307">
            <v>140.21</v>
          </cell>
          <cell r="LZ307">
            <v>1459.97</v>
          </cell>
          <cell r="MA307">
            <v>1304.1099999999999</v>
          </cell>
          <cell r="MB307">
            <v>1162.5999999999999</v>
          </cell>
          <cell r="MC307">
            <v>1052.99</v>
          </cell>
          <cell r="MD307">
            <v>945.09</v>
          </cell>
          <cell r="ME307">
            <v>1028.1300000000001</v>
          </cell>
          <cell r="MF307">
            <v>1044.3499999999999</v>
          </cell>
          <cell r="MG307">
            <v>1025.32</v>
          </cell>
          <cell r="MH307">
            <v>1065.6600000000001</v>
          </cell>
          <cell r="MI307">
            <v>3253.45</v>
          </cell>
          <cell r="MJ307">
            <v>4375.58</v>
          </cell>
          <cell r="MK307">
            <v>767.03</v>
          </cell>
          <cell r="ML307">
            <v>870.68</v>
          </cell>
          <cell r="MM307">
            <v>398.38</v>
          </cell>
          <cell r="MN307">
            <v>137.97</v>
          </cell>
          <cell r="MO307">
            <v>111.5</v>
          </cell>
          <cell r="MP307">
            <v>132.59</v>
          </cell>
          <cell r="MQ307">
            <v>112.86</v>
          </cell>
          <cell r="MR307">
            <v>73.72</v>
          </cell>
          <cell r="MS307">
            <v>58.25</v>
          </cell>
          <cell r="MT307">
            <v>95.12</v>
          </cell>
          <cell r="MU307">
            <v>136.53</v>
          </cell>
          <cell r="MV307">
            <v>147.91999999999999</v>
          </cell>
          <cell r="MW307">
            <v>484.56</v>
          </cell>
          <cell r="MX307">
            <v>193.79</v>
          </cell>
          <cell r="MY307">
            <v>0</v>
          </cell>
          <cell r="MZ307">
            <v>0</v>
          </cell>
          <cell r="NA307">
            <v>0</v>
          </cell>
          <cell r="NB307">
            <v>125.12</v>
          </cell>
          <cell r="NC307">
            <v>61.56</v>
          </cell>
          <cell r="ND307">
            <v>129.68</v>
          </cell>
          <cell r="NE307">
            <v>104.32</v>
          </cell>
          <cell r="NF307">
            <v>70.290000000000006</v>
          </cell>
          <cell r="NG307">
            <v>89.78</v>
          </cell>
          <cell r="NH307">
            <v>118.5</v>
          </cell>
          <cell r="NI307">
            <v>142.63999999999999</v>
          </cell>
          <cell r="NJ307">
            <v>138.91</v>
          </cell>
          <cell r="NK307">
            <v>409.21</v>
          </cell>
          <cell r="NL307">
            <v>147.05000000000001</v>
          </cell>
          <cell r="NM307">
            <v>0</v>
          </cell>
          <cell r="NN307">
            <v>0</v>
          </cell>
          <cell r="NO307">
            <v>0</v>
          </cell>
          <cell r="NP307">
            <v>1256.03</v>
          </cell>
          <cell r="NQ307">
            <v>1265.3599999999999</v>
          </cell>
          <cell r="NR307">
            <v>1467.29</v>
          </cell>
          <cell r="NS307">
            <v>1539.44</v>
          </cell>
          <cell r="NT307">
            <v>1487.33</v>
          </cell>
          <cell r="NU307">
            <v>1422.04</v>
          </cell>
          <cell r="NV307">
            <v>857.19</v>
          </cell>
          <cell r="NW307">
            <v>900.52</v>
          </cell>
          <cell r="NX307">
            <v>1117.93</v>
          </cell>
          <cell r="NY307">
            <v>3591.46</v>
          </cell>
          <cell r="NZ307">
            <v>5093.1899999999996</v>
          </cell>
          <cell r="OA307">
            <v>1243.5</v>
          </cell>
          <cell r="OB307">
            <v>1180.53</v>
          </cell>
          <cell r="OC307">
            <v>478.44</v>
          </cell>
          <cell r="OD307">
            <v>319.74</v>
          </cell>
          <cell r="OE307">
            <v>301.27</v>
          </cell>
          <cell r="OF307">
            <v>354.51</v>
          </cell>
          <cell r="OG307">
            <v>305.69</v>
          </cell>
          <cell r="OH307">
            <v>284.72000000000003</v>
          </cell>
          <cell r="OI307">
            <v>332.18</v>
          </cell>
          <cell r="OJ307">
            <v>315.77999999999997</v>
          </cell>
          <cell r="OK307">
            <v>191.08</v>
          </cell>
          <cell r="OL307">
            <v>243.35</v>
          </cell>
          <cell r="OM307">
            <v>1060.51</v>
          </cell>
          <cell r="ON307">
            <v>1382.95</v>
          </cell>
          <cell r="OO307">
            <v>160.26</v>
          </cell>
          <cell r="OP307">
            <v>479.48</v>
          </cell>
          <cell r="OQ307">
            <v>161.56</v>
          </cell>
          <cell r="OR307">
            <v>388.92</v>
          </cell>
          <cell r="OS307">
            <v>195.69</v>
          </cell>
          <cell r="OT307">
            <v>360.29</v>
          </cell>
          <cell r="OU307">
            <v>328.36</v>
          </cell>
          <cell r="OV307">
            <v>217.94</v>
          </cell>
          <cell r="OW307">
            <v>281.31</v>
          </cell>
          <cell r="OX307">
            <v>353.91</v>
          </cell>
          <cell r="OY307">
            <v>364.52</v>
          </cell>
          <cell r="OZ307">
            <v>456.63</v>
          </cell>
          <cell r="PA307">
            <v>1215.05</v>
          </cell>
          <cell r="PB307">
            <v>1117.1300000000001</v>
          </cell>
          <cell r="PC307">
            <v>399.98</v>
          </cell>
          <cell r="PD307">
            <v>657.06</v>
          </cell>
          <cell r="PE307">
            <v>242.77</v>
          </cell>
          <cell r="PF307">
            <v>298.60000000000002</v>
          </cell>
          <cell r="PG307">
            <v>284.62</v>
          </cell>
          <cell r="PH307">
            <v>334.88</v>
          </cell>
          <cell r="PI307">
            <v>288.26</v>
          </cell>
          <cell r="PJ307">
            <v>276.27</v>
          </cell>
          <cell r="PK307">
            <v>322.17</v>
          </cell>
          <cell r="PL307">
            <v>298.11</v>
          </cell>
          <cell r="PM307">
            <v>178.98</v>
          </cell>
          <cell r="PN307">
            <v>229.89</v>
          </cell>
          <cell r="PO307">
            <v>860.35</v>
          </cell>
          <cell r="PP307">
            <v>1276.74</v>
          </cell>
          <cell r="PQ307">
            <v>150.72</v>
          </cell>
          <cell r="PR307">
            <v>460.67</v>
          </cell>
          <cell r="PS307">
            <v>173.17</v>
          </cell>
          <cell r="PT307">
            <v>487.51</v>
          </cell>
          <cell r="PU307">
            <v>367.29</v>
          </cell>
          <cell r="PV307">
            <v>355.2</v>
          </cell>
          <cell r="PW307">
            <v>327.55</v>
          </cell>
          <cell r="PX307">
            <v>307.94</v>
          </cell>
          <cell r="PY307">
            <v>332.26</v>
          </cell>
          <cell r="PZ307">
            <v>317.38</v>
          </cell>
          <cell r="QA307">
            <v>191.24</v>
          </cell>
          <cell r="QB307">
            <v>256.86</v>
          </cell>
          <cell r="QC307">
            <v>1077.56</v>
          </cell>
          <cell r="QD307">
            <v>1316.9</v>
          </cell>
          <cell r="QE307">
            <v>156.36000000000001</v>
          </cell>
          <cell r="QF307">
            <v>479.03</v>
          </cell>
          <cell r="QG307">
            <v>164.39</v>
          </cell>
          <cell r="QH307">
            <v>0</v>
          </cell>
          <cell r="QI307">
            <v>0</v>
          </cell>
          <cell r="QJ307">
            <v>0</v>
          </cell>
          <cell r="QK307">
            <v>0</v>
          </cell>
          <cell r="QL307">
            <v>0</v>
          </cell>
          <cell r="QM307">
            <v>0</v>
          </cell>
          <cell r="QN307">
            <v>0</v>
          </cell>
          <cell r="QO307">
            <v>0</v>
          </cell>
          <cell r="QP307">
            <v>0</v>
          </cell>
          <cell r="QQ307">
            <v>0</v>
          </cell>
          <cell r="QR307">
            <v>0</v>
          </cell>
          <cell r="QS307">
            <v>4.57</v>
          </cell>
          <cell r="QT307">
            <v>7.86</v>
          </cell>
          <cell r="QU307">
            <v>0</v>
          </cell>
          <cell r="QV307">
            <v>0</v>
          </cell>
          <cell r="QW307">
            <v>0</v>
          </cell>
          <cell r="QX307">
            <v>0</v>
          </cell>
          <cell r="QY307">
            <v>0</v>
          </cell>
          <cell r="QZ307">
            <v>0</v>
          </cell>
          <cell r="RA307">
            <v>0</v>
          </cell>
          <cell r="RB307">
            <v>0</v>
          </cell>
          <cell r="RC307">
            <v>0</v>
          </cell>
          <cell r="RD307">
            <v>0</v>
          </cell>
          <cell r="RE307">
            <v>0</v>
          </cell>
          <cell r="RF307">
            <v>0</v>
          </cell>
          <cell r="RG307">
            <v>16.62</v>
          </cell>
          <cell r="RH307">
            <v>9.83</v>
          </cell>
          <cell r="RI307">
            <v>0</v>
          </cell>
          <cell r="RJ307">
            <v>0</v>
          </cell>
          <cell r="RK307">
            <v>0</v>
          </cell>
          <cell r="RL307">
            <v>0</v>
          </cell>
          <cell r="RM307">
            <v>0</v>
          </cell>
          <cell r="RN307">
            <v>0</v>
          </cell>
          <cell r="RO307">
            <v>0</v>
          </cell>
          <cell r="RP307">
            <v>0</v>
          </cell>
          <cell r="RQ307">
            <v>0</v>
          </cell>
          <cell r="RR307">
            <v>0</v>
          </cell>
          <cell r="RS307">
            <v>0</v>
          </cell>
          <cell r="RT307">
            <v>0</v>
          </cell>
          <cell r="RU307">
            <v>26.39</v>
          </cell>
          <cell r="RV307">
            <v>13.11</v>
          </cell>
          <cell r="RW307">
            <v>0</v>
          </cell>
          <cell r="RX307">
            <v>0</v>
          </cell>
          <cell r="RY307">
            <v>0</v>
          </cell>
          <cell r="RZ307">
            <v>0</v>
          </cell>
          <cell r="SA307">
            <v>0</v>
          </cell>
          <cell r="SB307">
            <v>0</v>
          </cell>
          <cell r="SC307">
            <v>0</v>
          </cell>
          <cell r="SD307">
            <v>0</v>
          </cell>
          <cell r="SE307">
            <v>0</v>
          </cell>
          <cell r="SF307">
            <v>0</v>
          </cell>
          <cell r="SG307">
            <v>0</v>
          </cell>
          <cell r="SH307">
            <v>0</v>
          </cell>
          <cell r="SI307">
            <v>13.36</v>
          </cell>
          <cell r="SJ307">
            <v>9.83</v>
          </cell>
          <cell r="SK307">
            <v>0</v>
          </cell>
          <cell r="SL307">
            <v>1122.4000000000001</v>
          </cell>
          <cell r="SM307">
            <v>1648.03</v>
          </cell>
          <cell r="SN307">
            <v>1622.75</v>
          </cell>
          <cell r="SO307">
            <v>1304.3599999999999</v>
          </cell>
          <cell r="SP307">
            <v>1414.32</v>
          </cell>
          <cell r="SQ307">
            <v>1538.8</v>
          </cell>
          <cell r="SR307">
            <v>928.48</v>
          </cell>
          <cell r="SS307">
            <v>880.02</v>
          </cell>
          <cell r="ST307">
            <v>1511.47</v>
          </cell>
          <cell r="SU307">
            <v>4983.32</v>
          </cell>
          <cell r="SV307">
            <v>6439.83</v>
          </cell>
          <cell r="SW307">
            <v>1534.93</v>
          </cell>
          <cell r="SX307">
            <v>2131.2199999999998</v>
          </cell>
          <cell r="SY307">
            <v>737.69</v>
          </cell>
          <cell r="SZ307">
            <v>0</v>
          </cell>
          <cell r="TA307">
            <v>0</v>
          </cell>
          <cell r="TB307">
            <v>0</v>
          </cell>
          <cell r="TC307">
            <v>0</v>
          </cell>
          <cell r="TD307">
            <v>0</v>
          </cell>
          <cell r="TE307">
            <v>0</v>
          </cell>
          <cell r="TF307">
            <v>0</v>
          </cell>
          <cell r="TG307">
            <v>0</v>
          </cell>
          <cell r="TH307">
            <v>0</v>
          </cell>
          <cell r="TI307">
            <v>0</v>
          </cell>
          <cell r="TJ307">
            <v>0</v>
          </cell>
          <cell r="TK307">
            <v>7.5</v>
          </cell>
          <cell r="TL307">
            <v>0</v>
          </cell>
          <cell r="TM307">
            <v>0</v>
          </cell>
          <cell r="TN307">
            <v>7820.76</v>
          </cell>
          <cell r="TO307">
            <v>7499.59</v>
          </cell>
          <cell r="TP307">
            <v>8396.8799999999992</v>
          </cell>
          <cell r="TQ307">
            <v>8870.69</v>
          </cell>
          <cell r="TR307">
            <v>8550.9500000000007</v>
          </cell>
          <cell r="TS307">
            <v>9111.76</v>
          </cell>
          <cell r="TT307">
            <v>8824.08</v>
          </cell>
          <cell r="TU307">
            <v>8925.57</v>
          </cell>
          <cell r="TV307">
            <v>7915.33</v>
          </cell>
          <cell r="TW307">
            <v>26140.18</v>
          </cell>
          <cell r="TX307">
            <v>22483.34</v>
          </cell>
          <cell r="TY307">
            <v>2275.79</v>
          </cell>
          <cell r="TZ307">
            <v>2830.27</v>
          </cell>
          <cell r="UA307">
            <v>983.16</v>
          </cell>
          <cell r="UB307">
            <v>525.46</v>
          </cell>
          <cell r="UC307">
            <v>433.23</v>
          </cell>
          <cell r="UD307">
            <v>497.24</v>
          </cell>
          <cell r="UE307">
            <v>613.92999999999995</v>
          </cell>
          <cell r="UF307">
            <v>502.71</v>
          </cell>
          <cell r="UG307">
            <v>508.99</v>
          </cell>
          <cell r="UH307">
            <v>535.61</v>
          </cell>
          <cell r="UI307">
            <v>205.63</v>
          </cell>
          <cell r="UJ307">
            <v>364.16</v>
          </cell>
          <cell r="UK307">
            <v>1728</v>
          </cell>
          <cell r="UL307">
            <v>1973.12</v>
          </cell>
          <cell r="UM307">
            <v>532.20000000000005</v>
          </cell>
          <cell r="UN307">
            <v>538.09</v>
          </cell>
          <cell r="UO307">
            <v>194.96</v>
          </cell>
          <cell r="UP307">
            <v>826.33</v>
          </cell>
          <cell r="UQ307">
            <v>682.52</v>
          </cell>
          <cell r="UR307">
            <v>771.66</v>
          </cell>
          <cell r="US307">
            <v>969.3</v>
          </cell>
          <cell r="UT307">
            <v>779.18</v>
          </cell>
          <cell r="UU307">
            <v>812.97</v>
          </cell>
          <cell r="UV307">
            <v>857.45</v>
          </cell>
          <cell r="UW307">
            <v>558.66</v>
          </cell>
          <cell r="UX307">
            <v>653.87</v>
          </cell>
          <cell r="UY307">
            <v>3163.31</v>
          </cell>
          <cell r="UZ307">
            <v>3579.11</v>
          </cell>
          <cell r="VA307">
            <v>1168.2</v>
          </cell>
          <cell r="VB307">
            <v>936.02</v>
          </cell>
          <cell r="VC307">
            <v>222.45</v>
          </cell>
          <cell r="VD307">
            <v>0</v>
          </cell>
          <cell r="VE307">
            <v>0</v>
          </cell>
          <cell r="VF307">
            <v>0</v>
          </cell>
          <cell r="VG307">
            <v>0</v>
          </cell>
          <cell r="VH307">
            <v>0</v>
          </cell>
          <cell r="VI307">
            <v>0</v>
          </cell>
          <cell r="VJ307">
            <v>0</v>
          </cell>
          <cell r="VK307">
            <v>0</v>
          </cell>
          <cell r="VL307">
            <v>0</v>
          </cell>
          <cell r="VM307">
            <v>0</v>
          </cell>
          <cell r="VN307">
            <v>0</v>
          </cell>
          <cell r="VO307">
            <v>0</v>
          </cell>
          <cell r="VP307">
            <v>0</v>
          </cell>
          <cell r="VQ307">
            <v>0</v>
          </cell>
          <cell r="VR307">
            <v>0</v>
          </cell>
          <cell r="VS307">
            <v>0</v>
          </cell>
          <cell r="VT307">
            <v>0</v>
          </cell>
          <cell r="VU307">
            <v>0</v>
          </cell>
          <cell r="VV307">
            <v>0</v>
          </cell>
          <cell r="VW307">
            <v>0</v>
          </cell>
          <cell r="VX307">
            <v>0</v>
          </cell>
          <cell r="VY307">
            <v>0</v>
          </cell>
          <cell r="VZ307">
            <v>0</v>
          </cell>
          <cell r="WA307">
            <v>0</v>
          </cell>
          <cell r="WB307">
            <v>0</v>
          </cell>
          <cell r="WC307">
            <v>0</v>
          </cell>
          <cell r="WD307">
            <v>0</v>
          </cell>
          <cell r="WE307">
            <v>0</v>
          </cell>
          <cell r="WF307"/>
          <cell r="WG307"/>
          <cell r="WH307"/>
          <cell r="WI307"/>
          <cell r="WJ307"/>
          <cell r="WK307"/>
          <cell r="WL307"/>
          <cell r="WM307"/>
          <cell r="WN307"/>
          <cell r="WO307"/>
          <cell r="WP307"/>
          <cell r="WQ307"/>
          <cell r="WR307"/>
          <cell r="WS307"/>
          <cell r="WT307"/>
          <cell r="WU307"/>
          <cell r="WV307"/>
          <cell r="WW307"/>
          <cell r="WX307"/>
          <cell r="WY307"/>
          <cell r="WZ307"/>
          <cell r="XA307"/>
          <cell r="XB307"/>
          <cell r="XC307"/>
          <cell r="XD307"/>
          <cell r="XE307"/>
          <cell r="XF307"/>
          <cell r="XG307"/>
          <cell r="XH307"/>
          <cell r="XI307"/>
          <cell r="XJ307"/>
          <cell r="XK307"/>
          <cell r="XL307"/>
          <cell r="XM307"/>
          <cell r="XN307"/>
          <cell r="XO307"/>
          <cell r="XP307"/>
          <cell r="XQ307"/>
          <cell r="XR307"/>
          <cell r="XS307"/>
          <cell r="XT307"/>
          <cell r="XU307"/>
          <cell r="XV307"/>
          <cell r="XW307"/>
          <cell r="XX307"/>
          <cell r="XY307"/>
          <cell r="XZ307"/>
          <cell r="YA307"/>
          <cell r="YB307"/>
          <cell r="YC307"/>
          <cell r="YD307"/>
          <cell r="YE307"/>
          <cell r="YF307"/>
          <cell r="YG307"/>
          <cell r="YH307"/>
          <cell r="YI307"/>
          <cell r="YJ307">
            <v>0</v>
          </cell>
          <cell r="YK307">
            <v>0</v>
          </cell>
          <cell r="YL307">
            <v>0</v>
          </cell>
          <cell r="YM307">
            <v>0</v>
          </cell>
          <cell r="YN307">
            <v>0</v>
          </cell>
          <cell r="YO307">
            <v>0</v>
          </cell>
          <cell r="YP307">
            <v>0</v>
          </cell>
          <cell r="YQ307">
            <v>0</v>
          </cell>
          <cell r="YR307">
            <v>0</v>
          </cell>
          <cell r="YS307">
            <v>0</v>
          </cell>
          <cell r="YT307">
            <v>0</v>
          </cell>
          <cell r="YU307">
            <v>0</v>
          </cell>
          <cell r="YV307">
            <v>0</v>
          </cell>
          <cell r="YW307">
            <v>0</v>
          </cell>
          <cell r="YX307"/>
          <cell r="YY307"/>
          <cell r="YZ307"/>
          <cell r="ZA307"/>
          <cell r="ZB307"/>
          <cell r="ZC307"/>
          <cell r="ZD307"/>
          <cell r="ZE307"/>
          <cell r="ZF307"/>
          <cell r="ZG307"/>
          <cell r="ZH307"/>
          <cell r="ZI307"/>
          <cell r="ZJ307"/>
          <cell r="ZK307"/>
          <cell r="ZL307"/>
          <cell r="ZM307"/>
          <cell r="ZN307"/>
          <cell r="ZO307"/>
          <cell r="ZP307"/>
          <cell r="ZQ307"/>
          <cell r="ZR307"/>
          <cell r="ZS307"/>
          <cell r="ZT307"/>
          <cell r="ZU307"/>
          <cell r="ZV307"/>
          <cell r="ZW307"/>
          <cell r="ZX307"/>
          <cell r="ZY307"/>
          <cell r="ZZ307"/>
          <cell r="AAA307"/>
          <cell r="AAB307"/>
          <cell r="AAC307"/>
          <cell r="AAD307"/>
          <cell r="AAE307"/>
          <cell r="AAF307"/>
          <cell r="AAG307"/>
          <cell r="AAH307"/>
          <cell r="AAI307"/>
          <cell r="AAJ307"/>
          <cell r="AAK307"/>
          <cell r="AAL307"/>
          <cell r="AAM307"/>
          <cell r="AAN307">
            <v>0</v>
          </cell>
          <cell r="AAO307">
            <v>0</v>
          </cell>
          <cell r="AAP307">
            <v>0</v>
          </cell>
          <cell r="AAQ307">
            <v>0</v>
          </cell>
          <cell r="AAR307">
            <v>0</v>
          </cell>
          <cell r="AAS307">
            <v>0</v>
          </cell>
          <cell r="AAT307">
            <v>0</v>
          </cell>
          <cell r="AAU307">
            <v>0</v>
          </cell>
          <cell r="AAV307">
            <v>0</v>
          </cell>
          <cell r="AAW307">
            <v>0</v>
          </cell>
          <cell r="AAX307">
            <v>0</v>
          </cell>
          <cell r="AAY307">
            <v>0</v>
          </cell>
          <cell r="AAZ307">
            <v>0</v>
          </cell>
          <cell r="ABA307">
            <v>11.97</v>
          </cell>
          <cell r="ABB307"/>
          <cell r="ABC307"/>
          <cell r="ABD307"/>
          <cell r="ABE307"/>
          <cell r="ABF307"/>
          <cell r="ABG307"/>
          <cell r="ABH307"/>
          <cell r="ABI307"/>
          <cell r="ABJ307"/>
          <cell r="ABK307"/>
          <cell r="ABL307"/>
          <cell r="ABM307"/>
          <cell r="ABN307"/>
          <cell r="ABO307"/>
          <cell r="ABP307">
            <v>0</v>
          </cell>
          <cell r="ABQ307">
            <v>0</v>
          </cell>
          <cell r="ABR307">
            <v>0</v>
          </cell>
          <cell r="ABS307">
            <v>0</v>
          </cell>
          <cell r="ABT307">
            <v>0</v>
          </cell>
          <cell r="ABU307">
            <v>0</v>
          </cell>
          <cell r="ABV307">
            <v>0</v>
          </cell>
          <cell r="ABW307">
            <v>0</v>
          </cell>
          <cell r="ABX307">
            <v>0</v>
          </cell>
          <cell r="ABY307">
            <v>0</v>
          </cell>
          <cell r="ABZ307">
            <v>0</v>
          </cell>
          <cell r="ACA307">
            <v>0</v>
          </cell>
          <cell r="ACB307">
            <v>0</v>
          </cell>
          <cell r="ACC307">
            <v>11.97</v>
          </cell>
          <cell r="ACD307"/>
          <cell r="ACE307"/>
          <cell r="ACF307"/>
          <cell r="ACG307"/>
          <cell r="ACH307"/>
          <cell r="ACI307"/>
          <cell r="ACJ307"/>
          <cell r="ACK307"/>
          <cell r="ACL307"/>
          <cell r="ACM307"/>
          <cell r="ACN307"/>
          <cell r="ACO307"/>
          <cell r="ACP307"/>
          <cell r="ACQ307"/>
          <cell r="ACR307">
            <v>0</v>
          </cell>
          <cell r="ACS307">
            <v>0</v>
          </cell>
          <cell r="ACT307">
            <v>0</v>
          </cell>
          <cell r="ACU307">
            <v>0</v>
          </cell>
          <cell r="ACV307">
            <v>0</v>
          </cell>
          <cell r="ACW307">
            <v>0</v>
          </cell>
          <cell r="ACX307">
            <v>0</v>
          </cell>
          <cell r="ACY307">
            <v>0</v>
          </cell>
          <cell r="ACZ307">
            <v>0</v>
          </cell>
          <cell r="ADA307">
            <v>0</v>
          </cell>
          <cell r="ADB307">
            <v>0</v>
          </cell>
          <cell r="ADC307">
            <v>0</v>
          </cell>
          <cell r="ADD307">
            <v>0</v>
          </cell>
          <cell r="ADE307">
            <v>0</v>
          </cell>
          <cell r="ADF307">
            <v>93.59</v>
          </cell>
          <cell r="ADG307">
            <v>36.64</v>
          </cell>
          <cell r="ADH307">
            <v>70.7</v>
          </cell>
          <cell r="ADI307">
            <v>18.329999999999998</v>
          </cell>
          <cell r="ADJ307">
            <v>104.89</v>
          </cell>
          <cell r="ADK307">
            <v>213.49</v>
          </cell>
          <cell r="ADL307">
            <v>34.869999999999997</v>
          </cell>
          <cell r="ADM307">
            <v>244.13</v>
          </cell>
          <cell r="ADN307">
            <v>349.7</v>
          </cell>
          <cell r="ADO307">
            <v>101.47</v>
          </cell>
          <cell r="ADP307">
            <v>0</v>
          </cell>
          <cell r="ADQ307">
            <v>0</v>
          </cell>
          <cell r="ADR307">
            <v>0</v>
          </cell>
          <cell r="ADS307">
            <v>0</v>
          </cell>
          <cell r="ADT307">
            <v>0</v>
          </cell>
          <cell r="ADU307">
            <v>0</v>
          </cell>
          <cell r="ADV307">
            <v>0</v>
          </cell>
          <cell r="ADW307">
            <v>0</v>
          </cell>
          <cell r="ADX307">
            <v>0</v>
          </cell>
          <cell r="ADY307">
            <v>0</v>
          </cell>
          <cell r="ADZ307">
            <v>0</v>
          </cell>
          <cell r="AEA307">
            <v>0</v>
          </cell>
          <cell r="AEB307">
            <v>0</v>
          </cell>
          <cell r="AEC307">
            <v>0</v>
          </cell>
          <cell r="AED307">
            <v>0</v>
          </cell>
          <cell r="AEE307">
            <v>0</v>
          </cell>
          <cell r="AEF307">
            <v>0</v>
          </cell>
          <cell r="AEG307">
            <v>0</v>
          </cell>
          <cell r="AEH307">
            <v>0</v>
          </cell>
          <cell r="AEI307">
            <v>0</v>
          </cell>
          <cell r="AEJ307">
            <v>0</v>
          </cell>
          <cell r="AEK307">
            <v>0</v>
          </cell>
          <cell r="AEL307">
            <v>0</v>
          </cell>
          <cell r="AEM307">
            <v>0</v>
          </cell>
          <cell r="AEN307">
            <v>0</v>
          </cell>
          <cell r="AEO307">
            <v>0</v>
          </cell>
          <cell r="AEP307">
            <v>0</v>
          </cell>
          <cell r="AEQ307">
            <v>0</v>
          </cell>
          <cell r="AER307">
            <v>0</v>
          </cell>
          <cell r="AES307">
            <v>5.55</v>
          </cell>
          <cell r="AET307">
            <v>0</v>
          </cell>
          <cell r="AEU307">
            <v>0</v>
          </cell>
          <cell r="AEV307">
            <v>1077.08</v>
          </cell>
          <cell r="AEW307">
            <v>982.52</v>
          </cell>
          <cell r="AEX307">
            <v>1230.49</v>
          </cell>
          <cell r="AEY307">
            <v>1250.07</v>
          </cell>
          <cell r="AEZ307">
            <v>1157.2</v>
          </cell>
          <cell r="AFA307">
            <v>683.79</v>
          </cell>
          <cell r="AFB307">
            <v>300.92</v>
          </cell>
          <cell r="AFC307">
            <v>700.06</v>
          </cell>
          <cell r="AFD307">
            <v>1145.5</v>
          </cell>
          <cell r="AFE307">
            <v>3950.65</v>
          </cell>
          <cell r="AFF307">
            <v>5711.62</v>
          </cell>
          <cell r="AFG307">
            <v>1540.64</v>
          </cell>
          <cell r="AFH307">
            <v>1561.13</v>
          </cell>
          <cell r="AFI307">
            <v>510.74</v>
          </cell>
          <cell r="AFJ307">
            <v>1531.75</v>
          </cell>
          <cell r="AFK307">
            <v>1570.67</v>
          </cell>
          <cell r="AFL307">
            <v>1504.31</v>
          </cell>
          <cell r="AFM307">
            <v>1888.36</v>
          </cell>
          <cell r="AFN307">
            <v>1541.68</v>
          </cell>
          <cell r="AFO307">
            <v>1686.46</v>
          </cell>
          <cell r="AFP307">
            <v>1845.48</v>
          </cell>
          <cell r="AFQ307">
            <v>1508.21</v>
          </cell>
          <cell r="AFR307">
            <v>2079.61</v>
          </cell>
          <cell r="AFS307">
            <v>5641.95</v>
          </cell>
          <cell r="AFT307">
            <v>7089.58</v>
          </cell>
          <cell r="AFU307">
            <v>1886.46</v>
          </cell>
          <cell r="AFV307">
            <v>1883.67</v>
          </cell>
          <cell r="AFW307">
            <v>662.28</v>
          </cell>
          <cell r="AFX307">
            <v>3549.48</v>
          </cell>
          <cell r="AFY307">
            <v>3523.78</v>
          </cell>
          <cell r="AFZ307">
            <v>3959.47</v>
          </cell>
          <cell r="AGA307">
            <v>3850.14</v>
          </cell>
          <cell r="AGB307">
            <v>3017.86</v>
          </cell>
          <cell r="AGC307">
            <v>3066.94</v>
          </cell>
          <cell r="AGD307">
            <v>3334.72</v>
          </cell>
          <cell r="AGE307">
            <v>3055.59</v>
          </cell>
          <cell r="AGF307">
            <v>3299</v>
          </cell>
          <cell r="AGG307">
            <v>9458.92</v>
          </cell>
          <cell r="AGH307">
            <v>12834.75</v>
          </cell>
          <cell r="AGI307">
            <v>3498.73</v>
          </cell>
          <cell r="AGJ307">
            <v>4372.03</v>
          </cell>
          <cell r="AGK307">
            <v>1493.04</v>
          </cell>
          <cell r="AGL307">
            <v>657.48</v>
          </cell>
          <cell r="AGM307">
            <v>1116.92</v>
          </cell>
          <cell r="AGN307">
            <v>1176.07</v>
          </cell>
          <cell r="AGO307">
            <v>1161.77</v>
          </cell>
          <cell r="AGP307">
            <v>1040.9100000000001</v>
          </cell>
          <cell r="AGQ307">
            <v>1082.3</v>
          </cell>
          <cell r="AGR307">
            <v>1116.08</v>
          </cell>
          <cell r="AGS307">
            <v>761.78</v>
          </cell>
          <cell r="AGT307">
            <v>1191.23</v>
          </cell>
          <cell r="AGU307">
            <v>3792.28</v>
          </cell>
          <cell r="AGV307">
            <v>5018.6000000000004</v>
          </cell>
          <cell r="AGW307">
            <v>1315.99</v>
          </cell>
          <cell r="AGX307">
            <v>1323.25</v>
          </cell>
          <cell r="AGY307">
            <v>515.88</v>
          </cell>
          <cell r="AGZ307"/>
          <cell r="AHA307"/>
        </row>
        <row r="308">
          <cell r="A308" t="str">
            <v>5311-25-00 Workers Comp - Program</v>
          </cell>
          <cell r="B308">
            <v>12.37</v>
          </cell>
          <cell r="C308">
            <v>5.18</v>
          </cell>
          <cell r="D308">
            <v>8.33</v>
          </cell>
          <cell r="E308">
            <v>8.48</v>
          </cell>
          <cell r="F308">
            <v>4.2300000000000004</v>
          </cell>
          <cell r="G308">
            <v>10</v>
          </cell>
          <cell r="H308">
            <v>15.76</v>
          </cell>
          <cell r="I308">
            <v>19.72</v>
          </cell>
          <cell r="J308">
            <v>13.37</v>
          </cell>
          <cell r="K308">
            <v>243.96</v>
          </cell>
          <cell r="L308">
            <v>16.53</v>
          </cell>
          <cell r="M308">
            <v>1.2</v>
          </cell>
          <cell r="N308">
            <v>0</v>
          </cell>
          <cell r="O308">
            <v>0</v>
          </cell>
          <cell r="P308">
            <v>16.170000000000002</v>
          </cell>
          <cell r="Q308">
            <v>8.31</v>
          </cell>
          <cell r="R308">
            <v>14.05</v>
          </cell>
          <cell r="S308">
            <v>14.94</v>
          </cell>
          <cell r="T308">
            <v>7.17</v>
          </cell>
          <cell r="U308">
            <v>10.09</v>
          </cell>
          <cell r="V308">
            <v>16.64</v>
          </cell>
          <cell r="W308">
            <v>13.43</v>
          </cell>
          <cell r="X308">
            <v>18.71</v>
          </cell>
          <cell r="Y308">
            <v>142.59</v>
          </cell>
          <cell r="Z308">
            <v>22.95</v>
          </cell>
          <cell r="AA308">
            <v>0</v>
          </cell>
          <cell r="AB308">
            <v>0</v>
          </cell>
          <cell r="AC308">
            <v>0</v>
          </cell>
          <cell r="AD308">
            <v>6.29</v>
          </cell>
          <cell r="AE308">
            <v>6.72</v>
          </cell>
          <cell r="AF308">
            <v>12.32</v>
          </cell>
          <cell r="AG308">
            <v>7.68</v>
          </cell>
          <cell r="AH308">
            <v>3.46</v>
          </cell>
          <cell r="AI308">
            <v>2.97</v>
          </cell>
          <cell r="AJ308">
            <v>3.46</v>
          </cell>
          <cell r="AK308">
            <v>5.75</v>
          </cell>
          <cell r="AL308">
            <v>7.26</v>
          </cell>
          <cell r="AM308">
            <v>73.89</v>
          </cell>
          <cell r="AN308">
            <v>13.18</v>
          </cell>
          <cell r="AO308">
            <v>0</v>
          </cell>
          <cell r="AP308">
            <v>0</v>
          </cell>
          <cell r="AQ308">
            <v>0</v>
          </cell>
          <cell r="AR308">
            <v>5.01</v>
          </cell>
          <cell r="AS308">
            <v>2.2999999999999998</v>
          </cell>
          <cell r="AT308">
            <v>4.63</v>
          </cell>
          <cell r="AU308">
            <v>4.33</v>
          </cell>
          <cell r="AV308">
            <v>2.3199999999999998</v>
          </cell>
          <cell r="AW308">
            <v>2.59</v>
          </cell>
          <cell r="AX308">
            <v>4.6500000000000004</v>
          </cell>
          <cell r="AY308">
            <v>5.77</v>
          </cell>
          <cell r="AZ308">
            <v>6.87</v>
          </cell>
          <cell r="BA308">
            <v>41.8</v>
          </cell>
          <cell r="BB308">
            <v>6.36</v>
          </cell>
          <cell r="BC308">
            <v>0</v>
          </cell>
          <cell r="BD308">
            <v>0</v>
          </cell>
          <cell r="BE308">
            <v>0</v>
          </cell>
          <cell r="BF308">
            <v>10.199999999999999</v>
          </cell>
          <cell r="BG308">
            <v>12.52</v>
          </cell>
          <cell r="BH308">
            <v>11.96</v>
          </cell>
          <cell r="BI308">
            <v>11.9</v>
          </cell>
          <cell r="BJ308">
            <v>8.7899999999999991</v>
          </cell>
          <cell r="BK308">
            <v>8.2200000000000006</v>
          </cell>
          <cell r="BL308">
            <v>8.61</v>
          </cell>
          <cell r="BM308">
            <v>6.63</v>
          </cell>
          <cell r="BN308">
            <v>8.0500000000000007</v>
          </cell>
          <cell r="BO308">
            <v>44.3</v>
          </cell>
          <cell r="BP308">
            <v>17.100000000000001</v>
          </cell>
          <cell r="BQ308">
            <v>0</v>
          </cell>
          <cell r="BR308">
            <v>0</v>
          </cell>
          <cell r="BS308">
            <v>0</v>
          </cell>
          <cell r="BT308">
            <v>16.79</v>
          </cell>
          <cell r="BU308">
            <v>23.66</v>
          </cell>
          <cell r="BV308">
            <v>22.25</v>
          </cell>
          <cell r="BW308">
            <v>22.23</v>
          </cell>
          <cell r="BX308">
            <v>15.29</v>
          </cell>
          <cell r="BY308">
            <v>17.899999999999999</v>
          </cell>
          <cell r="BZ308">
            <v>20.72</v>
          </cell>
          <cell r="CA308">
            <v>-38.619999999999997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50.9</v>
          </cell>
          <cell r="CI308">
            <v>58.43</v>
          </cell>
          <cell r="CJ308">
            <v>61.44</v>
          </cell>
          <cell r="CK308">
            <v>57.18</v>
          </cell>
          <cell r="CL308">
            <v>38.76</v>
          </cell>
          <cell r="CM308">
            <v>57.34</v>
          </cell>
          <cell r="CN308">
            <v>44.46</v>
          </cell>
          <cell r="CO308">
            <v>61.2</v>
          </cell>
          <cell r="CP308">
            <v>46.05</v>
          </cell>
          <cell r="CQ308">
            <v>134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38.68</v>
          </cell>
          <cell r="CW308">
            <v>37.64</v>
          </cell>
          <cell r="CX308">
            <v>34.14</v>
          </cell>
          <cell r="CY308">
            <v>44.83</v>
          </cell>
          <cell r="CZ308">
            <v>33.5</v>
          </cell>
          <cell r="DA308">
            <v>42.43</v>
          </cell>
          <cell r="DB308">
            <v>36.18</v>
          </cell>
          <cell r="DC308">
            <v>40.04</v>
          </cell>
          <cell r="DD308">
            <v>44.18</v>
          </cell>
          <cell r="DE308">
            <v>113.38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24.92</v>
          </cell>
          <cell r="DK308">
            <v>47.84</v>
          </cell>
          <cell r="DL308">
            <v>48.5</v>
          </cell>
          <cell r="DM308">
            <v>45.97</v>
          </cell>
          <cell r="DN308">
            <v>44.58</v>
          </cell>
          <cell r="DO308">
            <v>48.31</v>
          </cell>
          <cell r="DP308">
            <v>51.42</v>
          </cell>
          <cell r="DQ308">
            <v>35.549999999999997</v>
          </cell>
          <cell r="DR308">
            <v>35.299999999999997</v>
          </cell>
          <cell r="DS308">
            <v>154.68</v>
          </cell>
          <cell r="DT308">
            <v>75.05</v>
          </cell>
          <cell r="DU308">
            <v>0</v>
          </cell>
          <cell r="DV308">
            <v>0</v>
          </cell>
          <cell r="DW308">
            <v>0</v>
          </cell>
          <cell r="DX308">
            <v>9.09</v>
          </cell>
          <cell r="DY308">
            <v>9.1300000000000008</v>
          </cell>
          <cell r="DZ308">
            <v>14.78</v>
          </cell>
          <cell r="EA308">
            <v>15.47</v>
          </cell>
          <cell r="EB308">
            <v>14.64</v>
          </cell>
          <cell r="EC308">
            <v>15.53</v>
          </cell>
          <cell r="ED308">
            <v>8.44</v>
          </cell>
          <cell r="EE308">
            <v>8.9499999999999993</v>
          </cell>
          <cell r="EF308">
            <v>6.23</v>
          </cell>
          <cell r="EG308">
            <v>31.52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43.66</v>
          </cell>
          <cell r="EM308">
            <v>43.41</v>
          </cell>
          <cell r="EN308">
            <v>44.13</v>
          </cell>
          <cell r="EO308">
            <v>44.84</v>
          </cell>
          <cell r="EP308">
            <v>37.49</v>
          </cell>
          <cell r="EQ308">
            <v>51.46</v>
          </cell>
          <cell r="ER308">
            <v>50.7</v>
          </cell>
          <cell r="ES308">
            <v>51.33</v>
          </cell>
          <cell r="ET308">
            <v>58.11</v>
          </cell>
          <cell r="EU308">
            <v>118.11</v>
          </cell>
          <cell r="EV308">
            <v>87.6</v>
          </cell>
          <cell r="EW308">
            <v>0</v>
          </cell>
          <cell r="EX308">
            <v>0</v>
          </cell>
          <cell r="EY308">
            <v>0</v>
          </cell>
          <cell r="EZ308">
            <v>13.83</v>
          </cell>
          <cell r="FA308">
            <v>13.38</v>
          </cell>
          <cell r="FB308">
            <v>22.95</v>
          </cell>
          <cell r="FC308">
            <v>33.659999999999997</v>
          </cell>
          <cell r="FD308">
            <v>16.78</v>
          </cell>
          <cell r="FE308">
            <v>19.829999999999998</v>
          </cell>
          <cell r="FF308">
            <v>17.510000000000002</v>
          </cell>
          <cell r="FG308">
            <v>15.26</v>
          </cell>
          <cell r="FH308">
            <v>20.02</v>
          </cell>
          <cell r="FI308">
            <v>50.68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4.16</v>
          </cell>
          <cell r="FO308">
            <v>3.54</v>
          </cell>
          <cell r="FP308">
            <v>3.6</v>
          </cell>
          <cell r="FQ308">
            <v>13.57</v>
          </cell>
          <cell r="FR308">
            <v>4.38</v>
          </cell>
          <cell r="FS308">
            <v>4.74</v>
          </cell>
          <cell r="FT308">
            <v>2.67</v>
          </cell>
          <cell r="FU308">
            <v>2.62</v>
          </cell>
          <cell r="FV308">
            <v>4.4400000000000004</v>
          </cell>
          <cell r="FW308">
            <v>13.69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2.65</v>
          </cell>
          <cell r="GC308">
            <v>2.0499999999999998</v>
          </cell>
          <cell r="GD308">
            <v>1.89</v>
          </cell>
          <cell r="GE308">
            <v>4.6900000000000004</v>
          </cell>
          <cell r="GF308">
            <v>3.33</v>
          </cell>
          <cell r="GG308">
            <v>4.74</v>
          </cell>
          <cell r="GH308">
            <v>2.67</v>
          </cell>
          <cell r="GI308">
            <v>2.62</v>
          </cell>
          <cell r="GJ308">
            <v>4.4400000000000004</v>
          </cell>
          <cell r="GK308">
            <v>12.75</v>
          </cell>
          <cell r="GL308">
            <v>0</v>
          </cell>
          <cell r="GM308">
            <v>0</v>
          </cell>
          <cell r="GN308">
            <v>0</v>
          </cell>
          <cell r="GO308">
            <v>0</v>
          </cell>
          <cell r="GP308">
            <v>8.77</v>
          </cell>
          <cell r="GQ308">
            <v>10.44</v>
          </cell>
          <cell r="GR308">
            <v>7</v>
          </cell>
          <cell r="GS308">
            <v>7.28</v>
          </cell>
          <cell r="GT308">
            <v>5.95</v>
          </cell>
          <cell r="GU308">
            <v>6.84</v>
          </cell>
          <cell r="GV308">
            <v>4.24</v>
          </cell>
          <cell r="GW308">
            <v>4.22</v>
          </cell>
          <cell r="GX308">
            <v>3.21</v>
          </cell>
          <cell r="GY308">
            <v>7.92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35.22</v>
          </cell>
          <cell r="HE308">
            <v>42.35</v>
          </cell>
          <cell r="HF308">
            <v>39.520000000000003</v>
          </cell>
          <cell r="HG308">
            <v>40.08</v>
          </cell>
          <cell r="HH308">
            <v>33.76</v>
          </cell>
          <cell r="HI308">
            <v>39.65</v>
          </cell>
          <cell r="HJ308">
            <v>25.25</v>
          </cell>
          <cell r="HK308">
            <v>34.93</v>
          </cell>
          <cell r="HL308">
            <v>54.29</v>
          </cell>
          <cell r="HM308">
            <v>190.62</v>
          </cell>
          <cell r="HN308">
            <v>273.7</v>
          </cell>
          <cell r="HO308">
            <v>129.52000000000001</v>
          </cell>
          <cell r="HP308">
            <v>146.24</v>
          </cell>
          <cell r="HQ308">
            <v>39.869999999999997</v>
          </cell>
          <cell r="HR308">
            <v>19.13</v>
          </cell>
          <cell r="HS308">
            <v>18.350000000000001</v>
          </cell>
          <cell r="HT308">
            <v>20.78</v>
          </cell>
          <cell r="HU308">
            <v>23.14</v>
          </cell>
          <cell r="HV308">
            <v>18.22</v>
          </cell>
          <cell r="HW308">
            <v>16.04</v>
          </cell>
          <cell r="HX308">
            <v>23.83</v>
          </cell>
          <cell r="HY308">
            <v>17.75</v>
          </cell>
          <cell r="HZ308">
            <v>26.13</v>
          </cell>
          <cell r="IA308">
            <v>79.599999999999994</v>
          </cell>
          <cell r="IB308">
            <v>175.87</v>
          </cell>
          <cell r="IC308">
            <v>90.47</v>
          </cell>
          <cell r="ID308">
            <v>25.86</v>
          </cell>
          <cell r="IE308">
            <v>7.89</v>
          </cell>
          <cell r="IF308">
            <v>10.62</v>
          </cell>
          <cell r="IG308">
            <v>16.399999999999999</v>
          </cell>
          <cell r="IH308">
            <v>14.76</v>
          </cell>
          <cell r="II308">
            <v>15.33</v>
          </cell>
          <cell r="IJ308">
            <v>12.85</v>
          </cell>
          <cell r="IK308">
            <v>10.69</v>
          </cell>
          <cell r="IL308">
            <v>6.29</v>
          </cell>
          <cell r="IM308">
            <v>4.8499999999999996</v>
          </cell>
          <cell r="IN308">
            <v>11.12</v>
          </cell>
          <cell r="IO308">
            <v>54.33</v>
          </cell>
          <cell r="IP308">
            <v>65.45</v>
          </cell>
          <cell r="IQ308">
            <v>27.45</v>
          </cell>
          <cell r="IR308">
            <v>44.44</v>
          </cell>
          <cell r="IS308">
            <v>11.74</v>
          </cell>
          <cell r="IT308">
            <v>10.41</v>
          </cell>
          <cell r="IU308">
            <v>9.06</v>
          </cell>
          <cell r="IV308">
            <v>14.44</v>
          </cell>
          <cell r="IW308">
            <v>14.38</v>
          </cell>
          <cell r="IX308">
            <v>11.47</v>
          </cell>
          <cell r="IY308">
            <v>10.98</v>
          </cell>
          <cell r="IZ308">
            <v>13.22</v>
          </cell>
          <cell r="JA308">
            <v>10.42</v>
          </cell>
          <cell r="JB308">
            <v>14.61</v>
          </cell>
          <cell r="JC308">
            <v>48.13</v>
          </cell>
          <cell r="JD308">
            <v>41.8</v>
          </cell>
          <cell r="JE308">
            <v>7.93</v>
          </cell>
          <cell r="JF308">
            <v>13.89</v>
          </cell>
          <cell r="JG308">
            <v>4.4000000000000004</v>
          </cell>
          <cell r="JH308">
            <v>11.01</v>
          </cell>
          <cell r="JI308">
            <v>9.5399999999999991</v>
          </cell>
          <cell r="JJ308">
            <v>16.12</v>
          </cell>
          <cell r="JK308">
            <v>16.71</v>
          </cell>
          <cell r="JL308">
            <v>13.51</v>
          </cell>
          <cell r="JM308">
            <v>13.03</v>
          </cell>
          <cell r="JN308">
            <v>18.53</v>
          </cell>
          <cell r="JO308">
            <v>16.54</v>
          </cell>
          <cell r="JP308">
            <v>21.09</v>
          </cell>
          <cell r="JQ308">
            <v>55.53</v>
          </cell>
          <cell r="JR308">
            <v>51.2</v>
          </cell>
          <cell r="JS308">
            <v>9.23</v>
          </cell>
          <cell r="JT308">
            <v>16.440000000000001</v>
          </cell>
          <cell r="JU308">
            <v>5.28</v>
          </cell>
          <cell r="JV308">
            <v>4.51</v>
          </cell>
          <cell r="JW308">
            <v>5.15</v>
          </cell>
          <cell r="JX308">
            <v>4.75</v>
          </cell>
          <cell r="JY308">
            <v>4.8600000000000003</v>
          </cell>
          <cell r="JZ308">
            <v>5.72</v>
          </cell>
          <cell r="KA308">
            <v>5.16</v>
          </cell>
          <cell r="KB308">
            <v>3.21</v>
          </cell>
          <cell r="KC308">
            <v>2.41</v>
          </cell>
          <cell r="KD308">
            <v>5.58</v>
          </cell>
          <cell r="KE308">
            <v>28.44</v>
          </cell>
          <cell r="KF308">
            <v>33.979999999999997</v>
          </cell>
          <cell r="KG308">
            <v>14.45</v>
          </cell>
          <cell r="KH308">
            <v>22.22</v>
          </cell>
          <cell r="KI308">
            <v>6.19</v>
          </cell>
          <cell r="KJ308">
            <v>4.8600000000000003</v>
          </cell>
          <cell r="KK308">
            <v>5.61</v>
          </cell>
          <cell r="KL308">
            <v>5.22</v>
          </cell>
          <cell r="KM308">
            <v>5.35</v>
          </cell>
          <cell r="KN308">
            <v>6.12</v>
          </cell>
          <cell r="KO308">
            <v>5.55</v>
          </cell>
          <cell r="KP308">
            <v>3.21</v>
          </cell>
          <cell r="KQ308">
            <v>2.41</v>
          </cell>
          <cell r="KR308">
            <v>5.58</v>
          </cell>
          <cell r="KS308">
            <v>27.85</v>
          </cell>
          <cell r="KT308">
            <v>33.200000000000003</v>
          </cell>
          <cell r="KU308">
            <v>14.45</v>
          </cell>
          <cell r="KV308">
            <v>22.2</v>
          </cell>
          <cell r="KW308">
            <v>5.87</v>
          </cell>
          <cell r="KX308">
            <v>11.61</v>
          </cell>
          <cell r="KY308">
            <v>9.3000000000000007</v>
          </cell>
          <cell r="KZ308">
            <v>9.48</v>
          </cell>
          <cell r="LA308">
            <v>10.38</v>
          </cell>
          <cell r="LB308">
            <v>10.08</v>
          </cell>
          <cell r="LC308">
            <v>10.44</v>
          </cell>
          <cell r="LD308">
            <v>10.09</v>
          </cell>
          <cell r="LE308">
            <v>3.21</v>
          </cell>
          <cell r="LF308">
            <v>7.69</v>
          </cell>
          <cell r="LG308">
            <v>228.4</v>
          </cell>
          <cell r="LH308">
            <v>95.71</v>
          </cell>
          <cell r="LI308">
            <v>20.55</v>
          </cell>
          <cell r="LJ308">
            <v>9.3699999999999992</v>
          </cell>
          <cell r="LK308">
            <v>0.93</v>
          </cell>
          <cell r="LL308">
            <v>7.93</v>
          </cell>
          <cell r="LM308">
            <v>4.1500000000000004</v>
          </cell>
          <cell r="LN308">
            <v>7.65</v>
          </cell>
          <cell r="LO308">
            <v>7.76</v>
          </cell>
          <cell r="LP308">
            <v>3.72</v>
          </cell>
          <cell r="LQ308">
            <v>4.55</v>
          </cell>
          <cell r="LR308">
            <v>6.99</v>
          </cell>
          <cell r="LS308">
            <v>8.06</v>
          </cell>
          <cell r="LT308">
            <v>9.11</v>
          </cell>
          <cell r="LU308">
            <v>81.41</v>
          </cell>
          <cell r="LV308">
            <v>31.5</v>
          </cell>
          <cell r="LW308">
            <v>20.45</v>
          </cell>
          <cell r="LX308">
            <v>8.14</v>
          </cell>
          <cell r="LY308">
            <v>1.19</v>
          </cell>
          <cell r="LZ308">
            <v>47.65</v>
          </cell>
          <cell r="MA308">
            <v>53.23</v>
          </cell>
          <cell r="MB308">
            <v>44.19</v>
          </cell>
          <cell r="MC308">
            <v>41.2</v>
          </cell>
          <cell r="MD308">
            <v>32.479999999999997</v>
          </cell>
          <cell r="ME308">
            <v>37.35</v>
          </cell>
          <cell r="MF308">
            <v>39.61</v>
          </cell>
          <cell r="MG308">
            <v>41.7</v>
          </cell>
          <cell r="MH308">
            <v>48.22</v>
          </cell>
          <cell r="MI308">
            <v>132.16</v>
          </cell>
          <cell r="MJ308">
            <v>202.04</v>
          </cell>
          <cell r="MK308">
            <v>60.54</v>
          </cell>
          <cell r="ML308">
            <v>51.33</v>
          </cell>
          <cell r="MM308">
            <v>19.37</v>
          </cell>
          <cell r="MN308">
            <v>4.22</v>
          </cell>
          <cell r="MO308">
            <v>4.43</v>
          </cell>
          <cell r="MP308">
            <v>5.31</v>
          </cell>
          <cell r="MQ308">
            <v>5.08</v>
          </cell>
          <cell r="MR308">
            <v>2.31</v>
          </cell>
          <cell r="MS308">
            <v>1.99</v>
          </cell>
          <cell r="MT308">
            <v>3.48</v>
          </cell>
          <cell r="MU308">
            <v>5.57</v>
          </cell>
          <cell r="MV308">
            <v>7.03</v>
          </cell>
          <cell r="MW308">
            <v>53.14</v>
          </cell>
          <cell r="MX308">
            <v>8.74</v>
          </cell>
          <cell r="MY308">
            <v>0</v>
          </cell>
          <cell r="MZ308">
            <v>0</v>
          </cell>
          <cell r="NA308">
            <v>0</v>
          </cell>
          <cell r="NB308">
            <v>4.68</v>
          </cell>
          <cell r="NC308">
            <v>2.2999999999999998</v>
          </cell>
          <cell r="ND308">
            <v>4.63</v>
          </cell>
          <cell r="NE308">
            <v>4.33</v>
          </cell>
          <cell r="NF308">
            <v>2.25</v>
          </cell>
          <cell r="NG308">
            <v>2.75</v>
          </cell>
          <cell r="NH308">
            <v>4.76</v>
          </cell>
          <cell r="NI308">
            <v>5.74</v>
          </cell>
          <cell r="NJ308">
            <v>6.62</v>
          </cell>
          <cell r="NK308">
            <v>42.23</v>
          </cell>
          <cell r="NL308">
            <v>6.5</v>
          </cell>
          <cell r="NM308">
            <v>0</v>
          </cell>
          <cell r="NN308">
            <v>0</v>
          </cell>
          <cell r="NO308">
            <v>0</v>
          </cell>
          <cell r="NP308">
            <v>47.09</v>
          </cell>
          <cell r="NQ308">
            <v>47.67</v>
          </cell>
          <cell r="NR308">
            <v>51.68</v>
          </cell>
          <cell r="NS308">
            <v>58.53</v>
          </cell>
          <cell r="NT308">
            <v>47.92</v>
          </cell>
          <cell r="NU308">
            <v>55.17</v>
          </cell>
          <cell r="NV308">
            <v>37.35</v>
          </cell>
          <cell r="NW308">
            <v>33.76</v>
          </cell>
          <cell r="NX308">
            <v>51.92</v>
          </cell>
          <cell r="NY308">
            <v>148.31</v>
          </cell>
          <cell r="NZ308">
            <v>231.67</v>
          </cell>
          <cell r="OA308">
            <v>99.34</v>
          </cell>
          <cell r="OB308">
            <v>42.75</v>
          </cell>
          <cell r="OC308">
            <v>16.77</v>
          </cell>
          <cell r="OD308">
            <v>11.04</v>
          </cell>
          <cell r="OE308">
            <v>11.89</v>
          </cell>
          <cell r="OF308">
            <v>14.16</v>
          </cell>
          <cell r="OG308">
            <v>13.73</v>
          </cell>
          <cell r="OH308">
            <v>7.9</v>
          </cell>
          <cell r="OI308">
            <v>14.72</v>
          </cell>
          <cell r="OJ308">
            <v>13.24</v>
          </cell>
          <cell r="OK308">
            <v>7.04</v>
          </cell>
          <cell r="OL308">
            <v>12.11</v>
          </cell>
          <cell r="OM308">
            <v>42.41</v>
          </cell>
          <cell r="ON308">
            <v>64.2</v>
          </cell>
          <cell r="OO308">
            <v>11.72</v>
          </cell>
          <cell r="OP308">
            <v>14.94</v>
          </cell>
          <cell r="OQ308">
            <v>5.89</v>
          </cell>
          <cell r="OR308">
            <v>14.53</v>
          </cell>
          <cell r="OS308">
            <v>7.4</v>
          </cell>
          <cell r="OT308">
            <v>12.9</v>
          </cell>
          <cell r="OU308">
            <v>13.8</v>
          </cell>
          <cell r="OV308">
            <v>6.87</v>
          </cell>
          <cell r="OW308">
            <v>8.66</v>
          </cell>
          <cell r="OX308">
            <v>14.42</v>
          </cell>
          <cell r="OY308">
            <v>14.66</v>
          </cell>
          <cell r="OZ308">
            <v>21.17</v>
          </cell>
          <cell r="PA308">
            <v>139.91</v>
          </cell>
          <cell r="PB308">
            <v>53.22</v>
          </cell>
          <cell r="PC308">
            <v>34.61</v>
          </cell>
          <cell r="PD308">
            <v>14.1</v>
          </cell>
          <cell r="PE308">
            <v>2</v>
          </cell>
          <cell r="PF308">
            <v>10.36</v>
          </cell>
          <cell r="PG308">
            <v>11.2</v>
          </cell>
          <cell r="PH308">
            <v>13.38</v>
          </cell>
          <cell r="PI308">
            <v>12.94</v>
          </cell>
          <cell r="PJ308">
            <v>7.66</v>
          </cell>
          <cell r="PK308">
            <v>14.14</v>
          </cell>
          <cell r="PL308">
            <v>12.76</v>
          </cell>
          <cell r="PM308">
            <v>6.59</v>
          </cell>
          <cell r="PN308">
            <v>11.43</v>
          </cell>
          <cell r="PO308">
            <v>34.880000000000003</v>
          </cell>
          <cell r="PP308">
            <v>58.48</v>
          </cell>
          <cell r="PQ308">
            <v>11.02</v>
          </cell>
          <cell r="PR308">
            <v>14.02</v>
          </cell>
          <cell r="PS308">
            <v>8.64</v>
          </cell>
          <cell r="PT308">
            <v>15.4</v>
          </cell>
          <cell r="PU308">
            <v>15.02</v>
          </cell>
          <cell r="PV308">
            <v>13.77</v>
          </cell>
          <cell r="PW308">
            <v>13.56</v>
          </cell>
          <cell r="PX308">
            <v>9.9</v>
          </cell>
          <cell r="PY308">
            <v>13.22</v>
          </cell>
          <cell r="PZ308">
            <v>14.11</v>
          </cell>
          <cell r="QA308">
            <v>7.05</v>
          </cell>
          <cell r="QB308">
            <v>12.32</v>
          </cell>
          <cell r="QC308">
            <v>44.68</v>
          </cell>
          <cell r="QD308">
            <v>60.68</v>
          </cell>
          <cell r="QE308">
            <v>11.5</v>
          </cell>
          <cell r="QF308">
            <v>14.78</v>
          </cell>
          <cell r="QG308">
            <v>6.27</v>
          </cell>
          <cell r="QH308">
            <v>0</v>
          </cell>
          <cell r="QI308">
            <v>0</v>
          </cell>
          <cell r="QJ308">
            <v>0</v>
          </cell>
          <cell r="QK308">
            <v>0</v>
          </cell>
          <cell r="QL308">
            <v>0</v>
          </cell>
          <cell r="QM308">
            <v>0</v>
          </cell>
          <cell r="QN308">
            <v>0</v>
          </cell>
          <cell r="QO308">
            <v>0</v>
          </cell>
          <cell r="QP308">
            <v>0</v>
          </cell>
          <cell r="QQ308">
            <v>0</v>
          </cell>
          <cell r="QR308">
            <v>0</v>
          </cell>
          <cell r="QS308">
            <v>0.24</v>
          </cell>
          <cell r="QT308">
            <v>0.96</v>
          </cell>
          <cell r="QU308">
            <v>0</v>
          </cell>
          <cell r="QV308">
            <v>0</v>
          </cell>
          <cell r="QW308">
            <v>0</v>
          </cell>
          <cell r="QX308">
            <v>0</v>
          </cell>
          <cell r="QY308">
            <v>0</v>
          </cell>
          <cell r="QZ308">
            <v>0</v>
          </cell>
          <cell r="RA308">
            <v>0</v>
          </cell>
          <cell r="RB308">
            <v>0</v>
          </cell>
          <cell r="RC308">
            <v>0</v>
          </cell>
          <cell r="RD308">
            <v>0</v>
          </cell>
          <cell r="RE308">
            <v>0</v>
          </cell>
          <cell r="RF308">
            <v>0</v>
          </cell>
          <cell r="RG308">
            <v>1</v>
          </cell>
          <cell r="RH308">
            <v>1.45</v>
          </cell>
          <cell r="RI308">
            <v>0</v>
          </cell>
          <cell r="RJ308">
            <v>0</v>
          </cell>
          <cell r="RK308">
            <v>0</v>
          </cell>
          <cell r="RL308">
            <v>0</v>
          </cell>
          <cell r="RM308">
            <v>0</v>
          </cell>
          <cell r="RN308">
            <v>0</v>
          </cell>
          <cell r="RO308">
            <v>0</v>
          </cell>
          <cell r="RP308">
            <v>0</v>
          </cell>
          <cell r="RQ308">
            <v>0</v>
          </cell>
          <cell r="RR308">
            <v>0</v>
          </cell>
          <cell r="RS308">
            <v>0</v>
          </cell>
          <cell r="RT308">
            <v>0</v>
          </cell>
          <cell r="RU308">
            <v>1.45</v>
          </cell>
          <cell r="RV308">
            <v>2.21</v>
          </cell>
          <cell r="RW308">
            <v>0</v>
          </cell>
          <cell r="RX308">
            <v>0</v>
          </cell>
          <cell r="RY308">
            <v>0</v>
          </cell>
          <cell r="RZ308">
            <v>0</v>
          </cell>
          <cell r="SA308">
            <v>0</v>
          </cell>
          <cell r="SB308">
            <v>0</v>
          </cell>
          <cell r="SC308">
            <v>0</v>
          </cell>
          <cell r="SD308">
            <v>0</v>
          </cell>
          <cell r="SE308">
            <v>0</v>
          </cell>
          <cell r="SF308">
            <v>0</v>
          </cell>
          <cell r="SG308">
            <v>0</v>
          </cell>
          <cell r="SH308">
            <v>0</v>
          </cell>
          <cell r="SI308">
            <v>0.73</v>
          </cell>
          <cell r="SJ308">
            <v>1.45</v>
          </cell>
          <cell r="SK308">
            <v>0</v>
          </cell>
          <cell r="SL308">
            <v>40.53</v>
          </cell>
          <cell r="SM308">
            <v>64.66</v>
          </cell>
          <cell r="SN308">
            <v>61.29</v>
          </cell>
          <cell r="SO308">
            <v>52.64</v>
          </cell>
          <cell r="SP308">
            <v>49.06</v>
          </cell>
          <cell r="SQ308">
            <v>57.91</v>
          </cell>
          <cell r="SR308">
            <v>38.81</v>
          </cell>
          <cell r="SS308">
            <v>35.409999999999997</v>
          </cell>
          <cell r="ST308">
            <v>65.72</v>
          </cell>
          <cell r="SU308">
            <v>203.7</v>
          </cell>
          <cell r="SV308">
            <v>302.3</v>
          </cell>
          <cell r="SW308">
            <v>121.21</v>
          </cell>
          <cell r="SX308">
            <v>73.34</v>
          </cell>
          <cell r="SY308">
            <v>12.56</v>
          </cell>
          <cell r="SZ308">
            <v>0</v>
          </cell>
          <cell r="TA308">
            <v>0</v>
          </cell>
          <cell r="TB308">
            <v>0</v>
          </cell>
          <cell r="TC308">
            <v>0</v>
          </cell>
          <cell r="TD308">
            <v>0</v>
          </cell>
          <cell r="TE308">
            <v>0</v>
          </cell>
          <cell r="TF308">
            <v>0</v>
          </cell>
          <cell r="TG308">
            <v>0</v>
          </cell>
          <cell r="TH308">
            <v>0</v>
          </cell>
          <cell r="TI308">
            <v>0</v>
          </cell>
          <cell r="TJ308">
            <v>0</v>
          </cell>
          <cell r="TK308">
            <v>0.31</v>
          </cell>
          <cell r="TL308">
            <v>0.39</v>
          </cell>
          <cell r="TM308">
            <v>0</v>
          </cell>
          <cell r="TN308">
            <v>217.4</v>
          </cell>
          <cell r="TO308">
            <v>284.04000000000002</v>
          </cell>
          <cell r="TP308">
            <v>298.48</v>
          </cell>
          <cell r="TQ308">
            <v>321.56</v>
          </cell>
          <cell r="TR308">
            <v>263.73</v>
          </cell>
          <cell r="TS308">
            <v>319.27</v>
          </cell>
          <cell r="TT308">
            <v>323.7</v>
          </cell>
          <cell r="TU308">
            <v>345.79</v>
          </cell>
          <cell r="TV308">
            <v>347.81</v>
          </cell>
          <cell r="TW308">
            <v>995.32</v>
          </cell>
          <cell r="TX308">
            <v>863.46</v>
          </cell>
          <cell r="TY308">
            <v>166.65</v>
          </cell>
          <cell r="TZ308">
            <v>28.97</v>
          </cell>
          <cell r="UA308">
            <v>31.85</v>
          </cell>
          <cell r="UB308">
            <v>16</v>
          </cell>
          <cell r="UC308">
            <v>16.510000000000002</v>
          </cell>
          <cell r="UD308">
            <v>17.25</v>
          </cell>
          <cell r="UE308">
            <v>23.59</v>
          </cell>
          <cell r="UF308">
            <v>17.920000000000002</v>
          </cell>
          <cell r="UG308">
            <v>18.899999999999999</v>
          </cell>
          <cell r="UH308">
            <v>19.350000000000001</v>
          </cell>
          <cell r="UI308">
            <v>6.14</v>
          </cell>
          <cell r="UJ308">
            <v>17.28</v>
          </cell>
          <cell r="UK308">
            <v>494.65</v>
          </cell>
          <cell r="UL308">
            <v>127.29</v>
          </cell>
          <cell r="UM308">
            <v>40.93</v>
          </cell>
          <cell r="UN308">
            <v>19.559999999999999</v>
          </cell>
          <cell r="UO308">
            <v>3.09</v>
          </cell>
          <cell r="UP308">
            <v>25.02</v>
          </cell>
          <cell r="UQ308">
            <v>25.99</v>
          </cell>
          <cell r="UR308">
            <v>26.76</v>
          </cell>
          <cell r="US308">
            <v>37.24</v>
          </cell>
          <cell r="UT308">
            <v>27.87</v>
          </cell>
          <cell r="UU308">
            <v>30.72</v>
          </cell>
          <cell r="UV308">
            <v>31.02</v>
          </cell>
          <cell r="UW308">
            <v>21.99</v>
          </cell>
          <cell r="UX308">
            <v>27.63</v>
          </cell>
          <cell r="UY308">
            <v>863.08</v>
          </cell>
          <cell r="UZ308">
            <v>244.67</v>
          </cell>
          <cell r="VA308">
            <v>83.48</v>
          </cell>
          <cell r="VB308">
            <v>34.69</v>
          </cell>
          <cell r="VC308">
            <v>4.78</v>
          </cell>
          <cell r="VD308">
            <v>0</v>
          </cell>
          <cell r="VE308">
            <v>0</v>
          </cell>
          <cell r="VF308">
            <v>0</v>
          </cell>
          <cell r="VG308">
            <v>0</v>
          </cell>
          <cell r="VH308">
            <v>0</v>
          </cell>
          <cell r="VI308">
            <v>0</v>
          </cell>
          <cell r="VJ308">
            <v>0</v>
          </cell>
          <cell r="VK308">
            <v>0</v>
          </cell>
          <cell r="VL308">
            <v>0</v>
          </cell>
          <cell r="VM308">
            <v>0</v>
          </cell>
          <cell r="VN308">
            <v>0</v>
          </cell>
          <cell r="VO308">
            <v>0</v>
          </cell>
          <cell r="VP308">
            <v>0</v>
          </cell>
          <cell r="VQ308">
            <v>0</v>
          </cell>
          <cell r="VR308">
            <v>0</v>
          </cell>
          <cell r="VS308">
            <v>0</v>
          </cell>
          <cell r="VT308">
            <v>0</v>
          </cell>
          <cell r="VU308">
            <v>0</v>
          </cell>
          <cell r="VV308">
            <v>0</v>
          </cell>
          <cell r="VW308">
            <v>0</v>
          </cell>
          <cell r="VX308">
            <v>0</v>
          </cell>
          <cell r="VY308">
            <v>0</v>
          </cell>
          <cell r="VZ308">
            <v>0</v>
          </cell>
          <cell r="WA308">
            <v>0</v>
          </cell>
          <cell r="WB308">
            <v>0</v>
          </cell>
          <cell r="WC308">
            <v>0</v>
          </cell>
          <cell r="WD308">
            <v>0</v>
          </cell>
          <cell r="WE308">
            <v>0</v>
          </cell>
          <cell r="WF308"/>
          <cell r="WG308"/>
          <cell r="WH308"/>
          <cell r="WI308"/>
          <cell r="WJ308"/>
          <cell r="WK308"/>
          <cell r="WL308"/>
          <cell r="WM308"/>
          <cell r="WN308"/>
          <cell r="WO308"/>
          <cell r="WP308"/>
          <cell r="WQ308"/>
          <cell r="WR308"/>
          <cell r="WS308"/>
          <cell r="WT308"/>
          <cell r="WU308"/>
          <cell r="WV308"/>
          <cell r="WW308"/>
          <cell r="WX308"/>
          <cell r="WY308"/>
          <cell r="WZ308"/>
          <cell r="XA308"/>
          <cell r="XB308"/>
          <cell r="XC308"/>
          <cell r="XD308"/>
          <cell r="XE308"/>
          <cell r="XF308"/>
          <cell r="XG308"/>
          <cell r="XH308"/>
          <cell r="XI308"/>
          <cell r="XJ308"/>
          <cell r="XK308"/>
          <cell r="XL308"/>
          <cell r="XM308"/>
          <cell r="XN308"/>
          <cell r="XO308"/>
          <cell r="XP308"/>
          <cell r="XQ308"/>
          <cell r="XR308"/>
          <cell r="XS308"/>
          <cell r="XT308"/>
          <cell r="XU308"/>
          <cell r="XV308"/>
          <cell r="XW308"/>
          <cell r="XX308"/>
          <cell r="XY308"/>
          <cell r="XZ308"/>
          <cell r="YA308"/>
          <cell r="YB308"/>
          <cell r="YC308"/>
          <cell r="YD308"/>
          <cell r="YE308"/>
          <cell r="YF308"/>
          <cell r="YG308"/>
          <cell r="YH308"/>
          <cell r="YI308"/>
          <cell r="YJ308">
            <v>0</v>
          </cell>
          <cell r="YK308">
            <v>0</v>
          </cell>
          <cell r="YL308">
            <v>0</v>
          </cell>
          <cell r="YM308">
            <v>0</v>
          </cell>
          <cell r="YN308">
            <v>0</v>
          </cell>
          <cell r="YO308">
            <v>0</v>
          </cell>
          <cell r="YP308">
            <v>0</v>
          </cell>
          <cell r="YQ308">
            <v>0</v>
          </cell>
          <cell r="YR308">
            <v>0</v>
          </cell>
          <cell r="YS308">
            <v>0</v>
          </cell>
          <cell r="YT308">
            <v>0</v>
          </cell>
          <cell r="YU308">
            <v>0</v>
          </cell>
          <cell r="YV308">
            <v>0</v>
          </cell>
          <cell r="YW308">
            <v>0</v>
          </cell>
          <cell r="YX308"/>
          <cell r="YY308"/>
          <cell r="YZ308"/>
          <cell r="ZA308"/>
          <cell r="ZB308"/>
          <cell r="ZC308"/>
          <cell r="ZD308"/>
          <cell r="ZE308"/>
          <cell r="ZF308"/>
          <cell r="ZG308"/>
          <cell r="ZH308"/>
          <cell r="ZI308"/>
          <cell r="ZJ308"/>
          <cell r="ZK308"/>
          <cell r="ZL308"/>
          <cell r="ZM308"/>
          <cell r="ZN308"/>
          <cell r="ZO308"/>
          <cell r="ZP308"/>
          <cell r="ZQ308"/>
          <cell r="ZR308"/>
          <cell r="ZS308"/>
          <cell r="ZT308"/>
          <cell r="ZU308"/>
          <cell r="ZV308"/>
          <cell r="ZW308"/>
          <cell r="ZX308"/>
          <cell r="ZY308"/>
          <cell r="ZZ308"/>
          <cell r="AAA308"/>
          <cell r="AAB308"/>
          <cell r="AAC308"/>
          <cell r="AAD308"/>
          <cell r="AAE308"/>
          <cell r="AAF308"/>
          <cell r="AAG308"/>
          <cell r="AAH308"/>
          <cell r="AAI308"/>
          <cell r="AAJ308"/>
          <cell r="AAK308"/>
          <cell r="AAL308"/>
          <cell r="AAM308"/>
          <cell r="AAN308">
            <v>0</v>
          </cell>
          <cell r="AAO308">
            <v>0</v>
          </cell>
          <cell r="AAP308">
            <v>0</v>
          </cell>
          <cell r="AAQ308">
            <v>0</v>
          </cell>
          <cell r="AAR308">
            <v>0</v>
          </cell>
          <cell r="AAS308">
            <v>0</v>
          </cell>
          <cell r="AAT308">
            <v>0</v>
          </cell>
          <cell r="AAU308">
            <v>0</v>
          </cell>
          <cell r="AAV308">
            <v>0</v>
          </cell>
          <cell r="AAW308">
            <v>0</v>
          </cell>
          <cell r="AAX308">
            <v>0</v>
          </cell>
          <cell r="AAY308">
            <v>0</v>
          </cell>
          <cell r="AAZ308">
            <v>0</v>
          </cell>
          <cell r="ABA308">
            <v>0.03</v>
          </cell>
          <cell r="ABB308"/>
          <cell r="ABC308"/>
          <cell r="ABD308"/>
          <cell r="ABE308"/>
          <cell r="ABF308"/>
          <cell r="ABG308"/>
          <cell r="ABH308"/>
          <cell r="ABI308"/>
          <cell r="ABJ308"/>
          <cell r="ABK308"/>
          <cell r="ABL308"/>
          <cell r="ABM308"/>
          <cell r="ABN308"/>
          <cell r="ABO308"/>
          <cell r="ABP308">
            <v>0</v>
          </cell>
          <cell r="ABQ308">
            <v>0</v>
          </cell>
          <cell r="ABR308">
            <v>0</v>
          </cell>
          <cell r="ABS308">
            <v>0</v>
          </cell>
          <cell r="ABT308">
            <v>0</v>
          </cell>
          <cell r="ABU308">
            <v>0</v>
          </cell>
          <cell r="ABV308">
            <v>0</v>
          </cell>
          <cell r="ABW308">
            <v>0</v>
          </cell>
          <cell r="ABX308">
            <v>0</v>
          </cell>
          <cell r="ABY308">
            <v>0</v>
          </cell>
          <cell r="ABZ308">
            <v>0</v>
          </cell>
          <cell r="ACA308">
            <v>0</v>
          </cell>
          <cell r="ACB308">
            <v>0</v>
          </cell>
          <cell r="ACC308">
            <v>0.03</v>
          </cell>
          <cell r="ACD308"/>
          <cell r="ACE308"/>
          <cell r="ACF308"/>
          <cell r="ACG308"/>
          <cell r="ACH308"/>
          <cell r="ACI308"/>
          <cell r="ACJ308"/>
          <cell r="ACK308"/>
          <cell r="ACL308"/>
          <cell r="ACM308"/>
          <cell r="ACN308"/>
          <cell r="ACO308"/>
          <cell r="ACP308"/>
          <cell r="ACQ308"/>
          <cell r="ACR308">
            <v>0</v>
          </cell>
          <cell r="ACS308">
            <v>0</v>
          </cell>
          <cell r="ACT308">
            <v>0</v>
          </cell>
          <cell r="ACU308">
            <v>0</v>
          </cell>
          <cell r="ACV308">
            <v>0</v>
          </cell>
          <cell r="ACW308">
            <v>0</v>
          </cell>
          <cell r="ACX308">
            <v>0</v>
          </cell>
          <cell r="ACY308">
            <v>0</v>
          </cell>
          <cell r="ACZ308">
            <v>0</v>
          </cell>
          <cell r="ADA308">
            <v>0</v>
          </cell>
          <cell r="ADB308">
            <v>0</v>
          </cell>
          <cell r="ADC308">
            <v>0</v>
          </cell>
          <cell r="ADD308">
            <v>0</v>
          </cell>
          <cell r="ADE308">
            <v>0</v>
          </cell>
          <cell r="ADF308">
            <v>3.47</v>
          </cell>
          <cell r="ADG308">
            <v>1.56</v>
          </cell>
          <cell r="ADH308">
            <v>2.4500000000000002</v>
          </cell>
          <cell r="ADI308">
            <v>0.53</v>
          </cell>
          <cell r="ADJ308">
            <v>3.02</v>
          </cell>
          <cell r="ADK308">
            <v>6.77</v>
          </cell>
          <cell r="ADL308">
            <v>3.87</v>
          </cell>
          <cell r="ADM308">
            <v>7.85</v>
          </cell>
          <cell r="ADN308">
            <v>14.3</v>
          </cell>
          <cell r="ADO308">
            <v>9.07</v>
          </cell>
          <cell r="ADP308">
            <v>0</v>
          </cell>
          <cell r="ADQ308">
            <v>0</v>
          </cell>
          <cell r="ADR308">
            <v>0</v>
          </cell>
          <cell r="ADS308">
            <v>0</v>
          </cell>
          <cell r="ADT308">
            <v>0</v>
          </cell>
          <cell r="ADU308">
            <v>0</v>
          </cell>
          <cell r="ADV308">
            <v>0</v>
          </cell>
          <cell r="ADW308">
            <v>0</v>
          </cell>
          <cell r="ADX308">
            <v>0</v>
          </cell>
          <cell r="ADY308">
            <v>0</v>
          </cell>
          <cell r="ADZ308">
            <v>0</v>
          </cell>
          <cell r="AEA308">
            <v>0</v>
          </cell>
          <cell r="AEB308">
            <v>0</v>
          </cell>
          <cell r="AEC308">
            <v>0</v>
          </cell>
          <cell r="AED308">
            <v>0</v>
          </cell>
          <cell r="AEE308">
            <v>0</v>
          </cell>
          <cell r="AEF308">
            <v>0</v>
          </cell>
          <cell r="AEG308">
            <v>0</v>
          </cell>
          <cell r="AEH308">
            <v>0</v>
          </cell>
          <cell r="AEI308">
            <v>0</v>
          </cell>
          <cell r="AEJ308">
            <v>0</v>
          </cell>
          <cell r="AEK308">
            <v>0</v>
          </cell>
          <cell r="AEL308">
            <v>0</v>
          </cell>
          <cell r="AEM308">
            <v>0</v>
          </cell>
          <cell r="AEN308">
            <v>0</v>
          </cell>
          <cell r="AEO308">
            <v>0</v>
          </cell>
          <cell r="AEP308">
            <v>0</v>
          </cell>
          <cell r="AEQ308">
            <v>0</v>
          </cell>
          <cell r="AER308">
            <v>0</v>
          </cell>
          <cell r="AES308">
            <v>0.23</v>
          </cell>
          <cell r="AET308">
            <v>0.28999999999999998</v>
          </cell>
          <cell r="AEU308">
            <v>0</v>
          </cell>
          <cell r="AEV308">
            <v>29.38</v>
          </cell>
          <cell r="AEW308">
            <v>38.57</v>
          </cell>
          <cell r="AEX308">
            <v>45.42</v>
          </cell>
          <cell r="AEY308">
            <v>52.02</v>
          </cell>
          <cell r="AEZ308">
            <v>40.24</v>
          </cell>
          <cell r="AFA308">
            <v>32.58</v>
          </cell>
          <cell r="AFB308">
            <v>13.38</v>
          </cell>
          <cell r="AFC308">
            <v>27.18</v>
          </cell>
          <cell r="AFD308">
            <v>45.98</v>
          </cell>
          <cell r="AFE308">
            <v>142.41</v>
          </cell>
          <cell r="AFF308">
            <v>230.17</v>
          </cell>
          <cell r="AFG308">
            <v>99.55</v>
          </cell>
          <cell r="AFH308">
            <v>90.83</v>
          </cell>
          <cell r="AFI308">
            <v>20.81</v>
          </cell>
          <cell r="AFJ308">
            <v>45.42</v>
          </cell>
          <cell r="AFK308">
            <v>64.8</v>
          </cell>
          <cell r="AFL308">
            <v>52.4</v>
          </cell>
          <cell r="AFM308">
            <v>78.05</v>
          </cell>
          <cell r="AFN308">
            <v>50.63</v>
          </cell>
          <cell r="AFO308">
            <v>60.11</v>
          </cell>
          <cell r="AFP308">
            <v>67.87</v>
          </cell>
          <cell r="AFQ308">
            <v>68.75</v>
          </cell>
          <cell r="AFR308">
            <v>93.83</v>
          </cell>
          <cell r="AFS308">
            <v>231.56</v>
          </cell>
          <cell r="AFT308">
            <v>335.62</v>
          </cell>
          <cell r="AFU308">
            <v>146.22</v>
          </cell>
          <cell r="AFV308">
            <v>134.1</v>
          </cell>
          <cell r="AFW308">
            <v>44.37</v>
          </cell>
          <cell r="AFX308">
            <v>102.84</v>
          </cell>
          <cell r="AFY308">
            <v>136.81</v>
          </cell>
          <cell r="AFZ308">
            <v>144.19</v>
          </cell>
          <cell r="AGA308">
            <v>151.76</v>
          </cell>
          <cell r="AGB308">
            <v>92.83</v>
          </cell>
          <cell r="AGC308">
            <v>109.85</v>
          </cell>
          <cell r="AGD308">
            <v>126.45</v>
          </cell>
          <cell r="AGE308">
            <v>130.75</v>
          </cell>
          <cell r="AGF308">
            <v>152.41999999999999</v>
          </cell>
          <cell r="AGG308">
            <v>385.54</v>
          </cell>
          <cell r="AGH308">
            <v>618.89</v>
          </cell>
          <cell r="AGI308">
            <v>259.93</v>
          </cell>
          <cell r="AGJ308">
            <v>282.43</v>
          </cell>
          <cell r="AGK308">
            <v>98.18</v>
          </cell>
          <cell r="AGL308">
            <v>19.489999999999998</v>
          </cell>
          <cell r="AGM308">
            <v>36.770000000000003</v>
          </cell>
          <cell r="AGN308">
            <v>48.58</v>
          </cell>
          <cell r="AGO308">
            <v>45.87</v>
          </cell>
          <cell r="AGP308">
            <v>34.21</v>
          </cell>
          <cell r="AGQ308">
            <v>40.93</v>
          </cell>
          <cell r="AGR308">
            <v>44.09</v>
          </cell>
          <cell r="AGS308">
            <v>30.34</v>
          </cell>
          <cell r="AGT308">
            <v>52.42</v>
          </cell>
          <cell r="AGU308">
            <v>144.01</v>
          </cell>
          <cell r="AGV308">
            <v>225.02</v>
          </cell>
          <cell r="AGW308">
            <v>101.36</v>
          </cell>
          <cell r="AGX308">
            <v>45.26</v>
          </cell>
          <cell r="AGY308">
            <v>15.18</v>
          </cell>
          <cell r="AGZ308"/>
          <cell r="AHA308"/>
        </row>
        <row r="309">
          <cell r="A309" t="str">
            <v>5311-60-00 OPEB Expense Program - GASB75</v>
          </cell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  <cell r="CP309"/>
          <cell r="CQ309"/>
          <cell r="CR309"/>
          <cell r="CS309"/>
          <cell r="CT309"/>
          <cell r="CU309"/>
          <cell r="CV309"/>
          <cell r="CW309"/>
          <cell r="CX309"/>
          <cell r="CY309"/>
          <cell r="CZ309"/>
          <cell r="DA309"/>
          <cell r="DB309"/>
          <cell r="DC309"/>
          <cell r="DD309"/>
          <cell r="DE309"/>
          <cell r="DF309"/>
          <cell r="DG309"/>
          <cell r="DH309"/>
          <cell r="DI309"/>
          <cell r="DJ309"/>
          <cell r="DK309"/>
          <cell r="DL309"/>
          <cell r="DM309"/>
          <cell r="DN309"/>
          <cell r="DO309"/>
          <cell r="DP309"/>
          <cell r="DQ309"/>
          <cell r="DR309"/>
          <cell r="DS309"/>
          <cell r="DT309"/>
          <cell r="DU309"/>
          <cell r="DV309"/>
          <cell r="DW309"/>
          <cell r="DX309"/>
          <cell r="DY309"/>
          <cell r="DZ309"/>
          <cell r="EA309"/>
          <cell r="EB309"/>
          <cell r="EC309"/>
          <cell r="ED309"/>
          <cell r="EE309"/>
          <cell r="EF309"/>
          <cell r="EG309"/>
          <cell r="EH309"/>
          <cell r="EI309"/>
          <cell r="EJ309"/>
          <cell r="EK309"/>
          <cell r="EL309"/>
          <cell r="EM309"/>
          <cell r="EN309"/>
          <cell r="EO309"/>
          <cell r="EP309"/>
          <cell r="EQ309"/>
          <cell r="ER309"/>
          <cell r="ES309"/>
          <cell r="ET309"/>
          <cell r="EU309"/>
          <cell r="EV309"/>
          <cell r="EW309"/>
          <cell r="EX309"/>
          <cell r="EY309"/>
          <cell r="EZ309"/>
          <cell r="FA309"/>
          <cell r="FQ309"/>
          <cell r="FR309"/>
          <cell r="FS309"/>
          <cell r="FT309"/>
          <cell r="FU309"/>
          <cell r="FV309"/>
          <cell r="FW309"/>
          <cell r="FX309"/>
          <cell r="FY309"/>
          <cell r="FZ309"/>
          <cell r="GA309"/>
          <cell r="GB309"/>
          <cell r="GC309"/>
          <cell r="GD309"/>
          <cell r="GE309"/>
          <cell r="GF309"/>
          <cell r="GG309"/>
          <cell r="GH309"/>
          <cell r="GI309"/>
          <cell r="GJ309"/>
          <cell r="GK309"/>
          <cell r="GL309"/>
          <cell r="GM309"/>
          <cell r="GN309"/>
          <cell r="GO309"/>
          <cell r="GP309"/>
          <cell r="GQ309"/>
          <cell r="GR309"/>
          <cell r="GS309"/>
          <cell r="GT309"/>
          <cell r="GU309"/>
          <cell r="GV309"/>
          <cell r="GW309"/>
          <cell r="GX309"/>
          <cell r="GY309"/>
          <cell r="GZ309"/>
          <cell r="HA309"/>
          <cell r="HB309"/>
          <cell r="HC309"/>
          <cell r="HD309"/>
          <cell r="HE309"/>
          <cell r="HF309"/>
          <cell r="HG309"/>
          <cell r="HH309"/>
          <cell r="HI309"/>
          <cell r="HJ309"/>
          <cell r="HK309"/>
          <cell r="HL309"/>
          <cell r="HM309"/>
          <cell r="HN309"/>
          <cell r="HO309"/>
          <cell r="HP309"/>
          <cell r="HQ309"/>
          <cell r="HR309"/>
          <cell r="HS309"/>
          <cell r="HT309"/>
          <cell r="HU309"/>
          <cell r="HV309"/>
          <cell r="HW309"/>
          <cell r="HX309"/>
          <cell r="HY309"/>
          <cell r="HZ309"/>
          <cell r="IA309"/>
          <cell r="IB309"/>
          <cell r="IC309"/>
          <cell r="ID309"/>
          <cell r="IE309"/>
          <cell r="IF309"/>
          <cell r="IG309"/>
          <cell r="IH309"/>
          <cell r="II309"/>
          <cell r="IJ309"/>
          <cell r="IK309"/>
          <cell r="IL309"/>
          <cell r="IM309"/>
          <cell r="IN309"/>
          <cell r="IO309"/>
          <cell r="IP309"/>
          <cell r="IQ309"/>
          <cell r="IR309"/>
          <cell r="IS309"/>
          <cell r="IT309"/>
          <cell r="IU309"/>
          <cell r="IV309"/>
          <cell r="IW309"/>
          <cell r="IX309"/>
          <cell r="IY309"/>
          <cell r="IZ309"/>
          <cell r="JA309"/>
          <cell r="JB309"/>
          <cell r="JC309"/>
          <cell r="JD309"/>
          <cell r="JE309"/>
          <cell r="JF309"/>
          <cell r="JG309"/>
          <cell r="JH309"/>
          <cell r="JI309"/>
          <cell r="JJ309"/>
          <cell r="JK309"/>
          <cell r="JL309"/>
          <cell r="JM309"/>
          <cell r="JN309"/>
          <cell r="JO309"/>
          <cell r="JP309"/>
          <cell r="JQ309"/>
          <cell r="JR309"/>
          <cell r="JS309"/>
          <cell r="JT309"/>
          <cell r="JU309"/>
          <cell r="JV309"/>
          <cell r="JW309"/>
          <cell r="JX309"/>
          <cell r="JY309"/>
          <cell r="JZ309"/>
          <cell r="KA309"/>
          <cell r="KB309"/>
          <cell r="KC309"/>
          <cell r="KD309"/>
          <cell r="KX309"/>
          <cell r="KY309"/>
          <cell r="KZ309"/>
          <cell r="LA309"/>
          <cell r="LB309"/>
          <cell r="LC309"/>
          <cell r="LD309"/>
          <cell r="LE309"/>
          <cell r="LF309"/>
          <cell r="LG309"/>
          <cell r="LH309"/>
          <cell r="LI309"/>
          <cell r="LJ309"/>
          <cell r="LK309"/>
          <cell r="LL309"/>
          <cell r="LM309"/>
          <cell r="LN309"/>
          <cell r="LO309"/>
          <cell r="LP309"/>
          <cell r="LQ309"/>
          <cell r="LR309"/>
          <cell r="LS309"/>
          <cell r="LT309"/>
          <cell r="LU309"/>
          <cell r="LV309"/>
          <cell r="LW309"/>
          <cell r="LX309"/>
          <cell r="LY309"/>
          <cell r="LZ309"/>
          <cell r="MA309"/>
          <cell r="MB309"/>
          <cell r="MC309"/>
          <cell r="MD309"/>
          <cell r="ME309"/>
          <cell r="MF309"/>
          <cell r="MG309"/>
          <cell r="MH309"/>
          <cell r="MI309"/>
          <cell r="MJ309"/>
          <cell r="MK309"/>
          <cell r="ML309"/>
          <cell r="MM309"/>
          <cell r="MN309"/>
          <cell r="MO309"/>
          <cell r="MP309"/>
          <cell r="MQ309"/>
          <cell r="MR309"/>
          <cell r="MS309"/>
          <cell r="MT309"/>
          <cell r="MU309"/>
          <cell r="MV309"/>
          <cell r="MW309"/>
          <cell r="MX309"/>
          <cell r="MY309"/>
          <cell r="MZ309"/>
          <cell r="NA309"/>
          <cell r="NB309"/>
          <cell r="NC309"/>
          <cell r="ND309"/>
          <cell r="NE309"/>
          <cell r="NF309"/>
          <cell r="NG309"/>
          <cell r="NH309"/>
          <cell r="NI309"/>
          <cell r="NJ309"/>
          <cell r="NK309"/>
          <cell r="NL309"/>
          <cell r="NM309"/>
          <cell r="NN309"/>
          <cell r="NO309"/>
          <cell r="NP309"/>
          <cell r="NQ309"/>
          <cell r="NR309"/>
          <cell r="NS309"/>
          <cell r="NT309"/>
          <cell r="NU309"/>
          <cell r="NV309"/>
          <cell r="NW309"/>
          <cell r="NX309"/>
          <cell r="NY309"/>
          <cell r="NZ309"/>
          <cell r="OA309"/>
          <cell r="OB309"/>
          <cell r="OC309"/>
          <cell r="OD309"/>
          <cell r="OE309"/>
          <cell r="OF309"/>
          <cell r="OG309"/>
          <cell r="OH309"/>
          <cell r="OI309"/>
          <cell r="OJ309"/>
          <cell r="OK309"/>
          <cell r="OL309"/>
          <cell r="OM309"/>
          <cell r="ON309"/>
          <cell r="OO309"/>
          <cell r="OP309"/>
          <cell r="OQ309"/>
          <cell r="OR309"/>
          <cell r="OS309"/>
          <cell r="OT309"/>
          <cell r="OU309"/>
          <cell r="OV309"/>
          <cell r="OW309"/>
          <cell r="OX309"/>
          <cell r="OY309"/>
          <cell r="OZ309"/>
          <cell r="PA309"/>
          <cell r="PB309"/>
          <cell r="PC309"/>
          <cell r="PD309"/>
          <cell r="PE309"/>
          <cell r="PF309"/>
          <cell r="PG309"/>
          <cell r="PH309"/>
          <cell r="PI309"/>
          <cell r="PJ309"/>
          <cell r="PK309"/>
          <cell r="PL309"/>
          <cell r="PM309"/>
          <cell r="PN309"/>
          <cell r="PO309"/>
          <cell r="PP309"/>
          <cell r="PQ309"/>
          <cell r="PR309"/>
          <cell r="PS309"/>
          <cell r="PT309"/>
          <cell r="PU309"/>
          <cell r="PV309"/>
          <cell r="PW309"/>
          <cell r="PX309"/>
          <cell r="PY309"/>
          <cell r="PZ309"/>
          <cell r="QA309"/>
          <cell r="QB309"/>
          <cell r="QC309"/>
          <cell r="QD309"/>
          <cell r="QE309"/>
          <cell r="QF309"/>
          <cell r="QG309"/>
          <cell r="QH309"/>
          <cell r="QI309"/>
          <cell r="QJ309"/>
          <cell r="QK309"/>
          <cell r="QL309"/>
          <cell r="QM309"/>
          <cell r="QN309"/>
          <cell r="QO309"/>
          <cell r="QP309"/>
          <cell r="QQ309"/>
          <cell r="QR309"/>
          <cell r="QS309"/>
          <cell r="QT309"/>
          <cell r="QU309"/>
          <cell r="QV309"/>
          <cell r="QW309"/>
          <cell r="QX309"/>
          <cell r="QY309"/>
          <cell r="QZ309"/>
          <cell r="RA309"/>
          <cell r="RB309"/>
          <cell r="RC309"/>
          <cell r="RD309"/>
          <cell r="RE309"/>
          <cell r="RF309"/>
          <cell r="RG309"/>
          <cell r="RH309"/>
          <cell r="RI309"/>
          <cell r="RJ309"/>
          <cell r="RK309"/>
          <cell r="RL309"/>
          <cell r="RM309"/>
          <cell r="RN309"/>
          <cell r="RO309"/>
          <cell r="RP309"/>
          <cell r="RQ309"/>
          <cell r="RR309"/>
          <cell r="RS309"/>
          <cell r="RT309"/>
          <cell r="RU309"/>
          <cell r="RV309"/>
          <cell r="RW309"/>
          <cell r="RX309"/>
          <cell r="RY309"/>
          <cell r="RZ309"/>
          <cell r="SA309"/>
          <cell r="SB309"/>
          <cell r="SC309"/>
          <cell r="SD309"/>
          <cell r="SE309"/>
          <cell r="SF309"/>
          <cell r="SG309"/>
          <cell r="SH309"/>
          <cell r="SI309"/>
          <cell r="SJ309"/>
          <cell r="SK309"/>
          <cell r="SL309"/>
          <cell r="SM309"/>
          <cell r="SN309"/>
          <cell r="SO309"/>
          <cell r="SP309"/>
          <cell r="SQ309"/>
          <cell r="SR309"/>
          <cell r="SS309"/>
          <cell r="ST309"/>
          <cell r="SU309"/>
          <cell r="SV309"/>
          <cell r="SW309"/>
          <cell r="SX309"/>
          <cell r="SY309"/>
          <cell r="SZ309"/>
          <cell r="TA309"/>
          <cell r="TB309"/>
          <cell r="TC309"/>
          <cell r="TD309"/>
          <cell r="TE309"/>
          <cell r="TF309"/>
          <cell r="TG309"/>
          <cell r="TH309"/>
          <cell r="TI309"/>
          <cell r="TJ309"/>
          <cell r="TK309"/>
          <cell r="TL309"/>
          <cell r="TM309"/>
          <cell r="TN309"/>
          <cell r="TO309"/>
          <cell r="TP309"/>
          <cell r="TQ309"/>
          <cell r="TR309"/>
          <cell r="TS309"/>
          <cell r="TT309"/>
          <cell r="TU309"/>
          <cell r="TV309"/>
          <cell r="TW309"/>
          <cell r="TX309"/>
          <cell r="TY309"/>
          <cell r="TZ309"/>
          <cell r="UA309"/>
          <cell r="UB309"/>
          <cell r="UC309"/>
          <cell r="UD309"/>
          <cell r="UE309"/>
          <cell r="UF309"/>
          <cell r="UG309"/>
          <cell r="UH309"/>
          <cell r="UI309"/>
          <cell r="UJ309"/>
          <cell r="UK309"/>
          <cell r="UL309"/>
          <cell r="UM309"/>
          <cell r="UN309"/>
          <cell r="UO309"/>
          <cell r="UP309"/>
          <cell r="UQ309"/>
          <cell r="UR309"/>
          <cell r="US309"/>
          <cell r="UT309"/>
          <cell r="UU309"/>
          <cell r="UV309"/>
          <cell r="UW309"/>
          <cell r="UX309"/>
          <cell r="UY309"/>
          <cell r="UZ309"/>
          <cell r="VA309"/>
          <cell r="VB309"/>
          <cell r="VC309"/>
          <cell r="VD309"/>
          <cell r="VE309"/>
          <cell r="VF309"/>
          <cell r="VG309"/>
          <cell r="VH309"/>
          <cell r="VI309"/>
          <cell r="VJ309"/>
          <cell r="VK309"/>
          <cell r="VL309"/>
          <cell r="VM309"/>
          <cell r="VN309"/>
          <cell r="VO309"/>
          <cell r="VP309"/>
          <cell r="VQ309"/>
          <cell r="VR309"/>
          <cell r="VS309"/>
          <cell r="VT309"/>
          <cell r="VU309"/>
          <cell r="VV309"/>
          <cell r="VW309"/>
          <cell r="VX309"/>
          <cell r="VY309"/>
          <cell r="VZ309"/>
          <cell r="WA309"/>
          <cell r="WB309"/>
          <cell r="WC309"/>
          <cell r="WD309"/>
          <cell r="WE309"/>
          <cell r="WF309"/>
          <cell r="WG309"/>
          <cell r="WH309"/>
          <cell r="WI309"/>
          <cell r="WJ309"/>
          <cell r="WK309"/>
          <cell r="WL309"/>
          <cell r="WM309"/>
          <cell r="WN309"/>
          <cell r="WO309"/>
          <cell r="WP309"/>
          <cell r="WQ309"/>
          <cell r="WR309"/>
          <cell r="WS309"/>
          <cell r="WT309"/>
          <cell r="WU309"/>
          <cell r="WV309"/>
          <cell r="WW309"/>
          <cell r="WX309"/>
          <cell r="WY309"/>
          <cell r="WZ309"/>
          <cell r="XA309"/>
          <cell r="XB309"/>
          <cell r="XC309"/>
          <cell r="XD309"/>
          <cell r="XE309"/>
          <cell r="XF309"/>
          <cell r="XG309"/>
          <cell r="XH309"/>
          <cell r="XI309"/>
          <cell r="XJ309"/>
          <cell r="XK309"/>
          <cell r="XL309"/>
          <cell r="XM309"/>
          <cell r="XN309"/>
          <cell r="XO309"/>
          <cell r="XP309"/>
          <cell r="XQ309"/>
          <cell r="XR309"/>
          <cell r="XS309"/>
          <cell r="XT309"/>
          <cell r="XU309"/>
          <cell r="XV309"/>
          <cell r="XW309"/>
          <cell r="XX309"/>
          <cell r="XY309"/>
          <cell r="XZ309"/>
          <cell r="YA309"/>
          <cell r="YB309"/>
          <cell r="YC309"/>
          <cell r="YD309"/>
          <cell r="YE309"/>
          <cell r="YF309"/>
          <cell r="YG309"/>
          <cell r="YH309"/>
          <cell r="YI309"/>
          <cell r="YJ309"/>
          <cell r="YK309"/>
          <cell r="YL309"/>
          <cell r="YM309"/>
          <cell r="YN309"/>
          <cell r="YO309"/>
          <cell r="YP309"/>
          <cell r="YQ309"/>
          <cell r="YR309"/>
          <cell r="YS309"/>
          <cell r="YT309"/>
          <cell r="YU309"/>
          <cell r="YV309"/>
          <cell r="YW309"/>
          <cell r="YX309"/>
          <cell r="YY309"/>
          <cell r="YZ309"/>
          <cell r="ZA309"/>
          <cell r="ZB309"/>
          <cell r="ZC309"/>
          <cell r="ZD309"/>
          <cell r="ZE309"/>
          <cell r="ZF309"/>
          <cell r="ZG309"/>
          <cell r="ZH309"/>
          <cell r="ZI309"/>
          <cell r="ZJ309"/>
          <cell r="ZK309"/>
          <cell r="ZL309"/>
          <cell r="ZM309"/>
          <cell r="ZN309"/>
          <cell r="ZO309"/>
          <cell r="ZP309"/>
          <cell r="ZQ309"/>
          <cell r="ZR309"/>
          <cell r="ZS309"/>
          <cell r="ZT309"/>
          <cell r="ZU309"/>
          <cell r="ZV309"/>
          <cell r="ZW309"/>
          <cell r="ZX309"/>
          <cell r="ZY309"/>
          <cell r="ZZ309"/>
          <cell r="AAA309"/>
          <cell r="AAB309"/>
          <cell r="AAC309"/>
          <cell r="AAD309"/>
          <cell r="AAE309"/>
          <cell r="AAF309"/>
          <cell r="AAG309"/>
          <cell r="AAH309"/>
          <cell r="AAI309"/>
          <cell r="AAJ309"/>
          <cell r="AAK309"/>
          <cell r="AAL309"/>
          <cell r="AAM309"/>
          <cell r="AAN309"/>
          <cell r="AAO309"/>
          <cell r="AAP309"/>
          <cell r="AAQ309"/>
          <cell r="AAR309"/>
          <cell r="AAS309"/>
          <cell r="AAT309"/>
          <cell r="AAU309"/>
          <cell r="AAV309"/>
          <cell r="AAW309"/>
          <cell r="AAX309"/>
          <cell r="AAY309"/>
          <cell r="AAZ309"/>
          <cell r="ABA309"/>
          <cell r="ABB309"/>
          <cell r="ABC309"/>
          <cell r="ABD309"/>
          <cell r="ABE309"/>
          <cell r="ABF309"/>
          <cell r="ABG309"/>
          <cell r="ABH309"/>
          <cell r="ABI309"/>
          <cell r="ABJ309"/>
          <cell r="ABK309"/>
          <cell r="ABL309"/>
          <cell r="ABM309"/>
          <cell r="ABN309"/>
          <cell r="ABO309"/>
          <cell r="ABP309"/>
          <cell r="ABQ309"/>
          <cell r="ABR309"/>
          <cell r="ABS309"/>
          <cell r="ABT309"/>
          <cell r="ABU309"/>
          <cell r="ABV309"/>
          <cell r="ABW309"/>
          <cell r="ABX309"/>
          <cell r="ABY309"/>
          <cell r="ABZ309"/>
          <cell r="ACA309"/>
          <cell r="ACB309"/>
          <cell r="ACC309"/>
          <cell r="ACD309"/>
          <cell r="ACE309"/>
          <cell r="ACF309"/>
          <cell r="ACG309"/>
          <cell r="ACH309"/>
          <cell r="ACI309"/>
          <cell r="ACJ309"/>
          <cell r="ACK309"/>
          <cell r="ACL309"/>
          <cell r="ACM309"/>
          <cell r="ACN309"/>
          <cell r="ACO309"/>
          <cell r="ACP309"/>
          <cell r="ACQ309"/>
          <cell r="ACR309"/>
          <cell r="ACS309"/>
          <cell r="ACT309"/>
          <cell r="ACU309"/>
          <cell r="ACV309"/>
          <cell r="ACW309"/>
          <cell r="ACX309"/>
          <cell r="ACY309"/>
          <cell r="ACZ309"/>
          <cell r="ADA309"/>
          <cell r="ADB309"/>
          <cell r="ADC309"/>
          <cell r="ADD309"/>
          <cell r="ADE309"/>
          <cell r="ADF309"/>
          <cell r="ADG309"/>
          <cell r="ADH309"/>
          <cell r="ADI309"/>
          <cell r="ADJ309"/>
          <cell r="ADK309"/>
          <cell r="ADL309"/>
          <cell r="ADM309"/>
          <cell r="ADN309"/>
          <cell r="ADO309"/>
          <cell r="ADP309"/>
          <cell r="ADQ309"/>
          <cell r="ADR309"/>
          <cell r="ADS309"/>
          <cell r="ADT309"/>
          <cell r="ADU309"/>
          <cell r="ADV309"/>
          <cell r="ADW309"/>
          <cell r="ADX309"/>
          <cell r="ADY309"/>
          <cell r="ADZ309"/>
          <cell r="AEA309"/>
          <cell r="AEB309"/>
          <cell r="AEC309"/>
          <cell r="AED309"/>
          <cell r="AEE309"/>
          <cell r="AEF309"/>
          <cell r="AEG309"/>
          <cell r="AEH309"/>
          <cell r="AEI309"/>
          <cell r="AEJ309"/>
          <cell r="AEK309"/>
          <cell r="AEL309"/>
          <cell r="AEM309"/>
          <cell r="AEN309"/>
          <cell r="AEO309"/>
          <cell r="AEP309"/>
          <cell r="AEQ309"/>
          <cell r="AER309"/>
          <cell r="AES309"/>
          <cell r="AET309"/>
          <cell r="AEU309"/>
          <cell r="AEV309"/>
          <cell r="AEW309"/>
          <cell r="AEX309"/>
          <cell r="AEY309"/>
          <cell r="AEZ309"/>
          <cell r="AFA309"/>
          <cell r="AFB309"/>
          <cell r="AFC309"/>
          <cell r="AFD309"/>
          <cell r="AFE309"/>
          <cell r="AFF309"/>
          <cell r="AFG309"/>
          <cell r="AFH309"/>
          <cell r="AFI309"/>
          <cell r="AFJ309"/>
          <cell r="AFK309"/>
          <cell r="AFL309"/>
          <cell r="AFM309"/>
          <cell r="AFN309"/>
          <cell r="AFO309"/>
          <cell r="AFP309"/>
          <cell r="AFQ309"/>
          <cell r="AFR309"/>
          <cell r="AFS309"/>
          <cell r="AFT309"/>
          <cell r="AFU309"/>
          <cell r="AFV309"/>
          <cell r="AFW309"/>
          <cell r="AFX309"/>
          <cell r="AFY309"/>
          <cell r="AFZ309"/>
          <cell r="AGA309"/>
          <cell r="AGB309"/>
          <cell r="AGC309"/>
          <cell r="AGD309"/>
          <cell r="AGE309"/>
          <cell r="AGF309"/>
          <cell r="AGG309"/>
          <cell r="AGH309"/>
          <cell r="AGI309"/>
          <cell r="AGJ309"/>
          <cell r="AGK309"/>
          <cell r="AGL309"/>
          <cell r="AGM309"/>
          <cell r="AGN309"/>
          <cell r="AGO309"/>
          <cell r="AGP309"/>
          <cell r="AGQ309"/>
          <cell r="AGR309"/>
          <cell r="AGS309"/>
          <cell r="AGT309"/>
          <cell r="AGU309"/>
          <cell r="AGV309"/>
          <cell r="AGW309"/>
          <cell r="AGX309"/>
          <cell r="AGY309"/>
          <cell r="AGZ309"/>
          <cell r="AHA309"/>
        </row>
        <row r="310">
          <cell r="A310" t="str">
            <v>5311-61-00 PERS Expense Program - GASB68</v>
          </cell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  <cell r="CP310"/>
          <cell r="CQ310"/>
          <cell r="CR310"/>
          <cell r="CS310"/>
          <cell r="CT310"/>
          <cell r="CU310"/>
          <cell r="CV310"/>
          <cell r="CW310"/>
          <cell r="CX310"/>
          <cell r="CY310"/>
          <cell r="CZ310"/>
          <cell r="DA310"/>
          <cell r="DB310"/>
          <cell r="DC310"/>
          <cell r="DD310"/>
          <cell r="DE310"/>
          <cell r="DF310"/>
          <cell r="DG310"/>
          <cell r="DH310"/>
          <cell r="DI310"/>
          <cell r="DJ310"/>
          <cell r="DK310"/>
          <cell r="DL310"/>
          <cell r="DM310"/>
          <cell r="DN310"/>
          <cell r="DO310"/>
          <cell r="DP310"/>
          <cell r="DQ310"/>
          <cell r="DR310"/>
          <cell r="DS310"/>
          <cell r="DT310"/>
          <cell r="DU310"/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  <cell r="ET310"/>
          <cell r="EU310"/>
          <cell r="EV310"/>
          <cell r="EW310"/>
          <cell r="EX310"/>
          <cell r="EY310"/>
          <cell r="EZ310"/>
          <cell r="FA310"/>
          <cell r="FB310"/>
          <cell r="FC310"/>
          <cell r="FD310"/>
          <cell r="FE310"/>
          <cell r="FF310"/>
          <cell r="FG310"/>
          <cell r="FH310"/>
          <cell r="FI310"/>
          <cell r="FJ310"/>
          <cell r="FK310"/>
          <cell r="FL310"/>
          <cell r="FM310"/>
          <cell r="FN310"/>
          <cell r="FO310"/>
          <cell r="FP310"/>
          <cell r="FQ310"/>
          <cell r="FR310"/>
          <cell r="FS310"/>
          <cell r="FT310"/>
          <cell r="FU310"/>
          <cell r="FV310"/>
          <cell r="FW310"/>
          <cell r="FX310"/>
          <cell r="FY310"/>
          <cell r="FZ310"/>
          <cell r="GA310"/>
          <cell r="GB310"/>
          <cell r="GC310"/>
          <cell r="GD310"/>
          <cell r="GE310"/>
          <cell r="GF310"/>
          <cell r="GG310"/>
          <cell r="GH310"/>
          <cell r="GI310"/>
          <cell r="GJ310"/>
          <cell r="GK310"/>
          <cell r="GL310"/>
          <cell r="GM310"/>
          <cell r="GN310"/>
          <cell r="GO310"/>
          <cell r="GP310"/>
          <cell r="GQ310"/>
          <cell r="GR310"/>
          <cell r="GS310"/>
          <cell r="GT310"/>
          <cell r="GU310"/>
          <cell r="GV310"/>
          <cell r="GW310"/>
          <cell r="GX310"/>
          <cell r="GY310"/>
          <cell r="GZ310"/>
          <cell r="HA310"/>
          <cell r="HB310"/>
          <cell r="HC310"/>
          <cell r="HD310"/>
          <cell r="HE310"/>
          <cell r="HF310"/>
          <cell r="HG310"/>
          <cell r="HH310"/>
          <cell r="HI310"/>
          <cell r="HJ310"/>
          <cell r="HK310"/>
          <cell r="HL310"/>
          <cell r="HM310"/>
          <cell r="HN310"/>
          <cell r="HO310"/>
          <cell r="HP310"/>
          <cell r="HQ310"/>
          <cell r="HR310"/>
          <cell r="HS310"/>
          <cell r="HT310"/>
          <cell r="HU310"/>
          <cell r="HV310"/>
          <cell r="HW310"/>
          <cell r="HX310"/>
          <cell r="HY310"/>
          <cell r="HZ310"/>
          <cell r="IA310"/>
          <cell r="IB310"/>
          <cell r="IC310"/>
          <cell r="ID310"/>
          <cell r="IE310"/>
          <cell r="IF310"/>
          <cell r="IG310"/>
          <cell r="IH310"/>
          <cell r="II310"/>
          <cell r="IJ310"/>
          <cell r="IK310"/>
          <cell r="IL310"/>
          <cell r="IM310"/>
          <cell r="IN310"/>
          <cell r="IO310"/>
          <cell r="IP310"/>
          <cell r="IQ310"/>
          <cell r="IR310"/>
          <cell r="IS310"/>
          <cell r="IT310"/>
          <cell r="IU310"/>
          <cell r="IV310"/>
          <cell r="IW310"/>
          <cell r="IX310"/>
          <cell r="IY310"/>
          <cell r="IZ310"/>
          <cell r="JA310"/>
          <cell r="JB310"/>
          <cell r="JC310"/>
          <cell r="JD310"/>
          <cell r="JE310"/>
          <cell r="JF310"/>
          <cell r="JG310"/>
          <cell r="JH310"/>
          <cell r="JI310"/>
          <cell r="JJ310"/>
          <cell r="JK310"/>
          <cell r="JL310"/>
          <cell r="JM310"/>
          <cell r="JN310"/>
          <cell r="JO310"/>
          <cell r="JP310"/>
          <cell r="JQ310"/>
          <cell r="JR310"/>
          <cell r="JS310"/>
          <cell r="JT310"/>
          <cell r="JU310"/>
          <cell r="JV310"/>
          <cell r="JW310"/>
          <cell r="JX310"/>
          <cell r="JY310"/>
          <cell r="JZ310"/>
          <cell r="KA310"/>
          <cell r="KB310"/>
          <cell r="KC310"/>
          <cell r="KD310"/>
          <cell r="KX310"/>
          <cell r="KY310"/>
          <cell r="KZ310"/>
          <cell r="LA310"/>
          <cell r="LB310"/>
          <cell r="LC310"/>
          <cell r="LD310"/>
          <cell r="LE310"/>
          <cell r="LF310"/>
          <cell r="LG310"/>
          <cell r="LH310"/>
          <cell r="LI310"/>
          <cell r="LJ310"/>
          <cell r="LK310"/>
          <cell r="LL310"/>
          <cell r="LM310"/>
          <cell r="LN310"/>
          <cell r="LO310"/>
          <cell r="LP310"/>
          <cell r="LQ310"/>
          <cell r="LR310"/>
          <cell r="LS310"/>
          <cell r="LT310"/>
          <cell r="LU310"/>
          <cell r="LV310"/>
          <cell r="LW310"/>
          <cell r="LX310"/>
          <cell r="LY310"/>
          <cell r="LZ310"/>
          <cell r="MA310"/>
          <cell r="MB310"/>
          <cell r="MC310"/>
          <cell r="MD310"/>
          <cell r="ME310"/>
          <cell r="MF310"/>
          <cell r="MG310"/>
          <cell r="MH310"/>
          <cell r="MI310"/>
          <cell r="MJ310"/>
          <cell r="MK310"/>
          <cell r="ML310"/>
          <cell r="MM310"/>
          <cell r="MN310"/>
          <cell r="MO310"/>
          <cell r="MP310"/>
          <cell r="MQ310"/>
          <cell r="MR310"/>
          <cell r="MS310"/>
          <cell r="MT310"/>
          <cell r="MU310"/>
          <cell r="MV310"/>
          <cell r="MW310"/>
          <cell r="MX310"/>
          <cell r="MY310"/>
          <cell r="MZ310"/>
          <cell r="NA310"/>
          <cell r="NB310"/>
          <cell r="NC310"/>
          <cell r="ND310"/>
          <cell r="NE310"/>
          <cell r="NF310"/>
          <cell r="NG310"/>
          <cell r="NH310"/>
          <cell r="NI310"/>
          <cell r="NJ310"/>
          <cell r="NK310"/>
          <cell r="NL310"/>
          <cell r="NM310"/>
          <cell r="NN310"/>
          <cell r="NO310"/>
          <cell r="NP310"/>
          <cell r="NQ310"/>
          <cell r="NR310"/>
          <cell r="NS310"/>
          <cell r="NT310"/>
          <cell r="NU310"/>
          <cell r="NV310"/>
          <cell r="NW310"/>
          <cell r="NX310"/>
          <cell r="NY310"/>
          <cell r="NZ310"/>
          <cell r="OA310"/>
          <cell r="OB310"/>
          <cell r="OC310"/>
          <cell r="OD310"/>
          <cell r="OE310"/>
          <cell r="OF310"/>
          <cell r="OG310"/>
          <cell r="OH310"/>
          <cell r="OI310"/>
          <cell r="OJ310"/>
          <cell r="OK310"/>
          <cell r="OL310"/>
          <cell r="OM310"/>
          <cell r="ON310"/>
          <cell r="OO310"/>
          <cell r="OP310"/>
          <cell r="OQ310"/>
          <cell r="OR310"/>
          <cell r="OS310"/>
          <cell r="OT310"/>
          <cell r="OU310"/>
          <cell r="OV310"/>
          <cell r="OW310"/>
          <cell r="OX310"/>
          <cell r="OY310"/>
          <cell r="OZ310"/>
          <cell r="PA310"/>
          <cell r="PB310"/>
          <cell r="PC310"/>
          <cell r="PD310"/>
          <cell r="PE310"/>
          <cell r="PF310"/>
          <cell r="PG310"/>
          <cell r="PH310"/>
          <cell r="PI310"/>
          <cell r="PJ310"/>
          <cell r="PK310"/>
          <cell r="PL310"/>
          <cell r="PM310"/>
          <cell r="PN310"/>
          <cell r="PO310"/>
          <cell r="PP310"/>
          <cell r="PQ310"/>
          <cell r="PR310"/>
          <cell r="PS310"/>
          <cell r="PT310"/>
          <cell r="PU310"/>
          <cell r="PV310"/>
          <cell r="PW310"/>
          <cell r="PX310"/>
          <cell r="PY310"/>
          <cell r="PZ310"/>
          <cell r="QA310"/>
          <cell r="QB310"/>
          <cell r="QC310"/>
          <cell r="QD310"/>
          <cell r="QE310"/>
          <cell r="QF310"/>
          <cell r="QG310"/>
          <cell r="QH310"/>
          <cell r="QI310"/>
          <cell r="QJ310"/>
          <cell r="QK310"/>
          <cell r="QL310"/>
          <cell r="QM310"/>
          <cell r="QN310"/>
          <cell r="QO310"/>
          <cell r="QP310"/>
          <cell r="QQ310"/>
          <cell r="QR310"/>
          <cell r="QS310"/>
          <cell r="QT310"/>
          <cell r="QU310"/>
          <cell r="QV310"/>
          <cell r="QW310"/>
          <cell r="QX310"/>
          <cell r="QY310"/>
          <cell r="QZ310"/>
          <cell r="RA310"/>
          <cell r="RB310"/>
          <cell r="RC310"/>
          <cell r="RD310"/>
          <cell r="RE310"/>
          <cell r="RF310"/>
          <cell r="RG310"/>
          <cell r="RH310"/>
          <cell r="RI310"/>
          <cell r="RJ310"/>
          <cell r="RK310"/>
          <cell r="RL310"/>
          <cell r="RM310"/>
          <cell r="RN310"/>
          <cell r="RO310"/>
          <cell r="RP310"/>
          <cell r="RQ310"/>
          <cell r="RR310"/>
          <cell r="RS310"/>
          <cell r="RT310"/>
          <cell r="RU310"/>
          <cell r="RV310"/>
          <cell r="RW310"/>
          <cell r="RX310"/>
          <cell r="RY310"/>
          <cell r="RZ310"/>
          <cell r="SA310"/>
          <cell r="SB310"/>
          <cell r="SC310"/>
          <cell r="SD310"/>
          <cell r="SE310"/>
          <cell r="SF310"/>
          <cell r="SG310"/>
          <cell r="SH310"/>
          <cell r="SI310"/>
          <cell r="SJ310"/>
          <cell r="SK310"/>
          <cell r="SL310"/>
          <cell r="SM310"/>
          <cell r="SN310"/>
          <cell r="SO310"/>
          <cell r="SP310"/>
          <cell r="SQ310"/>
          <cell r="SR310"/>
          <cell r="SS310"/>
          <cell r="ST310"/>
          <cell r="SU310"/>
          <cell r="SV310"/>
          <cell r="SW310"/>
          <cell r="SX310"/>
          <cell r="SY310"/>
          <cell r="SZ310"/>
          <cell r="TA310"/>
          <cell r="TB310"/>
          <cell r="TC310"/>
          <cell r="TD310"/>
          <cell r="TE310"/>
          <cell r="TF310"/>
          <cell r="TG310"/>
          <cell r="TH310"/>
          <cell r="TI310"/>
          <cell r="TJ310"/>
          <cell r="TK310"/>
          <cell r="TL310"/>
          <cell r="TM310"/>
          <cell r="TN310"/>
          <cell r="TO310"/>
          <cell r="TP310"/>
          <cell r="TQ310"/>
          <cell r="TR310"/>
          <cell r="TS310"/>
          <cell r="TT310"/>
          <cell r="TU310"/>
          <cell r="TV310"/>
          <cell r="TW310"/>
          <cell r="TX310"/>
          <cell r="TY310"/>
          <cell r="TZ310"/>
          <cell r="UA310"/>
          <cell r="UB310"/>
          <cell r="UC310"/>
          <cell r="UD310"/>
          <cell r="UE310"/>
          <cell r="UF310"/>
          <cell r="UG310"/>
          <cell r="UH310"/>
          <cell r="UI310"/>
          <cell r="UJ310"/>
          <cell r="UK310"/>
          <cell r="UL310"/>
          <cell r="UM310"/>
          <cell r="UN310"/>
          <cell r="UO310"/>
          <cell r="UP310"/>
          <cell r="UQ310"/>
          <cell r="UR310"/>
          <cell r="US310"/>
          <cell r="UT310"/>
          <cell r="UU310"/>
          <cell r="UV310"/>
          <cell r="UW310"/>
          <cell r="UX310"/>
          <cell r="UY310"/>
          <cell r="UZ310"/>
          <cell r="VA310"/>
          <cell r="VB310"/>
          <cell r="VC310"/>
          <cell r="VD310"/>
          <cell r="VE310"/>
          <cell r="VF310"/>
          <cell r="VG310"/>
          <cell r="VH310"/>
          <cell r="VI310"/>
          <cell r="VJ310"/>
          <cell r="VK310"/>
          <cell r="VL310"/>
          <cell r="VM310"/>
          <cell r="VN310"/>
          <cell r="VO310"/>
          <cell r="VP310"/>
          <cell r="VQ310"/>
          <cell r="VR310"/>
          <cell r="VS310"/>
          <cell r="VT310"/>
          <cell r="VU310"/>
          <cell r="VV310"/>
          <cell r="VW310"/>
          <cell r="VX310"/>
          <cell r="VY310"/>
          <cell r="VZ310"/>
          <cell r="WA310"/>
          <cell r="WB310"/>
          <cell r="WC310"/>
          <cell r="WD310"/>
          <cell r="WE310"/>
          <cell r="WF310"/>
          <cell r="WG310"/>
          <cell r="WH310"/>
          <cell r="WI310"/>
          <cell r="WJ310"/>
          <cell r="WK310"/>
          <cell r="WL310"/>
          <cell r="WM310"/>
          <cell r="WN310"/>
          <cell r="WO310"/>
          <cell r="WP310"/>
          <cell r="WQ310"/>
          <cell r="WR310"/>
          <cell r="WS310"/>
          <cell r="WT310"/>
          <cell r="WU310"/>
          <cell r="WV310"/>
          <cell r="WW310"/>
          <cell r="WX310"/>
          <cell r="WY310"/>
          <cell r="WZ310"/>
          <cell r="XA310"/>
          <cell r="XB310"/>
          <cell r="XC310"/>
          <cell r="XD310"/>
          <cell r="XE310"/>
          <cell r="XF310"/>
          <cell r="XG310"/>
          <cell r="XH310"/>
          <cell r="XI310"/>
          <cell r="XJ310"/>
          <cell r="XK310"/>
          <cell r="XL310"/>
          <cell r="XM310"/>
          <cell r="XN310"/>
          <cell r="XO310"/>
          <cell r="XP310"/>
          <cell r="XQ310"/>
          <cell r="XR310"/>
          <cell r="XS310"/>
          <cell r="XT310"/>
          <cell r="XU310"/>
          <cell r="XV310"/>
          <cell r="XW310"/>
          <cell r="XX310"/>
          <cell r="XY310"/>
          <cell r="XZ310"/>
          <cell r="YA310"/>
          <cell r="YB310"/>
          <cell r="YC310"/>
          <cell r="YD310"/>
          <cell r="YE310"/>
          <cell r="YF310"/>
          <cell r="YG310"/>
          <cell r="YH310"/>
          <cell r="YI310"/>
          <cell r="YJ310"/>
          <cell r="YK310"/>
          <cell r="YL310"/>
          <cell r="YM310"/>
          <cell r="YN310"/>
          <cell r="YO310"/>
          <cell r="YP310"/>
          <cell r="YQ310"/>
          <cell r="YR310"/>
          <cell r="YS310"/>
          <cell r="YT310"/>
          <cell r="YU310"/>
          <cell r="YV310"/>
          <cell r="YW310"/>
          <cell r="YX310"/>
          <cell r="YY310"/>
          <cell r="YZ310"/>
          <cell r="ZA310"/>
          <cell r="ZB310"/>
          <cell r="ZC310"/>
          <cell r="ZD310"/>
          <cell r="ZE310"/>
          <cell r="ZF310"/>
          <cell r="ZG310"/>
          <cell r="ZH310"/>
          <cell r="ZI310"/>
          <cell r="ZJ310"/>
          <cell r="ZK310"/>
          <cell r="ZL310"/>
          <cell r="ZM310"/>
          <cell r="ZN310"/>
          <cell r="ZO310"/>
          <cell r="ZP310"/>
          <cell r="ZQ310"/>
          <cell r="ZR310"/>
          <cell r="ZS310"/>
          <cell r="ZT310"/>
          <cell r="ZU310"/>
          <cell r="ZV310"/>
          <cell r="ZW310"/>
          <cell r="ZX310"/>
          <cell r="ZY310"/>
          <cell r="ZZ310"/>
          <cell r="AAA310"/>
          <cell r="AAB310"/>
          <cell r="AAC310"/>
          <cell r="AAD310"/>
          <cell r="AAE310"/>
          <cell r="AAF310"/>
          <cell r="AAG310"/>
          <cell r="AAH310"/>
          <cell r="AAI310"/>
          <cell r="AAJ310"/>
          <cell r="AAK310"/>
          <cell r="AAL310"/>
          <cell r="AAM310"/>
          <cell r="AAN310"/>
          <cell r="AAO310"/>
          <cell r="AAP310"/>
          <cell r="AAQ310"/>
          <cell r="AAR310"/>
          <cell r="AAS310"/>
          <cell r="AAT310"/>
          <cell r="AAU310"/>
          <cell r="AAV310"/>
          <cell r="AAW310"/>
          <cell r="AAX310"/>
          <cell r="AAY310"/>
          <cell r="AAZ310"/>
          <cell r="ABA310"/>
          <cell r="ABB310"/>
          <cell r="ABC310"/>
          <cell r="ABD310"/>
          <cell r="ABE310"/>
          <cell r="ABF310"/>
          <cell r="ABG310"/>
          <cell r="ABH310"/>
          <cell r="ABI310"/>
          <cell r="ABJ310"/>
          <cell r="ABK310"/>
          <cell r="ABL310"/>
          <cell r="ABM310"/>
          <cell r="ABN310"/>
          <cell r="ABO310"/>
          <cell r="ABP310"/>
          <cell r="ABQ310"/>
          <cell r="ABR310"/>
          <cell r="ABS310"/>
          <cell r="ABT310"/>
          <cell r="ABU310"/>
          <cell r="ABV310"/>
          <cell r="ABW310"/>
          <cell r="ABX310"/>
          <cell r="ABY310"/>
          <cell r="ABZ310"/>
          <cell r="ACA310"/>
          <cell r="ACB310"/>
          <cell r="ACC310"/>
          <cell r="ACD310"/>
          <cell r="ACE310"/>
          <cell r="ACF310"/>
          <cell r="ACG310"/>
          <cell r="ACH310"/>
          <cell r="ACI310"/>
          <cell r="ACJ310"/>
          <cell r="ACK310"/>
          <cell r="ACL310"/>
          <cell r="ACM310"/>
          <cell r="ACN310"/>
          <cell r="ACO310"/>
          <cell r="ACP310"/>
          <cell r="ACQ310"/>
          <cell r="ACR310"/>
          <cell r="ACS310"/>
          <cell r="ACT310"/>
          <cell r="ACU310"/>
          <cell r="ACV310"/>
          <cell r="ACW310"/>
          <cell r="ACX310"/>
          <cell r="ACY310"/>
          <cell r="ACZ310"/>
          <cell r="ADA310"/>
          <cell r="ADB310"/>
          <cell r="ADC310"/>
          <cell r="ADD310"/>
          <cell r="ADE310"/>
          <cell r="ADF310"/>
          <cell r="ADG310"/>
          <cell r="ADH310"/>
          <cell r="ADI310"/>
          <cell r="ADJ310"/>
          <cell r="ADK310"/>
          <cell r="ADL310"/>
          <cell r="ADM310"/>
          <cell r="ADN310"/>
          <cell r="ADO310"/>
          <cell r="ADP310"/>
          <cell r="ADQ310"/>
          <cell r="ADR310"/>
          <cell r="ADS310"/>
          <cell r="ADT310"/>
          <cell r="ADU310"/>
          <cell r="ADV310"/>
          <cell r="ADW310"/>
          <cell r="ADX310"/>
          <cell r="ADY310"/>
          <cell r="ADZ310"/>
          <cell r="AEA310"/>
          <cell r="AEB310"/>
          <cell r="AEC310"/>
          <cell r="AED310"/>
          <cell r="AEE310"/>
          <cell r="AEF310"/>
          <cell r="AEG310"/>
          <cell r="AEH310"/>
          <cell r="AEI310"/>
          <cell r="AEJ310"/>
          <cell r="AEK310"/>
          <cell r="AEL310"/>
          <cell r="AEM310"/>
          <cell r="AEN310"/>
          <cell r="AEO310"/>
          <cell r="AEP310"/>
          <cell r="AEQ310"/>
          <cell r="AER310"/>
          <cell r="AES310"/>
          <cell r="AET310"/>
          <cell r="AEU310"/>
          <cell r="AEV310"/>
          <cell r="AEW310"/>
          <cell r="AEX310"/>
          <cell r="AEY310"/>
          <cell r="AEZ310"/>
          <cell r="AFA310"/>
          <cell r="AFB310"/>
          <cell r="AFC310"/>
          <cell r="AFD310"/>
          <cell r="AFE310"/>
          <cell r="AFF310"/>
          <cell r="AFG310"/>
          <cell r="AFH310"/>
          <cell r="AFI310"/>
          <cell r="AFJ310"/>
          <cell r="AFK310"/>
          <cell r="AFL310"/>
          <cell r="AFM310"/>
          <cell r="AFN310"/>
          <cell r="AFO310"/>
          <cell r="AFP310"/>
          <cell r="AFQ310"/>
          <cell r="AFR310"/>
          <cell r="AFS310"/>
          <cell r="AFT310"/>
          <cell r="AFU310"/>
          <cell r="AFV310"/>
          <cell r="AFW310"/>
          <cell r="AFX310"/>
          <cell r="AFY310"/>
          <cell r="AFZ310"/>
          <cell r="AGA310"/>
          <cell r="AGB310"/>
          <cell r="AGC310"/>
          <cell r="AGD310"/>
          <cell r="AGE310"/>
          <cell r="AGF310"/>
          <cell r="AGG310"/>
          <cell r="AGH310"/>
          <cell r="AGI310"/>
          <cell r="AGJ310"/>
          <cell r="AGK310"/>
          <cell r="AGL310"/>
          <cell r="AGM310"/>
          <cell r="AGN310"/>
          <cell r="AGO310"/>
          <cell r="AGP310"/>
          <cell r="AGQ310"/>
          <cell r="AGR310"/>
          <cell r="AGS310"/>
          <cell r="AGT310"/>
          <cell r="AGU310"/>
          <cell r="AGV310"/>
          <cell r="AGW310"/>
          <cell r="AGX310"/>
          <cell r="AGY310"/>
          <cell r="AGZ310"/>
          <cell r="AHA310"/>
        </row>
        <row r="311">
          <cell r="A311" t="str">
            <v>5700-10-00 Temporary Help - Program</v>
          </cell>
          <cell r="B311">
            <v>0</v>
          </cell>
          <cell r="C311">
            <v>1499.36</v>
          </cell>
          <cell r="D311">
            <v>0</v>
          </cell>
          <cell r="E311">
            <v>0</v>
          </cell>
          <cell r="F311">
            <v>0</v>
          </cell>
          <cell r="G311">
            <v>732.3</v>
          </cell>
          <cell r="H311">
            <v>2954.74</v>
          </cell>
          <cell r="I311">
            <v>1072.03</v>
          </cell>
          <cell r="J311">
            <v>4275</v>
          </cell>
          <cell r="K311">
            <v>0</v>
          </cell>
          <cell r="L311">
            <v>1906.41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2381.36</v>
          </cell>
          <cell r="R311">
            <v>0</v>
          </cell>
          <cell r="S311">
            <v>0</v>
          </cell>
          <cell r="T311">
            <v>0</v>
          </cell>
          <cell r="U311">
            <v>1571.74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3110.42</v>
          </cell>
          <cell r="AA311">
            <v>0</v>
          </cell>
          <cell r="AB311">
            <v>0</v>
          </cell>
          <cell r="AC311">
            <v>0</v>
          </cell>
          <cell r="AD311">
            <v>2744.26</v>
          </cell>
          <cell r="AE311">
            <v>2135.0700000000002</v>
          </cell>
          <cell r="AF311">
            <v>1194.8</v>
          </cell>
          <cell r="AG311">
            <v>207.51</v>
          </cell>
          <cell r="AH311">
            <v>2761.58</v>
          </cell>
          <cell r="AI311">
            <v>854.29</v>
          </cell>
          <cell r="AJ311">
            <v>0</v>
          </cell>
          <cell r="AK311">
            <v>0</v>
          </cell>
          <cell r="AL311">
            <v>0</v>
          </cell>
          <cell r="AM311">
            <v>2317.5</v>
          </cell>
          <cell r="AN311">
            <v>1719.93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705.59</v>
          </cell>
          <cell r="AT311">
            <v>0</v>
          </cell>
          <cell r="AU311">
            <v>0</v>
          </cell>
          <cell r="AV311">
            <v>0</v>
          </cell>
          <cell r="AW311">
            <v>219.69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841.9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575.46</v>
          </cell>
          <cell r="BO311">
            <v>0</v>
          </cell>
          <cell r="BP311">
            <v>1083.4000000000001</v>
          </cell>
          <cell r="BQ311">
            <v>726.89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3344.57</v>
          </cell>
          <cell r="CI311">
            <v>1675.32</v>
          </cell>
          <cell r="CJ311">
            <v>0</v>
          </cell>
          <cell r="CK311">
            <v>0</v>
          </cell>
          <cell r="CL311">
            <v>1911.68</v>
          </cell>
          <cell r="CM311">
            <v>1481.6</v>
          </cell>
          <cell r="CN311">
            <v>9849.43</v>
          </cell>
          <cell r="CO311">
            <v>4913.5</v>
          </cell>
          <cell r="CP311">
            <v>5994</v>
          </cell>
          <cell r="CQ311">
            <v>10200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519.20000000000005</v>
          </cell>
          <cell r="CW311">
            <v>179.41</v>
          </cell>
          <cell r="CX311">
            <v>6420.88</v>
          </cell>
          <cell r="CY311">
            <v>2576.85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135</v>
          </cell>
          <cell r="DE311">
            <v>11394.54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6105</v>
          </cell>
          <cell r="DR311">
            <v>8610</v>
          </cell>
          <cell r="DS311">
            <v>0</v>
          </cell>
          <cell r="DT311">
            <v>2999.56</v>
          </cell>
          <cell r="DU311">
            <v>0</v>
          </cell>
          <cell r="DV311">
            <v>0</v>
          </cell>
          <cell r="DW311">
            <v>0</v>
          </cell>
          <cell r="DX311">
            <v>4503.9399999999996</v>
          </cell>
          <cell r="DY311">
            <v>3798.35</v>
          </cell>
          <cell r="DZ311">
            <v>2156.36</v>
          </cell>
          <cell r="EA311">
            <v>0</v>
          </cell>
          <cell r="EB311">
            <v>0</v>
          </cell>
          <cell r="EC311">
            <v>0</v>
          </cell>
          <cell r="ED311">
            <v>665.78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4597.22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10100.049999999999</v>
          </cell>
          <cell r="EV311">
            <v>4993.76</v>
          </cell>
          <cell r="EW311">
            <v>0</v>
          </cell>
          <cell r="EX311">
            <v>0</v>
          </cell>
          <cell r="EY311">
            <v>0</v>
          </cell>
          <cell r="EZ311">
            <v>7469.9</v>
          </cell>
          <cell r="FA311">
            <v>6713.26</v>
          </cell>
          <cell r="FB311">
            <v>3488.19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2325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1260.79</v>
          </cell>
          <cell r="FU311">
            <v>133.22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1457.11</v>
          </cell>
          <cell r="GC311">
            <v>1342.61</v>
          </cell>
          <cell r="GD311">
            <v>697.62</v>
          </cell>
          <cell r="GE311">
            <v>0</v>
          </cell>
          <cell r="GF311">
            <v>0</v>
          </cell>
          <cell r="GG311">
            <v>0</v>
          </cell>
          <cell r="GH311">
            <v>1043.6400000000001</v>
          </cell>
          <cell r="GI311">
            <v>133.22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O311">
            <v>0</v>
          </cell>
          <cell r="GP311">
            <v>0</v>
          </cell>
          <cell r="GQ311">
            <v>0</v>
          </cell>
          <cell r="GR311">
            <v>0</v>
          </cell>
          <cell r="GS311">
            <v>0</v>
          </cell>
          <cell r="GT311">
            <v>0</v>
          </cell>
          <cell r="GU311">
            <v>0</v>
          </cell>
          <cell r="GV311">
            <v>441.46</v>
          </cell>
          <cell r="GW311">
            <v>0</v>
          </cell>
          <cell r="GX311">
            <v>0</v>
          </cell>
          <cell r="GY311">
            <v>0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D311">
            <v>0</v>
          </cell>
          <cell r="HE311">
            <v>351.7</v>
          </cell>
          <cell r="HF311">
            <v>0</v>
          </cell>
          <cell r="HG311">
            <v>0</v>
          </cell>
          <cell r="HH311">
            <v>0</v>
          </cell>
          <cell r="HI311">
            <v>0</v>
          </cell>
          <cell r="HJ311">
            <v>6079.36</v>
          </cell>
          <cell r="HK311">
            <v>13264.68</v>
          </cell>
          <cell r="HL311">
            <v>5378.56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941.9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1920</v>
          </cell>
          <cell r="HZ311">
            <v>0</v>
          </cell>
          <cell r="IA311">
            <v>0</v>
          </cell>
          <cell r="IB311">
            <v>560.63</v>
          </cell>
          <cell r="IC311">
            <v>1365.17</v>
          </cell>
          <cell r="ID311">
            <v>233.4</v>
          </cell>
          <cell r="IE311">
            <v>0</v>
          </cell>
          <cell r="IF311">
            <v>0</v>
          </cell>
          <cell r="IG311">
            <v>0</v>
          </cell>
          <cell r="IH311">
            <v>0</v>
          </cell>
          <cell r="II311">
            <v>0</v>
          </cell>
          <cell r="IJ311">
            <v>0</v>
          </cell>
          <cell r="IK311">
            <v>0</v>
          </cell>
          <cell r="IL311">
            <v>0</v>
          </cell>
          <cell r="IM311">
            <v>0</v>
          </cell>
          <cell r="IN311">
            <v>0</v>
          </cell>
          <cell r="IO311">
            <v>0</v>
          </cell>
          <cell r="IP311">
            <v>0</v>
          </cell>
          <cell r="IQ311">
            <v>0</v>
          </cell>
          <cell r="IR311">
            <v>0</v>
          </cell>
          <cell r="IS311">
            <v>0</v>
          </cell>
          <cell r="IT311">
            <v>0</v>
          </cell>
          <cell r="IU311">
            <v>0</v>
          </cell>
          <cell r="IV311">
            <v>0</v>
          </cell>
          <cell r="IW311">
            <v>0</v>
          </cell>
          <cell r="IX311">
            <v>0</v>
          </cell>
          <cell r="IY311">
            <v>0</v>
          </cell>
          <cell r="IZ311">
            <v>0</v>
          </cell>
          <cell r="JA311">
            <v>0</v>
          </cell>
          <cell r="JB311">
            <v>0</v>
          </cell>
          <cell r="JC311">
            <v>0</v>
          </cell>
          <cell r="JD311">
            <v>443.08</v>
          </cell>
          <cell r="JE311">
            <v>825.46</v>
          </cell>
          <cell r="JF311">
            <v>141.13</v>
          </cell>
          <cell r="JG311">
            <v>0</v>
          </cell>
          <cell r="JH311">
            <v>0</v>
          </cell>
          <cell r="JI311">
            <v>0</v>
          </cell>
          <cell r="JJ311">
            <v>0</v>
          </cell>
          <cell r="JK311">
            <v>0</v>
          </cell>
          <cell r="JL311">
            <v>0</v>
          </cell>
          <cell r="JM311">
            <v>0</v>
          </cell>
          <cell r="JN311">
            <v>0</v>
          </cell>
          <cell r="JO311">
            <v>0</v>
          </cell>
          <cell r="JP311">
            <v>0</v>
          </cell>
          <cell r="JQ311">
            <v>0</v>
          </cell>
          <cell r="JR311">
            <v>404.19</v>
          </cell>
          <cell r="JS311">
            <v>815.93</v>
          </cell>
          <cell r="JT311">
            <v>168.27</v>
          </cell>
          <cell r="JU311">
            <v>0</v>
          </cell>
          <cell r="JV311">
            <v>0</v>
          </cell>
          <cell r="JW311">
            <v>0</v>
          </cell>
          <cell r="JX311">
            <v>0</v>
          </cell>
          <cell r="JY311">
            <v>0</v>
          </cell>
          <cell r="JZ311">
            <v>0</v>
          </cell>
          <cell r="KA311">
            <v>0</v>
          </cell>
          <cell r="KB311">
            <v>0</v>
          </cell>
          <cell r="KC311">
            <v>0</v>
          </cell>
          <cell r="KD311">
            <v>0</v>
          </cell>
          <cell r="KE311">
            <v>0</v>
          </cell>
          <cell r="KF311">
            <v>0</v>
          </cell>
          <cell r="KG311">
            <v>0</v>
          </cell>
          <cell r="KH311">
            <v>0</v>
          </cell>
          <cell r="KI311">
            <v>0</v>
          </cell>
          <cell r="KJ311">
            <v>0</v>
          </cell>
          <cell r="KK311">
            <v>0</v>
          </cell>
          <cell r="KL311">
            <v>0</v>
          </cell>
          <cell r="KM311">
            <v>0</v>
          </cell>
          <cell r="KN311">
            <v>0</v>
          </cell>
          <cell r="KO311">
            <v>0</v>
          </cell>
          <cell r="KP311">
            <v>0</v>
          </cell>
          <cell r="KQ311">
            <v>0</v>
          </cell>
          <cell r="KR311">
            <v>0</v>
          </cell>
          <cell r="KS311">
            <v>0</v>
          </cell>
          <cell r="KT311">
            <v>0</v>
          </cell>
          <cell r="KU311">
            <v>0</v>
          </cell>
          <cell r="KV311">
            <v>0</v>
          </cell>
          <cell r="KW311">
            <v>0</v>
          </cell>
          <cell r="KX311">
            <v>0</v>
          </cell>
          <cell r="KY311">
            <v>1670.41</v>
          </cell>
          <cell r="KZ311">
            <v>917.6</v>
          </cell>
          <cell r="LA311">
            <v>0</v>
          </cell>
          <cell r="LB311">
            <v>1051.94</v>
          </cell>
          <cell r="LC311">
            <v>1452.36</v>
          </cell>
          <cell r="LD311">
            <v>0</v>
          </cell>
          <cell r="LE311">
            <v>1842.8</v>
          </cell>
          <cell r="LF311">
            <v>2346.98</v>
          </cell>
          <cell r="LG311">
            <v>2615.0100000000002</v>
          </cell>
          <cell r="LH311">
            <v>1911.6</v>
          </cell>
          <cell r="LI311">
            <v>595.49</v>
          </cell>
          <cell r="LJ311">
            <v>92.66</v>
          </cell>
          <cell r="LK311">
            <v>0</v>
          </cell>
          <cell r="LL311">
            <v>0</v>
          </cell>
          <cell r="LM311">
            <v>1234.78</v>
          </cell>
          <cell r="LN311">
            <v>0</v>
          </cell>
          <cell r="LO311">
            <v>0</v>
          </cell>
          <cell r="LP311">
            <v>0</v>
          </cell>
          <cell r="LQ311">
            <v>351.75</v>
          </cell>
          <cell r="LR311">
            <v>0</v>
          </cell>
          <cell r="LS311">
            <v>0</v>
          </cell>
          <cell r="LT311">
            <v>0</v>
          </cell>
          <cell r="LU311">
            <v>0</v>
          </cell>
          <cell r="LV311">
            <v>3157.93</v>
          </cell>
          <cell r="LW311">
            <v>579.72</v>
          </cell>
          <cell r="LX311">
            <v>0</v>
          </cell>
          <cell r="LY311">
            <v>0</v>
          </cell>
          <cell r="LZ311">
            <v>0</v>
          </cell>
          <cell r="MA311">
            <v>0</v>
          </cell>
          <cell r="MB311">
            <v>0</v>
          </cell>
          <cell r="MC311">
            <v>0</v>
          </cell>
          <cell r="MD311">
            <v>0</v>
          </cell>
          <cell r="ME311">
            <v>0</v>
          </cell>
          <cell r="MF311">
            <v>0</v>
          </cell>
          <cell r="MG311">
            <v>0</v>
          </cell>
          <cell r="MH311">
            <v>0</v>
          </cell>
          <cell r="MI311">
            <v>0</v>
          </cell>
          <cell r="MJ311">
            <v>1200</v>
          </cell>
          <cell r="MK311">
            <v>4360.12</v>
          </cell>
          <cell r="ML311">
            <v>0</v>
          </cell>
          <cell r="MM311">
            <v>0</v>
          </cell>
          <cell r="MN311">
            <v>0</v>
          </cell>
          <cell r="MO311">
            <v>0</v>
          </cell>
          <cell r="MP311">
            <v>0</v>
          </cell>
          <cell r="MQ311">
            <v>138.31</v>
          </cell>
          <cell r="MR311">
            <v>1840.14</v>
          </cell>
          <cell r="MS311">
            <v>483.63</v>
          </cell>
          <cell r="MT311">
            <v>0</v>
          </cell>
          <cell r="MU311">
            <v>0</v>
          </cell>
          <cell r="MV311">
            <v>0</v>
          </cell>
          <cell r="MW311">
            <v>0</v>
          </cell>
          <cell r="MX311">
            <v>1148.58</v>
          </cell>
          <cell r="MY311">
            <v>0</v>
          </cell>
          <cell r="MZ311">
            <v>0</v>
          </cell>
          <cell r="NA311">
            <v>0</v>
          </cell>
          <cell r="NB311">
            <v>0</v>
          </cell>
          <cell r="NC311">
            <v>705.59</v>
          </cell>
          <cell r="ND311">
            <v>0</v>
          </cell>
          <cell r="NE311">
            <v>0</v>
          </cell>
          <cell r="NF311">
            <v>0</v>
          </cell>
          <cell r="NG311">
            <v>195.13</v>
          </cell>
          <cell r="NH311">
            <v>0</v>
          </cell>
          <cell r="NI311">
            <v>0</v>
          </cell>
          <cell r="NJ311">
            <v>0</v>
          </cell>
          <cell r="NK311">
            <v>0</v>
          </cell>
          <cell r="NL311">
            <v>863.6</v>
          </cell>
          <cell r="NM311">
            <v>0</v>
          </cell>
          <cell r="NN311">
            <v>0</v>
          </cell>
          <cell r="NO311">
            <v>0</v>
          </cell>
          <cell r="NP311">
            <v>0</v>
          </cell>
          <cell r="NQ311">
            <v>922.68</v>
          </cell>
          <cell r="NR311">
            <v>0</v>
          </cell>
          <cell r="NS311">
            <v>0</v>
          </cell>
          <cell r="NT311">
            <v>0</v>
          </cell>
          <cell r="NU311">
            <v>0</v>
          </cell>
          <cell r="NV311">
            <v>2130</v>
          </cell>
          <cell r="NW311">
            <v>4695</v>
          </cell>
          <cell r="NX311">
            <v>0</v>
          </cell>
          <cell r="NY311">
            <v>0</v>
          </cell>
          <cell r="NZ311">
            <v>0</v>
          </cell>
          <cell r="OA311">
            <v>0</v>
          </cell>
          <cell r="OB311">
            <v>0</v>
          </cell>
          <cell r="OC311">
            <v>0</v>
          </cell>
          <cell r="OD311">
            <v>0</v>
          </cell>
          <cell r="OE311">
            <v>0</v>
          </cell>
          <cell r="OF311">
            <v>0</v>
          </cell>
          <cell r="OG311">
            <v>368.87</v>
          </cell>
          <cell r="OH311">
            <v>4908.0200000000004</v>
          </cell>
          <cell r="OI311">
            <v>664.19</v>
          </cell>
          <cell r="OJ311">
            <v>0</v>
          </cell>
          <cell r="OK311">
            <v>0</v>
          </cell>
          <cell r="OL311">
            <v>899.63</v>
          </cell>
          <cell r="OM311">
            <v>0</v>
          </cell>
          <cell r="ON311">
            <v>1249.98</v>
          </cell>
          <cell r="OO311">
            <v>2321.38</v>
          </cell>
          <cell r="OP311">
            <v>86.19</v>
          </cell>
          <cell r="OQ311">
            <v>0</v>
          </cell>
          <cell r="OR311">
            <v>0</v>
          </cell>
          <cell r="OS311">
            <v>2293.16</v>
          </cell>
          <cell r="OT311">
            <v>0</v>
          </cell>
          <cell r="OU311">
            <v>0</v>
          </cell>
          <cell r="OV311">
            <v>0</v>
          </cell>
          <cell r="OW311">
            <v>625.22</v>
          </cell>
          <cell r="OX311">
            <v>0</v>
          </cell>
          <cell r="OY311">
            <v>0</v>
          </cell>
          <cell r="OZ311">
            <v>0</v>
          </cell>
          <cell r="PA311">
            <v>0</v>
          </cell>
          <cell r="PB311">
            <v>6215.31</v>
          </cell>
          <cell r="PC311">
            <v>1014.52</v>
          </cell>
          <cell r="PD311">
            <v>0</v>
          </cell>
          <cell r="PE311">
            <v>0</v>
          </cell>
          <cell r="PF311">
            <v>0</v>
          </cell>
          <cell r="PG311">
            <v>0</v>
          </cell>
          <cell r="PH311">
            <v>0</v>
          </cell>
          <cell r="PI311">
            <v>345.7</v>
          </cell>
          <cell r="PJ311">
            <v>4601.75</v>
          </cell>
          <cell r="PK311">
            <v>622.75</v>
          </cell>
          <cell r="PL311">
            <v>0</v>
          </cell>
          <cell r="PM311">
            <v>0</v>
          </cell>
          <cell r="PN311">
            <v>843.28</v>
          </cell>
          <cell r="PO311">
            <v>0</v>
          </cell>
          <cell r="PP311">
            <v>1170.78</v>
          </cell>
          <cell r="PQ311">
            <v>2176.02</v>
          </cell>
          <cell r="PR311">
            <v>80.790000000000006</v>
          </cell>
          <cell r="PS311">
            <v>0</v>
          </cell>
          <cell r="PT311">
            <v>0</v>
          </cell>
          <cell r="PU311">
            <v>0</v>
          </cell>
          <cell r="PV311">
            <v>0</v>
          </cell>
          <cell r="PW311">
            <v>0</v>
          </cell>
          <cell r="PX311">
            <v>0</v>
          </cell>
          <cell r="PY311">
            <v>0</v>
          </cell>
          <cell r="PZ311">
            <v>0</v>
          </cell>
          <cell r="QA311">
            <v>0</v>
          </cell>
          <cell r="QB311">
            <v>899.64</v>
          </cell>
          <cell r="QC311">
            <v>0</v>
          </cell>
          <cell r="QD311">
            <v>2174.79</v>
          </cell>
          <cell r="QE311">
            <v>2324.84</v>
          </cell>
          <cell r="QF311">
            <v>86.31</v>
          </cell>
          <cell r="QG311">
            <v>0</v>
          </cell>
          <cell r="QH311">
            <v>1177.77</v>
          </cell>
          <cell r="QI311">
            <v>644.84</v>
          </cell>
          <cell r="QJ311">
            <v>268.77</v>
          </cell>
          <cell r="QK311">
            <v>224.5</v>
          </cell>
          <cell r="QL311">
            <v>1209.26</v>
          </cell>
          <cell r="QM311">
            <v>0</v>
          </cell>
          <cell r="QN311">
            <v>381.4</v>
          </cell>
          <cell r="QO311">
            <v>235.36</v>
          </cell>
          <cell r="QP311">
            <v>0</v>
          </cell>
          <cell r="QQ311">
            <v>46.91</v>
          </cell>
          <cell r="QR311">
            <v>1398.76</v>
          </cell>
          <cell r="QS311">
            <v>0</v>
          </cell>
          <cell r="QT311">
            <v>0</v>
          </cell>
          <cell r="QU311">
            <v>0</v>
          </cell>
          <cell r="QV311">
            <v>3503.63</v>
          </cell>
          <cell r="QW311">
            <v>2045.89</v>
          </cell>
          <cell r="QX311">
            <v>799.6</v>
          </cell>
          <cell r="QY311">
            <v>539.83000000000004</v>
          </cell>
          <cell r="QZ311">
            <v>3597.34</v>
          </cell>
          <cell r="RA311">
            <v>216.57</v>
          </cell>
          <cell r="RB311">
            <v>954.27</v>
          </cell>
          <cell r="RC311">
            <v>700.18</v>
          </cell>
          <cell r="RD311">
            <v>0</v>
          </cell>
          <cell r="RE311">
            <v>139.56</v>
          </cell>
          <cell r="RF311">
            <v>4161.2</v>
          </cell>
          <cell r="RG311">
            <v>0</v>
          </cell>
          <cell r="RH311">
            <v>0</v>
          </cell>
          <cell r="RI311">
            <v>0</v>
          </cell>
          <cell r="RJ311">
            <v>6686.34</v>
          </cell>
          <cell r="RK311">
            <v>3660.73</v>
          </cell>
          <cell r="RL311">
            <v>1525.95</v>
          </cell>
          <cell r="RM311">
            <v>1273.68</v>
          </cell>
          <cell r="RN311">
            <v>6865.02</v>
          </cell>
          <cell r="RO311">
            <v>413.26</v>
          </cell>
          <cell r="RP311">
            <v>1803.9</v>
          </cell>
          <cell r="RQ311">
            <v>1336.28</v>
          </cell>
          <cell r="RR311">
            <v>0</v>
          </cell>
          <cell r="RS311">
            <v>266.37</v>
          </cell>
          <cell r="RT311">
            <v>7941.35</v>
          </cell>
          <cell r="RU311">
            <v>0</v>
          </cell>
          <cell r="RV311">
            <v>0</v>
          </cell>
          <cell r="RW311">
            <v>0</v>
          </cell>
          <cell r="RX311">
            <v>3503.63</v>
          </cell>
          <cell r="RY311">
            <v>2045.89</v>
          </cell>
          <cell r="RZ311">
            <v>799.6</v>
          </cell>
          <cell r="SA311">
            <v>539.83000000000004</v>
          </cell>
          <cell r="SB311">
            <v>3597.34</v>
          </cell>
          <cell r="SC311">
            <v>216.57</v>
          </cell>
          <cell r="SD311">
            <v>945.16</v>
          </cell>
          <cell r="SE311">
            <v>700.18</v>
          </cell>
          <cell r="SF311">
            <v>0</v>
          </cell>
          <cell r="SG311">
            <v>139.56</v>
          </cell>
          <cell r="SH311">
            <v>4161.1899999999996</v>
          </cell>
          <cell r="SI311">
            <v>0</v>
          </cell>
          <cell r="SJ311">
            <v>0</v>
          </cell>
          <cell r="SK311">
            <v>0</v>
          </cell>
          <cell r="SL311">
            <v>0</v>
          </cell>
          <cell r="SM311">
            <v>0</v>
          </cell>
          <cell r="SN311">
            <v>0</v>
          </cell>
          <cell r="SO311">
            <v>0</v>
          </cell>
          <cell r="SP311">
            <v>0</v>
          </cell>
          <cell r="SQ311">
            <v>5202.96</v>
          </cell>
          <cell r="SR311">
            <v>19306.61</v>
          </cell>
          <cell r="SS311">
            <v>11251.77</v>
          </cell>
          <cell r="ST311">
            <v>2640</v>
          </cell>
          <cell r="SU311">
            <v>165</v>
          </cell>
          <cell r="SV311">
            <v>5083.6499999999996</v>
          </cell>
          <cell r="SW311">
            <v>1933.73</v>
          </cell>
          <cell r="SX311">
            <v>0</v>
          </cell>
          <cell r="SY311">
            <v>0</v>
          </cell>
          <cell r="SZ311">
            <v>0</v>
          </cell>
          <cell r="TA311">
            <v>0</v>
          </cell>
          <cell r="TB311">
            <v>0</v>
          </cell>
          <cell r="TC311">
            <v>0</v>
          </cell>
          <cell r="TD311">
            <v>0</v>
          </cell>
          <cell r="TE311">
            <v>0</v>
          </cell>
          <cell r="TF311">
            <v>0</v>
          </cell>
          <cell r="TG311">
            <v>0</v>
          </cell>
          <cell r="TH311">
            <v>0</v>
          </cell>
          <cell r="TI311">
            <v>0</v>
          </cell>
          <cell r="TJ311">
            <v>0</v>
          </cell>
          <cell r="TK311">
            <v>0</v>
          </cell>
          <cell r="TL311">
            <v>0</v>
          </cell>
          <cell r="TM311">
            <v>0</v>
          </cell>
          <cell r="TN311">
            <v>10105.68</v>
          </cell>
          <cell r="TO311">
            <v>11636.8</v>
          </cell>
          <cell r="TP311">
            <v>7281.96</v>
          </cell>
          <cell r="TQ311">
            <v>5969.43</v>
          </cell>
          <cell r="TR311">
            <v>6739.78</v>
          </cell>
          <cell r="TS311">
            <v>9626.51</v>
          </cell>
          <cell r="TT311">
            <v>16230.31</v>
          </cell>
          <cell r="TU311">
            <v>13119.57</v>
          </cell>
          <cell r="TV311">
            <v>28327.19</v>
          </cell>
          <cell r="TW311">
            <v>63244.63</v>
          </cell>
          <cell r="TX311">
            <v>55248.87</v>
          </cell>
          <cell r="TY311">
            <v>2865.04</v>
          </cell>
          <cell r="TZ311">
            <v>11926.95</v>
          </cell>
          <cell r="UA311">
            <v>14863.51</v>
          </cell>
          <cell r="UB311">
            <v>0</v>
          </cell>
          <cell r="UC311">
            <v>3340.89</v>
          </cell>
          <cell r="UD311">
            <v>2193.65</v>
          </cell>
          <cell r="UE311">
            <v>0</v>
          </cell>
          <cell r="UF311">
            <v>1870.07</v>
          </cell>
          <cell r="UG311">
            <v>2512.9299999999998</v>
          </cell>
          <cell r="UH311">
            <v>0</v>
          </cell>
          <cell r="UI311">
            <v>3364.32</v>
          </cell>
          <cell r="UJ311">
            <v>5354.55</v>
          </cell>
          <cell r="UK311">
            <v>5653.84</v>
          </cell>
          <cell r="UL311">
            <v>3823.26</v>
          </cell>
          <cell r="UM311">
            <v>854.43</v>
          </cell>
          <cell r="UN311">
            <v>185.33</v>
          </cell>
          <cell r="UO311">
            <v>0</v>
          </cell>
          <cell r="UP311">
            <v>0</v>
          </cell>
          <cell r="UQ311">
            <v>5428.93</v>
          </cell>
          <cell r="UR311">
            <v>3564.69</v>
          </cell>
          <cell r="US311">
            <v>0</v>
          </cell>
          <cell r="UT311">
            <v>2922</v>
          </cell>
          <cell r="UU311">
            <v>3552.68</v>
          </cell>
          <cell r="UV311">
            <v>0</v>
          </cell>
          <cell r="UW311">
            <v>5256.72</v>
          </cell>
          <cell r="UX311">
            <v>7048.4</v>
          </cell>
          <cell r="UY311">
            <v>8533.82</v>
          </cell>
          <cell r="UZ311">
            <v>6212.78</v>
          </cell>
          <cell r="VA311">
            <v>1388.43</v>
          </cell>
          <cell r="VB311">
            <v>301.16000000000003</v>
          </cell>
          <cell r="VC311">
            <v>0</v>
          </cell>
          <cell r="VD311">
            <v>0</v>
          </cell>
          <cell r="VE311">
            <v>0</v>
          </cell>
          <cell r="VF311">
            <v>0</v>
          </cell>
          <cell r="VG311">
            <v>0</v>
          </cell>
          <cell r="VH311">
            <v>0</v>
          </cell>
          <cell r="VI311">
            <v>0</v>
          </cell>
          <cell r="VJ311">
            <v>0</v>
          </cell>
          <cell r="VK311">
            <v>0</v>
          </cell>
          <cell r="VL311">
            <v>0</v>
          </cell>
          <cell r="VM311">
            <v>0</v>
          </cell>
          <cell r="VN311">
            <v>0</v>
          </cell>
          <cell r="VO311">
            <v>0</v>
          </cell>
          <cell r="VP311">
            <v>0</v>
          </cell>
          <cell r="VQ311">
            <v>0</v>
          </cell>
          <cell r="VR311">
            <v>0</v>
          </cell>
          <cell r="VS311">
            <v>0</v>
          </cell>
          <cell r="VT311">
            <v>0</v>
          </cell>
          <cell r="VU311">
            <v>0</v>
          </cell>
          <cell r="VV311">
            <v>0</v>
          </cell>
          <cell r="VW311">
            <v>0</v>
          </cell>
          <cell r="VX311">
            <v>0</v>
          </cell>
          <cell r="VY311">
            <v>0</v>
          </cell>
          <cell r="VZ311">
            <v>0</v>
          </cell>
          <cell r="WA311">
            <v>0</v>
          </cell>
          <cell r="WB311">
            <v>0</v>
          </cell>
          <cell r="WC311">
            <v>0</v>
          </cell>
          <cell r="WD311">
            <v>0</v>
          </cell>
          <cell r="WE311">
            <v>0</v>
          </cell>
          <cell r="WF311"/>
          <cell r="WG311"/>
          <cell r="WH311"/>
          <cell r="WI311"/>
          <cell r="WJ311"/>
          <cell r="WK311"/>
          <cell r="WL311"/>
          <cell r="WM311"/>
          <cell r="WN311"/>
          <cell r="WO311"/>
          <cell r="WP311"/>
          <cell r="WQ311"/>
          <cell r="WR311"/>
          <cell r="WS311"/>
          <cell r="WT311"/>
          <cell r="WU311"/>
          <cell r="WV311"/>
          <cell r="WW311"/>
          <cell r="WX311"/>
          <cell r="WY311"/>
          <cell r="WZ311"/>
          <cell r="XA311"/>
          <cell r="XB311"/>
          <cell r="XC311"/>
          <cell r="XD311"/>
          <cell r="XE311"/>
          <cell r="XF311"/>
          <cell r="XG311"/>
          <cell r="XH311"/>
          <cell r="XI311"/>
          <cell r="XJ311"/>
          <cell r="XK311"/>
          <cell r="XL311"/>
          <cell r="XM311"/>
          <cell r="XN311"/>
          <cell r="XO311"/>
          <cell r="XP311"/>
          <cell r="XQ311"/>
          <cell r="XR311"/>
          <cell r="XS311"/>
          <cell r="XT311"/>
          <cell r="XU311"/>
          <cell r="XV311"/>
          <cell r="XW311"/>
          <cell r="XX311"/>
          <cell r="XY311"/>
          <cell r="XZ311"/>
          <cell r="YA311"/>
          <cell r="YB311"/>
          <cell r="YC311"/>
          <cell r="YD311"/>
          <cell r="YE311"/>
          <cell r="YF311"/>
          <cell r="YG311"/>
          <cell r="YH311"/>
          <cell r="YI311"/>
          <cell r="YJ311">
            <v>2042.28</v>
          </cell>
          <cell r="YK311">
            <v>108.42</v>
          </cell>
          <cell r="YL311">
            <v>965.94</v>
          </cell>
          <cell r="YM311">
            <v>160.68</v>
          </cell>
          <cell r="YN311">
            <v>0</v>
          </cell>
          <cell r="YO311">
            <v>0</v>
          </cell>
          <cell r="YP311">
            <v>0</v>
          </cell>
          <cell r="YQ311">
            <v>0</v>
          </cell>
          <cell r="YR311">
            <v>0</v>
          </cell>
          <cell r="YS311">
            <v>0</v>
          </cell>
          <cell r="YT311">
            <v>0</v>
          </cell>
          <cell r="YU311">
            <v>0</v>
          </cell>
          <cell r="YV311">
            <v>0</v>
          </cell>
          <cell r="YW311">
            <v>0</v>
          </cell>
          <cell r="YX311"/>
          <cell r="YY311"/>
          <cell r="YZ311"/>
          <cell r="ZA311"/>
          <cell r="ZB311"/>
          <cell r="ZC311"/>
          <cell r="ZD311"/>
          <cell r="ZE311"/>
          <cell r="ZF311"/>
          <cell r="ZG311"/>
          <cell r="ZH311"/>
          <cell r="ZI311"/>
          <cell r="ZJ311"/>
          <cell r="ZK311"/>
          <cell r="ZL311"/>
          <cell r="ZM311"/>
          <cell r="ZN311"/>
          <cell r="ZO311"/>
          <cell r="ZP311"/>
          <cell r="ZQ311"/>
          <cell r="ZR311"/>
          <cell r="ZS311"/>
          <cell r="ZT311"/>
          <cell r="ZU311"/>
          <cell r="ZV311"/>
          <cell r="ZW311"/>
          <cell r="ZX311"/>
          <cell r="ZY311"/>
          <cell r="ZZ311"/>
          <cell r="AAA311"/>
          <cell r="AAB311"/>
          <cell r="AAC311"/>
          <cell r="AAD311"/>
          <cell r="AAE311"/>
          <cell r="AAF311"/>
          <cell r="AAG311"/>
          <cell r="AAH311"/>
          <cell r="AAI311"/>
          <cell r="AAJ311"/>
          <cell r="AAK311"/>
          <cell r="AAL311"/>
          <cell r="AAM311"/>
          <cell r="AAN311">
            <v>0</v>
          </cell>
          <cell r="AAO311">
            <v>0</v>
          </cell>
          <cell r="AAP311">
            <v>0</v>
          </cell>
          <cell r="AAQ311">
            <v>0</v>
          </cell>
          <cell r="AAR311">
            <v>0</v>
          </cell>
          <cell r="AAS311">
            <v>0</v>
          </cell>
          <cell r="AAT311">
            <v>0</v>
          </cell>
          <cell r="AAU311">
            <v>0</v>
          </cell>
          <cell r="AAV311">
            <v>0</v>
          </cell>
          <cell r="AAW311">
            <v>0</v>
          </cell>
          <cell r="AAX311">
            <v>0</v>
          </cell>
          <cell r="AAY311">
            <v>0</v>
          </cell>
          <cell r="AAZ311">
            <v>0</v>
          </cell>
          <cell r="ABA311">
            <v>0</v>
          </cell>
          <cell r="ABB311"/>
          <cell r="ABC311"/>
          <cell r="ABD311"/>
          <cell r="ABE311"/>
          <cell r="ABF311"/>
          <cell r="ABG311"/>
          <cell r="ABH311"/>
          <cell r="ABI311"/>
          <cell r="ABJ311"/>
          <cell r="ABK311"/>
          <cell r="ABL311"/>
          <cell r="ABM311"/>
          <cell r="ABN311"/>
          <cell r="ABO311"/>
          <cell r="ABP311">
            <v>0</v>
          </cell>
          <cell r="ABQ311">
            <v>0</v>
          </cell>
          <cell r="ABR311">
            <v>0</v>
          </cell>
          <cell r="ABS311">
            <v>0</v>
          </cell>
          <cell r="ABT311">
            <v>0</v>
          </cell>
          <cell r="ABU311">
            <v>0</v>
          </cell>
          <cell r="ABV311">
            <v>0</v>
          </cell>
          <cell r="ABW311">
            <v>0</v>
          </cell>
          <cell r="ABX311">
            <v>0</v>
          </cell>
          <cell r="ABY311">
            <v>0</v>
          </cell>
          <cell r="ABZ311">
            <v>0</v>
          </cell>
          <cell r="ACA311">
            <v>0</v>
          </cell>
          <cell r="ACB311">
            <v>0</v>
          </cell>
          <cell r="ACC311">
            <v>0</v>
          </cell>
          <cell r="ACD311"/>
          <cell r="ACE311"/>
          <cell r="ACF311"/>
          <cell r="ACG311"/>
          <cell r="ACH311"/>
          <cell r="ACI311"/>
          <cell r="ACJ311"/>
          <cell r="ACK311"/>
          <cell r="ACL311"/>
          <cell r="ACM311"/>
          <cell r="ACN311"/>
          <cell r="ACO311"/>
          <cell r="ACP311"/>
          <cell r="ACQ311"/>
          <cell r="ACR311">
            <v>0</v>
          </cell>
          <cell r="ACS311">
            <v>3255</v>
          </cell>
          <cell r="ACT311">
            <v>0</v>
          </cell>
          <cell r="ACU311">
            <v>0</v>
          </cell>
          <cell r="ACV311">
            <v>0</v>
          </cell>
          <cell r="ACW311">
            <v>3759.61</v>
          </cell>
          <cell r="ACX311">
            <v>4596.1499999999996</v>
          </cell>
          <cell r="ACY311">
            <v>5283.71</v>
          </cell>
          <cell r="ACZ311">
            <v>421.04</v>
          </cell>
          <cell r="ADA311">
            <v>1657.97</v>
          </cell>
          <cell r="ADB311">
            <v>12534.18</v>
          </cell>
          <cell r="ADC311">
            <v>905.76</v>
          </cell>
          <cell r="ADD311">
            <v>0</v>
          </cell>
          <cell r="ADE311">
            <v>0</v>
          </cell>
          <cell r="ADF311">
            <v>0</v>
          </cell>
          <cell r="ADG311">
            <v>0</v>
          </cell>
          <cell r="ADH311">
            <v>0</v>
          </cell>
          <cell r="ADI311">
            <v>0</v>
          </cell>
          <cell r="ADJ311">
            <v>0</v>
          </cell>
          <cell r="ADK311">
            <v>0</v>
          </cell>
          <cell r="ADL311">
            <v>0</v>
          </cell>
          <cell r="ADM311">
            <v>0</v>
          </cell>
          <cell r="ADN311">
            <v>0</v>
          </cell>
          <cell r="ADO311">
            <v>0</v>
          </cell>
          <cell r="ADP311">
            <v>0</v>
          </cell>
          <cell r="ADQ311">
            <v>0</v>
          </cell>
          <cell r="ADR311">
            <v>0</v>
          </cell>
          <cell r="ADS311">
            <v>0</v>
          </cell>
          <cell r="ADT311">
            <v>0</v>
          </cell>
          <cell r="ADU311">
            <v>5267.41</v>
          </cell>
          <cell r="ADV311">
            <v>0</v>
          </cell>
          <cell r="ADW311">
            <v>5939.7</v>
          </cell>
          <cell r="ADX311">
            <v>4016.96</v>
          </cell>
          <cell r="ADY311">
            <v>757.6</v>
          </cell>
          <cell r="ADZ311">
            <v>2278.86</v>
          </cell>
          <cell r="AEA311">
            <v>0</v>
          </cell>
          <cell r="AEB311">
            <v>0</v>
          </cell>
          <cell r="AEC311">
            <v>1299.1099999999999</v>
          </cell>
          <cell r="AED311">
            <v>7967.01</v>
          </cell>
          <cell r="AEE311">
            <v>0</v>
          </cell>
          <cell r="AEF311">
            <v>0</v>
          </cell>
          <cell r="AEG311">
            <v>0</v>
          </cell>
          <cell r="AEH311">
            <v>2306.91</v>
          </cell>
          <cell r="AEI311">
            <v>3845.49</v>
          </cell>
          <cell r="AEJ311">
            <v>8489.8700000000008</v>
          </cell>
          <cell r="AEK311">
            <v>7969.01</v>
          </cell>
          <cell r="AEL311">
            <v>5270.06</v>
          </cell>
          <cell r="AEM311">
            <v>1780.36</v>
          </cell>
          <cell r="AEN311">
            <v>84.16</v>
          </cell>
          <cell r="AEO311">
            <v>699.66</v>
          </cell>
          <cell r="AEP311">
            <v>1355.41</v>
          </cell>
          <cell r="AEQ311">
            <v>3032.81</v>
          </cell>
          <cell r="AER311">
            <v>794.16</v>
          </cell>
          <cell r="AES311">
            <v>0</v>
          </cell>
          <cell r="AET311">
            <v>0</v>
          </cell>
          <cell r="AEU311">
            <v>0</v>
          </cell>
          <cell r="AEV311">
            <v>5506</v>
          </cell>
          <cell r="AEW311">
            <v>3303.6</v>
          </cell>
          <cell r="AEX311">
            <v>0</v>
          </cell>
          <cell r="AEY311">
            <v>0</v>
          </cell>
          <cell r="AEZ311">
            <v>0</v>
          </cell>
          <cell r="AFA311">
            <v>4111.71</v>
          </cell>
          <cell r="AFB311">
            <v>12830.24</v>
          </cell>
          <cell r="AFC311">
            <v>3623.19</v>
          </cell>
          <cell r="AFD311">
            <v>759.92</v>
          </cell>
          <cell r="AFE311">
            <v>0</v>
          </cell>
          <cell r="AFF311">
            <v>240</v>
          </cell>
          <cell r="AFG311">
            <v>0</v>
          </cell>
          <cell r="AFH311">
            <v>0</v>
          </cell>
          <cell r="AFI311">
            <v>0</v>
          </cell>
          <cell r="AFJ311">
            <v>0</v>
          </cell>
          <cell r="AFK311">
            <v>0</v>
          </cell>
          <cell r="AFL311">
            <v>0</v>
          </cell>
          <cell r="AFM311">
            <v>0</v>
          </cell>
          <cell r="AFN311">
            <v>0</v>
          </cell>
          <cell r="AFO311">
            <v>3351.81</v>
          </cell>
          <cell r="AFP311">
            <v>841.34</v>
          </cell>
          <cell r="AFQ311">
            <v>2165.7800000000002</v>
          </cell>
          <cell r="AFR311">
            <v>0</v>
          </cell>
          <cell r="AFS311">
            <v>10545.75</v>
          </cell>
          <cell r="AFT311">
            <v>14404.56</v>
          </cell>
          <cell r="AFU311">
            <v>0</v>
          </cell>
          <cell r="AFV311">
            <v>0</v>
          </cell>
          <cell r="AFW311">
            <v>0</v>
          </cell>
          <cell r="AFX311">
            <v>0</v>
          </cell>
          <cell r="AFY311">
            <v>0</v>
          </cell>
          <cell r="AFZ311">
            <v>0</v>
          </cell>
          <cell r="AGA311">
            <v>0</v>
          </cell>
          <cell r="AGB311">
            <v>0</v>
          </cell>
          <cell r="AGC311">
            <v>5027.68</v>
          </cell>
          <cell r="AGD311">
            <v>610.65</v>
          </cell>
          <cell r="AGE311">
            <v>3248.65</v>
          </cell>
          <cell r="AGF311">
            <v>0</v>
          </cell>
          <cell r="AGG311">
            <v>13156.83</v>
          </cell>
          <cell r="AGH311">
            <v>12508.89</v>
          </cell>
          <cell r="AGI311">
            <v>3979.05</v>
          </cell>
          <cell r="AGJ311">
            <v>0</v>
          </cell>
          <cell r="AGK311">
            <v>0</v>
          </cell>
          <cell r="AGL311">
            <v>0</v>
          </cell>
          <cell r="AGM311">
            <v>0</v>
          </cell>
          <cell r="AGN311">
            <v>0</v>
          </cell>
          <cell r="AGO311">
            <v>0</v>
          </cell>
          <cell r="AGP311">
            <v>0</v>
          </cell>
          <cell r="AGQ311">
            <v>368.99</v>
          </cell>
          <cell r="AGR311">
            <v>0</v>
          </cell>
          <cell r="AGS311">
            <v>0</v>
          </cell>
          <cell r="AGT311">
            <v>0</v>
          </cell>
          <cell r="AGU311">
            <v>0</v>
          </cell>
          <cell r="AGV311">
            <v>0</v>
          </cell>
          <cell r="AGW311">
            <v>0</v>
          </cell>
          <cell r="AGX311">
            <v>0</v>
          </cell>
          <cell r="AGY311">
            <v>0</v>
          </cell>
          <cell r="AGZ311"/>
          <cell r="AHA311"/>
        </row>
        <row r="312">
          <cell r="A312" t="str">
            <v>Maintenance</v>
          </cell>
          <cell r="B312">
            <v>50777.29</v>
          </cell>
          <cell r="C312">
            <v>20171.8</v>
          </cell>
          <cell r="D312">
            <v>23558.36</v>
          </cell>
          <cell r="E312">
            <v>16139.83</v>
          </cell>
          <cell r="F312">
            <v>13117.23</v>
          </cell>
          <cell r="G312">
            <v>26899.200000000001</v>
          </cell>
          <cell r="H312">
            <v>20209.32</v>
          </cell>
          <cell r="I312">
            <v>28454.26</v>
          </cell>
          <cell r="J312">
            <v>18687.14</v>
          </cell>
          <cell r="K312">
            <v>72682.259999999995</v>
          </cell>
          <cell r="L312">
            <v>32337.78</v>
          </cell>
          <cell r="M312">
            <v>667.28</v>
          </cell>
          <cell r="N312">
            <v>100.47</v>
          </cell>
          <cell r="O312">
            <v>0</v>
          </cell>
          <cell r="P312">
            <v>42541.37</v>
          </cell>
          <cell r="Q312">
            <v>31051.360000000001</v>
          </cell>
          <cell r="R312">
            <v>41938.21</v>
          </cell>
          <cell r="S312">
            <v>20893.04</v>
          </cell>
          <cell r="T312">
            <v>22851.360000000001</v>
          </cell>
          <cell r="U312">
            <v>21536.57</v>
          </cell>
          <cell r="V312">
            <v>21164.99</v>
          </cell>
          <cell r="W312">
            <v>22422.74</v>
          </cell>
          <cell r="X312">
            <v>23004.77</v>
          </cell>
          <cell r="Y312">
            <v>89784.77</v>
          </cell>
          <cell r="Z312">
            <v>53810.99</v>
          </cell>
          <cell r="AA312">
            <v>898</v>
          </cell>
          <cell r="AB312">
            <v>0</v>
          </cell>
          <cell r="AC312">
            <v>0</v>
          </cell>
          <cell r="AD312">
            <v>19399.28</v>
          </cell>
          <cell r="AE312">
            <v>15282.24</v>
          </cell>
          <cell r="AF312">
            <v>12380.34</v>
          </cell>
          <cell r="AG312">
            <v>22823.91</v>
          </cell>
          <cell r="AH312">
            <v>14347.45</v>
          </cell>
          <cell r="AI312">
            <v>8795.02</v>
          </cell>
          <cell r="AJ312">
            <v>12653.09</v>
          </cell>
          <cell r="AK312">
            <v>12289.83</v>
          </cell>
          <cell r="AL312">
            <v>14222.74</v>
          </cell>
          <cell r="AM312">
            <v>66150.289999999994</v>
          </cell>
          <cell r="AN312">
            <v>38702.720000000001</v>
          </cell>
          <cell r="AO312">
            <v>315</v>
          </cell>
          <cell r="AP312">
            <v>0</v>
          </cell>
          <cell r="AQ312">
            <v>0</v>
          </cell>
          <cell r="AR312">
            <v>11386.01</v>
          </cell>
          <cell r="AS312">
            <v>7463.02</v>
          </cell>
          <cell r="AT312">
            <v>5911.32</v>
          </cell>
          <cell r="AU312">
            <v>5899.11</v>
          </cell>
          <cell r="AV312">
            <v>5377.34</v>
          </cell>
          <cell r="AW312">
            <v>6031.05</v>
          </cell>
          <cell r="AX312">
            <v>5847.73</v>
          </cell>
          <cell r="AY312">
            <v>21499.62</v>
          </cell>
          <cell r="AZ312">
            <v>11934.66</v>
          </cell>
          <cell r="BA312">
            <v>49897.87</v>
          </cell>
          <cell r="BB312">
            <v>14285.5</v>
          </cell>
          <cell r="BC312">
            <v>1483</v>
          </cell>
          <cell r="BD312">
            <v>17.28</v>
          </cell>
          <cell r="BE312">
            <v>0</v>
          </cell>
          <cell r="BF312">
            <v>13947.07</v>
          </cell>
          <cell r="BG312">
            <v>24491.34</v>
          </cell>
          <cell r="BH312">
            <v>18348.05</v>
          </cell>
          <cell r="BI312">
            <v>23546.7</v>
          </cell>
          <cell r="BJ312">
            <v>16203.21</v>
          </cell>
          <cell r="BK312">
            <v>11077.49</v>
          </cell>
          <cell r="BL312">
            <v>11709.05</v>
          </cell>
          <cell r="BM312">
            <v>26526.959999999999</v>
          </cell>
          <cell r="BN312">
            <v>17422.990000000002</v>
          </cell>
          <cell r="BO312">
            <v>50653.69</v>
          </cell>
          <cell r="BP312">
            <v>30559.34</v>
          </cell>
          <cell r="BQ312">
            <v>0</v>
          </cell>
          <cell r="BR312">
            <v>0</v>
          </cell>
          <cell r="BS312">
            <v>0</v>
          </cell>
          <cell r="BT312">
            <v>42246.03</v>
          </cell>
          <cell r="BU312">
            <v>47211.66</v>
          </cell>
          <cell r="BV312">
            <v>42087.12</v>
          </cell>
          <cell r="BW312">
            <v>21601.74</v>
          </cell>
          <cell r="BX312">
            <v>60265.7</v>
          </cell>
          <cell r="BY312">
            <v>27565.84</v>
          </cell>
          <cell r="BZ312">
            <v>30208.05</v>
          </cell>
          <cell r="CA312">
            <v>-57773.89</v>
          </cell>
          <cell r="CB312">
            <v>0</v>
          </cell>
          <cell r="CC312">
            <v>0</v>
          </cell>
          <cell r="CD312">
            <v>500.68</v>
          </cell>
          <cell r="CE312">
            <v>0</v>
          </cell>
          <cell r="CF312">
            <v>0</v>
          </cell>
          <cell r="CG312">
            <v>0</v>
          </cell>
          <cell r="CH312">
            <v>170015.44</v>
          </cell>
          <cell r="CI312">
            <v>98092.25</v>
          </cell>
          <cell r="CJ312">
            <v>66813.740000000005</v>
          </cell>
          <cell r="CK312">
            <v>112791.96</v>
          </cell>
          <cell r="CL312">
            <v>128803.08</v>
          </cell>
          <cell r="CM312">
            <v>71347.41</v>
          </cell>
          <cell r="CN312">
            <v>56450.32</v>
          </cell>
          <cell r="CO312">
            <v>99785.07</v>
          </cell>
          <cell r="CP312">
            <v>134544.01999999999</v>
          </cell>
          <cell r="CQ312">
            <v>227070.59</v>
          </cell>
          <cell r="CR312">
            <v>4159.26</v>
          </cell>
          <cell r="CS312">
            <v>0</v>
          </cell>
          <cell r="CT312">
            <v>0</v>
          </cell>
          <cell r="CU312">
            <v>0</v>
          </cell>
          <cell r="CV312">
            <v>53545.69</v>
          </cell>
          <cell r="CW312">
            <v>64835.77</v>
          </cell>
          <cell r="CX312">
            <v>61779.06</v>
          </cell>
          <cell r="CY312">
            <v>56116.78</v>
          </cell>
          <cell r="CZ312">
            <v>71790.710000000006</v>
          </cell>
          <cell r="DA312">
            <v>65323.53</v>
          </cell>
          <cell r="DB312">
            <v>58375.85</v>
          </cell>
          <cell r="DC312">
            <v>84137.63</v>
          </cell>
          <cell r="DD312">
            <v>69862.75</v>
          </cell>
          <cell r="DE312">
            <v>189030.15</v>
          </cell>
          <cell r="DF312">
            <v>0</v>
          </cell>
          <cell r="DG312">
            <v>0</v>
          </cell>
          <cell r="DH312">
            <v>-132.19</v>
          </cell>
          <cell r="DI312">
            <v>0</v>
          </cell>
          <cell r="DJ312">
            <v>48966.05</v>
          </cell>
          <cell r="DK312">
            <v>39550.839999999997</v>
          </cell>
          <cell r="DL312">
            <v>36387.56</v>
          </cell>
          <cell r="DM312">
            <v>54745.63</v>
          </cell>
          <cell r="DN312">
            <v>73279.73</v>
          </cell>
          <cell r="DO312">
            <v>78386.259999999995</v>
          </cell>
          <cell r="DP312">
            <v>18913.96</v>
          </cell>
          <cell r="DQ312">
            <v>42542.65</v>
          </cell>
          <cell r="DR312">
            <v>92361.22</v>
          </cell>
          <cell r="DS312">
            <v>254798.15</v>
          </cell>
          <cell r="DT312">
            <v>106948.44</v>
          </cell>
          <cell r="DU312">
            <v>1056.07</v>
          </cell>
          <cell r="DV312">
            <v>362.34</v>
          </cell>
          <cell r="DW312">
            <v>4.0999999999999996</v>
          </cell>
          <cell r="DX312">
            <v>24824.87</v>
          </cell>
          <cell r="DY312">
            <v>24580.74</v>
          </cell>
          <cell r="DZ312">
            <v>22005.599999999999</v>
          </cell>
          <cell r="EA312">
            <v>38718.720000000001</v>
          </cell>
          <cell r="EB312">
            <v>19814</v>
          </cell>
          <cell r="EC312">
            <v>23720.07</v>
          </cell>
          <cell r="ED312">
            <v>29678.03</v>
          </cell>
          <cell r="EE312">
            <v>27342.54</v>
          </cell>
          <cell r="EF312">
            <v>18728.740000000002</v>
          </cell>
          <cell r="EG312">
            <v>88849.48</v>
          </cell>
          <cell r="EH312">
            <v>-26.06</v>
          </cell>
          <cell r="EI312">
            <v>0</v>
          </cell>
          <cell r="EJ312">
            <v>253.58</v>
          </cell>
          <cell r="EK312">
            <v>0</v>
          </cell>
          <cell r="EL312">
            <v>48777.9</v>
          </cell>
          <cell r="EM312">
            <v>41081</v>
          </cell>
          <cell r="EN312">
            <v>27578.85</v>
          </cell>
          <cell r="EO312">
            <v>37346.730000000003</v>
          </cell>
          <cell r="EP312">
            <v>29167.64</v>
          </cell>
          <cell r="EQ312">
            <v>35366.75</v>
          </cell>
          <cell r="ER312">
            <v>48431.42</v>
          </cell>
          <cell r="ES312">
            <v>53448.480000000003</v>
          </cell>
          <cell r="ET312">
            <v>60132.6</v>
          </cell>
          <cell r="EU312">
            <v>194422.65</v>
          </cell>
          <cell r="EV312">
            <v>74087.41</v>
          </cell>
          <cell r="EW312">
            <v>3303</v>
          </cell>
          <cell r="EX312">
            <v>0</v>
          </cell>
          <cell r="EY312">
            <v>0</v>
          </cell>
          <cell r="EZ312">
            <v>54872.47</v>
          </cell>
          <cell r="FA312">
            <v>44541.21</v>
          </cell>
          <cell r="FB312">
            <v>50428.94</v>
          </cell>
          <cell r="FC312">
            <v>40133.879999999997</v>
          </cell>
          <cell r="FD312">
            <v>43077.09</v>
          </cell>
          <cell r="FE312">
            <v>29771.65</v>
          </cell>
          <cell r="FF312">
            <v>36120.19</v>
          </cell>
          <cell r="FG312">
            <v>29251.97</v>
          </cell>
          <cell r="FH312">
            <v>31917.73</v>
          </cell>
          <cell r="FI312">
            <v>95898.49</v>
          </cell>
          <cell r="FJ312">
            <v>0</v>
          </cell>
          <cell r="FK312">
            <v>243.2</v>
          </cell>
          <cell r="FL312">
            <v>0</v>
          </cell>
          <cell r="FM312">
            <v>0</v>
          </cell>
          <cell r="FN312">
            <v>4815.72</v>
          </cell>
          <cell r="FO312">
            <v>4344.1000000000004</v>
          </cell>
          <cell r="FP312">
            <v>3111.35</v>
          </cell>
          <cell r="FQ312">
            <v>4869.76</v>
          </cell>
          <cell r="FR312">
            <v>2424.9499999999998</v>
          </cell>
          <cell r="FS312">
            <v>4248.32</v>
          </cell>
          <cell r="FT312">
            <v>2925.08</v>
          </cell>
          <cell r="FU312">
            <v>4874.8999999999996</v>
          </cell>
          <cell r="FV312">
            <v>3092.04</v>
          </cell>
          <cell r="FW312">
            <v>16770.71</v>
          </cell>
          <cell r="FX312">
            <v>5.69</v>
          </cell>
          <cell r="FY312">
            <v>0</v>
          </cell>
          <cell r="FZ312">
            <v>0</v>
          </cell>
          <cell r="GA312">
            <v>0</v>
          </cell>
          <cell r="GB312">
            <v>16357.46</v>
          </cell>
          <cell r="GC312">
            <v>8410.41</v>
          </cell>
          <cell r="GD312">
            <v>7211.03</v>
          </cell>
          <cell r="GE312">
            <v>5818.08</v>
          </cell>
          <cell r="GF312">
            <v>3104.92</v>
          </cell>
          <cell r="GG312">
            <v>3514.05</v>
          </cell>
          <cell r="GH312">
            <v>4310.3999999999996</v>
          </cell>
          <cell r="GI312">
            <v>5033.17</v>
          </cell>
          <cell r="GJ312">
            <v>3601.68</v>
          </cell>
          <cell r="GK312">
            <v>11789.96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5679.74</v>
          </cell>
          <cell r="GQ312">
            <v>5993.62</v>
          </cell>
          <cell r="GR312">
            <v>7698.89</v>
          </cell>
          <cell r="GS312">
            <v>7825.22</v>
          </cell>
          <cell r="GT312">
            <v>6133.41</v>
          </cell>
          <cell r="GU312">
            <v>5599.23</v>
          </cell>
          <cell r="GV312">
            <v>6845.66</v>
          </cell>
          <cell r="GW312">
            <v>11024.64</v>
          </cell>
          <cell r="GX312">
            <v>-32116.69</v>
          </cell>
          <cell r="GY312">
            <v>108691.3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31581.62</v>
          </cell>
          <cell r="HE312">
            <v>40242.089999999997</v>
          </cell>
          <cell r="HF312">
            <v>93686.68</v>
          </cell>
          <cell r="HG312">
            <v>55015.3</v>
          </cell>
          <cell r="HH312">
            <v>42726.17</v>
          </cell>
          <cell r="HI312">
            <v>41643.1</v>
          </cell>
          <cell r="HJ312">
            <v>43342.879999999997</v>
          </cell>
          <cell r="HK312">
            <v>47183.98</v>
          </cell>
          <cell r="HL312">
            <v>57160.43</v>
          </cell>
          <cell r="HM312">
            <v>156603.10999999999</v>
          </cell>
          <cell r="HN312">
            <v>205707.6</v>
          </cell>
          <cell r="HO312">
            <v>49186.16</v>
          </cell>
          <cell r="HP312">
            <v>54574.1</v>
          </cell>
          <cell r="HQ312">
            <v>20439.03</v>
          </cell>
          <cell r="HR312">
            <v>40885.410000000003</v>
          </cell>
          <cell r="HS312">
            <v>46423.29</v>
          </cell>
          <cell r="HT312">
            <v>73482.16</v>
          </cell>
          <cell r="HU312">
            <v>43077.39</v>
          </cell>
          <cell r="HV312">
            <v>73313.710000000006</v>
          </cell>
          <cell r="HW312">
            <v>35131.269999999997</v>
          </cell>
          <cell r="HX312">
            <v>42280.11</v>
          </cell>
          <cell r="HY312">
            <v>32820.14</v>
          </cell>
          <cell r="HZ312">
            <v>48255.45</v>
          </cell>
          <cell r="IA312">
            <v>140358.04999999999</v>
          </cell>
          <cell r="IB312">
            <v>171672.76</v>
          </cell>
          <cell r="IC312">
            <v>43808.01</v>
          </cell>
          <cell r="ID312">
            <v>41596.54</v>
          </cell>
          <cell r="IE312">
            <v>11887.29</v>
          </cell>
          <cell r="IF312">
            <v>5932.29</v>
          </cell>
          <cell r="IG312">
            <v>16733.560000000001</v>
          </cell>
          <cell r="IH312">
            <v>25284.58</v>
          </cell>
          <cell r="II312">
            <v>15102.06</v>
          </cell>
          <cell r="IJ312">
            <v>13649.6</v>
          </cell>
          <cell r="IK312">
            <v>19725.48</v>
          </cell>
          <cell r="IL312">
            <v>19328.400000000001</v>
          </cell>
          <cell r="IM312">
            <v>12526.89</v>
          </cell>
          <cell r="IN312">
            <v>11893.05</v>
          </cell>
          <cell r="IO312">
            <v>71819.69</v>
          </cell>
          <cell r="IP312">
            <v>70304.36</v>
          </cell>
          <cell r="IQ312">
            <v>12996.06</v>
          </cell>
          <cell r="IR312">
            <v>8555.7999999999993</v>
          </cell>
          <cell r="IS312">
            <v>2948.8</v>
          </cell>
          <cell r="IT312">
            <v>16927.79</v>
          </cell>
          <cell r="IU312">
            <v>14299.72</v>
          </cell>
          <cell r="IV312">
            <v>15192.49</v>
          </cell>
          <cell r="IW312">
            <v>17770.400000000001</v>
          </cell>
          <cell r="IX312">
            <v>14875.03</v>
          </cell>
          <cell r="IY312">
            <v>12250.22</v>
          </cell>
          <cell r="IZ312">
            <v>16629.849999999999</v>
          </cell>
          <cell r="JA312">
            <v>26640.68</v>
          </cell>
          <cell r="JB312">
            <v>24107.62</v>
          </cell>
          <cell r="JC312">
            <v>64083.12</v>
          </cell>
          <cell r="JD312">
            <v>87961.59</v>
          </cell>
          <cell r="JE312">
            <v>54988.94</v>
          </cell>
          <cell r="JF312">
            <v>23688.5</v>
          </cell>
          <cell r="JG312">
            <v>5799.79</v>
          </cell>
          <cell r="JH312">
            <v>19140.919999999998</v>
          </cell>
          <cell r="JI312">
            <v>18811.939999999999</v>
          </cell>
          <cell r="JJ312">
            <v>14992.85</v>
          </cell>
          <cell r="JK312">
            <v>18375.07</v>
          </cell>
          <cell r="JL312">
            <v>15687.14</v>
          </cell>
          <cell r="JM312">
            <v>17752.34</v>
          </cell>
          <cell r="JN312">
            <v>23660.49</v>
          </cell>
          <cell r="JO312">
            <v>21177.02</v>
          </cell>
          <cell r="JP312">
            <v>24464.47</v>
          </cell>
          <cell r="JQ312">
            <v>90396.09</v>
          </cell>
          <cell r="JR312">
            <v>138882.48000000001</v>
          </cell>
          <cell r="JS312">
            <v>29088.5</v>
          </cell>
          <cell r="JT312">
            <v>21590.9</v>
          </cell>
          <cell r="JU312">
            <v>8536.7000000000007</v>
          </cell>
          <cell r="JV312">
            <v>9516.7800000000007</v>
          </cell>
          <cell r="JW312">
            <v>5521.14</v>
          </cell>
          <cell r="JX312">
            <v>10330.14</v>
          </cell>
          <cell r="JY312">
            <v>-14115.99</v>
          </cell>
          <cell r="JZ312">
            <v>35456.39</v>
          </cell>
          <cell r="KA312">
            <v>7161.45</v>
          </cell>
          <cell r="KB312">
            <v>9620.8700000000008</v>
          </cell>
          <cell r="KC312">
            <v>6610.11</v>
          </cell>
          <cell r="KD312">
            <v>8379.0400000000009</v>
          </cell>
          <cell r="KE312">
            <v>28646.58</v>
          </cell>
          <cell r="KF312">
            <v>35178.550000000003</v>
          </cell>
          <cell r="KG312">
            <v>8087.19</v>
          </cell>
          <cell r="KH312">
            <v>3961.4</v>
          </cell>
          <cell r="KI312">
            <v>1966.42</v>
          </cell>
          <cell r="KJ312">
            <v>18908.849999999999</v>
          </cell>
          <cell r="KK312">
            <v>5564.36</v>
          </cell>
          <cell r="KL312">
            <v>27819.31</v>
          </cell>
          <cell r="KM312">
            <v>5810.29</v>
          </cell>
          <cell r="KN312">
            <v>6074.53</v>
          </cell>
          <cell r="KO312">
            <v>9472.64</v>
          </cell>
          <cell r="KP312">
            <v>6204.66</v>
          </cell>
          <cell r="KQ312">
            <v>6799.34</v>
          </cell>
          <cell r="KR312">
            <v>8365.92</v>
          </cell>
          <cell r="KS312">
            <v>14384.1</v>
          </cell>
          <cell r="KT312">
            <v>42065.97</v>
          </cell>
          <cell r="KU312">
            <v>11670.56</v>
          </cell>
          <cell r="KV312">
            <v>5967.09</v>
          </cell>
          <cell r="KW312">
            <v>2473.79</v>
          </cell>
          <cell r="KX312">
            <v>23474.63</v>
          </cell>
          <cell r="KY312">
            <v>17453.439999999999</v>
          </cell>
          <cell r="KZ312">
            <v>16658.77</v>
          </cell>
          <cell r="LA312">
            <v>10083.36</v>
          </cell>
          <cell r="LB312">
            <v>12329.08</v>
          </cell>
          <cell r="LC312">
            <v>9690.81</v>
          </cell>
          <cell r="LD312">
            <v>13024.47</v>
          </cell>
          <cell r="LE312">
            <v>7534.14</v>
          </cell>
          <cell r="LF312">
            <v>12091.02</v>
          </cell>
          <cell r="LG312">
            <v>66406.13</v>
          </cell>
          <cell r="LH312">
            <v>61223.48</v>
          </cell>
          <cell r="LI312">
            <v>16546.080000000002</v>
          </cell>
          <cell r="LJ312">
            <v>10230.19</v>
          </cell>
          <cell r="LK312">
            <v>9489.0499999999993</v>
          </cell>
          <cell r="LL312">
            <v>8574.39</v>
          </cell>
          <cell r="LM312">
            <v>9660.85</v>
          </cell>
          <cell r="LN312">
            <v>9096.4599999999991</v>
          </cell>
          <cell r="LO312">
            <v>7077.11</v>
          </cell>
          <cell r="LP312">
            <v>10347.299999999999</v>
          </cell>
          <cell r="LQ312">
            <v>12870.55</v>
          </cell>
          <cell r="LR312">
            <v>10900.94</v>
          </cell>
          <cell r="LS312">
            <v>13814.5</v>
          </cell>
          <cell r="LT312">
            <v>18561.96</v>
          </cell>
          <cell r="LU312">
            <v>53322.41</v>
          </cell>
          <cell r="LV312">
            <v>64408.55</v>
          </cell>
          <cell r="LW312">
            <v>8913.59</v>
          </cell>
          <cell r="LX312">
            <v>5593.07</v>
          </cell>
          <cell r="LY312">
            <v>2472.21</v>
          </cell>
          <cell r="LZ312">
            <v>54908.77</v>
          </cell>
          <cell r="MA312">
            <v>28906.41</v>
          </cell>
          <cell r="MB312">
            <v>37910.75</v>
          </cell>
          <cell r="MC312">
            <v>54694.7</v>
          </cell>
          <cell r="MD312">
            <v>74686.11</v>
          </cell>
          <cell r="ME312">
            <v>43049.23</v>
          </cell>
          <cell r="MF312">
            <v>82314.679999999993</v>
          </cell>
          <cell r="MG312">
            <v>50644.23</v>
          </cell>
          <cell r="MH312">
            <v>39830.53</v>
          </cell>
          <cell r="MI312">
            <v>124934.76</v>
          </cell>
          <cell r="MJ312">
            <v>222896.56</v>
          </cell>
          <cell r="MK312">
            <v>57468.639999999999</v>
          </cell>
          <cell r="ML312">
            <v>45693.8</v>
          </cell>
          <cell r="MM312">
            <v>34637.910000000003</v>
          </cell>
          <cell r="MN312">
            <v>13038.14</v>
          </cell>
          <cell r="MO312">
            <v>16147.83</v>
          </cell>
          <cell r="MP312">
            <v>9396.9</v>
          </cell>
          <cell r="MQ312">
            <v>9149.34</v>
          </cell>
          <cell r="MR312">
            <v>7141.13</v>
          </cell>
          <cell r="MS312">
            <v>8768.66</v>
          </cell>
          <cell r="MT312">
            <v>8087.58</v>
          </cell>
          <cell r="MU312">
            <v>5356.64</v>
          </cell>
          <cell r="MV312">
            <v>6700.43</v>
          </cell>
          <cell r="MW312">
            <v>42793.09</v>
          </cell>
          <cell r="MX312">
            <v>17199.86</v>
          </cell>
          <cell r="MY312">
            <v>0</v>
          </cell>
          <cell r="MZ312">
            <v>0</v>
          </cell>
          <cell r="NA312">
            <v>0</v>
          </cell>
          <cell r="NB312">
            <v>12776</v>
          </cell>
          <cell r="NC312">
            <v>6074.96</v>
          </cell>
          <cell r="ND312">
            <v>7820.57</v>
          </cell>
          <cell r="NE312">
            <v>5921.37</v>
          </cell>
          <cell r="NF312">
            <v>10957.13</v>
          </cell>
          <cell r="NG312">
            <v>8632.83</v>
          </cell>
          <cell r="NH312">
            <v>9491.93</v>
          </cell>
          <cell r="NI312">
            <v>6143.55</v>
          </cell>
          <cell r="NJ312">
            <v>-1005.34</v>
          </cell>
          <cell r="NK312">
            <v>29991.54</v>
          </cell>
          <cell r="NL312">
            <v>20398.3</v>
          </cell>
          <cell r="NM312">
            <v>75.5</v>
          </cell>
          <cell r="NN312">
            <v>0</v>
          </cell>
          <cell r="NO312">
            <v>0</v>
          </cell>
          <cell r="NP312">
            <v>91364.17</v>
          </cell>
          <cell r="NQ312">
            <v>63536.56</v>
          </cell>
          <cell r="NR312">
            <v>56181.21</v>
          </cell>
          <cell r="NS312">
            <v>58877.760000000002</v>
          </cell>
          <cell r="NT312">
            <v>57333.24</v>
          </cell>
          <cell r="NU312">
            <v>61991.65</v>
          </cell>
          <cell r="NV312">
            <v>57246.26</v>
          </cell>
          <cell r="NW312">
            <v>60521.96</v>
          </cell>
          <cell r="NX312">
            <v>89307.45</v>
          </cell>
          <cell r="NY312">
            <v>254485</v>
          </cell>
          <cell r="NZ312">
            <v>340540.07</v>
          </cell>
          <cell r="OA312">
            <v>77548.13</v>
          </cell>
          <cell r="OB312">
            <v>56077.84</v>
          </cell>
          <cell r="OC312">
            <v>19443.580000000002</v>
          </cell>
          <cell r="OD312">
            <v>25926.99</v>
          </cell>
          <cell r="OE312">
            <v>23685.439999999999</v>
          </cell>
          <cell r="OF312">
            <v>21348.53</v>
          </cell>
          <cell r="OG312">
            <v>17020.310000000001</v>
          </cell>
          <cell r="OH312">
            <v>23388.87</v>
          </cell>
          <cell r="OI312">
            <v>20790.84</v>
          </cell>
          <cell r="OJ312">
            <v>32456.43</v>
          </cell>
          <cell r="OK312">
            <v>17438.2</v>
          </cell>
          <cell r="OL312">
            <v>30761.64</v>
          </cell>
          <cell r="OM312">
            <v>78875.070000000007</v>
          </cell>
          <cell r="ON312">
            <v>120877.49</v>
          </cell>
          <cell r="OO312">
            <v>23883.73</v>
          </cell>
          <cell r="OP312">
            <v>17682.23</v>
          </cell>
          <cell r="OQ312">
            <v>4927.03</v>
          </cell>
          <cell r="OR312">
            <v>25093.5</v>
          </cell>
          <cell r="OS312">
            <v>19632.61</v>
          </cell>
          <cell r="OT312">
            <v>24385.87</v>
          </cell>
          <cell r="OU312">
            <v>15511.89</v>
          </cell>
          <cell r="OV312">
            <v>25762.71</v>
          </cell>
          <cell r="OW312">
            <v>21763.98</v>
          </cell>
          <cell r="OX312">
            <v>20929.05</v>
          </cell>
          <cell r="OY312">
            <v>17432.57</v>
          </cell>
          <cell r="OZ312">
            <v>18369.45</v>
          </cell>
          <cell r="PA312">
            <v>56494.23</v>
          </cell>
          <cell r="PB312">
            <v>104174.57</v>
          </cell>
          <cell r="PC312">
            <v>31961.47</v>
          </cell>
          <cell r="PD312">
            <v>19922.060000000001</v>
          </cell>
          <cell r="PE312">
            <v>4221.5600000000004</v>
          </cell>
          <cell r="PF312">
            <v>27692.9</v>
          </cell>
          <cell r="PG312">
            <v>23357.81</v>
          </cell>
          <cell r="PH312">
            <v>24283.18</v>
          </cell>
          <cell r="PI312">
            <v>16795.37</v>
          </cell>
          <cell r="PJ312">
            <v>20342.689999999999</v>
          </cell>
          <cell r="PK312">
            <v>16750.830000000002</v>
          </cell>
          <cell r="PL312">
            <v>22424.16</v>
          </cell>
          <cell r="PM312">
            <v>19490.88</v>
          </cell>
          <cell r="PN312">
            <v>20978.7</v>
          </cell>
          <cell r="PO312">
            <v>75438.52</v>
          </cell>
          <cell r="PP312">
            <v>114755.28</v>
          </cell>
          <cell r="PQ312">
            <v>31758.51</v>
          </cell>
          <cell r="PR312">
            <v>7266.82</v>
          </cell>
          <cell r="PS312">
            <v>2521.1</v>
          </cell>
          <cell r="PT312">
            <v>38819.71</v>
          </cell>
          <cell r="PU312">
            <v>23963.27</v>
          </cell>
          <cell r="PV312">
            <v>23846.93</v>
          </cell>
          <cell r="PW312">
            <v>22556.81</v>
          </cell>
          <cell r="PX312">
            <v>16688.099999999999</v>
          </cell>
          <cell r="PY312">
            <v>25657.5</v>
          </cell>
          <cell r="PZ312">
            <v>15980.6</v>
          </cell>
          <cell r="QA312">
            <v>17665.39</v>
          </cell>
          <cell r="QB312">
            <v>19413.150000000001</v>
          </cell>
          <cell r="QC312">
            <v>74736.36</v>
          </cell>
          <cell r="QD312">
            <v>122070.62</v>
          </cell>
          <cell r="QE312">
            <v>25232.6</v>
          </cell>
          <cell r="QF312">
            <v>9903.61</v>
          </cell>
          <cell r="QG312">
            <v>4338.95</v>
          </cell>
          <cell r="QH312">
            <v>25381.59</v>
          </cell>
          <cell r="QI312">
            <v>16191.72</v>
          </cell>
          <cell r="QJ312">
            <v>19936.099999999999</v>
          </cell>
          <cell r="QK312">
            <v>17514.009999999998</v>
          </cell>
          <cell r="QL312">
            <v>17464.96</v>
          </cell>
          <cell r="QM312">
            <v>16010.16</v>
          </cell>
          <cell r="QN312">
            <v>33985.769999999997</v>
          </cell>
          <cell r="QO312">
            <v>18791.650000000001</v>
          </cell>
          <cell r="QP312">
            <v>17108.45</v>
          </cell>
          <cell r="QQ312">
            <v>68653.73</v>
          </cell>
          <cell r="QR312">
            <v>212464.19</v>
          </cell>
          <cell r="QS312">
            <v>27050.94</v>
          </cell>
          <cell r="QT312">
            <v>32785.410000000003</v>
          </cell>
          <cell r="QU312">
            <v>8025.1</v>
          </cell>
          <cell r="QV312">
            <v>53377.69</v>
          </cell>
          <cell r="QW312">
            <v>67887.009999999995</v>
          </cell>
          <cell r="QX312">
            <v>58780.72</v>
          </cell>
          <cell r="QY312">
            <v>58131.9</v>
          </cell>
          <cell r="QZ312">
            <v>53437.66</v>
          </cell>
          <cell r="RA312">
            <v>45302.36</v>
          </cell>
          <cell r="RB312">
            <v>85710.3</v>
          </cell>
          <cell r="RC312">
            <v>73472.77</v>
          </cell>
          <cell r="RD312">
            <v>70548.320000000007</v>
          </cell>
          <cell r="RE312">
            <v>231830.44</v>
          </cell>
          <cell r="RF312">
            <v>625355.72</v>
          </cell>
          <cell r="RG312">
            <v>93615.57</v>
          </cell>
          <cell r="RH312">
            <v>125390.03</v>
          </cell>
          <cell r="RI312">
            <v>88688.98</v>
          </cell>
          <cell r="RJ312">
            <v>125288.83</v>
          </cell>
          <cell r="RK312">
            <v>89535.45</v>
          </cell>
          <cell r="RL312">
            <v>100855.13</v>
          </cell>
          <cell r="RM312">
            <v>136078.32999999999</v>
          </cell>
          <cell r="RN312">
            <v>135830.44</v>
          </cell>
          <cell r="RO312">
            <v>94130.75</v>
          </cell>
          <cell r="RP312">
            <v>194959.15</v>
          </cell>
          <cell r="RQ312">
            <v>237667.86</v>
          </cell>
          <cell r="RR312">
            <v>127532.64</v>
          </cell>
          <cell r="RS312">
            <v>374331.59</v>
          </cell>
          <cell r="RT312">
            <v>1057876.83</v>
          </cell>
          <cell r="RU312">
            <v>353345.95</v>
          </cell>
          <cell r="RV312">
            <v>501221.31</v>
          </cell>
          <cell r="RW312">
            <v>158475.38</v>
          </cell>
          <cell r="RX312">
            <v>56761.06</v>
          </cell>
          <cell r="RY312">
            <v>54760.27</v>
          </cell>
          <cell r="RZ312">
            <v>62861.47</v>
          </cell>
          <cell r="SA312">
            <v>70115.56</v>
          </cell>
          <cell r="SB312">
            <v>66687.59</v>
          </cell>
          <cell r="SC312">
            <v>57588.59</v>
          </cell>
          <cell r="SD312">
            <v>72408.27</v>
          </cell>
          <cell r="SE312">
            <v>74887.490000000005</v>
          </cell>
          <cell r="SF312">
            <v>56667.31</v>
          </cell>
          <cell r="SG312">
            <v>208995.86</v>
          </cell>
          <cell r="SH312">
            <v>526140.18000000005</v>
          </cell>
          <cell r="SI312">
            <v>124783.95</v>
          </cell>
          <cell r="SJ312">
            <v>110532.21</v>
          </cell>
          <cell r="SK312">
            <v>28700.44</v>
          </cell>
          <cell r="SL312">
            <v>57228.57</v>
          </cell>
          <cell r="SM312">
            <v>58630.31</v>
          </cell>
          <cell r="SN312">
            <v>83332.69</v>
          </cell>
          <cell r="SO312">
            <v>56319.01</v>
          </cell>
          <cell r="SP312">
            <v>75600.58</v>
          </cell>
          <cell r="SQ312">
            <v>62827.43</v>
          </cell>
          <cell r="SR312">
            <v>64560.26</v>
          </cell>
          <cell r="SS312">
            <v>75165.64</v>
          </cell>
          <cell r="ST312">
            <v>139085.88</v>
          </cell>
          <cell r="SU312">
            <v>697652.3</v>
          </cell>
          <cell r="SV312">
            <v>553704.6</v>
          </cell>
          <cell r="SW312">
            <v>40483.35</v>
          </cell>
          <cell r="SX312">
            <v>97250.37</v>
          </cell>
          <cell r="SY312">
            <v>38206.5</v>
          </cell>
          <cell r="SZ312">
            <v>24731.63</v>
          </cell>
          <cell r="TA312">
            <v>37783.599999999999</v>
          </cell>
          <cell r="TB312">
            <v>21705.64</v>
          </cell>
          <cell r="TC312">
            <v>28280.799999999999</v>
          </cell>
          <cell r="TD312">
            <v>29650.36</v>
          </cell>
          <cell r="TE312">
            <v>24276.83</v>
          </cell>
          <cell r="TF312">
            <v>21800.400000000001</v>
          </cell>
          <cell r="TG312">
            <v>81602.87</v>
          </cell>
          <cell r="TH312">
            <v>34116.31</v>
          </cell>
          <cell r="TI312">
            <v>137062.97</v>
          </cell>
          <cell r="TJ312">
            <v>130191.21</v>
          </cell>
          <cell r="TK312">
            <v>43056.62</v>
          </cell>
          <cell r="TL312">
            <v>34230.379999999997</v>
          </cell>
          <cell r="TM312">
            <v>57239.33</v>
          </cell>
          <cell r="TN312">
            <v>100581.85</v>
          </cell>
          <cell r="TO312">
            <v>94333.45</v>
          </cell>
          <cell r="TP312">
            <v>106877.71</v>
          </cell>
          <cell r="TQ312">
            <v>88581.88</v>
          </cell>
          <cell r="TR312">
            <v>93524.35</v>
          </cell>
          <cell r="TS312">
            <v>112585.99</v>
          </cell>
          <cell r="TT312">
            <v>81878.679999999993</v>
          </cell>
          <cell r="TU312">
            <v>78425.759999999995</v>
          </cell>
          <cell r="TV312">
            <v>120458.23</v>
          </cell>
          <cell r="TW312">
            <v>271899.78000000003</v>
          </cell>
          <cell r="TX312">
            <v>417818.31</v>
          </cell>
          <cell r="TY312">
            <v>146802.97</v>
          </cell>
          <cell r="TZ312">
            <v>232198.99</v>
          </cell>
          <cell r="UA312">
            <v>3596.12</v>
          </cell>
          <cell r="UB312">
            <v>22260.57</v>
          </cell>
          <cell r="UC312">
            <v>21261.33</v>
          </cell>
          <cell r="UD312">
            <v>16042.27</v>
          </cell>
          <cell r="UE312">
            <v>21448.74</v>
          </cell>
          <cell r="UF312">
            <v>23869.59</v>
          </cell>
          <cell r="UG312">
            <v>27651.74</v>
          </cell>
          <cell r="UH312">
            <v>21407.93</v>
          </cell>
          <cell r="UI312">
            <v>25516.78</v>
          </cell>
          <cell r="UJ312">
            <v>29305.59</v>
          </cell>
          <cell r="UK312">
            <v>71188.789999999994</v>
          </cell>
          <cell r="UL312">
            <v>162577.63</v>
          </cell>
          <cell r="UM312">
            <v>47104.09</v>
          </cell>
          <cell r="UN312">
            <v>54371.98</v>
          </cell>
          <cell r="UO312">
            <v>16852.490000000002</v>
          </cell>
          <cell r="UP312">
            <v>35870.76</v>
          </cell>
          <cell r="UQ312">
            <v>30061.19</v>
          </cell>
          <cell r="UR312">
            <v>31931.599999999999</v>
          </cell>
          <cell r="US312">
            <v>43560.38</v>
          </cell>
          <cell r="UT312">
            <v>24889.29</v>
          </cell>
          <cell r="UU312">
            <v>35160.47</v>
          </cell>
          <cell r="UV312">
            <v>33202.129999999997</v>
          </cell>
          <cell r="UW312">
            <v>32031.599999999999</v>
          </cell>
          <cell r="UX312">
            <v>64524.19</v>
          </cell>
          <cell r="UY312">
            <v>169432.11</v>
          </cell>
          <cell r="UZ312">
            <v>201563.85</v>
          </cell>
          <cell r="VA312">
            <v>56927.28</v>
          </cell>
          <cell r="VB312">
            <v>62033.29</v>
          </cell>
          <cell r="VC312">
            <v>27092.35</v>
          </cell>
          <cell r="VD312">
            <v>9159.8700000000008</v>
          </cell>
          <cell r="VE312">
            <v>10210.280000000001</v>
          </cell>
          <cell r="VF312">
            <v>17006.95</v>
          </cell>
          <cell r="VG312">
            <v>12720.56</v>
          </cell>
          <cell r="VH312">
            <v>9722.6</v>
          </cell>
          <cell r="VI312">
            <v>11093.97</v>
          </cell>
          <cell r="VJ312">
            <v>17573.939999999999</v>
          </cell>
          <cell r="VK312">
            <v>18024.93</v>
          </cell>
          <cell r="VL312">
            <v>19460.509999999998</v>
          </cell>
          <cell r="VM312">
            <v>58309.81</v>
          </cell>
          <cell r="VN312">
            <v>82441.820000000007</v>
          </cell>
          <cell r="VO312">
            <v>19978.22</v>
          </cell>
          <cell r="VP312">
            <v>18056.150000000001</v>
          </cell>
          <cell r="VQ312">
            <v>9225.1</v>
          </cell>
          <cell r="VR312">
            <v>0</v>
          </cell>
          <cell r="VS312">
            <v>0</v>
          </cell>
          <cell r="VT312">
            <v>0</v>
          </cell>
          <cell r="VU312">
            <v>0</v>
          </cell>
          <cell r="VV312">
            <v>0</v>
          </cell>
          <cell r="VW312">
            <v>0</v>
          </cell>
          <cell r="VX312">
            <v>0</v>
          </cell>
          <cell r="VY312">
            <v>0</v>
          </cell>
          <cell r="VZ312">
            <v>0</v>
          </cell>
          <cell r="WA312">
            <v>0</v>
          </cell>
          <cell r="WB312">
            <v>28424.74</v>
          </cell>
          <cell r="WC312">
            <v>29894.65</v>
          </cell>
          <cell r="WD312">
            <v>46293.86</v>
          </cell>
          <cell r="WE312">
            <v>13404.4</v>
          </cell>
          <cell r="WF312">
            <v>0</v>
          </cell>
          <cell r="WG312">
            <v>0</v>
          </cell>
          <cell r="WH312">
            <v>0</v>
          </cell>
          <cell r="WI312">
            <v>0</v>
          </cell>
          <cell r="WJ312">
            <v>0</v>
          </cell>
          <cell r="WK312">
            <v>0</v>
          </cell>
          <cell r="WL312">
            <v>0</v>
          </cell>
          <cell r="WM312">
            <v>0</v>
          </cell>
          <cell r="WN312">
            <v>0</v>
          </cell>
          <cell r="WO312">
            <v>0</v>
          </cell>
          <cell r="WP312">
            <v>0</v>
          </cell>
          <cell r="WQ312">
            <v>0</v>
          </cell>
          <cell r="WR312">
            <v>0</v>
          </cell>
          <cell r="WS312">
            <v>0</v>
          </cell>
          <cell r="WT312"/>
          <cell r="WU312"/>
          <cell r="WV312"/>
          <cell r="WW312"/>
          <cell r="WX312"/>
          <cell r="WY312"/>
          <cell r="WZ312"/>
          <cell r="XA312"/>
          <cell r="XB312"/>
          <cell r="XC312"/>
          <cell r="XD312"/>
          <cell r="XE312"/>
          <cell r="XF312"/>
          <cell r="XG312"/>
          <cell r="XH312">
            <v>0</v>
          </cell>
          <cell r="XI312">
            <v>0</v>
          </cell>
          <cell r="XJ312">
            <v>0</v>
          </cell>
          <cell r="XK312">
            <v>0</v>
          </cell>
          <cell r="XL312">
            <v>0</v>
          </cell>
          <cell r="XM312">
            <v>0</v>
          </cell>
          <cell r="XN312">
            <v>0</v>
          </cell>
          <cell r="XO312">
            <v>0</v>
          </cell>
          <cell r="XP312">
            <v>0</v>
          </cell>
          <cell r="XQ312">
            <v>0</v>
          </cell>
          <cell r="XR312">
            <v>0</v>
          </cell>
          <cell r="XS312">
            <v>0</v>
          </cell>
          <cell r="XT312">
            <v>0</v>
          </cell>
          <cell r="XU312">
            <v>0</v>
          </cell>
          <cell r="XV312"/>
          <cell r="XW312"/>
          <cell r="XX312"/>
          <cell r="XY312"/>
          <cell r="XZ312"/>
          <cell r="YA312"/>
          <cell r="YB312"/>
          <cell r="YC312"/>
          <cell r="YD312"/>
          <cell r="YE312"/>
          <cell r="YF312"/>
          <cell r="YG312"/>
          <cell r="YH312"/>
          <cell r="YI312"/>
          <cell r="YJ312">
            <v>52824.38</v>
          </cell>
          <cell r="YK312">
            <v>51977.91</v>
          </cell>
          <cell r="YL312">
            <v>73489.67</v>
          </cell>
          <cell r="YM312">
            <v>1130.92</v>
          </cell>
          <cell r="YN312">
            <v>0</v>
          </cell>
          <cell r="YO312">
            <v>0</v>
          </cell>
          <cell r="YP312">
            <v>0</v>
          </cell>
          <cell r="YQ312">
            <v>0</v>
          </cell>
          <cell r="YR312">
            <v>0</v>
          </cell>
          <cell r="YS312">
            <v>0</v>
          </cell>
          <cell r="YT312">
            <v>0</v>
          </cell>
          <cell r="YU312">
            <v>0</v>
          </cell>
          <cell r="YV312">
            <v>0</v>
          </cell>
          <cell r="YW312">
            <v>0</v>
          </cell>
          <cell r="YX312"/>
          <cell r="YY312"/>
          <cell r="YZ312"/>
          <cell r="ZA312"/>
          <cell r="ZB312"/>
          <cell r="ZC312"/>
          <cell r="ZD312"/>
          <cell r="ZE312"/>
          <cell r="ZF312"/>
          <cell r="ZG312"/>
          <cell r="ZH312"/>
          <cell r="ZI312"/>
          <cell r="ZJ312"/>
          <cell r="ZK312"/>
          <cell r="ZL312"/>
          <cell r="ZM312"/>
          <cell r="ZN312"/>
          <cell r="ZO312"/>
          <cell r="ZP312"/>
          <cell r="ZQ312"/>
          <cell r="ZR312"/>
          <cell r="ZS312"/>
          <cell r="ZT312"/>
          <cell r="ZU312"/>
          <cell r="ZV312"/>
          <cell r="ZW312"/>
          <cell r="ZX312"/>
          <cell r="ZY312"/>
          <cell r="ZZ312"/>
          <cell r="AAA312"/>
          <cell r="AAB312"/>
          <cell r="AAC312"/>
          <cell r="AAD312"/>
          <cell r="AAE312"/>
          <cell r="AAF312"/>
          <cell r="AAG312"/>
          <cell r="AAH312"/>
          <cell r="AAI312"/>
          <cell r="AAJ312"/>
          <cell r="AAK312"/>
          <cell r="AAL312"/>
          <cell r="AAM312"/>
          <cell r="AAN312">
            <v>25224.01</v>
          </cell>
          <cell r="AAO312">
            <v>25412.49</v>
          </cell>
          <cell r="AAP312">
            <v>28069.56</v>
          </cell>
          <cell r="AAQ312">
            <v>30302.54</v>
          </cell>
          <cell r="AAR312">
            <v>14611.24</v>
          </cell>
          <cell r="AAS312">
            <v>0</v>
          </cell>
          <cell r="AAT312">
            <v>300</v>
          </cell>
          <cell r="AAU312">
            <v>0</v>
          </cell>
          <cell r="AAV312">
            <v>0</v>
          </cell>
          <cell r="AAW312">
            <v>0</v>
          </cell>
          <cell r="AAX312">
            <v>0</v>
          </cell>
          <cell r="AAY312">
            <v>0</v>
          </cell>
          <cell r="AAZ312">
            <v>0</v>
          </cell>
          <cell r="ABA312">
            <v>0</v>
          </cell>
          <cell r="ABB312"/>
          <cell r="ABC312"/>
          <cell r="ABD312"/>
          <cell r="ABE312"/>
          <cell r="ABF312"/>
          <cell r="ABG312"/>
          <cell r="ABH312"/>
          <cell r="ABI312"/>
          <cell r="ABJ312"/>
          <cell r="ABK312"/>
          <cell r="ABL312"/>
          <cell r="ABM312"/>
          <cell r="ABN312"/>
          <cell r="ABO312"/>
          <cell r="ABP312">
            <v>22093.54</v>
          </cell>
          <cell r="ABQ312">
            <v>0</v>
          </cell>
          <cell r="ABR312">
            <v>0</v>
          </cell>
          <cell r="ABS312">
            <v>0</v>
          </cell>
          <cell r="ABT312">
            <v>0</v>
          </cell>
          <cell r="ABU312">
            <v>0</v>
          </cell>
          <cell r="ABV312">
            <v>0</v>
          </cell>
          <cell r="ABW312">
            <v>0</v>
          </cell>
          <cell r="ABX312">
            <v>0</v>
          </cell>
          <cell r="ABY312">
            <v>0</v>
          </cell>
          <cell r="ABZ312">
            <v>0</v>
          </cell>
          <cell r="ACA312">
            <v>0</v>
          </cell>
          <cell r="ACB312">
            <v>0</v>
          </cell>
          <cell r="ACC312">
            <v>0</v>
          </cell>
          <cell r="ACD312">
            <v>0</v>
          </cell>
          <cell r="ACE312">
            <v>0</v>
          </cell>
          <cell r="ACF312">
            <v>0</v>
          </cell>
          <cell r="ACG312">
            <v>0</v>
          </cell>
          <cell r="ACH312">
            <v>0</v>
          </cell>
          <cell r="ACI312">
            <v>0</v>
          </cell>
          <cell r="ACJ312">
            <v>0</v>
          </cell>
          <cell r="ACK312">
            <v>0</v>
          </cell>
          <cell r="ACL312">
            <v>0</v>
          </cell>
          <cell r="ACM312">
            <v>0</v>
          </cell>
          <cell r="ACN312">
            <v>0</v>
          </cell>
          <cell r="ACO312">
            <v>0</v>
          </cell>
          <cell r="ACP312">
            <v>0</v>
          </cell>
          <cell r="ACQ312">
            <v>0</v>
          </cell>
          <cell r="ACR312">
            <v>94556.25</v>
          </cell>
          <cell r="ACS312">
            <v>62864.65</v>
          </cell>
          <cell r="ACT312">
            <v>66755.350000000006</v>
          </cell>
          <cell r="ACU312">
            <v>62124.7</v>
          </cell>
          <cell r="ACV312">
            <v>54025.15</v>
          </cell>
          <cell r="ACW312">
            <v>49538.15</v>
          </cell>
          <cell r="ACX312">
            <v>78052.89</v>
          </cell>
          <cell r="ACY312">
            <v>58703.09</v>
          </cell>
          <cell r="ACZ312">
            <v>74560.58</v>
          </cell>
          <cell r="ADA312">
            <v>291891.61</v>
          </cell>
          <cell r="ADB312">
            <v>368655.92</v>
          </cell>
          <cell r="ADC312">
            <v>83603.78</v>
          </cell>
          <cell r="ADD312">
            <v>47499.92</v>
          </cell>
          <cell r="ADE312">
            <v>20388.689999999999</v>
          </cell>
          <cell r="ADF312">
            <v>20318.64</v>
          </cell>
          <cell r="ADG312">
            <v>39988.730000000003</v>
          </cell>
          <cell r="ADH312">
            <v>47262.28</v>
          </cell>
          <cell r="ADI312">
            <v>50858.01</v>
          </cell>
          <cell r="ADJ312">
            <v>40505.919999999998</v>
          </cell>
          <cell r="ADK312">
            <v>45710.38</v>
          </cell>
          <cell r="ADL312">
            <v>53351.26</v>
          </cell>
          <cell r="ADM312">
            <v>99478.82</v>
          </cell>
          <cell r="ADN312">
            <v>-346062.74</v>
          </cell>
          <cell r="ADO312">
            <v>1009.27</v>
          </cell>
          <cell r="ADP312">
            <v>0</v>
          </cell>
          <cell r="ADQ312">
            <v>0</v>
          </cell>
          <cell r="ADR312">
            <v>0.01</v>
          </cell>
          <cell r="ADS312">
            <v>0</v>
          </cell>
          <cell r="ADT312">
            <v>40851.550000000003</v>
          </cell>
          <cell r="ADU312">
            <v>27461.94</v>
          </cell>
          <cell r="ADV312">
            <v>40590.76</v>
          </cell>
          <cell r="ADW312">
            <v>48161.1</v>
          </cell>
          <cell r="ADX312">
            <v>34806.730000000003</v>
          </cell>
          <cell r="ADY312">
            <v>41309.33</v>
          </cell>
          <cell r="ADZ312">
            <v>40499.97</v>
          </cell>
          <cell r="AEA312">
            <v>44472.81</v>
          </cell>
          <cell r="AEB312">
            <v>37284.6</v>
          </cell>
          <cell r="AEC312">
            <v>215467</v>
          </cell>
          <cell r="AED312">
            <v>197328.88</v>
          </cell>
          <cell r="AEE312">
            <v>48759.16</v>
          </cell>
          <cell r="AEF312">
            <v>54597.66</v>
          </cell>
          <cell r="AEG312">
            <v>22711.89</v>
          </cell>
          <cell r="AEH312">
            <v>34404.949999999997</v>
          </cell>
          <cell r="AEI312">
            <v>32220.25</v>
          </cell>
          <cell r="AEJ312">
            <v>49074.51</v>
          </cell>
          <cell r="AEK312">
            <v>25913.55</v>
          </cell>
          <cell r="AEL312">
            <v>30135.59</v>
          </cell>
          <cell r="AEM312">
            <v>37612.71</v>
          </cell>
          <cell r="AEN312">
            <v>44192.87</v>
          </cell>
          <cell r="AEO312">
            <v>35173.300000000003</v>
          </cell>
          <cell r="AEP312">
            <v>42141.5</v>
          </cell>
          <cell r="AEQ312">
            <v>176791.81</v>
          </cell>
          <cell r="AER312">
            <v>207271.07</v>
          </cell>
          <cell r="AES312">
            <v>59545.65</v>
          </cell>
          <cell r="AET312">
            <v>43499.11</v>
          </cell>
          <cell r="AEU312">
            <v>15095.58</v>
          </cell>
          <cell r="AEV312">
            <v>22052.98</v>
          </cell>
          <cell r="AEW312">
            <v>34432.370000000003</v>
          </cell>
          <cell r="AEX312">
            <v>35711.550000000003</v>
          </cell>
          <cell r="AEY312">
            <v>29883.03</v>
          </cell>
          <cell r="AEZ312">
            <v>31018.58</v>
          </cell>
          <cell r="AFA312">
            <v>35491.449999999997</v>
          </cell>
          <cell r="AFB312">
            <v>25983.89</v>
          </cell>
          <cell r="AFC312">
            <v>28266.99</v>
          </cell>
          <cell r="AFD312">
            <v>53543.08</v>
          </cell>
          <cell r="AFE312">
            <v>152578.51999999999</v>
          </cell>
          <cell r="AFF312">
            <v>207648.99</v>
          </cell>
          <cell r="AFG312">
            <v>63641.16</v>
          </cell>
          <cell r="AFH312">
            <v>53130.04</v>
          </cell>
          <cell r="AFI312">
            <v>27648.75</v>
          </cell>
          <cell r="AFJ312">
            <v>79278.149999999994</v>
          </cell>
          <cell r="AFK312">
            <v>69758.05</v>
          </cell>
          <cell r="AFL312">
            <v>72037.48</v>
          </cell>
          <cell r="AFM312">
            <v>146068.21</v>
          </cell>
          <cell r="AFN312">
            <v>89450.53</v>
          </cell>
          <cell r="AFO312">
            <v>133861.6</v>
          </cell>
          <cell r="AFP312">
            <v>160229.57999999999</v>
          </cell>
          <cell r="AFQ312">
            <v>179720.94</v>
          </cell>
          <cell r="AFR312">
            <v>192372.48000000001</v>
          </cell>
          <cell r="AFS312">
            <v>448144.71</v>
          </cell>
          <cell r="AFT312">
            <v>564770.71</v>
          </cell>
          <cell r="AFU312">
            <v>137248.70000000001</v>
          </cell>
          <cell r="AFV312">
            <v>117622.03</v>
          </cell>
          <cell r="AFW312">
            <v>39733.21</v>
          </cell>
          <cell r="AFX312">
            <v>101874.18</v>
          </cell>
          <cell r="AFY312">
            <v>107761.94</v>
          </cell>
          <cell r="AFZ312">
            <v>122649.98</v>
          </cell>
          <cell r="AGA312">
            <v>114578.32</v>
          </cell>
          <cell r="AGB312">
            <v>115592.87</v>
          </cell>
          <cell r="AGC312">
            <v>107686.55</v>
          </cell>
          <cell r="AGD312">
            <v>164091.09</v>
          </cell>
          <cell r="AGE312">
            <v>167639.16</v>
          </cell>
          <cell r="AGF312">
            <v>144586.95000000001</v>
          </cell>
          <cell r="AGG312">
            <v>528828.5</v>
          </cell>
          <cell r="AGH312">
            <v>716076.5</v>
          </cell>
          <cell r="AGI312">
            <v>180040.65</v>
          </cell>
          <cell r="AGJ312">
            <v>180467.62</v>
          </cell>
          <cell r="AGK312">
            <v>86327.22</v>
          </cell>
          <cell r="AGL312">
            <v>42305.68</v>
          </cell>
          <cell r="AGM312">
            <v>54107.94</v>
          </cell>
          <cell r="AGN312">
            <v>45819.22</v>
          </cell>
          <cell r="AGO312">
            <v>44130.37</v>
          </cell>
          <cell r="AGP312">
            <v>52172.32</v>
          </cell>
          <cell r="AGQ312">
            <v>51490.879999999997</v>
          </cell>
          <cell r="AGR312">
            <v>58484.44</v>
          </cell>
          <cell r="AGS312">
            <v>61380.61</v>
          </cell>
          <cell r="AGT312">
            <v>55540.37</v>
          </cell>
          <cell r="AGU312">
            <v>209052.91</v>
          </cell>
          <cell r="AGV312">
            <v>335000.37</v>
          </cell>
          <cell r="AGW312">
            <v>87438.19</v>
          </cell>
          <cell r="AGX312">
            <v>51087.62</v>
          </cell>
          <cell r="AGY312">
            <v>39404.82</v>
          </cell>
          <cell r="AGZ312"/>
          <cell r="AHA312"/>
        </row>
        <row r="313">
          <cell r="A313" t="str">
            <v>Maintenance Personnel Expense</v>
          </cell>
          <cell r="B313">
            <v>10766.05</v>
          </cell>
          <cell r="C313">
            <v>12005.56</v>
          </cell>
          <cell r="D313">
            <v>8842.93</v>
          </cell>
          <cell r="E313">
            <v>8305.89</v>
          </cell>
          <cell r="F313">
            <v>8587.15</v>
          </cell>
          <cell r="G313">
            <v>12911.95</v>
          </cell>
          <cell r="H313">
            <v>14242.85</v>
          </cell>
          <cell r="I313">
            <v>13321.68</v>
          </cell>
          <cell r="J313">
            <v>9187.82</v>
          </cell>
          <cell r="K313">
            <v>32049.3</v>
          </cell>
          <cell r="L313">
            <v>15054.42</v>
          </cell>
          <cell r="M313">
            <v>0</v>
          </cell>
          <cell r="N313">
            <v>43.29</v>
          </cell>
          <cell r="O313">
            <v>0</v>
          </cell>
          <cell r="P313">
            <v>17009.55</v>
          </cell>
          <cell r="Q313">
            <v>17961.68</v>
          </cell>
          <cell r="R313">
            <v>26510.06</v>
          </cell>
          <cell r="S313">
            <v>12852.46</v>
          </cell>
          <cell r="T313">
            <v>15495.79</v>
          </cell>
          <cell r="U313">
            <v>14849.82</v>
          </cell>
          <cell r="V313">
            <v>15278.63</v>
          </cell>
          <cell r="W313">
            <v>11830.33</v>
          </cell>
          <cell r="X313">
            <v>10978.53</v>
          </cell>
          <cell r="Y313">
            <v>27351.21</v>
          </cell>
          <cell r="Z313">
            <v>22505.95</v>
          </cell>
          <cell r="AA313">
            <v>0</v>
          </cell>
          <cell r="AB313">
            <v>0</v>
          </cell>
          <cell r="AC313">
            <v>0</v>
          </cell>
          <cell r="AD313">
            <v>8565.83</v>
          </cell>
          <cell r="AE313">
            <v>8705.39</v>
          </cell>
          <cell r="AF313">
            <v>8110.37</v>
          </cell>
          <cell r="AG313">
            <v>10021.44</v>
          </cell>
          <cell r="AH313">
            <v>6994.37</v>
          </cell>
          <cell r="AI313">
            <v>5461.88</v>
          </cell>
          <cell r="AJ313">
            <v>5727.99</v>
          </cell>
          <cell r="AK313">
            <v>1720.49</v>
          </cell>
          <cell r="AL313">
            <v>3002.35</v>
          </cell>
          <cell r="AM313">
            <v>9920.9</v>
          </cell>
          <cell r="AN313">
            <v>12920.28</v>
          </cell>
          <cell r="AO313">
            <v>0</v>
          </cell>
          <cell r="AP313">
            <v>0</v>
          </cell>
          <cell r="AQ313">
            <v>0</v>
          </cell>
          <cell r="AR313">
            <v>4452.25</v>
          </cell>
          <cell r="AS313">
            <v>4713.54</v>
          </cell>
          <cell r="AT313">
            <v>4546.3</v>
          </cell>
          <cell r="AU313">
            <v>3311.78</v>
          </cell>
          <cell r="AV313">
            <v>3998.32</v>
          </cell>
          <cell r="AW313">
            <v>4042.04</v>
          </cell>
          <cell r="AX313">
            <v>4853.88</v>
          </cell>
          <cell r="AY313">
            <v>5009.3500000000004</v>
          </cell>
          <cell r="AZ313">
            <v>3937.55</v>
          </cell>
          <cell r="BA313">
            <v>10954.7</v>
          </cell>
          <cell r="BB313">
            <v>6786.82</v>
          </cell>
          <cell r="BC313">
            <v>0</v>
          </cell>
          <cell r="BD313">
            <v>0</v>
          </cell>
          <cell r="BE313">
            <v>0</v>
          </cell>
          <cell r="BF313">
            <v>8154.73</v>
          </cell>
          <cell r="BG313">
            <v>9662.65</v>
          </cell>
          <cell r="BH313">
            <v>10692.65</v>
          </cell>
          <cell r="BI313">
            <v>6784.31</v>
          </cell>
          <cell r="BJ313">
            <v>8102.46</v>
          </cell>
          <cell r="BK313">
            <v>5292.29</v>
          </cell>
          <cell r="BL313">
            <v>4988.75</v>
          </cell>
          <cell r="BM313">
            <v>5048.6899999999996</v>
          </cell>
          <cell r="BN313">
            <v>6544.13</v>
          </cell>
          <cell r="BO313">
            <v>21968.880000000001</v>
          </cell>
          <cell r="BP313">
            <v>12498.68</v>
          </cell>
          <cell r="BQ313">
            <v>0</v>
          </cell>
          <cell r="BR313">
            <v>0</v>
          </cell>
          <cell r="BS313">
            <v>0</v>
          </cell>
          <cell r="BT313">
            <v>18384.419999999998</v>
          </cell>
          <cell r="BU313">
            <v>23281.29</v>
          </cell>
          <cell r="BV313">
            <v>22827.08</v>
          </cell>
          <cell r="BW313">
            <v>13034.27</v>
          </cell>
          <cell r="BX313">
            <v>16251.18</v>
          </cell>
          <cell r="BY313">
            <v>12498.52</v>
          </cell>
          <cell r="BZ313">
            <v>12302.45</v>
          </cell>
          <cell r="CA313">
            <v>-24800.97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44830.69</v>
          </cell>
          <cell r="CI313">
            <v>37543.43</v>
          </cell>
          <cell r="CJ313">
            <v>46797.86</v>
          </cell>
          <cell r="CK313">
            <v>42958.71</v>
          </cell>
          <cell r="CL313">
            <v>40637.97</v>
          </cell>
          <cell r="CM313">
            <v>30308.92</v>
          </cell>
          <cell r="CN313">
            <v>27983.01</v>
          </cell>
          <cell r="CO313">
            <v>34674.93</v>
          </cell>
          <cell r="CP313">
            <v>40851.800000000003</v>
          </cell>
          <cell r="CQ313">
            <v>82653.06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39196.76</v>
          </cell>
          <cell r="CW313">
            <v>37561.74</v>
          </cell>
          <cell r="CX313">
            <v>38944.660000000003</v>
          </cell>
          <cell r="CY313">
            <v>36972.42</v>
          </cell>
          <cell r="CZ313">
            <v>39840.959999999999</v>
          </cell>
          <cell r="DA313">
            <v>38240.559999999998</v>
          </cell>
          <cell r="DB313">
            <v>37034.57</v>
          </cell>
          <cell r="DC313">
            <v>41131.120000000003</v>
          </cell>
          <cell r="DD313">
            <v>40273.279999999999</v>
          </cell>
          <cell r="DE313">
            <v>108121.38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26865.16</v>
          </cell>
          <cell r="DK313">
            <v>26343.39</v>
          </cell>
          <cell r="DL313">
            <v>19087.54</v>
          </cell>
          <cell r="DM313">
            <v>21167.82</v>
          </cell>
          <cell r="DN313">
            <v>28309.96</v>
          </cell>
          <cell r="DO313">
            <v>23827.84</v>
          </cell>
          <cell r="DP313">
            <v>19825.03</v>
          </cell>
          <cell r="DQ313">
            <v>18695.53</v>
          </cell>
          <cell r="DR313">
            <v>19066.47</v>
          </cell>
          <cell r="DS313">
            <v>58531.68</v>
          </cell>
          <cell r="DT313">
            <v>42903.74</v>
          </cell>
          <cell r="DU313">
            <v>0</v>
          </cell>
          <cell r="DV313">
            <v>0</v>
          </cell>
          <cell r="DW313">
            <v>0</v>
          </cell>
          <cell r="DX313">
            <v>18938.37</v>
          </cell>
          <cell r="DY313">
            <v>18459.599999999999</v>
          </cell>
          <cell r="DZ313">
            <v>16431.27</v>
          </cell>
          <cell r="EA313">
            <v>18063.240000000002</v>
          </cell>
          <cell r="EB313">
            <v>14534.63</v>
          </cell>
          <cell r="EC313">
            <v>11352.83</v>
          </cell>
          <cell r="ED313">
            <v>12195.95</v>
          </cell>
          <cell r="EE313">
            <v>12762.03</v>
          </cell>
          <cell r="EF313">
            <v>10129.620000000001</v>
          </cell>
          <cell r="EG313">
            <v>34004.559999999998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21157.98</v>
          </cell>
          <cell r="EM313">
            <v>18917.599999999999</v>
          </cell>
          <cell r="EN313">
            <v>15547.88</v>
          </cell>
          <cell r="EO313">
            <v>15990.14</v>
          </cell>
          <cell r="EP313">
            <v>15413.29</v>
          </cell>
          <cell r="EQ313">
            <v>19957.099999999999</v>
          </cell>
          <cell r="ER313">
            <v>21488.66</v>
          </cell>
          <cell r="ES313">
            <v>20314.36</v>
          </cell>
          <cell r="ET313">
            <v>20743.150000000001</v>
          </cell>
          <cell r="EU313">
            <v>65219.96</v>
          </cell>
          <cell r="EV313">
            <v>31646.22</v>
          </cell>
          <cell r="EW313">
            <v>0</v>
          </cell>
          <cell r="EX313">
            <v>0</v>
          </cell>
          <cell r="EY313">
            <v>0</v>
          </cell>
          <cell r="EZ313">
            <v>26661.73</v>
          </cell>
          <cell r="FA313">
            <v>26633.02</v>
          </cell>
          <cell r="FB313">
            <v>36176.01</v>
          </cell>
          <cell r="FC313">
            <v>28239.42</v>
          </cell>
          <cell r="FD313">
            <v>25397.91</v>
          </cell>
          <cell r="FE313">
            <v>16872.43</v>
          </cell>
          <cell r="FF313">
            <v>10106.450000000001</v>
          </cell>
          <cell r="FG313">
            <v>11842.46</v>
          </cell>
          <cell r="FH313">
            <v>11323.15</v>
          </cell>
          <cell r="FI313">
            <v>36341.47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4107.22</v>
          </cell>
          <cell r="FO313">
            <v>3293.09</v>
          </cell>
          <cell r="FP313">
            <v>2956.39</v>
          </cell>
          <cell r="FQ313">
            <v>3933.86</v>
          </cell>
          <cell r="FR313">
            <v>1876.28</v>
          </cell>
          <cell r="FS313">
            <v>1980.2</v>
          </cell>
          <cell r="FT313">
            <v>1800.85</v>
          </cell>
          <cell r="FU313">
            <v>2197.87</v>
          </cell>
          <cell r="FV313">
            <v>2630.7</v>
          </cell>
          <cell r="FW313">
            <v>6869.63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4291.2700000000004</v>
          </cell>
          <cell r="GC313">
            <v>4362.4799999999996</v>
          </cell>
          <cell r="GD313">
            <v>3780.8</v>
          </cell>
          <cell r="GE313">
            <v>4580.72</v>
          </cell>
          <cell r="GF313">
            <v>2290.7399999999998</v>
          </cell>
          <cell r="GG313">
            <v>2029.33</v>
          </cell>
          <cell r="GH313">
            <v>1738.35</v>
          </cell>
          <cell r="GI313">
            <v>2073.13</v>
          </cell>
          <cell r="GJ313">
            <v>2935.11</v>
          </cell>
          <cell r="GK313">
            <v>6571.73</v>
          </cell>
          <cell r="GL313">
            <v>0</v>
          </cell>
          <cell r="GM313">
            <v>0</v>
          </cell>
          <cell r="GN313">
            <v>0</v>
          </cell>
          <cell r="GO313">
            <v>0</v>
          </cell>
          <cell r="GP313">
            <v>3889.34</v>
          </cell>
          <cell r="GQ313">
            <v>3994.14</v>
          </cell>
          <cell r="GR313">
            <v>4914.0600000000004</v>
          </cell>
          <cell r="GS313">
            <v>3685.45</v>
          </cell>
          <cell r="GT313">
            <v>3020.49</v>
          </cell>
          <cell r="GU313">
            <v>2312.4499999999998</v>
          </cell>
          <cell r="GV313">
            <v>2787.82</v>
          </cell>
          <cell r="GW313">
            <v>4268.09</v>
          </cell>
          <cell r="GX313">
            <v>2556.61</v>
          </cell>
          <cell r="GY313">
            <v>8567.42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21198.63</v>
          </cell>
          <cell r="HE313">
            <v>27955.64</v>
          </cell>
          <cell r="HF313">
            <v>33590.71</v>
          </cell>
          <cell r="HG313">
            <v>24381.79</v>
          </cell>
          <cell r="HH313">
            <v>27214.78</v>
          </cell>
          <cell r="HI313">
            <v>29069.24</v>
          </cell>
          <cell r="HJ313">
            <v>31289.38</v>
          </cell>
          <cell r="HK313">
            <v>30437.84</v>
          </cell>
          <cell r="HL313">
            <v>32414.29</v>
          </cell>
          <cell r="HM313">
            <v>103592.18</v>
          </cell>
          <cell r="HN313">
            <v>109581.07</v>
          </cell>
          <cell r="HO313">
            <v>21384.85</v>
          </cell>
          <cell r="HP313">
            <v>20838.5</v>
          </cell>
          <cell r="HQ313">
            <v>7680.81</v>
          </cell>
          <cell r="HR313">
            <v>28101.03</v>
          </cell>
          <cell r="HS313">
            <v>31231.439999999999</v>
          </cell>
          <cell r="HT313">
            <v>39608.46</v>
          </cell>
          <cell r="HU313">
            <v>26641.48</v>
          </cell>
          <cell r="HV313">
            <v>30864.45</v>
          </cell>
          <cell r="HW313">
            <v>20142.88</v>
          </cell>
          <cell r="HX313">
            <v>18849.28</v>
          </cell>
          <cell r="HY313">
            <v>21862.1</v>
          </cell>
          <cell r="HZ313">
            <v>24048.240000000002</v>
          </cell>
          <cell r="IA313">
            <v>77946.3</v>
          </cell>
          <cell r="IB313">
            <v>97199.76</v>
          </cell>
          <cell r="IC313">
            <v>19357.16</v>
          </cell>
          <cell r="ID313">
            <v>17698.54</v>
          </cell>
          <cell r="IE313">
            <v>6993.62</v>
          </cell>
          <cell r="IF313">
            <v>8348.59</v>
          </cell>
          <cell r="IG313">
            <v>9301.16</v>
          </cell>
          <cell r="IH313">
            <v>12530.1</v>
          </cell>
          <cell r="II313">
            <v>8701.3799999999992</v>
          </cell>
          <cell r="IJ313">
            <v>10610.43</v>
          </cell>
          <cell r="IK313">
            <v>11893.87</v>
          </cell>
          <cell r="IL313">
            <v>11280.97</v>
          </cell>
          <cell r="IM313">
            <v>9904.5400000000009</v>
          </cell>
          <cell r="IN313">
            <v>10213.06</v>
          </cell>
          <cell r="IO313">
            <v>32464.79</v>
          </cell>
          <cell r="IP313">
            <v>48099.66</v>
          </cell>
          <cell r="IQ313">
            <v>6870.37</v>
          </cell>
          <cell r="IR313">
            <v>3814.21</v>
          </cell>
          <cell r="IS313">
            <v>1515.62</v>
          </cell>
          <cell r="IT313">
            <v>13885.44</v>
          </cell>
          <cell r="IU313">
            <v>9254.2099999999991</v>
          </cell>
          <cell r="IV313">
            <v>11921.12</v>
          </cell>
          <cell r="IW313">
            <v>13271.97</v>
          </cell>
          <cell r="IX313">
            <v>12280.82</v>
          </cell>
          <cell r="IY313">
            <v>8888.14</v>
          </cell>
          <cell r="IZ313">
            <v>12496.47</v>
          </cell>
          <cell r="JA313">
            <v>13448.98</v>
          </cell>
          <cell r="JB313">
            <v>14112.14</v>
          </cell>
          <cell r="JC313">
            <v>43292.19</v>
          </cell>
          <cell r="JD313">
            <v>50925.82</v>
          </cell>
          <cell r="JE313">
            <v>11101.07</v>
          </cell>
          <cell r="JF313">
            <v>9741.67</v>
          </cell>
          <cell r="JG313">
            <v>4133.8999999999996</v>
          </cell>
          <cell r="JH313">
            <v>14719.59</v>
          </cell>
          <cell r="JI313">
            <v>15051.64</v>
          </cell>
          <cell r="JJ313">
            <v>12323</v>
          </cell>
          <cell r="JK313">
            <v>14328.24</v>
          </cell>
          <cell r="JL313">
            <v>10895.69</v>
          </cell>
          <cell r="JM313">
            <v>10194.85</v>
          </cell>
          <cell r="JN313">
            <v>13193.64</v>
          </cell>
          <cell r="JO313">
            <v>16350.34</v>
          </cell>
          <cell r="JP313">
            <v>17007.939999999999</v>
          </cell>
          <cell r="JQ313">
            <v>51223.98</v>
          </cell>
          <cell r="JR313">
            <v>62083.24</v>
          </cell>
          <cell r="JS313">
            <v>13046.73</v>
          </cell>
          <cell r="JT313">
            <v>12457.81</v>
          </cell>
          <cell r="JU313">
            <v>4732.6099999999997</v>
          </cell>
          <cell r="JV313">
            <v>4176.13</v>
          </cell>
          <cell r="JW313">
            <v>4625.46</v>
          </cell>
          <cell r="JX313">
            <v>8315.99</v>
          </cell>
          <cell r="JY313">
            <v>4360.1899999999996</v>
          </cell>
          <cell r="JZ313">
            <v>5221.63</v>
          </cell>
          <cell r="KA313">
            <v>5994.52</v>
          </cell>
          <cell r="KB313">
            <v>5768.63</v>
          </cell>
          <cell r="KC313">
            <v>5067.38</v>
          </cell>
          <cell r="KD313">
            <v>5124.41</v>
          </cell>
          <cell r="KE313">
            <v>15592.88</v>
          </cell>
          <cell r="KF313">
            <v>20983.96</v>
          </cell>
          <cell r="KG313">
            <v>3132.44</v>
          </cell>
          <cell r="KH313">
            <v>2030.57</v>
          </cell>
          <cell r="KI313">
            <v>620.52</v>
          </cell>
          <cell r="KJ313">
            <v>4499.1899999999996</v>
          </cell>
          <cell r="KK313">
            <v>4526.6400000000003</v>
          </cell>
          <cell r="KL313">
            <v>6168.56</v>
          </cell>
          <cell r="KM313">
            <v>4502.1400000000003</v>
          </cell>
          <cell r="KN313">
            <v>5221.5200000000004</v>
          </cell>
          <cell r="KO313">
            <v>5723.29</v>
          </cell>
          <cell r="KP313">
            <v>5639.01</v>
          </cell>
          <cell r="KQ313">
            <v>5315.27</v>
          </cell>
          <cell r="KR313">
            <v>5124.47</v>
          </cell>
          <cell r="KS313">
            <v>11987.12</v>
          </cell>
          <cell r="KT313">
            <v>14867.82</v>
          </cell>
          <cell r="KU313">
            <v>4026.5</v>
          </cell>
          <cell r="KV313">
            <v>2021.6</v>
          </cell>
          <cell r="KW313">
            <v>836.25</v>
          </cell>
          <cell r="KX313">
            <v>6335.91</v>
          </cell>
          <cell r="KY313">
            <v>5723.19</v>
          </cell>
          <cell r="KZ313">
            <v>4819.8100000000004</v>
          </cell>
          <cell r="LA313">
            <v>6263.71</v>
          </cell>
          <cell r="LB313">
            <v>6470.32</v>
          </cell>
          <cell r="LC313">
            <v>6010.53</v>
          </cell>
          <cell r="LD313">
            <v>4508.67</v>
          </cell>
          <cell r="LE313">
            <v>4696.43</v>
          </cell>
          <cell r="LF313">
            <v>6577.14</v>
          </cell>
          <cell r="LG313">
            <v>13837.02</v>
          </cell>
          <cell r="LH313">
            <v>20634.64</v>
          </cell>
          <cell r="LI313">
            <v>6220.19</v>
          </cell>
          <cell r="LJ313">
            <v>4477.2700000000004</v>
          </cell>
          <cell r="LK313">
            <v>2101.6999999999998</v>
          </cell>
          <cell r="LL313">
            <v>6812.75</v>
          </cell>
          <cell r="LM313">
            <v>7404.83</v>
          </cell>
          <cell r="LN313">
            <v>6686.96</v>
          </cell>
          <cell r="LO313">
            <v>5184.78</v>
          </cell>
          <cell r="LP313">
            <v>6662.83</v>
          </cell>
          <cell r="LQ313">
            <v>6129.61</v>
          </cell>
          <cell r="LR313">
            <v>7642.8</v>
          </cell>
          <cell r="LS313">
            <v>9578.9</v>
          </cell>
          <cell r="LT313">
            <v>7252.57</v>
          </cell>
          <cell r="LU313">
            <v>14163.26</v>
          </cell>
          <cell r="LV313">
            <v>25792.74</v>
          </cell>
          <cell r="LW313">
            <v>5689.25</v>
          </cell>
          <cell r="LX313">
            <v>3017.42</v>
          </cell>
          <cell r="LY313">
            <v>1258.8800000000001</v>
          </cell>
          <cell r="LZ313">
            <v>23451</v>
          </cell>
          <cell r="MA313">
            <v>15983.49</v>
          </cell>
          <cell r="MB313">
            <v>20446.099999999999</v>
          </cell>
          <cell r="MC313">
            <v>26787.87</v>
          </cell>
          <cell r="MD313">
            <v>27944.97</v>
          </cell>
          <cell r="ME313">
            <v>26093.87</v>
          </cell>
          <cell r="MF313">
            <v>26617.45</v>
          </cell>
          <cell r="MG313">
            <v>30128.48</v>
          </cell>
          <cell r="MH313">
            <v>25064.45</v>
          </cell>
          <cell r="MI313">
            <v>85151.73</v>
          </cell>
          <cell r="MJ313">
            <v>111692.44</v>
          </cell>
          <cell r="MK313">
            <v>28628.799999999999</v>
          </cell>
          <cell r="ML313">
            <v>27277.01</v>
          </cell>
          <cell r="MM313">
            <v>13490.28</v>
          </cell>
          <cell r="MN313">
            <v>6514.68</v>
          </cell>
          <cell r="MO313">
            <v>6078.51</v>
          </cell>
          <cell r="MP313">
            <v>5288.83</v>
          </cell>
          <cell r="MQ313">
            <v>4874.88</v>
          </cell>
          <cell r="MR313">
            <v>4769.3900000000003</v>
          </cell>
          <cell r="MS313">
            <v>3113.51</v>
          </cell>
          <cell r="MT313">
            <v>3718.84</v>
          </cell>
          <cell r="MU313">
            <v>2880.02</v>
          </cell>
          <cell r="MV313">
            <v>1931.21</v>
          </cell>
          <cell r="MW313">
            <v>7036.06</v>
          </cell>
          <cell r="MX313">
            <v>8082.57</v>
          </cell>
          <cell r="MY313">
            <v>0</v>
          </cell>
          <cell r="MZ313">
            <v>0</v>
          </cell>
          <cell r="NA313">
            <v>0</v>
          </cell>
          <cell r="NB313">
            <v>4452.22</v>
          </cell>
          <cell r="NC313">
            <v>4849.5</v>
          </cell>
          <cell r="ND313">
            <v>3733.32</v>
          </cell>
          <cell r="NE313">
            <v>3773.13</v>
          </cell>
          <cell r="NF313">
            <v>4340.45</v>
          </cell>
          <cell r="NG313">
            <v>4713.1499999999996</v>
          </cell>
          <cell r="NH313">
            <v>4339.18</v>
          </cell>
          <cell r="NI313">
            <v>3274.77</v>
          </cell>
          <cell r="NJ313">
            <v>3780.38</v>
          </cell>
          <cell r="NK313">
            <v>9296.9</v>
          </cell>
          <cell r="NL313">
            <v>5847.09</v>
          </cell>
          <cell r="NM313">
            <v>0</v>
          </cell>
          <cell r="NN313">
            <v>0</v>
          </cell>
          <cell r="NO313">
            <v>0</v>
          </cell>
          <cell r="NP313">
            <v>41536.04</v>
          </cell>
          <cell r="NQ313">
            <v>33736.82</v>
          </cell>
          <cell r="NR313">
            <v>36504.660000000003</v>
          </cell>
          <cell r="NS313">
            <v>35594.879999999997</v>
          </cell>
          <cell r="NT313">
            <v>28124.15</v>
          </cell>
          <cell r="NU313">
            <v>24107.69</v>
          </cell>
          <cell r="NV313">
            <v>23447.41</v>
          </cell>
          <cell r="NW313">
            <v>26479.06</v>
          </cell>
          <cell r="NX313">
            <v>36500.57</v>
          </cell>
          <cell r="NY313">
            <v>99748.81</v>
          </cell>
          <cell r="NZ313">
            <v>137346.62</v>
          </cell>
          <cell r="OA313">
            <v>33711.11</v>
          </cell>
          <cell r="OB313">
            <v>37093.71</v>
          </cell>
          <cell r="OC313">
            <v>14181.19</v>
          </cell>
          <cell r="OD313">
            <v>13453.4</v>
          </cell>
          <cell r="OE313">
            <v>13158.73</v>
          </cell>
          <cell r="OF313">
            <v>12806.46</v>
          </cell>
          <cell r="OG313">
            <v>11869.22</v>
          </cell>
          <cell r="OH313">
            <v>13484.25</v>
          </cell>
          <cell r="OI313">
            <v>11458.58</v>
          </cell>
          <cell r="OJ313">
            <v>15171.81</v>
          </cell>
          <cell r="OK313">
            <v>7995.34</v>
          </cell>
          <cell r="OL313">
            <v>9445.7900000000009</v>
          </cell>
          <cell r="OM313">
            <v>32823.58</v>
          </cell>
          <cell r="ON313">
            <v>47747.51</v>
          </cell>
          <cell r="OO313">
            <v>9495.2099999999991</v>
          </cell>
          <cell r="OP313">
            <v>3902.12</v>
          </cell>
          <cell r="OQ313">
            <v>1401.49</v>
          </cell>
          <cell r="OR313">
            <v>14423.63</v>
          </cell>
          <cell r="OS313">
            <v>14362.72</v>
          </cell>
          <cell r="OT313">
            <v>14717.91</v>
          </cell>
          <cell r="OU313">
            <v>10566.65</v>
          </cell>
          <cell r="OV313">
            <v>13111.26</v>
          </cell>
          <cell r="OW313">
            <v>13234.43</v>
          </cell>
          <cell r="OX313">
            <v>16052.47</v>
          </cell>
          <cell r="OY313">
            <v>9617.5</v>
          </cell>
          <cell r="OZ313">
            <v>10788.38</v>
          </cell>
          <cell r="PA313">
            <v>23125.15</v>
          </cell>
          <cell r="PB313">
            <v>42931.69</v>
          </cell>
          <cell r="PC313">
            <v>11900.12</v>
          </cell>
          <cell r="PD313">
            <v>5874.9</v>
          </cell>
          <cell r="PE313">
            <v>2471.16</v>
          </cell>
          <cell r="PF313">
            <v>11697.35</v>
          </cell>
          <cell r="PG313">
            <v>12592.05</v>
          </cell>
          <cell r="PH313">
            <v>12796.35</v>
          </cell>
          <cell r="PI313">
            <v>12098.52</v>
          </cell>
          <cell r="PJ313">
            <v>12462.75</v>
          </cell>
          <cell r="PK313">
            <v>8215.6200000000008</v>
          </cell>
          <cell r="PL313">
            <v>12140.73</v>
          </cell>
          <cell r="PM313">
            <v>7981.94</v>
          </cell>
          <cell r="PN313">
            <v>8252.7999999999993</v>
          </cell>
          <cell r="PO313">
            <v>29499.82</v>
          </cell>
          <cell r="PP313">
            <v>46070.27</v>
          </cell>
          <cell r="PQ313">
            <v>9769.2000000000007</v>
          </cell>
          <cell r="PR313">
            <v>3917.28</v>
          </cell>
          <cell r="PS313">
            <v>1382.48</v>
          </cell>
          <cell r="PT313">
            <v>13198.18</v>
          </cell>
          <cell r="PU313">
            <v>13783.46</v>
          </cell>
          <cell r="PV313">
            <v>15010.07</v>
          </cell>
          <cell r="PW313">
            <v>9375.61</v>
          </cell>
          <cell r="PX313">
            <v>10882.86</v>
          </cell>
          <cell r="PY313">
            <v>9643.92</v>
          </cell>
          <cell r="PZ313">
            <v>8159.02</v>
          </cell>
          <cell r="QA313">
            <v>7949.21</v>
          </cell>
          <cell r="QB313">
            <v>9663.85</v>
          </cell>
          <cell r="QC313">
            <v>33331.620000000003</v>
          </cell>
          <cell r="QD313">
            <v>47204.69</v>
          </cell>
          <cell r="QE313">
            <v>9571.2099999999991</v>
          </cell>
          <cell r="QF313">
            <v>4418.5</v>
          </cell>
          <cell r="QG313">
            <v>2151.2199999999998</v>
          </cell>
          <cell r="QH313">
            <v>0</v>
          </cell>
          <cell r="QI313">
            <v>0</v>
          </cell>
          <cell r="QJ313">
            <v>0</v>
          </cell>
          <cell r="QK313">
            <v>0</v>
          </cell>
          <cell r="QL313">
            <v>0</v>
          </cell>
          <cell r="QM313">
            <v>0</v>
          </cell>
          <cell r="QN313">
            <v>0</v>
          </cell>
          <cell r="QO313">
            <v>0</v>
          </cell>
          <cell r="QP313">
            <v>0</v>
          </cell>
          <cell r="QQ313">
            <v>0</v>
          </cell>
          <cell r="QR313">
            <v>0</v>
          </cell>
          <cell r="QS313">
            <v>0</v>
          </cell>
          <cell r="QT313">
            <v>0</v>
          </cell>
          <cell r="QU313">
            <v>0</v>
          </cell>
          <cell r="QV313">
            <v>0</v>
          </cell>
          <cell r="QW313">
            <v>0</v>
          </cell>
          <cell r="QX313">
            <v>0</v>
          </cell>
          <cell r="QY313">
            <v>0</v>
          </cell>
          <cell r="QZ313">
            <v>0</v>
          </cell>
          <cell r="RA313">
            <v>0</v>
          </cell>
          <cell r="RB313">
            <v>0</v>
          </cell>
          <cell r="RC313">
            <v>0</v>
          </cell>
          <cell r="RD313">
            <v>0</v>
          </cell>
          <cell r="RE313">
            <v>0</v>
          </cell>
          <cell r="RF313">
            <v>0</v>
          </cell>
          <cell r="RG313">
            <v>708</v>
          </cell>
          <cell r="RH313">
            <v>0</v>
          </cell>
          <cell r="RI313">
            <v>0</v>
          </cell>
          <cell r="RJ313">
            <v>0</v>
          </cell>
          <cell r="RK313">
            <v>0</v>
          </cell>
          <cell r="RL313">
            <v>0</v>
          </cell>
          <cell r="RM313">
            <v>0</v>
          </cell>
          <cell r="RN313">
            <v>0</v>
          </cell>
          <cell r="RO313">
            <v>0</v>
          </cell>
          <cell r="RP313">
            <v>0</v>
          </cell>
          <cell r="RQ313">
            <v>0</v>
          </cell>
          <cell r="RR313">
            <v>0</v>
          </cell>
          <cell r="RS313">
            <v>0</v>
          </cell>
          <cell r="RT313">
            <v>0</v>
          </cell>
          <cell r="RU313">
            <v>0</v>
          </cell>
          <cell r="RV313">
            <v>0</v>
          </cell>
          <cell r="RW313">
            <v>0</v>
          </cell>
          <cell r="RX313">
            <v>0</v>
          </cell>
          <cell r="RY313">
            <v>0</v>
          </cell>
          <cell r="RZ313">
            <v>0</v>
          </cell>
          <cell r="SA313">
            <v>0</v>
          </cell>
          <cell r="SB313">
            <v>0</v>
          </cell>
          <cell r="SC313">
            <v>0</v>
          </cell>
          <cell r="SD313">
            <v>0</v>
          </cell>
          <cell r="SE313">
            <v>0</v>
          </cell>
          <cell r="SF313">
            <v>0</v>
          </cell>
          <cell r="SG313">
            <v>0</v>
          </cell>
          <cell r="SH313">
            <v>0</v>
          </cell>
          <cell r="SI313">
            <v>0</v>
          </cell>
          <cell r="SJ313">
            <v>0</v>
          </cell>
          <cell r="SK313">
            <v>0</v>
          </cell>
          <cell r="SL313">
            <v>33199.919999999998</v>
          </cell>
          <cell r="SM313">
            <v>30584.95</v>
          </cell>
          <cell r="SN313">
            <v>29941.84</v>
          </cell>
          <cell r="SO313">
            <v>32265.84</v>
          </cell>
          <cell r="SP313">
            <v>31910.33</v>
          </cell>
          <cell r="SQ313">
            <v>23641.98</v>
          </cell>
          <cell r="SR313">
            <v>25649.68</v>
          </cell>
          <cell r="SS313">
            <v>33243.33</v>
          </cell>
          <cell r="ST313">
            <v>38444.129999999997</v>
          </cell>
          <cell r="SU313">
            <v>127192.63</v>
          </cell>
          <cell r="SV313">
            <v>172238.17</v>
          </cell>
          <cell r="SW313">
            <v>38362.06</v>
          </cell>
          <cell r="SX313">
            <v>30086.06</v>
          </cell>
          <cell r="SY313">
            <v>13224.55</v>
          </cell>
          <cell r="SZ313">
            <v>0</v>
          </cell>
          <cell r="TA313">
            <v>0</v>
          </cell>
          <cell r="TB313">
            <v>0</v>
          </cell>
          <cell r="TC313">
            <v>0</v>
          </cell>
          <cell r="TD313">
            <v>0</v>
          </cell>
          <cell r="TE313">
            <v>0</v>
          </cell>
          <cell r="TF313">
            <v>0</v>
          </cell>
          <cell r="TG313">
            <v>0</v>
          </cell>
          <cell r="TH313">
            <v>0</v>
          </cell>
          <cell r="TI313">
            <v>0</v>
          </cell>
          <cell r="TJ313">
            <v>0</v>
          </cell>
          <cell r="TK313">
            <v>0</v>
          </cell>
          <cell r="TL313">
            <v>0</v>
          </cell>
          <cell r="TM313">
            <v>0</v>
          </cell>
          <cell r="TN313">
            <v>36799.279999999999</v>
          </cell>
          <cell r="TO313">
            <v>34530.01</v>
          </cell>
          <cell r="TP313">
            <v>41956.25</v>
          </cell>
          <cell r="TQ313">
            <v>29028.81</v>
          </cell>
          <cell r="TR313">
            <v>38018.75</v>
          </cell>
          <cell r="TS313">
            <v>31831.52</v>
          </cell>
          <cell r="TT313">
            <v>23624.22</v>
          </cell>
          <cell r="TU313">
            <v>30068.31</v>
          </cell>
          <cell r="TV313">
            <v>30951.66</v>
          </cell>
          <cell r="TW313">
            <v>95353.94</v>
          </cell>
          <cell r="TX313">
            <v>167679.9</v>
          </cell>
          <cell r="TY313">
            <v>42938.23</v>
          </cell>
          <cell r="TZ313">
            <v>53019.66</v>
          </cell>
          <cell r="UA313">
            <v>21345.86</v>
          </cell>
          <cell r="UB313">
            <v>11677.14</v>
          </cell>
          <cell r="UC313">
            <v>11054.58</v>
          </cell>
          <cell r="UD313">
            <v>9887.68</v>
          </cell>
          <cell r="UE313">
            <v>12657.48</v>
          </cell>
          <cell r="UF313">
            <v>11946.08</v>
          </cell>
          <cell r="UG313">
            <v>11892.4</v>
          </cell>
          <cell r="UH313">
            <v>9259.23</v>
          </cell>
          <cell r="UI313">
            <v>11046.5</v>
          </cell>
          <cell r="UJ313">
            <v>13309.99</v>
          </cell>
          <cell r="UK313">
            <v>27418.639999999999</v>
          </cell>
          <cell r="UL313">
            <v>48223.19</v>
          </cell>
          <cell r="UM313">
            <v>12695.34</v>
          </cell>
          <cell r="UN313">
            <v>10696.6</v>
          </cell>
          <cell r="UO313">
            <v>4215.47</v>
          </cell>
          <cell r="UP313">
            <v>18302.009999999998</v>
          </cell>
          <cell r="UQ313">
            <v>17121.84</v>
          </cell>
          <cell r="UR313">
            <v>16228.71</v>
          </cell>
          <cell r="US313">
            <v>20850</v>
          </cell>
          <cell r="UT313">
            <v>17918.98</v>
          </cell>
          <cell r="UU313">
            <v>18368.25</v>
          </cell>
          <cell r="UV313">
            <v>14450.6</v>
          </cell>
          <cell r="UW313">
            <v>16784.419999999998</v>
          </cell>
          <cell r="UX313">
            <v>20211.22</v>
          </cell>
          <cell r="UY313">
            <v>45534.05</v>
          </cell>
          <cell r="UZ313">
            <v>80356.259999999995</v>
          </cell>
          <cell r="VA313">
            <v>21218.36</v>
          </cell>
          <cell r="VB313">
            <v>16662.41</v>
          </cell>
          <cell r="VC313">
            <v>6665.95</v>
          </cell>
          <cell r="VD313">
            <v>0</v>
          </cell>
          <cell r="VE313">
            <v>0</v>
          </cell>
          <cell r="VF313">
            <v>0</v>
          </cell>
          <cell r="VG313">
            <v>78.86</v>
          </cell>
          <cell r="VH313">
            <v>0</v>
          </cell>
          <cell r="VI313">
            <v>0</v>
          </cell>
          <cell r="VJ313">
            <v>0</v>
          </cell>
          <cell r="VK313">
            <v>0</v>
          </cell>
          <cell r="VL313">
            <v>0</v>
          </cell>
          <cell r="VM313">
            <v>0</v>
          </cell>
          <cell r="VN313">
            <v>2847.63</v>
          </cell>
          <cell r="VO313">
            <v>0</v>
          </cell>
          <cell r="VP313">
            <v>0</v>
          </cell>
          <cell r="VQ313">
            <v>0</v>
          </cell>
          <cell r="VR313">
            <v>0</v>
          </cell>
          <cell r="VS313">
            <v>0</v>
          </cell>
          <cell r="VT313">
            <v>0</v>
          </cell>
          <cell r="VU313">
            <v>0</v>
          </cell>
          <cell r="VV313">
            <v>0</v>
          </cell>
          <cell r="VW313">
            <v>0</v>
          </cell>
          <cell r="VX313">
            <v>0</v>
          </cell>
          <cell r="VY313">
            <v>0</v>
          </cell>
          <cell r="VZ313">
            <v>0</v>
          </cell>
          <cell r="WA313">
            <v>0</v>
          </cell>
          <cell r="WB313">
            <v>0</v>
          </cell>
          <cell r="WC313">
            <v>0</v>
          </cell>
          <cell r="WD313">
            <v>0</v>
          </cell>
          <cell r="WE313">
            <v>0</v>
          </cell>
          <cell r="WF313"/>
          <cell r="WG313"/>
          <cell r="WH313"/>
          <cell r="WI313"/>
          <cell r="WJ313"/>
          <cell r="WK313"/>
          <cell r="WL313"/>
          <cell r="WM313"/>
          <cell r="WN313"/>
          <cell r="WO313"/>
          <cell r="WP313"/>
          <cell r="WQ313"/>
          <cell r="WR313"/>
          <cell r="WS313"/>
          <cell r="WT313"/>
          <cell r="WU313"/>
          <cell r="WV313"/>
          <cell r="WW313"/>
          <cell r="WX313"/>
          <cell r="WY313"/>
          <cell r="WZ313"/>
          <cell r="XA313"/>
          <cell r="XB313"/>
          <cell r="XC313"/>
          <cell r="XD313"/>
          <cell r="XE313"/>
          <cell r="XF313"/>
          <cell r="XG313"/>
          <cell r="XH313">
            <v>0</v>
          </cell>
          <cell r="XI313">
            <v>0</v>
          </cell>
          <cell r="XJ313">
            <v>0</v>
          </cell>
          <cell r="XK313">
            <v>0</v>
          </cell>
          <cell r="XL313">
            <v>0</v>
          </cell>
          <cell r="XM313">
            <v>0</v>
          </cell>
          <cell r="XN313">
            <v>0</v>
          </cell>
          <cell r="XO313">
            <v>0</v>
          </cell>
          <cell r="XP313">
            <v>0</v>
          </cell>
          <cell r="XQ313">
            <v>0</v>
          </cell>
          <cell r="XR313">
            <v>0</v>
          </cell>
          <cell r="XS313">
            <v>0</v>
          </cell>
          <cell r="XT313">
            <v>0</v>
          </cell>
          <cell r="XU313">
            <v>0</v>
          </cell>
          <cell r="XV313"/>
          <cell r="XW313"/>
          <cell r="XX313"/>
          <cell r="XY313"/>
          <cell r="XZ313"/>
          <cell r="YA313"/>
          <cell r="YB313"/>
          <cell r="YC313"/>
          <cell r="YD313"/>
          <cell r="YE313"/>
          <cell r="YF313"/>
          <cell r="YG313"/>
          <cell r="YH313"/>
          <cell r="YI313"/>
          <cell r="YJ313">
            <v>0</v>
          </cell>
          <cell r="YK313">
            <v>0</v>
          </cell>
          <cell r="YL313">
            <v>0</v>
          </cell>
          <cell r="YM313">
            <v>0</v>
          </cell>
          <cell r="YN313">
            <v>0</v>
          </cell>
          <cell r="YO313">
            <v>0</v>
          </cell>
          <cell r="YP313">
            <v>0</v>
          </cell>
          <cell r="YQ313">
            <v>0</v>
          </cell>
          <cell r="YR313">
            <v>0</v>
          </cell>
          <cell r="YS313">
            <v>0</v>
          </cell>
          <cell r="YT313">
            <v>0</v>
          </cell>
          <cell r="YU313">
            <v>0</v>
          </cell>
          <cell r="YV313">
            <v>0</v>
          </cell>
          <cell r="YW313">
            <v>0</v>
          </cell>
          <cell r="YX313"/>
          <cell r="YY313"/>
          <cell r="YZ313"/>
          <cell r="ZA313"/>
          <cell r="ZB313"/>
          <cell r="ZC313"/>
          <cell r="ZD313"/>
          <cell r="ZE313"/>
          <cell r="ZF313"/>
          <cell r="ZG313"/>
          <cell r="ZH313"/>
          <cell r="ZI313"/>
          <cell r="ZJ313"/>
          <cell r="ZK313"/>
          <cell r="ZL313"/>
          <cell r="ZM313"/>
          <cell r="ZN313"/>
          <cell r="ZO313"/>
          <cell r="ZP313"/>
          <cell r="ZQ313"/>
          <cell r="ZR313"/>
          <cell r="ZS313"/>
          <cell r="ZT313"/>
          <cell r="ZU313"/>
          <cell r="ZV313"/>
          <cell r="ZW313"/>
          <cell r="ZX313"/>
          <cell r="ZY313"/>
          <cell r="ZZ313"/>
          <cell r="AAA313"/>
          <cell r="AAB313"/>
          <cell r="AAC313"/>
          <cell r="AAD313"/>
          <cell r="AAE313"/>
          <cell r="AAF313"/>
          <cell r="AAG313"/>
          <cell r="AAH313"/>
          <cell r="AAI313"/>
          <cell r="AAJ313"/>
          <cell r="AAK313"/>
          <cell r="AAL313"/>
          <cell r="AAM313"/>
          <cell r="AAN313">
            <v>0</v>
          </cell>
          <cell r="AAO313">
            <v>0</v>
          </cell>
          <cell r="AAP313">
            <v>0</v>
          </cell>
          <cell r="AAQ313">
            <v>0</v>
          </cell>
          <cell r="AAR313">
            <v>0</v>
          </cell>
          <cell r="AAS313">
            <v>0</v>
          </cell>
          <cell r="AAT313">
            <v>0</v>
          </cell>
          <cell r="AAU313">
            <v>0</v>
          </cell>
          <cell r="AAV313">
            <v>0</v>
          </cell>
          <cell r="AAW313">
            <v>0</v>
          </cell>
          <cell r="AAX313">
            <v>0</v>
          </cell>
          <cell r="AAY313">
            <v>0</v>
          </cell>
          <cell r="AAZ313">
            <v>0</v>
          </cell>
          <cell r="ABA313">
            <v>0</v>
          </cell>
          <cell r="ABB313"/>
          <cell r="ABC313"/>
          <cell r="ABD313"/>
          <cell r="ABE313"/>
          <cell r="ABF313"/>
          <cell r="ABG313"/>
          <cell r="ABH313"/>
          <cell r="ABI313"/>
          <cell r="ABJ313"/>
          <cell r="ABK313"/>
          <cell r="ABL313"/>
          <cell r="ABM313"/>
          <cell r="ABN313"/>
          <cell r="ABO313"/>
          <cell r="ABP313">
            <v>0</v>
          </cell>
          <cell r="ABQ313">
            <v>0</v>
          </cell>
          <cell r="ABR313">
            <v>0</v>
          </cell>
          <cell r="ABS313">
            <v>0</v>
          </cell>
          <cell r="ABT313">
            <v>0</v>
          </cell>
          <cell r="ABU313">
            <v>0</v>
          </cell>
          <cell r="ABV313">
            <v>0</v>
          </cell>
          <cell r="ABW313">
            <v>0</v>
          </cell>
          <cell r="ABX313">
            <v>0</v>
          </cell>
          <cell r="ABY313">
            <v>0</v>
          </cell>
          <cell r="ABZ313">
            <v>0</v>
          </cell>
          <cell r="ACA313">
            <v>0</v>
          </cell>
          <cell r="ACB313">
            <v>0</v>
          </cell>
          <cell r="ACC313">
            <v>0</v>
          </cell>
          <cell r="ACD313"/>
          <cell r="ACE313"/>
          <cell r="ACF313"/>
          <cell r="ACG313"/>
          <cell r="ACH313"/>
          <cell r="ACI313"/>
          <cell r="ACJ313"/>
          <cell r="ACK313"/>
          <cell r="ACL313"/>
          <cell r="ACM313"/>
          <cell r="ACN313"/>
          <cell r="ACO313"/>
          <cell r="ACP313"/>
          <cell r="ACQ313"/>
          <cell r="ACR313">
            <v>0</v>
          </cell>
          <cell r="ACS313">
            <v>0</v>
          </cell>
          <cell r="ACT313">
            <v>0</v>
          </cell>
          <cell r="ACU313">
            <v>0</v>
          </cell>
          <cell r="ACV313">
            <v>0</v>
          </cell>
          <cell r="ACW313">
            <v>0</v>
          </cell>
          <cell r="ACX313">
            <v>0</v>
          </cell>
          <cell r="ACY313">
            <v>0</v>
          </cell>
          <cell r="ACZ313">
            <v>0</v>
          </cell>
          <cell r="ADA313">
            <v>0</v>
          </cell>
          <cell r="ADB313">
            <v>0</v>
          </cell>
          <cell r="ADC313">
            <v>0</v>
          </cell>
          <cell r="ADD313">
            <v>0</v>
          </cell>
          <cell r="ADE313">
            <v>0</v>
          </cell>
          <cell r="ADF313">
            <v>0</v>
          </cell>
          <cell r="ADG313">
            <v>0</v>
          </cell>
          <cell r="ADH313">
            <v>0</v>
          </cell>
          <cell r="ADI313">
            <v>0</v>
          </cell>
          <cell r="ADJ313">
            <v>0</v>
          </cell>
          <cell r="ADK313">
            <v>0</v>
          </cell>
          <cell r="ADL313">
            <v>0</v>
          </cell>
          <cell r="ADM313">
            <v>0</v>
          </cell>
          <cell r="ADN313">
            <v>1664.61</v>
          </cell>
          <cell r="ADO313">
            <v>1009.27</v>
          </cell>
          <cell r="ADP313">
            <v>0</v>
          </cell>
          <cell r="ADQ313">
            <v>0</v>
          </cell>
          <cell r="ADR313">
            <v>0.01</v>
          </cell>
          <cell r="ADS313">
            <v>0</v>
          </cell>
          <cell r="ADT313">
            <v>0</v>
          </cell>
          <cell r="ADU313">
            <v>0</v>
          </cell>
          <cell r="ADV313">
            <v>0</v>
          </cell>
          <cell r="ADW313">
            <v>0</v>
          </cell>
          <cell r="ADX313">
            <v>0</v>
          </cell>
          <cell r="ADY313">
            <v>0</v>
          </cell>
          <cell r="ADZ313">
            <v>0</v>
          </cell>
          <cell r="AEA313">
            <v>0</v>
          </cell>
          <cell r="AEB313">
            <v>0</v>
          </cell>
          <cell r="AEC313">
            <v>0</v>
          </cell>
          <cell r="AED313">
            <v>0</v>
          </cell>
          <cell r="AEE313">
            <v>0</v>
          </cell>
          <cell r="AEF313">
            <v>0</v>
          </cell>
          <cell r="AEG313">
            <v>0</v>
          </cell>
          <cell r="AEH313">
            <v>0</v>
          </cell>
          <cell r="AEI313">
            <v>0</v>
          </cell>
          <cell r="AEJ313">
            <v>0</v>
          </cell>
          <cell r="AEK313">
            <v>0</v>
          </cell>
          <cell r="AEL313">
            <v>0</v>
          </cell>
          <cell r="AEM313">
            <v>0</v>
          </cell>
          <cell r="AEN313">
            <v>0</v>
          </cell>
          <cell r="AEO313">
            <v>0</v>
          </cell>
          <cell r="AEP313">
            <v>0</v>
          </cell>
          <cell r="AEQ313">
            <v>0</v>
          </cell>
          <cell r="AER313">
            <v>0</v>
          </cell>
          <cell r="AES313">
            <v>0</v>
          </cell>
          <cell r="AET313">
            <v>0</v>
          </cell>
          <cell r="AEU313">
            <v>0</v>
          </cell>
          <cell r="AEV313">
            <v>15306.76</v>
          </cell>
          <cell r="AEW313">
            <v>15578.07</v>
          </cell>
          <cell r="AEX313">
            <v>15777.17</v>
          </cell>
          <cell r="AEY313">
            <v>7923.58</v>
          </cell>
          <cell r="AEZ313">
            <v>17299.099999999999</v>
          </cell>
          <cell r="AFA313">
            <v>20420.22</v>
          </cell>
          <cell r="AFB313">
            <v>16171.1</v>
          </cell>
          <cell r="AFC313">
            <v>12331.18</v>
          </cell>
          <cell r="AFD313">
            <v>24768.69</v>
          </cell>
          <cell r="AFE313">
            <v>69534.7</v>
          </cell>
          <cell r="AFF313">
            <v>111012.32</v>
          </cell>
          <cell r="AFG313">
            <v>28933.200000000001</v>
          </cell>
          <cell r="AFH313">
            <v>44460.85</v>
          </cell>
          <cell r="AFI313">
            <v>15547.92</v>
          </cell>
          <cell r="AFJ313">
            <v>45804.56</v>
          </cell>
          <cell r="AFK313">
            <v>48622.96</v>
          </cell>
          <cell r="AFL313">
            <v>46038.5</v>
          </cell>
          <cell r="AFM313">
            <v>46453.32</v>
          </cell>
          <cell r="AFN313">
            <v>45667.4</v>
          </cell>
          <cell r="AFO313">
            <v>42550.25</v>
          </cell>
          <cell r="AFP313">
            <v>43651.95</v>
          </cell>
          <cell r="AFQ313">
            <v>39761.379999999997</v>
          </cell>
          <cell r="AFR313">
            <v>58355.45</v>
          </cell>
          <cell r="AFS313">
            <v>161715.92000000001</v>
          </cell>
          <cell r="AFT313">
            <v>243605.66</v>
          </cell>
          <cell r="AFU313">
            <v>68230.05</v>
          </cell>
          <cell r="AFV313">
            <v>37873.379999999997</v>
          </cell>
          <cell r="AFW313">
            <v>16353.81</v>
          </cell>
          <cell r="AFX313">
            <v>56199.09</v>
          </cell>
          <cell r="AFY313">
            <v>58181.94</v>
          </cell>
          <cell r="AFZ313">
            <v>61216.14</v>
          </cell>
          <cell r="AGA313">
            <v>67502.91</v>
          </cell>
          <cell r="AGB313">
            <v>63575.83</v>
          </cell>
          <cell r="AGC313">
            <v>62277.2</v>
          </cell>
          <cell r="AGD313">
            <v>75263.14</v>
          </cell>
          <cell r="AGE313">
            <v>74546.429999999993</v>
          </cell>
          <cell r="AGF313">
            <v>75100.539999999994</v>
          </cell>
          <cell r="AGG313">
            <v>232704.46</v>
          </cell>
          <cell r="AGH313">
            <v>312486.05</v>
          </cell>
          <cell r="AGI313">
            <v>88861.23</v>
          </cell>
          <cell r="AGJ313">
            <v>108051.99</v>
          </cell>
          <cell r="AGK313">
            <v>43289.83</v>
          </cell>
          <cell r="AGL313">
            <v>23897.93</v>
          </cell>
          <cell r="AGM313">
            <v>26031.68</v>
          </cell>
          <cell r="AGN313">
            <v>26549.15</v>
          </cell>
          <cell r="AGO313">
            <v>25689.96</v>
          </cell>
          <cell r="AGP313">
            <v>24883.34</v>
          </cell>
          <cell r="AGQ313">
            <v>25973.79</v>
          </cell>
          <cell r="AGR313">
            <v>27136.91</v>
          </cell>
          <cell r="AGS313">
            <v>31361</v>
          </cell>
          <cell r="AGT313">
            <v>28304.91</v>
          </cell>
          <cell r="AGU313">
            <v>100555.15</v>
          </cell>
          <cell r="AGV313">
            <v>133887.87</v>
          </cell>
          <cell r="AGW313">
            <v>31729.97</v>
          </cell>
          <cell r="AGX313">
            <v>33750.11</v>
          </cell>
          <cell r="AGY313">
            <v>14029.43</v>
          </cell>
          <cell r="AGZ313"/>
          <cell r="AHA313"/>
        </row>
        <row r="314">
          <cell r="A314" t="str">
            <v>5410-01-00 Salary &amp; Wages - Maintenance</v>
          </cell>
          <cell r="B314">
            <v>5995.32</v>
          </cell>
          <cell r="C314">
            <v>7584.47</v>
          </cell>
          <cell r="D314">
            <v>5547.97</v>
          </cell>
          <cell r="E314">
            <v>4902.4399999999996</v>
          </cell>
          <cell r="F314">
            <v>5616.48</v>
          </cell>
          <cell r="G314">
            <v>7377.11</v>
          </cell>
          <cell r="H314">
            <v>8816.73</v>
          </cell>
          <cell r="I314">
            <v>7663.97</v>
          </cell>
          <cell r="J314">
            <v>5192.25</v>
          </cell>
          <cell r="K314">
            <v>20693.240000000002</v>
          </cell>
          <cell r="L314">
            <v>8887.91</v>
          </cell>
          <cell r="M314">
            <v>0</v>
          </cell>
          <cell r="N314">
            <v>0</v>
          </cell>
          <cell r="O314">
            <v>0</v>
          </cell>
          <cell r="P314">
            <v>10178.57</v>
          </cell>
          <cell r="Q314">
            <v>11492.34</v>
          </cell>
          <cell r="R314">
            <v>13673.79</v>
          </cell>
          <cell r="S314">
            <v>7373.9</v>
          </cell>
          <cell r="T314">
            <v>9588.2000000000007</v>
          </cell>
          <cell r="U314">
            <v>9345.5300000000007</v>
          </cell>
          <cell r="V314">
            <v>8897.93</v>
          </cell>
          <cell r="W314">
            <v>6715.03</v>
          </cell>
          <cell r="X314">
            <v>6294.86</v>
          </cell>
          <cell r="Y314">
            <v>16287.25</v>
          </cell>
          <cell r="Z314">
            <v>13871.67</v>
          </cell>
          <cell r="AA314">
            <v>0</v>
          </cell>
          <cell r="AB314">
            <v>0</v>
          </cell>
          <cell r="AC314">
            <v>0</v>
          </cell>
          <cell r="AD314">
            <v>5310.94</v>
          </cell>
          <cell r="AE314">
            <v>5579.11</v>
          </cell>
          <cell r="AF314">
            <v>5323.7</v>
          </cell>
          <cell r="AG314">
            <v>5672.9</v>
          </cell>
          <cell r="AH314">
            <v>4476.33</v>
          </cell>
          <cell r="AI314">
            <v>3128.94</v>
          </cell>
          <cell r="AJ314">
            <v>3283.19</v>
          </cell>
          <cell r="AK314">
            <v>897.12</v>
          </cell>
          <cell r="AL314">
            <v>1499.71</v>
          </cell>
          <cell r="AM314">
            <v>5594.63</v>
          </cell>
          <cell r="AN314">
            <v>7596.19</v>
          </cell>
          <cell r="AO314">
            <v>0</v>
          </cell>
          <cell r="AP314">
            <v>0</v>
          </cell>
          <cell r="AQ314">
            <v>0</v>
          </cell>
          <cell r="AR314">
            <v>2821.59</v>
          </cell>
          <cell r="AS314">
            <v>2904.7</v>
          </cell>
          <cell r="AT314">
            <v>2694.5</v>
          </cell>
          <cell r="AU314">
            <v>2039.77</v>
          </cell>
          <cell r="AV314">
            <v>2642.36</v>
          </cell>
          <cell r="AW314">
            <v>2589</v>
          </cell>
          <cell r="AX314">
            <v>2986.54</v>
          </cell>
          <cell r="AY314">
            <v>2967.76</v>
          </cell>
          <cell r="AZ314">
            <v>2189.52</v>
          </cell>
          <cell r="BA314">
            <v>6589.46</v>
          </cell>
          <cell r="BB314">
            <v>4093.67</v>
          </cell>
          <cell r="BC314">
            <v>0</v>
          </cell>
          <cell r="BD314">
            <v>0</v>
          </cell>
          <cell r="BE314">
            <v>0</v>
          </cell>
          <cell r="BF314">
            <v>5108.22</v>
          </cell>
          <cell r="BG314">
            <v>5915.01</v>
          </cell>
          <cell r="BH314">
            <v>6299.45</v>
          </cell>
          <cell r="BI314">
            <v>4120.16</v>
          </cell>
          <cell r="BJ314">
            <v>4650.87</v>
          </cell>
          <cell r="BK314">
            <v>3362.8</v>
          </cell>
          <cell r="BL314">
            <v>2940.43</v>
          </cell>
          <cell r="BM314">
            <v>2915.97</v>
          </cell>
          <cell r="BN314">
            <v>4016.14</v>
          </cell>
          <cell r="BO314">
            <v>13305.82</v>
          </cell>
          <cell r="BP314">
            <v>7379.58</v>
          </cell>
          <cell r="BQ314">
            <v>0</v>
          </cell>
          <cell r="BR314">
            <v>0</v>
          </cell>
          <cell r="BS314">
            <v>0</v>
          </cell>
          <cell r="BT314">
            <v>11088.93</v>
          </cell>
          <cell r="BU314">
            <v>14147.18</v>
          </cell>
          <cell r="BV314">
            <v>13379.72</v>
          </cell>
          <cell r="BW314">
            <v>8106.57</v>
          </cell>
          <cell r="BX314">
            <v>9819.83</v>
          </cell>
          <cell r="BY314">
            <v>7558.32</v>
          </cell>
          <cell r="BZ314">
            <v>7234.04</v>
          </cell>
          <cell r="CA314">
            <v>-14792.36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26561.599999999999</v>
          </cell>
          <cell r="CI314">
            <v>23161.68</v>
          </cell>
          <cell r="CJ314">
            <v>28551.77</v>
          </cell>
          <cell r="CK314">
            <v>25557.279999999999</v>
          </cell>
          <cell r="CL314">
            <v>22580.29</v>
          </cell>
          <cell r="CM314">
            <v>12547.19</v>
          </cell>
          <cell r="CN314">
            <v>17192.62</v>
          </cell>
          <cell r="CO314">
            <v>19759.73</v>
          </cell>
          <cell r="CP314">
            <v>23830.11</v>
          </cell>
          <cell r="CQ314">
            <v>48761.18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24356.92</v>
          </cell>
          <cell r="CW314">
            <v>23198.46</v>
          </cell>
          <cell r="CX314">
            <v>23600.66</v>
          </cell>
          <cell r="CY314">
            <v>22884.15</v>
          </cell>
          <cell r="CZ314">
            <v>24887.52</v>
          </cell>
          <cell r="DA314">
            <v>22068.3</v>
          </cell>
          <cell r="DB314">
            <v>22266.44</v>
          </cell>
          <cell r="DC314">
            <v>23124.05</v>
          </cell>
          <cell r="DD314">
            <v>22860.94</v>
          </cell>
          <cell r="DE314">
            <v>63620.95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16514.47</v>
          </cell>
          <cell r="DK314">
            <v>15880.14</v>
          </cell>
          <cell r="DL314">
            <v>11345.75</v>
          </cell>
          <cell r="DM314">
            <v>10034.68</v>
          </cell>
          <cell r="DN314">
            <v>17178.87</v>
          </cell>
          <cell r="DO314">
            <v>13909.23</v>
          </cell>
          <cell r="DP314">
            <v>10660.46</v>
          </cell>
          <cell r="DQ314">
            <v>10631.59</v>
          </cell>
          <cell r="DR314">
            <v>9775.41</v>
          </cell>
          <cell r="DS314">
            <v>33984.699999999997</v>
          </cell>
          <cell r="DT314">
            <v>24361.86</v>
          </cell>
          <cell r="DU314">
            <v>0</v>
          </cell>
          <cell r="DV314">
            <v>0</v>
          </cell>
          <cell r="DW314">
            <v>0</v>
          </cell>
          <cell r="DX314">
            <v>11602.81</v>
          </cell>
          <cell r="DY314">
            <v>10947.43</v>
          </cell>
          <cell r="DZ314">
            <v>9438</v>
          </cell>
          <cell r="EA314">
            <v>10550.03</v>
          </cell>
          <cell r="EB314">
            <v>9054.91</v>
          </cell>
          <cell r="EC314">
            <v>6789.37</v>
          </cell>
          <cell r="ED314">
            <v>7499.19</v>
          </cell>
          <cell r="EE314">
            <v>7642.45</v>
          </cell>
          <cell r="EF314">
            <v>5835.33</v>
          </cell>
          <cell r="EG314">
            <v>19195.38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12864.3</v>
          </cell>
          <cell r="EM314">
            <v>10662.36</v>
          </cell>
          <cell r="EN314">
            <v>8386.48</v>
          </cell>
          <cell r="EO314">
            <v>8000.91</v>
          </cell>
          <cell r="EP314">
            <v>8866.56</v>
          </cell>
          <cell r="EQ314">
            <v>11839.04</v>
          </cell>
          <cell r="ER314">
            <v>12422.31</v>
          </cell>
          <cell r="ES314">
            <v>11169</v>
          </cell>
          <cell r="ET314">
            <v>11865.75</v>
          </cell>
          <cell r="EU314">
            <v>37976.81</v>
          </cell>
          <cell r="EV314">
            <v>18148.36</v>
          </cell>
          <cell r="EW314">
            <v>0</v>
          </cell>
          <cell r="EX314">
            <v>0</v>
          </cell>
          <cell r="EY314">
            <v>0</v>
          </cell>
          <cell r="EZ314">
            <v>16708.91</v>
          </cell>
          <cell r="FA314">
            <v>16157.49</v>
          </cell>
          <cell r="FB314">
            <v>21503.5</v>
          </cell>
          <cell r="FC314">
            <v>16859.02</v>
          </cell>
          <cell r="FD314">
            <v>14934.52</v>
          </cell>
          <cell r="FE314">
            <v>9299.2199999999993</v>
          </cell>
          <cell r="FF314">
            <v>5775.16</v>
          </cell>
          <cell r="FG314">
            <v>7025.82</v>
          </cell>
          <cell r="FH314">
            <v>6317.2</v>
          </cell>
          <cell r="FI314">
            <v>21814.35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2361.4</v>
          </cell>
          <cell r="FO314">
            <v>2040.4</v>
          </cell>
          <cell r="FP314">
            <v>1858.13</v>
          </cell>
          <cell r="FQ314">
            <v>2294.83</v>
          </cell>
          <cell r="FR314">
            <v>1208.9000000000001</v>
          </cell>
          <cell r="FS314">
            <v>1123.18</v>
          </cell>
          <cell r="FT314">
            <v>1124.1500000000001</v>
          </cell>
          <cell r="FU314">
            <v>1348.06</v>
          </cell>
          <cell r="FV314">
            <v>1653.95</v>
          </cell>
          <cell r="FW314">
            <v>4059.26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2698.34</v>
          </cell>
          <cell r="GC314">
            <v>2740.92</v>
          </cell>
          <cell r="GD314">
            <v>2268.1999999999998</v>
          </cell>
          <cell r="GE314">
            <v>2797.23</v>
          </cell>
          <cell r="GF314">
            <v>1387.69</v>
          </cell>
          <cell r="GG314">
            <v>1294.8900000000001</v>
          </cell>
          <cell r="GH314">
            <v>1090.7</v>
          </cell>
          <cell r="GI314">
            <v>1348.08</v>
          </cell>
          <cell r="GJ314">
            <v>1569.53</v>
          </cell>
          <cell r="GK314">
            <v>4059.25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2483.5500000000002</v>
          </cell>
          <cell r="GQ314">
            <v>2448.88</v>
          </cell>
          <cell r="GR314">
            <v>3060.3</v>
          </cell>
          <cell r="GS314">
            <v>2303.17</v>
          </cell>
          <cell r="GT314">
            <v>1979.65</v>
          </cell>
          <cell r="GU314">
            <v>1310.6600000000001</v>
          </cell>
          <cell r="GV314">
            <v>1791.35</v>
          </cell>
          <cell r="GW314">
            <v>2354.13</v>
          </cell>
          <cell r="GX314">
            <v>1405.66</v>
          </cell>
          <cell r="GY314">
            <v>5402.07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11067.65</v>
          </cell>
          <cell r="HE314">
            <v>17516.830000000002</v>
          </cell>
          <cell r="HF314">
            <v>19725.48</v>
          </cell>
          <cell r="HG314">
            <v>13804.07</v>
          </cell>
          <cell r="HH314">
            <v>16775.099999999999</v>
          </cell>
          <cell r="HI314">
            <v>17786.41</v>
          </cell>
          <cell r="HJ314">
            <v>19275.96</v>
          </cell>
          <cell r="HK314">
            <v>18025.93</v>
          </cell>
          <cell r="HL314">
            <v>18498.169999999998</v>
          </cell>
          <cell r="HM314">
            <v>62485.22</v>
          </cell>
          <cell r="HN314">
            <v>66271.12</v>
          </cell>
          <cell r="HO314">
            <v>12362.99</v>
          </cell>
          <cell r="HP314">
            <v>13170.74</v>
          </cell>
          <cell r="HQ314">
            <v>4161.91</v>
          </cell>
          <cell r="HR314">
            <v>17528.96</v>
          </cell>
          <cell r="HS314">
            <v>19578.18</v>
          </cell>
          <cell r="HT314">
            <v>23860.25</v>
          </cell>
          <cell r="HU314">
            <v>16334.95</v>
          </cell>
          <cell r="HV314">
            <v>19380.52</v>
          </cell>
          <cell r="HW314">
            <v>12190.49</v>
          </cell>
          <cell r="HX314">
            <v>11461.45</v>
          </cell>
          <cell r="HY314">
            <v>13430.68</v>
          </cell>
          <cell r="HZ314">
            <v>13651.79</v>
          </cell>
          <cell r="IA314">
            <v>47099.24</v>
          </cell>
          <cell r="IB314">
            <v>55986.98</v>
          </cell>
          <cell r="IC314">
            <v>11779.14</v>
          </cell>
          <cell r="ID314">
            <v>11718.61</v>
          </cell>
          <cell r="IE314">
            <v>4342.05</v>
          </cell>
          <cell r="IF314">
            <v>4358.03</v>
          </cell>
          <cell r="IG314">
            <v>5823.73</v>
          </cell>
          <cell r="IH314">
            <v>7844.15</v>
          </cell>
          <cell r="II314">
            <v>5195.71</v>
          </cell>
          <cell r="IJ314">
            <v>6750.63</v>
          </cell>
          <cell r="IK314">
            <v>7114.25</v>
          </cell>
          <cell r="IL314">
            <v>6939.66</v>
          </cell>
          <cell r="IM314">
            <v>5798.4</v>
          </cell>
          <cell r="IN314">
            <v>6313.93</v>
          </cell>
          <cell r="IO314">
            <v>19022.509999999998</v>
          </cell>
          <cell r="IP314">
            <v>29261.73</v>
          </cell>
          <cell r="IQ314">
            <v>3981.55</v>
          </cell>
          <cell r="IR314">
            <v>2694.98</v>
          </cell>
          <cell r="IS314">
            <v>1036.53</v>
          </cell>
          <cell r="IT314">
            <v>8733.17</v>
          </cell>
          <cell r="IU314">
            <v>5899.85</v>
          </cell>
          <cell r="IV314">
            <v>7341.74</v>
          </cell>
          <cell r="IW314">
            <v>8148.21</v>
          </cell>
          <cell r="IX314">
            <v>7793.82</v>
          </cell>
          <cell r="IY314">
            <v>5756.49</v>
          </cell>
          <cell r="IZ314">
            <v>7598.21</v>
          </cell>
          <cell r="JA314">
            <v>8340.64</v>
          </cell>
          <cell r="JB314">
            <v>8289.2099999999991</v>
          </cell>
          <cell r="JC314">
            <v>25798.2</v>
          </cell>
          <cell r="JD314">
            <v>30403.69</v>
          </cell>
          <cell r="JE314">
            <v>6805.24</v>
          </cell>
          <cell r="JF314">
            <v>6767.92</v>
          </cell>
          <cell r="JG314">
            <v>2612.04</v>
          </cell>
          <cell r="JH314">
            <v>9221.32</v>
          </cell>
          <cell r="JI314">
            <v>9676.5300000000007</v>
          </cell>
          <cell r="JJ314">
            <v>7674.35</v>
          </cell>
          <cell r="JK314">
            <v>8311.2999999999993</v>
          </cell>
          <cell r="JL314">
            <v>6857.27</v>
          </cell>
          <cell r="JM314">
            <v>5962.9</v>
          </cell>
          <cell r="JN314">
            <v>6612.74</v>
          </cell>
          <cell r="JO314">
            <v>9617.94</v>
          </cell>
          <cell r="JP314">
            <v>9552.92</v>
          </cell>
          <cell r="JQ314">
            <v>30437.88</v>
          </cell>
          <cell r="JR314">
            <v>36800.11</v>
          </cell>
          <cell r="JS314">
            <v>8105.88</v>
          </cell>
          <cell r="JT314">
            <v>8197.33</v>
          </cell>
          <cell r="JU314">
            <v>3111.54</v>
          </cell>
          <cell r="JV314">
            <v>2179.98</v>
          </cell>
          <cell r="JW314">
            <v>2775.66</v>
          </cell>
          <cell r="JX314">
            <v>4637.07</v>
          </cell>
          <cell r="JY314">
            <v>2625.83</v>
          </cell>
          <cell r="JZ314">
            <v>3367.12</v>
          </cell>
          <cell r="KA314">
            <v>3557.51</v>
          </cell>
          <cell r="KB314">
            <v>3471.89</v>
          </cell>
          <cell r="KC314">
            <v>3119.65</v>
          </cell>
          <cell r="KD314">
            <v>3178.65</v>
          </cell>
          <cell r="KE314">
            <v>8646.84</v>
          </cell>
          <cell r="KF314">
            <v>12584.58</v>
          </cell>
          <cell r="KG314">
            <v>1698.31</v>
          </cell>
          <cell r="KH314">
            <v>1417.84</v>
          </cell>
          <cell r="KI314">
            <v>370.3</v>
          </cell>
          <cell r="KJ314">
            <v>2267.5500000000002</v>
          </cell>
          <cell r="KK314">
            <v>2488.3200000000002</v>
          </cell>
          <cell r="KL314">
            <v>3715.97</v>
          </cell>
          <cell r="KM314">
            <v>2601.4899999999998</v>
          </cell>
          <cell r="KN314">
            <v>3367.04</v>
          </cell>
          <cell r="KO314">
            <v>3557.53</v>
          </cell>
          <cell r="KP314">
            <v>3468.95</v>
          </cell>
          <cell r="KQ314">
            <v>3119.64</v>
          </cell>
          <cell r="KR314">
            <v>3178.68</v>
          </cell>
          <cell r="KS314">
            <v>6927.16</v>
          </cell>
          <cell r="KT314">
            <v>8738.43</v>
          </cell>
          <cell r="KU314">
            <v>1962.48</v>
          </cell>
          <cell r="KV314">
            <v>1241.9000000000001</v>
          </cell>
          <cell r="KW314">
            <v>535.76</v>
          </cell>
          <cell r="KX314">
            <v>4052.77</v>
          </cell>
          <cell r="KY314">
            <v>3618.06</v>
          </cell>
          <cell r="KZ314">
            <v>3017.75</v>
          </cell>
          <cell r="LA314">
            <v>3858.47</v>
          </cell>
          <cell r="LB314">
            <v>3841.21</v>
          </cell>
          <cell r="LC314">
            <v>3556.98</v>
          </cell>
          <cell r="LD314">
            <v>2735.33</v>
          </cell>
          <cell r="LE314">
            <v>3169.98</v>
          </cell>
          <cell r="LF314">
            <v>3749.49</v>
          </cell>
          <cell r="LG314">
            <v>8886.19</v>
          </cell>
          <cell r="LH314">
            <v>12841.34</v>
          </cell>
          <cell r="LI314">
            <v>3625.07</v>
          </cell>
          <cell r="LJ314">
            <v>3480.13</v>
          </cell>
          <cell r="LK314">
            <v>1487.09</v>
          </cell>
          <cell r="LL314">
            <v>4327.57</v>
          </cell>
          <cell r="LM314">
            <v>4673.67</v>
          </cell>
          <cell r="LN314">
            <v>4032.55</v>
          </cell>
          <cell r="LO314">
            <v>3167.31</v>
          </cell>
          <cell r="LP314">
            <v>3971.14</v>
          </cell>
          <cell r="LQ314">
            <v>3927.65</v>
          </cell>
          <cell r="LR314">
            <v>4707.2</v>
          </cell>
          <cell r="LS314">
            <v>5807.98</v>
          </cell>
          <cell r="LT314">
            <v>4086.14</v>
          </cell>
          <cell r="LU314">
            <v>7930.51</v>
          </cell>
          <cell r="LV314">
            <v>15641.8</v>
          </cell>
          <cell r="LW314">
            <v>3377.11</v>
          </cell>
          <cell r="LX314">
            <v>2223.1999999999998</v>
          </cell>
          <cell r="LY314">
            <v>780.59</v>
          </cell>
          <cell r="LZ314">
            <v>14175.4</v>
          </cell>
          <cell r="MA314">
            <v>9739.59</v>
          </cell>
          <cell r="MB314">
            <v>12624.55</v>
          </cell>
          <cell r="MC314">
            <v>15162.29</v>
          </cell>
          <cell r="MD314">
            <v>16990.71</v>
          </cell>
          <cell r="ME314">
            <v>15185.78</v>
          </cell>
          <cell r="MF314">
            <v>15563.62</v>
          </cell>
          <cell r="MG314">
            <v>18028.18</v>
          </cell>
          <cell r="MH314">
            <v>13944.7</v>
          </cell>
          <cell r="MI314">
            <v>50507.62</v>
          </cell>
          <cell r="MJ314">
            <v>64980.1</v>
          </cell>
          <cell r="MK314">
            <v>17092.75</v>
          </cell>
          <cell r="ML314">
            <v>19083.72</v>
          </cell>
          <cell r="MM314">
            <v>8268.9500000000007</v>
          </cell>
          <cell r="MN314">
            <v>3368.92</v>
          </cell>
          <cell r="MO314">
            <v>3855.03</v>
          </cell>
          <cell r="MP314">
            <v>3403.06</v>
          </cell>
          <cell r="MQ314">
            <v>2887.67</v>
          </cell>
          <cell r="MR314">
            <v>2944.85</v>
          </cell>
          <cell r="MS314">
            <v>1863.74</v>
          </cell>
          <cell r="MT314">
            <v>2273.94</v>
          </cell>
          <cell r="MU314">
            <v>1798.73</v>
          </cell>
          <cell r="MV314">
            <v>1019.99</v>
          </cell>
          <cell r="MW314">
            <v>3943.69</v>
          </cell>
          <cell r="MX314">
            <v>4975.42</v>
          </cell>
          <cell r="MY314">
            <v>0</v>
          </cell>
          <cell r="MZ314">
            <v>0</v>
          </cell>
          <cell r="NA314">
            <v>0</v>
          </cell>
          <cell r="NB314">
            <v>2821.59</v>
          </cell>
          <cell r="NC314">
            <v>3099.17</v>
          </cell>
          <cell r="ND314">
            <v>2327.9499999999998</v>
          </cell>
          <cell r="NE314">
            <v>2039.75</v>
          </cell>
          <cell r="NF314">
            <v>2646.12</v>
          </cell>
          <cell r="NG314">
            <v>2589</v>
          </cell>
          <cell r="NH314">
            <v>2641.2</v>
          </cell>
          <cell r="NI314">
            <v>1984.21</v>
          </cell>
          <cell r="NJ314">
            <v>2317.5500000000002</v>
          </cell>
          <cell r="NK314">
            <v>5703.52</v>
          </cell>
          <cell r="NL314">
            <v>3654.86</v>
          </cell>
          <cell r="NM314">
            <v>0</v>
          </cell>
          <cell r="NN314">
            <v>0</v>
          </cell>
          <cell r="NO314">
            <v>0</v>
          </cell>
          <cell r="NP314">
            <v>24912.080000000002</v>
          </cell>
          <cell r="NQ314">
            <v>20734.310000000001</v>
          </cell>
          <cell r="NR314">
            <v>22393.82</v>
          </cell>
          <cell r="NS314">
            <v>20270.71</v>
          </cell>
          <cell r="NT314">
            <v>16860.830000000002</v>
          </cell>
          <cell r="NU314">
            <v>14453.24</v>
          </cell>
          <cell r="NV314">
            <v>13182.32</v>
          </cell>
          <cell r="NW314">
            <v>15003.44</v>
          </cell>
          <cell r="NX314">
            <v>20743.14</v>
          </cell>
          <cell r="NY314">
            <v>55966.64</v>
          </cell>
          <cell r="NZ314">
            <v>76516.479999999996</v>
          </cell>
          <cell r="OA314">
            <v>18739.759999999998</v>
          </cell>
          <cell r="OB314">
            <v>24668.84</v>
          </cell>
          <cell r="OC314">
            <v>9229.58</v>
          </cell>
          <cell r="OD314">
            <v>8441.2999999999993</v>
          </cell>
          <cell r="OE314">
            <v>8233.2999999999993</v>
          </cell>
          <cell r="OF314">
            <v>8074.37</v>
          </cell>
          <cell r="OG314">
            <v>7080.83</v>
          </cell>
          <cell r="OH314">
            <v>8202.75</v>
          </cell>
          <cell r="OI314">
            <v>6649.92</v>
          </cell>
          <cell r="OJ314">
            <v>9337.23</v>
          </cell>
          <cell r="OK314">
            <v>4652.75</v>
          </cell>
          <cell r="OL314">
            <v>5588.99</v>
          </cell>
          <cell r="OM314">
            <v>19547.86</v>
          </cell>
          <cell r="ON314">
            <v>28877.29</v>
          </cell>
          <cell r="OO314">
            <v>5547.9</v>
          </cell>
          <cell r="OP314">
            <v>2859.88</v>
          </cell>
          <cell r="OQ314">
            <v>852.09</v>
          </cell>
          <cell r="OR314">
            <v>9161.07</v>
          </cell>
          <cell r="OS314">
            <v>9089.4599999999991</v>
          </cell>
          <cell r="OT314">
            <v>8557.1200000000008</v>
          </cell>
          <cell r="OU314">
            <v>6166.2</v>
          </cell>
          <cell r="OV314">
            <v>8588.82</v>
          </cell>
          <cell r="OW314">
            <v>8383.08</v>
          </cell>
          <cell r="OX314">
            <v>9535.43</v>
          </cell>
          <cell r="OY314">
            <v>5538.76</v>
          </cell>
          <cell r="OZ314">
            <v>6428.37</v>
          </cell>
          <cell r="PA314">
            <v>13863.14</v>
          </cell>
          <cell r="PB314">
            <v>26449.72</v>
          </cell>
          <cell r="PC314">
            <v>6720.1</v>
          </cell>
          <cell r="PD314">
            <v>4098.91</v>
          </cell>
          <cell r="PE314">
            <v>1245.24</v>
          </cell>
          <cell r="PF314">
            <v>7399.93</v>
          </cell>
          <cell r="PG314">
            <v>8061.06</v>
          </cell>
          <cell r="PH314">
            <v>7823.28</v>
          </cell>
          <cell r="PI314">
            <v>6866.47</v>
          </cell>
          <cell r="PJ314">
            <v>7537.32</v>
          </cell>
          <cell r="PK314">
            <v>4907.84</v>
          </cell>
          <cell r="PL314">
            <v>7414.82</v>
          </cell>
          <cell r="PM314">
            <v>4656.67</v>
          </cell>
          <cell r="PN314">
            <v>4964.66</v>
          </cell>
          <cell r="PO314">
            <v>18085.12</v>
          </cell>
          <cell r="PP314">
            <v>27068.51</v>
          </cell>
          <cell r="PQ314">
            <v>5360.5</v>
          </cell>
          <cell r="PR314">
            <v>2701.5</v>
          </cell>
          <cell r="PS314">
            <v>767.16</v>
          </cell>
          <cell r="PT314">
            <v>8262.5400000000009</v>
          </cell>
          <cell r="PU314">
            <v>8808.64</v>
          </cell>
          <cell r="PV314">
            <v>9178.66</v>
          </cell>
          <cell r="PW314">
            <v>5925.13</v>
          </cell>
          <cell r="PX314">
            <v>6961.78</v>
          </cell>
          <cell r="PY314">
            <v>5722.41</v>
          </cell>
          <cell r="PZ314">
            <v>4975.58</v>
          </cell>
          <cell r="QA314">
            <v>4713.72</v>
          </cell>
          <cell r="QB314">
            <v>5491.64</v>
          </cell>
          <cell r="QC314">
            <v>20583.91</v>
          </cell>
          <cell r="QD314">
            <v>28317.64</v>
          </cell>
          <cell r="QE314">
            <v>5680.11</v>
          </cell>
          <cell r="QF314">
            <v>3086.53</v>
          </cell>
          <cell r="QG314">
            <v>1388.06</v>
          </cell>
          <cell r="QH314">
            <v>0</v>
          </cell>
          <cell r="QI314">
            <v>0</v>
          </cell>
          <cell r="QJ314">
            <v>0</v>
          </cell>
          <cell r="QK314">
            <v>0</v>
          </cell>
          <cell r="QL314">
            <v>0</v>
          </cell>
          <cell r="QM314">
            <v>0</v>
          </cell>
          <cell r="QN314">
            <v>0</v>
          </cell>
          <cell r="QO314">
            <v>0</v>
          </cell>
          <cell r="QP314">
            <v>0</v>
          </cell>
          <cell r="QQ314">
            <v>0</v>
          </cell>
          <cell r="QR314">
            <v>0</v>
          </cell>
          <cell r="QS314">
            <v>0</v>
          </cell>
          <cell r="QT314">
            <v>0</v>
          </cell>
          <cell r="QU314">
            <v>0</v>
          </cell>
          <cell r="QV314">
            <v>0</v>
          </cell>
          <cell r="QW314">
            <v>0</v>
          </cell>
          <cell r="QX314">
            <v>0</v>
          </cell>
          <cell r="QY314">
            <v>0</v>
          </cell>
          <cell r="QZ314">
            <v>0</v>
          </cell>
          <cell r="RA314">
            <v>0</v>
          </cell>
          <cell r="RB314">
            <v>0</v>
          </cell>
          <cell r="RC314">
            <v>0</v>
          </cell>
          <cell r="RD314">
            <v>0</v>
          </cell>
          <cell r="RE314">
            <v>0</v>
          </cell>
          <cell r="RF314">
            <v>0</v>
          </cell>
          <cell r="RG314">
            <v>548.57000000000005</v>
          </cell>
          <cell r="RH314">
            <v>0</v>
          </cell>
          <cell r="RI314">
            <v>0</v>
          </cell>
          <cell r="RJ314">
            <v>0</v>
          </cell>
          <cell r="RK314">
            <v>0</v>
          </cell>
          <cell r="RL314">
            <v>0</v>
          </cell>
          <cell r="RM314">
            <v>0</v>
          </cell>
          <cell r="RN314">
            <v>0</v>
          </cell>
          <cell r="RO314">
            <v>0</v>
          </cell>
          <cell r="RP314">
            <v>0</v>
          </cell>
          <cell r="RQ314">
            <v>0</v>
          </cell>
          <cell r="RR314">
            <v>0</v>
          </cell>
          <cell r="RS314">
            <v>0</v>
          </cell>
          <cell r="RT314">
            <v>0</v>
          </cell>
          <cell r="RU314">
            <v>0</v>
          </cell>
          <cell r="RV314">
            <v>0</v>
          </cell>
          <cell r="RW314">
            <v>0</v>
          </cell>
          <cell r="RX314">
            <v>0</v>
          </cell>
          <cell r="RY314">
            <v>0</v>
          </cell>
          <cell r="RZ314">
            <v>0</v>
          </cell>
          <cell r="SA314">
            <v>0</v>
          </cell>
          <cell r="SB314">
            <v>0</v>
          </cell>
          <cell r="SC314">
            <v>0</v>
          </cell>
          <cell r="SD314">
            <v>0</v>
          </cell>
          <cell r="SE314">
            <v>0</v>
          </cell>
          <cell r="SF314">
            <v>0</v>
          </cell>
          <cell r="SG314">
            <v>0</v>
          </cell>
          <cell r="SH314">
            <v>0</v>
          </cell>
          <cell r="SI314">
            <v>0</v>
          </cell>
          <cell r="SJ314">
            <v>0</v>
          </cell>
          <cell r="SK314">
            <v>0</v>
          </cell>
          <cell r="SL314">
            <v>17793.57</v>
          </cell>
          <cell r="SM314">
            <v>18820.12</v>
          </cell>
          <cell r="SN314">
            <v>17945.919999999998</v>
          </cell>
          <cell r="SO314">
            <v>19183.810000000001</v>
          </cell>
          <cell r="SP314">
            <v>19088.28</v>
          </cell>
          <cell r="SQ314">
            <v>14790.27</v>
          </cell>
          <cell r="SR314">
            <v>14522.47</v>
          </cell>
          <cell r="SS314">
            <v>20180.810000000001</v>
          </cell>
          <cell r="ST314">
            <v>21545.279999999999</v>
          </cell>
          <cell r="SU314">
            <v>74876.67</v>
          </cell>
          <cell r="SV314">
            <v>97614.3</v>
          </cell>
          <cell r="SW314">
            <v>21629</v>
          </cell>
          <cell r="SX314">
            <v>20879.41</v>
          </cell>
          <cell r="SY314">
            <v>7296.99</v>
          </cell>
          <cell r="SZ314">
            <v>0</v>
          </cell>
          <cell r="TA314">
            <v>0</v>
          </cell>
          <cell r="TB314">
            <v>0</v>
          </cell>
          <cell r="TC314">
            <v>0</v>
          </cell>
          <cell r="TD314">
            <v>0</v>
          </cell>
          <cell r="TE314">
            <v>0</v>
          </cell>
          <cell r="TF314">
            <v>0</v>
          </cell>
          <cell r="TG314">
            <v>0</v>
          </cell>
          <cell r="TH314">
            <v>0</v>
          </cell>
          <cell r="TI314">
            <v>0</v>
          </cell>
          <cell r="TJ314">
            <v>0</v>
          </cell>
          <cell r="TK314">
            <v>0</v>
          </cell>
          <cell r="TL314">
            <v>0</v>
          </cell>
          <cell r="TM314">
            <v>0</v>
          </cell>
          <cell r="TN314">
            <v>21407.94</v>
          </cell>
          <cell r="TO314">
            <v>21038.16</v>
          </cell>
          <cell r="TP314">
            <v>26235.72</v>
          </cell>
          <cell r="TQ314">
            <v>17699.2</v>
          </cell>
          <cell r="TR314">
            <v>24430.48</v>
          </cell>
          <cell r="TS314">
            <v>18414.5</v>
          </cell>
          <cell r="TT314">
            <v>14233.3</v>
          </cell>
          <cell r="TU314">
            <v>17352.54</v>
          </cell>
          <cell r="TV314">
            <v>19128.060000000001</v>
          </cell>
          <cell r="TW314">
            <v>55144.82</v>
          </cell>
          <cell r="TX314">
            <v>98506.36</v>
          </cell>
          <cell r="TY314">
            <v>25324.39</v>
          </cell>
          <cell r="TZ314">
            <v>35637.480000000003</v>
          </cell>
          <cell r="UA314">
            <v>12784.06</v>
          </cell>
          <cell r="UB314">
            <v>6783.25</v>
          </cell>
          <cell r="UC314">
            <v>6802.45</v>
          </cell>
          <cell r="UD314">
            <v>5998.55</v>
          </cell>
          <cell r="UE314">
            <v>7861.95</v>
          </cell>
          <cell r="UF314">
            <v>7050.13</v>
          </cell>
          <cell r="UG314">
            <v>7119.12</v>
          </cell>
          <cell r="UH314">
            <v>5619.88</v>
          </cell>
          <cell r="UI314">
            <v>6874.35</v>
          </cell>
          <cell r="UJ314">
            <v>7463.89</v>
          </cell>
          <cell r="UK314">
            <v>16702.73</v>
          </cell>
          <cell r="UL314">
            <v>29603.55</v>
          </cell>
          <cell r="UM314">
            <v>7563.77</v>
          </cell>
          <cell r="UN314">
            <v>7891.27</v>
          </cell>
          <cell r="UO314">
            <v>2573.7399999999998</v>
          </cell>
          <cell r="UP314">
            <v>10570.92</v>
          </cell>
          <cell r="UQ314">
            <v>10767.94</v>
          </cell>
          <cell r="UR314">
            <v>9680.42</v>
          </cell>
          <cell r="US314">
            <v>12139.95</v>
          </cell>
          <cell r="UT314">
            <v>10880.09</v>
          </cell>
          <cell r="UU314">
            <v>11041.14</v>
          </cell>
          <cell r="UV314">
            <v>8587.59</v>
          </cell>
          <cell r="UW314">
            <v>10347.709999999999</v>
          </cell>
          <cell r="UX314">
            <v>11004.25</v>
          </cell>
          <cell r="UY314">
            <v>28743.27</v>
          </cell>
          <cell r="UZ314">
            <v>48371.49</v>
          </cell>
          <cell r="VA314">
            <v>12627.61</v>
          </cell>
          <cell r="VB314">
            <v>11978.38</v>
          </cell>
          <cell r="VC314">
            <v>4151.9799999999996</v>
          </cell>
          <cell r="VD314">
            <v>0</v>
          </cell>
          <cell r="VE314">
            <v>0</v>
          </cell>
          <cell r="VF314">
            <v>0</v>
          </cell>
          <cell r="VG314">
            <v>64.760000000000005</v>
          </cell>
          <cell r="VH314">
            <v>0</v>
          </cell>
          <cell r="VI314">
            <v>0</v>
          </cell>
          <cell r="VJ314">
            <v>0</v>
          </cell>
          <cell r="VK314">
            <v>0</v>
          </cell>
          <cell r="VL314">
            <v>0</v>
          </cell>
          <cell r="VM314">
            <v>0</v>
          </cell>
          <cell r="VN314">
            <v>1672.14</v>
          </cell>
          <cell r="VO314">
            <v>0</v>
          </cell>
          <cell r="VP314">
            <v>0</v>
          </cell>
          <cell r="VQ314">
            <v>0</v>
          </cell>
          <cell r="VR314">
            <v>0</v>
          </cell>
          <cell r="VS314">
            <v>0</v>
          </cell>
          <cell r="VT314">
            <v>0</v>
          </cell>
          <cell r="VU314">
            <v>0</v>
          </cell>
          <cell r="VV314">
            <v>0</v>
          </cell>
          <cell r="VW314">
            <v>0</v>
          </cell>
          <cell r="VX314">
            <v>0</v>
          </cell>
          <cell r="VY314">
            <v>0</v>
          </cell>
          <cell r="VZ314">
            <v>0</v>
          </cell>
          <cell r="WA314">
            <v>0</v>
          </cell>
          <cell r="WB314">
            <v>0</v>
          </cell>
          <cell r="WC314">
            <v>0</v>
          </cell>
          <cell r="WD314">
            <v>0</v>
          </cell>
          <cell r="WE314">
            <v>0</v>
          </cell>
          <cell r="WF314"/>
          <cell r="WG314"/>
          <cell r="WH314"/>
          <cell r="WI314"/>
          <cell r="WJ314"/>
          <cell r="WK314"/>
          <cell r="WL314"/>
          <cell r="WM314"/>
          <cell r="WN314"/>
          <cell r="WO314"/>
          <cell r="WP314"/>
          <cell r="WQ314"/>
          <cell r="WR314"/>
          <cell r="WS314"/>
          <cell r="WT314"/>
          <cell r="WU314"/>
          <cell r="WV314"/>
          <cell r="WW314"/>
          <cell r="WX314"/>
          <cell r="WY314"/>
          <cell r="WZ314"/>
          <cell r="XA314"/>
          <cell r="XB314"/>
          <cell r="XC314"/>
          <cell r="XD314"/>
          <cell r="XE314"/>
          <cell r="XF314"/>
          <cell r="XG314"/>
          <cell r="XH314">
            <v>0</v>
          </cell>
          <cell r="XI314">
            <v>0</v>
          </cell>
          <cell r="XJ314">
            <v>0</v>
          </cell>
          <cell r="XK314">
            <v>0</v>
          </cell>
          <cell r="XL314">
            <v>0</v>
          </cell>
          <cell r="XM314">
            <v>0</v>
          </cell>
          <cell r="XN314">
            <v>0</v>
          </cell>
          <cell r="XO314">
            <v>0</v>
          </cell>
          <cell r="XP314">
            <v>0</v>
          </cell>
          <cell r="XQ314">
            <v>0</v>
          </cell>
          <cell r="XR314">
            <v>0</v>
          </cell>
          <cell r="XS314">
            <v>0</v>
          </cell>
          <cell r="XT314">
            <v>0</v>
          </cell>
          <cell r="XU314">
            <v>0</v>
          </cell>
          <cell r="XV314"/>
          <cell r="XW314"/>
          <cell r="XX314"/>
          <cell r="XY314"/>
          <cell r="XZ314"/>
          <cell r="YA314"/>
          <cell r="YB314"/>
          <cell r="YC314"/>
          <cell r="YD314"/>
          <cell r="YE314"/>
          <cell r="YF314"/>
          <cell r="YG314"/>
          <cell r="YH314"/>
          <cell r="YI314"/>
          <cell r="YJ314">
            <v>0</v>
          </cell>
          <cell r="YK314">
            <v>0</v>
          </cell>
          <cell r="YL314">
            <v>0</v>
          </cell>
          <cell r="YM314">
            <v>0</v>
          </cell>
          <cell r="YN314">
            <v>0</v>
          </cell>
          <cell r="YO314">
            <v>0</v>
          </cell>
          <cell r="YP314">
            <v>0</v>
          </cell>
          <cell r="YQ314">
            <v>0</v>
          </cell>
          <cell r="YR314">
            <v>0</v>
          </cell>
          <cell r="YS314">
            <v>0</v>
          </cell>
          <cell r="YT314">
            <v>0</v>
          </cell>
          <cell r="YU314">
            <v>0</v>
          </cell>
          <cell r="YV314">
            <v>0</v>
          </cell>
          <cell r="YW314">
            <v>0</v>
          </cell>
          <cell r="YX314"/>
          <cell r="YY314"/>
          <cell r="YZ314"/>
          <cell r="ZA314"/>
          <cell r="ZB314"/>
          <cell r="ZC314"/>
          <cell r="ZD314"/>
          <cell r="ZE314"/>
          <cell r="ZF314"/>
          <cell r="ZG314"/>
          <cell r="ZH314"/>
          <cell r="ZI314"/>
          <cell r="ZJ314"/>
          <cell r="ZK314"/>
          <cell r="ZL314"/>
          <cell r="ZM314"/>
          <cell r="ZN314"/>
          <cell r="ZO314"/>
          <cell r="ZP314"/>
          <cell r="ZQ314"/>
          <cell r="ZR314"/>
          <cell r="ZS314"/>
          <cell r="ZT314"/>
          <cell r="ZU314"/>
          <cell r="ZV314"/>
          <cell r="ZW314"/>
          <cell r="ZX314"/>
          <cell r="ZY314"/>
          <cell r="ZZ314"/>
          <cell r="AAA314"/>
          <cell r="AAB314"/>
          <cell r="AAC314"/>
          <cell r="AAD314"/>
          <cell r="AAE314"/>
          <cell r="AAF314"/>
          <cell r="AAG314"/>
          <cell r="AAH314"/>
          <cell r="AAI314"/>
          <cell r="AAJ314"/>
          <cell r="AAK314"/>
          <cell r="AAL314"/>
          <cell r="AAM314"/>
          <cell r="AAN314">
            <v>0</v>
          </cell>
          <cell r="AAO314">
            <v>0</v>
          </cell>
          <cell r="AAP314">
            <v>0</v>
          </cell>
          <cell r="AAQ314">
            <v>0</v>
          </cell>
          <cell r="AAR314">
            <v>0</v>
          </cell>
          <cell r="AAS314">
            <v>0</v>
          </cell>
          <cell r="AAT314">
            <v>0</v>
          </cell>
          <cell r="AAU314">
            <v>0</v>
          </cell>
          <cell r="AAV314">
            <v>0</v>
          </cell>
          <cell r="AAW314">
            <v>0</v>
          </cell>
          <cell r="AAX314">
            <v>0</v>
          </cell>
          <cell r="AAY314">
            <v>0</v>
          </cell>
          <cell r="AAZ314">
            <v>0</v>
          </cell>
          <cell r="ABA314">
            <v>0</v>
          </cell>
          <cell r="ABB314"/>
          <cell r="ABC314"/>
          <cell r="ABD314"/>
          <cell r="ABE314"/>
          <cell r="ABF314"/>
          <cell r="ABG314"/>
          <cell r="ABH314"/>
          <cell r="ABI314"/>
          <cell r="ABJ314"/>
          <cell r="ABK314"/>
          <cell r="ABL314"/>
          <cell r="ABM314"/>
          <cell r="ABN314"/>
          <cell r="ABO314"/>
          <cell r="ABP314">
            <v>0</v>
          </cell>
          <cell r="ABQ314">
            <v>0</v>
          </cell>
          <cell r="ABR314">
            <v>0</v>
          </cell>
          <cell r="ABS314">
            <v>0</v>
          </cell>
          <cell r="ABT314">
            <v>0</v>
          </cell>
          <cell r="ABU314">
            <v>0</v>
          </cell>
          <cell r="ABV314">
            <v>0</v>
          </cell>
          <cell r="ABW314">
            <v>0</v>
          </cell>
          <cell r="ABX314">
            <v>0</v>
          </cell>
          <cell r="ABY314">
            <v>0</v>
          </cell>
          <cell r="ABZ314">
            <v>0</v>
          </cell>
          <cell r="ACA314">
            <v>0</v>
          </cell>
          <cell r="ACB314">
            <v>0</v>
          </cell>
          <cell r="ACC314">
            <v>0</v>
          </cell>
          <cell r="ACD314"/>
          <cell r="ACE314"/>
          <cell r="ACF314"/>
          <cell r="ACG314"/>
          <cell r="ACH314"/>
          <cell r="ACI314"/>
          <cell r="ACJ314"/>
          <cell r="ACK314"/>
          <cell r="ACL314"/>
          <cell r="ACM314"/>
          <cell r="ACN314"/>
          <cell r="ACO314"/>
          <cell r="ACP314"/>
          <cell r="ACQ314"/>
          <cell r="ACR314">
            <v>0</v>
          </cell>
          <cell r="ACS314">
            <v>0</v>
          </cell>
          <cell r="ACT314">
            <v>0</v>
          </cell>
          <cell r="ACU314">
            <v>0</v>
          </cell>
          <cell r="ACV314">
            <v>0</v>
          </cell>
          <cell r="ACW314">
            <v>0</v>
          </cell>
          <cell r="ACX314">
            <v>0</v>
          </cell>
          <cell r="ACY314">
            <v>0</v>
          </cell>
          <cell r="ACZ314">
            <v>0</v>
          </cell>
          <cell r="ADA314">
            <v>0</v>
          </cell>
          <cell r="ADB314">
            <v>0</v>
          </cell>
          <cell r="ADC314">
            <v>0</v>
          </cell>
          <cell r="ADD314">
            <v>0</v>
          </cell>
          <cell r="ADE314">
            <v>0</v>
          </cell>
          <cell r="ADF314">
            <v>0</v>
          </cell>
          <cell r="ADG314">
            <v>0</v>
          </cell>
          <cell r="ADH314">
            <v>0</v>
          </cell>
          <cell r="ADI314">
            <v>0</v>
          </cell>
          <cell r="ADJ314">
            <v>0</v>
          </cell>
          <cell r="ADK314">
            <v>0</v>
          </cell>
          <cell r="ADL314">
            <v>0</v>
          </cell>
          <cell r="ADM314">
            <v>0</v>
          </cell>
          <cell r="ADN314">
            <v>1459.92</v>
          </cell>
          <cell r="ADO314">
            <v>0</v>
          </cell>
          <cell r="ADP314">
            <v>0</v>
          </cell>
          <cell r="ADQ314">
            <v>0</v>
          </cell>
          <cell r="ADR314">
            <v>0</v>
          </cell>
          <cell r="ADS314">
            <v>0</v>
          </cell>
          <cell r="ADT314">
            <v>0</v>
          </cell>
          <cell r="ADU314">
            <v>0</v>
          </cell>
          <cell r="ADV314">
            <v>0</v>
          </cell>
          <cell r="ADW314">
            <v>0</v>
          </cell>
          <cell r="ADX314">
            <v>0</v>
          </cell>
          <cell r="ADY314">
            <v>0</v>
          </cell>
          <cell r="ADZ314">
            <v>0</v>
          </cell>
          <cell r="AEA314">
            <v>0</v>
          </cell>
          <cell r="AEB314">
            <v>0</v>
          </cell>
          <cell r="AEC314">
            <v>0</v>
          </cell>
          <cell r="AED314">
            <v>0</v>
          </cell>
          <cell r="AEE314">
            <v>0</v>
          </cell>
          <cell r="AEF314">
            <v>0</v>
          </cell>
          <cell r="AEG314">
            <v>0</v>
          </cell>
          <cell r="AEH314">
            <v>0</v>
          </cell>
          <cell r="AEI314">
            <v>0</v>
          </cell>
          <cell r="AEJ314">
            <v>0</v>
          </cell>
          <cell r="AEK314">
            <v>0</v>
          </cell>
          <cell r="AEL314">
            <v>0</v>
          </cell>
          <cell r="AEM314">
            <v>0</v>
          </cell>
          <cell r="AEN314">
            <v>0</v>
          </cell>
          <cell r="AEO314">
            <v>0</v>
          </cell>
          <cell r="AEP314">
            <v>0</v>
          </cell>
          <cell r="AEQ314">
            <v>0</v>
          </cell>
          <cell r="AER314">
            <v>0</v>
          </cell>
          <cell r="AES314">
            <v>0</v>
          </cell>
          <cell r="AET314">
            <v>0</v>
          </cell>
          <cell r="AEU314">
            <v>0</v>
          </cell>
          <cell r="AEV314">
            <v>7225.31</v>
          </cell>
          <cell r="AEW314">
            <v>8895.7099999999991</v>
          </cell>
          <cell r="AEX314">
            <v>4847.2299999999996</v>
          </cell>
          <cell r="AEY314">
            <v>7922.05</v>
          </cell>
          <cell r="AEZ314">
            <v>9817.23</v>
          </cell>
          <cell r="AFA314">
            <v>11750.66</v>
          </cell>
          <cell r="AFB314">
            <v>8428.23</v>
          </cell>
          <cell r="AFC314">
            <v>7452.67</v>
          </cell>
          <cell r="AFD314">
            <v>12866.99</v>
          </cell>
          <cell r="AFE314">
            <v>39286.06</v>
          </cell>
          <cell r="AFF314">
            <v>64181.41</v>
          </cell>
          <cell r="AFG314">
            <v>15992</v>
          </cell>
          <cell r="AFH314">
            <v>27935.56</v>
          </cell>
          <cell r="AFI314">
            <v>7941.62</v>
          </cell>
          <cell r="AFJ314">
            <v>27613.91</v>
          </cell>
          <cell r="AFK314">
            <v>29663.35</v>
          </cell>
          <cell r="AFL314">
            <v>26373.51</v>
          </cell>
          <cell r="AFM314">
            <v>25981.05</v>
          </cell>
          <cell r="AFN314">
            <v>26484.18</v>
          </cell>
          <cell r="AFO314">
            <v>24256.799999999999</v>
          </cell>
          <cell r="AFP314">
            <v>24867.5</v>
          </cell>
          <cell r="AFQ314">
            <v>22567.16</v>
          </cell>
          <cell r="AFR314">
            <v>30335.63</v>
          </cell>
          <cell r="AFS314">
            <v>93663.91</v>
          </cell>
          <cell r="AFT314">
            <v>141153.31</v>
          </cell>
          <cell r="AFU314">
            <v>36011.47</v>
          </cell>
          <cell r="AFV314">
            <v>24800.73</v>
          </cell>
          <cell r="AFW314">
            <v>8370.7800000000007</v>
          </cell>
          <cell r="AFX314">
            <v>33177.93</v>
          </cell>
          <cell r="AFY314">
            <v>32418.33</v>
          </cell>
          <cell r="AFZ314">
            <v>34371.47</v>
          </cell>
          <cell r="AGA314">
            <v>38514.730000000003</v>
          </cell>
          <cell r="AGB314">
            <v>37719.31</v>
          </cell>
          <cell r="AGC314">
            <v>35930.410000000003</v>
          </cell>
          <cell r="AGD314">
            <v>43550.3</v>
          </cell>
          <cell r="AGE314">
            <v>40439.33</v>
          </cell>
          <cell r="AGF314">
            <v>41948.02</v>
          </cell>
          <cell r="AGG314">
            <v>129607.77</v>
          </cell>
          <cell r="AGH314">
            <v>172561.24</v>
          </cell>
          <cell r="AGI314">
            <v>45047.199999999997</v>
          </cell>
          <cell r="AGJ314">
            <v>64023.29</v>
          </cell>
          <cell r="AGK314">
            <v>23006.42</v>
          </cell>
          <cell r="AGL314">
            <v>14109.12</v>
          </cell>
          <cell r="AGM314">
            <v>14758.48</v>
          </cell>
          <cell r="AGN314">
            <v>16237.26</v>
          </cell>
          <cell r="AGO314">
            <v>15384.04</v>
          </cell>
          <cell r="AGP314">
            <v>15401.91</v>
          </cell>
          <cell r="AGQ314">
            <v>15303.47</v>
          </cell>
          <cell r="AGR314">
            <v>15803.51</v>
          </cell>
          <cell r="AGS314">
            <v>18740.48</v>
          </cell>
          <cell r="AGT314">
            <v>16751.919999999998</v>
          </cell>
          <cell r="AGU314">
            <v>58519.44</v>
          </cell>
          <cell r="AGV314">
            <v>78753.77</v>
          </cell>
          <cell r="AGW314">
            <v>18548.98</v>
          </cell>
          <cell r="AGX314">
            <v>23208.04</v>
          </cell>
          <cell r="AGY314">
            <v>8656.0499999999993</v>
          </cell>
          <cell r="AGZ314"/>
          <cell r="AHA314"/>
        </row>
        <row r="315">
          <cell r="A315" t="str">
            <v>5410-02-00 Overtime - Maintenance</v>
          </cell>
          <cell r="B315">
            <v>261.14</v>
          </cell>
          <cell r="C315">
            <v>138.88999999999999</v>
          </cell>
          <cell r="D315">
            <v>72.900000000000006</v>
          </cell>
          <cell r="E315">
            <v>0</v>
          </cell>
          <cell r="F315">
            <v>72.900000000000006</v>
          </cell>
          <cell r="G315">
            <v>587.79999999999995</v>
          </cell>
          <cell r="H315">
            <v>44.09</v>
          </cell>
          <cell r="I315">
            <v>413.35</v>
          </cell>
          <cell r="J315">
            <v>14.99</v>
          </cell>
          <cell r="K315">
            <v>150.11000000000001</v>
          </cell>
          <cell r="L315">
            <v>166.72</v>
          </cell>
          <cell r="M315">
            <v>0</v>
          </cell>
          <cell r="N315">
            <v>0</v>
          </cell>
          <cell r="O315">
            <v>0</v>
          </cell>
          <cell r="P315">
            <v>783.62</v>
          </cell>
          <cell r="Q315">
            <v>30.96</v>
          </cell>
          <cell r="R315">
            <v>97.2</v>
          </cell>
          <cell r="S315">
            <v>735.29</v>
          </cell>
          <cell r="T315">
            <v>779.49</v>
          </cell>
          <cell r="U315">
            <v>205.73</v>
          </cell>
          <cell r="V315">
            <v>502.08</v>
          </cell>
          <cell r="W315">
            <v>533.48</v>
          </cell>
          <cell r="X315">
            <v>495.81</v>
          </cell>
          <cell r="Y315">
            <v>912.17</v>
          </cell>
          <cell r="Z315">
            <v>345.86</v>
          </cell>
          <cell r="AA315">
            <v>0</v>
          </cell>
          <cell r="AB315">
            <v>0</v>
          </cell>
          <cell r="AC315">
            <v>0</v>
          </cell>
          <cell r="AD315">
            <v>257.82</v>
          </cell>
          <cell r="AE315">
            <v>0</v>
          </cell>
          <cell r="AF315">
            <v>36.21</v>
          </cell>
          <cell r="AG315">
            <v>211.88</v>
          </cell>
          <cell r="AH315">
            <v>0</v>
          </cell>
          <cell r="AI315">
            <v>239.09</v>
          </cell>
          <cell r="AJ315">
            <v>235.12</v>
          </cell>
          <cell r="AK315">
            <v>215.95</v>
          </cell>
          <cell r="AL315">
            <v>446.82</v>
          </cell>
          <cell r="AM315">
            <v>736.26</v>
          </cell>
          <cell r="AN315">
            <v>698.88</v>
          </cell>
          <cell r="AO315">
            <v>0</v>
          </cell>
          <cell r="AP315">
            <v>0</v>
          </cell>
          <cell r="AQ315">
            <v>0</v>
          </cell>
          <cell r="AR315">
            <v>12.77</v>
          </cell>
          <cell r="AS315">
            <v>170.31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113.49</v>
          </cell>
          <cell r="AZ315">
            <v>224.21</v>
          </cell>
          <cell r="BA315">
            <v>137.24</v>
          </cell>
          <cell r="BB315">
            <v>139.69999999999999</v>
          </cell>
          <cell r="BC315">
            <v>0</v>
          </cell>
          <cell r="BD315">
            <v>0</v>
          </cell>
          <cell r="BE315">
            <v>0</v>
          </cell>
          <cell r="BF315">
            <v>87.48</v>
          </cell>
          <cell r="BG315">
            <v>464.2</v>
          </cell>
          <cell r="BH315">
            <v>217.6</v>
          </cell>
          <cell r="BI315">
            <v>206.41</v>
          </cell>
          <cell r="BJ315">
            <v>590.55999999999995</v>
          </cell>
          <cell r="BK315">
            <v>0</v>
          </cell>
          <cell r="BL315">
            <v>176.34</v>
          </cell>
          <cell r="BM315">
            <v>199.2</v>
          </cell>
          <cell r="BN315">
            <v>0</v>
          </cell>
          <cell r="BO315">
            <v>559.79999999999995</v>
          </cell>
          <cell r="BP315">
            <v>237.1</v>
          </cell>
          <cell r="BQ315">
            <v>0</v>
          </cell>
          <cell r="BR315">
            <v>0</v>
          </cell>
          <cell r="BS315">
            <v>0</v>
          </cell>
          <cell r="BT315">
            <v>715.14</v>
          </cell>
          <cell r="BU315">
            <v>1085.8</v>
          </cell>
          <cell r="BV315">
            <v>645.9</v>
          </cell>
          <cell r="BW315">
            <v>229.36</v>
          </cell>
          <cell r="BX315">
            <v>662.13</v>
          </cell>
          <cell r="BY315">
            <v>434.32</v>
          </cell>
          <cell r="BZ315">
            <v>727.14</v>
          </cell>
          <cell r="CA315">
            <v>-1161.46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2268.2600000000002</v>
          </cell>
          <cell r="CI315">
            <v>873.22</v>
          </cell>
          <cell r="CJ315">
            <v>1792.7</v>
          </cell>
          <cell r="CK315">
            <v>1613.89</v>
          </cell>
          <cell r="CL315">
            <v>1699.34</v>
          </cell>
          <cell r="CM315">
            <v>2249.69</v>
          </cell>
          <cell r="CN315">
            <v>825.26</v>
          </cell>
          <cell r="CO315">
            <v>2075.8000000000002</v>
          </cell>
          <cell r="CP315">
            <v>1538.3</v>
          </cell>
          <cell r="CQ315">
            <v>3468.35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1381.52</v>
          </cell>
          <cell r="CW315">
            <v>1324.1</v>
          </cell>
          <cell r="CX315">
            <v>1577.74</v>
          </cell>
          <cell r="CY315">
            <v>904.26</v>
          </cell>
          <cell r="CZ315">
            <v>1229.75</v>
          </cell>
          <cell r="DA315">
            <v>1395.07</v>
          </cell>
          <cell r="DB315">
            <v>827.13</v>
          </cell>
          <cell r="DC315">
            <v>1855.09</v>
          </cell>
          <cell r="DD315">
            <v>1823.18</v>
          </cell>
          <cell r="DE315">
            <v>2951.21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721.74</v>
          </cell>
          <cell r="DK315">
            <v>1258.0999999999999</v>
          </cell>
          <cell r="DL315">
            <v>726.8</v>
          </cell>
          <cell r="DM315">
            <v>2198.83</v>
          </cell>
          <cell r="DN315">
            <v>1092.9000000000001</v>
          </cell>
          <cell r="DO315">
            <v>992.84</v>
          </cell>
          <cell r="DP315">
            <v>1846.8</v>
          </cell>
          <cell r="DQ315">
            <v>1048.67</v>
          </cell>
          <cell r="DR315">
            <v>2312.42</v>
          </cell>
          <cell r="DS315">
            <v>3338.73</v>
          </cell>
          <cell r="DT315">
            <v>1624.22</v>
          </cell>
          <cell r="DU315">
            <v>0</v>
          </cell>
          <cell r="DV315">
            <v>0</v>
          </cell>
          <cell r="DW315">
            <v>0</v>
          </cell>
          <cell r="DX315">
            <v>383.89</v>
          </cell>
          <cell r="DY315">
            <v>694.67</v>
          </cell>
          <cell r="DZ315">
            <v>894.7</v>
          </cell>
          <cell r="EA315">
            <v>907.81</v>
          </cell>
          <cell r="EB315">
            <v>97.2</v>
          </cell>
          <cell r="EC315">
            <v>123.4</v>
          </cell>
          <cell r="ED315">
            <v>390.25</v>
          </cell>
          <cell r="EE315">
            <v>390.36</v>
          </cell>
          <cell r="EF315">
            <v>235.12</v>
          </cell>
          <cell r="EG315">
            <v>2526.27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1056.83</v>
          </cell>
          <cell r="EM315">
            <v>1608.98</v>
          </cell>
          <cell r="EN315">
            <v>1129.7</v>
          </cell>
          <cell r="EO315">
            <v>1856.69</v>
          </cell>
          <cell r="EP315">
            <v>1472.31</v>
          </cell>
          <cell r="EQ315">
            <v>1386.37</v>
          </cell>
          <cell r="ER315">
            <v>885.12</v>
          </cell>
          <cell r="ES315">
            <v>1617.35</v>
          </cell>
          <cell r="ET315">
            <v>687.65</v>
          </cell>
          <cell r="EU315">
            <v>1681.01</v>
          </cell>
          <cell r="EV315">
            <v>796.38</v>
          </cell>
          <cell r="EW315">
            <v>0</v>
          </cell>
          <cell r="EX315">
            <v>0</v>
          </cell>
          <cell r="EY315">
            <v>0</v>
          </cell>
          <cell r="EZ315">
            <v>760.16</v>
          </cell>
          <cell r="FA315">
            <v>905.24</v>
          </cell>
          <cell r="FB315">
            <v>1477.51</v>
          </cell>
          <cell r="FC315">
            <v>1110.6600000000001</v>
          </cell>
          <cell r="FD315">
            <v>1690.14</v>
          </cell>
          <cell r="FE315">
            <v>1039.6400000000001</v>
          </cell>
          <cell r="FF315">
            <v>892.74</v>
          </cell>
          <cell r="FG315">
            <v>751.08</v>
          </cell>
          <cell r="FH315">
            <v>712.98</v>
          </cell>
          <cell r="FI315">
            <v>1985.48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211.88</v>
          </cell>
          <cell r="FR315">
            <v>0</v>
          </cell>
          <cell r="FS315">
            <v>199.2</v>
          </cell>
          <cell r="FT315">
            <v>0</v>
          </cell>
          <cell r="FU315">
            <v>99.6</v>
          </cell>
          <cell r="FV315">
            <v>0</v>
          </cell>
          <cell r="FW315">
            <v>329.8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5.52</v>
          </cell>
          <cell r="GC315">
            <v>30.92</v>
          </cell>
          <cell r="GD315">
            <v>95.15</v>
          </cell>
          <cell r="GE315">
            <v>114.68</v>
          </cell>
          <cell r="GF315">
            <v>72.900000000000006</v>
          </cell>
          <cell r="GG315">
            <v>0</v>
          </cell>
          <cell r="GH315">
            <v>0</v>
          </cell>
          <cell r="GI315">
            <v>0</v>
          </cell>
          <cell r="GJ315">
            <v>334.72</v>
          </cell>
          <cell r="GK315">
            <v>103.6</v>
          </cell>
          <cell r="GL315">
            <v>0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120.4</v>
          </cell>
          <cell r="GR315">
            <v>0</v>
          </cell>
          <cell r="GS315">
            <v>0</v>
          </cell>
          <cell r="GT315">
            <v>0</v>
          </cell>
          <cell r="GU315">
            <v>223</v>
          </cell>
          <cell r="GV315">
            <v>0</v>
          </cell>
          <cell r="GW315">
            <v>367.22</v>
          </cell>
          <cell r="GX315">
            <v>123.4</v>
          </cell>
          <cell r="GY315">
            <v>123.4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421.52</v>
          </cell>
          <cell r="HE315">
            <v>314.8</v>
          </cell>
          <cell r="HF315">
            <v>97.2</v>
          </cell>
          <cell r="HG315">
            <v>1291.46</v>
          </cell>
          <cell r="HH315">
            <v>959.71</v>
          </cell>
          <cell r="HI315">
            <v>373.5</v>
          </cell>
          <cell r="HJ315">
            <v>452.28</v>
          </cell>
          <cell r="HK315">
            <v>863.3</v>
          </cell>
          <cell r="HL315">
            <v>888.31</v>
          </cell>
          <cell r="HM315">
            <v>1186.1600000000001</v>
          </cell>
          <cell r="HN315">
            <v>1980.54</v>
          </cell>
          <cell r="HO315">
            <v>871.84</v>
          </cell>
          <cell r="HP315">
            <v>2077.8000000000002</v>
          </cell>
          <cell r="HQ315">
            <v>330.96</v>
          </cell>
          <cell r="HR315">
            <v>197.23</v>
          </cell>
          <cell r="HS315">
            <v>670.34</v>
          </cell>
          <cell r="HT315">
            <v>763.11</v>
          </cell>
          <cell r="HU315">
            <v>527.78</v>
          </cell>
          <cell r="HV315">
            <v>511.63</v>
          </cell>
          <cell r="HW315">
            <v>439.06</v>
          </cell>
          <cell r="HX315">
            <v>500.99</v>
          </cell>
          <cell r="HY315">
            <v>88.17</v>
          </cell>
          <cell r="HZ315">
            <v>192.26</v>
          </cell>
          <cell r="IA315">
            <v>873.32</v>
          </cell>
          <cell r="IB315">
            <v>2696.43</v>
          </cell>
          <cell r="IC315">
            <v>427.49</v>
          </cell>
          <cell r="ID315">
            <v>494.18</v>
          </cell>
          <cell r="IE315">
            <v>110.32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114.68</v>
          </cell>
          <cell r="IK315">
            <v>352.68</v>
          </cell>
          <cell r="IL315">
            <v>0</v>
          </cell>
          <cell r="IM315">
            <v>352.68</v>
          </cell>
          <cell r="IN315">
            <v>0</v>
          </cell>
          <cell r="IO315">
            <v>341.72</v>
          </cell>
          <cell r="IP315">
            <v>204.21</v>
          </cell>
          <cell r="IQ315">
            <v>220.64</v>
          </cell>
          <cell r="IR315">
            <v>0</v>
          </cell>
          <cell r="IS315">
            <v>0</v>
          </cell>
          <cell r="IT315">
            <v>111.77</v>
          </cell>
          <cell r="IU315">
            <v>120.4</v>
          </cell>
          <cell r="IV315">
            <v>444.77</v>
          </cell>
          <cell r="IW315">
            <v>309.08</v>
          </cell>
          <cell r="IX315">
            <v>163.19999999999999</v>
          </cell>
          <cell r="IY315">
            <v>0</v>
          </cell>
          <cell r="IZ315">
            <v>297.7</v>
          </cell>
          <cell r="JA315">
            <v>0</v>
          </cell>
          <cell r="JB315">
            <v>235.12</v>
          </cell>
          <cell r="JC315">
            <v>609.66</v>
          </cell>
          <cell r="JD315">
            <v>1083.81</v>
          </cell>
          <cell r="JE315">
            <v>220.64</v>
          </cell>
          <cell r="JF315">
            <v>0</v>
          </cell>
          <cell r="JG315">
            <v>136.77000000000001</v>
          </cell>
          <cell r="JH315">
            <v>151.94</v>
          </cell>
          <cell r="JI315">
            <v>115.43</v>
          </cell>
          <cell r="JJ315">
            <v>216.25</v>
          </cell>
          <cell r="JK315">
            <v>756.04</v>
          </cell>
          <cell r="JL315">
            <v>211.88</v>
          </cell>
          <cell r="JM315">
            <v>818.84</v>
          </cell>
          <cell r="JN315">
            <v>1970.89</v>
          </cell>
          <cell r="JO315">
            <v>639.36</v>
          </cell>
          <cell r="JP315">
            <v>856.52</v>
          </cell>
          <cell r="JQ315">
            <v>846.47</v>
          </cell>
          <cell r="JR315">
            <v>1640.82</v>
          </cell>
          <cell r="JS315">
            <v>136.78</v>
          </cell>
          <cell r="JT315">
            <v>503.72</v>
          </cell>
          <cell r="JU315">
            <v>0</v>
          </cell>
          <cell r="JV315">
            <v>94.12</v>
          </cell>
          <cell r="JW315">
            <v>72.900000000000006</v>
          </cell>
          <cell r="JX315">
            <v>266.2</v>
          </cell>
          <cell r="JY315">
            <v>120.4</v>
          </cell>
          <cell r="JZ315">
            <v>0</v>
          </cell>
          <cell r="KA315">
            <v>217.16</v>
          </cell>
          <cell r="KB315">
            <v>99.6</v>
          </cell>
          <cell r="KC315">
            <v>0</v>
          </cell>
          <cell r="KD315">
            <v>0</v>
          </cell>
          <cell r="KE315">
            <v>694.61</v>
          </cell>
          <cell r="KF315">
            <v>230.88</v>
          </cell>
          <cell r="KG315">
            <v>270.70999999999998</v>
          </cell>
          <cell r="KH315">
            <v>82.75</v>
          </cell>
          <cell r="KI315">
            <v>0</v>
          </cell>
          <cell r="KJ315">
            <v>233.28</v>
          </cell>
          <cell r="KK315">
            <v>421.4</v>
          </cell>
          <cell r="KL315">
            <v>150.5</v>
          </cell>
          <cell r="KM315">
            <v>0</v>
          </cell>
          <cell r="KN315">
            <v>0</v>
          </cell>
          <cell r="KO315">
            <v>0</v>
          </cell>
          <cell r="KP315">
            <v>0</v>
          </cell>
          <cell r="KQ315">
            <v>192.26</v>
          </cell>
          <cell r="KR315">
            <v>0</v>
          </cell>
          <cell r="KS315">
            <v>0</v>
          </cell>
          <cell r="KT315">
            <v>639.78</v>
          </cell>
          <cell r="KU315">
            <v>569.59</v>
          </cell>
          <cell r="KV315">
            <v>357.41</v>
          </cell>
          <cell r="KW315">
            <v>0</v>
          </cell>
          <cell r="KX315">
            <v>0</v>
          </cell>
          <cell r="KY315">
            <v>97.2</v>
          </cell>
          <cell r="KZ315">
            <v>0</v>
          </cell>
          <cell r="LA315">
            <v>183.21</v>
          </cell>
          <cell r="LB315">
            <v>302.26</v>
          </cell>
          <cell r="LC315">
            <v>266.83</v>
          </cell>
          <cell r="LD315">
            <v>99.6</v>
          </cell>
          <cell r="LE315">
            <v>0</v>
          </cell>
          <cell r="LF315">
            <v>246.8</v>
          </cell>
          <cell r="LG315">
            <v>0</v>
          </cell>
          <cell r="LH315">
            <v>213.41</v>
          </cell>
          <cell r="LI315">
            <v>110.32</v>
          </cell>
          <cell r="LJ315">
            <v>0</v>
          </cell>
          <cell r="LK315">
            <v>0</v>
          </cell>
          <cell r="LL315">
            <v>19.170000000000002</v>
          </cell>
          <cell r="LM315">
            <v>133.30000000000001</v>
          </cell>
          <cell r="LN315">
            <v>0</v>
          </cell>
          <cell r="LO315">
            <v>0</v>
          </cell>
          <cell r="LP315">
            <v>526.67999999999995</v>
          </cell>
          <cell r="LQ315">
            <v>0</v>
          </cell>
          <cell r="LR315">
            <v>0</v>
          </cell>
          <cell r="LS315">
            <v>58.2</v>
          </cell>
          <cell r="LT315">
            <v>202.84</v>
          </cell>
          <cell r="LU315">
            <v>917.09</v>
          </cell>
          <cell r="LV315">
            <v>746.97</v>
          </cell>
          <cell r="LW315">
            <v>110.32</v>
          </cell>
          <cell r="LX315">
            <v>0</v>
          </cell>
          <cell r="LY315">
            <v>0</v>
          </cell>
          <cell r="LZ315">
            <v>517.66</v>
          </cell>
          <cell r="MA315">
            <v>266.2</v>
          </cell>
          <cell r="MB315">
            <v>550.9</v>
          </cell>
          <cell r="MC315">
            <v>2001.93</v>
          </cell>
          <cell r="MD315">
            <v>1039.57</v>
          </cell>
          <cell r="ME315">
            <v>905.63</v>
          </cell>
          <cell r="MF315">
            <v>1016.28</v>
          </cell>
          <cell r="MG315">
            <v>631.70000000000005</v>
          </cell>
          <cell r="MH315">
            <v>948.08</v>
          </cell>
          <cell r="MI315">
            <v>4213.92</v>
          </cell>
          <cell r="MJ315">
            <v>4706.51</v>
          </cell>
          <cell r="MK315">
            <v>765.73</v>
          </cell>
          <cell r="ML315">
            <v>383.88</v>
          </cell>
          <cell r="MM315">
            <v>82.74</v>
          </cell>
          <cell r="MN315">
            <v>222.16</v>
          </cell>
          <cell r="MO315">
            <v>72.900000000000006</v>
          </cell>
          <cell r="MP315">
            <v>25.15</v>
          </cell>
          <cell r="MQ315">
            <v>0</v>
          </cell>
          <cell r="MR315">
            <v>120.4</v>
          </cell>
          <cell r="MS315">
            <v>0</v>
          </cell>
          <cell r="MT315">
            <v>0</v>
          </cell>
          <cell r="MU315">
            <v>0</v>
          </cell>
          <cell r="MV315">
            <v>235.12</v>
          </cell>
          <cell r="MW315">
            <v>469.46</v>
          </cell>
          <cell r="MX315">
            <v>186.74</v>
          </cell>
          <cell r="MY315">
            <v>0</v>
          </cell>
          <cell r="MZ315">
            <v>0</v>
          </cell>
          <cell r="NA315">
            <v>0</v>
          </cell>
          <cell r="NB315">
            <v>12.77</v>
          </cell>
          <cell r="NC315">
            <v>8.6</v>
          </cell>
          <cell r="ND315">
            <v>0</v>
          </cell>
          <cell r="NE315">
            <v>361.2</v>
          </cell>
          <cell r="NF315">
            <v>269.22000000000003</v>
          </cell>
          <cell r="NG315">
            <v>526.01</v>
          </cell>
          <cell r="NH315">
            <v>0</v>
          </cell>
          <cell r="NI315">
            <v>38.79</v>
          </cell>
          <cell r="NJ315">
            <v>7.06</v>
          </cell>
          <cell r="NK315">
            <v>16.68</v>
          </cell>
          <cell r="NL315">
            <v>60.02</v>
          </cell>
          <cell r="NM315">
            <v>0</v>
          </cell>
          <cell r="NN315">
            <v>0</v>
          </cell>
          <cell r="NO315">
            <v>0</v>
          </cell>
          <cell r="NP315">
            <v>1081.26</v>
          </cell>
          <cell r="NQ315">
            <v>639</v>
          </cell>
          <cell r="NR315">
            <v>997.7</v>
          </cell>
          <cell r="NS315">
            <v>2959.84</v>
          </cell>
          <cell r="NT315">
            <v>1826.21</v>
          </cell>
          <cell r="NU315">
            <v>892.99</v>
          </cell>
          <cell r="NV315">
            <v>1469.22</v>
          </cell>
          <cell r="NW315">
            <v>2722.81</v>
          </cell>
          <cell r="NX315">
            <v>3244.97</v>
          </cell>
          <cell r="NY315">
            <v>6416.83</v>
          </cell>
          <cell r="NZ315">
            <v>9343.2999999999993</v>
          </cell>
          <cell r="OA315">
            <v>2308.63</v>
          </cell>
          <cell r="OB315">
            <v>1602.41</v>
          </cell>
          <cell r="OC315">
            <v>82.74</v>
          </cell>
          <cell r="OD315">
            <v>227.72</v>
          </cell>
          <cell r="OE315">
            <v>307.89999999999998</v>
          </cell>
          <cell r="OF315">
            <v>235.78</v>
          </cell>
          <cell r="OG315">
            <v>0</v>
          </cell>
          <cell r="OH315">
            <v>531.79</v>
          </cell>
          <cell r="OI315">
            <v>484.09</v>
          </cell>
          <cell r="OJ315">
            <v>322.60000000000002</v>
          </cell>
          <cell r="OK315">
            <v>217.16</v>
          </cell>
          <cell r="OL315">
            <v>346.4</v>
          </cell>
          <cell r="OM315">
            <v>872.2</v>
          </cell>
          <cell r="ON315">
            <v>571.70000000000005</v>
          </cell>
          <cell r="OO315">
            <v>193.06</v>
          </cell>
          <cell r="OP315">
            <v>82.74</v>
          </cell>
          <cell r="OQ315">
            <v>110.32</v>
          </cell>
          <cell r="OR315">
            <v>41.51</v>
          </cell>
          <cell r="OS315">
            <v>222.36</v>
          </cell>
          <cell r="OT315">
            <v>303.61</v>
          </cell>
          <cell r="OU315">
            <v>388.8</v>
          </cell>
          <cell r="OV315">
            <v>90.3</v>
          </cell>
          <cell r="OW315">
            <v>123.4</v>
          </cell>
          <cell r="OX315">
            <v>431.9</v>
          </cell>
          <cell r="OY315">
            <v>203.64</v>
          </cell>
          <cell r="OZ315">
            <v>339.68</v>
          </cell>
          <cell r="PA315">
            <v>439.96</v>
          </cell>
          <cell r="PB315">
            <v>614.86</v>
          </cell>
          <cell r="PC315">
            <v>882.56</v>
          </cell>
          <cell r="PD315">
            <v>193.06</v>
          </cell>
          <cell r="PE315">
            <v>247.1</v>
          </cell>
          <cell r="PF315">
            <v>70.59</v>
          </cell>
          <cell r="PG315">
            <v>90.3</v>
          </cell>
          <cell r="PH315">
            <v>515.6</v>
          </cell>
          <cell r="PI315">
            <v>519.78</v>
          </cell>
          <cell r="PJ315">
            <v>561.4</v>
          </cell>
          <cell r="PK315">
            <v>123.4</v>
          </cell>
          <cell r="PL315">
            <v>251.04</v>
          </cell>
          <cell r="PM315">
            <v>162.87</v>
          </cell>
          <cell r="PN315">
            <v>74.7</v>
          </cell>
          <cell r="PO315">
            <v>554.1</v>
          </cell>
          <cell r="PP315">
            <v>1584.74</v>
          </cell>
          <cell r="PQ315">
            <v>776.15</v>
          </cell>
          <cell r="PR315">
            <v>136.77000000000001</v>
          </cell>
          <cell r="PS315">
            <v>110.32</v>
          </cell>
          <cell r="PT315">
            <v>204.12</v>
          </cell>
          <cell r="PU315">
            <v>97.2</v>
          </cell>
          <cell r="PV315">
            <v>90.3</v>
          </cell>
          <cell r="PW315">
            <v>0</v>
          </cell>
          <cell r="PX315">
            <v>0</v>
          </cell>
          <cell r="PY315">
            <v>495.8</v>
          </cell>
          <cell r="PZ315">
            <v>99.6</v>
          </cell>
          <cell r="QA315">
            <v>117.56</v>
          </cell>
          <cell r="QB315">
            <v>456.55</v>
          </cell>
          <cell r="QC315">
            <v>477.36</v>
          </cell>
          <cell r="QD315">
            <v>883.76</v>
          </cell>
          <cell r="QE315">
            <v>220.64</v>
          </cell>
          <cell r="QF315">
            <v>128.31</v>
          </cell>
          <cell r="QG315">
            <v>0</v>
          </cell>
          <cell r="QH315">
            <v>0</v>
          </cell>
          <cell r="QI315">
            <v>0</v>
          </cell>
          <cell r="QJ315">
            <v>0</v>
          </cell>
          <cell r="QK315">
            <v>0</v>
          </cell>
          <cell r="QL315">
            <v>0</v>
          </cell>
          <cell r="QM315">
            <v>0</v>
          </cell>
          <cell r="QN315">
            <v>0</v>
          </cell>
          <cell r="QO315">
            <v>0</v>
          </cell>
          <cell r="QP315">
            <v>0</v>
          </cell>
          <cell r="QQ315">
            <v>0</v>
          </cell>
          <cell r="QR315">
            <v>0</v>
          </cell>
          <cell r="QS315">
            <v>0</v>
          </cell>
          <cell r="QT315">
            <v>0</v>
          </cell>
          <cell r="QU315">
            <v>0</v>
          </cell>
          <cell r="QV315">
            <v>0</v>
          </cell>
          <cell r="QW315">
            <v>0</v>
          </cell>
          <cell r="QX315">
            <v>0</v>
          </cell>
          <cell r="QY315">
            <v>0</v>
          </cell>
          <cell r="QZ315">
            <v>0</v>
          </cell>
          <cell r="RA315">
            <v>0</v>
          </cell>
          <cell r="RB315">
            <v>0</v>
          </cell>
          <cell r="RC315">
            <v>0</v>
          </cell>
          <cell r="RD315">
            <v>0</v>
          </cell>
          <cell r="RE315">
            <v>0</v>
          </cell>
          <cell r="RF315">
            <v>0</v>
          </cell>
          <cell r="RG315">
            <v>0</v>
          </cell>
          <cell r="RH315">
            <v>0</v>
          </cell>
          <cell r="RI315">
            <v>0</v>
          </cell>
          <cell r="RJ315">
            <v>0</v>
          </cell>
          <cell r="RK315">
            <v>0</v>
          </cell>
          <cell r="RL315">
            <v>0</v>
          </cell>
          <cell r="RM315">
            <v>0</v>
          </cell>
          <cell r="RN315">
            <v>0</v>
          </cell>
          <cell r="RO315">
            <v>0</v>
          </cell>
          <cell r="RP315">
            <v>0</v>
          </cell>
          <cell r="RQ315">
            <v>0</v>
          </cell>
          <cell r="RR315">
            <v>0</v>
          </cell>
          <cell r="RS315">
            <v>0</v>
          </cell>
          <cell r="RT315">
            <v>0</v>
          </cell>
          <cell r="RU315">
            <v>0</v>
          </cell>
          <cell r="RV315">
            <v>0</v>
          </cell>
          <cell r="RW315">
            <v>0</v>
          </cell>
          <cell r="RX315">
            <v>0</v>
          </cell>
          <cell r="RY315">
            <v>0</v>
          </cell>
          <cell r="RZ315">
            <v>0</v>
          </cell>
          <cell r="SA315">
            <v>0</v>
          </cell>
          <cell r="SB315">
            <v>0</v>
          </cell>
          <cell r="SC315">
            <v>0</v>
          </cell>
          <cell r="SD315">
            <v>0</v>
          </cell>
          <cell r="SE315">
            <v>0</v>
          </cell>
          <cell r="SF315">
            <v>0</v>
          </cell>
          <cell r="SG315">
            <v>0</v>
          </cell>
          <cell r="SH315">
            <v>0</v>
          </cell>
          <cell r="SI315">
            <v>0</v>
          </cell>
          <cell r="SJ315">
            <v>0</v>
          </cell>
          <cell r="SK315">
            <v>0</v>
          </cell>
          <cell r="SL315">
            <v>613.47</v>
          </cell>
          <cell r="SM315">
            <v>217.6</v>
          </cell>
          <cell r="SN315">
            <v>1268.44</v>
          </cell>
          <cell r="SO315">
            <v>1540.92</v>
          </cell>
          <cell r="SP315">
            <v>1180.82</v>
          </cell>
          <cell r="SQ315">
            <v>782.81</v>
          </cell>
          <cell r="SR315">
            <v>1183.33</v>
          </cell>
          <cell r="SS315">
            <v>1529.1</v>
          </cell>
          <cell r="ST315">
            <v>2395.79</v>
          </cell>
          <cell r="SU315">
            <v>6972.52</v>
          </cell>
          <cell r="SV315">
            <v>8434.58</v>
          </cell>
          <cell r="SW315">
            <v>2551.3200000000002</v>
          </cell>
          <cell r="SX315">
            <v>887.58</v>
          </cell>
          <cell r="SY315">
            <v>495.26</v>
          </cell>
          <cell r="SZ315">
            <v>0</v>
          </cell>
          <cell r="TA315">
            <v>0</v>
          </cell>
          <cell r="TB315">
            <v>0</v>
          </cell>
          <cell r="TC315">
            <v>0</v>
          </cell>
          <cell r="TD315">
            <v>0</v>
          </cell>
          <cell r="TE315">
            <v>0</v>
          </cell>
          <cell r="TF315">
            <v>0</v>
          </cell>
          <cell r="TG315">
            <v>0</v>
          </cell>
          <cell r="TH315">
            <v>0</v>
          </cell>
          <cell r="TI315">
            <v>0</v>
          </cell>
          <cell r="TJ315">
            <v>0</v>
          </cell>
          <cell r="TK315">
            <v>0</v>
          </cell>
          <cell r="TL315">
            <v>0</v>
          </cell>
          <cell r="TM315">
            <v>0</v>
          </cell>
          <cell r="TN315">
            <v>2237.59</v>
          </cell>
          <cell r="TO315">
            <v>1406.1</v>
          </cell>
          <cell r="TP315">
            <v>793.9</v>
          </cell>
          <cell r="TQ315">
            <v>1326.38</v>
          </cell>
          <cell r="TR315">
            <v>1891.62</v>
          </cell>
          <cell r="TS315">
            <v>1589.7</v>
          </cell>
          <cell r="TT315">
            <v>708.11</v>
          </cell>
          <cell r="TU315">
            <v>1325.91</v>
          </cell>
          <cell r="TV315">
            <v>1108.1400000000001</v>
          </cell>
          <cell r="TW315">
            <v>7574.62</v>
          </cell>
          <cell r="TX315">
            <v>8685.0300000000007</v>
          </cell>
          <cell r="TY315">
            <v>1879.34</v>
          </cell>
          <cell r="TZ315">
            <v>1486.96</v>
          </cell>
          <cell r="UA315">
            <v>441.28</v>
          </cell>
          <cell r="UB315">
            <v>860.47</v>
          </cell>
          <cell r="UC315">
            <v>364.5</v>
          </cell>
          <cell r="UD315">
            <v>217.6</v>
          </cell>
          <cell r="UE315">
            <v>344.04</v>
          </cell>
          <cell r="UF315">
            <v>573.08000000000004</v>
          </cell>
          <cell r="UG315">
            <v>422.22</v>
          </cell>
          <cell r="UH315">
            <v>0</v>
          </cell>
          <cell r="UI315">
            <v>199.2</v>
          </cell>
          <cell r="UJ315">
            <v>669.44</v>
          </cell>
          <cell r="UK315">
            <v>1249.08</v>
          </cell>
          <cell r="UL315">
            <v>888.62</v>
          </cell>
          <cell r="UM315">
            <v>348.96</v>
          </cell>
          <cell r="UN315">
            <v>110.33</v>
          </cell>
          <cell r="UO315">
            <v>0</v>
          </cell>
          <cell r="UP315">
            <v>988.13</v>
          </cell>
          <cell r="UQ315">
            <v>303.75</v>
          </cell>
          <cell r="UR315">
            <v>744.2</v>
          </cell>
          <cell r="US315">
            <v>1507.68</v>
          </cell>
          <cell r="UT315">
            <v>583.20000000000005</v>
          </cell>
          <cell r="UU315">
            <v>597.6</v>
          </cell>
          <cell r="UV315">
            <v>305.33</v>
          </cell>
          <cell r="UW315">
            <v>466.16</v>
          </cell>
          <cell r="UX315">
            <v>614.29</v>
          </cell>
          <cell r="UY315">
            <v>1512.91</v>
          </cell>
          <cell r="UZ315">
            <v>2481.54</v>
          </cell>
          <cell r="VA315">
            <v>441.29</v>
          </cell>
          <cell r="VB315">
            <v>330.97</v>
          </cell>
          <cell r="VC315">
            <v>0</v>
          </cell>
          <cell r="VD315">
            <v>0</v>
          </cell>
          <cell r="VE315">
            <v>0</v>
          </cell>
          <cell r="VF315">
            <v>0</v>
          </cell>
          <cell r="VG315">
            <v>0</v>
          </cell>
          <cell r="VH315">
            <v>0</v>
          </cell>
          <cell r="VI315">
            <v>0</v>
          </cell>
          <cell r="VJ315">
            <v>0</v>
          </cell>
          <cell r="VK315">
            <v>0</v>
          </cell>
          <cell r="VL315">
            <v>0</v>
          </cell>
          <cell r="VM315">
            <v>0</v>
          </cell>
          <cell r="VN315">
            <v>0</v>
          </cell>
          <cell r="VO315">
            <v>0</v>
          </cell>
          <cell r="VP315">
            <v>0</v>
          </cell>
          <cell r="VQ315">
            <v>0</v>
          </cell>
          <cell r="VR315">
            <v>0</v>
          </cell>
          <cell r="VS315">
            <v>0</v>
          </cell>
          <cell r="VT315">
            <v>0</v>
          </cell>
          <cell r="VU315">
            <v>0</v>
          </cell>
          <cell r="VV315">
            <v>0</v>
          </cell>
          <cell r="VW315">
            <v>0</v>
          </cell>
          <cell r="VX315">
            <v>0</v>
          </cell>
          <cell r="VY315">
            <v>0</v>
          </cell>
          <cell r="VZ315">
            <v>0</v>
          </cell>
          <cell r="WA315">
            <v>0</v>
          </cell>
          <cell r="WB315">
            <v>0</v>
          </cell>
          <cell r="WC315">
            <v>0</v>
          </cell>
          <cell r="WD315">
            <v>0</v>
          </cell>
          <cell r="WE315">
            <v>0</v>
          </cell>
          <cell r="WF315"/>
          <cell r="WG315"/>
          <cell r="WH315"/>
          <cell r="WI315"/>
          <cell r="WJ315"/>
          <cell r="WK315"/>
          <cell r="WL315"/>
          <cell r="WM315"/>
          <cell r="WN315"/>
          <cell r="WO315"/>
          <cell r="WP315"/>
          <cell r="WQ315"/>
          <cell r="WR315"/>
          <cell r="WS315"/>
          <cell r="WT315"/>
          <cell r="WU315"/>
          <cell r="WV315"/>
          <cell r="WW315"/>
          <cell r="WX315"/>
          <cell r="WY315"/>
          <cell r="WZ315"/>
          <cell r="XA315"/>
          <cell r="XB315"/>
          <cell r="XC315"/>
          <cell r="XD315"/>
          <cell r="XE315"/>
          <cell r="XF315"/>
          <cell r="XG315"/>
          <cell r="XH315">
            <v>0</v>
          </cell>
          <cell r="XI315">
            <v>0</v>
          </cell>
          <cell r="XJ315">
            <v>0</v>
          </cell>
          <cell r="XK315">
            <v>0</v>
          </cell>
          <cell r="XL315">
            <v>0</v>
          </cell>
          <cell r="XM315">
            <v>0</v>
          </cell>
          <cell r="XN315">
            <v>0</v>
          </cell>
          <cell r="XO315">
            <v>0</v>
          </cell>
          <cell r="XP315">
            <v>0</v>
          </cell>
          <cell r="XQ315">
            <v>0</v>
          </cell>
          <cell r="XR315">
            <v>0</v>
          </cell>
          <cell r="XS315">
            <v>0</v>
          </cell>
          <cell r="XT315">
            <v>0</v>
          </cell>
          <cell r="XU315">
            <v>0</v>
          </cell>
          <cell r="XV315"/>
          <cell r="XW315"/>
          <cell r="XX315"/>
          <cell r="XY315"/>
          <cell r="XZ315"/>
          <cell r="YA315"/>
          <cell r="YB315"/>
          <cell r="YC315"/>
          <cell r="YD315"/>
          <cell r="YE315"/>
          <cell r="YF315"/>
          <cell r="YG315"/>
          <cell r="YH315"/>
          <cell r="YI315"/>
          <cell r="YJ315">
            <v>0</v>
          </cell>
          <cell r="YK315">
            <v>0</v>
          </cell>
          <cell r="YL315">
            <v>0</v>
          </cell>
          <cell r="YM315">
            <v>0</v>
          </cell>
          <cell r="YN315">
            <v>0</v>
          </cell>
          <cell r="YO315">
            <v>0</v>
          </cell>
          <cell r="YP315">
            <v>0</v>
          </cell>
          <cell r="YQ315">
            <v>0</v>
          </cell>
          <cell r="YR315">
            <v>0</v>
          </cell>
          <cell r="YS315">
            <v>0</v>
          </cell>
          <cell r="YT315">
            <v>0</v>
          </cell>
          <cell r="YU315">
            <v>0</v>
          </cell>
          <cell r="YV315">
            <v>0</v>
          </cell>
          <cell r="YW315">
            <v>0</v>
          </cell>
          <cell r="YX315"/>
          <cell r="YY315"/>
          <cell r="YZ315"/>
          <cell r="ZA315"/>
          <cell r="ZB315"/>
          <cell r="ZC315"/>
          <cell r="ZD315"/>
          <cell r="ZE315"/>
          <cell r="ZF315"/>
          <cell r="ZG315"/>
          <cell r="ZH315"/>
          <cell r="ZI315"/>
          <cell r="ZJ315"/>
          <cell r="ZK315"/>
          <cell r="ZL315"/>
          <cell r="ZM315"/>
          <cell r="ZN315"/>
          <cell r="ZO315"/>
          <cell r="ZP315"/>
          <cell r="ZQ315"/>
          <cell r="ZR315"/>
          <cell r="ZS315"/>
          <cell r="ZT315"/>
          <cell r="ZU315"/>
          <cell r="ZV315"/>
          <cell r="ZW315"/>
          <cell r="ZX315"/>
          <cell r="ZY315"/>
          <cell r="ZZ315"/>
          <cell r="AAA315"/>
          <cell r="AAB315"/>
          <cell r="AAC315"/>
          <cell r="AAD315"/>
          <cell r="AAE315"/>
          <cell r="AAF315"/>
          <cell r="AAG315"/>
          <cell r="AAH315"/>
          <cell r="AAI315"/>
          <cell r="AAJ315"/>
          <cell r="AAK315"/>
          <cell r="AAL315"/>
          <cell r="AAM315"/>
          <cell r="AAN315">
            <v>0</v>
          </cell>
          <cell r="AAO315">
            <v>0</v>
          </cell>
          <cell r="AAP315">
            <v>0</v>
          </cell>
          <cell r="AAQ315">
            <v>0</v>
          </cell>
          <cell r="AAR315">
            <v>0</v>
          </cell>
          <cell r="AAS315">
            <v>0</v>
          </cell>
          <cell r="AAT315">
            <v>0</v>
          </cell>
          <cell r="AAU315">
            <v>0</v>
          </cell>
          <cell r="AAV315">
            <v>0</v>
          </cell>
          <cell r="AAW315">
            <v>0</v>
          </cell>
          <cell r="AAX315">
            <v>0</v>
          </cell>
          <cell r="AAY315">
            <v>0</v>
          </cell>
          <cell r="AAZ315">
            <v>0</v>
          </cell>
          <cell r="ABA315">
            <v>0</v>
          </cell>
          <cell r="ABB315"/>
          <cell r="ABC315"/>
          <cell r="ABD315"/>
          <cell r="ABE315"/>
          <cell r="ABF315"/>
          <cell r="ABG315"/>
          <cell r="ABH315"/>
          <cell r="ABI315"/>
          <cell r="ABJ315"/>
          <cell r="ABK315"/>
          <cell r="ABL315"/>
          <cell r="ABM315"/>
          <cell r="ABN315"/>
          <cell r="ABO315"/>
          <cell r="ABP315">
            <v>0</v>
          </cell>
          <cell r="ABQ315">
            <v>0</v>
          </cell>
          <cell r="ABR315">
            <v>0</v>
          </cell>
          <cell r="ABS315">
            <v>0</v>
          </cell>
          <cell r="ABT315">
            <v>0</v>
          </cell>
          <cell r="ABU315">
            <v>0</v>
          </cell>
          <cell r="ABV315">
            <v>0</v>
          </cell>
          <cell r="ABW315">
            <v>0</v>
          </cell>
          <cell r="ABX315">
            <v>0</v>
          </cell>
          <cell r="ABY315">
            <v>0</v>
          </cell>
          <cell r="ABZ315">
            <v>0</v>
          </cell>
          <cell r="ACA315">
            <v>0</v>
          </cell>
          <cell r="ACB315">
            <v>0</v>
          </cell>
          <cell r="ACC315">
            <v>0</v>
          </cell>
          <cell r="ACD315"/>
          <cell r="ACE315"/>
          <cell r="ACF315"/>
          <cell r="ACG315"/>
          <cell r="ACH315"/>
          <cell r="ACI315"/>
          <cell r="ACJ315"/>
          <cell r="ACK315"/>
          <cell r="ACL315"/>
          <cell r="ACM315"/>
          <cell r="ACN315"/>
          <cell r="ACO315"/>
          <cell r="ACP315"/>
          <cell r="ACQ315"/>
          <cell r="ACR315">
            <v>0</v>
          </cell>
          <cell r="ACS315">
            <v>0</v>
          </cell>
          <cell r="ACT315">
            <v>0</v>
          </cell>
          <cell r="ACU315">
            <v>0</v>
          </cell>
          <cell r="ACV315">
            <v>0</v>
          </cell>
          <cell r="ACW315">
            <v>0</v>
          </cell>
          <cell r="ACX315">
            <v>0</v>
          </cell>
          <cell r="ACY315">
            <v>0</v>
          </cell>
          <cell r="ACZ315">
            <v>0</v>
          </cell>
          <cell r="ADA315">
            <v>0</v>
          </cell>
          <cell r="ADB315">
            <v>0</v>
          </cell>
          <cell r="ADC315">
            <v>0</v>
          </cell>
          <cell r="ADD315">
            <v>0</v>
          </cell>
          <cell r="ADE315">
            <v>0</v>
          </cell>
          <cell r="ADF315">
            <v>0</v>
          </cell>
          <cell r="ADG315">
            <v>0</v>
          </cell>
          <cell r="ADH315">
            <v>0</v>
          </cell>
          <cell r="ADI315">
            <v>0</v>
          </cell>
          <cell r="ADJ315">
            <v>0</v>
          </cell>
          <cell r="ADK315">
            <v>0</v>
          </cell>
          <cell r="ADL315">
            <v>0</v>
          </cell>
          <cell r="ADM315">
            <v>0</v>
          </cell>
          <cell r="ADN315">
            <v>0</v>
          </cell>
          <cell r="ADO315">
            <v>0</v>
          </cell>
          <cell r="ADP315">
            <v>0</v>
          </cell>
          <cell r="ADQ315">
            <v>0</v>
          </cell>
          <cell r="ADR315">
            <v>0</v>
          </cell>
          <cell r="ADS315">
            <v>0</v>
          </cell>
          <cell r="ADT315">
            <v>0</v>
          </cell>
          <cell r="ADU315">
            <v>0</v>
          </cell>
          <cell r="ADV315">
            <v>0</v>
          </cell>
          <cell r="ADW315">
            <v>0</v>
          </cell>
          <cell r="ADX315">
            <v>0</v>
          </cell>
          <cell r="ADY315">
            <v>0</v>
          </cell>
          <cell r="ADZ315">
            <v>0</v>
          </cell>
          <cell r="AEA315">
            <v>0</v>
          </cell>
          <cell r="AEB315">
            <v>0</v>
          </cell>
          <cell r="AEC315">
            <v>0</v>
          </cell>
          <cell r="AED315">
            <v>0</v>
          </cell>
          <cell r="AEE315">
            <v>0</v>
          </cell>
          <cell r="AEF315">
            <v>0</v>
          </cell>
          <cell r="AEG315">
            <v>0</v>
          </cell>
          <cell r="AEH315">
            <v>0</v>
          </cell>
          <cell r="AEI315">
            <v>0</v>
          </cell>
          <cell r="AEJ315">
            <v>0</v>
          </cell>
          <cell r="AEK315">
            <v>0</v>
          </cell>
          <cell r="AEL315">
            <v>0</v>
          </cell>
          <cell r="AEM315">
            <v>0</v>
          </cell>
          <cell r="AEN315">
            <v>0</v>
          </cell>
          <cell r="AEO315">
            <v>0</v>
          </cell>
          <cell r="AEP315">
            <v>0</v>
          </cell>
          <cell r="AEQ315">
            <v>0</v>
          </cell>
          <cell r="AER315">
            <v>0</v>
          </cell>
          <cell r="AES315">
            <v>0</v>
          </cell>
          <cell r="AET315">
            <v>0</v>
          </cell>
          <cell r="AEU315">
            <v>0</v>
          </cell>
          <cell r="AEV315">
            <v>680.35</v>
          </cell>
          <cell r="AEW315">
            <v>1162</v>
          </cell>
          <cell r="AEX315">
            <v>911</v>
          </cell>
          <cell r="AEY315">
            <v>1781.8</v>
          </cell>
          <cell r="AEZ315">
            <v>1361.27</v>
          </cell>
          <cell r="AFA315">
            <v>1441.4</v>
          </cell>
          <cell r="AFB315">
            <v>1940.45</v>
          </cell>
          <cell r="AFC315">
            <v>434.32</v>
          </cell>
          <cell r="AFD315">
            <v>1158.77</v>
          </cell>
          <cell r="AFE315">
            <v>2375.58</v>
          </cell>
          <cell r="AFF315">
            <v>4762.2</v>
          </cell>
          <cell r="AFG315">
            <v>1724.57</v>
          </cell>
          <cell r="AFH315">
            <v>1290.6199999999999</v>
          </cell>
          <cell r="AFI315">
            <v>1531.52</v>
          </cell>
          <cell r="AFJ315">
            <v>1943.9</v>
          </cell>
          <cell r="AFK315">
            <v>2085.6999999999998</v>
          </cell>
          <cell r="AFL315">
            <v>3678.3</v>
          </cell>
          <cell r="AFM315">
            <v>4181.6499999999996</v>
          </cell>
          <cell r="AFN315">
            <v>4097.1400000000003</v>
          </cell>
          <cell r="AFO315">
            <v>2978.44</v>
          </cell>
          <cell r="AFP315">
            <v>2919.69</v>
          </cell>
          <cell r="AFQ315">
            <v>2520.7800000000002</v>
          </cell>
          <cell r="AFR315">
            <v>2724.37</v>
          </cell>
          <cell r="AFS315">
            <v>8791.25</v>
          </cell>
          <cell r="AFT315">
            <v>11990.78</v>
          </cell>
          <cell r="AFU315">
            <v>5820.42</v>
          </cell>
          <cell r="AFV315">
            <v>2723.29</v>
          </cell>
          <cell r="AFW315">
            <v>1686.3</v>
          </cell>
          <cell r="AFX315">
            <v>3947.64</v>
          </cell>
          <cell r="AFY315">
            <v>6105.2</v>
          </cell>
          <cell r="AFZ315">
            <v>5170.3100000000004</v>
          </cell>
          <cell r="AGA315">
            <v>5292.26</v>
          </cell>
          <cell r="AGB315">
            <v>3624.56</v>
          </cell>
          <cell r="AGC315">
            <v>4603.08</v>
          </cell>
          <cell r="AGD315">
            <v>4011.66</v>
          </cell>
          <cell r="AGE315">
            <v>6926.58</v>
          </cell>
          <cell r="AGF315">
            <v>4690.47</v>
          </cell>
          <cell r="AGG315">
            <v>16323.35</v>
          </cell>
          <cell r="AGH315">
            <v>26805.56</v>
          </cell>
          <cell r="AGI315">
            <v>13190.18</v>
          </cell>
          <cell r="AGJ315">
            <v>11996.43</v>
          </cell>
          <cell r="AGK315">
            <v>4996.4399999999996</v>
          </cell>
          <cell r="AGL315">
            <v>1227.8900000000001</v>
          </cell>
          <cell r="AGM315">
            <v>2020.47</v>
          </cell>
          <cell r="AGN315">
            <v>587.08000000000004</v>
          </cell>
          <cell r="AGO315">
            <v>857</v>
          </cell>
          <cell r="AGP315">
            <v>519.86</v>
          </cell>
          <cell r="AGQ315">
            <v>800.88</v>
          </cell>
          <cell r="AGR315">
            <v>1273.4100000000001</v>
          </cell>
          <cell r="AGS315">
            <v>744.14</v>
          </cell>
          <cell r="AGT315">
            <v>582.62</v>
          </cell>
          <cell r="AGU315">
            <v>4960.2299999999996</v>
          </cell>
          <cell r="AGV315">
            <v>5438.85</v>
          </cell>
          <cell r="AGW315">
            <v>953.45</v>
          </cell>
          <cell r="AGX315">
            <v>1174.1199999999999</v>
          </cell>
          <cell r="AGY315">
            <v>485.73</v>
          </cell>
          <cell r="AGZ315"/>
          <cell r="AHA315"/>
        </row>
        <row r="316">
          <cell r="A316" t="str">
            <v>5410-03-00 Maintenance-On Call Overtime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W316">
            <v>0</v>
          </cell>
          <cell r="IX316">
            <v>0</v>
          </cell>
          <cell r="IY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  <cell r="JF316">
            <v>0</v>
          </cell>
          <cell r="JG316">
            <v>0</v>
          </cell>
          <cell r="JH316">
            <v>0</v>
          </cell>
          <cell r="JI316">
            <v>0</v>
          </cell>
          <cell r="JJ316">
            <v>0</v>
          </cell>
          <cell r="JK316">
            <v>0</v>
          </cell>
          <cell r="JL316">
            <v>0</v>
          </cell>
          <cell r="JM316">
            <v>0</v>
          </cell>
          <cell r="JN316">
            <v>0</v>
          </cell>
          <cell r="JO316">
            <v>0</v>
          </cell>
          <cell r="JP316">
            <v>0</v>
          </cell>
          <cell r="JQ316">
            <v>0</v>
          </cell>
          <cell r="JR316">
            <v>0</v>
          </cell>
          <cell r="JS316">
            <v>0</v>
          </cell>
          <cell r="JT316">
            <v>0</v>
          </cell>
          <cell r="JU316">
            <v>0</v>
          </cell>
          <cell r="JV316">
            <v>0</v>
          </cell>
          <cell r="JW316">
            <v>0</v>
          </cell>
          <cell r="JX316">
            <v>0</v>
          </cell>
          <cell r="JY316">
            <v>0</v>
          </cell>
          <cell r="JZ316">
            <v>0</v>
          </cell>
          <cell r="KA316">
            <v>0</v>
          </cell>
          <cell r="KB316">
            <v>0</v>
          </cell>
          <cell r="KC316">
            <v>0</v>
          </cell>
          <cell r="KD316">
            <v>0</v>
          </cell>
          <cell r="KE316">
            <v>0</v>
          </cell>
          <cell r="KF316">
            <v>0</v>
          </cell>
          <cell r="KG316">
            <v>0</v>
          </cell>
          <cell r="KH316">
            <v>0</v>
          </cell>
          <cell r="KI316">
            <v>0</v>
          </cell>
          <cell r="KJ316">
            <v>0</v>
          </cell>
          <cell r="KK316">
            <v>0</v>
          </cell>
          <cell r="KL316">
            <v>0</v>
          </cell>
          <cell r="KM316">
            <v>0</v>
          </cell>
          <cell r="KN316">
            <v>0</v>
          </cell>
          <cell r="KO316">
            <v>0</v>
          </cell>
          <cell r="KP316">
            <v>0</v>
          </cell>
          <cell r="KQ316">
            <v>0</v>
          </cell>
          <cell r="KR316">
            <v>0</v>
          </cell>
          <cell r="KS316">
            <v>0</v>
          </cell>
          <cell r="KT316">
            <v>0</v>
          </cell>
          <cell r="KU316">
            <v>0</v>
          </cell>
          <cell r="KV316">
            <v>0</v>
          </cell>
          <cell r="KW316">
            <v>0</v>
          </cell>
          <cell r="KX316">
            <v>0</v>
          </cell>
          <cell r="KY316">
            <v>0</v>
          </cell>
          <cell r="KZ316">
            <v>0</v>
          </cell>
          <cell r="LA316">
            <v>0</v>
          </cell>
          <cell r="LB316">
            <v>0</v>
          </cell>
          <cell r="LC316">
            <v>0</v>
          </cell>
          <cell r="LD316">
            <v>0</v>
          </cell>
          <cell r="LE316">
            <v>0</v>
          </cell>
          <cell r="LF316">
            <v>0</v>
          </cell>
          <cell r="LG316">
            <v>0</v>
          </cell>
          <cell r="LH316">
            <v>0</v>
          </cell>
          <cell r="LI316">
            <v>0</v>
          </cell>
          <cell r="LJ316">
            <v>0</v>
          </cell>
          <cell r="LK316">
            <v>0</v>
          </cell>
          <cell r="LL316">
            <v>0</v>
          </cell>
          <cell r="LM316">
            <v>0</v>
          </cell>
          <cell r="LN316">
            <v>0</v>
          </cell>
          <cell r="LO316">
            <v>0</v>
          </cell>
          <cell r="LP316">
            <v>0</v>
          </cell>
          <cell r="LQ316">
            <v>0</v>
          </cell>
          <cell r="LR316">
            <v>0</v>
          </cell>
          <cell r="LS316">
            <v>0</v>
          </cell>
          <cell r="LT316">
            <v>0</v>
          </cell>
          <cell r="LU316">
            <v>0</v>
          </cell>
          <cell r="LV316">
            <v>0</v>
          </cell>
          <cell r="LW316">
            <v>0</v>
          </cell>
          <cell r="LX316">
            <v>0</v>
          </cell>
          <cell r="LY316">
            <v>0</v>
          </cell>
          <cell r="LZ316">
            <v>0</v>
          </cell>
          <cell r="MA316">
            <v>0</v>
          </cell>
          <cell r="MB316">
            <v>0</v>
          </cell>
          <cell r="MC316">
            <v>0</v>
          </cell>
          <cell r="MD316">
            <v>0</v>
          </cell>
          <cell r="ME316">
            <v>0</v>
          </cell>
          <cell r="MF316">
            <v>0</v>
          </cell>
          <cell r="MG316">
            <v>0</v>
          </cell>
          <cell r="MH316">
            <v>0</v>
          </cell>
          <cell r="MI316">
            <v>0</v>
          </cell>
          <cell r="MJ316">
            <v>0</v>
          </cell>
          <cell r="MK316">
            <v>0</v>
          </cell>
          <cell r="ML316">
            <v>0</v>
          </cell>
          <cell r="MM316">
            <v>0</v>
          </cell>
          <cell r="MN316">
            <v>0</v>
          </cell>
          <cell r="MO316">
            <v>0</v>
          </cell>
          <cell r="MP316">
            <v>0</v>
          </cell>
          <cell r="MQ316">
            <v>0</v>
          </cell>
          <cell r="MR316">
            <v>0</v>
          </cell>
          <cell r="MS316">
            <v>0</v>
          </cell>
          <cell r="MT316">
            <v>0</v>
          </cell>
          <cell r="MU316">
            <v>0</v>
          </cell>
          <cell r="MV316">
            <v>0</v>
          </cell>
          <cell r="MW316">
            <v>0</v>
          </cell>
          <cell r="MX316">
            <v>0</v>
          </cell>
          <cell r="MY316">
            <v>0</v>
          </cell>
          <cell r="MZ316">
            <v>0</v>
          </cell>
          <cell r="NA316">
            <v>0</v>
          </cell>
          <cell r="NB316">
            <v>0</v>
          </cell>
          <cell r="NC316">
            <v>0</v>
          </cell>
          <cell r="ND316">
            <v>0</v>
          </cell>
          <cell r="NE316">
            <v>0</v>
          </cell>
          <cell r="NF316">
            <v>0</v>
          </cell>
          <cell r="NG316">
            <v>0</v>
          </cell>
          <cell r="NH316">
            <v>0</v>
          </cell>
          <cell r="NI316">
            <v>0</v>
          </cell>
          <cell r="NJ316">
            <v>0</v>
          </cell>
          <cell r="NK316">
            <v>0</v>
          </cell>
          <cell r="NL316">
            <v>0</v>
          </cell>
          <cell r="NM316">
            <v>0</v>
          </cell>
          <cell r="NN316">
            <v>0</v>
          </cell>
          <cell r="NO316">
            <v>0</v>
          </cell>
          <cell r="NP316">
            <v>0</v>
          </cell>
          <cell r="NQ316">
            <v>0</v>
          </cell>
          <cell r="NR316">
            <v>0</v>
          </cell>
          <cell r="NS316">
            <v>0</v>
          </cell>
          <cell r="NT316">
            <v>0</v>
          </cell>
          <cell r="NU316">
            <v>0</v>
          </cell>
          <cell r="NV316">
            <v>0</v>
          </cell>
          <cell r="NW316">
            <v>0</v>
          </cell>
          <cell r="NX316">
            <v>0</v>
          </cell>
          <cell r="NY316">
            <v>0</v>
          </cell>
          <cell r="NZ316">
            <v>0</v>
          </cell>
          <cell r="OA316">
            <v>0</v>
          </cell>
          <cell r="OB316">
            <v>0</v>
          </cell>
          <cell r="OC316">
            <v>0</v>
          </cell>
          <cell r="OD316">
            <v>0</v>
          </cell>
          <cell r="OE316">
            <v>0</v>
          </cell>
          <cell r="OF316">
            <v>0</v>
          </cell>
          <cell r="OG316">
            <v>0</v>
          </cell>
          <cell r="OH316">
            <v>0</v>
          </cell>
          <cell r="OI316">
            <v>0</v>
          </cell>
          <cell r="OJ316">
            <v>0</v>
          </cell>
          <cell r="OK316">
            <v>0</v>
          </cell>
          <cell r="OL316">
            <v>0</v>
          </cell>
          <cell r="OM316">
            <v>0</v>
          </cell>
          <cell r="ON316">
            <v>0</v>
          </cell>
          <cell r="OO316">
            <v>0</v>
          </cell>
          <cell r="OP316">
            <v>0</v>
          </cell>
          <cell r="OQ316">
            <v>0</v>
          </cell>
          <cell r="OR316">
            <v>0</v>
          </cell>
          <cell r="OS316">
            <v>0</v>
          </cell>
          <cell r="OT316">
            <v>0</v>
          </cell>
          <cell r="OU316">
            <v>0</v>
          </cell>
          <cell r="OV316">
            <v>0</v>
          </cell>
          <cell r="OW316">
            <v>0</v>
          </cell>
          <cell r="OX316">
            <v>0</v>
          </cell>
          <cell r="OY316">
            <v>0</v>
          </cell>
          <cell r="OZ316">
            <v>0</v>
          </cell>
          <cell r="PA316">
            <v>0</v>
          </cell>
          <cell r="PB316">
            <v>0</v>
          </cell>
          <cell r="PC316">
            <v>0</v>
          </cell>
          <cell r="PD316">
            <v>0</v>
          </cell>
          <cell r="PE316">
            <v>0</v>
          </cell>
          <cell r="PF316">
            <v>0</v>
          </cell>
          <cell r="PG316">
            <v>0</v>
          </cell>
          <cell r="PH316">
            <v>0</v>
          </cell>
          <cell r="PI316">
            <v>0</v>
          </cell>
          <cell r="PJ316">
            <v>0</v>
          </cell>
          <cell r="PK316">
            <v>0</v>
          </cell>
          <cell r="PL316">
            <v>0</v>
          </cell>
          <cell r="PM316">
            <v>0</v>
          </cell>
          <cell r="PN316">
            <v>0</v>
          </cell>
          <cell r="PO316">
            <v>0</v>
          </cell>
          <cell r="PP316">
            <v>0</v>
          </cell>
          <cell r="PQ316">
            <v>0</v>
          </cell>
          <cell r="PR316">
            <v>0</v>
          </cell>
          <cell r="PS316">
            <v>0</v>
          </cell>
          <cell r="PT316">
            <v>0</v>
          </cell>
          <cell r="PU316">
            <v>0</v>
          </cell>
          <cell r="PV316">
            <v>0</v>
          </cell>
          <cell r="PW316">
            <v>0</v>
          </cell>
          <cell r="PX316">
            <v>0</v>
          </cell>
          <cell r="PY316">
            <v>0</v>
          </cell>
          <cell r="PZ316">
            <v>0</v>
          </cell>
          <cell r="QA316">
            <v>0</v>
          </cell>
          <cell r="QB316">
            <v>0</v>
          </cell>
          <cell r="QC316">
            <v>0</v>
          </cell>
          <cell r="QD316">
            <v>0</v>
          </cell>
          <cell r="QE316">
            <v>0</v>
          </cell>
          <cell r="QF316">
            <v>0</v>
          </cell>
          <cell r="QG316">
            <v>0</v>
          </cell>
          <cell r="QH316">
            <v>0</v>
          </cell>
          <cell r="QI316">
            <v>0</v>
          </cell>
          <cell r="QJ316">
            <v>0</v>
          </cell>
          <cell r="QK316">
            <v>0</v>
          </cell>
          <cell r="QL316">
            <v>0</v>
          </cell>
          <cell r="QM316">
            <v>0</v>
          </cell>
          <cell r="QN316">
            <v>0</v>
          </cell>
          <cell r="QO316">
            <v>0</v>
          </cell>
          <cell r="QP316">
            <v>0</v>
          </cell>
          <cell r="QQ316">
            <v>0</v>
          </cell>
          <cell r="QR316">
            <v>0</v>
          </cell>
          <cell r="QS316">
            <v>0</v>
          </cell>
          <cell r="QT316">
            <v>0</v>
          </cell>
          <cell r="QU316">
            <v>0</v>
          </cell>
          <cell r="QV316">
            <v>0</v>
          </cell>
          <cell r="QW316">
            <v>0</v>
          </cell>
          <cell r="QX316">
            <v>0</v>
          </cell>
          <cell r="QY316">
            <v>0</v>
          </cell>
          <cell r="QZ316">
            <v>0</v>
          </cell>
          <cell r="RA316">
            <v>0</v>
          </cell>
          <cell r="RB316">
            <v>0</v>
          </cell>
          <cell r="RC316">
            <v>0</v>
          </cell>
          <cell r="RD316">
            <v>0</v>
          </cell>
          <cell r="RE316">
            <v>0</v>
          </cell>
          <cell r="RF316">
            <v>0</v>
          </cell>
          <cell r="RG316">
            <v>0</v>
          </cell>
          <cell r="RH316">
            <v>0</v>
          </cell>
          <cell r="RI316">
            <v>0</v>
          </cell>
          <cell r="RJ316">
            <v>0</v>
          </cell>
          <cell r="RK316">
            <v>0</v>
          </cell>
          <cell r="RL316">
            <v>0</v>
          </cell>
          <cell r="RM316">
            <v>0</v>
          </cell>
          <cell r="RN316">
            <v>0</v>
          </cell>
          <cell r="RO316">
            <v>0</v>
          </cell>
          <cell r="RP316">
            <v>0</v>
          </cell>
          <cell r="RQ316">
            <v>0</v>
          </cell>
          <cell r="RR316">
            <v>0</v>
          </cell>
          <cell r="RS316">
            <v>0</v>
          </cell>
          <cell r="RT316">
            <v>0</v>
          </cell>
          <cell r="RU316">
            <v>0</v>
          </cell>
          <cell r="RV316">
            <v>0</v>
          </cell>
          <cell r="RW316">
            <v>0</v>
          </cell>
          <cell r="RX316">
            <v>0</v>
          </cell>
          <cell r="RY316">
            <v>0</v>
          </cell>
          <cell r="RZ316">
            <v>0</v>
          </cell>
          <cell r="SA316">
            <v>0</v>
          </cell>
          <cell r="SB316">
            <v>0</v>
          </cell>
          <cell r="SC316">
            <v>0</v>
          </cell>
          <cell r="SD316">
            <v>0</v>
          </cell>
          <cell r="SE316">
            <v>0</v>
          </cell>
          <cell r="SF316">
            <v>0</v>
          </cell>
          <cell r="SG316">
            <v>0</v>
          </cell>
          <cell r="SH316">
            <v>0</v>
          </cell>
          <cell r="SI316">
            <v>0</v>
          </cell>
          <cell r="SJ316">
            <v>0</v>
          </cell>
          <cell r="SK316">
            <v>0</v>
          </cell>
          <cell r="SL316">
            <v>0</v>
          </cell>
          <cell r="SM316">
            <v>0</v>
          </cell>
          <cell r="SN316">
            <v>0</v>
          </cell>
          <cell r="SO316">
            <v>0</v>
          </cell>
          <cell r="SP316">
            <v>0</v>
          </cell>
          <cell r="SQ316">
            <v>0</v>
          </cell>
          <cell r="SR316">
            <v>0</v>
          </cell>
          <cell r="SS316">
            <v>0</v>
          </cell>
          <cell r="ST316">
            <v>0</v>
          </cell>
          <cell r="SU316">
            <v>0</v>
          </cell>
          <cell r="SV316">
            <v>0</v>
          </cell>
          <cell r="SW316">
            <v>0</v>
          </cell>
          <cell r="SX316">
            <v>0</v>
          </cell>
          <cell r="SY316">
            <v>0</v>
          </cell>
          <cell r="SZ316">
            <v>0</v>
          </cell>
          <cell r="TA316">
            <v>0</v>
          </cell>
          <cell r="TB316">
            <v>0</v>
          </cell>
          <cell r="TC316">
            <v>0</v>
          </cell>
          <cell r="TD316">
            <v>0</v>
          </cell>
          <cell r="TE316">
            <v>0</v>
          </cell>
          <cell r="TF316">
            <v>0</v>
          </cell>
          <cell r="TG316">
            <v>0</v>
          </cell>
          <cell r="TH316">
            <v>0</v>
          </cell>
          <cell r="TI316">
            <v>0</v>
          </cell>
          <cell r="TJ316">
            <v>0</v>
          </cell>
          <cell r="TK316">
            <v>0</v>
          </cell>
          <cell r="TL316">
            <v>0</v>
          </cell>
          <cell r="TM316">
            <v>0</v>
          </cell>
          <cell r="TN316">
            <v>0</v>
          </cell>
          <cell r="TO316">
            <v>0</v>
          </cell>
          <cell r="TP316">
            <v>0</v>
          </cell>
          <cell r="TQ316">
            <v>0</v>
          </cell>
          <cell r="TR316">
            <v>0</v>
          </cell>
          <cell r="TS316">
            <v>0</v>
          </cell>
          <cell r="TT316">
            <v>0</v>
          </cell>
          <cell r="TU316">
            <v>0</v>
          </cell>
          <cell r="TV316">
            <v>0</v>
          </cell>
          <cell r="TW316">
            <v>0</v>
          </cell>
          <cell r="TX316">
            <v>0</v>
          </cell>
          <cell r="TY316">
            <v>0</v>
          </cell>
          <cell r="TZ316">
            <v>0</v>
          </cell>
          <cell r="UA316">
            <v>0</v>
          </cell>
          <cell r="UB316">
            <v>0</v>
          </cell>
          <cell r="UC316">
            <v>0</v>
          </cell>
          <cell r="UD316">
            <v>0</v>
          </cell>
          <cell r="UE316">
            <v>0</v>
          </cell>
          <cell r="UF316">
            <v>0</v>
          </cell>
          <cell r="UG316">
            <v>0</v>
          </cell>
          <cell r="UH316">
            <v>0</v>
          </cell>
          <cell r="UI316">
            <v>0</v>
          </cell>
          <cell r="UJ316">
            <v>0</v>
          </cell>
          <cell r="UK316">
            <v>0</v>
          </cell>
          <cell r="UL316">
            <v>0</v>
          </cell>
          <cell r="UM316">
            <v>0</v>
          </cell>
          <cell r="UN316">
            <v>0</v>
          </cell>
          <cell r="UO316">
            <v>0</v>
          </cell>
          <cell r="UP316">
            <v>0</v>
          </cell>
          <cell r="UQ316">
            <v>0</v>
          </cell>
          <cell r="UR316">
            <v>0</v>
          </cell>
          <cell r="US316">
            <v>0</v>
          </cell>
          <cell r="UT316">
            <v>0</v>
          </cell>
          <cell r="UU316">
            <v>0</v>
          </cell>
          <cell r="UV316">
            <v>0</v>
          </cell>
          <cell r="UW316">
            <v>0</v>
          </cell>
          <cell r="UX316">
            <v>0</v>
          </cell>
          <cell r="UY316">
            <v>0</v>
          </cell>
          <cell r="UZ316">
            <v>0</v>
          </cell>
          <cell r="VA316">
            <v>0</v>
          </cell>
          <cell r="VB316">
            <v>0</v>
          </cell>
          <cell r="VC316">
            <v>0</v>
          </cell>
          <cell r="VD316">
            <v>0</v>
          </cell>
          <cell r="VE316">
            <v>0</v>
          </cell>
          <cell r="VF316">
            <v>0</v>
          </cell>
          <cell r="VG316">
            <v>0</v>
          </cell>
          <cell r="VH316">
            <v>0</v>
          </cell>
          <cell r="VI316">
            <v>0</v>
          </cell>
          <cell r="VJ316">
            <v>0</v>
          </cell>
          <cell r="VK316">
            <v>0</v>
          </cell>
          <cell r="VL316">
            <v>0</v>
          </cell>
          <cell r="VM316">
            <v>0</v>
          </cell>
          <cell r="VN316">
            <v>0</v>
          </cell>
          <cell r="VO316">
            <v>0</v>
          </cell>
          <cell r="VP316">
            <v>0</v>
          </cell>
          <cell r="VQ316">
            <v>0</v>
          </cell>
          <cell r="VR316">
            <v>0</v>
          </cell>
          <cell r="VS316">
            <v>0</v>
          </cell>
          <cell r="VT316">
            <v>0</v>
          </cell>
          <cell r="VU316">
            <v>0</v>
          </cell>
          <cell r="VV316">
            <v>0</v>
          </cell>
          <cell r="VW316">
            <v>0</v>
          </cell>
          <cell r="VX316">
            <v>0</v>
          </cell>
          <cell r="VY316">
            <v>0</v>
          </cell>
          <cell r="VZ316">
            <v>0</v>
          </cell>
          <cell r="WA316">
            <v>0</v>
          </cell>
          <cell r="WB316">
            <v>0</v>
          </cell>
          <cell r="WC316">
            <v>0</v>
          </cell>
          <cell r="WD316">
            <v>0</v>
          </cell>
          <cell r="WE316">
            <v>0</v>
          </cell>
          <cell r="WF316"/>
          <cell r="WG316"/>
          <cell r="WH316"/>
          <cell r="WI316"/>
          <cell r="WJ316"/>
          <cell r="WK316"/>
          <cell r="WL316"/>
          <cell r="WM316"/>
          <cell r="WN316"/>
          <cell r="WO316"/>
          <cell r="WP316"/>
          <cell r="WQ316"/>
          <cell r="WR316"/>
          <cell r="WS316"/>
          <cell r="WT316"/>
          <cell r="WU316"/>
          <cell r="WV316"/>
          <cell r="WW316"/>
          <cell r="WX316"/>
          <cell r="WY316"/>
          <cell r="WZ316"/>
          <cell r="XA316"/>
          <cell r="XB316"/>
          <cell r="XC316"/>
          <cell r="XD316"/>
          <cell r="XE316"/>
          <cell r="XF316"/>
          <cell r="XG316"/>
          <cell r="XH316"/>
          <cell r="XI316"/>
          <cell r="XJ316"/>
          <cell r="XK316"/>
          <cell r="XL316"/>
          <cell r="XM316"/>
          <cell r="XN316"/>
          <cell r="XO316"/>
          <cell r="XP316"/>
          <cell r="XQ316"/>
          <cell r="XR316"/>
          <cell r="XS316"/>
          <cell r="XT316"/>
          <cell r="XU316"/>
          <cell r="XV316"/>
          <cell r="XW316"/>
          <cell r="XX316"/>
          <cell r="XY316"/>
          <cell r="XZ316"/>
          <cell r="YA316"/>
          <cell r="YB316"/>
          <cell r="YC316"/>
          <cell r="YD316"/>
          <cell r="YE316"/>
          <cell r="YF316"/>
          <cell r="YG316"/>
          <cell r="YH316"/>
          <cell r="YI316"/>
          <cell r="YJ316"/>
          <cell r="YK316"/>
          <cell r="YL316"/>
          <cell r="YM316"/>
          <cell r="YN316"/>
          <cell r="YO316"/>
          <cell r="YP316"/>
          <cell r="YQ316"/>
          <cell r="YR316"/>
          <cell r="YS316"/>
          <cell r="YT316"/>
          <cell r="YU316"/>
          <cell r="YV316"/>
          <cell r="YW316"/>
          <cell r="YX316"/>
          <cell r="YY316"/>
          <cell r="YZ316"/>
          <cell r="ZA316"/>
          <cell r="ZB316"/>
          <cell r="ZC316"/>
          <cell r="ZD316"/>
          <cell r="ZE316"/>
          <cell r="ZF316"/>
          <cell r="ZG316"/>
          <cell r="ZH316"/>
          <cell r="ZI316"/>
          <cell r="ZJ316"/>
          <cell r="ZK316"/>
          <cell r="ZL316"/>
          <cell r="ZM316"/>
          <cell r="ZN316"/>
          <cell r="ZO316"/>
          <cell r="ZP316"/>
          <cell r="ZQ316"/>
          <cell r="ZR316"/>
          <cell r="ZS316"/>
          <cell r="ZT316"/>
          <cell r="ZU316"/>
          <cell r="ZV316"/>
          <cell r="ZW316"/>
          <cell r="ZX316"/>
          <cell r="ZY316"/>
          <cell r="ZZ316"/>
          <cell r="AAA316"/>
          <cell r="AAB316"/>
          <cell r="AAC316"/>
          <cell r="AAD316"/>
          <cell r="AAE316"/>
          <cell r="AAF316"/>
          <cell r="AAG316"/>
          <cell r="AAH316"/>
          <cell r="AAI316"/>
          <cell r="AAJ316"/>
          <cell r="AAK316"/>
          <cell r="AAL316"/>
          <cell r="AAM316"/>
          <cell r="AAN316">
            <v>0</v>
          </cell>
          <cell r="AAO316">
            <v>0</v>
          </cell>
          <cell r="AAP316">
            <v>0</v>
          </cell>
          <cell r="AAQ316">
            <v>0</v>
          </cell>
          <cell r="AAR316">
            <v>0</v>
          </cell>
          <cell r="AAS316">
            <v>0</v>
          </cell>
          <cell r="AAT316">
            <v>0</v>
          </cell>
          <cell r="AAU316">
            <v>0</v>
          </cell>
          <cell r="AAV316">
            <v>0</v>
          </cell>
          <cell r="AAW316">
            <v>0</v>
          </cell>
          <cell r="AAX316">
            <v>0</v>
          </cell>
          <cell r="AAY316">
            <v>0</v>
          </cell>
          <cell r="AAZ316">
            <v>0</v>
          </cell>
          <cell r="ABA316">
            <v>0</v>
          </cell>
          <cell r="ABB316"/>
          <cell r="ABC316"/>
          <cell r="ABD316"/>
          <cell r="ABE316"/>
          <cell r="ABF316"/>
          <cell r="ABG316"/>
          <cell r="ABH316"/>
          <cell r="ABI316"/>
          <cell r="ABJ316"/>
          <cell r="ABK316"/>
          <cell r="ABL316"/>
          <cell r="ABM316"/>
          <cell r="ABN316"/>
          <cell r="ABO316"/>
          <cell r="ABP316"/>
          <cell r="ABQ316"/>
          <cell r="ABR316"/>
          <cell r="ABS316"/>
          <cell r="ABT316"/>
          <cell r="ABU316"/>
          <cell r="ABV316"/>
          <cell r="ABW316"/>
          <cell r="ABX316"/>
          <cell r="ABY316"/>
          <cell r="ABZ316"/>
          <cell r="ACA316"/>
          <cell r="ACB316"/>
          <cell r="ACC316"/>
          <cell r="ACD316"/>
          <cell r="ACE316"/>
          <cell r="ACF316"/>
          <cell r="ACG316"/>
          <cell r="ACH316"/>
          <cell r="ACI316"/>
          <cell r="ACJ316"/>
          <cell r="ACK316"/>
          <cell r="ACL316"/>
          <cell r="ACM316"/>
          <cell r="ACN316"/>
          <cell r="ACO316"/>
          <cell r="ACP316"/>
          <cell r="ACQ316"/>
          <cell r="ACR316">
            <v>0</v>
          </cell>
          <cell r="ACS316">
            <v>0</v>
          </cell>
          <cell r="ACT316">
            <v>0</v>
          </cell>
          <cell r="ACU316">
            <v>0</v>
          </cell>
          <cell r="ACV316">
            <v>0</v>
          </cell>
          <cell r="ACW316">
            <v>0</v>
          </cell>
          <cell r="ACX316">
            <v>0</v>
          </cell>
          <cell r="ACY316">
            <v>0</v>
          </cell>
          <cell r="ACZ316">
            <v>0</v>
          </cell>
          <cell r="ADA316">
            <v>0</v>
          </cell>
          <cell r="ADB316">
            <v>0</v>
          </cell>
          <cell r="ADC316">
            <v>0</v>
          </cell>
          <cell r="ADD316">
            <v>0</v>
          </cell>
          <cell r="ADE316">
            <v>0</v>
          </cell>
          <cell r="ADF316">
            <v>0</v>
          </cell>
          <cell r="ADG316">
            <v>0</v>
          </cell>
          <cell r="ADH316">
            <v>0</v>
          </cell>
          <cell r="ADI316">
            <v>0</v>
          </cell>
          <cell r="ADJ316">
            <v>0</v>
          </cell>
          <cell r="ADK316">
            <v>0</v>
          </cell>
          <cell r="ADL316">
            <v>0</v>
          </cell>
          <cell r="ADM316">
            <v>0</v>
          </cell>
          <cell r="ADN316">
            <v>0</v>
          </cell>
          <cell r="ADO316">
            <v>0</v>
          </cell>
          <cell r="ADP316">
            <v>0</v>
          </cell>
          <cell r="ADQ316">
            <v>0</v>
          </cell>
          <cell r="ADR316">
            <v>0</v>
          </cell>
          <cell r="ADS316">
            <v>0</v>
          </cell>
          <cell r="ADT316">
            <v>0</v>
          </cell>
          <cell r="ADU316">
            <v>0</v>
          </cell>
          <cell r="ADV316">
            <v>0</v>
          </cell>
          <cell r="ADW316">
            <v>0</v>
          </cell>
          <cell r="ADX316">
            <v>0</v>
          </cell>
          <cell r="ADY316">
            <v>0</v>
          </cell>
          <cell r="ADZ316">
            <v>0</v>
          </cell>
          <cell r="AEA316">
            <v>0</v>
          </cell>
          <cell r="AEB316">
            <v>0</v>
          </cell>
          <cell r="AEC316">
            <v>0</v>
          </cell>
          <cell r="AED316">
            <v>0</v>
          </cell>
          <cell r="AEE316">
            <v>0</v>
          </cell>
          <cell r="AEF316">
            <v>0</v>
          </cell>
          <cell r="AEG316">
            <v>0</v>
          </cell>
          <cell r="AEH316">
            <v>0</v>
          </cell>
          <cell r="AEI316">
            <v>0</v>
          </cell>
          <cell r="AEJ316">
            <v>0</v>
          </cell>
          <cell r="AEK316">
            <v>0</v>
          </cell>
          <cell r="AEL316">
            <v>0</v>
          </cell>
          <cell r="AEM316">
            <v>0</v>
          </cell>
          <cell r="AEN316">
            <v>0</v>
          </cell>
          <cell r="AEO316">
            <v>0</v>
          </cell>
          <cell r="AEP316">
            <v>0</v>
          </cell>
          <cell r="AEQ316">
            <v>0</v>
          </cell>
          <cell r="AER316">
            <v>0</v>
          </cell>
          <cell r="AES316">
            <v>0</v>
          </cell>
          <cell r="AET316">
            <v>0</v>
          </cell>
          <cell r="AEU316">
            <v>0</v>
          </cell>
          <cell r="AEV316">
            <v>0</v>
          </cell>
          <cell r="AEW316">
            <v>0</v>
          </cell>
          <cell r="AEX316">
            <v>0</v>
          </cell>
          <cell r="AEY316">
            <v>0</v>
          </cell>
          <cell r="AEZ316">
            <v>0</v>
          </cell>
          <cell r="AFA316">
            <v>0</v>
          </cell>
          <cell r="AFB316">
            <v>0</v>
          </cell>
          <cell r="AFC316">
            <v>0</v>
          </cell>
          <cell r="AFD316">
            <v>0</v>
          </cell>
          <cell r="AFE316">
            <v>0</v>
          </cell>
          <cell r="AFF316">
            <v>0</v>
          </cell>
          <cell r="AFG316">
            <v>0</v>
          </cell>
          <cell r="AFH316">
            <v>0</v>
          </cell>
          <cell r="AFI316">
            <v>0</v>
          </cell>
          <cell r="AFJ316">
            <v>0</v>
          </cell>
          <cell r="AFK316">
            <v>0</v>
          </cell>
          <cell r="AFL316">
            <v>0</v>
          </cell>
          <cell r="AFM316">
            <v>0</v>
          </cell>
          <cell r="AFN316">
            <v>0</v>
          </cell>
          <cell r="AFO316">
            <v>0</v>
          </cell>
          <cell r="AFP316">
            <v>0</v>
          </cell>
          <cell r="AFQ316">
            <v>0</v>
          </cell>
          <cell r="AFR316">
            <v>0</v>
          </cell>
          <cell r="AFS316">
            <v>0</v>
          </cell>
          <cell r="AFT316">
            <v>0</v>
          </cell>
          <cell r="AFU316">
            <v>0</v>
          </cell>
          <cell r="AFV316">
            <v>0</v>
          </cell>
          <cell r="AFW316">
            <v>0</v>
          </cell>
          <cell r="AFX316">
            <v>0</v>
          </cell>
          <cell r="AFY316">
            <v>0</v>
          </cell>
          <cell r="AFZ316">
            <v>0</v>
          </cell>
          <cell r="AGA316">
            <v>0</v>
          </cell>
          <cell r="AGB316">
            <v>0</v>
          </cell>
          <cell r="AGC316">
            <v>0</v>
          </cell>
          <cell r="AGD316">
            <v>0</v>
          </cell>
          <cell r="AGE316">
            <v>0</v>
          </cell>
          <cell r="AGF316">
            <v>0</v>
          </cell>
          <cell r="AGG316">
            <v>0</v>
          </cell>
          <cell r="AGH316">
            <v>0</v>
          </cell>
          <cell r="AGI316">
            <v>0</v>
          </cell>
          <cell r="AGJ316">
            <v>0</v>
          </cell>
          <cell r="AGK316">
            <v>0</v>
          </cell>
          <cell r="AGL316">
            <v>0</v>
          </cell>
          <cell r="AGM316">
            <v>0</v>
          </cell>
          <cell r="AGN316">
            <v>0</v>
          </cell>
          <cell r="AGO316">
            <v>0</v>
          </cell>
          <cell r="AGP316">
            <v>0</v>
          </cell>
          <cell r="AGQ316">
            <v>0</v>
          </cell>
          <cell r="AGR316">
            <v>0</v>
          </cell>
          <cell r="AGS316">
            <v>0</v>
          </cell>
          <cell r="AGT316">
            <v>0</v>
          </cell>
          <cell r="AGU316">
            <v>0</v>
          </cell>
          <cell r="AGV316">
            <v>0</v>
          </cell>
          <cell r="AGW316">
            <v>0</v>
          </cell>
          <cell r="AGX316">
            <v>0</v>
          </cell>
          <cell r="AGY316">
            <v>0</v>
          </cell>
          <cell r="AGZ316"/>
          <cell r="AHA316"/>
        </row>
        <row r="317">
          <cell r="A317" t="str">
            <v>5410-04-00 Maintenance - On Call Extra Duty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529.02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/>
          <cell r="FA317"/>
          <cell r="FB317"/>
          <cell r="FC317"/>
          <cell r="FD317"/>
          <cell r="FE317"/>
          <cell r="FF317"/>
          <cell r="FG317"/>
          <cell r="FH317"/>
          <cell r="FI317"/>
          <cell r="FJ317"/>
          <cell r="FK317"/>
          <cell r="FL317"/>
          <cell r="FM317"/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/>
          <cell r="GQ317"/>
          <cell r="GR317"/>
          <cell r="GS317"/>
          <cell r="GT317"/>
          <cell r="GU317"/>
          <cell r="GV317"/>
          <cell r="GW317"/>
          <cell r="GX317"/>
          <cell r="GY317"/>
          <cell r="GZ317"/>
          <cell r="HA317"/>
          <cell r="HB317"/>
          <cell r="HC317"/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542.52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W317">
            <v>0</v>
          </cell>
          <cell r="IX317">
            <v>0</v>
          </cell>
          <cell r="IY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  <cell r="JF317">
            <v>0</v>
          </cell>
          <cell r="JG317">
            <v>0</v>
          </cell>
          <cell r="JH317">
            <v>0</v>
          </cell>
          <cell r="JI317">
            <v>0</v>
          </cell>
          <cell r="JJ317">
            <v>0</v>
          </cell>
          <cell r="JK317">
            <v>0</v>
          </cell>
          <cell r="JL317">
            <v>0</v>
          </cell>
          <cell r="JM317">
            <v>0</v>
          </cell>
          <cell r="JN317">
            <v>0</v>
          </cell>
          <cell r="JO317">
            <v>0</v>
          </cell>
          <cell r="JP317">
            <v>0</v>
          </cell>
          <cell r="JQ317">
            <v>0</v>
          </cell>
          <cell r="JR317">
            <v>0</v>
          </cell>
          <cell r="JS317">
            <v>0</v>
          </cell>
          <cell r="JT317">
            <v>0</v>
          </cell>
          <cell r="JU317">
            <v>0</v>
          </cell>
          <cell r="JV317">
            <v>0</v>
          </cell>
          <cell r="JW317">
            <v>0</v>
          </cell>
          <cell r="JX317">
            <v>0</v>
          </cell>
          <cell r="JY317">
            <v>0</v>
          </cell>
          <cell r="JZ317">
            <v>0</v>
          </cell>
          <cell r="KA317">
            <v>0</v>
          </cell>
          <cell r="KB317">
            <v>0</v>
          </cell>
          <cell r="KC317">
            <v>0</v>
          </cell>
          <cell r="KD317">
            <v>0</v>
          </cell>
          <cell r="KE317">
            <v>0</v>
          </cell>
          <cell r="KF317">
            <v>0</v>
          </cell>
          <cell r="KG317">
            <v>0</v>
          </cell>
          <cell r="KH317">
            <v>0</v>
          </cell>
          <cell r="KI317">
            <v>0</v>
          </cell>
          <cell r="KJ317">
            <v>0</v>
          </cell>
          <cell r="KK317">
            <v>0</v>
          </cell>
          <cell r="KL317">
            <v>0</v>
          </cell>
          <cell r="KM317">
            <v>0</v>
          </cell>
          <cell r="KN317">
            <v>0</v>
          </cell>
          <cell r="KO317">
            <v>0</v>
          </cell>
          <cell r="KP317">
            <v>0</v>
          </cell>
          <cell r="KQ317">
            <v>0</v>
          </cell>
          <cell r="KR317">
            <v>0</v>
          </cell>
          <cell r="KS317">
            <v>0</v>
          </cell>
          <cell r="KT317">
            <v>0</v>
          </cell>
          <cell r="KU317">
            <v>0</v>
          </cell>
          <cell r="KV317">
            <v>0</v>
          </cell>
          <cell r="KW317">
            <v>0</v>
          </cell>
          <cell r="KX317">
            <v>0</v>
          </cell>
          <cell r="KY317">
            <v>0</v>
          </cell>
          <cell r="KZ317">
            <v>0</v>
          </cell>
          <cell r="LA317">
            <v>0</v>
          </cell>
          <cell r="LB317">
            <v>0</v>
          </cell>
          <cell r="LC317">
            <v>0</v>
          </cell>
          <cell r="LD317">
            <v>0</v>
          </cell>
          <cell r="LE317">
            <v>0</v>
          </cell>
          <cell r="LF317">
            <v>0</v>
          </cell>
          <cell r="LG317">
            <v>0</v>
          </cell>
          <cell r="LH317">
            <v>0</v>
          </cell>
          <cell r="LI317">
            <v>0</v>
          </cell>
          <cell r="LJ317">
            <v>0</v>
          </cell>
          <cell r="LK317">
            <v>0</v>
          </cell>
          <cell r="LL317">
            <v>0</v>
          </cell>
          <cell r="LM317">
            <v>0</v>
          </cell>
          <cell r="LN317">
            <v>0</v>
          </cell>
          <cell r="LO317">
            <v>0</v>
          </cell>
          <cell r="LP317">
            <v>0</v>
          </cell>
          <cell r="LQ317">
            <v>0</v>
          </cell>
          <cell r="LR317">
            <v>0</v>
          </cell>
          <cell r="LS317">
            <v>0</v>
          </cell>
          <cell r="LT317">
            <v>0</v>
          </cell>
          <cell r="LU317">
            <v>0</v>
          </cell>
          <cell r="LV317">
            <v>0</v>
          </cell>
          <cell r="LW317">
            <v>0</v>
          </cell>
          <cell r="LX317">
            <v>0</v>
          </cell>
          <cell r="LY317">
            <v>0</v>
          </cell>
          <cell r="LZ317">
            <v>0</v>
          </cell>
          <cell r="MA317">
            <v>0</v>
          </cell>
          <cell r="MB317">
            <v>0</v>
          </cell>
          <cell r="MC317">
            <v>0</v>
          </cell>
          <cell r="MD317">
            <v>0</v>
          </cell>
          <cell r="ME317">
            <v>0</v>
          </cell>
          <cell r="MF317">
            <v>0</v>
          </cell>
          <cell r="MG317">
            <v>0</v>
          </cell>
          <cell r="MH317">
            <v>0</v>
          </cell>
          <cell r="MI317">
            <v>0</v>
          </cell>
          <cell r="MJ317">
            <v>0</v>
          </cell>
          <cell r="MK317">
            <v>0</v>
          </cell>
          <cell r="ML317">
            <v>0</v>
          </cell>
          <cell r="MM317">
            <v>0</v>
          </cell>
          <cell r="MN317">
            <v>0</v>
          </cell>
          <cell r="MO317">
            <v>0</v>
          </cell>
          <cell r="MP317">
            <v>0</v>
          </cell>
          <cell r="MQ317">
            <v>0</v>
          </cell>
          <cell r="MR317">
            <v>0</v>
          </cell>
          <cell r="MS317">
            <v>0</v>
          </cell>
          <cell r="MT317">
            <v>0</v>
          </cell>
          <cell r="MU317">
            <v>0</v>
          </cell>
          <cell r="MV317">
            <v>0</v>
          </cell>
          <cell r="MW317">
            <v>0</v>
          </cell>
          <cell r="MX317">
            <v>0</v>
          </cell>
          <cell r="MY317">
            <v>0</v>
          </cell>
          <cell r="MZ317">
            <v>0</v>
          </cell>
          <cell r="NA317">
            <v>0</v>
          </cell>
          <cell r="NB317">
            <v>0</v>
          </cell>
          <cell r="NC317">
            <v>0</v>
          </cell>
          <cell r="ND317">
            <v>0</v>
          </cell>
          <cell r="NE317">
            <v>0</v>
          </cell>
          <cell r="NF317">
            <v>0</v>
          </cell>
          <cell r="NG317">
            <v>0</v>
          </cell>
          <cell r="NH317">
            <v>0</v>
          </cell>
          <cell r="NI317">
            <v>0</v>
          </cell>
          <cell r="NJ317">
            <v>0</v>
          </cell>
          <cell r="NK317">
            <v>0</v>
          </cell>
          <cell r="NL317">
            <v>0</v>
          </cell>
          <cell r="NM317">
            <v>0</v>
          </cell>
          <cell r="NN317">
            <v>0</v>
          </cell>
          <cell r="NO317">
            <v>0</v>
          </cell>
          <cell r="NP317">
            <v>0</v>
          </cell>
          <cell r="NQ317">
            <v>0</v>
          </cell>
          <cell r="NR317">
            <v>0</v>
          </cell>
          <cell r="NS317">
            <v>0</v>
          </cell>
          <cell r="NT317">
            <v>0</v>
          </cell>
          <cell r="NU317">
            <v>0</v>
          </cell>
          <cell r="NV317">
            <v>0</v>
          </cell>
          <cell r="NW317">
            <v>0</v>
          </cell>
          <cell r="NX317">
            <v>0</v>
          </cell>
          <cell r="NY317">
            <v>0</v>
          </cell>
          <cell r="NZ317">
            <v>0</v>
          </cell>
          <cell r="OA317">
            <v>0</v>
          </cell>
          <cell r="OB317">
            <v>0</v>
          </cell>
          <cell r="OC317">
            <v>0</v>
          </cell>
          <cell r="OD317">
            <v>0</v>
          </cell>
          <cell r="OE317">
            <v>0</v>
          </cell>
          <cell r="OF317">
            <v>0</v>
          </cell>
          <cell r="OG317">
            <v>0</v>
          </cell>
          <cell r="OH317">
            <v>0</v>
          </cell>
          <cell r="OI317">
            <v>0</v>
          </cell>
          <cell r="OJ317">
            <v>0</v>
          </cell>
          <cell r="OK317">
            <v>0</v>
          </cell>
          <cell r="OL317">
            <v>0</v>
          </cell>
          <cell r="OM317">
            <v>0</v>
          </cell>
          <cell r="ON317">
            <v>0</v>
          </cell>
          <cell r="OO317">
            <v>0</v>
          </cell>
          <cell r="OP317">
            <v>0</v>
          </cell>
          <cell r="OQ317">
            <v>0</v>
          </cell>
          <cell r="OR317">
            <v>0</v>
          </cell>
          <cell r="OS317">
            <v>0</v>
          </cell>
          <cell r="OT317">
            <v>0</v>
          </cell>
          <cell r="OU317">
            <v>0</v>
          </cell>
          <cell r="OV317">
            <v>0</v>
          </cell>
          <cell r="OW317">
            <v>0</v>
          </cell>
          <cell r="OX317">
            <v>0</v>
          </cell>
          <cell r="OY317">
            <v>0</v>
          </cell>
          <cell r="OZ317">
            <v>0</v>
          </cell>
          <cell r="PA317">
            <v>0</v>
          </cell>
          <cell r="PB317">
            <v>0</v>
          </cell>
          <cell r="PC317">
            <v>0</v>
          </cell>
          <cell r="PD317">
            <v>0</v>
          </cell>
          <cell r="PE317">
            <v>0</v>
          </cell>
          <cell r="PF317">
            <v>0</v>
          </cell>
          <cell r="PG317">
            <v>0</v>
          </cell>
          <cell r="PH317">
            <v>0</v>
          </cell>
          <cell r="PI317">
            <v>0</v>
          </cell>
          <cell r="PJ317">
            <v>0</v>
          </cell>
          <cell r="PK317">
            <v>0</v>
          </cell>
          <cell r="PL317">
            <v>0</v>
          </cell>
          <cell r="PM317">
            <v>0</v>
          </cell>
          <cell r="PN317">
            <v>0</v>
          </cell>
          <cell r="PO317">
            <v>0</v>
          </cell>
          <cell r="PP317">
            <v>0</v>
          </cell>
          <cell r="PQ317">
            <v>0</v>
          </cell>
          <cell r="PR317">
            <v>0</v>
          </cell>
          <cell r="PS317">
            <v>0</v>
          </cell>
          <cell r="PT317">
            <v>0</v>
          </cell>
          <cell r="PU317">
            <v>0</v>
          </cell>
          <cell r="PV317">
            <v>0</v>
          </cell>
          <cell r="PW317">
            <v>0</v>
          </cell>
          <cell r="PX317">
            <v>0</v>
          </cell>
          <cell r="PY317">
            <v>0</v>
          </cell>
          <cell r="PZ317">
            <v>0</v>
          </cell>
          <cell r="QA317">
            <v>0</v>
          </cell>
          <cell r="QB317">
            <v>0</v>
          </cell>
          <cell r="QC317">
            <v>0</v>
          </cell>
          <cell r="QD317">
            <v>0</v>
          </cell>
          <cell r="QE317">
            <v>0</v>
          </cell>
          <cell r="QF317">
            <v>0</v>
          </cell>
          <cell r="QG317">
            <v>0</v>
          </cell>
          <cell r="QH317"/>
          <cell r="QI317"/>
          <cell r="QJ317"/>
          <cell r="QK317"/>
          <cell r="QL317"/>
          <cell r="QM317"/>
          <cell r="QN317"/>
          <cell r="QO317"/>
          <cell r="QP317"/>
          <cell r="QQ317"/>
          <cell r="QR317"/>
          <cell r="QS317"/>
          <cell r="QT317"/>
          <cell r="QU317"/>
          <cell r="QV317"/>
          <cell r="QW317"/>
          <cell r="QX317"/>
          <cell r="QY317"/>
          <cell r="QZ317"/>
          <cell r="RA317"/>
          <cell r="RB317"/>
          <cell r="RC317"/>
          <cell r="RD317"/>
          <cell r="RE317"/>
          <cell r="RF317"/>
          <cell r="RG317"/>
          <cell r="RH317"/>
          <cell r="RI317"/>
          <cell r="RJ317"/>
          <cell r="RK317"/>
          <cell r="RL317"/>
          <cell r="RM317"/>
          <cell r="RN317"/>
          <cell r="RO317"/>
          <cell r="RP317"/>
          <cell r="RQ317"/>
          <cell r="RR317"/>
          <cell r="RS317"/>
          <cell r="RT317"/>
          <cell r="RU317"/>
          <cell r="RV317"/>
          <cell r="RW317"/>
          <cell r="RX317"/>
          <cell r="RY317"/>
          <cell r="RZ317"/>
          <cell r="SA317"/>
          <cell r="SB317"/>
          <cell r="SC317"/>
          <cell r="SD317"/>
          <cell r="SE317"/>
          <cell r="SF317"/>
          <cell r="SG317"/>
          <cell r="SH317"/>
          <cell r="SI317"/>
          <cell r="SJ317"/>
          <cell r="SK317"/>
          <cell r="SL317">
            <v>0</v>
          </cell>
          <cell r="SM317">
            <v>0</v>
          </cell>
          <cell r="SN317">
            <v>0</v>
          </cell>
          <cell r="SO317">
            <v>0</v>
          </cell>
          <cell r="SP317">
            <v>0</v>
          </cell>
          <cell r="SQ317">
            <v>0</v>
          </cell>
          <cell r="SR317">
            <v>0</v>
          </cell>
          <cell r="SS317">
            <v>0</v>
          </cell>
          <cell r="ST317">
            <v>0</v>
          </cell>
          <cell r="SU317">
            <v>0</v>
          </cell>
          <cell r="SV317">
            <v>558.79999999999995</v>
          </cell>
          <cell r="SW317">
            <v>0</v>
          </cell>
          <cell r="SX317">
            <v>0</v>
          </cell>
          <cell r="SY317">
            <v>0</v>
          </cell>
          <cell r="SZ317"/>
          <cell r="TA317"/>
          <cell r="TB317"/>
          <cell r="TC317"/>
          <cell r="TD317"/>
          <cell r="TE317"/>
          <cell r="TF317"/>
          <cell r="TG317"/>
          <cell r="TH317"/>
          <cell r="TI317"/>
          <cell r="TJ317"/>
          <cell r="TK317"/>
          <cell r="TL317"/>
          <cell r="TM317"/>
          <cell r="TN317">
            <v>0</v>
          </cell>
          <cell r="TO317">
            <v>0</v>
          </cell>
          <cell r="TP317">
            <v>0</v>
          </cell>
          <cell r="TQ317">
            <v>0</v>
          </cell>
          <cell r="TR317">
            <v>0</v>
          </cell>
          <cell r="TS317">
            <v>0</v>
          </cell>
          <cell r="TT317">
            <v>448.2</v>
          </cell>
          <cell r="TU317">
            <v>0</v>
          </cell>
          <cell r="TV317">
            <v>0</v>
          </cell>
          <cell r="TW317">
            <v>0</v>
          </cell>
          <cell r="TX317">
            <v>0</v>
          </cell>
          <cell r="TY317">
            <v>0</v>
          </cell>
          <cell r="TZ317">
            <v>0</v>
          </cell>
          <cell r="UA317">
            <v>0</v>
          </cell>
          <cell r="UB317">
            <v>0</v>
          </cell>
          <cell r="UC317">
            <v>0</v>
          </cell>
          <cell r="UD317">
            <v>0</v>
          </cell>
          <cell r="UE317">
            <v>0</v>
          </cell>
          <cell r="UF317">
            <v>0</v>
          </cell>
          <cell r="UG317">
            <v>0</v>
          </cell>
          <cell r="UH317">
            <v>0</v>
          </cell>
          <cell r="UI317">
            <v>0</v>
          </cell>
          <cell r="UJ317">
            <v>0</v>
          </cell>
          <cell r="UK317">
            <v>0</v>
          </cell>
          <cell r="UL317">
            <v>0</v>
          </cell>
          <cell r="UM317">
            <v>0</v>
          </cell>
          <cell r="UN317">
            <v>0</v>
          </cell>
          <cell r="UO317">
            <v>0</v>
          </cell>
          <cell r="UP317">
            <v>0</v>
          </cell>
          <cell r="UQ317">
            <v>0</v>
          </cell>
          <cell r="UR317">
            <v>0</v>
          </cell>
          <cell r="US317">
            <v>0</v>
          </cell>
          <cell r="UT317">
            <v>0</v>
          </cell>
          <cell r="UU317">
            <v>0</v>
          </cell>
          <cell r="UV317">
            <v>0</v>
          </cell>
          <cell r="UW317">
            <v>0</v>
          </cell>
          <cell r="UX317">
            <v>0</v>
          </cell>
          <cell r="UY317">
            <v>0</v>
          </cell>
          <cell r="UZ317">
            <v>0</v>
          </cell>
          <cell r="VA317">
            <v>0</v>
          </cell>
          <cell r="VB317">
            <v>0</v>
          </cell>
          <cell r="VC317">
            <v>0</v>
          </cell>
          <cell r="VD317"/>
          <cell r="VE317"/>
          <cell r="VF317"/>
          <cell r="VG317"/>
          <cell r="VH317"/>
          <cell r="VI317"/>
          <cell r="VJ317"/>
          <cell r="VK317"/>
          <cell r="VL317"/>
          <cell r="VM317"/>
          <cell r="VN317"/>
          <cell r="VO317"/>
          <cell r="VP317"/>
          <cell r="VQ317"/>
          <cell r="VR317"/>
          <cell r="VS317"/>
          <cell r="VT317"/>
          <cell r="VU317"/>
          <cell r="VV317"/>
          <cell r="VW317"/>
          <cell r="VX317"/>
          <cell r="VY317"/>
          <cell r="VZ317"/>
          <cell r="WA317"/>
          <cell r="WB317"/>
          <cell r="WC317"/>
          <cell r="WD317"/>
          <cell r="WE317"/>
          <cell r="WF317"/>
          <cell r="WG317"/>
          <cell r="WH317"/>
          <cell r="WI317"/>
          <cell r="WJ317"/>
          <cell r="WK317"/>
          <cell r="WL317"/>
          <cell r="WM317"/>
          <cell r="WN317"/>
          <cell r="WO317"/>
          <cell r="WP317"/>
          <cell r="WQ317"/>
          <cell r="WR317"/>
          <cell r="WS317"/>
          <cell r="WT317"/>
          <cell r="WU317"/>
          <cell r="WV317"/>
          <cell r="WW317"/>
          <cell r="WX317"/>
          <cell r="WY317"/>
          <cell r="WZ317"/>
          <cell r="XA317"/>
          <cell r="XB317"/>
          <cell r="XC317"/>
          <cell r="XD317"/>
          <cell r="XE317"/>
          <cell r="XF317"/>
          <cell r="XG317"/>
          <cell r="XH317"/>
          <cell r="XI317"/>
          <cell r="XJ317"/>
          <cell r="XK317"/>
          <cell r="XL317"/>
          <cell r="XM317"/>
          <cell r="XN317"/>
          <cell r="XO317"/>
          <cell r="XP317"/>
          <cell r="XQ317"/>
          <cell r="XR317"/>
          <cell r="XS317"/>
          <cell r="XT317"/>
          <cell r="XU317"/>
          <cell r="XV317"/>
          <cell r="XW317"/>
          <cell r="XX317"/>
          <cell r="XY317"/>
          <cell r="XZ317"/>
          <cell r="YA317"/>
          <cell r="YB317"/>
          <cell r="YC317"/>
          <cell r="YD317"/>
          <cell r="YE317"/>
          <cell r="YF317"/>
          <cell r="YG317"/>
          <cell r="YH317"/>
          <cell r="YI317"/>
          <cell r="YJ317"/>
          <cell r="YK317"/>
          <cell r="YL317"/>
          <cell r="YM317"/>
          <cell r="YN317"/>
          <cell r="YO317"/>
          <cell r="YP317"/>
          <cell r="YQ317"/>
          <cell r="YR317"/>
          <cell r="YS317"/>
          <cell r="YT317"/>
          <cell r="YU317"/>
          <cell r="YV317"/>
          <cell r="YW317"/>
          <cell r="YX317"/>
          <cell r="YY317"/>
          <cell r="YZ317"/>
          <cell r="ZA317"/>
          <cell r="ZB317"/>
          <cell r="ZC317"/>
          <cell r="ZD317"/>
          <cell r="ZE317"/>
          <cell r="ZF317"/>
          <cell r="ZG317"/>
          <cell r="ZH317"/>
          <cell r="ZI317"/>
          <cell r="ZJ317"/>
          <cell r="ZK317"/>
          <cell r="ZL317"/>
          <cell r="ZM317"/>
          <cell r="ZN317"/>
          <cell r="ZO317"/>
          <cell r="ZP317"/>
          <cell r="ZQ317"/>
          <cell r="ZR317"/>
          <cell r="ZS317"/>
          <cell r="ZT317"/>
          <cell r="ZU317"/>
          <cell r="ZV317"/>
          <cell r="ZW317"/>
          <cell r="ZX317"/>
          <cell r="ZY317"/>
          <cell r="ZZ317"/>
          <cell r="AAA317"/>
          <cell r="AAB317"/>
          <cell r="AAC317"/>
          <cell r="AAD317"/>
          <cell r="AAE317"/>
          <cell r="AAF317"/>
          <cell r="AAG317"/>
          <cell r="AAH317"/>
          <cell r="AAI317"/>
          <cell r="AAJ317"/>
          <cell r="AAK317"/>
          <cell r="AAL317"/>
          <cell r="AAM317"/>
          <cell r="AAN317"/>
          <cell r="AAO317"/>
          <cell r="AAP317"/>
          <cell r="AAQ317"/>
          <cell r="AAR317"/>
          <cell r="AAS317"/>
          <cell r="AAT317"/>
          <cell r="AAU317"/>
          <cell r="AAV317"/>
          <cell r="AAW317"/>
          <cell r="AAX317"/>
          <cell r="AAY317"/>
          <cell r="AAZ317"/>
          <cell r="ABA317"/>
          <cell r="ABB317"/>
          <cell r="ABC317"/>
          <cell r="ABD317"/>
          <cell r="ABE317"/>
          <cell r="ABF317"/>
          <cell r="ABG317"/>
          <cell r="ABH317"/>
          <cell r="ABI317"/>
          <cell r="ABJ317"/>
          <cell r="ABK317"/>
          <cell r="ABL317"/>
          <cell r="ABM317"/>
          <cell r="ABN317"/>
          <cell r="ABO317"/>
          <cell r="ABP317"/>
          <cell r="ABQ317"/>
          <cell r="ABR317"/>
          <cell r="ABS317"/>
          <cell r="ABT317"/>
          <cell r="ABU317"/>
          <cell r="ABV317"/>
          <cell r="ABW317"/>
          <cell r="ABX317"/>
          <cell r="ABY317"/>
          <cell r="ABZ317"/>
          <cell r="ACA317"/>
          <cell r="ACB317"/>
          <cell r="ACC317"/>
          <cell r="ACD317"/>
          <cell r="ACE317"/>
          <cell r="ACF317"/>
          <cell r="ACG317"/>
          <cell r="ACH317"/>
          <cell r="ACI317"/>
          <cell r="ACJ317"/>
          <cell r="ACK317"/>
          <cell r="ACL317"/>
          <cell r="ACM317"/>
          <cell r="ACN317"/>
          <cell r="ACO317"/>
          <cell r="ACP317"/>
          <cell r="ACQ317"/>
          <cell r="ACR317">
            <v>0</v>
          </cell>
          <cell r="ACS317">
            <v>0</v>
          </cell>
          <cell r="ACT317">
            <v>0</v>
          </cell>
          <cell r="ACU317">
            <v>0</v>
          </cell>
          <cell r="ACV317">
            <v>0</v>
          </cell>
          <cell r="ACW317">
            <v>0</v>
          </cell>
          <cell r="ACX317">
            <v>0</v>
          </cell>
          <cell r="ACY317">
            <v>0</v>
          </cell>
          <cell r="ACZ317">
            <v>0</v>
          </cell>
          <cell r="ADA317">
            <v>0</v>
          </cell>
          <cell r="ADB317">
            <v>0</v>
          </cell>
          <cell r="ADC317">
            <v>0</v>
          </cell>
          <cell r="ADD317">
            <v>0</v>
          </cell>
          <cell r="ADE317">
            <v>0</v>
          </cell>
          <cell r="ADF317"/>
          <cell r="ADG317"/>
          <cell r="ADH317"/>
          <cell r="ADI317"/>
          <cell r="ADJ317"/>
          <cell r="ADK317"/>
          <cell r="ADL317"/>
          <cell r="ADM317"/>
          <cell r="ADN317"/>
          <cell r="ADO317"/>
          <cell r="ADP317"/>
          <cell r="ADQ317"/>
          <cell r="ADR317"/>
          <cell r="ADS317"/>
          <cell r="ADT317"/>
          <cell r="ADU317"/>
          <cell r="ADV317"/>
          <cell r="ADW317"/>
          <cell r="ADX317"/>
          <cell r="ADY317"/>
          <cell r="ADZ317"/>
          <cell r="AEA317"/>
          <cell r="AEB317"/>
          <cell r="AEC317"/>
          <cell r="AED317"/>
          <cell r="AEE317"/>
          <cell r="AEF317"/>
          <cell r="AEG317"/>
          <cell r="AEH317"/>
          <cell r="AEI317"/>
          <cell r="AEJ317"/>
          <cell r="AEK317"/>
          <cell r="AEL317"/>
          <cell r="AEM317"/>
          <cell r="AEN317"/>
          <cell r="AEO317"/>
          <cell r="AEP317"/>
          <cell r="AEQ317"/>
          <cell r="AER317"/>
          <cell r="AES317"/>
          <cell r="AET317"/>
          <cell r="AEU317"/>
          <cell r="AEV317">
            <v>0</v>
          </cell>
          <cell r="AEW317">
            <v>0</v>
          </cell>
          <cell r="AEX317">
            <v>0</v>
          </cell>
          <cell r="AEY317">
            <v>0</v>
          </cell>
          <cell r="AEZ317">
            <v>0</v>
          </cell>
          <cell r="AFA317">
            <v>0</v>
          </cell>
          <cell r="AFB317">
            <v>0</v>
          </cell>
          <cell r="AFC317">
            <v>0</v>
          </cell>
          <cell r="AFD317">
            <v>0</v>
          </cell>
          <cell r="AFE317">
            <v>0</v>
          </cell>
          <cell r="AFF317">
            <v>0</v>
          </cell>
          <cell r="AFG317">
            <v>0</v>
          </cell>
          <cell r="AFH317">
            <v>0</v>
          </cell>
          <cell r="AFI317">
            <v>0</v>
          </cell>
          <cell r="AFJ317">
            <v>0</v>
          </cell>
          <cell r="AFK317">
            <v>0</v>
          </cell>
          <cell r="AFL317">
            <v>0</v>
          </cell>
          <cell r="AFM317">
            <v>0</v>
          </cell>
          <cell r="AFN317">
            <v>0</v>
          </cell>
          <cell r="AFO317">
            <v>0</v>
          </cell>
          <cell r="AFP317">
            <v>0</v>
          </cell>
          <cell r="AFQ317">
            <v>0</v>
          </cell>
          <cell r="AFR317">
            <v>0</v>
          </cell>
          <cell r="AFS317">
            <v>0</v>
          </cell>
          <cell r="AFT317">
            <v>0</v>
          </cell>
          <cell r="AFU317">
            <v>0</v>
          </cell>
          <cell r="AFV317">
            <v>0</v>
          </cell>
          <cell r="AFW317">
            <v>0</v>
          </cell>
          <cell r="AFX317">
            <v>0</v>
          </cell>
          <cell r="AFY317">
            <v>0</v>
          </cell>
          <cell r="AFZ317">
            <v>0</v>
          </cell>
          <cell r="AGA317">
            <v>0</v>
          </cell>
          <cell r="AGB317">
            <v>0</v>
          </cell>
          <cell r="AGC317">
            <v>0</v>
          </cell>
          <cell r="AGD317">
            <v>0</v>
          </cell>
          <cell r="AGE317">
            <v>0</v>
          </cell>
          <cell r="AGF317">
            <v>0</v>
          </cell>
          <cell r="AGG317">
            <v>0</v>
          </cell>
          <cell r="AGH317">
            <v>0</v>
          </cell>
          <cell r="AGI317">
            <v>0</v>
          </cell>
          <cell r="AGJ317">
            <v>0</v>
          </cell>
          <cell r="AGK317">
            <v>0</v>
          </cell>
          <cell r="AGL317">
            <v>0</v>
          </cell>
          <cell r="AGM317">
            <v>0</v>
          </cell>
          <cell r="AGN317">
            <v>0</v>
          </cell>
          <cell r="AGO317">
            <v>0</v>
          </cell>
          <cell r="AGP317">
            <v>0</v>
          </cell>
          <cell r="AGQ317">
            <v>0</v>
          </cell>
          <cell r="AGR317">
            <v>0</v>
          </cell>
          <cell r="AGS317">
            <v>0</v>
          </cell>
          <cell r="AGT317">
            <v>0</v>
          </cell>
          <cell r="AGU317">
            <v>0</v>
          </cell>
          <cell r="AGV317">
            <v>0</v>
          </cell>
          <cell r="AGW317">
            <v>0</v>
          </cell>
          <cell r="AGX317">
            <v>0</v>
          </cell>
          <cell r="AGY317">
            <v>0</v>
          </cell>
          <cell r="AGZ317"/>
          <cell r="AHA317"/>
        </row>
        <row r="318">
          <cell r="A318" t="str">
            <v>5410-05-00 Compensated Absenses - Maintenance</v>
          </cell>
          <cell r="B318">
            <v>41.47</v>
          </cell>
          <cell r="C318">
            <v>0</v>
          </cell>
          <cell r="D318">
            <v>0</v>
          </cell>
          <cell r="E318">
            <v>182.68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33.409999999999997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308.29000000000002</v>
          </cell>
          <cell r="T318">
            <v>0</v>
          </cell>
          <cell r="U318">
            <v>0</v>
          </cell>
          <cell r="V318">
            <v>0</v>
          </cell>
          <cell r="W318">
            <v>49.8</v>
          </cell>
          <cell r="X318">
            <v>0</v>
          </cell>
          <cell r="Y318">
            <v>62.94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26.06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2.59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91.35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17.09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10.68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12.94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10.85</v>
          </cell>
          <cell r="BV318">
            <v>0</v>
          </cell>
          <cell r="BW318">
            <v>0</v>
          </cell>
          <cell r="BX318">
            <v>28.33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722.02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66.62</v>
          </cell>
          <cell r="DB318">
            <v>0</v>
          </cell>
          <cell r="DC318">
            <v>0</v>
          </cell>
          <cell r="DD318">
            <v>24.9</v>
          </cell>
          <cell r="DE318">
            <v>71.23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34.450000000000003</v>
          </cell>
          <cell r="DL318">
            <v>109.35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530.45000000000005</v>
          </cell>
          <cell r="DT318">
            <v>55.49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34.46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530.45000000000005</v>
          </cell>
          <cell r="EV318">
            <v>21.34</v>
          </cell>
          <cell r="EW318">
            <v>0</v>
          </cell>
          <cell r="EX318">
            <v>0</v>
          </cell>
          <cell r="EY318">
            <v>0</v>
          </cell>
          <cell r="EZ318">
            <v>76.47</v>
          </cell>
          <cell r="FA318">
            <v>0</v>
          </cell>
          <cell r="FB318">
            <v>145.80000000000001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12.45</v>
          </cell>
          <cell r="HL318">
            <v>12.45</v>
          </cell>
          <cell r="HM318">
            <v>404.53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229.36</v>
          </cell>
          <cell r="HW318">
            <v>0</v>
          </cell>
          <cell r="HX318">
            <v>0</v>
          </cell>
          <cell r="HY318">
            <v>0</v>
          </cell>
          <cell r="HZ318">
            <v>837.62</v>
          </cell>
          <cell r="IA318">
            <v>0</v>
          </cell>
          <cell r="IB318">
            <v>558.79999999999995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58.5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W318">
            <v>0</v>
          </cell>
          <cell r="IX318">
            <v>0</v>
          </cell>
          <cell r="IY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  <cell r="JF318">
            <v>0</v>
          </cell>
          <cell r="JG318">
            <v>0</v>
          </cell>
          <cell r="JH318">
            <v>0</v>
          </cell>
          <cell r="JI318">
            <v>0</v>
          </cell>
          <cell r="JJ318">
            <v>0</v>
          </cell>
          <cell r="JK318">
            <v>0</v>
          </cell>
          <cell r="JL318">
            <v>0</v>
          </cell>
          <cell r="JM318">
            <v>0</v>
          </cell>
          <cell r="JN318">
            <v>0</v>
          </cell>
          <cell r="JO318">
            <v>0</v>
          </cell>
          <cell r="JP318">
            <v>0</v>
          </cell>
          <cell r="JQ318">
            <v>0</v>
          </cell>
          <cell r="JR318">
            <v>0</v>
          </cell>
          <cell r="JS318">
            <v>0</v>
          </cell>
          <cell r="JT318">
            <v>0</v>
          </cell>
          <cell r="JU318">
            <v>0</v>
          </cell>
          <cell r="JV318">
            <v>0</v>
          </cell>
          <cell r="JW318">
            <v>0</v>
          </cell>
          <cell r="JX318">
            <v>0</v>
          </cell>
          <cell r="JY318">
            <v>0</v>
          </cell>
          <cell r="JZ318">
            <v>0</v>
          </cell>
          <cell r="KA318">
            <v>0</v>
          </cell>
          <cell r="KB318">
            <v>0</v>
          </cell>
          <cell r="KC318">
            <v>0</v>
          </cell>
          <cell r="KD318">
            <v>0</v>
          </cell>
          <cell r="KE318">
            <v>29.25</v>
          </cell>
          <cell r="KF318">
            <v>0</v>
          </cell>
          <cell r="KG318">
            <v>0</v>
          </cell>
          <cell r="KH318">
            <v>0</v>
          </cell>
          <cell r="KI318">
            <v>0</v>
          </cell>
          <cell r="KJ318">
            <v>0</v>
          </cell>
          <cell r="KK318">
            <v>0</v>
          </cell>
          <cell r="KL318">
            <v>0</v>
          </cell>
          <cell r="KM318">
            <v>0</v>
          </cell>
          <cell r="KN318">
            <v>0</v>
          </cell>
          <cell r="KO318">
            <v>0</v>
          </cell>
          <cell r="KP318">
            <v>0</v>
          </cell>
          <cell r="KQ318">
            <v>0</v>
          </cell>
          <cell r="KR318">
            <v>0</v>
          </cell>
          <cell r="KS318">
            <v>29.26</v>
          </cell>
          <cell r="KT318">
            <v>0</v>
          </cell>
          <cell r="KU318">
            <v>0</v>
          </cell>
          <cell r="KV318">
            <v>0</v>
          </cell>
          <cell r="KW318">
            <v>0</v>
          </cell>
          <cell r="KX318">
            <v>0</v>
          </cell>
          <cell r="KY318">
            <v>0</v>
          </cell>
          <cell r="KZ318">
            <v>0</v>
          </cell>
          <cell r="LA318">
            <v>0</v>
          </cell>
          <cell r="LB318">
            <v>0</v>
          </cell>
          <cell r="LC318">
            <v>0</v>
          </cell>
          <cell r="LD318">
            <v>0</v>
          </cell>
          <cell r="LE318">
            <v>0</v>
          </cell>
          <cell r="LF318">
            <v>70.239999999999995</v>
          </cell>
          <cell r="LG318">
            <v>14.27</v>
          </cell>
          <cell r="LH318">
            <v>68.290000000000006</v>
          </cell>
          <cell r="LI318">
            <v>55.16</v>
          </cell>
          <cell r="LJ318">
            <v>0</v>
          </cell>
          <cell r="LK318">
            <v>35.299999999999997</v>
          </cell>
          <cell r="LL318">
            <v>0</v>
          </cell>
          <cell r="LM318">
            <v>0</v>
          </cell>
          <cell r="LN318">
            <v>0</v>
          </cell>
          <cell r="LO318">
            <v>171.27</v>
          </cell>
          <cell r="LP318">
            <v>0</v>
          </cell>
          <cell r="LQ318">
            <v>0</v>
          </cell>
          <cell r="LR318">
            <v>0</v>
          </cell>
          <cell r="LS318">
            <v>0</v>
          </cell>
          <cell r="LT318">
            <v>0</v>
          </cell>
          <cell r="LU318">
            <v>24.34</v>
          </cell>
          <cell r="LV318">
            <v>0</v>
          </cell>
          <cell r="LW318">
            <v>0</v>
          </cell>
          <cell r="LX318">
            <v>0</v>
          </cell>
          <cell r="LY318">
            <v>0</v>
          </cell>
          <cell r="LZ318">
            <v>0</v>
          </cell>
          <cell r="MA318">
            <v>0</v>
          </cell>
          <cell r="MB318">
            <v>0</v>
          </cell>
          <cell r="MC318">
            <v>0</v>
          </cell>
          <cell r="MD318">
            <v>0</v>
          </cell>
          <cell r="ME318">
            <v>0</v>
          </cell>
          <cell r="MF318">
            <v>0</v>
          </cell>
          <cell r="MG318">
            <v>0</v>
          </cell>
          <cell r="MH318">
            <v>0</v>
          </cell>
          <cell r="MI318">
            <v>0</v>
          </cell>
          <cell r="MJ318">
            <v>0</v>
          </cell>
          <cell r="MK318">
            <v>0</v>
          </cell>
          <cell r="ML318">
            <v>0</v>
          </cell>
          <cell r="MM318">
            <v>0</v>
          </cell>
          <cell r="MN318">
            <v>758.16</v>
          </cell>
          <cell r="MO318">
            <v>0</v>
          </cell>
          <cell r="MP318">
            <v>0</v>
          </cell>
          <cell r="MQ318">
            <v>26.06</v>
          </cell>
          <cell r="MR318">
            <v>0</v>
          </cell>
          <cell r="MS318">
            <v>0</v>
          </cell>
          <cell r="MT318">
            <v>0</v>
          </cell>
          <cell r="MU318">
            <v>0</v>
          </cell>
          <cell r="MV318">
            <v>0</v>
          </cell>
          <cell r="MW318">
            <v>2.59</v>
          </cell>
          <cell r="MX318">
            <v>0</v>
          </cell>
          <cell r="MY318">
            <v>0</v>
          </cell>
          <cell r="MZ318">
            <v>0</v>
          </cell>
          <cell r="NA318">
            <v>0</v>
          </cell>
          <cell r="NB318">
            <v>0</v>
          </cell>
          <cell r="NC318">
            <v>0</v>
          </cell>
          <cell r="ND318">
            <v>0</v>
          </cell>
          <cell r="NE318">
            <v>91.35</v>
          </cell>
          <cell r="NF318">
            <v>0</v>
          </cell>
          <cell r="NG318">
            <v>0</v>
          </cell>
          <cell r="NH318">
            <v>0</v>
          </cell>
          <cell r="NI318">
            <v>0</v>
          </cell>
          <cell r="NJ318">
            <v>0</v>
          </cell>
          <cell r="NK318">
            <v>17.100000000000001</v>
          </cell>
          <cell r="NL318">
            <v>0</v>
          </cell>
          <cell r="NM318">
            <v>0</v>
          </cell>
          <cell r="NN318">
            <v>0</v>
          </cell>
          <cell r="NO318">
            <v>0</v>
          </cell>
          <cell r="NP318">
            <v>1074.5</v>
          </cell>
          <cell r="NQ318">
            <v>0</v>
          </cell>
          <cell r="NR318">
            <v>0</v>
          </cell>
          <cell r="NS318">
            <v>0</v>
          </cell>
          <cell r="NT318">
            <v>0</v>
          </cell>
          <cell r="NU318">
            <v>0</v>
          </cell>
          <cell r="NV318">
            <v>0</v>
          </cell>
          <cell r="NW318">
            <v>0</v>
          </cell>
          <cell r="NX318">
            <v>8.3000000000000007</v>
          </cell>
          <cell r="NY318">
            <v>0</v>
          </cell>
          <cell r="NZ318">
            <v>0</v>
          </cell>
          <cell r="OA318">
            <v>0</v>
          </cell>
          <cell r="OB318">
            <v>0</v>
          </cell>
          <cell r="OC318">
            <v>0</v>
          </cell>
          <cell r="OD318">
            <v>0</v>
          </cell>
          <cell r="OE318">
            <v>0</v>
          </cell>
          <cell r="OF318">
            <v>0</v>
          </cell>
          <cell r="OG318">
            <v>26.06</v>
          </cell>
          <cell r="OH318">
            <v>0</v>
          </cell>
          <cell r="OI318">
            <v>0</v>
          </cell>
          <cell r="OJ318">
            <v>0</v>
          </cell>
          <cell r="OK318">
            <v>49.8</v>
          </cell>
          <cell r="OL318">
            <v>0</v>
          </cell>
          <cell r="OM318">
            <v>19.920000000000002</v>
          </cell>
          <cell r="ON318">
            <v>2.41</v>
          </cell>
          <cell r="OO318">
            <v>22.06</v>
          </cell>
          <cell r="OP318">
            <v>22.07</v>
          </cell>
          <cell r="OQ318">
            <v>11.03</v>
          </cell>
          <cell r="OR318">
            <v>0</v>
          </cell>
          <cell r="OS318">
            <v>0</v>
          </cell>
          <cell r="OT318">
            <v>0</v>
          </cell>
          <cell r="OU318">
            <v>296.87</v>
          </cell>
          <cell r="OV318">
            <v>0</v>
          </cell>
          <cell r="OW318">
            <v>0</v>
          </cell>
          <cell r="OX318">
            <v>0</v>
          </cell>
          <cell r="OY318">
            <v>0</v>
          </cell>
          <cell r="OZ318">
            <v>0</v>
          </cell>
          <cell r="PA318">
            <v>47.14</v>
          </cell>
          <cell r="PB318">
            <v>0</v>
          </cell>
          <cell r="PC318">
            <v>0</v>
          </cell>
          <cell r="PD318">
            <v>0</v>
          </cell>
          <cell r="PE318">
            <v>0</v>
          </cell>
          <cell r="PF318">
            <v>0</v>
          </cell>
          <cell r="PG318">
            <v>0</v>
          </cell>
          <cell r="PH318">
            <v>0</v>
          </cell>
          <cell r="PI318">
            <v>26.06</v>
          </cell>
          <cell r="PJ318">
            <v>0</v>
          </cell>
          <cell r="PK318">
            <v>0</v>
          </cell>
          <cell r="PL318">
            <v>0</v>
          </cell>
          <cell r="PM318">
            <v>105.83</v>
          </cell>
          <cell r="PN318">
            <v>0</v>
          </cell>
          <cell r="PO318">
            <v>18.68</v>
          </cell>
          <cell r="PP318">
            <v>2.13</v>
          </cell>
          <cell r="PQ318">
            <v>20.69</v>
          </cell>
          <cell r="PR318">
            <v>20.68</v>
          </cell>
          <cell r="PS318">
            <v>10.48</v>
          </cell>
          <cell r="PT318">
            <v>0</v>
          </cell>
          <cell r="PU318">
            <v>10.85</v>
          </cell>
          <cell r="PV318">
            <v>0</v>
          </cell>
          <cell r="PW318">
            <v>0</v>
          </cell>
          <cell r="PX318">
            <v>0</v>
          </cell>
          <cell r="PY318">
            <v>0</v>
          </cell>
          <cell r="PZ318">
            <v>0</v>
          </cell>
          <cell r="QA318">
            <v>49.8</v>
          </cell>
          <cell r="QB318">
            <v>0</v>
          </cell>
          <cell r="QC318">
            <v>168.59</v>
          </cell>
          <cell r="QD318">
            <v>2.4</v>
          </cell>
          <cell r="QE318">
            <v>22.34</v>
          </cell>
          <cell r="QF318">
            <v>22.34</v>
          </cell>
          <cell r="QG318">
            <v>11.03</v>
          </cell>
          <cell r="QH318"/>
          <cell r="QI318"/>
          <cell r="QJ318"/>
          <cell r="QK318"/>
          <cell r="QL318"/>
          <cell r="QM318"/>
          <cell r="QN318"/>
          <cell r="QO318"/>
          <cell r="QP318"/>
          <cell r="QQ318"/>
          <cell r="QR318"/>
          <cell r="QS318"/>
          <cell r="QT318"/>
          <cell r="QU318"/>
          <cell r="QV318"/>
          <cell r="QW318"/>
          <cell r="QX318"/>
          <cell r="QY318"/>
          <cell r="QZ318"/>
          <cell r="RA318"/>
          <cell r="RB318"/>
          <cell r="RC318"/>
          <cell r="RD318"/>
          <cell r="RE318"/>
          <cell r="RF318"/>
          <cell r="RG318"/>
          <cell r="RH318"/>
          <cell r="RI318"/>
          <cell r="RJ318"/>
          <cell r="RK318"/>
          <cell r="RL318"/>
          <cell r="RM318"/>
          <cell r="RN318"/>
          <cell r="RO318"/>
          <cell r="RP318"/>
          <cell r="RQ318"/>
          <cell r="RR318"/>
          <cell r="RS318"/>
          <cell r="RT318"/>
          <cell r="RU318"/>
          <cell r="RV318"/>
          <cell r="RW318"/>
          <cell r="RX318"/>
          <cell r="RY318"/>
          <cell r="RZ318"/>
          <cell r="SA318"/>
          <cell r="SB318"/>
          <cell r="SC318"/>
          <cell r="SD318"/>
          <cell r="SE318"/>
          <cell r="SF318"/>
          <cell r="SG318"/>
          <cell r="SH318"/>
          <cell r="SI318"/>
          <cell r="SJ318"/>
          <cell r="SK318"/>
          <cell r="SL318">
            <v>0</v>
          </cell>
          <cell r="SM318">
            <v>0</v>
          </cell>
          <cell r="SN318">
            <v>0</v>
          </cell>
          <cell r="SO318">
            <v>0</v>
          </cell>
          <cell r="SP318">
            <v>1003.45</v>
          </cell>
          <cell r="SQ318">
            <v>0</v>
          </cell>
          <cell r="SR318">
            <v>0</v>
          </cell>
          <cell r="SS318">
            <v>0</v>
          </cell>
          <cell r="ST318">
            <v>734.75</v>
          </cell>
          <cell r="SU318">
            <v>0</v>
          </cell>
          <cell r="SV318">
            <v>807.15</v>
          </cell>
          <cell r="SW318">
            <v>82.74</v>
          </cell>
          <cell r="SX318">
            <v>142.63999999999999</v>
          </cell>
          <cell r="SY318">
            <v>0</v>
          </cell>
          <cell r="SZ318"/>
          <cell r="TA318"/>
          <cell r="TB318"/>
          <cell r="TC318"/>
          <cell r="TD318"/>
          <cell r="TE318"/>
          <cell r="TF318"/>
          <cell r="TG318"/>
          <cell r="TH318"/>
          <cell r="TI318"/>
          <cell r="TJ318"/>
          <cell r="TK318"/>
          <cell r="TL318"/>
          <cell r="TM318"/>
          <cell r="TN318">
            <v>141.18</v>
          </cell>
          <cell r="TO318">
            <v>54.92</v>
          </cell>
          <cell r="TP318">
            <v>0</v>
          </cell>
          <cell r="TQ318">
            <v>0</v>
          </cell>
          <cell r="TR318">
            <v>54.65</v>
          </cell>
          <cell r="TS318">
            <v>62.25</v>
          </cell>
          <cell r="TT318">
            <v>199.2</v>
          </cell>
          <cell r="TU318">
            <v>174.26</v>
          </cell>
          <cell r="TV318">
            <v>0</v>
          </cell>
          <cell r="TW318">
            <v>0</v>
          </cell>
          <cell r="TX318">
            <v>0</v>
          </cell>
          <cell r="TY318">
            <v>0</v>
          </cell>
          <cell r="TZ318">
            <v>0</v>
          </cell>
          <cell r="UA318">
            <v>0</v>
          </cell>
          <cell r="UB318">
            <v>0</v>
          </cell>
          <cell r="UC318">
            <v>0</v>
          </cell>
          <cell r="UD318">
            <v>0</v>
          </cell>
          <cell r="UE318">
            <v>0</v>
          </cell>
          <cell r="UF318">
            <v>0</v>
          </cell>
          <cell r="UG318">
            <v>0</v>
          </cell>
          <cell r="UH318">
            <v>0</v>
          </cell>
          <cell r="UI318">
            <v>0</v>
          </cell>
          <cell r="UJ318">
            <v>135.79</v>
          </cell>
          <cell r="UK318">
            <v>28.54</v>
          </cell>
          <cell r="UL318">
            <v>143.26</v>
          </cell>
          <cell r="UM318">
            <v>82.74</v>
          </cell>
          <cell r="UN318">
            <v>0</v>
          </cell>
          <cell r="UO318">
            <v>70.61</v>
          </cell>
          <cell r="UP318">
            <v>517.66</v>
          </cell>
          <cell r="UQ318">
            <v>0</v>
          </cell>
          <cell r="UR318">
            <v>0</v>
          </cell>
          <cell r="US318">
            <v>0</v>
          </cell>
          <cell r="UT318">
            <v>0</v>
          </cell>
          <cell r="UU318">
            <v>0</v>
          </cell>
          <cell r="UV318">
            <v>0</v>
          </cell>
          <cell r="UW318">
            <v>0</v>
          </cell>
          <cell r="UX318">
            <v>1136.69</v>
          </cell>
          <cell r="UY318">
            <v>46.39</v>
          </cell>
          <cell r="UZ318">
            <v>1106.8900000000001</v>
          </cell>
          <cell r="VA318">
            <v>297.57</v>
          </cell>
          <cell r="VB318">
            <v>91.93</v>
          </cell>
          <cell r="VC318">
            <v>114.73</v>
          </cell>
          <cell r="VD318"/>
          <cell r="VE318"/>
          <cell r="VF318"/>
          <cell r="VG318"/>
          <cell r="VH318"/>
          <cell r="VI318"/>
          <cell r="VJ318"/>
          <cell r="VK318"/>
          <cell r="VL318"/>
          <cell r="VM318"/>
          <cell r="VN318"/>
          <cell r="VO318"/>
          <cell r="VP318"/>
          <cell r="VQ318"/>
          <cell r="VR318"/>
          <cell r="VS318"/>
          <cell r="VT318"/>
          <cell r="VU318"/>
          <cell r="VV318"/>
          <cell r="VW318"/>
          <cell r="VX318"/>
          <cell r="VY318"/>
          <cell r="VZ318"/>
          <cell r="WA318"/>
          <cell r="WB318"/>
          <cell r="WC318"/>
          <cell r="WD318"/>
          <cell r="WE318"/>
          <cell r="WF318"/>
          <cell r="WG318"/>
          <cell r="WH318"/>
          <cell r="WI318"/>
          <cell r="WJ318"/>
          <cell r="WK318"/>
          <cell r="WL318"/>
          <cell r="WM318"/>
          <cell r="WN318"/>
          <cell r="WO318"/>
          <cell r="WP318"/>
          <cell r="WQ318"/>
          <cell r="WR318"/>
          <cell r="WS318"/>
          <cell r="WT318"/>
          <cell r="WU318"/>
          <cell r="WV318"/>
          <cell r="WW318"/>
          <cell r="WX318"/>
          <cell r="WY318"/>
          <cell r="WZ318"/>
          <cell r="XA318"/>
          <cell r="XB318"/>
          <cell r="XC318"/>
          <cell r="XD318"/>
          <cell r="XE318"/>
          <cell r="XF318"/>
          <cell r="XG318"/>
          <cell r="XH318"/>
          <cell r="XI318"/>
          <cell r="XJ318"/>
          <cell r="XK318"/>
          <cell r="XL318"/>
          <cell r="XM318"/>
          <cell r="XN318"/>
          <cell r="XO318"/>
          <cell r="XP318"/>
          <cell r="XQ318"/>
          <cell r="XR318"/>
          <cell r="XS318"/>
          <cell r="XT318"/>
          <cell r="XU318"/>
          <cell r="XV318"/>
          <cell r="XW318"/>
          <cell r="XX318"/>
          <cell r="XY318"/>
          <cell r="XZ318"/>
          <cell r="YA318"/>
          <cell r="YB318"/>
          <cell r="YC318"/>
          <cell r="YD318"/>
          <cell r="YE318"/>
          <cell r="YF318"/>
          <cell r="YG318"/>
          <cell r="YH318"/>
          <cell r="YI318"/>
          <cell r="YJ318"/>
          <cell r="YK318"/>
          <cell r="YL318"/>
          <cell r="YM318"/>
          <cell r="YN318"/>
          <cell r="YO318"/>
          <cell r="YP318"/>
          <cell r="YQ318"/>
          <cell r="YR318"/>
          <cell r="YS318"/>
          <cell r="YT318"/>
          <cell r="YU318"/>
          <cell r="YV318"/>
          <cell r="YW318"/>
          <cell r="YX318"/>
          <cell r="YY318"/>
          <cell r="YZ318"/>
          <cell r="ZA318"/>
          <cell r="ZB318"/>
          <cell r="ZC318"/>
          <cell r="ZD318"/>
          <cell r="ZE318"/>
          <cell r="ZF318"/>
          <cell r="ZG318"/>
          <cell r="ZH318"/>
          <cell r="ZI318"/>
          <cell r="ZJ318"/>
          <cell r="ZK318"/>
          <cell r="ZL318"/>
          <cell r="ZM318"/>
          <cell r="ZN318"/>
          <cell r="ZO318"/>
          <cell r="ZP318"/>
          <cell r="ZQ318"/>
          <cell r="ZR318"/>
          <cell r="ZS318"/>
          <cell r="ZT318"/>
          <cell r="ZU318"/>
          <cell r="ZV318"/>
          <cell r="ZW318"/>
          <cell r="ZX318"/>
          <cell r="ZY318"/>
          <cell r="ZZ318"/>
          <cell r="AAA318"/>
          <cell r="AAB318"/>
          <cell r="AAC318"/>
          <cell r="AAD318"/>
          <cell r="AAE318"/>
          <cell r="AAF318"/>
          <cell r="AAG318"/>
          <cell r="AAH318"/>
          <cell r="AAI318"/>
          <cell r="AAJ318"/>
          <cell r="AAK318"/>
          <cell r="AAL318"/>
          <cell r="AAM318"/>
          <cell r="AAN318"/>
          <cell r="AAO318"/>
          <cell r="AAP318"/>
          <cell r="AAQ318"/>
          <cell r="AAR318"/>
          <cell r="AAS318"/>
          <cell r="AAT318"/>
          <cell r="AAU318"/>
          <cell r="AAV318"/>
          <cell r="AAW318"/>
          <cell r="AAX318"/>
          <cell r="AAY318"/>
          <cell r="AAZ318"/>
          <cell r="ABA318"/>
          <cell r="ABB318"/>
          <cell r="ABC318"/>
          <cell r="ABD318"/>
          <cell r="ABE318"/>
          <cell r="ABF318"/>
          <cell r="ABG318"/>
          <cell r="ABH318"/>
          <cell r="ABI318"/>
          <cell r="ABJ318"/>
          <cell r="ABK318"/>
          <cell r="ABL318"/>
          <cell r="ABM318"/>
          <cell r="ABN318"/>
          <cell r="ABO318"/>
          <cell r="ABP318"/>
          <cell r="ABQ318"/>
          <cell r="ABR318"/>
          <cell r="ABS318"/>
          <cell r="ABT318"/>
          <cell r="ABU318"/>
          <cell r="ABV318"/>
          <cell r="ABW318"/>
          <cell r="ABX318"/>
          <cell r="ABY318"/>
          <cell r="ABZ318"/>
          <cell r="ACA318"/>
          <cell r="ACB318"/>
          <cell r="ACC318"/>
          <cell r="ACD318"/>
          <cell r="ACE318"/>
          <cell r="ACF318"/>
          <cell r="ACG318"/>
          <cell r="ACH318"/>
          <cell r="ACI318"/>
          <cell r="ACJ318"/>
          <cell r="ACK318"/>
          <cell r="ACL318"/>
          <cell r="ACM318"/>
          <cell r="ACN318"/>
          <cell r="ACO318"/>
          <cell r="ACP318"/>
          <cell r="ACQ318"/>
          <cell r="ACR318">
            <v>0</v>
          </cell>
          <cell r="ACS318">
            <v>0</v>
          </cell>
          <cell r="ACT318">
            <v>0</v>
          </cell>
          <cell r="ACU318">
            <v>0</v>
          </cell>
          <cell r="ACV318">
            <v>0</v>
          </cell>
          <cell r="ACW318">
            <v>0</v>
          </cell>
          <cell r="ACX318">
            <v>0</v>
          </cell>
          <cell r="ACY318">
            <v>0</v>
          </cell>
          <cell r="ACZ318">
            <v>0</v>
          </cell>
          <cell r="ADA318">
            <v>0</v>
          </cell>
          <cell r="ADB318">
            <v>0</v>
          </cell>
          <cell r="ADC318">
            <v>0</v>
          </cell>
          <cell r="ADD318">
            <v>0</v>
          </cell>
          <cell r="ADE318">
            <v>0</v>
          </cell>
          <cell r="ADF318"/>
          <cell r="ADG318"/>
          <cell r="ADH318"/>
          <cell r="ADI318"/>
          <cell r="ADJ318"/>
          <cell r="ADK318"/>
          <cell r="ADL318"/>
          <cell r="ADM318"/>
          <cell r="ADN318"/>
          <cell r="ADO318"/>
          <cell r="ADP318"/>
          <cell r="ADQ318"/>
          <cell r="ADR318"/>
          <cell r="ADS318"/>
          <cell r="ADT318"/>
          <cell r="ADU318"/>
          <cell r="ADV318"/>
          <cell r="ADW318"/>
          <cell r="ADX318"/>
          <cell r="ADY318"/>
          <cell r="ADZ318"/>
          <cell r="AEA318"/>
          <cell r="AEB318"/>
          <cell r="AEC318"/>
          <cell r="AED318"/>
          <cell r="AEE318"/>
          <cell r="AEF318"/>
          <cell r="AEG318"/>
          <cell r="AEH318"/>
          <cell r="AEI318"/>
          <cell r="AEJ318"/>
          <cell r="AEK318"/>
          <cell r="AEL318"/>
          <cell r="AEM318"/>
          <cell r="AEN318"/>
          <cell r="AEO318"/>
          <cell r="AEP318"/>
          <cell r="AEQ318"/>
          <cell r="AER318"/>
          <cell r="AES318"/>
          <cell r="AET318"/>
          <cell r="AEU318"/>
          <cell r="AEV318">
            <v>0</v>
          </cell>
          <cell r="AEW318">
            <v>45.93</v>
          </cell>
          <cell r="AEX318">
            <v>0</v>
          </cell>
          <cell r="AEY318">
            <v>0</v>
          </cell>
          <cell r="AEZ318">
            <v>0</v>
          </cell>
          <cell r="AFA318">
            <v>0</v>
          </cell>
          <cell r="AFB318">
            <v>0</v>
          </cell>
          <cell r="AFC318">
            <v>124.5</v>
          </cell>
          <cell r="AFD318">
            <v>0</v>
          </cell>
          <cell r="AFE318">
            <v>0</v>
          </cell>
          <cell r="AFF318">
            <v>0</v>
          </cell>
          <cell r="AFG318">
            <v>0</v>
          </cell>
          <cell r="AFH318">
            <v>0</v>
          </cell>
          <cell r="AFI318">
            <v>0</v>
          </cell>
          <cell r="AFJ318">
            <v>0</v>
          </cell>
          <cell r="AFK318">
            <v>0</v>
          </cell>
          <cell r="AFL318">
            <v>0</v>
          </cell>
          <cell r="AFM318">
            <v>0</v>
          </cell>
          <cell r="AFN318">
            <v>0</v>
          </cell>
          <cell r="AFO318">
            <v>0</v>
          </cell>
          <cell r="AFP318">
            <v>0</v>
          </cell>
          <cell r="AFQ318">
            <v>0</v>
          </cell>
          <cell r="AFR318">
            <v>0</v>
          </cell>
          <cell r="AFS318">
            <v>0</v>
          </cell>
          <cell r="AFT318">
            <v>0</v>
          </cell>
          <cell r="AFU318">
            <v>0</v>
          </cell>
          <cell r="AFV318">
            <v>0</v>
          </cell>
          <cell r="AFW318">
            <v>0</v>
          </cell>
          <cell r="AFX318">
            <v>129.41999999999999</v>
          </cell>
          <cell r="AFY318">
            <v>0</v>
          </cell>
          <cell r="AFZ318">
            <v>243</v>
          </cell>
          <cell r="AGA318">
            <v>486</v>
          </cell>
          <cell r="AGB318">
            <v>194.4</v>
          </cell>
          <cell r="AGC318">
            <v>0</v>
          </cell>
          <cell r="AGD318">
            <v>41.48</v>
          </cell>
          <cell r="AGE318">
            <v>0</v>
          </cell>
          <cell r="AGF318">
            <v>0</v>
          </cell>
          <cell r="AGG318">
            <v>6.6</v>
          </cell>
          <cell r="AGH318">
            <v>0</v>
          </cell>
          <cell r="AGI318">
            <v>71.86</v>
          </cell>
          <cell r="AGJ318">
            <v>27.58</v>
          </cell>
          <cell r="AGK318">
            <v>0</v>
          </cell>
          <cell r="AGL318">
            <v>0</v>
          </cell>
          <cell r="AGM318">
            <v>97.2</v>
          </cell>
          <cell r="AGN318">
            <v>97.2</v>
          </cell>
          <cell r="AGO318">
            <v>24.3</v>
          </cell>
          <cell r="AGP318">
            <v>24.3</v>
          </cell>
          <cell r="AGQ318">
            <v>311.25</v>
          </cell>
          <cell r="AGR318">
            <v>56.02</v>
          </cell>
          <cell r="AGS318">
            <v>124.5</v>
          </cell>
          <cell r="AGT318">
            <v>0</v>
          </cell>
          <cell r="AGU318">
            <v>0</v>
          </cell>
          <cell r="AGV318">
            <v>33.35</v>
          </cell>
          <cell r="AGW318">
            <v>0</v>
          </cell>
          <cell r="AGX318">
            <v>0</v>
          </cell>
          <cell r="AGY318">
            <v>0</v>
          </cell>
          <cell r="AGZ318"/>
          <cell r="AHA318"/>
        </row>
        <row r="319">
          <cell r="A319" t="str">
            <v>5410-50-00 Maint - Salaries Contra/Alloc/Transfers</v>
          </cell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/>
          <cell r="CM319"/>
          <cell r="CN319"/>
          <cell r="CO319"/>
          <cell r="CP319"/>
          <cell r="CQ319"/>
          <cell r="CR319"/>
          <cell r="CS319"/>
          <cell r="CT319"/>
          <cell r="CU319"/>
          <cell r="CV319"/>
          <cell r="CW319"/>
          <cell r="CX319"/>
          <cell r="CY319"/>
          <cell r="CZ319"/>
          <cell r="DA319"/>
          <cell r="DB319"/>
          <cell r="DC319"/>
          <cell r="DD319"/>
          <cell r="DE319"/>
          <cell r="DF319"/>
          <cell r="DG319"/>
          <cell r="DH319"/>
          <cell r="DI319"/>
          <cell r="DJ319"/>
          <cell r="DK319"/>
          <cell r="DL319"/>
          <cell r="DM319"/>
          <cell r="DN319"/>
          <cell r="DO319"/>
          <cell r="DP319"/>
          <cell r="DQ319"/>
          <cell r="DR319"/>
          <cell r="DS319"/>
          <cell r="DT319"/>
          <cell r="DU319"/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  <cell r="ET319"/>
          <cell r="EU319"/>
          <cell r="EV319"/>
          <cell r="EW319"/>
          <cell r="EX319"/>
          <cell r="EY319"/>
          <cell r="EZ319"/>
          <cell r="FA319"/>
          <cell r="FB319"/>
          <cell r="FC319"/>
          <cell r="FD319"/>
          <cell r="FE319"/>
          <cell r="FF319"/>
          <cell r="FG319"/>
          <cell r="FH319"/>
          <cell r="FI319"/>
          <cell r="FJ319"/>
          <cell r="FK319"/>
          <cell r="FL319"/>
          <cell r="FM319"/>
          <cell r="FN319"/>
          <cell r="FO319"/>
          <cell r="FP319"/>
          <cell r="FQ319"/>
          <cell r="FR319"/>
          <cell r="FS319"/>
          <cell r="FT319"/>
          <cell r="FU319"/>
          <cell r="FV319"/>
          <cell r="FW319"/>
          <cell r="FX319"/>
          <cell r="FY319"/>
          <cell r="FZ319"/>
          <cell r="GA319"/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O319">
            <v>0</v>
          </cell>
          <cell r="GP319"/>
          <cell r="GQ319"/>
          <cell r="GR319"/>
          <cell r="GS319"/>
          <cell r="GT319"/>
          <cell r="GU319"/>
          <cell r="GV319"/>
          <cell r="GW319"/>
          <cell r="GX319"/>
          <cell r="GY319"/>
          <cell r="GZ319"/>
          <cell r="HA319"/>
          <cell r="HB319"/>
          <cell r="HC319"/>
          <cell r="HD319"/>
          <cell r="HE319"/>
          <cell r="HF319"/>
          <cell r="HG319"/>
          <cell r="HH319"/>
          <cell r="HI319"/>
          <cell r="HJ319"/>
          <cell r="HK319"/>
          <cell r="HL319"/>
          <cell r="HM319"/>
          <cell r="HN319"/>
          <cell r="HO319"/>
          <cell r="HP319"/>
          <cell r="HQ319"/>
          <cell r="HR319"/>
          <cell r="HS319"/>
          <cell r="HT319"/>
          <cell r="HU319"/>
          <cell r="HV319"/>
          <cell r="HW319"/>
          <cell r="HX319"/>
          <cell r="HY319"/>
          <cell r="HZ319"/>
          <cell r="IA319"/>
          <cell r="IB319"/>
          <cell r="IC319"/>
          <cell r="ID319"/>
          <cell r="IE319"/>
          <cell r="IF319"/>
          <cell r="IG319"/>
          <cell r="IH319"/>
          <cell r="II319"/>
          <cell r="IJ319"/>
          <cell r="IK319"/>
          <cell r="IL319"/>
          <cell r="IM319"/>
          <cell r="IN319"/>
          <cell r="IO319"/>
          <cell r="IP319"/>
          <cell r="IQ319"/>
          <cell r="IR319"/>
          <cell r="IS319"/>
          <cell r="IT319"/>
          <cell r="IU319"/>
          <cell r="IV319"/>
          <cell r="IW319"/>
          <cell r="IX319"/>
          <cell r="IY319"/>
          <cell r="IZ319"/>
          <cell r="JA319"/>
          <cell r="JB319"/>
          <cell r="JC319"/>
          <cell r="JD319"/>
          <cell r="JE319"/>
          <cell r="JF319"/>
          <cell r="JG319"/>
          <cell r="JH319"/>
          <cell r="JI319"/>
          <cell r="JJ319"/>
          <cell r="JK319"/>
          <cell r="JL319"/>
          <cell r="JM319"/>
          <cell r="JN319"/>
          <cell r="JO319"/>
          <cell r="JP319"/>
          <cell r="JQ319"/>
          <cell r="JR319"/>
          <cell r="JS319"/>
          <cell r="JT319"/>
          <cell r="JU319"/>
          <cell r="JV319"/>
          <cell r="JW319"/>
          <cell r="JX319"/>
          <cell r="JY319"/>
          <cell r="JZ319"/>
          <cell r="KA319"/>
          <cell r="KB319"/>
          <cell r="KC319"/>
          <cell r="KD319"/>
          <cell r="KX319">
            <v>0</v>
          </cell>
          <cell r="KY319">
            <v>0</v>
          </cell>
          <cell r="KZ319">
            <v>0</v>
          </cell>
          <cell r="LA319">
            <v>0</v>
          </cell>
          <cell r="LB319">
            <v>0</v>
          </cell>
          <cell r="LC319">
            <v>0</v>
          </cell>
          <cell r="LD319">
            <v>0</v>
          </cell>
          <cell r="LE319">
            <v>0</v>
          </cell>
          <cell r="LF319">
            <v>0</v>
          </cell>
          <cell r="LG319">
            <v>0</v>
          </cell>
          <cell r="LH319">
            <v>0</v>
          </cell>
          <cell r="LI319">
            <v>0</v>
          </cell>
          <cell r="LJ319">
            <v>0</v>
          </cell>
          <cell r="LK319">
            <v>0</v>
          </cell>
          <cell r="LL319">
            <v>0</v>
          </cell>
          <cell r="LM319">
            <v>0</v>
          </cell>
          <cell r="LN319">
            <v>0</v>
          </cell>
          <cell r="LO319">
            <v>0</v>
          </cell>
          <cell r="LP319">
            <v>0</v>
          </cell>
          <cell r="LQ319">
            <v>0</v>
          </cell>
          <cell r="LR319">
            <v>0</v>
          </cell>
          <cell r="LS319">
            <v>0</v>
          </cell>
          <cell r="LT319">
            <v>0</v>
          </cell>
          <cell r="LU319">
            <v>0</v>
          </cell>
          <cell r="LV319">
            <v>0</v>
          </cell>
          <cell r="LW319">
            <v>0</v>
          </cell>
          <cell r="LX319">
            <v>0</v>
          </cell>
          <cell r="LY319">
            <v>0</v>
          </cell>
          <cell r="LZ319"/>
          <cell r="MA319"/>
          <cell r="MB319"/>
          <cell r="MC319"/>
          <cell r="MD319"/>
          <cell r="ME319"/>
          <cell r="MF319"/>
          <cell r="MG319"/>
          <cell r="MH319"/>
          <cell r="MI319"/>
          <cell r="MJ319"/>
          <cell r="MK319"/>
          <cell r="ML319"/>
          <cell r="MM319"/>
          <cell r="MN319">
            <v>0</v>
          </cell>
          <cell r="MO319">
            <v>0</v>
          </cell>
          <cell r="MP319">
            <v>0</v>
          </cell>
          <cell r="MQ319">
            <v>0</v>
          </cell>
          <cell r="MR319">
            <v>0</v>
          </cell>
          <cell r="MS319">
            <v>0</v>
          </cell>
          <cell r="MT319">
            <v>0</v>
          </cell>
          <cell r="MU319">
            <v>0</v>
          </cell>
          <cell r="MV319">
            <v>0</v>
          </cell>
          <cell r="MW319">
            <v>0</v>
          </cell>
          <cell r="MX319">
            <v>0</v>
          </cell>
          <cell r="MY319">
            <v>0</v>
          </cell>
          <cell r="MZ319">
            <v>0</v>
          </cell>
          <cell r="NA319">
            <v>0</v>
          </cell>
          <cell r="NB319"/>
          <cell r="NC319"/>
          <cell r="ND319"/>
          <cell r="NE319"/>
          <cell r="NF319"/>
          <cell r="NG319"/>
          <cell r="NH319"/>
          <cell r="NI319"/>
          <cell r="NJ319"/>
          <cell r="NK319"/>
          <cell r="NL319"/>
          <cell r="NM319"/>
          <cell r="NN319"/>
          <cell r="NO319"/>
          <cell r="NP319"/>
          <cell r="NQ319"/>
          <cell r="NR319"/>
          <cell r="NS319"/>
          <cell r="NT319"/>
          <cell r="NU319"/>
          <cell r="NV319"/>
          <cell r="NW319"/>
          <cell r="NX319"/>
          <cell r="NY319"/>
          <cell r="NZ319"/>
          <cell r="OA319"/>
          <cell r="OB319"/>
          <cell r="OC319"/>
          <cell r="OD319">
            <v>0</v>
          </cell>
          <cell r="OE319">
            <v>0</v>
          </cell>
          <cell r="OF319">
            <v>0</v>
          </cell>
          <cell r="OG319">
            <v>0</v>
          </cell>
          <cell r="OH319">
            <v>0</v>
          </cell>
          <cell r="OI319">
            <v>0</v>
          </cell>
          <cell r="OJ319">
            <v>0</v>
          </cell>
          <cell r="OK319">
            <v>0</v>
          </cell>
          <cell r="OL319">
            <v>0</v>
          </cell>
          <cell r="OM319">
            <v>0</v>
          </cell>
          <cell r="ON319">
            <v>0</v>
          </cell>
          <cell r="OO319">
            <v>0</v>
          </cell>
          <cell r="OP319">
            <v>0</v>
          </cell>
          <cell r="OQ319">
            <v>0</v>
          </cell>
          <cell r="OR319">
            <v>0</v>
          </cell>
          <cell r="OS319">
            <v>0</v>
          </cell>
          <cell r="OT319">
            <v>0</v>
          </cell>
          <cell r="OU319">
            <v>0</v>
          </cell>
          <cell r="OV319">
            <v>0</v>
          </cell>
          <cell r="OW319">
            <v>0</v>
          </cell>
          <cell r="OX319">
            <v>0</v>
          </cell>
          <cell r="OY319">
            <v>0</v>
          </cell>
          <cell r="OZ319">
            <v>0</v>
          </cell>
          <cell r="PA319">
            <v>0</v>
          </cell>
          <cell r="PB319">
            <v>0</v>
          </cell>
          <cell r="PC319">
            <v>0</v>
          </cell>
          <cell r="PD319">
            <v>0</v>
          </cell>
          <cell r="PE319">
            <v>0</v>
          </cell>
          <cell r="PF319">
            <v>0</v>
          </cell>
          <cell r="PG319">
            <v>0</v>
          </cell>
          <cell r="PH319">
            <v>0</v>
          </cell>
          <cell r="PI319">
            <v>0</v>
          </cell>
          <cell r="PJ319">
            <v>0</v>
          </cell>
          <cell r="PK319">
            <v>0</v>
          </cell>
          <cell r="PL319">
            <v>0</v>
          </cell>
          <cell r="PM319">
            <v>0</v>
          </cell>
          <cell r="PN319">
            <v>0</v>
          </cell>
          <cell r="PO319">
            <v>0</v>
          </cell>
          <cell r="PP319">
            <v>0</v>
          </cell>
          <cell r="PQ319">
            <v>0</v>
          </cell>
          <cell r="PR319">
            <v>0</v>
          </cell>
          <cell r="PS319">
            <v>0</v>
          </cell>
          <cell r="PT319">
            <v>0</v>
          </cell>
          <cell r="PU319">
            <v>0</v>
          </cell>
          <cell r="PV319">
            <v>0</v>
          </cell>
          <cell r="PW319">
            <v>0</v>
          </cell>
          <cell r="PX319">
            <v>0</v>
          </cell>
          <cell r="PY319">
            <v>0</v>
          </cell>
          <cell r="PZ319">
            <v>0</v>
          </cell>
          <cell r="QA319">
            <v>0</v>
          </cell>
          <cell r="QB319">
            <v>0</v>
          </cell>
          <cell r="QC319">
            <v>0</v>
          </cell>
          <cell r="QD319">
            <v>0</v>
          </cell>
          <cell r="QE319">
            <v>0</v>
          </cell>
          <cell r="QF319">
            <v>0</v>
          </cell>
          <cell r="QG319">
            <v>0</v>
          </cell>
          <cell r="QH319"/>
          <cell r="QI319"/>
          <cell r="QJ319"/>
          <cell r="QK319"/>
          <cell r="QL319"/>
          <cell r="QM319"/>
          <cell r="QN319"/>
          <cell r="QO319"/>
          <cell r="QP319"/>
          <cell r="QQ319"/>
          <cell r="QR319"/>
          <cell r="QS319"/>
          <cell r="QT319"/>
          <cell r="QU319"/>
          <cell r="QV319"/>
          <cell r="QW319"/>
          <cell r="QX319"/>
          <cell r="QY319"/>
          <cell r="QZ319"/>
          <cell r="RA319"/>
          <cell r="RB319"/>
          <cell r="RC319"/>
          <cell r="RD319"/>
          <cell r="RE319"/>
          <cell r="RF319"/>
          <cell r="RG319"/>
          <cell r="RH319"/>
          <cell r="RI319"/>
          <cell r="RJ319"/>
          <cell r="RK319"/>
          <cell r="RL319"/>
          <cell r="RM319"/>
          <cell r="RN319"/>
          <cell r="RO319"/>
          <cell r="RP319"/>
          <cell r="RQ319"/>
          <cell r="RR319"/>
          <cell r="RS319"/>
          <cell r="RT319"/>
          <cell r="RU319"/>
          <cell r="RV319"/>
          <cell r="RW319"/>
          <cell r="RX319"/>
          <cell r="RY319"/>
          <cell r="RZ319"/>
          <cell r="SA319"/>
          <cell r="SB319"/>
          <cell r="SC319"/>
          <cell r="SD319"/>
          <cell r="SE319"/>
          <cell r="SF319"/>
          <cell r="SG319"/>
          <cell r="SH319"/>
          <cell r="SI319"/>
          <cell r="SJ319"/>
          <cell r="SK319"/>
          <cell r="SL319"/>
          <cell r="SM319"/>
          <cell r="SN319"/>
          <cell r="SO319"/>
          <cell r="SP319"/>
          <cell r="SQ319"/>
          <cell r="SR319"/>
          <cell r="SS319"/>
          <cell r="ST319"/>
          <cell r="SU319"/>
          <cell r="SV319"/>
          <cell r="SW319"/>
          <cell r="SX319"/>
          <cell r="SY319"/>
          <cell r="SZ319"/>
          <cell r="TA319"/>
          <cell r="TB319"/>
          <cell r="TC319"/>
          <cell r="TD319"/>
          <cell r="TE319"/>
          <cell r="TF319"/>
          <cell r="TG319"/>
          <cell r="TH319"/>
          <cell r="TI319"/>
          <cell r="TJ319"/>
          <cell r="TK319"/>
          <cell r="TL319"/>
          <cell r="TM319"/>
          <cell r="TN319"/>
          <cell r="TO319"/>
          <cell r="TP319"/>
          <cell r="TQ319"/>
          <cell r="TR319"/>
          <cell r="TS319"/>
          <cell r="TT319"/>
          <cell r="TU319"/>
          <cell r="TV319"/>
          <cell r="TW319"/>
          <cell r="TX319"/>
          <cell r="TY319"/>
          <cell r="TZ319"/>
          <cell r="UA319"/>
          <cell r="UB319"/>
          <cell r="UC319"/>
          <cell r="UD319"/>
          <cell r="UE319"/>
          <cell r="UF319"/>
          <cell r="UG319"/>
          <cell r="UH319"/>
          <cell r="UI319"/>
          <cell r="UJ319"/>
          <cell r="UK319"/>
          <cell r="UL319"/>
          <cell r="UM319"/>
          <cell r="UN319"/>
          <cell r="UO319"/>
          <cell r="UP319"/>
          <cell r="UQ319"/>
          <cell r="UR319"/>
          <cell r="US319"/>
          <cell r="UT319"/>
          <cell r="UU319"/>
          <cell r="UV319"/>
          <cell r="UW319"/>
          <cell r="UX319"/>
          <cell r="UY319"/>
          <cell r="UZ319"/>
          <cell r="VA319"/>
          <cell r="VB319"/>
          <cell r="VC319"/>
          <cell r="VD319"/>
          <cell r="VE319"/>
          <cell r="VF319"/>
          <cell r="VG319"/>
          <cell r="VH319"/>
          <cell r="VI319"/>
          <cell r="VJ319"/>
          <cell r="VK319"/>
          <cell r="VL319"/>
          <cell r="VM319"/>
          <cell r="VN319"/>
          <cell r="VO319"/>
          <cell r="VP319"/>
          <cell r="VQ319"/>
          <cell r="VR319"/>
          <cell r="VS319"/>
          <cell r="VT319"/>
          <cell r="VU319"/>
          <cell r="VV319"/>
          <cell r="VW319"/>
          <cell r="VX319"/>
          <cell r="VY319"/>
          <cell r="VZ319"/>
          <cell r="WA319"/>
          <cell r="WB319"/>
          <cell r="WC319"/>
          <cell r="WD319"/>
          <cell r="WE319"/>
          <cell r="WF319"/>
          <cell r="WG319"/>
          <cell r="WH319"/>
          <cell r="WI319"/>
          <cell r="WJ319"/>
          <cell r="WK319"/>
          <cell r="WL319"/>
          <cell r="WM319"/>
          <cell r="WN319"/>
          <cell r="WO319"/>
          <cell r="WP319"/>
          <cell r="WQ319"/>
          <cell r="WR319"/>
          <cell r="WS319"/>
          <cell r="WT319"/>
          <cell r="WU319"/>
          <cell r="WV319"/>
          <cell r="WW319"/>
          <cell r="WX319"/>
          <cell r="WY319"/>
          <cell r="WZ319"/>
          <cell r="XA319"/>
          <cell r="XB319"/>
          <cell r="XC319"/>
          <cell r="XD319"/>
          <cell r="XE319"/>
          <cell r="XF319"/>
          <cell r="XG319"/>
          <cell r="XH319"/>
          <cell r="XI319"/>
          <cell r="XJ319"/>
          <cell r="XK319"/>
          <cell r="XL319"/>
          <cell r="XM319"/>
          <cell r="XN319"/>
          <cell r="XO319"/>
          <cell r="XP319"/>
          <cell r="XQ319"/>
          <cell r="XR319"/>
          <cell r="XS319"/>
          <cell r="XT319"/>
          <cell r="XU319"/>
          <cell r="XV319"/>
          <cell r="XW319"/>
          <cell r="XX319"/>
          <cell r="XY319"/>
          <cell r="XZ319"/>
          <cell r="YA319"/>
          <cell r="YB319"/>
          <cell r="YC319"/>
          <cell r="YD319"/>
          <cell r="YE319"/>
          <cell r="YF319"/>
          <cell r="YG319"/>
          <cell r="YH319"/>
          <cell r="YI319"/>
          <cell r="YJ319"/>
          <cell r="YK319"/>
          <cell r="YL319"/>
          <cell r="YM319"/>
          <cell r="YN319"/>
          <cell r="YO319"/>
          <cell r="YP319"/>
          <cell r="YQ319"/>
          <cell r="YR319"/>
          <cell r="YS319"/>
          <cell r="YT319"/>
          <cell r="YU319"/>
          <cell r="YV319"/>
          <cell r="YW319"/>
          <cell r="YX319"/>
          <cell r="YY319"/>
          <cell r="YZ319"/>
          <cell r="ZA319"/>
          <cell r="ZB319"/>
          <cell r="ZC319"/>
          <cell r="ZD319"/>
          <cell r="ZE319"/>
          <cell r="ZF319"/>
          <cell r="ZG319"/>
          <cell r="ZH319"/>
          <cell r="ZI319"/>
          <cell r="ZJ319"/>
          <cell r="ZK319"/>
          <cell r="ZL319"/>
          <cell r="ZM319"/>
          <cell r="ZN319"/>
          <cell r="ZO319"/>
          <cell r="ZP319"/>
          <cell r="ZQ319"/>
          <cell r="ZR319"/>
          <cell r="ZS319"/>
          <cell r="ZT319"/>
          <cell r="ZU319"/>
          <cell r="ZV319"/>
          <cell r="ZW319"/>
          <cell r="ZX319"/>
          <cell r="ZY319"/>
          <cell r="ZZ319"/>
          <cell r="AAA319"/>
          <cell r="AAB319"/>
          <cell r="AAC319"/>
          <cell r="AAD319"/>
          <cell r="AAE319"/>
          <cell r="AAF319"/>
          <cell r="AAG319"/>
          <cell r="AAH319"/>
          <cell r="AAI319"/>
          <cell r="AAJ319"/>
          <cell r="AAK319"/>
          <cell r="AAL319"/>
          <cell r="AAM319"/>
          <cell r="AAN319"/>
          <cell r="AAO319"/>
          <cell r="AAP319"/>
          <cell r="AAQ319"/>
          <cell r="AAR319"/>
          <cell r="AAS319"/>
          <cell r="AAT319"/>
          <cell r="AAU319"/>
          <cell r="AAV319"/>
          <cell r="AAW319"/>
          <cell r="AAX319"/>
          <cell r="AAY319"/>
          <cell r="AAZ319"/>
          <cell r="ABA319"/>
          <cell r="ABB319"/>
          <cell r="ABC319"/>
          <cell r="ABD319"/>
          <cell r="ABE319"/>
          <cell r="ABF319"/>
          <cell r="ABG319"/>
          <cell r="ABH319"/>
          <cell r="ABI319"/>
          <cell r="ABJ319"/>
          <cell r="ABK319"/>
          <cell r="ABL319"/>
          <cell r="ABM319"/>
          <cell r="ABN319"/>
          <cell r="ABO319"/>
          <cell r="ABP319"/>
          <cell r="ABQ319"/>
          <cell r="ABR319"/>
          <cell r="ABS319"/>
          <cell r="ABT319"/>
          <cell r="ABU319"/>
          <cell r="ABV319"/>
          <cell r="ABW319"/>
          <cell r="ABX319"/>
          <cell r="ABY319"/>
          <cell r="ABZ319"/>
          <cell r="ACA319"/>
          <cell r="ACB319"/>
          <cell r="ACC319"/>
          <cell r="ACD319"/>
          <cell r="ACE319"/>
          <cell r="ACF319"/>
          <cell r="ACG319"/>
          <cell r="ACH319"/>
          <cell r="ACI319"/>
          <cell r="ACJ319"/>
          <cell r="ACK319"/>
          <cell r="ACL319"/>
          <cell r="ACM319"/>
          <cell r="ACN319"/>
          <cell r="ACO319"/>
          <cell r="ACP319"/>
          <cell r="ACQ319"/>
          <cell r="ACR319">
            <v>0</v>
          </cell>
          <cell r="ACS319">
            <v>0</v>
          </cell>
          <cell r="ACT319">
            <v>0</v>
          </cell>
          <cell r="ACU319">
            <v>0</v>
          </cell>
          <cell r="ACV319">
            <v>0</v>
          </cell>
          <cell r="ACW319">
            <v>0</v>
          </cell>
          <cell r="ACX319">
            <v>0</v>
          </cell>
          <cell r="ACY319">
            <v>0</v>
          </cell>
          <cell r="ACZ319">
            <v>0</v>
          </cell>
          <cell r="ADA319">
            <v>0</v>
          </cell>
          <cell r="ADB319">
            <v>0</v>
          </cell>
          <cell r="ADC319">
            <v>0</v>
          </cell>
          <cell r="ADD319">
            <v>0</v>
          </cell>
          <cell r="ADE319">
            <v>0</v>
          </cell>
          <cell r="ADF319"/>
          <cell r="ADG319"/>
          <cell r="ADH319"/>
          <cell r="ADI319"/>
          <cell r="ADJ319"/>
          <cell r="ADK319"/>
          <cell r="ADL319"/>
          <cell r="ADM319"/>
          <cell r="ADN319"/>
          <cell r="ADO319"/>
          <cell r="ADP319"/>
          <cell r="ADQ319"/>
          <cell r="ADR319"/>
          <cell r="ADS319"/>
          <cell r="ADT319"/>
          <cell r="ADU319"/>
          <cell r="ADV319"/>
          <cell r="ADW319"/>
          <cell r="ADX319"/>
          <cell r="ADY319"/>
          <cell r="ADZ319"/>
          <cell r="AEA319"/>
          <cell r="AEB319"/>
          <cell r="AEC319"/>
          <cell r="AED319"/>
          <cell r="AEE319"/>
          <cell r="AEF319"/>
          <cell r="AEG319"/>
          <cell r="AEH319"/>
          <cell r="AEI319"/>
          <cell r="AEJ319"/>
          <cell r="AEK319"/>
          <cell r="AEL319"/>
          <cell r="AEM319"/>
          <cell r="AEN319"/>
          <cell r="AEO319"/>
          <cell r="AEP319"/>
          <cell r="AEQ319"/>
          <cell r="AER319"/>
          <cell r="AES319"/>
          <cell r="AET319"/>
          <cell r="AEU319"/>
          <cell r="AEV319"/>
          <cell r="AEW319"/>
          <cell r="AEX319"/>
          <cell r="AEY319"/>
          <cell r="AEZ319"/>
          <cell r="AFA319"/>
          <cell r="AFB319"/>
          <cell r="AFC319"/>
          <cell r="AFD319"/>
          <cell r="AFE319"/>
          <cell r="AFF319"/>
          <cell r="AFG319"/>
          <cell r="AFH319"/>
          <cell r="AFI319"/>
          <cell r="AFJ319"/>
          <cell r="AFK319"/>
          <cell r="AFL319"/>
          <cell r="AFM319"/>
          <cell r="AFN319"/>
          <cell r="AFO319"/>
          <cell r="AFP319"/>
          <cell r="AFQ319"/>
          <cell r="AFR319"/>
          <cell r="AFS319"/>
          <cell r="AFT319"/>
          <cell r="AFU319"/>
          <cell r="AFV319"/>
          <cell r="AFW319"/>
          <cell r="AFX319">
            <v>0</v>
          </cell>
          <cell r="AFY319">
            <v>0</v>
          </cell>
          <cell r="AFZ319">
            <v>0</v>
          </cell>
          <cell r="AGA319">
            <v>0</v>
          </cell>
          <cell r="AGB319">
            <v>0</v>
          </cell>
          <cell r="AGC319">
            <v>0</v>
          </cell>
          <cell r="AGD319">
            <v>0</v>
          </cell>
          <cell r="AGE319">
            <v>0</v>
          </cell>
          <cell r="AGF319">
            <v>0</v>
          </cell>
          <cell r="AGG319">
            <v>0</v>
          </cell>
          <cell r="AGH319">
            <v>0</v>
          </cell>
          <cell r="AGI319">
            <v>0</v>
          </cell>
          <cell r="AGJ319">
            <v>0</v>
          </cell>
          <cell r="AGK319">
            <v>0</v>
          </cell>
          <cell r="AGL319"/>
          <cell r="AGM319"/>
          <cell r="AGN319"/>
          <cell r="AGO319"/>
          <cell r="AGP319"/>
          <cell r="AGQ319"/>
          <cell r="AGR319"/>
          <cell r="AGS319"/>
          <cell r="AGT319"/>
          <cell r="AGU319"/>
          <cell r="AGV319"/>
          <cell r="AGW319"/>
          <cell r="AGX319"/>
          <cell r="AGY319"/>
          <cell r="AGZ319"/>
          <cell r="AHA319"/>
        </row>
        <row r="320">
          <cell r="A320" t="str">
            <v>5411-05-00 PERS Expense - Maintenance</v>
          </cell>
          <cell r="B320">
            <v>1158.78</v>
          </cell>
          <cell r="C320">
            <v>1241.57</v>
          </cell>
          <cell r="D320">
            <v>888.37</v>
          </cell>
          <cell r="E320">
            <v>873.49</v>
          </cell>
          <cell r="F320">
            <v>860.26</v>
          </cell>
          <cell r="G320">
            <v>1289.43</v>
          </cell>
          <cell r="H320">
            <v>1869.94</v>
          </cell>
          <cell r="I320">
            <v>1648.05</v>
          </cell>
          <cell r="J320">
            <v>1509.4</v>
          </cell>
          <cell r="K320">
            <v>2453.88</v>
          </cell>
          <cell r="L320">
            <v>1352.03</v>
          </cell>
          <cell r="M320">
            <v>0</v>
          </cell>
          <cell r="N320">
            <v>0</v>
          </cell>
          <cell r="O320">
            <v>0</v>
          </cell>
          <cell r="P320">
            <v>1990.7</v>
          </cell>
          <cell r="Q320">
            <v>1816</v>
          </cell>
          <cell r="R320">
            <v>1500.05</v>
          </cell>
          <cell r="S320">
            <v>1452.58</v>
          </cell>
          <cell r="T320">
            <v>1595.11</v>
          </cell>
          <cell r="U320">
            <v>1644.33</v>
          </cell>
          <cell r="V320">
            <v>1959.36</v>
          </cell>
          <cell r="W320">
            <v>1416.37</v>
          </cell>
          <cell r="X320">
            <v>1510.46</v>
          </cell>
          <cell r="Y320">
            <v>2973.89</v>
          </cell>
          <cell r="Z320">
            <v>2133.77</v>
          </cell>
          <cell r="AA320">
            <v>0</v>
          </cell>
          <cell r="AB320">
            <v>0</v>
          </cell>
          <cell r="AC320">
            <v>0</v>
          </cell>
          <cell r="AD320">
            <v>972.98</v>
          </cell>
          <cell r="AE320">
            <v>963.43</v>
          </cell>
          <cell r="AF320">
            <v>796.12</v>
          </cell>
          <cell r="AG320">
            <v>1012.69</v>
          </cell>
          <cell r="AH320">
            <v>777.59</v>
          </cell>
          <cell r="AI320">
            <v>668.24</v>
          </cell>
          <cell r="AJ320">
            <v>760.24</v>
          </cell>
          <cell r="AK320">
            <v>180.91</v>
          </cell>
          <cell r="AL320">
            <v>391.37</v>
          </cell>
          <cell r="AM320">
            <v>1035.8499999999999</v>
          </cell>
          <cell r="AN320">
            <v>1266.05</v>
          </cell>
          <cell r="AO320">
            <v>0</v>
          </cell>
          <cell r="AP320">
            <v>0</v>
          </cell>
          <cell r="AQ320">
            <v>0</v>
          </cell>
          <cell r="AR320">
            <v>513.47</v>
          </cell>
          <cell r="AS320">
            <v>530.33000000000004</v>
          </cell>
          <cell r="AT320">
            <v>410.08</v>
          </cell>
          <cell r="AU320">
            <v>371.63</v>
          </cell>
          <cell r="AV320">
            <v>400.01</v>
          </cell>
          <cell r="AW320">
            <v>443.8</v>
          </cell>
          <cell r="AX320">
            <v>601.30999999999995</v>
          </cell>
          <cell r="AY320">
            <v>517.24</v>
          </cell>
          <cell r="AZ320">
            <v>525.85</v>
          </cell>
          <cell r="BA320">
            <v>1245.25</v>
          </cell>
          <cell r="BB320">
            <v>649.98</v>
          </cell>
          <cell r="BC320">
            <v>0</v>
          </cell>
          <cell r="BD320">
            <v>0</v>
          </cell>
          <cell r="BE320">
            <v>0</v>
          </cell>
          <cell r="BF320">
            <v>921.37</v>
          </cell>
          <cell r="BG320">
            <v>1125.3800000000001</v>
          </cell>
          <cell r="BH320">
            <v>1040.76</v>
          </cell>
          <cell r="BI320">
            <v>683.24</v>
          </cell>
          <cell r="BJ320">
            <v>795.06</v>
          </cell>
          <cell r="BK320">
            <v>559.66999999999996</v>
          </cell>
          <cell r="BL320">
            <v>547.63</v>
          </cell>
          <cell r="BM320">
            <v>469.67</v>
          </cell>
          <cell r="BN320">
            <v>710.74</v>
          </cell>
          <cell r="BO320">
            <v>2006.76</v>
          </cell>
          <cell r="BP320">
            <v>1335.97</v>
          </cell>
          <cell r="BQ320">
            <v>0</v>
          </cell>
          <cell r="BR320">
            <v>0</v>
          </cell>
          <cell r="BS320">
            <v>0</v>
          </cell>
          <cell r="BT320">
            <v>2089.7600000000002</v>
          </cell>
          <cell r="BU320">
            <v>2669.49</v>
          </cell>
          <cell r="BV320">
            <v>2295.79</v>
          </cell>
          <cell r="BW320">
            <v>1273.9000000000001</v>
          </cell>
          <cell r="BX320">
            <v>1533.07</v>
          </cell>
          <cell r="BY320">
            <v>1345.53</v>
          </cell>
          <cell r="BZ320">
            <v>1393.05</v>
          </cell>
          <cell r="CA320">
            <v>-2738.58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5230.72</v>
          </cell>
          <cell r="CI320">
            <v>4143.2700000000004</v>
          </cell>
          <cell r="CJ320">
            <v>4800.4799999999996</v>
          </cell>
          <cell r="CK320">
            <v>3954.97</v>
          </cell>
          <cell r="CL320">
            <v>3627.86</v>
          </cell>
          <cell r="CM320">
            <v>2487.02</v>
          </cell>
          <cell r="CN320">
            <v>2983.88</v>
          </cell>
          <cell r="CO320">
            <v>3462.15</v>
          </cell>
          <cell r="CP320">
            <v>4624.32</v>
          </cell>
          <cell r="CQ320">
            <v>6777.03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4433.3900000000003</v>
          </cell>
          <cell r="CW320">
            <v>4142.92</v>
          </cell>
          <cell r="CX320">
            <v>4288.3100000000004</v>
          </cell>
          <cell r="CY320">
            <v>4107.32</v>
          </cell>
          <cell r="CZ320">
            <v>4521.88</v>
          </cell>
          <cell r="DA320">
            <v>4908.45</v>
          </cell>
          <cell r="DB320">
            <v>4576.18</v>
          </cell>
          <cell r="DC320">
            <v>4652.42</v>
          </cell>
          <cell r="DD320">
            <v>5112.0600000000004</v>
          </cell>
          <cell r="DE320">
            <v>13354.55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2567.38</v>
          </cell>
          <cell r="DK320">
            <v>2423.75</v>
          </cell>
          <cell r="DL320">
            <v>1444</v>
          </cell>
          <cell r="DM320">
            <v>1384.33</v>
          </cell>
          <cell r="DN320">
            <v>2473.86</v>
          </cell>
          <cell r="DO320">
            <v>2540.39</v>
          </cell>
          <cell r="DP320">
            <v>2214.4899999999998</v>
          </cell>
          <cell r="DQ320">
            <v>1785.98</v>
          </cell>
          <cell r="DR320">
            <v>2238.37</v>
          </cell>
          <cell r="DS320">
            <v>6444.38</v>
          </cell>
          <cell r="DT320">
            <v>4706.2700000000004</v>
          </cell>
          <cell r="DU320">
            <v>0</v>
          </cell>
          <cell r="DV320">
            <v>0</v>
          </cell>
          <cell r="DW320">
            <v>0</v>
          </cell>
          <cell r="DX320">
            <v>2000.36</v>
          </cell>
          <cell r="DY320">
            <v>1886.63</v>
          </cell>
          <cell r="DZ320">
            <v>1815.19</v>
          </cell>
          <cell r="EA320">
            <v>2174.64</v>
          </cell>
          <cell r="EB320">
            <v>1786.24</v>
          </cell>
          <cell r="EC320">
            <v>1555.48</v>
          </cell>
          <cell r="ED320">
            <v>1656.1</v>
          </cell>
          <cell r="EE320">
            <v>1522.21</v>
          </cell>
          <cell r="EF320">
            <v>1470.23</v>
          </cell>
          <cell r="EG320">
            <v>4156.83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2055.6799999999998</v>
          </cell>
          <cell r="EM320">
            <v>1764.24</v>
          </cell>
          <cell r="EN320">
            <v>1251.27</v>
          </cell>
          <cell r="EO320">
            <v>989.62</v>
          </cell>
          <cell r="EP320">
            <v>1533.55</v>
          </cell>
          <cell r="EQ320">
            <v>2296.91</v>
          </cell>
          <cell r="ER320">
            <v>2330.67</v>
          </cell>
          <cell r="ES320">
            <v>2100.1999999999998</v>
          </cell>
          <cell r="ET320">
            <v>2310.9299999999998</v>
          </cell>
          <cell r="EU320">
            <v>7043.42</v>
          </cell>
          <cell r="EV320">
            <v>3567.82</v>
          </cell>
          <cell r="EW320">
            <v>0</v>
          </cell>
          <cell r="EX320">
            <v>0</v>
          </cell>
          <cell r="EY320">
            <v>0</v>
          </cell>
          <cell r="EZ320">
            <v>2840.12</v>
          </cell>
          <cell r="FA320">
            <v>2692</v>
          </cell>
          <cell r="FB320">
            <v>3724.9</v>
          </cell>
          <cell r="FC320">
            <v>3326.41</v>
          </cell>
          <cell r="FD320">
            <v>3201.24</v>
          </cell>
          <cell r="FE320">
            <v>2282.77</v>
          </cell>
          <cell r="FF320">
            <v>1017.07</v>
          </cell>
          <cell r="FG320">
            <v>970.43</v>
          </cell>
          <cell r="FH320">
            <v>1293.25</v>
          </cell>
          <cell r="FI320">
            <v>4145.7700000000004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259.61</v>
          </cell>
          <cell r="FO320">
            <v>284.38</v>
          </cell>
          <cell r="FP320">
            <v>276.27</v>
          </cell>
          <cell r="FQ320">
            <v>446.44</v>
          </cell>
          <cell r="FR320">
            <v>233.25</v>
          </cell>
          <cell r="FS320">
            <v>261.42</v>
          </cell>
          <cell r="FT320">
            <v>254.19</v>
          </cell>
          <cell r="FU320">
            <v>215.08</v>
          </cell>
          <cell r="FV320">
            <v>261.99</v>
          </cell>
          <cell r="FW320">
            <v>710.05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469.56</v>
          </cell>
          <cell r="GC320">
            <v>448.97</v>
          </cell>
          <cell r="GD320">
            <v>394.42</v>
          </cell>
          <cell r="GE320">
            <v>530.1</v>
          </cell>
          <cell r="GF320">
            <v>278.70999999999998</v>
          </cell>
          <cell r="GG320">
            <v>276.54000000000002</v>
          </cell>
          <cell r="GH320">
            <v>247.34</v>
          </cell>
          <cell r="GI320">
            <v>198.2</v>
          </cell>
          <cell r="GJ320">
            <v>322.11</v>
          </cell>
          <cell r="GK320">
            <v>663.92</v>
          </cell>
          <cell r="GL320">
            <v>0</v>
          </cell>
          <cell r="GM320">
            <v>0</v>
          </cell>
          <cell r="GN320">
            <v>0</v>
          </cell>
          <cell r="GO320">
            <v>0</v>
          </cell>
          <cell r="GP320">
            <v>437.53</v>
          </cell>
          <cell r="GQ320">
            <v>441.82</v>
          </cell>
          <cell r="GR320">
            <v>476.25</v>
          </cell>
          <cell r="GS320">
            <v>405.03</v>
          </cell>
          <cell r="GT320">
            <v>323.81</v>
          </cell>
          <cell r="GU320">
            <v>253.96</v>
          </cell>
          <cell r="GV320">
            <v>286.66000000000003</v>
          </cell>
          <cell r="GW320">
            <v>436.3</v>
          </cell>
          <cell r="GX320">
            <v>310.89999999999998</v>
          </cell>
          <cell r="GY320">
            <v>676.05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1826.34</v>
          </cell>
          <cell r="HE320">
            <v>3050.99</v>
          </cell>
          <cell r="HF320">
            <v>3103.39</v>
          </cell>
          <cell r="HG320">
            <v>2698.08</v>
          </cell>
          <cell r="HH320">
            <v>3116.15</v>
          </cell>
          <cell r="HI320">
            <v>3644.39</v>
          </cell>
          <cell r="HJ320">
            <v>4019.87</v>
          </cell>
          <cell r="HK320">
            <v>2881.02</v>
          </cell>
          <cell r="HL320">
            <v>3169.74</v>
          </cell>
          <cell r="HM320">
            <v>11372.35</v>
          </cell>
          <cell r="HN320">
            <v>14078.73</v>
          </cell>
          <cell r="HO320">
            <v>2851.14</v>
          </cell>
          <cell r="HP320">
            <v>3214.55</v>
          </cell>
          <cell r="HQ320">
            <v>945.15</v>
          </cell>
          <cell r="HR320">
            <v>2811.77</v>
          </cell>
          <cell r="HS320">
            <v>2820.73</v>
          </cell>
          <cell r="HT320">
            <v>3972.83</v>
          </cell>
          <cell r="HU320">
            <v>2911.28</v>
          </cell>
          <cell r="HV320">
            <v>3469.6</v>
          </cell>
          <cell r="HW320">
            <v>2515.88</v>
          </cell>
          <cell r="HX320">
            <v>2201.39</v>
          </cell>
          <cell r="HY320">
            <v>2286.09</v>
          </cell>
          <cell r="HZ320">
            <v>3098.82</v>
          </cell>
          <cell r="IA320">
            <v>10151.16</v>
          </cell>
          <cell r="IB320">
            <v>13831.11</v>
          </cell>
          <cell r="IC320">
            <v>2095.3200000000002</v>
          </cell>
          <cell r="ID320">
            <v>2790.83</v>
          </cell>
          <cell r="IE320">
            <v>1075.24</v>
          </cell>
          <cell r="IF320">
            <v>688.57</v>
          </cell>
          <cell r="IG320">
            <v>1016.29</v>
          </cell>
          <cell r="IH320">
            <v>1283.67</v>
          </cell>
          <cell r="II320">
            <v>935.81</v>
          </cell>
          <cell r="IJ320">
            <v>1218.83</v>
          </cell>
          <cell r="IK320">
            <v>1504.16</v>
          </cell>
          <cell r="IL320">
            <v>1490.53</v>
          </cell>
          <cell r="IM320">
            <v>1072.81</v>
          </cell>
          <cell r="IN320">
            <v>1273.3399999999999</v>
          </cell>
          <cell r="IO320">
            <v>3714.15</v>
          </cell>
          <cell r="IP320">
            <v>6209.2</v>
          </cell>
          <cell r="IQ320">
            <v>898.06</v>
          </cell>
          <cell r="IR320">
            <v>568.95000000000005</v>
          </cell>
          <cell r="IS320">
            <v>217.46</v>
          </cell>
          <cell r="IT320">
            <v>1414.54</v>
          </cell>
          <cell r="IU320">
            <v>927.07</v>
          </cell>
          <cell r="IV320">
            <v>1302.03</v>
          </cell>
          <cell r="IW320">
            <v>1538.61</v>
          </cell>
          <cell r="IX320">
            <v>1532.81</v>
          </cell>
          <cell r="IY320">
            <v>1220.3599999999999</v>
          </cell>
          <cell r="IZ320">
            <v>1483.97</v>
          </cell>
          <cell r="JA320">
            <v>1380.94</v>
          </cell>
          <cell r="JB320">
            <v>1800.77</v>
          </cell>
          <cell r="JC320">
            <v>5608.65</v>
          </cell>
          <cell r="JD320">
            <v>6460.04</v>
          </cell>
          <cell r="JE320">
            <v>1200.21</v>
          </cell>
          <cell r="JF320">
            <v>1555.74</v>
          </cell>
          <cell r="JG320">
            <v>669.72</v>
          </cell>
          <cell r="JH320">
            <v>1507.86</v>
          </cell>
          <cell r="JI320">
            <v>1539.05</v>
          </cell>
          <cell r="JJ320">
            <v>1309.99</v>
          </cell>
          <cell r="JK320">
            <v>1706.74</v>
          </cell>
          <cell r="JL320">
            <v>1364.52</v>
          </cell>
          <cell r="JM320">
            <v>1391.65</v>
          </cell>
          <cell r="JN320">
            <v>1635.75</v>
          </cell>
          <cell r="JO320">
            <v>1775.34</v>
          </cell>
          <cell r="JP320">
            <v>2218.83</v>
          </cell>
          <cell r="JQ320">
            <v>6654.64</v>
          </cell>
          <cell r="JR320">
            <v>7809.7</v>
          </cell>
          <cell r="JS320">
            <v>1410.58</v>
          </cell>
          <cell r="JT320">
            <v>1985.08</v>
          </cell>
          <cell r="JU320">
            <v>754.62</v>
          </cell>
          <cell r="JV320">
            <v>357.55</v>
          </cell>
          <cell r="JW320">
            <v>471.88</v>
          </cell>
          <cell r="JX320">
            <v>802.31</v>
          </cell>
          <cell r="JY320">
            <v>493.93</v>
          </cell>
          <cell r="JZ320">
            <v>596.87</v>
          </cell>
          <cell r="KA320">
            <v>754.86</v>
          </cell>
          <cell r="KB320">
            <v>762.63</v>
          </cell>
          <cell r="KC320">
            <v>531.15</v>
          </cell>
          <cell r="KD320">
            <v>640.16</v>
          </cell>
          <cell r="KE320">
            <v>1801.12</v>
          </cell>
          <cell r="KF320">
            <v>2699.09</v>
          </cell>
          <cell r="KG320">
            <v>430.75</v>
          </cell>
          <cell r="KH320">
            <v>320.73</v>
          </cell>
          <cell r="KI320">
            <v>77.72</v>
          </cell>
          <cell r="KJ320">
            <v>401.76</v>
          </cell>
          <cell r="KK320">
            <v>537.95000000000005</v>
          </cell>
          <cell r="KL320">
            <v>631.12</v>
          </cell>
          <cell r="KM320">
            <v>469.66</v>
          </cell>
          <cell r="KN320">
            <v>596.85</v>
          </cell>
          <cell r="KO320">
            <v>718.67</v>
          </cell>
          <cell r="KP320">
            <v>745.09</v>
          </cell>
          <cell r="KQ320">
            <v>570.84</v>
          </cell>
          <cell r="KR320">
            <v>640.17999999999995</v>
          </cell>
          <cell r="KS320">
            <v>1377.86</v>
          </cell>
          <cell r="KT320">
            <v>1861.12</v>
          </cell>
          <cell r="KU320">
            <v>544.86</v>
          </cell>
          <cell r="KV320">
            <v>349.86</v>
          </cell>
          <cell r="KW320">
            <v>112.4</v>
          </cell>
          <cell r="KX320">
            <v>595.09</v>
          </cell>
          <cell r="KY320">
            <v>517.76</v>
          </cell>
          <cell r="KZ320">
            <v>427.52</v>
          </cell>
          <cell r="LA320">
            <v>578.02</v>
          </cell>
          <cell r="LB320">
            <v>593.96</v>
          </cell>
          <cell r="LC320">
            <v>632.07000000000005</v>
          </cell>
          <cell r="LD320">
            <v>470.72</v>
          </cell>
          <cell r="LE320">
            <v>495.92</v>
          </cell>
          <cell r="LF320">
            <v>779.66</v>
          </cell>
          <cell r="LG320">
            <v>1336.12</v>
          </cell>
          <cell r="LH320">
            <v>2204.4</v>
          </cell>
          <cell r="LI320">
            <v>781.12</v>
          </cell>
          <cell r="LJ320">
            <v>731.89</v>
          </cell>
          <cell r="LK320">
            <v>319.56</v>
          </cell>
          <cell r="LL320">
            <v>784.99</v>
          </cell>
          <cell r="LM320">
            <v>812.82</v>
          </cell>
          <cell r="LN320">
            <v>640.6</v>
          </cell>
          <cell r="LO320">
            <v>581.22</v>
          </cell>
          <cell r="LP320">
            <v>686.48</v>
          </cell>
          <cell r="LQ320">
            <v>668.36</v>
          </cell>
          <cell r="LR320">
            <v>939.1</v>
          </cell>
          <cell r="LS320">
            <v>972.01</v>
          </cell>
          <cell r="LT320">
            <v>1084.6400000000001</v>
          </cell>
          <cell r="LU320">
            <v>1607.17</v>
          </cell>
          <cell r="LV320">
            <v>3100.61</v>
          </cell>
          <cell r="LW320">
            <v>781.84</v>
          </cell>
          <cell r="LX320">
            <v>491.16</v>
          </cell>
          <cell r="LY320">
            <v>174.66</v>
          </cell>
          <cell r="LZ320">
            <v>2151.6</v>
          </cell>
          <cell r="MA320">
            <v>1398.46</v>
          </cell>
          <cell r="MB320">
            <v>1962.12</v>
          </cell>
          <cell r="MC320">
            <v>2521.84</v>
          </cell>
          <cell r="MD320">
            <v>2652.78</v>
          </cell>
          <cell r="ME320">
            <v>2649.74</v>
          </cell>
          <cell r="MF320">
            <v>3065.93</v>
          </cell>
          <cell r="MG320">
            <v>3042.3</v>
          </cell>
          <cell r="MH320">
            <v>2917.74</v>
          </cell>
          <cell r="MI320">
            <v>6874.02</v>
          </cell>
          <cell r="MJ320">
            <v>13550.73</v>
          </cell>
          <cell r="MK320">
            <v>3827.35</v>
          </cell>
          <cell r="ML320">
            <v>4131.58</v>
          </cell>
          <cell r="MM320">
            <v>1758.78</v>
          </cell>
          <cell r="MN320">
            <v>776.45</v>
          </cell>
          <cell r="MO320">
            <v>679.12</v>
          </cell>
          <cell r="MP320">
            <v>546.15</v>
          </cell>
          <cell r="MQ320">
            <v>496.78</v>
          </cell>
          <cell r="MR320">
            <v>534.73</v>
          </cell>
          <cell r="MS320">
            <v>369.5</v>
          </cell>
          <cell r="MT320">
            <v>482.18</v>
          </cell>
          <cell r="MU320">
            <v>364.5</v>
          </cell>
          <cell r="MV320">
            <v>257.39999999999998</v>
          </cell>
          <cell r="MW320">
            <v>746.28</v>
          </cell>
          <cell r="MX320">
            <v>766.95</v>
          </cell>
          <cell r="MY320">
            <v>0</v>
          </cell>
          <cell r="MZ320">
            <v>0</v>
          </cell>
          <cell r="NA320">
            <v>0</v>
          </cell>
          <cell r="NB320">
            <v>513.45000000000005</v>
          </cell>
          <cell r="NC320">
            <v>504.52</v>
          </cell>
          <cell r="ND320">
            <v>409.62</v>
          </cell>
          <cell r="NE320">
            <v>440.46</v>
          </cell>
          <cell r="NF320">
            <v>446.9</v>
          </cell>
          <cell r="NG320">
            <v>544.05999999999995</v>
          </cell>
          <cell r="NH320">
            <v>546.29999999999995</v>
          </cell>
          <cell r="NI320">
            <v>373.64</v>
          </cell>
          <cell r="NJ320">
            <v>482.31</v>
          </cell>
          <cell r="NK320">
            <v>1079.2</v>
          </cell>
          <cell r="NL320">
            <v>546.91999999999996</v>
          </cell>
          <cell r="NM320">
            <v>0</v>
          </cell>
          <cell r="NN320">
            <v>0</v>
          </cell>
          <cell r="NO320">
            <v>0</v>
          </cell>
          <cell r="NP320">
            <v>4741.68</v>
          </cell>
          <cell r="NQ320">
            <v>3757.16</v>
          </cell>
          <cell r="NR320">
            <v>3968.62</v>
          </cell>
          <cell r="NS320">
            <v>3574.73</v>
          </cell>
          <cell r="NT320">
            <v>2748.99</v>
          </cell>
          <cell r="NU320">
            <v>2542.13</v>
          </cell>
          <cell r="NV320">
            <v>2519.42</v>
          </cell>
          <cell r="NW320">
            <v>1427.86</v>
          </cell>
          <cell r="NX320">
            <v>2846.78</v>
          </cell>
          <cell r="NY320">
            <v>10511.9</v>
          </cell>
          <cell r="NZ320">
            <v>16874.509999999998</v>
          </cell>
          <cell r="OA320">
            <v>4553.1499999999996</v>
          </cell>
          <cell r="OB320">
            <v>5682.74</v>
          </cell>
          <cell r="OC320">
            <v>1964.02</v>
          </cell>
          <cell r="OD320">
            <v>1506.46</v>
          </cell>
          <cell r="OE320">
            <v>1447.33</v>
          </cell>
          <cell r="OF320">
            <v>1310.05</v>
          </cell>
          <cell r="OG320">
            <v>1203.8800000000001</v>
          </cell>
          <cell r="OH320">
            <v>1533.3</v>
          </cell>
          <cell r="OI320">
            <v>1425.2</v>
          </cell>
          <cell r="OJ320">
            <v>1889.51</v>
          </cell>
          <cell r="OK320">
            <v>748.83</v>
          </cell>
          <cell r="OL320">
            <v>1033.8699999999999</v>
          </cell>
          <cell r="OM320">
            <v>2961.92</v>
          </cell>
          <cell r="ON320">
            <v>5859.98</v>
          </cell>
          <cell r="OO320">
            <v>1228.81</v>
          </cell>
          <cell r="OP320">
            <v>625.86</v>
          </cell>
          <cell r="OQ320">
            <v>204.25</v>
          </cell>
          <cell r="OR320">
            <v>1666.61</v>
          </cell>
          <cell r="OS320">
            <v>1587.8</v>
          </cell>
          <cell r="OT320">
            <v>1364.99</v>
          </cell>
          <cell r="OU320">
            <v>1171.76</v>
          </cell>
          <cell r="OV320">
            <v>1317.41</v>
          </cell>
          <cell r="OW320">
            <v>1458.42</v>
          </cell>
          <cell r="OX320">
            <v>2022.92</v>
          </cell>
          <cell r="OY320">
            <v>1067.6600000000001</v>
          </cell>
          <cell r="OZ320">
            <v>1455.87</v>
          </cell>
          <cell r="PA320">
            <v>2554.6799999999998</v>
          </cell>
          <cell r="PB320">
            <v>5087.9799999999996</v>
          </cell>
          <cell r="PC320">
            <v>1688.59</v>
          </cell>
          <cell r="PD320">
            <v>981.51</v>
          </cell>
          <cell r="PE320">
            <v>338.71</v>
          </cell>
          <cell r="PF320">
            <v>1285.45</v>
          </cell>
          <cell r="PG320">
            <v>1378.1</v>
          </cell>
          <cell r="PH320">
            <v>1328.56</v>
          </cell>
          <cell r="PI320">
            <v>1255.0999999999999</v>
          </cell>
          <cell r="PJ320">
            <v>1407.52</v>
          </cell>
          <cell r="PK320">
            <v>993.58</v>
          </cell>
          <cell r="PL320">
            <v>1554.34</v>
          </cell>
          <cell r="PM320">
            <v>753.93</v>
          </cell>
          <cell r="PN320">
            <v>916.52</v>
          </cell>
          <cell r="PO320">
            <v>2666.56</v>
          </cell>
          <cell r="PP320">
            <v>5729.52</v>
          </cell>
          <cell r="PQ320">
            <v>1323.7</v>
          </cell>
          <cell r="PR320">
            <v>613.32000000000005</v>
          </cell>
          <cell r="PS320">
            <v>186.31</v>
          </cell>
          <cell r="PT320">
            <v>1505.97</v>
          </cell>
          <cell r="PU320">
            <v>1551.85</v>
          </cell>
          <cell r="PV320">
            <v>1547.54</v>
          </cell>
          <cell r="PW320">
            <v>904.49</v>
          </cell>
          <cell r="PX320">
            <v>1000.24</v>
          </cell>
          <cell r="PY320">
            <v>1069.06</v>
          </cell>
          <cell r="PZ320">
            <v>874.24</v>
          </cell>
          <cell r="QA320">
            <v>742.18</v>
          </cell>
          <cell r="QB320">
            <v>1098.55</v>
          </cell>
          <cell r="QC320">
            <v>2952.24</v>
          </cell>
          <cell r="QD320">
            <v>5806.8</v>
          </cell>
          <cell r="QE320">
            <v>1263.04</v>
          </cell>
          <cell r="QF320">
            <v>695.17</v>
          </cell>
          <cell r="QG320">
            <v>293.49</v>
          </cell>
          <cell r="QH320">
            <v>0</v>
          </cell>
          <cell r="QI320">
            <v>0</v>
          </cell>
          <cell r="QJ320">
            <v>0</v>
          </cell>
          <cell r="QK320">
            <v>0</v>
          </cell>
          <cell r="QL320">
            <v>0</v>
          </cell>
          <cell r="QM320">
            <v>0</v>
          </cell>
          <cell r="QN320">
            <v>0</v>
          </cell>
          <cell r="QO320">
            <v>0</v>
          </cell>
          <cell r="QP320">
            <v>0</v>
          </cell>
          <cell r="QQ320">
            <v>0</v>
          </cell>
          <cell r="QR320">
            <v>0</v>
          </cell>
          <cell r="QS320">
            <v>0</v>
          </cell>
          <cell r="QT320">
            <v>0</v>
          </cell>
          <cell r="QU320">
            <v>0</v>
          </cell>
          <cell r="QV320">
            <v>0</v>
          </cell>
          <cell r="QW320">
            <v>0</v>
          </cell>
          <cell r="QX320">
            <v>0</v>
          </cell>
          <cell r="QY320">
            <v>0</v>
          </cell>
          <cell r="QZ320">
            <v>0</v>
          </cell>
          <cell r="RA320">
            <v>0</v>
          </cell>
          <cell r="RB320">
            <v>0</v>
          </cell>
          <cell r="RC320">
            <v>0</v>
          </cell>
          <cell r="RD320">
            <v>0</v>
          </cell>
          <cell r="RE320">
            <v>0</v>
          </cell>
          <cell r="RF320">
            <v>0</v>
          </cell>
          <cell r="RG320">
            <v>114.98</v>
          </cell>
          <cell r="RH320">
            <v>0</v>
          </cell>
          <cell r="RI320">
            <v>0</v>
          </cell>
          <cell r="RJ320">
            <v>0</v>
          </cell>
          <cell r="RK320">
            <v>0</v>
          </cell>
          <cell r="RL320">
            <v>0</v>
          </cell>
          <cell r="RM320">
            <v>0</v>
          </cell>
          <cell r="RN320">
            <v>0</v>
          </cell>
          <cell r="RO320">
            <v>0</v>
          </cell>
          <cell r="RP320">
            <v>0</v>
          </cell>
          <cell r="RQ320">
            <v>0</v>
          </cell>
          <cell r="RR320">
            <v>0</v>
          </cell>
          <cell r="RS320">
            <v>0</v>
          </cell>
          <cell r="RT320">
            <v>0</v>
          </cell>
          <cell r="RU320">
            <v>0</v>
          </cell>
          <cell r="RV320">
            <v>0</v>
          </cell>
          <cell r="RW320">
            <v>0</v>
          </cell>
          <cell r="RX320">
            <v>0</v>
          </cell>
          <cell r="RY320">
            <v>0</v>
          </cell>
          <cell r="RZ320">
            <v>0</v>
          </cell>
          <cell r="SA320">
            <v>0</v>
          </cell>
          <cell r="SB320">
            <v>0</v>
          </cell>
          <cell r="SC320">
            <v>0</v>
          </cell>
          <cell r="SD320">
            <v>0</v>
          </cell>
          <cell r="SE320">
            <v>0</v>
          </cell>
          <cell r="SF320">
            <v>0</v>
          </cell>
          <cell r="SG320">
            <v>0</v>
          </cell>
          <cell r="SH320">
            <v>0</v>
          </cell>
          <cell r="SI320">
            <v>0</v>
          </cell>
          <cell r="SJ320">
            <v>0</v>
          </cell>
          <cell r="SK320">
            <v>0</v>
          </cell>
          <cell r="SL320">
            <v>1905.55</v>
          </cell>
          <cell r="SM320">
            <v>2659.02</v>
          </cell>
          <cell r="SN320">
            <v>2831.91</v>
          </cell>
          <cell r="SO320">
            <v>3590.25</v>
          </cell>
          <cell r="SP320">
            <v>4029.14</v>
          </cell>
          <cell r="SQ320">
            <v>3210.81</v>
          </cell>
          <cell r="SR320">
            <v>3557.83</v>
          </cell>
          <cell r="SS320">
            <v>3335.52</v>
          </cell>
          <cell r="ST320">
            <v>4145.07</v>
          </cell>
          <cell r="SU320">
            <v>13119.72</v>
          </cell>
          <cell r="SV320">
            <v>24786.080000000002</v>
          </cell>
          <cell r="SW320">
            <v>4618.04</v>
          </cell>
          <cell r="SX320">
            <v>5277.5</v>
          </cell>
          <cell r="SY320">
            <v>1919.98</v>
          </cell>
          <cell r="SZ320">
            <v>0</v>
          </cell>
          <cell r="TA320">
            <v>0</v>
          </cell>
          <cell r="TB320">
            <v>0</v>
          </cell>
          <cell r="TC320">
            <v>0</v>
          </cell>
          <cell r="TD320">
            <v>0</v>
          </cell>
          <cell r="TE320">
            <v>0</v>
          </cell>
          <cell r="TF320">
            <v>0</v>
          </cell>
          <cell r="TG320">
            <v>0</v>
          </cell>
          <cell r="TH320">
            <v>0</v>
          </cell>
          <cell r="TI320">
            <v>0</v>
          </cell>
          <cell r="TJ320">
            <v>0</v>
          </cell>
          <cell r="TK320">
            <v>0</v>
          </cell>
          <cell r="TL320">
            <v>0</v>
          </cell>
          <cell r="TM320">
            <v>0</v>
          </cell>
          <cell r="TN320">
            <v>3485.9</v>
          </cell>
          <cell r="TO320">
            <v>3153.09</v>
          </cell>
          <cell r="TP320">
            <v>3838.31</v>
          </cell>
          <cell r="TQ320">
            <v>1841.9</v>
          </cell>
          <cell r="TR320">
            <v>2405.0700000000002</v>
          </cell>
          <cell r="TS320">
            <v>3289.23</v>
          </cell>
          <cell r="TT320">
            <v>2683.01</v>
          </cell>
          <cell r="TU320">
            <v>3057.15</v>
          </cell>
          <cell r="TV320">
            <v>2558.08</v>
          </cell>
          <cell r="TW320">
            <v>7341.52</v>
          </cell>
          <cell r="TX320">
            <v>19084.47</v>
          </cell>
          <cell r="TY320">
            <v>5244.04</v>
          </cell>
          <cell r="TZ320">
            <v>7794.27</v>
          </cell>
          <cell r="UA320">
            <v>2787.42</v>
          </cell>
          <cell r="UB320">
            <v>1135.3699999999999</v>
          </cell>
          <cell r="UC320">
            <v>998.54</v>
          </cell>
          <cell r="UD320">
            <v>887.43</v>
          </cell>
          <cell r="UE320">
            <v>1181.6300000000001</v>
          </cell>
          <cell r="UF320">
            <v>1095.2</v>
          </cell>
          <cell r="UG320">
            <v>1229.21</v>
          </cell>
          <cell r="UH320">
            <v>971.05</v>
          </cell>
          <cell r="UI320">
            <v>1050.0899999999999</v>
          </cell>
          <cell r="UJ320">
            <v>1548.25</v>
          </cell>
          <cell r="UK320">
            <v>2663.35</v>
          </cell>
          <cell r="UL320">
            <v>5044.33</v>
          </cell>
          <cell r="UM320">
            <v>1657.5</v>
          </cell>
          <cell r="UN320">
            <v>1683.01</v>
          </cell>
          <cell r="UO320">
            <v>555.21</v>
          </cell>
          <cell r="UP320">
            <v>1695.64</v>
          </cell>
          <cell r="UQ320">
            <v>1537.74</v>
          </cell>
          <cell r="UR320">
            <v>1491.75</v>
          </cell>
          <cell r="US320">
            <v>2006.29</v>
          </cell>
          <cell r="UT320">
            <v>1608.83</v>
          </cell>
          <cell r="UU320">
            <v>1903.69</v>
          </cell>
          <cell r="UV320">
            <v>1546.33</v>
          </cell>
          <cell r="UW320">
            <v>1622.28</v>
          </cell>
          <cell r="UX320">
            <v>2372.91</v>
          </cell>
          <cell r="UY320">
            <v>4383.96</v>
          </cell>
          <cell r="UZ320">
            <v>8427.0499999999993</v>
          </cell>
          <cell r="VA320">
            <v>2761.53</v>
          </cell>
          <cell r="VB320">
            <v>2596.9299999999998</v>
          </cell>
          <cell r="VC320">
            <v>895.87</v>
          </cell>
          <cell r="VD320">
            <v>0</v>
          </cell>
          <cell r="VE320">
            <v>0</v>
          </cell>
          <cell r="VF320">
            <v>0</v>
          </cell>
          <cell r="VG320">
            <v>8.99</v>
          </cell>
          <cell r="VH320">
            <v>0</v>
          </cell>
          <cell r="VI320">
            <v>0</v>
          </cell>
          <cell r="VJ320">
            <v>0</v>
          </cell>
          <cell r="VK320">
            <v>0</v>
          </cell>
          <cell r="VL320">
            <v>0</v>
          </cell>
          <cell r="VM320">
            <v>0</v>
          </cell>
          <cell r="VN320">
            <v>356.07</v>
          </cell>
          <cell r="VO320">
            <v>0</v>
          </cell>
          <cell r="VP320">
            <v>0</v>
          </cell>
          <cell r="VQ320">
            <v>0</v>
          </cell>
          <cell r="VR320">
            <v>0</v>
          </cell>
          <cell r="VS320">
            <v>0</v>
          </cell>
          <cell r="VT320">
            <v>0</v>
          </cell>
          <cell r="VU320">
            <v>0</v>
          </cell>
          <cell r="VV320">
            <v>0</v>
          </cell>
          <cell r="VW320">
            <v>0</v>
          </cell>
          <cell r="VX320">
            <v>0</v>
          </cell>
          <cell r="VY320">
            <v>0</v>
          </cell>
          <cell r="VZ320">
            <v>0</v>
          </cell>
          <cell r="WA320">
            <v>0</v>
          </cell>
          <cell r="WB320">
            <v>0</v>
          </cell>
          <cell r="WC320">
            <v>0</v>
          </cell>
          <cell r="WD320">
            <v>0</v>
          </cell>
          <cell r="WE320">
            <v>0</v>
          </cell>
          <cell r="WF320"/>
          <cell r="WG320"/>
          <cell r="WH320"/>
          <cell r="WI320"/>
          <cell r="WJ320"/>
          <cell r="WK320"/>
          <cell r="WL320"/>
          <cell r="WM320"/>
          <cell r="WN320"/>
          <cell r="WO320"/>
          <cell r="WP320"/>
          <cell r="WQ320"/>
          <cell r="WR320"/>
          <cell r="WS320"/>
          <cell r="WT320"/>
          <cell r="WU320"/>
          <cell r="WV320"/>
          <cell r="WW320"/>
          <cell r="WX320"/>
          <cell r="WY320"/>
          <cell r="WZ320"/>
          <cell r="XA320"/>
          <cell r="XB320"/>
          <cell r="XC320"/>
          <cell r="XD320"/>
          <cell r="XE320"/>
          <cell r="XF320"/>
          <cell r="XG320"/>
          <cell r="XH320">
            <v>0</v>
          </cell>
          <cell r="XI320">
            <v>0</v>
          </cell>
          <cell r="XJ320">
            <v>0</v>
          </cell>
          <cell r="XK320">
            <v>0</v>
          </cell>
          <cell r="XL320">
            <v>0</v>
          </cell>
          <cell r="XM320">
            <v>0</v>
          </cell>
          <cell r="XN320">
            <v>0</v>
          </cell>
          <cell r="XO320">
            <v>0</v>
          </cell>
          <cell r="XP320">
            <v>0</v>
          </cell>
          <cell r="XQ320">
            <v>0</v>
          </cell>
          <cell r="XR320">
            <v>0</v>
          </cell>
          <cell r="XS320">
            <v>0</v>
          </cell>
          <cell r="XT320">
            <v>0</v>
          </cell>
          <cell r="XU320">
            <v>0</v>
          </cell>
          <cell r="XV320"/>
          <cell r="XW320"/>
          <cell r="XX320"/>
          <cell r="XY320"/>
          <cell r="XZ320"/>
          <cell r="YA320"/>
          <cell r="YB320"/>
          <cell r="YC320"/>
          <cell r="YD320"/>
          <cell r="YE320"/>
          <cell r="YF320"/>
          <cell r="YG320"/>
          <cell r="YH320"/>
          <cell r="YI320"/>
          <cell r="YJ320">
            <v>0</v>
          </cell>
          <cell r="YK320">
            <v>0</v>
          </cell>
          <cell r="YL320">
            <v>0</v>
          </cell>
          <cell r="YM320">
            <v>0</v>
          </cell>
          <cell r="YN320">
            <v>0</v>
          </cell>
          <cell r="YO320">
            <v>0</v>
          </cell>
          <cell r="YP320">
            <v>0</v>
          </cell>
          <cell r="YQ320">
            <v>0</v>
          </cell>
          <cell r="YR320">
            <v>0</v>
          </cell>
          <cell r="YS320">
            <v>0</v>
          </cell>
          <cell r="YT320">
            <v>0</v>
          </cell>
          <cell r="YU320">
            <v>0</v>
          </cell>
          <cell r="YV320">
            <v>0</v>
          </cell>
          <cell r="YW320">
            <v>0</v>
          </cell>
          <cell r="YX320"/>
          <cell r="YY320"/>
          <cell r="YZ320"/>
          <cell r="ZA320"/>
          <cell r="ZB320"/>
          <cell r="ZC320"/>
          <cell r="ZD320"/>
          <cell r="ZE320"/>
          <cell r="ZF320"/>
          <cell r="ZG320"/>
          <cell r="ZH320"/>
          <cell r="ZI320"/>
          <cell r="ZJ320"/>
          <cell r="ZK320"/>
          <cell r="ZL320"/>
          <cell r="ZM320"/>
          <cell r="ZN320"/>
          <cell r="ZO320"/>
          <cell r="ZP320"/>
          <cell r="ZQ320"/>
          <cell r="ZR320"/>
          <cell r="ZS320"/>
          <cell r="ZT320"/>
          <cell r="ZU320"/>
          <cell r="ZV320"/>
          <cell r="ZW320"/>
          <cell r="ZX320"/>
          <cell r="ZY320"/>
          <cell r="ZZ320"/>
          <cell r="AAA320"/>
          <cell r="AAB320"/>
          <cell r="AAC320"/>
          <cell r="AAD320"/>
          <cell r="AAE320"/>
          <cell r="AAF320"/>
          <cell r="AAG320"/>
          <cell r="AAH320"/>
          <cell r="AAI320"/>
          <cell r="AAJ320"/>
          <cell r="AAK320"/>
          <cell r="AAL320"/>
          <cell r="AAM320"/>
          <cell r="AAN320">
            <v>0</v>
          </cell>
          <cell r="AAO320">
            <v>0</v>
          </cell>
          <cell r="AAP320">
            <v>0</v>
          </cell>
          <cell r="AAQ320">
            <v>0</v>
          </cell>
          <cell r="AAR320">
            <v>0</v>
          </cell>
          <cell r="AAS320">
            <v>0</v>
          </cell>
          <cell r="AAT320">
            <v>0</v>
          </cell>
          <cell r="AAU320">
            <v>0</v>
          </cell>
          <cell r="AAV320">
            <v>0</v>
          </cell>
          <cell r="AAW320">
            <v>0</v>
          </cell>
          <cell r="AAX320">
            <v>0</v>
          </cell>
          <cell r="AAY320">
            <v>0</v>
          </cell>
          <cell r="AAZ320">
            <v>0</v>
          </cell>
          <cell r="ABA320">
            <v>0</v>
          </cell>
          <cell r="ABB320"/>
          <cell r="ABC320"/>
          <cell r="ABD320"/>
          <cell r="ABE320"/>
          <cell r="ABF320"/>
          <cell r="ABG320"/>
          <cell r="ABH320"/>
          <cell r="ABI320"/>
          <cell r="ABJ320"/>
          <cell r="ABK320"/>
          <cell r="ABL320"/>
          <cell r="ABM320"/>
          <cell r="ABN320"/>
          <cell r="ABO320"/>
          <cell r="ABP320">
            <v>0</v>
          </cell>
          <cell r="ABQ320">
            <v>0</v>
          </cell>
          <cell r="ABR320">
            <v>0</v>
          </cell>
          <cell r="ABS320">
            <v>0</v>
          </cell>
          <cell r="ABT320">
            <v>0</v>
          </cell>
          <cell r="ABU320">
            <v>0</v>
          </cell>
          <cell r="ABV320">
            <v>0</v>
          </cell>
          <cell r="ABW320">
            <v>0</v>
          </cell>
          <cell r="ABX320">
            <v>0</v>
          </cell>
          <cell r="ABY320">
            <v>0</v>
          </cell>
          <cell r="ABZ320">
            <v>0</v>
          </cell>
          <cell r="ACA320">
            <v>0</v>
          </cell>
          <cell r="ACB320">
            <v>0</v>
          </cell>
          <cell r="ACC320">
            <v>0</v>
          </cell>
          <cell r="ACD320"/>
          <cell r="ACE320"/>
          <cell r="ACF320"/>
          <cell r="ACG320"/>
          <cell r="ACH320"/>
          <cell r="ACI320"/>
          <cell r="ACJ320"/>
          <cell r="ACK320"/>
          <cell r="ACL320"/>
          <cell r="ACM320"/>
          <cell r="ACN320"/>
          <cell r="ACO320"/>
          <cell r="ACP320"/>
          <cell r="ACQ320"/>
          <cell r="ACR320">
            <v>0</v>
          </cell>
          <cell r="ACS320">
            <v>0</v>
          </cell>
          <cell r="ACT320">
            <v>0</v>
          </cell>
          <cell r="ACU320">
            <v>0</v>
          </cell>
          <cell r="ACV320">
            <v>0</v>
          </cell>
          <cell r="ACW320">
            <v>0</v>
          </cell>
          <cell r="ACX320">
            <v>0</v>
          </cell>
          <cell r="ACY320">
            <v>0</v>
          </cell>
          <cell r="ACZ320">
            <v>0</v>
          </cell>
          <cell r="ADA320">
            <v>0</v>
          </cell>
          <cell r="ADB320">
            <v>0</v>
          </cell>
          <cell r="ADC320">
            <v>0</v>
          </cell>
          <cell r="ADD320">
            <v>0</v>
          </cell>
          <cell r="ADE320">
            <v>0</v>
          </cell>
          <cell r="ADF320">
            <v>0</v>
          </cell>
          <cell r="ADG320">
            <v>0</v>
          </cell>
          <cell r="ADH320">
            <v>0</v>
          </cell>
          <cell r="ADI320">
            <v>0</v>
          </cell>
          <cell r="ADJ320">
            <v>0</v>
          </cell>
          <cell r="ADK320">
            <v>0</v>
          </cell>
          <cell r="ADL320">
            <v>0</v>
          </cell>
          <cell r="ADM320">
            <v>0</v>
          </cell>
          <cell r="ADN320">
            <v>87.6</v>
          </cell>
          <cell r="ADO320">
            <v>12.49</v>
          </cell>
          <cell r="ADP320">
            <v>0</v>
          </cell>
          <cell r="ADQ320">
            <v>0</v>
          </cell>
          <cell r="ADR320">
            <v>0</v>
          </cell>
          <cell r="ADS320">
            <v>0</v>
          </cell>
          <cell r="ADT320">
            <v>0</v>
          </cell>
          <cell r="ADU320">
            <v>0</v>
          </cell>
          <cell r="ADV320">
            <v>0</v>
          </cell>
          <cell r="ADW320">
            <v>0</v>
          </cell>
          <cell r="ADX320">
            <v>0</v>
          </cell>
          <cell r="ADY320">
            <v>0</v>
          </cell>
          <cell r="ADZ320">
            <v>0</v>
          </cell>
          <cell r="AEA320">
            <v>0</v>
          </cell>
          <cell r="AEB320">
            <v>0</v>
          </cell>
          <cell r="AEC320">
            <v>0</v>
          </cell>
          <cell r="AED320">
            <v>0</v>
          </cell>
          <cell r="AEE320">
            <v>0</v>
          </cell>
          <cell r="AEF320">
            <v>0</v>
          </cell>
          <cell r="AEG320">
            <v>0</v>
          </cell>
          <cell r="AEH320">
            <v>0</v>
          </cell>
          <cell r="AEI320">
            <v>0</v>
          </cell>
          <cell r="AEJ320">
            <v>0</v>
          </cell>
          <cell r="AEK320">
            <v>0</v>
          </cell>
          <cell r="AEL320">
            <v>0</v>
          </cell>
          <cell r="AEM320">
            <v>0</v>
          </cell>
          <cell r="AEN320">
            <v>0</v>
          </cell>
          <cell r="AEO320">
            <v>0</v>
          </cell>
          <cell r="AEP320">
            <v>0</v>
          </cell>
          <cell r="AEQ320">
            <v>0</v>
          </cell>
          <cell r="AER320">
            <v>0</v>
          </cell>
          <cell r="AES320">
            <v>0</v>
          </cell>
          <cell r="AET320">
            <v>0</v>
          </cell>
          <cell r="AEU320">
            <v>0</v>
          </cell>
          <cell r="AEV320">
            <v>1234.25</v>
          </cell>
          <cell r="AEW320">
            <v>1433.11</v>
          </cell>
          <cell r="AEX320">
            <v>749.22</v>
          </cell>
          <cell r="AEY320">
            <v>1278.58</v>
          </cell>
          <cell r="AEZ320">
            <v>1661.47</v>
          </cell>
          <cell r="AFA320">
            <v>2207.0300000000002</v>
          </cell>
          <cell r="AFB320">
            <v>1893.57</v>
          </cell>
          <cell r="AFC320">
            <v>1195.9100000000001</v>
          </cell>
          <cell r="AFD320">
            <v>1755.49</v>
          </cell>
          <cell r="AFE320">
            <v>6953.32</v>
          </cell>
          <cell r="AFF320">
            <v>14424.22</v>
          </cell>
          <cell r="AFG320">
            <v>3770.09</v>
          </cell>
          <cell r="AFH320">
            <v>6278.46</v>
          </cell>
          <cell r="AFI320">
            <v>2039.97</v>
          </cell>
          <cell r="AFJ320">
            <v>5076.8999999999996</v>
          </cell>
          <cell r="AFK320">
            <v>5258.88</v>
          </cell>
          <cell r="AFL320">
            <v>5119.88</v>
          </cell>
          <cell r="AFM320">
            <v>5240.3599999999997</v>
          </cell>
          <cell r="AFN320">
            <v>5331.62</v>
          </cell>
          <cell r="AFO320">
            <v>5339.18</v>
          </cell>
          <cell r="AFP320">
            <v>5794.94</v>
          </cell>
          <cell r="AFQ320">
            <v>4184.92</v>
          </cell>
          <cell r="AFR320">
            <v>4926.18</v>
          </cell>
          <cell r="AFS320">
            <v>14281.87</v>
          </cell>
          <cell r="AFT320">
            <v>30497.8</v>
          </cell>
          <cell r="AFU320">
            <v>9021.0400000000009</v>
          </cell>
          <cell r="AFV320">
            <v>5974.21</v>
          </cell>
          <cell r="AFW320">
            <v>2159.62</v>
          </cell>
          <cell r="AFX320">
            <v>5441.9</v>
          </cell>
          <cell r="AFY320">
            <v>5512.4</v>
          </cell>
          <cell r="AFZ320">
            <v>5825.38</v>
          </cell>
          <cell r="AGA320">
            <v>6507.95</v>
          </cell>
          <cell r="AGB320">
            <v>6076.06</v>
          </cell>
          <cell r="AGC320">
            <v>6885.41</v>
          </cell>
          <cell r="AGD320">
            <v>9240.5499999999993</v>
          </cell>
          <cell r="AGE320">
            <v>8559.51</v>
          </cell>
          <cell r="AGF320">
            <v>9459.6</v>
          </cell>
          <cell r="AGG320">
            <v>28680.49</v>
          </cell>
          <cell r="AGH320">
            <v>41437.160000000003</v>
          </cell>
          <cell r="AGI320">
            <v>11543.4</v>
          </cell>
          <cell r="AGJ320">
            <v>17177.07</v>
          </cell>
          <cell r="AGK320">
            <v>6401.06</v>
          </cell>
          <cell r="AGL320">
            <v>2248.63</v>
          </cell>
          <cell r="AGM320">
            <v>2401.37</v>
          </cell>
          <cell r="AGN320">
            <v>2409.73</v>
          </cell>
          <cell r="AGO320">
            <v>2344.17</v>
          </cell>
          <cell r="AGP320">
            <v>2301.35</v>
          </cell>
          <cell r="AGQ320">
            <v>2687.92</v>
          </cell>
          <cell r="AGR320">
            <v>3071.2</v>
          </cell>
          <cell r="AGS320">
            <v>3222.91</v>
          </cell>
          <cell r="AGT320">
            <v>3143.41</v>
          </cell>
          <cell r="AGU320">
            <v>10981.83</v>
          </cell>
          <cell r="AGV320">
            <v>16493.53</v>
          </cell>
          <cell r="AGW320">
            <v>4170.0200000000004</v>
          </cell>
          <cell r="AGX320">
            <v>4528.7700000000004</v>
          </cell>
          <cell r="AGY320">
            <v>1446.32</v>
          </cell>
          <cell r="AGZ320"/>
          <cell r="AHA320"/>
        </row>
        <row r="321">
          <cell r="A321" t="str">
            <v>5411-10-00 Employee Benefit Contributions - Maintenance</v>
          </cell>
          <cell r="B321">
            <v>2421.5</v>
          </cell>
          <cell r="C321">
            <v>2065.14</v>
          </cell>
          <cell r="D321">
            <v>1603.75</v>
          </cell>
          <cell r="E321">
            <v>1678.37</v>
          </cell>
          <cell r="F321">
            <v>1369.15</v>
          </cell>
          <cell r="G321">
            <v>2553.66</v>
          </cell>
          <cell r="H321">
            <v>2331.1799999999998</v>
          </cell>
          <cell r="I321">
            <v>2166.6799999999998</v>
          </cell>
          <cell r="J321">
            <v>1446.33</v>
          </cell>
          <cell r="K321">
            <v>4935.82</v>
          </cell>
          <cell r="L321">
            <v>3304.95</v>
          </cell>
          <cell r="M321">
            <v>0</v>
          </cell>
          <cell r="N321">
            <v>0</v>
          </cell>
          <cell r="O321">
            <v>0</v>
          </cell>
          <cell r="P321">
            <v>2799.94</v>
          </cell>
          <cell r="Q321">
            <v>3164.28</v>
          </cell>
          <cell r="R321">
            <v>9394.7099999999991</v>
          </cell>
          <cell r="S321">
            <v>1912.42</v>
          </cell>
          <cell r="T321">
            <v>2335.6799999999998</v>
          </cell>
          <cell r="U321">
            <v>2410.29</v>
          </cell>
          <cell r="V321">
            <v>2660.79</v>
          </cell>
          <cell r="W321">
            <v>2113.31</v>
          </cell>
          <cell r="X321">
            <v>1721.53</v>
          </cell>
          <cell r="Y321">
            <v>4760.28</v>
          </cell>
          <cell r="Z321">
            <v>4240.41</v>
          </cell>
          <cell r="AA321">
            <v>0</v>
          </cell>
          <cell r="AB321">
            <v>0</v>
          </cell>
          <cell r="AC321">
            <v>0</v>
          </cell>
          <cell r="AD321">
            <v>1387.34</v>
          </cell>
          <cell r="AE321">
            <v>1422.02</v>
          </cell>
          <cell r="AF321">
            <v>1292.93</v>
          </cell>
          <cell r="AG321">
            <v>2320.7800000000002</v>
          </cell>
          <cell r="AH321">
            <v>1202.54</v>
          </cell>
          <cell r="AI321">
            <v>973.37</v>
          </cell>
          <cell r="AJ321">
            <v>978.62</v>
          </cell>
          <cell r="AK321">
            <v>288.74</v>
          </cell>
          <cell r="AL321">
            <v>411.18</v>
          </cell>
          <cell r="AM321">
            <v>1707.47</v>
          </cell>
          <cell r="AN321">
            <v>2271.15</v>
          </cell>
          <cell r="AO321">
            <v>0</v>
          </cell>
          <cell r="AP321">
            <v>0</v>
          </cell>
          <cell r="AQ321">
            <v>0</v>
          </cell>
          <cell r="AR321">
            <v>774.04</v>
          </cell>
          <cell r="AS321">
            <v>714.36</v>
          </cell>
          <cell r="AT321">
            <v>1085.6099999999999</v>
          </cell>
          <cell r="AU321">
            <v>529.32000000000005</v>
          </cell>
          <cell r="AV321">
            <v>644.33000000000004</v>
          </cell>
          <cell r="AW321">
            <v>669.15</v>
          </cell>
          <cell r="AX321">
            <v>868.12</v>
          </cell>
          <cell r="AY321">
            <v>973.89</v>
          </cell>
          <cell r="AZ321">
            <v>657.73</v>
          </cell>
          <cell r="BA321">
            <v>2028.53</v>
          </cell>
          <cell r="BB321">
            <v>1324.67</v>
          </cell>
          <cell r="BC321">
            <v>0</v>
          </cell>
          <cell r="BD321">
            <v>0</v>
          </cell>
          <cell r="BE321">
            <v>0</v>
          </cell>
          <cell r="BF321">
            <v>1431.54</v>
          </cell>
          <cell r="BG321">
            <v>1353.59</v>
          </cell>
          <cell r="BH321">
            <v>2305.33</v>
          </cell>
          <cell r="BI321">
            <v>1236.54</v>
          </cell>
          <cell r="BJ321">
            <v>1450.95</v>
          </cell>
          <cell r="BK321">
            <v>935.92</v>
          </cell>
          <cell r="BL321">
            <v>920.84</v>
          </cell>
          <cell r="BM321">
            <v>1038.5999999999999</v>
          </cell>
          <cell r="BN321">
            <v>1272.1600000000001</v>
          </cell>
          <cell r="BO321">
            <v>4231.74</v>
          </cell>
          <cell r="BP321">
            <v>2519.9899999999998</v>
          </cell>
          <cell r="BQ321">
            <v>0</v>
          </cell>
          <cell r="BR321">
            <v>0</v>
          </cell>
          <cell r="BS321">
            <v>0</v>
          </cell>
          <cell r="BT321">
            <v>3114.73</v>
          </cell>
          <cell r="BU321">
            <v>3432.61</v>
          </cell>
          <cell r="BV321">
            <v>4710.13</v>
          </cell>
          <cell r="BW321">
            <v>2401.6799999999998</v>
          </cell>
          <cell r="BX321">
            <v>2983.58</v>
          </cell>
          <cell r="BY321">
            <v>2140.0700000000002</v>
          </cell>
          <cell r="BZ321">
            <v>1975.72</v>
          </cell>
          <cell r="CA321">
            <v>-4115.79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6706.69</v>
          </cell>
          <cell r="CI321">
            <v>6193.94</v>
          </cell>
          <cell r="CJ321">
            <v>7959.15</v>
          </cell>
          <cell r="CK321">
            <v>8275.6299999999992</v>
          </cell>
          <cell r="CL321">
            <v>6388.58</v>
          </cell>
          <cell r="CM321">
            <v>3200.25</v>
          </cell>
          <cell r="CN321">
            <v>4681.0600000000004</v>
          </cell>
          <cell r="CO321">
            <v>6281.1</v>
          </cell>
          <cell r="CP321">
            <v>7290.16</v>
          </cell>
          <cell r="CQ321">
            <v>16458.55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6142.03</v>
          </cell>
          <cell r="CW321">
            <v>5732.71</v>
          </cell>
          <cell r="CX321">
            <v>6328.68</v>
          </cell>
          <cell r="CY321">
            <v>5996.77</v>
          </cell>
          <cell r="CZ321">
            <v>6122.25</v>
          </cell>
          <cell r="DA321">
            <v>6587.62</v>
          </cell>
          <cell r="DB321">
            <v>6385.31</v>
          </cell>
          <cell r="DC321">
            <v>7250.69</v>
          </cell>
          <cell r="DD321">
            <v>7042.84</v>
          </cell>
          <cell r="DE321">
            <v>18794.689999999999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5112.09</v>
          </cell>
          <cell r="DK321">
            <v>4542.3599999999997</v>
          </cell>
          <cell r="DL321">
            <v>3952.83</v>
          </cell>
          <cell r="DM321">
            <v>6002.89</v>
          </cell>
          <cell r="DN321">
            <v>5387.13</v>
          </cell>
          <cell r="DO321">
            <v>4463.47</v>
          </cell>
          <cell r="DP321">
            <v>3406.3</v>
          </cell>
          <cell r="DQ321">
            <v>3572.12</v>
          </cell>
          <cell r="DR321">
            <v>3111.31</v>
          </cell>
          <cell r="DS321">
            <v>9314.6200000000008</v>
          </cell>
          <cell r="DT321">
            <v>8503.15</v>
          </cell>
          <cell r="DU321">
            <v>0</v>
          </cell>
          <cell r="DV321">
            <v>0</v>
          </cell>
          <cell r="DW321">
            <v>0</v>
          </cell>
          <cell r="DX321">
            <v>3618.92</v>
          </cell>
          <cell r="DY321">
            <v>3434.79</v>
          </cell>
          <cell r="DZ321">
            <v>3001.8</v>
          </cell>
          <cell r="EA321">
            <v>2935.5</v>
          </cell>
          <cell r="EB321">
            <v>2458.41</v>
          </cell>
          <cell r="EC321">
            <v>1951.16</v>
          </cell>
          <cell r="ED321">
            <v>1642.31</v>
          </cell>
          <cell r="EE321">
            <v>2168.1999999999998</v>
          </cell>
          <cell r="EF321">
            <v>1695.98</v>
          </cell>
          <cell r="EG321">
            <v>5243.23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3678.65</v>
          </cell>
          <cell r="EM321">
            <v>3260.76</v>
          </cell>
          <cell r="EN321">
            <v>3572.3</v>
          </cell>
          <cell r="EO321">
            <v>3950.1</v>
          </cell>
          <cell r="EP321">
            <v>2342.6</v>
          </cell>
          <cell r="EQ321">
            <v>2860.38</v>
          </cell>
          <cell r="ER321">
            <v>4050.27</v>
          </cell>
          <cell r="ES321">
            <v>3694.52</v>
          </cell>
          <cell r="ET321">
            <v>4047.23</v>
          </cell>
          <cell r="EU321">
            <v>12310.56</v>
          </cell>
          <cell r="EV321">
            <v>6363.35</v>
          </cell>
          <cell r="EW321">
            <v>0</v>
          </cell>
          <cell r="EX321">
            <v>0</v>
          </cell>
          <cell r="EY321">
            <v>0</v>
          </cell>
          <cell r="EZ321">
            <v>4354.28</v>
          </cell>
          <cell r="FA321">
            <v>4710.3100000000004</v>
          </cell>
          <cell r="FB321">
            <v>6488.81</v>
          </cell>
          <cell r="FC321">
            <v>4613.6000000000004</v>
          </cell>
          <cell r="FD321">
            <v>3626.36</v>
          </cell>
          <cell r="FE321">
            <v>2835.88</v>
          </cell>
          <cell r="FF321">
            <v>1571.13</v>
          </cell>
          <cell r="FG321">
            <v>2142.7399999999998</v>
          </cell>
          <cell r="FH321">
            <v>2018.98</v>
          </cell>
          <cell r="FI321">
            <v>5426.09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1229.01</v>
          </cell>
          <cell r="FO321">
            <v>705.24</v>
          </cell>
          <cell r="FP321">
            <v>583.08000000000004</v>
          </cell>
          <cell r="FQ321">
            <v>655.05999999999995</v>
          </cell>
          <cell r="FR321">
            <v>281.89</v>
          </cell>
          <cell r="FS321">
            <v>233.08</v>
          </cell>
          <cell r="FT321">
            <v>270.48</v>
          </cell>
          <cell r="FU321">
            <v>342.08</v>
          </cell>
          <cell r="FV321">
            <v>478.16</v>
          </cell>
          <cell r="FW321">
            <v>1169.45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823.71</v>
          </cell>
          <cell r="GC321">
            <v>783.98</v>
          </cell>
          <cell r="GD321">
            <v>723.61</v>
          </cell>
          <cell r="GE321">
            <v>763.84</v>
          </cell>
          <cell r="GF321">
            <v>364.6</v>
          </cell>
          <cell r="GG321">
            <v>288.42</v>
          </cell>
          <cell r="GH321">
            <v>253.38</v>
          </cell>
          <cell r="GI321">
            <v>342.08</v>
          </cell>
          <cell r="GJ321">
            <v>455.5</v>
          </cell>
          <cell r="GK321">
            <v>1164.3</v>
          </cell>
          <cell r="GL321">
            <v>0</v>
          </cell>
          <cell r="GM321">
            <v>0</v>
          </cell>
          <cell r="GN321">
            <v>0</v>
          </cell>
          <cell r="GO321">
            <v>0</v>
          </cell>
          <cell r="GP321">
            <v>680.96</v>
          </cell>
          <cell r="GQ321">
            <v>650.6</v>
          </cell>
          <cell r="GR321">
            <v>1000.7</v>
          </cell>
          <cell r="GS321">
            <v>666.95</v>
          </cell>
          <cell r="GT321">
            <v>474.65</v>
          </cell>
          <cell r="GU321">
            <v>334</v>
          </cell>
          <cell r="GV321">
            <v>477.89</v>
          </cell>
          <cell r="GW321">
            <v>751.53</v>
          </cell>
          <cell r="GX321">
            <v>481.96</v>
          </cell>
          <cell r="GY321">
            <v>1614.32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6462.48</v>
          </cell>
          <cell r="HE321">
            <v>4753.8100000000004</v>
          </cell>
          <cell r="HF321">
            <v>8174.9</v>
          </cell>
          <cell r="HG321">
            <v>4598.67</v>
          </cell>
          <cell r="HH321">
            <v>4340.59</v>
          </cell>
          <cell r="HI321">
            <v>4932.8100000000004</v>
          </cell>
          <cell r="HJ321">
            <v>5046.1400000000003</v>
          </cell>
          <cell r="HK321">
            <v>6030.36</v>
          </cell>
          <cell r="HL321">
            <v>5616.86</v>
          </cell>
          <cell r="HM321">
            <v>19621.2</v>
          </cell>
          <cell r="HN321">
            <v>18651.43</v>
          </cell>
          <cell r="HO321">
            <v>3241.49</v>
          </cell>
          <cell r="HP321">
            <v>933.88</v>
          </cell>
          <cell r="HQ321">
            <v>314.77999999999997</v>
          </cell>
          <cell r="HR321">
            <v>5578.65</v>
          </cell>
          <cell r="HS321">
            <v>5711.03</v>
          </cell>
          <cell r="HT321">
            <v>7757.98</v>
          </cell>
          <cell r="HU321">
            <v>4706.99</v>
          </cell>
          <cell r="HV321">
            <v>4930.51</v>
          </cell>
          <cell r="HW321">
            <v>3322.22</v>
          </cell>
          <cell r="HX321">
            <v>3101.27</v>
          </cell>
          <cell r="HY321">
            <v>4160.92</v>
          </cell>
          <cell r="HZ321">
            <v>4197.76</v>
          </cell>
          <cell r="IA321">
            <v>12725.98</v>
          </cell>
          <cell r="IB321">
            <v>15828.98</v>
          </cell>
          <cell r="IC321">
            <v>3308.96</v>
          </cell>
          <cell r="ID321">
            <v>1410.15</v>
          </cell>
          <cell r="IE321">
            <v>652.63</v>
          </cell>
          <cell r="IF321">
            <v>2759.62</v>
          </cell>
          <cell r="IG321">
            <v>1676.48</v>
          </cell>
          <cell r="IH321">
            <v>2468.08</v>
          </cell>
          <cell r="II321">
            <v>1865.17</v>
          </cell>
          <cell r="IJ321">
            <v>1736.26</v>
          </cell>
          <cell r="IK321">
            <v>1972.93</v>
          </cell>
          <cell r="IL321">
            <v>1944.86</v>
          </cell>
          <cell r="IM321">
            <v>1845.51</v>
          </cell>
          <cell r="IN321">
            <v>1760.86</v>
          </cell>
          <cell r="IO321">
            <v>6725.69</v>
          </cell>
          <cell r="IP321">
            <v>8752.2900000000009</v>
          </cell>
          <cell r="IQ321">
            <v>1248.8800000000001</v>
          </cell>
          <cell r="IR321">
            <v>173.63</v>
          </cell>
          <cell r="IS321">
            <v>25.59</v>
          </cell>
          <cell r="IT321">
            <v>2603.96</v>
          </cell>
          <cell r="IU321">
            <v>1539.79</v>
          </cell>
          <cell r="IV321">
            <v>1881.43</v>
          </cell>
          <cell r="IW321">
            <v>2180.6</v>
          </cell>
          <cell r="IX321">
            <v>1810.68</v>
          </cell>
          <cell r="IY321">
            <v>1181.44</v>
          </cell>
          <cell r="IZ321">
            <v>2063.7199999999998</v>
          </cell>
          <cell r="JA321">
            <v>2562.02</v>
          </cell>
          <cell r="JB321">
            <v>2560.94</v>
          </cell>
          <cell r="JC321">
            <v>7601.72</v>
          </cell>
          <cell r="JD321">
            <v>8975.93</v>
          </cell>
          <cell r="JE321">
            <v>1898.63</v>
          </cell>
          <cell r="JF321">
            <v>854.71</v>
          </cell>
          <cell r="JG321">
            <v>381.52</v>
          </cell>
          <cell r="JH321">
            <v>2741.29</v>
          </cell>
          <cell r="JI321">
            <v>2481.54</v>
          </cell>
          <cell r="JJ321">
            <v>2127.8000000000002</v>
          </cell>
          <cell r="JK321">
            <v>2371.02</v>
          </cell>
          <cell r="JL321">
            <v>1635.86</v>
          </cell>
          <cell r="JM321">
            <v>1207.49</v>
          </cell>
          <cell r="JN321">
            <v>1909.14</v>
          </cell>
          <cell r="JO321">
            <v>2919.8</v>
          </cell>
          <cell r="JP321">
            <v>2916.99</v>
          </cell>
          <cell r="JQ321">
            <v>8945.75</v>
          </cell>
          <cell r="JR321">
            <v>10967.58</v>
          </cell>
          <cell r="JS321">
            <v>2267.5500000000002</v>
          </cell>
          <cell r="JT321">
            <v>1019.53</v>
          </cell>
          <cell r="JU321">
            <v>472</v>
          </cell>
          <cell r="JV321">
            <v>1265.1500000000001</v>
          </cell>
          <cell r="JW321">
            <v>933.28</v>
          </cell>
          <cell r="JX321">
            <v>2010.36</v>
          </cell>
          <cell r="JY321">
            <v>755.44</v>
          </cell>
          <cell r="JZ321">
            <v>868.1</v>
          </cell>
          <cell r="KA321">
            <v>986.72</v>
          </cell>
          <cell r="KB321">
            <v>973.13</v>
          </cell>
          <cell r="KC321">
            <v>980.72</v>
          </cell>
          <cell r="KD321">
            <v>873.21</v>
          </cell>
          <cell r="KE321">
            <v>3177.19</v>
          </cell>
          <cell r="KF321">
            <v>3869.09</v>
          </cell>
          <cell r="KG321">
            <v>500.03</v>
          </cell>
          <cell r="KH321">
            <v>75.45</v>
          </cell>
          <cell r="KI321">
            <v>13.55</v>
          </cell>
          <cell r="KJ321">
            <v>1293.22</v>
          </cell>
          <cell r="KK321">
            <v>706.4</v>
          </cell>
          <cell r="KL321">
            <v>1218.4100000000001</v>
          </cell>
          <cell r="KM321">
            <v>1077.9100000000001</v>
          </cell>
          <cell r="KN321">
            <v>868.1</v>
          </cell>
          <cell r="KO321">
            <v>986.72</v>
          </cell>
          <cell r="KP321">
            <v>972.19</v>
          </cell>
          <cell r="KQ321">
            <v>980.72</v>
          </cell>
          <cell r="KR321">
            <v>873.21</v>
          </cell>
          <cell r="KS321">
            <v>2689.64</v>
          </cell>
          <cell r="KT321">
            <v>2516.0500000000002</v>
          </cell>
          <cell r="KU321">
            <v>533.21</v>
          </cell>
          <cell r="KV321">
            <v>56.5</v>
          </cell>
          <cell r="KW321">
            <v>13.55</v>
          </cell>
          <cell r="KX321">
            <v>1215.3399999999999</v>
          </cell>
          <cell r="KY321">
            <v>1007.01</v>
          </cell>
          <cell r="KZ321">
            <v>974.43</v>
          </cell>
          <cell r="LA321">
            <v>1131.06</v>
          </cell>
          <cell r="LB321">
            <v>1223.26</v>
          </cell>
          <cell r="LC321">
            <v>1059.33</v>
          </cell>
          <cell r="LD321">
            <v>818.36</v>
          </cell>
          <cell r="LE321">
            <v>641.73</v>
          </cell>
          <cell r="LF321">
            <v>1157.03</v>
          </cell>
          <cell r="LG321">
            <v>2411.08</v>
          </cell>
          <cell r="LH321">
            <v>3645.41</v>
          </cell>
          <cell r="LI321">
            <v>1009.42</v>
          </cell>
          <cell r="LJ321">
            <v>142.61000000000001</v>
          </cell>
          <cell r="LK321">
            <v>46.69</v>
          </cell>
          <cell r="LL321">
            <v>1175.72</v>
          </cell>
          <cell r="LM321">
            <v>1167.5</v>
          </cell>
          <cell r="LN321">
            <v>1481.62</v>
          </cell>
          <cell r="LO321">
            <v>826.93</v>
          </cell>
          <cell r="LP321">
            <v>966.48</v>
          </cell>
          <cell r="LQ321">
            <v>1017.62</v>
          </cell>
          <cell r="LR321">
            <v>1375.52</v>
          </cell>
          <cell r="LS321">
            <v>1935.4</v>
          </cell>
          <cell r="LT321">
            <v>1223.3699999999999</v>
          </cell>
          <cell r="LU321">
            <v>2473.38</v>
          </cell>
          <cell r="LV321">
            <v>4276.8100000000004</v>
          </cell>
          <cell r="LW321">
            <v>999.89</v>
          </cell>
          <cell r="LX321">
            <v>103.96</v>
          </cell>
          <cell r="LY321">
            <v>173.3</v>
          </cell>
          <cell r="LZ321">
            <v>4857.09</v>
          </cell>
          <cell r="MA321">
            <v>3279.63</v>
          </cell>
          <cell r="MB321">
            <v>3778.38</v>
          </cell>
          <cell r="MC321">
            <v>4968.5200000000004</v>
          </cell>
          <cell r="MD321">
            <v>5139.05</v>
          </cell>
          <cell r="ME321">
            <v>5179.17</v>
          </cell>
          <cell r="MF321">
            <v>4799.96</v>
          </cell>
          <cell r="MG321">
            <v>5887.2</v>
          </cell>
          <cell r="MH321">
            <v>5087.3900000000003</v>
          </cell>
          <cell r="MI321">
            <v>16145.84</v>
          </cell>
          <cell r="MJ321">
            <v>19910.89</v>
          </cell>
          <cell r="MK321">
            <v>4851.4399999999996</v>
          </cell>
          <cell r="ML321">
            <v>1679.94</v>
          </cell>
          <cell r="MM321">
            <v>704.21</v>
          </cell>
          <cell r="MN321">
            <v>911.2</v>
          </cell>
          <cell r="MO321">
            <v>959.73</v>
          </cell>
          <cell r="MP321">
            <v>882.05</v>
          </cell>
          <cell r="MQ321">
            <v>1080.3900000000001</v>
          </cell>
          <cell r="MR321">
            <v>802.38</v>
          </cell>
          <cell r="MS321">
            <v>617.51</v>
          </cell>
          <cell r="MT321">
            <v>656.5</v>
          </cell>
          <cell r="MU321">
            <v>473.9</v>
          </cell>
          <cell r="MV321">
            <v>265.12</v>
          </cell>
          <cell r="MW321">
            <v>1260.4000000000001</v>
          </cell>
          <cell r="MX321">
            <v>1464.27</v>
          </cell>
          <cell r="MY321">
            <v>0</v>
          </cell>
          <cell r="MZ321">
            <v>0</v>
          </cell>
          <cell r="NA321">
            <v>0</v>
          </cell>
          <cell r="NB321">
            <v>774.04</v>
          </cell>
          <cell r="NC321">
            <v>840.07</v>
          </cell>
          <cell r="ND321">
            <v>682.29</v>
          </cell>
          <cell r="NE321">
            <v>529.32000000000005</v>
          </cell>
          <cell r="NF321">
            <v>644.33000000000004</v>
          </cell>
          <cell r="NG321">
            <v>669.15</v>
          </cell>
          <cell r="NH321">
            <v>793.31</v>
          </cell>
          <cell r="NI321">
            <v>598.75</v>
          </cell>
          <cell r="NJ321">
            <v>643.41999999999996</v>
          </cell>
          <cell r="NK321">
            <v>1664.02</v>
          </cell>
          <cell r="NL321">
            <v>1083.69</v>
          </cell>
          <cell r="NM321">
            <v>0</v>
          </cell>
          <cell r="NN321">
            <v>0</v>
          </cell>
          <cell r="NO321">
            <v>0</v>
          </cell>
          <cell r="NP321">
            <v>6536.89</v>
          </cell>
          <cell r="NQ321">
            <v>5620.12</v>
          </cell>
          <cell r="NR321">
            <v>6109.01</v>
          </cell>
          <cell r="NS321">
            <v>5769.29</v>
          </cell>
          <cell r="NT321">
            <v>4626.25</v>
          </cell>
          <cell r="NU321">
            <v>4310.45</v>
          </cell>
          <cell r="NV321">
            <v>4409.1000000000004</v>
          </cell>
          <cell r="NW321">
            <v>5015.54</v>
          </cell>
          <cell r="NX321">
            <v>6459.26</v>
          </cell>
          <cell r="NY321">
            <v>18575.830000000002</v>
          </cell>
          <cell r="NZ321">
            <v>24106.07</v>
          </cell>
          <cell r="OA321">
            <v>5549.1</v>
          </cell>
          <cell r="OB321">
            <v>2650.88</v>
          </cell>
          <cell r="OC321">
            <v>1069.3699999999999</v>
          </cell>
          <cell r="OD321">
            <v>2279.9699999999998</v>
          </cell>
          <cell r="OE321">
            <v>2068.9699999999998</v>
          </cell>
          <cell r="OF321">
            <v>2141.44</v>
          </cell>
          <cell r="OG321">
            <v>2619.62</v>
          </cell>
          <cell r="OH321">
            <v>2180.66</v>
          </cell>
          <cell r="OI321">
            <v>1952.78</v>
          </cell>
          <cell r="OJ321">
            <v>2385.33</v>
          </cell>
          <cell r="OK321">
            <v>1654.1</v>
          </cell>
          <cell r="OL321">
            <v>1688.57</v>
          </cell>
          <cell r="OM321">
            <v>6683.82</v>
          </cell>
          <cell r="ON321">
            <v>8802.69</v>
          </cell>
          <cell r="OO321">
            <v>1624.81</v>
          </cell>
          <cell r="OP321">
            <v>197.99</v>
          </cell>
          <cell r="OQ321">
            <v>20.23</v>
          </cell>
          <cell r="OR321">
            <v>2487.29</v>
          </cell>
          <cell r="OS321">
            <v>2261.89</v>
          </cell>
          <cell r="OT321">
            <v>3336.73</v>
          </cell>
          <cell r="OU321">
            <v>1655.94</v>
          </cell>
          <cell r="OV321">
            <v>2093.9</v>
          </cell>
          <cell r="OW321">
            <v>2159.2600000000002</v>
          </cell>
          <cell r="OX321">
            <v>2747.79</v>
          </cell>
          <cell r="OY321">
            <v>1969.03</v>
          </cell>
          <cell r="OZ321">
            <v>1641.34</v>
          </cell>
          <cell r="PA321">
            <v>4245.13</v>
          </cell>
          <cell r="PB321">
            <v>7387.04</v>
          </cell>
          <cell r="PC321">
            <v>1750.03</v>
          </cell>
          <cell r="PD321">
            <v>216.78</v>
          </cell>
          <cell r="PE321">
            <v>315.63</v>
          </cell>
          <cell r="PF321">
            <v>2081.77</v>
          </cell>
          <cell r="PG321">
            <v>2006.53</v>
          </cell>
          <cell r="PH321">
            <v>2090.39</v>
          </cell>
          <cell r="PI321">
            <v>2479.06</v>
          </cell>
          <cell r="PJ321">
            <v>2013.1</v>
          </cell>
          <cell r="PK321">
            <v>1510.45</v>
          </cell>
          <cell r="PL321">
            <v>1938.08</v>
          </cell>
          <cell r="PM321">
            <v>1628.81</v>
          </cell>
          <cell r="PN321">
            <v>1601.22</v>
          </cell>
          <cell r="PO321">
            <v>5688.13</v>
          </cell>
          <cell r="PP321">
            <v>8188.08</v>
          </cell>
          <cell r="PQ321">
            <v>1581.09</v>
          </cell>
          <cell r="PR321">
            <v>186.05</v>
          </cell>
          <cell r="PS321">
            <v>18.27</v>
          </cell>
          <cell r="PT321">
            <v>2248.56</v>
          </cell>
          <cell r="PU321">
            <v>2158.65</v>
          </cell>
          <cell r="PV321">
            <v>3003.36</v>
          </cell>
          <cell r="PW321">
            <v>1801.39</v>
          </cell>
          <cell r="PX321">
            <v>2099.4699999999998</v>
          </cell>
          <cell r="PY321">
            <v>1574.59</v>
          </cell>
          <cell r="PZ321">
            <v>1541.39</v>
          </cell>
          <cell r="QA321">
            <v>1656.41</v>
          </cell>
          <cell r="QB321">
            <v>1810.61</v>
          </cell>
          <cell r="QC321">
            <v>6363.97</v>
          </cell>
          <cell r="QD321">
            <v>8616.1200000000008</v>
          </cell>
          <cell r="QE321">
            <v>1684.71</v>
          </cell>
          <cell r="QF321">
            <v>195.76</v>
          </cell>
          <cell r="QG321">
            <v>21.56</v>
          </cell>
          <cell r="QH321">
            <v>0</v>
          </cell>
          <cell r="QI321">
            <v>0</v>
          </cell>
          <cell r="QJ321">
            <v>0</v>
          </cell>
          <cell r="QK321">
            <v>0</v>
          </cell>
          <cell r="QL321">
            <v>0</v>
          </cell>
          <cell r="QM321">
            <v>0</v>
          </cell>
          <cell r="QN321">
            <v>0</v>
          </cell>
          <cell r="QO321">
            <v>0</v>
          </cell>
          <cell r="QP321">
            <v>0</v>
          </cell>
          <cell r="QQ321">
            <v>0</v>
          </cell>
          <cell r="QR321">
            <v>0</v>
          </cell>
          <cell r="QS321">
            <v>0</v>
          </cell>
          <cell r="QT321">
            <v>0</v>
          </cell>
          <cell r="QU321">
            <v>0</v>
          </cell>
          <cell r="QV321">
            <v>0</v>
          </cell>
          <cell r="QW321">
            <v>0</v>
          </cell>
          <cell r="QX321">
            <v>0</v>
          </cell>
          <cell r="QY321">
            <v>0</v>
          </cell>
          <cell r="QZ321">
            <v>0</v>
          </cell>
          <cell r="RA321">
            <v>0</v>
          </cell>
          <cell r="RB321">
            <v>0</v>
          </cell>
          <cell r="RC321">
            <v>0</v>
          </cell>
          <cell r="RD321">
            <v>0</v>
          </cell>
          <cell r="RE321">
            <v>0</v>
          </cell>
          <cell r="RF321">
            <v>0</v>
          </cell>
          <cell r="RG321">
            <v>0</v>
          </cell>
          <cell r="RH321">
            <v>0</v>
          </cell>
          <cell r="RI321">
            <v>0</v>
          </cell>
          <cell r="RJ321">
            <v>0</v>
          </cell>
          <cell r="RK321">
            <v>0</v>
          </cell>
          <cell r="RL321">
            <v>0</v>
          </cell>
          <cell r="RM321">
            <v>0</v>
          </cell>
          <cell r="RN321">
            <v>0</v>
          </cell>
          <cell r="RO321">
            <v>0</v>
          </cell>
          <cell r="RP321">
            <v>0</v>
          </cell>
          <cell r="RQ321">
            <v>0</v>
          </cell>
          <cell r="RR321">
            <v>0</v>
          </cell>
          <cell r="RS321">
            <v>0</v>
          </cell>
          <cell r="RT321">
            <v>0</v>
          </cell>
          <cell r="RU321">
            <v>0</v>
          </cell>
          <cell r="RV321">
            <v>0</v>
          </cell>
          <cell r="RW321">
            <v>0</v>
          </cell>
          <cell r="RX321">
            <v>0</v>
          </cell>
          <cell r="RY321">
            <v>0</v>
          </cell>
          <cell r="RZ321">
            <v>0</v>
          </cell>
          <cell r="SA321">
            <v>0</v>
          </cell>
          <cell r="SB321">
            <v>0</v>
          </cell>
          <cell r="SC321">
            <v>0</v>
          </cell>
          <cell r="SD321">
            <v>0</v>
          </cell>
          <cell r="SE321">
            <v>0</v>
          </cell>
          <cell r="SF321">
            <v>0</v>
          </cell>
          <cell r="SG321">
            <v>0</v>
          </cell>
          <cell r="SH321">
            <v>0</v>
          </cell>
          <cell r="SI321">
            <v>0</v>
          </cell>
          <cell r="SJ321">
            <v>0</v>
          </cell>
          <cell r="SK321">
            <v>0</v>
          </cell>
          <cell r="SL321">
            <v>10802.33</v>
          </cell>
          <cell r="SM321">
            <v>6462.52</v>
          </cell>
          <cell r="SN321">
            <v>5508.37</v>
          </cell>
          <cell r="SO321">
            <v>5296.6</v>
          </cell>
          <cell r="SP321">
            <v>4140.4799999999996</v>
          </cell>
          <cell r="SQ321">
            <v>2893.78</v>
          </cell>
          <cell r="SR321">
            <v>3381.91</v>
          </cell>
          <cell r="SS321">
            <v>5313.01</v>
          </cell>
          <cell r="ST321">
            <v>6252.61</v>
          </cell>
          <cell r="SU321">
            <v>21079.83</v>
          </cell>
          <cell r="SV321">
            <v>26571.62</v>
          </cell>
          <cell r="SW321">
            <v>6024.37</v>
          </cell>
          <cell r="SX321">
            <v>1341.65</v>
          </cell>
          <cell r="SY321">
            <v>1345.75</v>
          </cell>
          <cell r="SZ321">
            <v>0</v>
          </cell>
          <cell r="TA321">
            <v>0</v>
          </cell>
          <cell r="TB321">
            <v>0</v>
          </cell>
          <cell r="TC321">
            <v>0</v>
          </cell>
          <cell r="TD321">
            <v>0</v>
          </cell>
          <cell r="TE321">
            <v>0</v>
          </cell>
          <cell r="TF321">
            <v>0</v>
          </cell>
          <cell r="TG321">
            <v>0</v>
          </cell>
          <cell r="TH321">
            <v>0</v>
          </cell>
          <cell r="TI321">
            <v>0</v>
          </cell>
          <cell r="TJ321">
            <v>0</v>
          </cell>
          <cell r="TK321">
            <v>0</v>
          </cell>
          <cell r="TL321">
            <v>0</v>
          </cell>
          <cell r="TM321">
            <v>0</v>
          </cell>
          <cell r="TN321">
            <v>6938.47</v>
          </cell>
          <cell r="TO321">
            <v>6055.42</v>
          </cell>
          <cell r="TP321">
            <v>7805.49</v>
          </cell>
          <cell r="TQ321">
            <v>5663.38</v>
          </cell>
          <cell r="TR321">
            <v>6233.72</v>
          </cell>
          <cell r="TS321">
            <v>5857.87</v>
          </cell>
          <cell r="TT321">
            <v>3376.41</v>
          </cell>
          <cell r="TU321">
            <v>5556.72</v>
          </cell>
          <cell r="TV321">
            <v>5395.73</v>
          </cell>
          <cell r="TW321">
            <v>17275.3</v>
          </cell>
          <cell r="TX321">
            <v>28333.49</v>
          </cell>
          <cell r="TY321">
            <v>6850.11</v>
          </cell>
          <cell r="TZ321">
            <v>4621.0600000000004</v>
          </cell>
          <cell r="UA321">
            <v>1746.18</v>
          </cell>
          <cell r="UB321">
            <v>2036.6</v>
          </cell>
          <cell r="UC321">
            <v>1959.97</v>
          </cell>
          <cell r="UD321">
            <v>1973.2</v>
          </cell>
          <cell r="UE321">
            <v>2246.0100000000002</v>
          </cell>
          <cell r="UF321">
            <v>2285.52</v>
          </cell>
          <cell r="UG321">
            <v>2146.67</v>
          </cell>
          <cell r="UH321">
            <v>1880.97</v>
          </cell>
          <cell r="UI321">
            <v>1979.24</v>
          </cell>
          <cell r="UJ321">
            <v>2344.04</v>
          </cell>
          <cell r="UK321">
            <v>4454.67</v>
          </cell>
          <cell r="UL321">
            <v>8707.84</v>
          </cell>
          <cell r="UM321">
            <v>2115.21</v>
          </cell>
          <cell r="UN321">
            <v>285.97000000000003</v>
          </cell>
          <cell r="UO321">
            <v>95.63</v>
          </cell>
          <cell r="UP321">
            <v>3174.25</v>
          </cell>
          <cell r="UQ321">
            <v>3069.53</v>
          </cell>
          <cell r="UR321">
            <v>2997.32</v>
          </cell>
          <cell r="US321">
            <v>3523.53</v>
          </cell>
          <cell r="UT321">
            <v>3430.48</v>
          </cell>
          <cell r="UU321">
            <v>3319.69</v>
          </cell>
          <cell r="UV321">
            <v>2791.54</v>
          </cell>
          <cell r="UW321">
            <v>2923.14</v>
          </cell>
          <cell r="UX321">
            <v>3348.05</v>
          </cell>
          <cell r="UY321">
            <v>6902.92</v>
          </cell>
          <cell r="UZ321">
            <v>13639.55</v>
          </cell>
          <cell r="VA321">
            <v>3542.46</v>
          </cell>
          <cell r="VB321">
            <v>463.13</v>
          </cell>
          <cell r="VC321">
            <v>154.38</v>
          </cell>
          <cell r="VD321">
            <v>0</v>
          </cell>
          <cell r="VE321">
            <v>0</v>
          </cell>
          <cell r="VF321">
            <v>0</v>
          </cell>
          <cell r="VG321">
            <v>0</v>
          </cell>
          <cell r="VH321">
            <v>0</v>
          </cell>
          <cell r="VI321">
            <v>0</v>
          </cell>
          <cell r="VJ321">
            <v>0</v>
          </cell>
          <cell r="VK321">
            <v>0</v>
          </cell>
          <cell r="VL321">
            <v>0</v>
          </cell>
          <cell r="VM321">
            <v>0</v>
          </cell>
          <cell r="VN321">
            <v>621.05999999999995</v>
          </cell>
          <cell r="VO321">
            <v>0</v>
          </cell>
          <cell r="VP321">
            <v>0</v>
          </cell>
          <cell r="VQ321">
            <v>0</v>
          </cell>
          <cell r="VR321">
            <v>0</v>
          </cell>
          <cell r="VS321">
            <v>0</v>
          </cell>
          <cell r="VT321">
            <v>0</v>
          </cell>
          <cell r="VU321">
            <v>0</v>
          </cell>
          <cell r="VV321">
            <v>0</v>
          </cell>
          <cell r="VW321">
            <v>0</v>
          </cell>
          <cell r="VX321">
            <v>0</v>
          </cell>
          <cell r="VY321">
            <v>0</v>
          </cell>
          <cell r="VZ321">
            <v>0</v>
          </cell>
          <cell r="WA321">
            <v>0</v>
          </cell>
          <cell r="WB321">
            <v>0</v>
          </cell>
          <cell r="WC321">
            <v>0</v>
          </cell>
          <cell r="WD321">
            <v>0</v>
          </cell>
          <cell r="WE321">
            <v>0</v>
          </cell>
          <cell r="WF321"/>
          <cell r="WG321"/>
          <cell r="WH321"/>
          <cell r="WI321"/>
          <cell r="WJ321"/>
          <cell r="WK321"/>
          <cell r="WL321"/>
          <cell r="WM321"/>
          <cell r="WN321"/>
          <cell r="WO321"/>
          <cell r="WP321"/>
          <cell r="WQ321"/>
          <cell r="WR321"/>
          <cell r="WS321"/>
          <cell r="WT321"/>
          <cell r="WU321"/>
          <cell r="WV321"/>
          <cell r="WW321"/>
          <cell r="WX321"/>
          <cell r="WY321"/>
          <cell r="WZ321"/>
          <cell r="XA321"/>
          <cell r="XB321"/>
          <cell r="XC321"/>
          <cell r="XD321"/>
          <cell r="XE321"/>
          <cell r="XF321"/>
          <cell r="XG321"/>
          <cell r="XH321">
            <v>0</v>
          </cell>
          <cell r="XI321">
            <v>0</v>
          </cell>
          <cell r="XJ321">
            <v>0</v>
          </cell>
          <cell r="XK321">
            <v>0</v>
          </cell>
          <cell r="XL321">
            <v>0</v>
          </cell>
          <cell r="XM321">
            <v>0</v>
          </cell>
          <cell r="XN321">
            <v>0</v>
          </cell>
          <cell r="XO321">
            <v>0</v>
          </cell>
          <cell r="XP321">
            <v>0</v>
          </cell>
          <cell r="XQ321">
            <v>0</v>
          </cell>
          <cell r="XR321">
            <v>0</v>
          </cell>
          <cell r="XS321">
            <v>0</v>
          </cell>
          <cell r="XT321">
            <v>0</v>
          </cell>
          <cell r="XU321">
            <v>0</v>
          </cell>
          <cell r="XV321"/>
          <cell r="XW321"/>
          <cell r="XX321"/>
          <cell r="XY321"/>
          <cell r="XZ321"/>
          <cell r="YA321"/>
          <cell r="YB321"/>
          <cell r="YC321"/>
          <cell r="YD321"/>
          <cell r="YE321"/>
          <cell r="YF321"/>
          <cell r="YG321"/>
          <cell r="YH321"/>
          <cell r="YI321"/>
          <cell r="YJ321">
            <v>0</v>
          </cell>
          <cell r="YK321">
            <v>0</v>
          </cell>
          <cell r="YL321">
            <v>0</v>
          </cell>
          <cell r="YM321">
            <v>0</v>
          </cell>
          <cell r="YN321">
            <v>0</v>
          </cell>
          <cell r="YO321">
            <v>0</v>
          </cell>
          <cell r="YP321">
            <v>0</v>
          </cell>
          <cell r="YQ321">
            <v>0</v>
          </cell>
          <cell r="YR321">
            <v>0</v>
          </cell>
          <cell r="YS321">
            <v>0</v>
          </cell>
          <cell r="YT321">
            <v>0</v>
          </cell>
          <cell r="YU321">
            <v>0</v>
          </cell>
          <cell r="YV321">
            <v>0</v>
          </cell>
          <cell r="YW321">
            <v>0</v>
          </cell>
          <cell r="YX321"/>
          <cell r="YY321"/>
          <cell r="YZ321"/>
          <cell r="ZA321"/>
          <cell r="ZB321"/>
          <cell r="ZC321"/>
          <cell r="ZD321"/>
          <cell r="ZE321"/>
          <cell r="ZF321"/>
          <cell r="ZG321"/>
          <cell r="ZH321"/>
          <cell r="ZI321"/>
          <cell r="ZJ321"/>
          <cell r="ZK321"/>
          <cell r="ZL321"/>
          <cell r="ZM321"/>
          <cell r="ZN321"/>
          <cell r="ZO321"/>
          <cell r="ZP321"/>
          <cell r="ZQ321"/>
          <cell r="ZR321"/>
          <cell r="ZS321"/>
          <cell r="ZT321"/>
          <cell r="ZU321"/>
          <cell r="ZV321"/>
          <cell r="ZW321"/>
          <cell r="ZX321"/>
          <cell r="ZY321"/>
          <cell r="ZZ321"/>
          <cell r="AAA321"/>
          <cell r="AAB321"/>
          <cell r="AAC321"/>
          <cell r="AAD321"/>
          <cell r="AAE321"/>
          <cell r="AAF321"/>
          <cell r="AAG321"/>
          <cell r="AAH321"/>
          <cell r="AAI321"/>
          <cell r="AAJ321"/>
          <cell r="AAK321"/>
          <cell r="AAL321"/>
          <cell r="AAM321"/>
          <cell r="AAN321">
            <v>0</v>
          </cell>
          <cell r="AAO321">
            <v>0</v>
          </cell>
          <cell r="AAP321">
            <v>0</v>
          </cell>
          <cell r="AAQ321">
            <v>0</v>
          </cell>
          <cell r="AAR321">
            <v>0</v>
          </cell>
          <cell r="AAS321">
            <v>0</v>
          </cell>
          <cell r="AAT321">
            <v>0</v>
          </cell>
          <cell r="AAU321">
            <v>0</v>
          </cell>
          <cell r="AAV321">
            <v>0</v>
          </cell>
          <cell r="AAW321">
            <v>0</v>
          </cell>
          <cell r="AAX321">
            <v>0</v>
          </cell>
          <cell r="AAY321">
            <v>0</v>
          </cell>
          <cell r="AAZ321">
            <v>0</v>
          </cell>
          <cell r="ABA321">
            <v>0</v>
          </cell>
          <cell r="ABB321"/>
          <cell r="ABC321"/>
          <cell r="ABD321"/>
          <cell r="ABE321"/>
          <cell r="ABF321"/>
          <cell r="ABG321"/>
          <cell r="ABH321"/>
          <cell r="ABI321"/>
          <cell r="ABJ321"/>
          <cell r="ABK321"/>
          <cell r="ABL321"/>
          <cell r="ABM321"/>
          <cell r="ABN321"/>
          <cell r="ABO321"/>
          <cell r="ABP321">
            <v>0</v>
          </cell>
          <cell r="ABQ321">
            <v>0</v>
          </cell>
          <cell r="ABR321">
            <v>0</v>
          </cell>
          <cell r="ABS321">
            <v>0</v>
          </cell>
          <cell r="ABT321">
            <v>0</v>
          </cell>
          <cell r="ABU321">
            <v>0</v>
          </cell>
          <cell r="ABV321">
            <v>0</v>
          </cell>
          <cell r="ABW321">
            <v>0</v>
          </cell>
          <cell r="ABX321">
            <v>0</v>
          </cell>
          <cell r="ABY321">
            <v>0</v>
          </cell>
          <cell r="ABZ321">
            <v>0</v>
          </cell>
          <cell r="ACA321">
            <v>0</v>
          </cell>
          <cell r="ACB321">
            <v>0</v>
          </cell>
          <cell r="ACC321">
            <v>0</v>
          </cell>
          <cell r="ACD321"/>
          <cell r="ACE321"/>
          <cell r="ACF321"/>
          <cell r="ACG321"/>
          <cell r="ACH321"/>
          <cell r="ACI321"/>
          <cell r="ACJ321"/>
          <cell r="ACK321"/>
          <cell r="ACL321"/>
          <cell r="ACM321"/>
          <cell r="ACN321"/>
          <cell r="ACO321"/>
          <cell r="ACP321"/>
          <cell r="ACQ321"/>
          <cell r="ACR321">
            <v>0</v>
          </cell>
          <cell r="ACS321">
            <v>0</v>
          </cell>
          <cell r="ACT321">
            <v>0</v>
          </cell>
          <cell r="ACU321">
            <v>0</v>
          </cell>
          <cell r="ACV321">
            <v>0</v>
          </cell>
          <cell r="ACW321">
            <v>0</v>
          </cell>
          <cell r="ACX321">
            <v>0</v>
          </cell>
          <cell r="ACY321">
            <v>0</v>
          </cell>
          <cell r="ACZ321">
            <v>0</v>
          </cell>
          <cell r="ADA321">
            <v>0</v>
          </cell>
          <cell r="ADB321">
            <v>0</v>
          </cell>
          <cell r="ADC321">
            <v>0</v>
          </cell>
          <cell r="ADD321">
            <v>0</v>
          </cell>
          <cell r="ADE321">
            <v>0</v>
          </cell>
          <cell r="ADF321">
            <v>0</v>
          </cell>
          <cell r="ADG321">
            <v>0</v>
          </cell>
          <cell r="ADH321">
            <v>0</v>
          </cell>
          <cell r="ADI321">
            <v>0</v>
          </cell>
          <cell r="ADJ321">
            <v>0</v>
          </cell>
          <cell r="ADK321">
            <v>0</v>
          </cell>
          <cell r="ADL321">
            <v>0</v>
          </cell>
          <cell r="ADM321">
            <v>0</v>
          </cell>
          <cell r="ADN321">
            <v>0</v>
          </cell>
          <cell r="ADO321">
            <v>905.29</v>
          </cell>
          <cell r="ADP321">
            <v>0</v>
          </cell>
          <cell r="ADQ321">
            <v>0</v>
          </cell>
          <cell r="ADR321">
            <v>0</v>
          </cell>
          <cell r="ADS321">
            <v>0</v>
          </cell>
          <cell r="ADT321">
            <v>0</v>
          </cell>
          <cell r="ADU321">
            <v>0</v>
          </cell>
          <cell r="ADV321">
            <v>0</v>
          </cell>
          <cell r="ADW321">
            <v>0</v>
          </cell>
          <cell r="ADX321">
            <v>0</v>
          </cell>
          <cell r="ADY321">
            <v>0</v>
          </cell>
          <cell r="ADZ321">
            <v>0</v>
          </cell>
          <cell r="AEA321">
            <v>0</v>
          </cell>
          <cell r="AEB321">
            <v>0</v>
          </cell>
          <cell r="AEC321">
            <v>0</v>
          </cell>
          <cell r="AED321">
            <v>0</v>
          </cell>
          <cell r="AEE321">
            <v>0</v>
          </cell>
          <cell r="AEF321">
            <v>0</v>
          </cell>
          <cell r="AEG321">
            <v>0</v>
          </cell>
          <cell r="AEH321">
            <v>0</v>
          </cell>
          <cell r="AEI321">
            <v>0</v>
          </cell>
          <cell r="AEJ321">
            <v>0</v>
          </cell>
          <cell r="AEK321">
            <v>0</v>
          </cell>
          <cell r="AEL321">
            <v>0</v>
          </cell>
          <cell r="AEM321">
            <v>0</v>
          </cell>
          <cell r="AEN321">
            <v>0</v>
          </cell>
          <cell r="AEO321">
            <v>0</v>
          </cell>
          <cell r="AEP321">
            <v>0</v>
          </cell>
          <cell r="AEQ321">
            <v>0</v>
          </cell>
          <cell r="AER321">
            <v>0</v>
          </cell>
          <cell r="AES321">
            <v>0</v>
          </cell>
          <cell r="AET321">
            <v>0</v>
          </cell>
          <cell r="AEU321">
            <v>0</v>
          </cell>
          <cell r="AEV321">
            <v>5286.5</v>
          </cell>
          <cell r="AEW321">
            <v>2751.78</v>
          </cell>
          <cell r="AEX321">
            <v>2331.7399999999998</v>
          </cell>
          <cell r="AEY321">
            <v>2015.72</v>
          </cell>
          <cell r="AEZ321">
            <v>3060.62</v>
          </cell>
          <cell r="AFA321">
            <v>3260.66</v>
          </cell>
          <cell r="AFB321">
            <v>2546.1</v>
          </cell>
          <cell r="AFC321">
            <v>2041.27</v>
          </cell>
          <cell r="AFD321">
            <v>6987.7</v>
          </cell>
          <cell r="AFE321">
            <v>15136.18</v>
          </cell>
          <cell r="AFF321">
            <v>19046.39</v>
          </cell>
          <cell r="AFG321">
            <v>5160.8100000000004</v>
          </cell>
          <cell r="AFH321">
            <v>5735.99</v>
          </cell>
          <cell r="AFI321">
            <v>2338.1</v>
          </cell>
          <cell r="AFJ321">
            <v>7832.31</v>
          </cell>
          <cell r="AFK321">
            <v>7593.76</v>
          </cell>
          <cell r="AFL321">
            <v>7150.17</v>
          </cell>
          <cell r="AFM321">
            <v>7202.64</v>
          </cell>
          <cell r="AFN321">
            <v>6252.38</v>
          </cell>
          <cell r="AFO321">
            <v>6474.22</v>
          </cell>
          <cell r="AFP321">
            <v>6570.53</v>
          </cell>
          <cell r="AFQ321">
            <v>7091.45</v>
          </cell>
          <cell r="AFR321">
            <v>15749.55</v>
          </cell>
          <cell r="AFS321">
            <v>31510.41</v>
          </cell>
          <cell r="AFT321">
            <v>41169.89</v>
          </cell>
          <cell r="AFU321">
            <v>10337.83</v>
          </cell>
          <cell r="AFV321">
            <v>3781.54</v>
          </cell>
          <cell r="AFW321">
            <v>82.65</v>
          </cell>
          <cell r="AFX321">
            <v>9422.41</v>
          </cell>
          <cell r="AFY321">
            <v>9333.4500000000007</v>
          </cell>
          <cell r="AFZ321">
            <v>10711.94</v>
          </cell>
          <cell r="AGA321">
            <v>11331.34</v>
          </cell>
          <cell r="AGB321">
            <v>11116.52</v>
          </cell>
          <cell r="AGC321">
            <v>9893.85</v>
          </cell>
          <cell r="AGD321">
            <v>12292.35</v>
          </cell>
          <cell r="AGE321">
            <v>12425.67</v>
          </cell>
          <cell r="AGF321">
            <v>12621.89</v>
          </cell>
          <cell r="AGG321">
            <v>38638.910000000003</v>
          </cell>
          <cell r="AGH321">
            <v>47631.94</v>
          </cell>
          <cell r="AGI321">
            <v>11976.61</v>
          </cell>
          <cell r="AGJ321">
            <v>7537.11</v>
          </cell>
          <cell r="AGK321">
            <v>2259.1999999999998</v>
          </cell>
          <cell r="AGL321">
            <v>4639.78</v>
          </cell>
          <cell r="AGM321">
            <v>4654.8999999999996</v>
          </cell>
          <cell r="AGN321">
            <v>5142.3999999999996</v>
          </cell>
          <cell r="AGO321">
            <v>5021.8100000000004</v>
          </cell>
          <cell r="AGP321">
            <v>4775.6400000000003</v>
          </cell>
          <cell r="AGQ321">
            <v>4800.9399999999996</v>
          </cell>
          <cell r="AGR321">
            <v>4736.37</v>
          </cell>
          <cell r="AGS321">
            <v>5831.16</v>
          </cell>
          <cell r="AGT321">
            <v>5381.72</v>
          </cell>
          <cell r="AGU321">
            <v>17687.55</v>
          </cell>
          <cell r="AGV321">
            <v>22776.17</v>
          </cell>
          <cell r="AGW321">
            <v>5154.6099999999997</v>
          </cell>
          <cell r="AGX321">
            <v>2978.08</v>
          </cell>
          <cell r="AGY321">
            <v>75.3</v>
          </cell>
          <cell r="AGZ321"/>
          <cell r="AHA321"/>
        </row>
        <row r="322">
          <cell r="A322" t="str">
            <v>5411-20-00 Payroll Taxes - Maintenance</v>
          </cell>
          <cell r="B322">
            <v>513.09</v>
          </cell>
          <cell r="C322">
            <v>629.57000000000005</v>
          </cell>
          <cell r="D322">
            <v>452.07</v>
          </cell>
          <cell r="E322">
            <v>413.87</v>
          </cell>
          <cell r="F322">
            <v>460.84</v>
          </cell>
          <cell r="G322">
            <v>646.1</v>
          </cell>
          <cell r="H322">
            <v>719.17</v>
          </cell>
          <cell r="I322">
            <v>954.05</v>
          </cell>
          <cell r="J322">
            <v>424.24</v>
          </cell>
          <cell r="K322">
            <v>2995.81</v>
          </cell>
          <cell r="L322">
            <v>725.82</v>
          </cell>
          <cell r="M322">
            <v>0</v>
          </cell>
          <cell r="N322">
            <v>0</v>
          </cell>
          <cell r="O322">
            <v>0</v>
          </cell>
          <cell r="P322">
            <v>896.24</v>
          </cell>
          <cell r="Q322">
            <v>938.52</v>
          </cell>
          <cell r="R322">
            <v>1132.54</v>
          </cell>
          <cell r="S322">
            <v>684.6</v>
          </cell>
          <cell r="T322">
            <v>843.1</v>
          </cell>
          <cell r="U322">
            <v>775.17</v>
          </cell>
          <cell r="V322">
            <v>761.04</v>
          </cell>
          <cell r="W322">
            <v>587.41</v>
          </cell>
          <cell r="X322">
            <v>549.44000000000005</v>
          </cell>
          <cell r="Y322">
            <v>1408.68</v>
          </cell>
          <cell r="Z322">
            <v>1140.5999999999999</v>
          </cell>
          <cell r="AA322">
            <v>0</v>
          </cell>
          <cell r="AB322">
            <v>0</v>
          </cell>
          <cell r="AC322">
            <v>0</v>
          </cell>
          <cell r="AD322">
            <v>450.21</v>
          </cell>
          <cell r="AE322">
            <v>449.52</v>
          </cell>
          <cell r="AF322">
            <v>432.54</v>
          </cell>
          <cell r="AG322">
            <v>482.32</v>
          </cell>
          <cell r="AH322">
            <v>359.32</v>
          </cell>
          <cell r="AI322">
            <v>271.97000000000003</v>
          </cell>
          <cell r="AJ322">
            <v>282.64999999999998</v>
          </cell>
          <cell r="AK322">
            <v>90.59</v>
          </cell>
          <cell r="AL322">
            <v>160.88</v>
          </cell>
          <cell r="AM322">
            <v>515.45000000000005</v>
          </cell>
          <cell r="AN322">
            <v>666.22</v>
          </cell>
          <cell r="AO322">
            <v>0</v>
          </cell>
          <cell r="AP322">
            <v>0</v>
          </cell>
          <cell r="AQ322">
            <v>0</v>
          </cell>
          <cell r="AR322">
            <v>230.79</v>
          </cell>
          <cell r="AS322">
            <v>249.94</v>
          </cell>
          <cell r="AT322">
            <v>219.85</v>
          </cell>
          <cell r="AU322">
            <v>173.04</v>
          </cell>
          <cell r="AV322">
            <v>213.98</v>
          </cell>
          <cell r="AW322">
            <v>210.08</v>
          </cell>
          <cell r="AX322">
            <v>240.43</v>
          </cell>
          <cell r="AY322">
            <v>249.11</v>
          </cell>
          <cell r="AZ322">
            <v>194.79</v>
          </cell>
          <cell r="BA322">
            <v>548.30999999999995</v>
          </cell>
          <cell r="BB322">
            <v>339.43</v>
          </cell>
          <cell r="BC322">
            <v>0</v>
          </cell>
          <cell r="BD322">
            <v>0</v>
          </cell>
          <cell r="BE322">
            <v>0</v>
          </cell>
          <cell r="BF322">
            <v>413.28</v>
          </cell>
          <cell r="BG322">
            <v>512.54999999999995</v>
          </cell>
          <cell r="BH322">
            <v>516.19000000000005</v>
          </cell>
          <cell r="BI322">
            <v>330.71</v>
          </cell>
          <cell r="BJ322">
            <v>402.78</v>
          </cell>
          <cell r="BK322">
            <v>257.62</v>
          </cell>
          <cell r="BL322">
            <v>237.82</v>
          </cell>
          <cell r="BM322">
            <v>239.87</v>
          </cell>
          <cell r="BN322">
            <v>297.82</v>
          </cell>
          <cell r="BO322">
            <v>1072.55</v>
          </cell>
          <cell r="BP322">
            <v>593.45000000000005</v>
          </cell>
          <cell r="BQ322">
            <v>0</v>
          </cell>
          <cell r="BR322">
            <v>0</v>
          </cell>
          <cell r="BS322">
            <v>0</v>
          </cell>
          <cell r="BT322">
            <v>944.18</v>
          </cell>
          <cell r="BU322">
            <v>1221.31</v>
          </cell>
          <cell r="BV322">
            <v>1111.3699999999999</v>
          </cell>
          <cell r="BW322">
            <v>630.70000000000005</v>
          </cell>
          <cell r="BX322">
            <v>799.67</v>
          </cell>
          <cell r="BY322">
            <v>615.64</v>
          </cell>
          <cell r="BZ322">
            <v>617.85</v>
          </cell>
          <cell r="CA322">
            <v>-1233.49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2415.48</v>
          </cell>
          <cell r="CI322">
            <v>1943.83</v>
          </cell>
          <cell r="CJ322">
            <v>2439.62</v>
          </cell>
          <cell r="CK322">
            <v>2172.7199999999998</v>
          </cell>
          <cell r="CL322">
            <v>1954.58</v>
          </cell>
          <cell r="CM322">
            <v>1187.44</v>
          </cell>
          <cell r="CN322">
            <v>1449.28</v>
          </cell>
          <cell r="CO322">
            <v>1890.77</v>
          </cell>
          <cell r="CP322">
            <v>2117.29</v>
          </cell>
          <cell r="CQ322">
            <v>4219.08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2079.69</v>
          </cell>
          <cell r="CW322">
            <v>1971.73</v>
          </cell>
          <cell r="CX322">
            <v>2021.97</v>
          </cell>
          <cell r="CY322">
            <v>1909.42</v>
          </cell>
          <cell r="CZ322">
            <v>2101.17</v>
          </cell>
          <cell r="DA322">
            <v>1884</v>
          </cell>
          <cell r="DB322">
            <v>1799.75</v>
          </cell>
          <cell r="DC322">
            <v>2192.81</v>
          </cell>
          <cell r="DD322">
            <v>1933.55</v>
          </cell>
          <cell r="DE322">
            <v>5439.79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1382.17</v>
          </cell>
          <cell r="DK322">
            <v>1366.49</v>
          </cell>
          <cell r="DL322">
            <v>992.99</v>
          </cell>
          <cell r="DM322">
            <v>1087.1600000000001</v>
          </cell>
          <cell r="DN322">
            <v>1498.09</v>
          </cell>
          <cell r="DO322">
            <v>1169.1199999999999</v>
          </cell>
          <cell r="DP322">
            <v>1085.9000000000001</v>
          </cell>
          <cell r="DQ322">
            <v>1012.56</v>
          </cell>
          <cell r="DR322">
            <v>1002.04</v>
          </cell>
          <cell r="DS322">
            <v>3129.78</v>
          </cell>
          <cell r="DT322">
            <v>2196.21</v>
          </cell>
          <cell r="DU322">
            <v>0</v>
          </cell>
          <cell r="DV322">
            <v>0</v>
          </cell>
          <cell r="DW322">
            <v>0</v>
          </cell>
          <cell r="DX322">
            <v>938.1</v>
          </cell>
          <cell r="DY322">
            <v>908.72</v>
          </cell>
          <cell r="DZ322">
            <v>824.74</v>
          </cell>
          <cell r="EA322">
            <v>929.21</v>
          </cell>
          <cell r="EB322">
            <v>742.18</v>
          </cell>
          <cell r="EC322">
            <v>560.99</v>
          </cell>
          <cell r="ED322">
            <v>646.64</v>
          </cell>
          <cell r="EE322">
            <v>660.62</v>
          </cell>
          <cell r="EF322">
            <v>495.65</v>
          </cell>
          <cell r="EG322">
            <v>1764.19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1116.4100000000001</v>
          </cell>
          <cell r="EM322">
            <v>980.51</v>
          </cell>
          <cell r="EN322">
            <v>779.14</v>
          </cell>
          <cell r="EO322">
            <v>831</v>
          </cell>
          <cell r="EP322">
            <v>837.55</v>
          </cell>
          <cell r="EQ322">
            <v>1032.46</v>
          </cell>
          <cell r="ER322">
            <v>1120.5</v>
          </cell>
          <cell r="ES322">
            <v>1072.49</v>
          </cell>
          <cell r="ET322">
            <v>1058.74</v>
          </cell>
          <cell r="EU322">
            <v>3407.72</v>
          </cell>
          <cell r="EV322">
            <v>1659.73</v>
          </cell>
          <cell r="EW322">
            <v>0</v>
          </cell>
          <cell r="EX322">
            <v>0</v>
          </cell>
          <cell r="EY322">
            <v>0</v>
          </cell>
          <cell r="EZ322">
            <v>1375.34</v>
          </cell>
          <cell r="FA322">
            <v>1336.14</v>
          </cell>
          <cell r="FB322">
            <v>1834.11</v>
          </cell>
          <cell r="FC322">
            <v>1448.26</v>
          </cell>
          <cell r="FD322">
            <v>1355.08</v>
          </cell>
          <cell r="FE322">
            <v>842.83</v>
          </cell>
          <cell r="FF322">
            <v>541.9</v>
          </cell>
          <cell r="FG322">
            <v>626.77</v>
          </cell>
          <cell r="FH322">
            <v>567.35</v>
          </cell>
          <cell r="FI322">
            <v>1940.05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185.39</v>
          </cell>
          <cell r="FO322">
            <v>156.1</v>
          </cell>
          <cell r="FP322">
            <v>147.63999999999999</v>
          </cell>
          <cell r="FQ322">
            <v>202.74</v>
          </cell>
          <cell r="FR322">
            <v>99.1</v>
          </cell>
          <cell r="FS322">
            <v>107.71</v>
          </cell>
          <cell r="FT322">
            <v>91.79</v>
          </cell>
          <cell r="FU322">
            <v>118.26</v>
          </cell>
          <cell r="FV322">
            <v>133.94</v>
          </cell>
          <cell r="FW322">
            <v>356.26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212.06</v>
          </cell>
          <cell r="GC322">
            <v>215.18</v>
          </cell>
          <cell r="GD322">
            <v>189.46</v>
          </cell>
          <cell r="GE322">
            <v>235.04</v>
          </cell>
          <cell r="GF322">
            <v>119.6</v>
          </cell>
          <cell r="GG322">
            <v>105.05</v>
          </cell>
          <cell r="GH322">
            <v>89.16</v>
          </cell>
          <cell r="GI322">
            <v>110.02</v>
          </cell>
          <cell r="GJ322">
            <v>154.69999999999999</v>
          </cell>
          <cell r="GK322">
            <v>336.92</v>
          </cell>
          <cell r="GL322">
            <v>0</v>
          </cell>
          <cell r="GM322">
            <v>0</v>
          </cell>
          <cell r="GN322">
            <v>0</v>
          </cell>
          <cell r="GO322">
            <v>0</v>
          </cell>
          <cell r="GP322">
            <v>200.42</v>
          </cell>
          <cell r="GQ322">
            <v>206.51</v>
          </cell>
          <cell r="GR322">
            <v>245.6</v>
          </cell>
          <cell r="GS322">
            <v>184.35</v>
          </cell>
          <cell r="GT322">
            <v>157.88</v>
          </cell>
          <cell r="GU322">
            <v>122.08</v>
          </cell>
          <cell r="GV322">
            <v>143.84</v>
          </cell>
          <cell r="GW322">
            <v>221.58</v>
          </cell>
          <cell r="GX322">
            <v>125.26</v>
          </cell>
          <cell r="GY322">
            <v>445.37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987.98</v>
          </cell>
          <cell r="HE322">
            <v>1545.34</v>
          </cell>
          <cell r="HF322">
            <v>1597.2</v>
          </cell>
          <cell r="HG322">
            <v>1161.2</v>
          </cell>
          <cell r="HH322">
            <v>1370.11</v>
          </cell>
          <cell r="HI322">
            <v>1399.25</v>
          </cell>
          <cell r="HJ322">
            <v>1533.69</v>
          </cell>
          <cell r="HK322">
            <v>1498.57</v>
          </cell>
          <cell r="HL322">
            <v>3155.85</v>
          </cell>
          <cell r="HM322">
            <v>5091.96</v>
          </cell>
          <cell r="HN322">
            <v>5589.81</v>
          </cell>
          <cell r="HO322">
            <v>1340.29</v>
          </cell>
          <cell r="HP322">
            <v>1230.45</v>
          </cell>
          <cell r="HQ322">
            <v>376.42</v>
          </cell>
          <cell r="HR322">
            <v>1396.72</v>
          </cell>
          <cell r="HS322">
            <v>1610.88</v>
          </cell>
          <cell r="HT322">
            <v>2027.19</v>
          </cell>
          <cell r="HU322">
            <v>1352.4</v>
          </cell>
          <cell r="HV322">
            <v>1621.12</v>
          </cell>
          <cell r="HW322">
            <v>1022.49</v>
          </cell>
          <cell r="HX322">
            <v>979.99</v>
          </cell>
          <cell r="HY322">
            <v>1091.1400000000001</v>
          </cell>
          <cell r="HZ322">
            <v>1189.44</v>
          </cell>
          <cell r="IA322">
            <v>3946.41</v>
          </cell>
          <cell r="IB322">
            <v>5433.56</v>
          </cell>
          <cell r="IC322">
            <v>1081.92</v>
          </cell>
          <cell r="ID322">
            <v>994.14</v>
          </cell>
          <cell r="IE322">
            <v>372.98</v>
          </cell>
          <cell r="IF322">
            <v>373.45</v>
          </cell>
          <cell r="IG322">
            <v>490.79</v>
          </cell>
          <cell r="IH322">
            <v>633.22</v>
          </cell>
          <cell r="II322">
            <v>392.69</v>
          </cell>
          <cell r="IJ322">
            <v>528.9</v>
          </cell>
          <cell r="IK322">
            <v>576.64</v>
          </cell>
          <cell r="IL322">
            <v>535.53</v>
          </cell>
          <cell r="IM322">
            <v>485.47</v>
          </cell>
          <cell r="IN322">
            <v>500.28</v>
          </cell>
          <cell r="IO322">
            <v>1529.03</v>
          </cell>
          <cell r="IP322">
            <v>2320.0100000000002</v>
          </cell>
          <cell r="IQ322">
            <v>339.29</v>
          </cell>
          <cell r="IR322">
            <v>219.51</v>
          </cell>
          <cell r="IS322">
            <v>86.73</v>
          </cell>
          <cell r="IT322">
            <v>690.11</v>
          </cell>
          <cell r="IU322">
            <v>468.35</v>
          </cell>
          <cell r="IV322">
            <v>617.14</v>
          </cell>
          <cell r="IW322">
            <v>680.9</v>
          </cell>
          <cell r="IX322">
            <v>648.84</v>
          </cell>
          <cell r="IY322">
            <v>469.28</v>
          </cell>
          <cell r="IZ322">
            <v>640.32000000000005</v>
          </cell>
          <cell r="JA322">
            <v>672.73</v>
          </cell>
          <cell r="JB322">
            <v>689.1</v>
          </cell>
          <cell r="JC322">
            <v>2140.98</v>
          </cell>
          <cell r="JD322">
            <v>2562.75</v>
          </cell>
          <cell r="JE322">
            <v>564.21</v>
          </cell>
          <cell r="JF322">
            <v>549.51</v>
          </cell>
          <cell r="JG322">
            <v>230.96</v>
          </cell>
          <cell r="JH322">
            <v>735.5</v>
          </cell>
          <cell r="JI322">
            <v>765.13</v>
          </cell>
          <cell r="JJ322">
            <v>626.51</v>
          </cell>
          <cell r="JK322">
            <v>733.48</v>
          </cell>
          <cell r="JL322">
            <v>572.76</v>
          </cell>
          <cell r="JM322">
            <v>552.9</v>
          </cell>
          <cell r="JN322">
            <v>697.23</v>
          </cell>
          <cell r="JO322">
            <v>829.6</v>
          </cell>
          <cell r="JP322">
            <v>843.63</v>
          </cell>
          <cell r="JQ322">
            <v>2536.9499999999998</v>
          </cell>
          <cell r="JR322">
            <v>3124.04</v>
          </cell>
          <cell r="JS322">
            <v>661.89</v>
          </cell>
          <cell r="JT322">
            <v>707.51</v>
          </cell>
          <cell r="JU322">
            <v>260.36</v>
          </cell>
          <cell r="JV322">
            <v>195.73</v>
          </cell>
          <cell r="JW322">
            <v>241.69</v>
          </cell>
          <cell r="JX322">
            <v>397.2</v>
          </cell>
          <cell r="JY322">
            <v>209.03</v>
          </cell>
          <cell r="JZ322">
            <v>259.02</v>
          </cell>
          <cell r="KA322">
            <v>291.61</v>
          </cell>
          <cell r="KB322">
            <v>276.08</v>
          </cell>
          <cell r="KC322">
            <v>246.14</v>
          </cell>
          <cell r="KD322">
            <v>251.98</v>
          </cell>
          <cell r="KE322">
            <v>738.82</v>
          </cell>
          <cell r="KF322">
            <v>1006.8</v>
          </cell>
          <cell r="KG322">
            <v>160.04</v>
          </cell>
          <cell r="KH322">
            <v>122.29</v>
          </cell>
          <cell r="KI322">
            <v>31.03</v>
          </cell>
          <cell r="KJ322">
            <v>214.71</v>
          </cell>
          <cell r="KK322">
            <v>246.35</v>
          </cell>
          <cell r="KL322">
            <v>310.94</v>
          </cell>
          <cell r="KM322">
            <v>196.78</v>
          </cell>
          <cell r="KN322">
            <v>259.01</v>
          </cell>
          <cell r="KO322">
            <v>273.79000000000002</v>
          </cell>
          <cell r="KP322">
            <v>267.68</v>
          </cell>
          <cell r="KQ322">
            <v>262.02</v>
          </cell>
          <cell r="KR322">
            <v>251.99</v>
          </cell>
          <cell r="KS322">
            <v>542.94000000000005</v>
          </cell>
          <cell r="KT322">
            <v>736.71</v>
          </cell>
          <cell r="KU322">
            <v>218.59</v>
          </cell>
          <cell r="KV322">
            <v>131.44999999999999</v>
          </cell>
          <cell r="KW322">
            <v>44.45</v>
          </cell>
          <cell r="KX322">
            <v>329.7</v>
          </cell>
          <cell r="KY322">
            <v>300.5</v>
          </cell>
          <cell r="KZ322">
            <v>242.82</v>
          </cell>
          <cell r="LA322">
            <v>324.01</v>
          </cell>
          <cell r="LB322">
            <v>333.29</v>
          </cell>
          <cell r="LC322">
            <v>309.42</v>
          </cell>
          <cell r="LD322">
            <v>230.3</v>
          </cell>
          <cell r="LE322">
            <v>250.68</v>
          </cell>
          <cell r="LF322">
            <v>329.58</v>
          </cell>
          <cell r="LG322">
            <v>723.03</v>
          </cell>
          <cell r="LH322">
            <v>1058.68</v>
          </cell>
          <cell r="LI322">
            <v>304.7</v>
          </cell>
          <cell r="LJ322">
            <v>298.64999999999998</v>
          </cell>
          <cell r="LK322">
            <v>135.54</v>
          </cell>
          <cell r="LL322">
            <v>354.18</v>
          </cell>
          <cell r="LM322">
            <v>391.61</v>
          </cell>
          <cell r="LN322">
            <v>328.74</v>
          </cell>
          <cell r="LO322">
            <v>271.02999999999997</v>
          </cell>
          <cell r="LP322">
            <v>365.37</v>
          </cell>
          <cell r="LQ322">
            <v>318.66000000000003</v>
          </cell>
          <cell r="LR322">
            <v>377.71</v>
          </cell>
          <cell r="LS322">
            <v>480.51</v>
          </cell>
          <cell r="LT322">
            <v>356.23</v>
          </cell>
          <cell r="LU322">
            <v>726.68</v>
          </cell>
          <cell r="LV322">
            <v>1312.99</v>
          </cell>
          <cell r="LW322">
            <v>277.98</v>
          </cell>
          <cell r="LX322">
            <v>179.95</v>
          </cell>
          <cell r="LY322">
            <v>65.209999999999994</v>
          </cell>
          <cell r="LZ322">
            <v>1175</v>
          </cell>
          <cell r="MA322">
            <v>795.79</v>
          </cell>
          <cell r="MB322">
            <v>1015.95</v>
          </cell>
          <cell r="MC322">
            <v>1322.48</v>
          </cell>
          <cell r="MD322">
            <v>1436.79</v>
          </cell>
          <cell r="ME322">
            <v>1302.55</v>
          </cell>
          <cell r="MF322">
            <v>1370.96</v>
          </cell>
          <cell r="MG322">
            <v>1539.5</v>
          </cell>
          <cell r="MH322">
            <v>1236.52</v>
          </cell>
          <cell r="MI322">
            <v>4469.95</v>
          </cell>
          <cell r="MJ322">
            <v>5594.8</v>
          </cell>
          <cell r="MK322">
            <v>1441.5</v>
          </cell>
          <cell r="ML322">
            <v>1590.86</v>
          </cell>
          <cell r="MM322">
            <v>702.94</v>
          </cell>
          <cell r="MN322">
            <v>353.99</v>
          </cell>
          <cell r="MO322">
            <v>316.52</v>
          </cell>
          <cell r="MP322">
            <v>276.10000000000002</v>
          </cell>
          <cell r="MQ322">
            <v>233.47</v>
          </cell>
          <cell r="MR322">
            <v>246.88</v>
          </cell>
          <cell r="MS322">
            <v>149.33000000000001</v>
          </cell>
          <cell r="MT322">
            <v>182.13</v>
          </cell>
          <cell r="MU322">
            <v>145.24</v>
          </cell>
          <cell r="MV322">
            <v>101.08</v>
          </cell>
          <cell r="MW322">
            <v>358.87</v>
          </cell>
          <cell r="MX322">
            <v>414.47</v>
          </cell>
          <cell r="MY322">
            <v>0</v>
          </cell>
          <cell r="MZ322">
            <v>0</v>
          </cell>
          <cell r="NA322">
            <v>0</v>
          </cell>
          <cell r="NB322">
            <v>230.79</v>
          </cell>
          <cell r="NC322">
            <v>252.94</v>
          </cell>
          <cell r="ND322">
            <v>189.11</v>
          </cell>
          <cell r="NE322">
            <v>204.24</v>
          </cell>
          <cell r="NF322">
            <v>236.14</v>
          </cell>
          <cell r="NG322">
            <v>254.72</v>
          </cell>
          <cell r="NH322">
            <v>213.06</v>
          </cell>
          <cell r="NI322">
            <v>163.29</v>
          </cell>
          <cell r="NJ322">
            <v>187.16</v>
          </cell>
          <cell r="NK322">
            <v>469.36</v>
          </cell>
          <cell r="NL322">
            <v>298.06</v>
          </cell>
          <cell r="NM322">
            <v>0</v>
          </cell>
          <cell r="NN322">
            <v>0</v>
          </cell>
          <cell r="NO322">
            <v>0</v>
          </cell>
          <cell r="NP322">
            <v>2321.48</v>
          </cell>
          <cell r="NQ322">
            <v>1836.5</v>
          </cell>
          <cell r="NR322">
            <v>1967.5</v>
          </cell>
          <cell r="NS322">
            <v>1973.64</v>
          </cell>
          <cell r="NT322">
            <v>1482.14</v>
          </cell>
          <cell r="NU322">
            <v>1208.8599999999999</v>
          </cell>
          <cell r="NV322">
            <v>1184.69</v>
          </cell>
          <cell r="NW322">
            <v>1422.5</v>
          </cell>
          <cell r="NX322">
            <v>1944.89</v>
          </cell>
          <cell r="NY322">
            <v>5018.12</v>
          </cell>
          <cell r="NZ322">
            <v>6947.91</v>
          </cell>
          <cell r="OA322">
            <v>1700.72</v>
          </cell>
          <cell r="OB322">
            <v>2152.41</v>
          </cell>
          <cell r="OC322">
            <v>783.36</v>
          </cell>
          <cell r="OD322">
            <v>700.24</v>
          </cell>
          <cell r="OE322">
            <v>687.49</v>
          </cell>
          <cell r="OF322">
            <v>668.93</v>
          </cell>
          <cell r="OG322">
            <v>569.11</v>
          </cell>
          <cell r="OH322">
            <v>704.18</v>
          </cell>
          <cell r="OI322">
            <v>574.57000000000005</v>
          </cell>
          <cell r="OJ322">
            <v>767.84</v>
          </cell>
          <cell r="OK322">
            <v>377.82</v>
          </cell>
          <cell r="OL322">
            <v>452.23</v>
          </cell>
          <cell r="OM322">
            <v>1592.13</v>
          </cell>
          <cell r="ON322">
            <v>2318.23</v>
          </cell>
          <cell r="OO322">
            <v>457.86</v>
          </cell>
          <cell r="OP322">
            <v>239.06</v>
          </cell>
          <cell r="OQ322">
            <v>80.75</v>
          </cell>
          <cell r="OR322">
            <v>749.32</v>
          </cell>
          <cell r="OS322">
            <v>756.3</v>
          </cell>
          <cell r="OT322">
            <v>722.64</v>
          </cell>
          <cell r="OU322">
            <v>556.54</v>
          </cell>
          <cell r="OV322">
            <v>703.48</v>
          </cell>
          <cell r="OW322">
            <v>690.93</v>
          </cell>
          <cell r="OX322">
            <v>807.4</v>
          </cell>
          <cell r="OY322">
            <v>463.62</v>
          </cell>
          <cell r="OZ322">
            <v>547.14</v>
          </cell>
          <cell r="PA322">
            <v>1160.75</v>
          </cell>
          <cell r="PB322">
            <v>2164.4299999999998</v>
          </cell>
          <cell r="PC322">
            <v>609.55999999999995</v>
          </cell>
          <cell r="PD322">
            <v>348.59</v>
          </cell>
          <cell r="PE322">
            <v>125.55</v>
          </cell>
          <cell r="PF322">
            <v>602.83000000000004</v>
          </cell>
          <cell r="PG322">
            <v>656.36</v>
          </cell>
          <cell r="PH322">
            <v>671.35</v>
          </cell>
          <cell r="PI322">
            <v>595.64</v>
          </cell>
          <cell r="PJ322">
            <v>652.91999999999996</v>
          </cell>
          <cell r="PK322">
            <v>404.22</v>
          </cell>
          <cell r="PL322">
            <v>605</v>
          </cell>
          <cell r="PM322">
            <v>379.56</v>
          </cell>
          <cell r="PN322">
            <v>378.65</v>
          </cell>
          <cell r="PO322">
            <v>1451.93</v>
          </cell>
          <cell r="PP322">
            <v>2262.3000000000002</v>
          </cell>
          <cell r="PQ322">
            <v>491.68</v>
          </cell>
          <cell r="PR322">
            <v>231.56</v>
          </cell>
          <cell r="PS322">
            <v>73.66</v>
          </cell>
          <cell r="PT322">
            <v>673.97</v>
          </cell>
          <cell r="PU322">
            <v>709.64</v>
          </cell>
          <cell r="PV322">
            <v>731.13</v>
          </cell>
          <cell r="PW322">
            <v>447.8</v>
          </cell>
          <cell r="PX322">
            <v>525.48</v>
          </cell>
          <cell r="PY322">
            <v>482.42</v>
          </cell>
          <cell r="PZ322">
            <v>388.9</v>
          </cell>
          <cell r="QA322">
            <v>374.25</v>
          </cell>
          <cell r="QB322">
            <v>451.34</v>
          </cell>
          <cell r="QC322">
            <v>1657.33</v>
          </cell>
          <cell r="QD322">
            <v>2297.29</v>
          </cell>
          <cell r="QE322">
            <v>470.91</v>
          </cell>
          <cell r="QF322">
            <v>261.57</v>
          </cell>
          <cell r="QG322">
            <v>115.63</v>
          </cell>
          <cell r="QH322">
            <v>0</v>
          </cell>
          <cell r="QI322">
            <v>0</v>
          </cell>
          <cell r="QJ322">
            <v>0</v>
          </cell>
          <cell r="QK322">
            <v>0</v>
          </cell>
          <cell r="QL322">
            <v>0</v>
          </cell>
          <cell r="QM322">
            <v>0</v>
          </cell>
          <cell r="QN322">
            <v>0</v>
          </cell>
          <cell r="QO322">
            <v>0</v>
          </cell>
          <cell r="QP322">
            <v>0</v>
          </cell>
          <cell r="QQ322">
            <v>0</v>
          </cell>
          <cell r="QR322">
            <v>0</v>
          </cell>
          <cell r="QS322">
            <v>0</v>
          </cell>
          <cell r="QT322">
            <v>0</v>
          </cell>
          <cell r="QU322">
            <v>0</v>
          </cell>
          <cell r="QV322">
            <v>0</v>
          </cell>
          <cell r="QW322">
            <v>0</v>
          </cell>
          <cell r="QX322">
            <v>0</v>
          </cell>
          <cell r="QY322">
            <v>0</v>
          </cell>
          <cell r="QZ322">
            <v>0</v>
          </cell>
          <cell r="RA322">
            <v>0</v>
          </cell>
          <cell r="RB322">
            <v>0</v>
          </cell>
          <cell r="RC322">
            <v>0</v>
          </cell>
          <cell r="RD322">
            <v>0</v>
          </cell>
          <cell r="RE322">
            <v>0</v>
          </cell>
          <cell r="RF322">
            <v>0</v>
          </cell>
          <cell r="RG322">
            <v>44.37</v>
          </cell>
          <cell r="RH322">
            <v>0</v>
          </cell>
          <cell r="RI322">
            <v>0</v>
          </cell>
          <cell r="RJ322">
            <v>0</v>
          </cell>
          <cell r="RK322">
            <v>0</v>
          </cell>
          <cell r="RL322">
            <v>0</v>
          </cell>
          <cell r="RM322">
            <v>0</v>
          </cell>
          <cell r="RN322">
            <v>0</v>
          </cell>
          <cell r="RO322">
            <v>0</v>
          </cell>
          <cell r="RP322">
            <v>0</v>
          </cell>
          <cell r="RQ322">
            <v>0</v>
          </cell>
          <cell r="RR322">
            <v>0</v>
          </cell>
          <cell r="RS322">
            <v>0</v>
          </cell>
          <cell r="RT322">
            <v>0</v>
          </cell>
          <cell r="RU322">
            <v>0</v>
          </cell>
          <cell r="RV322">
            <v>0</v>
          </cell>
          <cell r="RW322">
            <v>0</v>
          </cell>
          <cell r="RX322">
            <v>0</v>
          </cell>
          <cell r="RY322">
            <v>0</v>
          </cell>
          <cell r="RZ322">
            <v>0</v>
          </cell>
          <cell r="SA322">
            <v>0</v>
          </cell>
          <cell r="SB322">
            <v>0</v>
          </cell>
          <cell r="SC322">
            <v>0</v>
          </cell>
          <cell r="SD322">
            <v>0</v>
          </cell>
          <cell r="SE322">
            <v>0</v>
          </cell>
          <cell r="SF322">
            <v>0</v>
          </cell>
          <cell r="SG322">
            <v>0</v>
          </cell>
          <cell r="SH322">
            <v>0</v>
          </cell>
          <cell r="SI322">
            <v>0</v>
          </cell>
          <cell r="SJ322">
            <v>0</v>
          </cell>
          <cell r="SK322">
            <v>0</v>
          </cell>
          <cell r="SL322">
            <v>1437.71</v>
          </cell>
          <cell r="SM322">
            <v>1459.17</v>
          </cell>
          <cell r="SN322">
            <v>1531.32</v>
          </cell>
          <cell r="SO322">
            <v>1679.74</v>
          </cell>
          <cell r="SP322">
            <v>1736.76</v>
          </cell>
          <cell r="SQ322">
            <v>1261.95</v>
          </cell>
          <cell r="SR322">
            <v>1286.71</v>
          </cell>
          <cell r="SS322">
            <v>1755.7</v>
          </cell>
          <cell r="ST322">
            <v>2009.73</v>
          </cell>
          <cell r="SU322">
            <v>6733.56</v>
          </cell>
          <cell r="SV322">
            <v>8870.5499999999993</v>
          </cell>
          <cell r="SW322">
            <v>1984.3</v>
          </cell>
          <cell r="SX322">
            <v>1787.54</v>
          </cell>
          <cell r="SY322">
            <v>650.9</v>
          </cell>
          <cell r="SZ322">
            <v>0</v>
          </cell>
          <cell r="TA322">
            <v>0</v>
          </cell>
          <cell r="TB322">
            <v>0</v>
          </cell>
          <cell r="TC322">
            <v>0</v>
          </cell>
          <cell r="TD322">
            <v>0</v>
          </cell>
          <cell r="TE322">
            <v>0</v>
          </cell>
          <cell r="TF322">
            <v>0</v>
          </cell>
          <cell r="TG322">
            <v>0</v>
          </cell>
          <cell r="TH322">
            <v>0</v>
          </cell>
          <cell r="TI322">
            <v>0</v>
          </cell>
          <cell r="TJ322">
            <v>0</v>
          </cell>
          <cell r="TK322">
            <v>0</v>
          </cell>
          <cell r="TL322">
            <v>0</v>
          </cell>
          <cell r="TM322">
            <v>0</v>
          </cell>
          <cell r="TN322">
            <v>1843.72</v>
          </cell>
          <cell r="TO322">
            <v>1739.03</v>
          </cell>
          <cell r="TP322">
            <v>2096.56</v>
          </cell>
          <cell r="TQ322">
            <v>1499.26</v>
          </cell>
          <cell r="TR322">
            <v>2142.52</v>
          </cell>
          <cell r="TS322">
            <v>1597.17</v>
          </cell>
          <cell r="TT322">
            <v>1271.82</v>
          </cell>
          <cell r="TU322">
            <v>1531.57</v>
          </cell>
          <cell r="TV322">
            <v>1630.65</v>
          </cell>
          <cell r="TW322">
            <v>5060.57</v>
          </cell>
          <cell r="TX322">
            <v>8561.7900000000009</v>
          </cell>
          <cell r="TY322">
            <v>2193.84</v>
          </cell>
          <cell r="TZ322">
            <v>3025.49</v>
          </cell>
          <cell r="UA322">
            <v>1106.19</v>
          </cell>
          <cell r="UB322">
            <v>618.46</v>
          </cell>
          <cell r="UC322">
            <v>579.63</v>
          </cell>
          <cell r="UD322">
            <v>500.48</v>
          </cell>
          <cell r="UE322">
            <v>656.69</v>
          </cell>
          <cell r="UF322">
            <v>614.84</v>
          </cell>
          <cell r="UG322">
            <v>607.82000000000005</v>
          </cell>
          <cell r="UH322">
            <v>453.44</v>
          </cell>
          <cell r="UI322">
            <v>551.78</v>
          </cell>
          <cell r="UJ322">
            <v>665.77</v>
          </cell>
          <cell r="UK322">
            <v>1460.39</v>
          </cell>
          <cell r="UL322">
            <v>2470.39</v>
          </cell>
          <cell r="UM322">
            <v>642.87</v>
          </cell>
          <cell r="UN322">
            <v>681.82</v>
          </cell>
          <cell r="UO322">
            <v>235.93</v>
          </cell>
          <cell r="UP322">
            <v>976.5</v>
          </cell>
          <cell r="UQ322">
            <v>894.25</v>
          </cell>
          <cell r="UR322">
            <v>840.47</v>
          </cell>
          <cell r="US322">
            <v>1096.6400000000001</v>
          </cell>
          <cell r="UT322">
            <v>921.87</v>
          </cell>
          <cell r="UU322">
            <v>937.19</v>
          </cell>
          <cell r="UV322">
            <v>718.69</v>
          </cell>
          <cell r="UW322">
            <v>847.63</v>
          </cell>
          <cell r="UX322">
            <v>1033.94</v>
          </cell>
          <cell r="UY322">
            <v>2554.71</v>
          </cell>
          <cell r="UZ322">
            <v>4198.0600000000004</v>
          </cell>
          <cell r="VA322">
            <v>1073.32</v>
          </cell>
          <cell r="VB322">
            <v>1054</v>
          </cell>
          <cell r="VC322">
            <v>380.46</v>
          </cell>
          <cell r="VD322">
            <v>0</v>
          </cell>
          <cell r="VE322">
            <v>0</v>
          </cell>
          <cell r="VF322">
            <v>0</v>
          </cell>
          <cell r="VG322">
            <v>5.0599999999999996</v>
          </cell>
          <cell r="VH322">
            <v>0</v>
          </cell>
          <cell r="VI322">
            <v>0</v>
          </cell>
          <cell r="VJ322">
            <v>0</v>
          </cell>
          <cell r="VK322">
            <v>0</v>
          </cell>
          <cell r="VL322">
            <v>0</v>
          </cell>
          <cell r="VM322">
            <v>0</v>
          </cell>
          <cell r="VN322">
            <v>133.84</v>
          </cell>
          <cell r="VO322">
            <v>0</v>
          </cell>
          <cell r="VP322">
            <v>0</v>
          </cell>
          <cell r="VQ322">
            <v>0</v>
          </cell>
          <cell r="VR322">
            <v>0</v>
          </cell>
          <cell r="VS322">
            <v>0</v>
          </cell>
          <cell r="VT322">
            <v>0</v>
          </cell>
          <cell r="VU322">
            <v>0</v>
          </cell>
          <cell r="VV322">
            <v>0</v>
          </cell>
          <cell r="VW322">
            <v>0</v>
          </cell>
          <cell r="VX322">
            <v>0</v>
          </cell>
          <cell r="VY322">
            <v>0</v>
          </cell>
          <cell r="VZ322">
            <v>0</v>
          </cell>
          <cell r="WA322">
            <v>0</v>
          </cell>
          <cell r="WB322">
            <v>0</v>
          </cell>
          <cell r="WC322">
            <v>0</v>
          </cell>
          <cell r="WD322">
            <v>0</v>
          </cell>
          <cell r="WE322">
            <v>0</v>
          </cell>
          <cell r="WF322"/>
          <cell r="WG322"/>
          <cell r="WH322"/>
          <cell r="WI322"/>
          <cell r="WJ322"/>
          <cell r="WK322"/>
          <cell r="WL322"/>
          <cell r="WM322"/>
          <cell r="WN322"/>
          <cell r="WO322"/>
          <cell r="WP322"/>
          <cell r="WQ322"/>
          <cell r="WR322"/>
          <cell r="WS322"/>
          <cell r="WT322"/>
          <cell r="WU322"/>
          <cell r="WV322"/>
          <cell r="WW322"/>
          <cell r="WX322"/>
          <cell r="WY322"/>
          <cell r="WZ322"/>
          <cell r="XA322"/>
          <cell r="XB322"/>
          <cell r="XC322"/>
          <cell r="XD322"/>
          <cell r="XE322"/>
          <cell r="XF322"/>
          <cell r="XG322"/>
          <cell r="XH322">
            <v>0</v>
          </cell>
          <cell r="XI322">
            <v>0</v>
          </cell>
          <cell r="XJ322">
            <v>0</v>
          </cell>
          <cell r="XK322">
            <v>0</v>
          </cell>
          <cell r="XL322">
            <v>0</v>
          </cell>
          <cell r="XM322">
            <v>0</v>
          </cell>
          <cell r="XN322">
            <v>0</v>
          </cell>
          <cell r="XO322">
            <v>0</v>
          </cell>
          <cell r="XP322">
            <v>0</v>
          </cell>
          <cell r="XQ322">
            <v>0</v>
          </cell>
          <cell r="XR322">
            <v>0</v>
          </cell>
          <cell r="XS322">
            <v>0</v>
          </cell>
          <cell r="XT322">
            <v>0</v>
          </cell>
          <cell r="XU322">
            <v>0</v>
          </cell>
          <cell r="XV322"/>
          <cell r="XW322"/>
          <cell r="XX322"/>
          <cell r="XY322"/>
          <cell r="XZ322"/>
          <cell r="YA322"/>
          <cell r="YB322"/>
          <cell r="YC322"/>
          <cell r="YD322"/>
          <cell r="YE322"/>
          <cell r="YF322"/>
          <cell r="YG322"/>
          <cell r="YH322"/>
          <cell r="YI322"/>
          <cell r="YJ322">
            <v>0</v>
          </cell>
          <cell r="YK322">
            <v>0</v>
          </cell>
          <cell r="YL322">
            <v>0</v>
          </cell>
          <cell r="YM322">
            <v>0</v>
          </cell>
          <cell r="YN322">
            <v>0</v>
          </cell>
          <cell r="YO322">
            <v>0</v>
          </cell>
          <cell r="YP322">
            <v>0</v>
          </cell>
          <cell r="YQ322">
            <v>0</v>
          </cell>
          <cell r="YR322">
            <v>0</v>
          </cell>
          <cell r="YS322">
            <v>0</v>
          </cell>
          <cell r="YT322">
            <v>0</v>
          </cell>
          <cell r="YU322">
            <v>0</v>
          </cell>
          <cell r="YV322">
            <v>0</v>
          </cell>
          <cell r="YW322">
            <v>0</v>
          </cell>
          <cell r="YX322"/>
          <cell r="YY322"/>
          <cell r="YZ322"/>
          <cell r="ZA322"/>
          <cell r="ZB322"/>
          <cell r="ZC322"/>
          <cell r="ZD322"/>
          <cell r="ZE322"/>
          <cell r="ZF322"/>
          <cell r="ZG322"/>
          <cell r="ZH322"/>
          <cell r="ZI322"/>
          <cell r="ZJ322"/>
          <cell r="ZK322"/>
          <cell r="ZL322"/>
          <cell r="ZM322"/>
          <cell r="ZN322"/>
          <cell r="ZO322"/>
          <cell r="ZP322"/>
          <cell r="ZQ322"/>
          <cell r="ZR322"/>
          <cell r="ZS322"/>
          <cell r="ZT322"/>
          <cell r="ZU322"/>
          <cell r="ZV322"/>
          <cell r="ZW322"/>
          <cell r="ZX322"/>
          <cell r="ZY322"/>
          <cell r="ZZ322"/>
          <cell r="AAA322"/>
          <cell r="AAB322"/>
          <cell r="AAC322"/>
          <cell r="AAD322"/>
          <cell r="AAE322"/>
          <cell r="AAF322"/>
          <cell r="AAG322"/>
          <cell r="AAH322"/>
          <cell r="AAI322"/>
          <cell r="AAJ322"/>
          <cell r="AAK322"/>
          <cell r="AAL322"/>
          <cell r="AAM322"/>
          <cell r="AAN322">
            <v>0</v>
          </cell>
          <cell r="AAO322">
            <v>0</v>
          </cell>
          <cell r="AAP322">
            <v>0</v>
          </cell>
          <cell r="AAQ322">
            <v>0</v>
          </cell>
          <cell r="AAR322">
            <v>0</v>
          </cell>
          <cell r="AAS322">
            <v>0</v>
          </cell>
          <cell r="AAT322">
            <v>0</v>
          </cell>
          <cell r="AAU322">
            <v>0</v>
          </cell>
          <cell r="AAV322">
            <v>0</v>
          </cell>
          <cell r="AAW322">
            <v>0</v>
          </cell>
          <cell r="AAX322">
            <v>0</v>
          </cell>
          <cell r="AAY322">
            <v>0</v>
          </cell>
          <cell r="AAZ322">
            <v>0</v>
          </cell>
          <cell r="ABA322">
            <v>0</v>
          </cell>
          <cell r="ABB322"/>
          <cell r="ABC322"/>
          <cell r="ABD322"/>
          <cell r="ABE322"/>
          <cell r="ABF322"/>
          <cell r="ABG322"/>
          <cell r="ABH322"/>
          <cell r="ABI322"/>
          <cell r="ABJ322"/>
          <cell r="ABK322"/>
          <cell r="ABL322"/>
          <cell r="ABM322"/>
          <cell r="ABN322"/>
          <cell r="ABO322"/>
          <cell r="ABP322">
            <v>0</v>
          </cell>
          <cell r="ABQ322">
            <v>0</v>
          </cell>
          <cell r="ABR322">
            <v>0</v>
          </cell>
          <cell r="ABS322">
            <v>0</v>
          </cell>
          <cell r="ABT322">
            <v>0</v>
          </cell>
          <cell r="ABU322">
            <v>0</v>
          </cell>
          <cell r="ABV322">
            <v>0</v>
          </cell>
          <cell r="ABW322">
            <v>0</v>
          </cell>
          <cell r="ABX322">
            <v>0</v>
          </cell>
          <cell r="ABY322">
            <v>0</v>
          </cell>
          <cell r="ABZ322">
            <v>0</v>
          </cell>
          <cell r="ACA322">
            <v>0</v>
          </cell>
          <cell r="ACB322">
            <v>0</v>
          </cell>
          <cell r="ACC322">
            <v>0</v>
          </cell>
          <cell r="ACD322"/>
          <cell r="ACE322"/>
          <cell r="ACF322"/>
          <cell r="ACG322"/>
          <cell r="ACH322"/>
          <cell r="ACI322"/>
          <cell r="ACJ322"/>
          <cell r="ACK322"/>
          <cell r="ACL322"/>
          <cell r="ACM322"/>
          <cell r="ACN322"/>
          <cell r="ACO322"/>
          <cell r="ACP322"/>
          <cell r="ACQ322"/>
          <cell r="ACR322">
            <v>0</v>
          </cell>
          <cell r="ACS322">
            <v>0</v>
          </cell>
          <cell r="ACT322">
            <v>0</v>
          </cell>
          <cell r="ACU322">
            <v>0</v>
          </cell>
          <cell r="ACV322">
            <v>0</v>
          </cell>
          <cell r="ACW322">
            <v>0</v>
          </cell>
          <cell r="ACX322">
            <v>0</v>
          </cell>
          <cell r="ACY322">
            <v>0</v>
          </cell>
          <cell r="ACZ322">
            <v>0</v>
          </cell>
          <cell r="ADA322">
            <v>0</v>
          </cell>
          <cell r="ADB322">
            <v>0</v>
          </cell>
          <cell r="ADC322">
            <v>0</v>
          </cell>
          <cell r="ADD322">
            <v>0</v>
          </cell>
          <cell r="ADE322">
            <v>0</v>
          </cell>
          <cell r="ADF322">
            <v>0</v>
          </cell>
          <cell r="ADG322">
            <v>0</v>
          </cell>
          <cell r="ADH322">
            <v>0</v>
          </cell>
          <cell r="ADI322">
            <v>0</v>
          </cell>
          <cell r="ADJ322">
            <v>0</v>
          </cell>
          <cell r="ADK322">
            <v>0</v>
          </cell>
          <cell r="ADL322">
            <v>0</v>
          </cell>
          <cell r="ADM322">
            <v>0</v>
          </cell>
          <cell r="ADN322">
            <v>115.86</v>
          </cell>
          <cell r="ADO322">
            <v>0</v>
          </cell>
          <cell r="ADP322">
            <v>0</v>
          </cell>
          <cell r="ADQ322">
            <v>0</v>
          </cell>
          <cell r="ADR322">
            <v>0</v>
          </cell>
          <cell r="ADS322">
            <v>0</v>
          </cell>
          <cell r="ADT322">
            <v>0</v>
          </cell>
          <cell r="ADU322">
            <v>0</v>
          </cell>
          <cell r="ADV322">
            <v>0</v>
          </cell>
          <cell r="ADW322">
            <v>0</v>
          </cell>
          <cell r="ADX322">
            <v>0</v>
          </cell>
          <cell r="ADY322">
            <v>0</v>
          </cell>
          <cell r="ADZ322">
            <v>0</v>
          </cell>
          <cell r="AEA322">
            <v>0</v>
          </cell>
          <cell r="AEB322">
            <v>0</v>
          </cell>
          <cell r="AEC322">
            <v>0</v>
          </cell>
          <cell r="AED322">
            <v>0</v>
          </cell>
          <cell r="AEE322">
            <v>0</v>
          </cell>
          <cell r="AEF322">
            <v>0</v>
          </cell>
          <cell r="AEG322">
            <v>0</v>
          </cell>
          <cell r="AEH322">
            <v>0</v>
          </cell>
          <cell r="AEI322">
            <v>0</v>
          </cell>
          <cell r="AEJ322">
            <v>0</v>
          </cell>
          <cell r="AEK322">
            <v>0</v>
          </cell>
          <cell r="AEL322">
            <v>0</v>
          </cell>
          <cell r="AEM322">
            <v>0</v>
          </cell>
          <cell r="AEN322">
            <v>0</v>
          </cell>
          <cell r="AEO322">
            <v>0</v>
          </cell>
          <cell r="AEP322">
            <v>0</v>
          </cell>
          <cell r="AEQ322">
            <v>0</v>
          </cell>
          <cell r="AER322">
            <v>0</v>
          </cell>
          <cell r="AES322">
            <v>0</v>
          </cell>
          <cell r="AET322">
            <v>0</v>
          </cell>
          <cell r="AEU322">
            <v>0</v>
          </cell>
          <cell r="AEV322">
            <v>622.53</v>
          </cell>
          <cell r="AEW322">
            <v>798.46</v>
          </cell>
          <cell r="AEX322">
            <v>480.47</v>
          </cell>
          <cell r="AEY322">
            <v>820.03</v>
          </cell>
          <cell r="AEZ322">
            <v>976.09</v>
          </cell>
          <cell r="AFA322">
            <v>1140.01</v>
          </cell>
          <cell r="AFB322">
            <v>856.98</v>
          </cell>
          <cell r="AFC322">
            <v>647.13</v>
          </cell>
          <cell r="AFD322">
            <v>1158.28</v>
          </cell>
          <cell r="AFE322">
            <v>3404.8</v>
          </cell>
          <cell r="AFF322">
            <v>5786.94</v>
          </cell>
          <cell r="AFG322">
            <v>1447.82</v>
          </cell>
          <cell r="AFH322">
            <v>2410.9299999999998</v>
          </cell>
          <cell r="AFI322">
            <v>803.78</v>
          </cell>
          <cell r="AFJ322">
            <v>2300.42</v>
          </cell>
          <cell r="AFK322">
            <v>2493.4</v>
          </cell>
          <cell r="AFL322">
            <v>2445.1</v>
          </cell>
          <cell r="AFM322">
            <v>2489.52</v>
          </cell>
          <cell r="AFN322">
            <v>2511.67</v>
          </cell>
          <cell r="AFO322">
            <v>2195.6799999999998</v>
          </cell>
          <cell r="AFP322">
            <v>2220.37</v>
          </cell>
          <cell r="AFQ322">
            <v>2063.2600000000002</v>
          </cell>
          <cell r="AFR322">
            <v>2703.89</v>
          </cell>
          <cell r="AFS322">
            <v>8322.77</v>
          </cell>
          <cell r="AFT322">
            <v>12455.73</v>
          </cell>
          <cell r="AFU322">
            <v>3399.42</v>
          </cell>
          <cell r="AFV322">
            <v>2251.4699999999998</v>
          </cell>
          <cell r="AFW322">
            <v>843.98</v>
          </cell>
          <cell r="AFX322">
            <v>2966.12</v>
          </cell>
          <cell r="AFY322">
            <v>3125.66</v>
          </cell>
          <cell r="AFZ322">
            <v>3351.88</v>
          </cell>
          <cell r="AGA322">
            <v>3508.55</v>
          </cell>
          <cell r="AGB322">
            <v>3288.25</v>
          </cell>
          <cell r="AGC322">
            <v>3224.97</v>
          </cell>
          <cell r="AGD322">
            <v>3822.74</v>
          </cell>
          <cell r="AGE322">
            <v>3807.84</v>
          </cell>
          <cell r="AGF322">
            <v>3744.6</v>
          </cell>
          <cell r="AGG322">
            <v>11746.15</v>
          </cell>
          <cell r="AGH322">
            <v>16254.32</v>
          </cell>
          <cell r="AGI322">
            <v>4774.8900000000003</v>
          </cell>
          <cell r="AGJ322">
            <v>6267.11</v>
          </cell>
          <cell r="AGK322">
            <v>2375.12</v>
          </cell>
          <cell r="AGL322">
            <v>1183.83</v>
          </cell>
          <cell r="AGM322">
            <v>1313.57</v>
          </cell>
          <cell r="AGN322">
            <v>1313.88</v>
          </cell>
          <cell r="AGO322">
            <v>1260.3699999999999</v>
          </cell>
          <cell r="AGP322">
            <v>1242.7</v>
          </cell>
          <cell r="AGQ322">
            <v>1290.08</v>
          </cell>
          <cell r="AGR322">
            <v>1366.57</v>
          </cell>
          <cell r="AGS322">
            <v>1571.11</v>
          </cell>
          <cell r="AGT322">
            <v>1365.46</v>
          </cell>
          <cell r="AGU322">
            <v>5100.8</v>
          </cell>
          <cell r="AGV322">
            <v>6846.67</v>
          </cell>
          <cell r="AGW322">
            <v>1580.37</v>
          </cell>
          <cell r="AGX322">
            <v>2030.04</v>
          </cell>
          <cell r="AGY322">
            <v>809.72</v>
          </cell>
          <cell r="AGZ322"/>
          <cell r="AHA322"/>
        </row>
        <row r="323">
          <cell r="A323" t="str">
            <v>5411-25-00 Workers Comp - Maintenance</v>
          </cell>
          <cell r="B323">
            <v>374.75</v>
          </cell>
          <cell r="C323">
            <v>345.92</v>
          </cell>
          <cell r="D323">
            <v>277.87</v>
          </cell>
          <cell r="E323">
            <v>255.04</v>
          </cell>
          <cell r="F323">
            <v>207.52</v>
          </cell>
          <cell r="G323">
            <v>457.85</v>
          </cell>
          <cell r="H323">
            <v>461.74</v>
          </cell>
          <cell r="I323">
            <v>475.58</v>
          </cell>
          <cell r="J323">
            <v>600.61</v>
          </cell>
          <cell r="K323">
            <v>787.03</v>
          </cell>
          <cell r="L323">
            <v>616.99</v>
          </cell>
          <cell r="M323">
            <v>0</v>
          </cell>
          <cell r="N323">
            <v>0</v>
          </cell>
          <cell r="O323">
            <v>0</v>
          </cell>
          <cell r="P323">
            <v>360.48</v>
          </cell>
          <cell r="Q323">
            <v>519.58000000000004</v>
          </cell>
          <cell r="R323">
            <v>711.77</v>
          </cell>
          <cell r="S323">
            <v>385.38</v>
          </cell>
          <cell r="T323">
            <v>354.21</v>
          </cell>
          <cell r="U323">
            <v>468.77</v>
          </cell>
          <cell r="V323">
            <v>497.43</v>
          </cell>
          <cell r="W323">
            <v>414.93</v>
          </cell>
          <cell r="X323">
            <v>406.43</v>
          </cell>
          <cell r="Y323">
            <v>946</v>
          </cell>
          <cell r="Z323">
            <v>773.64</v>
          </cell>
          <cell r="AA323">
            <v>0</v>
          </cell>
          <cell r="AB323">
            <v>0</v>
          </cell>
          <cell r="AC323">
            <v>0</v>
          </cell>
          <cell r="AD323">
            <v>186.54</v>
          </cell>
          <cell r="AE323">
            <v>291.31</v>
          </cell>
          <cell r="AF323">
            <v>228.87</v>
          </cell>
          <cell r="AG323">
            <v>294.81</v>
          </cell>
          <cell r="AH323">
            <v>178.59</v>
          </cell>
          <cell r="AI323">
            <v>180.27</v>
          </cell>
          <cell r="AJ323">
            <v>188.17</v>
          </cell>
          <cell r="AK323">
            <v>47.18</v>
          </cell>
          <cell r="AL323">
            <v>92.39</v>
          </cell>
          <cell r="AM323">
            <v>328.65</v>
          </cell>
          <cell r="AN323">
            <v>421.79</v>
          </cell>
          <cell r="AO323">
            <v>0</v>
          </cell>
          <cell r="AP323">
            <v>0</v>
          </cell>
          <cell r="AQ323">
            <v>0</v>
          </cell>
          <cell r="AR323">
            <v>99.59</v>
          </cell>
          <cell r="AS323">
            <v>143.9</v>
          </cell>
          <cell r="AT323">
            <v>136.26</v>
          </cell>
          <cell r="AU323">
            <v>106.67</v>
          </cell>
          <cell r="AV323">
            <v>97.64</v>
          </cell>
          <cell r="AW323">
            <v>130.01</v>
          </cell>
          <cell r="AX323">
            <v>157.47999999999999</v>
          </cell>
          <cell r="AY323">
            <v>187.86</v>
          </cell>
          <cell r="AZ323">
            <v>145.44999999999999</v>
          </cell>
          <cell r="BA323">
            <v>388.82</v>
          </cell>
          <cell r="BB323">
            <v>239.37</v>
          </cell>
          <cell r="BC323">
            <v>0</v>
          </cell>
          <cell r="BD323">
            <v>0</v>
          </cell>
          <cell r="BE323">
            <v>0</v>
          </cell>
          <cell r="BF323">
            <v>192.84</v>
          </cell>
          <cell r="BG323">
            <v>281.24</v>
          </cell>
          <cell r="BH323">
            <v>313.32</v>
          </cell>
          <cell r="BI323">
            <v>207.25</v>
          </cell>
          <cell r="BJ323">
            <v>212.24</v>
          </cell>
          <cell r="BK323">
            <v>176.28</v>
          </cell>
          <cell r="BL323">
            <v>165.69</v>
          </cell>
          <cell r="BM323">
            <v>185.38</v>
          </cell>
          <cell r="BN323">
            <v>247.27</v>
          </cell>
          <cell r="BO323">
            <v>779.27</v>
          </cell>
          <cell r="BP323">
            <v>432.59</v>
          </cell>
          <cell r="BQ323">
            <v>0</v>
          </cell>
          <cell r="BR323">
            <v>0</v>
          </cell>
          <cell r="BS323">
            <v>0</v>
          </cell>
          <cell r="BT323">
            <v>431.68</v>
          </cell>
          <cell r="BU323">
            <v>714.05</v>
          </cell>
          <cell r="BV323">
            <v>684.17</v>
          </cell>
          <cell r="BW323">
            <v>392.06</v>
          </cell>
          <cell r="BX323">
            <v>424.57</v>
          </cell>
          <cell r="BY323">
            <v>404.64</v>
          </cell>
          <cell r="BZ323">
            <v>354.65</v>
          </cell>
          <cell r="CA323">
            <v>-759.29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925.92</v>
          </cell>
          <cell r="CI323">
            <v>1227.49</v>
          </cell>
          <cell r="CJ323">
            <v>1254.1400000000001</v>
          </cell>
          <cell r="CK323">
            <v>1384.22</v>
          </cell>
          <cell r="CL323">
            <v>1013.19</v>
          </cell>
          <cell r="CM323">
            <v>673.73</v>
          </cell>
          <cell r="CN323">
            <v>850.91</v>
          </cell>
          <cell r="CO323">
            <v>1205.3800000000001</v>
          </cell>
          <cell r="CP323">
            <v>1451.62</v>
          </cell>
          <cell r="CQ323">
            <v>2968.87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803.21</v>
          </cell>
          <cell r="CW323">
            <v>1191.82</v>
          </cell>
          <cell r="CX323">
            <v>1127.3</v>
          </cell>
          <cell r="CY323">
            <v>1170.5</v>
          </cell>
          <cell r="CZ323">
            <v>978.39</v>
          </cell>
          <cell r="DA323">
            <v>1330.5</v>
          </cell>
          <cell r="DB323">
            <v>1179.76</v>
          </cell>
          <cell r="DC323">
            <v>1527.04</v>
          </cell>
          <cell r="DD323">
            <v>1475.81</v>
          </cell>
          <cell r="DE323">
            <v>3888.96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567.30999999999995</v>
          </cell>
          <cell r="DK323">
            <v>838.1</v>
          </cell>
          <cell r="DL323">
            <v>515.82000000000005</v>
          </cell>
          <cell r="DM323">
            <v>459.93</v>
          </cell>
          <cell r="DN323">
            <v>679.11</v>
          </cell>
          <cell r="DO323">
            <v>752.79</v>
          </cell>
          <cell r="DP323">
            <v>611.08000000000004</v>
          </cell>
          <cell r="DQ323">
            <v>644.61</v>
          </cell>
          <cell r="DR323">
            <v>626.91999999999996</v>
          </cell>
          <cell r="DS323">
            <v>1789.02</v>
          </cell>
          <cell r="DT323">
            <v>1456.54</v>
          </cell>
          <cell r="DU323">
            <v>0</v>
          </cell>
          <cell r="DV323">
            <v>0</v>
          </cell>
          <cell r="DW323">
            <v>0</v>
          </cell>
          <cell r="DX323">
            <v>394.29</v>
          </cell>
          <cell r="DY323">
            <v>587.36</v>
          </cell>
          <cell r="DZ323">
            <v>456.84</v>
          </cell>
          <cell r="EA323">
            <v>566.04999999999995</v>
          </cell>
          <cell r="EB323">
            <v>395.69</v>
          </cell>
          <cell r="EC323">
            <v>372.43</v>
          </cell>
          <cell r="ED323">
            <v>361.46</v>
          </cell>
          <cell r="EE323">
            <v>378.19</v>
          </cell>
          <cell r="EF323">
            <v>397.31</v>
          </cell>
          <cell r="EG323">
            <v>1118.6600000000001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386.11</v>
          </cell>
          <cell r="EM323">
            <v>606.29</v>
          </cell>
          <cell r="EN323">
            <v>428.99</v>
          </cell>
          <cell r="EO323">
            <v>361.82</v>
          </cell>
          <cell r="EP323">
            <v>360.72</v>
          </cell>
          <cell r="EQ323">
            <v>541.94000000000005</v>
          </cell>
          <cell r="ER323">
            <v>679.79</v>
          </cell>
          <cell r="ES323">
            <v>660.8</v>
          </cell>
          <cell r="ET323">
            <v>772.85</v>
          </cell>
          <cell r="EU323">
            <v>2269.9899999999998</v>
          </cell>
          <cell r="EV323">
            <v>1089.24</v>
          </cell>
          <cell r="EW323">
            <v>0</v>
          </cell>
          <cell r="EX323">
            <v>0</v>
          </cell>
          <cell r="EY323">
            <v>0</v>
          </cell>
          <cell r="EZ323">
            <v>546.45000000000005</v>
          </cell>
          <cell r="FA323">
            <v>831.84</v>
          </cell>
          <cell r="FB323">
            <v>1001.38</v>
          </cell>
          <cell r="FC323">
            <v>881.47</v>
          </cell>
          <cell r="FD323">
            <v>590.57000000000005</v>
          </cell>
          <cell r="FE323">
            <v>572.09</v>
          </cell>
          <cell r="FF323">
            <v>308.45</v>
          </cell>
          <cell r="FG323">
            <v>325.62</v>
          </cell>
          <cell r="FH323">
            <v>413.39</v>
          </cell>
          <cell r="FI323">
            <v>1029.73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71.81</v>
          </cell>
          <cell r="FO323">
            <v>106.97</v>
          </cell>
          <cell r="FP323">
            <v>91.27</v>
          </cell>
          <cell r="FQ323">
            <v>122.91</v>
          </cell>
          <cell r="FR323">
            <v>53.14</v>
          </cell>
          <cell r="FS323">
            <v>55.61</v>
          </cell>
          <cell r="FT323">
            <v>60.24</v>
          </cell>
          <cell r="FU323">
            <v>74.790000000000006</v>
          </cell>
          <cell r="FV323">
            <v>102.66</v>
          </cell>
          <cell r="FW323">
            <v>244.81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82.08</v>
          </cell>
          <cell r="GC323">
            <v>142.51</v>
          </cell>
          <cell r="GD323">
            <v>109.96</v>
          </cell>
          <cell r="GE323">
            <v>139.83000000000001</v>
          </cell>
          <cell r="GF323">
            <v>67.239999999999995</v>
          </cell>
          <cell r="GG323">
            <v>64.430000000000007</v>
          </cell>
          <cell r="GH323">
            <v>57.77</v>
          </cell>
          <cell r="GI323">
            <v>74.75</v>
          </cell>
          <cell r="GJ323">
            <v>98.55</v>
          </cell>
          <cell r="GK323">
            <v>243.74</v>
          </cell>
          <cell r="GL323">
            <v>0</v>
          </cell>
          <cell r="GM323">
            <v>0</v>
          </cell>
          <cell r="GN323">
            <v>0</v>
          </cell>
          <cell r="GO323">
            <v>0</v>
          </cell>
          <cell r="GP323">
            <v>86.88</v>
          </cell>
          <cell r="GQ323">
            <v>125.93</v>
          </cell>
          <cell r="GR323">
            <v>131.21</v>
          </cell>
          <cell r="GS323">
            <v>125.95</v>
          </cell>
          <cell r="GT323">
            <v>84.5</v>
          </cell>
          <cell r="GU323">
            <v>68.75</v>
          </cell>
          <cell r="GV323">
            <v>88.08</v>
          </cell>
          <cell r="GW323">
            <v>137.33000000000001</v>
          </cell>
          <cell r="GX323">
            <v>109.43</v>
          </cell>
          <cell r="GY323">
            <v>306.20999999999998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432.66</v>
          </cell>
          <cell r="HE323">
            <v>773.87</v>
          </cell>
          <cell r="HF323">
            <v>892.54</v>
          </cell>
          <cell r="HG323">
            <v>828.31</v>
          </cell>
          <cell r="HH323">
            <v>653.12</v>
          </cell>
          <cell r="HI323">
            <v>932.88</v>
          </cell>
          <cell r="HJ323">
            <v>961.44</v>
          </cell>
          <cell r="HK323">
            <v>1126.21</v>
          </cell>
          <cell r="HL323">
            <v>1072.9100000000001</v>
          </cell>
          <cell r="HM323">
            <v>3430.76</v>
          </cell>
          <cell r="HN323">
            <v>3009.44</v>
          </cell>
          <cell r="HO323">
            <v>717.1</v>
          </cell>
          <cell r="HP323">
            <v>146.13</v>
          </cell>
          <cell r="HQ323">
            <v>57.24</v>
          </cell>
          <cell r="HR323">
            <v>587.70000000000005</v>
          </cell>
          <cell r="HS323">
            <v>840.28</v>
          </cell>
          <cell r="HT323">
            <v>1227.0999999999999</v>
          </cell>
          <cell r="HU323">
            <v>808.08</v>
          </cell>
          <cell r="HV323">
            <v>721.71</v>
          </cell>
          <cell r="HW323">
            <v>652.74</v>
          </cell>
          <cell r="HX323">
            <v>604.19000000000005</v>
          </cell>
          <cell r="HY323">
            <v>805.1</v>
          </cell>
          <cell r="HZ323">
            <v>880.55</v>
          </cell>
          <cell r="IA323">
            <v>2607.67</v>
          </cell>
          <cell r="IB323">
            <v>2863.9</v>
          </cell>
          <cell r="IC323">
            <v>519.20000000000005</v>
          </cell>
          <cell r="ID323">
            <v>262.63</v>
          </cell>
          <cell r="IE323">
            <v>137.38999999999999</v>
          </cell>
          <cell r="IF323">
            <v>168.92</v>
          </cell>
          <cell r="IG323">
            <v>293.87</v>
          </cell>
          <cell r="IH323">
            <v>300.98</v>
          </cell>
          <cell r="II323">
            <v>312</v>
          </cell>
          <cell r="IJ323">
            <v>261.13</v>
          </cell>
          <cell r="IK323">
            <v>373.21</v>
          </cell>
          <cell r="IL323">
            <v>370.39</v>
          </cell>
          <cell r="IM323">
            <v>349.67</v>
          </cell>
          <cell r="IN323">
            <v>364.65</v>
          </cell>
          <cell r="IO323">
            <v>1073.19</v>
          </cell>
          <cell r="IP323">
            <v>1352.22</v>
          </cell>
          <cell r="IQ323">
            <v>181.95</v>
          </cell>
          <cell r="IR323">
            <v>27.27</v>
          </cell>
          <cell r="IS323">
            <v>3.76</v>
          </cell>
          <cell r="IT323">
            <v>331.89</v>
          </cell>
          <cell r="IU323">
            <v>298.75</v>
          </cell>
          <cell r="IV323">
            <v>334.01</v>
          </cell>
          <cell r="IW323">
            <v>414.57</v>
          </cell>
          <cell r="IX323">
            <v>331.47</v>
          </cell>
          <cell r="IY323">
            <v>260.57</v>
          </cell>
          <cell r="IZ323">
            <v>412.55</v>
          </cell>
          <cell r="JA323">
            <v>492.65</v>
          </cell>
          <cell r="JB323">
            <v>537</v>
          </cell>
          <cell r="JC323">
            <v>1532.98</v>
          </cell>
          <cell r="JD323">
            <v>1439.6</v>
          </cell>
          <cell r="JE323">
            <v>267.01</v>
          </cell>
          <cell r="JF323">
            <v>158.93</v>
          </cell>
          <cell r="JG323">
            <v>80.36</v>
          </cell>
          <cell r="JH323">
            <v>361.68</v>
          </cell>
          <cell r="JI323">
            <v>473.96</v>
          </cell>
          <cell r="JJ323">
            <v>368.1</v>
          </cell>
          <cell r="JK323">
            <v>449.66</v>
          </cell>
          <cell r="JL323">
            <v>253.4</v>
          </cell>
          <cell r="JM323">
            <v>261.07</v>
          </cell>
          <cell r="JN323">
            <v>367.89</v>
          </cell>
          <cell r="JO323">
            <v>568.29999999999995</v>
          </cell>
          <cell r="JP323">
            <v>619.04999999999995</v>
          </cell>
          <cell r="JQ323">
            <v>1802.29</v>
          </cell>
          <cell r="JR323">
            <v>1740.99</v>
          </cell>
          <cell r="JS323">
            <v>318.92</v>
          </cell>
          <cell r="JT323">
            <v>189.78</v>
          </cell>
          <cell r="JU323">
            <v>99.33</v>
          </cell>
          <cell r="JV323">
            <v>83.6</v>
          </cell>
          <cell r="JW323">
            <v>130.05000000000001</v>
          </cell>
          <cell r="JX323">
            <v>202.85</v>
          </cell>
          <cell r="JY323">
            <v>155.56</v>
          </cell>
          <cell r="JZ323">
            <v>130.52000000000001</v>
          </cell>
          <cell r="KA323">
            <v>186.66</v>
          </cell>
          <cell r="KB323">
            <v>185.3</v>
          </cell>
          <cell r="KC323">
            <v>189.72</v>
          </cell>
          <cell r="KD323">
            <v>180.41</v>
          </cell>
          <cell r="KE323">
            <v>505.05</v>
          </cell>
          <cell r="KF323">
            <v>593.52</v>
          </cell>
          <cell r="KG323">
            <v>72.599999999999994</v>
          </cell>
          <cell r="KH323">
            <v>11.51</v>
          </cell>
          <cell r="KI323">
            <v>1.93</v>
          </cell>
          <cell r="KJ323">
            <v>88.67</v>
          </cell>
          <cell r="KK323">
            <v>126.22</v>
          </cell>
          <cell r="KL323">
            <v>141.62</v>
          </cell>
          <cell r="KM323">
            <v>156.30000000000001</v>
          </cell>
          <cell r="KN323">
            <v>130.52000000000001</v>
          </cell>
          <cell r="KO323">
            <v>186.58</v>
          </cell>
          <cell r="KP323">
            <v>185.1</v>
          </cell>
          <cell r="KQ323">
            <v>189.79</v>
          </cell>
          <cell r="KR323">
            <v>180.41</v>
          </cell>
          <cell r="KS323">
            <v>420.26</v>
          </cell>
          <cell r="KT323">
            <v>375.73</v>
          </cell>
          <cell r="KU323">
            <v>74.069999999999993</v>
          </cell>
          <cell r="KV323">
            <v>8.18</v>
          </cell>
          <cell r="KW323">
            <v>1.98</v>
          </cell>
          <cell r="KX323">
            <v>143.01</v>
          </cell>
          <cell r="KY323">
            <v>182.66</v>
          </cell>
          <cell r="KZ323">
            <v>157.29</v>
          </cell>
          <cell r="LA323">
            <v>188.94</v>
          </cell>
          <cell r="LB323">
            <v>176.34</v>
          </cell>
          <cell r="LC323">
            <v>185.9</v>
          </cell>
          <cell r="LD323">
            <v>154.36000000000001</v>
          </cell>
          <cell r="LE323">
            <v>138.12</v>
          </cell>
          <cell r="LF323">
            <v>244.34</v>
          </cell>
          <cell r="LG323">
            <v>466.33</v>
          </cell>
          <cell r="LH323">
            <v>583.54</v>
          </cell>
          <cell r="LI323">
            <v>136.47999999999999</v>
          </cell>
          <cell r="LJ323">
            <v>21.91</v>
          </cell>
          <cell r="LK323">
            <v>8.11</v>
          </cell>
          <cell r="LL323">
            <v>151.12</v>
          </cell>
          <cell r="LM323">
            <v>225.93</v>
          </cell>
          <cell r="LN323">
            <v>203.45</v>
          </cell>
          <cell r="LO323">
            <v>167.02</v>
          </cell>
          <cell r="LP323">
            <v>146.68</v>
          </cell>
          <cell r="LQ323">
            <v>197.32</v>
          </cell>
          <cell r="LR323">
            <v>243.27</v>
          </cell>
          <cell r="LS323">
            <v>324.8</v>
          </cell>
          <cell r="LT323">
            <v>299.35000000000002</v>
          </cell>
          <cell r="LU323">
            <v>484.09</v>
          </cell>
          <cell r="LV323">
            <v>713.56</v>
          </cell>
          <cell r="LW323">
            <v>142.11000000000001</v>
          </cell>
          <cell r="LX323">
            <v>19.149999999999999</v>
          </cell>
          <cell r="LY323">
            <v>30.36</v>
          </cell>
          <cell r="LZ323">
            <v>574.25</v>
          </cell>
          <cell r="MA323">
            <v>503.82</v>
          </cell>
          <cell r="MB323">
            <v>514.20000000000005</v>
          </cell>
          <cell r="MC323">
            <v>810.81</v>
          </cell>
          <cell r="MD323">
            <v>686.07</v>
          </cell>
          <cell r="ME323">
            <v>871</v>
          </cell>
          <cell r="MF323">
            <v>800.7</v>
          </cell>
          <cell r="MG323">
            <v>999.6</v>
          </cell>
          <cell r="MH323">
            <v>930.02</v>
          </cell>
          <cell r="MI323">
            <v>2940.38</v>
          </cell>
          <cell r="MJ323">
            <v>2949.41</v>
          </cell>
          <cell r="MK323">
            <v>650.03</v>
          </cell>
          <cell r="ML323">
            <v>298.8</v>
          </cell>
          <cell r="MM323">
            <v>138.13</v>
          </cell>
          <cell r="MN323">
            <v>123.8</v>
          </cell>
          <cell r="MO323">
            <v>195.21</v>
          </cell>
          <cell r="MP323">
            <v>156.32</v>
          </cell>
          <cell r="MQ323">
            <v>150.51</v>
          </cell>
          <cell r="MR323">
            <v>120.15</v>
          </cell>
          <cell r="MS323">
            <v>113.43</v>
          </cell>
          <cell r="MT323">
            <v>124.09</v>
          </cell>
          <cell r="MU323">
            <v>97.65</v>
          </cell>
          <cell r="MV323">
            <v>52.5</v>
          </cell>
          <cell r="MW323">
            <v>254.77</v>
          </cell>
          <cell r="MX323">
            <v>274.72000000000003</v>
          </cell>
          <cell r="MY323">
            <v>0</v>
          </cell>
          <cell r="MZ323">
            <v>0</v>
          </cell>
          <cell r="NA323">
            <v>0</v>
          </cell>
          <cell r="NB323">
            <v>99.58</v>
          </cell>
          <cell r="NC323">
            <v>144.19999999999999</v>
          </cell>
          <cell r="ND323">
            <v>124.35</v>
          </cell>
          <cell r="NE323">
            <v>106.81</v>
          </cell>
          <cell r="NF323">
            <v>97.74</v>
          </cell>
          <cell r="NG323">
            <v>130.21</v>
          </cell>
          <cell r="NH323">
            <v>145.31</v>
          </cell>
          <cell r="NI323">
            <v>116.09</v>
          </cell>
          <cell r="NJ323">
            <v>142.88</v>
          </cell>
          <cell r="NK323">
            <v>347.02</v>
          </cell>
          <cell r="NL323">
            <v>203.54</v>
          </cell>
          <cell r="NM323">
            <v>0</v>
          </cell>
          <cell r="NN323">
            <v>0</v>
          </cell>
          <cell r="NO323">
            <v>0</v>
          </cell>
          <cell r="NP323">
            <v>868.15</v>
          </cell>
          <cell r="NQ323">
            <v>1149.73</v>
          </cell>
          <cell r="NR323">
            <v>1068.01</v>
          </cell>
          <cell r="NS323">
            <v>1046.67</v>
          </cell>
          <cell r="NT323">
            <v>579.73</v>
          </cell>
          <cell r="NU323">
            <v>700.02</v>
          </cell>
          <cell r="NV323">
            <v>682.66</v>
          </cell>
          <cell r="NW323">
            <v>886.91</v>
          </cell>
          <cell r="NX323">
            <v>1253.23</v>
          </cell>
          <cell r="NY323">
            <v>3259.49</v>
          </cell>
          <cell r="NZ323">
            <v>3558.35</v>
          </cell>
          <cell r="OA323">
            <v>714.62</v>
          </cell>
          <cell r="OB323">
            <v>459.91</v>
          </cell>
          <cell r="OC323">
            <v>202.11</v>
          </cell>
          <cell r="OD323">
            <v>297.70999999999998</v>
          </cell>
          <cell r="OE323">
            <v>413.74</v>
          </cell>
          <cell r="OF323">
            <v>375.89</v>
          </cell>
          <cell r="OG323">
            <v>369.72</v>
          </cell>
          <cell r="OH323">
            <v>331.57</v>
          </cell>
          <cell r="OI323">
            <v>372.02</v>
          </cell>
          <cell r="OJ323">
            <v>469.3</v>
          </cell>
          <cell r="OK323">
            <v>294.88</v>
          </cell>
          <cell r="OL323">
            <v>335.73</v>
          </cell>
          <cell r="OM323">
            <v>1145.73</v>
          </cell>
          <cell r="ON323">
            <v>1315.21</v>
          </cell>
          <cell r="OO323">
            <v>222.79</v>
          </cell>
          <cell r="OP323">
            <v>29.16</v>
          </cell>
          <cell r="OQ323">
            <v>3.76</v>
          </cell>
          <cell r="OR323">
            <v>317.83</v>
          </cell>
          <cell r="OS323">
            <v>444.91</v>
          </cell>
          <cell r="OT323">
            <v>432.82</v>
          </cell>
          <cell r="OU323">
            <v>330.54</v>
          </cell>
          <cell r="OV323">
            <v>317.35000000000002</v>
          </cell>
          <cell r="OW323">
            <v>419.34</v>
          </cell>
          <cell r="OX323">
            <v>507.03</v>
          </cell>
          <cell r="OY323">
            <v>374.79</v>
          </cell>
          <cell r="OZ323">
            <v>375.98</v>
          </cell>
          <cell r="PA323">
            <v>814.35</v>
          </cell>
          <cell r="PB323">
            <v>1227.6600000000001</v>
          </cell>
          <cell r="PC323">
            <v>249.28</v>
          </cell>
          <cell r="PD323">
            <v>36.049999999999997</v>
          </cell>
          <cell r="PE323">
            <v>55.47</v>
          </cell>
          <cell r="PF323">
            <v>256.77999999999997</v>
          </cell>
          <cell r="PG323">
            <v>399.7</v>
          </cell>
          <cell r="PH323">
            <v>367.17</v>
          </cell>
          <cell r="PI323">
            <v>356.41</v>
          </cell>
          <cell r="PJ323">
            <v>290.49</v>
          </cell>
          <cell r="PK323">
            <v>276.13</v>
          </cell>
          <cell r="PL323">
            <v>377.45</v>
          </cell>
          <cell r="PM323">
            <v>294.27</v>
          </cell>
          <cell r="PN323">
            <v>317.05</v>
          </cell>
          <cell r="PO323">
            <v>1035.3</v>
          </cell>
          <cell r="PP323">
            <v>1234.99</v>
          </cell>
          <cell r="PQ323">
            <v>215.39</v>
          </cell>
          <cell r="PR323">
            <v>27.4</v>
          </cell>
          <cell r="PS323">
            <v>3.37</v>
          </cell>
          <cell r="PT323">
            <v>303.02</v>
          </cell>
          <cell r="PU323">
            <v>446.63</v>
          </cell>
          <cell r="PV323">
            <v>459.08</v>
          </cell>
          <cell r="PW323">
            <v>296.8</v>
          </cell>
          <cell r="PX323">
            <v>295.89</v>
          </cell>
          <cell r="PY323">
            <v>299.64</v>
          </cell>
          <cell r="PZ323">
            <v>279.31</v>
          </cell>
          <cell r="QA323">
            <v>295.29000000000002</v>
          </cell>
          <cell r="QB323">
            <v>355.16</v>
          </cell>
          <cell r="QC323">
            <v>1128.22</v>
          </cell>
          <cell r="QD323">
            <v>1280.68</v>
          </cell>
          <cell r="QE323">
            <v>229.46</v>
          </cell>
          <cell r="QF323">
            <v>28.82</v>
          </cell>
          <cell r="QG323">
            <v>4.12</v>
          </cell>
          <cell r="QH323">
            <v>0</v>
          </cell>
          <cell r="QI323">
            <v>0</v>
          </cell>
          <cell r="QJ323">
            <v>0</v>
          </cell>
          <cell r="QK323">
            <v>0</v>
          </cell>
          <cell r="QL323">
            <v>0</v>
          </cell>
          <cell r="QM323">
            <v>0</v>
          </cell>
          <cell r="QN323">
            <v>0</v>
          </cell>
          <cell r="QO323">
            <v>0</v>
          </cell>
          <cell r="QP323">
            <v>0</v>
          </cell>
          <cell r="QQ323">
            <v>0</v>
          </cell>
          <cell r="QR323">
            <v>0</v>
          </cell>
          <cell r="QS323">
            <v>0</v>
          </cell>
          <cell r="QT323">
            <v>0</v>
          </cell>
          <cell r="QU323">
            <v>0</v>
          </cell>
          <cell r="QV323">
            <v>0</v>
          </cell>
          <cell r="QW323">
            <v>0</v>
          </cell>
          <cell r="QX323">
            <v>0</v>
          </cell>
          <cell r="QY323">
            <v>0</v>
          </cell>
          <cell r="QZ323">
            <v>0</v>
          </cell>
          <cell r="RA323">
            <v>0</v>
          </cell>
          <cell r="RB323">
            <v>0</v>
          </cell>
          <cell r="RC323">
            <v>0</v>
          </cell>
          <cell r="RD323">
            <v>0</v>
          </cell>
          <cell r="RE323">
            <v>0</v>
          </cell>
          <cell r="RF323">
            <v>0</v>
          </cell>
          <cell r="RG323">
            <v>0.08</v>
          </cell>
          <cell r="RH323">
            <v>0</v>
          </cell>
          <cell r="RI323">
            <v>0</v>
          </cell>
          <cell r="RJ323">
            <v>0</v>
          </cell>
          <cell r="RK323">
            <v>0</v>
          </cell>
          <cell r="RL323">
            <v>0</v>
          </cell>
          <cell r="RM323">
            <v>0</v>
          </cell>
          <cell r="RN323">
            <v>0</v>
          </cell>
          <cell r="RO323">
            <v>0</v>
          </cell>
          <cell r="RP323">
            <v>0</v>
          </cell>
          <cell r="RQ323">
            <v>0</v>
          </cell>
          <cell r="RR323">
            <v>0</v>
          </cell>
          <cell r="RS323">
            <v>0</v>
          </cell>
          <cell r="RT323">
            <v>0</v>
          </cell>
          <cell r="RU323">
            <v>0</v>
          </cell>
          <cell r="RV323">
            <v>0</v>
          </cell>
          <cell r="RW323">
            <v>0</v>
          </cell>
          <cell r="RX323">
            <v>0</v>
          </cell>
          <cell r="RY323">
            <v>0</v>
          </cell>
          <cell r="RZ323">
            <v>0</v>
          </cell>
          <cell r="SA323">
            <v>0</v>
          </cell>
          <cell r="SB323">
            <v>0</v>
          </cell>
          <cell r="SC323">
            <v>0</v>
          </cell>
          <cell r="SD323">
            <v>0</v>
          </cell>
          <cell r="SE323">
            <v>0</v>
          </cell>
          <cell r="SF323">
            <v>0</v>
          </cell>
          <cell r="SG323">
            <v>0</v>
          </cell>
          <cell r="SH323">
            <v>0</v>
          </cell>
          <cell r="SI323">
            <v>0</v>
          </cell>
          <cell r="SJ323">
            <v>0</v>
          </cell>
          <cell r="SK323">
            <v>0</v>
          </cell>
          <cell r="SL323">
            <v>647.29</v>
          </cell>
          <cell r="SM323">
            <v>966.52</v>
          </cell>
          <cell r="SN323">
            <v>855.88</v>
          </cell>
          <cell r="SO323">
            <v>974.52</v>
          </cell>
          <cell r="SP323">
            <v>731.4</v>
          </cell>
          <cell r="SQ323">
            <v>702.36</v>
          </cell>
          <cell r="SR323">
            <v>729.22</v>
          </cell>
          <cell r="SS323">
            <v>1129.19</v>
          </cell>
          <cell r="ST323">
            <v>1360.9</v>
          </cell>
          <cell r="SU323">
            <v>4410.33</v>
          </cell>
          <cell r="SV323">
            <v>4595.09</v>
          </cell>
          <cell r="SW323">
            <v>891.98</v>
          </cell>
          <cell r="SX323">
            <v>241.84</v>
          </cell>
          <cell r="SY323">
            <v>300.95999999999998</v>
          </cell>
          <cell r="SZ323">
            <v>0</v>
          </cell>
          <cell r="TA323">
            <v>0</v>
          </cell>
          <cell r="TB323">
            <v>0</v>
          </cell>
          <cell r="TC323">
            <v>0</v>
          </cell>
          <cell r="TD323">
            <v>0</v>
          </cell>
          <cell r="TE323">
            <v>0</v>
          </cell>
          <cell r="TF323">
            <v>0</v>
          </cell>
          <cell r="TG323">
            <v>0</v>
          </cell>
          <cell r="TH323">
            <v>0</v>
          </cell>
          <cell r="TI323">
            <v>0</v>
          </cell>
          <cell r="TJ323">
            <v>0</v>
          </cell>
          <cell r="TK323">
            <v>0</v>
          </cell>
          <cell r="TL323">
            <v>0</v>
          </cell>
          <cell r="TM323">
            <v>0</v>
          </cell>
          <cell r="TN323">
            <v>744.48</v>
          </cell>
          <cell r="TO323">
            <v>1083.29</v>
          </cell>
          <cell r="TP323">
            <v>1186.27</v>
          </cell>
          <cell r="TQ323">
            <v>998.69</v>
          </cell>
          <cell r="TR323">
            <v>860.69</v>
          </cell>
          <cell r="TS323">
            <v>1020.8</v>
          </cell>
          <cell r="TT323">
            <v>704.17</v>
          </cell>
          <cell r="TU323">
            <v>1070.1600000000001</v>
          </cell>
          <cell r="TV323">
            <v>1131</v>
          </cell>
          <cell r="TW323">
            <v>2957.11</v>
          </cell>
          <cell r="TX323">
            <v>4508.76</v>
          </cell>
          <cell r="TY323">
            <v>947.5</v>
          </cell>
          <cell r="TZ323">
            <v>617.9</v>
          </cell>
          <cell r="UA323">
            <v>256.37</v>
          </cell>
          <cell r="UB323">
            <v>242.99</v>
          </cell>
          <cell r="UC323">
            <v>349.49</v>
          </cell>
          <cell r="UD323">
            <v>310.42</v>
          </cell>
          <cell r="UE323">
            <v>367.16</v>
          </cell>
          <cell r="UF323">
            <v>327.31</v>
          </cell>
          <cell r="UG323">
            <v>367.36</v>
          </cell>
          <cell r="UH323">
            <v>333.89</v>
          </cell>
          <cell r="UI323">
            <v>391.84</v>
          </cell>
          <cell r="UJ323">
            <v>482.81</v>
          </cell>
          <cell r="UK323">
            <v>859.88</v>
          </cell>
          <cell r="UL323">
            <v>1365.2</v>
          </cell>
          <cell r="UM323">
            <v>284.29000000000002</v>
          </cell>
          <cell r="UN323">
            <v>44.19</v>
          </cell>
          <cell r="UO323">
            <v>16.57</v>
          </cell>
          <cell r="UP323">
            <v>378.91</v>
          </cell>
          <cell r="UQ323">
            <v>548.63</v>
          </cell>
          <cell r="UR323">
            <v>474.55</v>
          </cell>
          <cell r="US323">
            <v>575.91</v>
          </cell>
          <cell r="UT323">
            <v>494.51</v>
          </cell>
          <cell r="UU323">
            <v>568.94000000000005</v>
          </cell>
          <cell r="UV323">
            <v>501.12</v>
          </cell>
          <cell r="UW323">
            <v>577.5</v>
          </cell>
          <cell r="UX323">
            <v>701.09</v>
          </cell>
          <cell r="UY323">
            <v>1389.89</v>
          </cell>
          <cell r="UZ323">
            <v>2131.6799999999998</v>
          </cell>
          <cell r="VA323">
            <v>474.58</v>
          </cell>
          <cell r="VB323">
            <v>71.31</v>
          </cell>
          <cell r="VC323">
            <v>26.73</v>
          </cell>
          <cell r="VD323">
            <v>0</v>
          </cell>
          <cell r="VE323">
            <v>0</v>
          </cell>
          <cell r="VF323">
            <v>0</v>
          </cell>
          <cell r="VG323">
            <v>0.05</v>
          </cell>
          <cell r="VH323">
            <v>0</v>
          </cell>
          <cell r="VI323">
            <v>0</v>
          </cell>
          <cell r="VJ323">
            <v>0</v>
          </cell>
          <cell r="VK323">
            <v>0</v>
          </cell>
          <cell r="VL323">
            <v>0</v>
          </cell>
          <cell r="VM323">
            <v>0</v>
          </cell>
          <cell r="VN323">
            <v>64.52</v>
          </cell>
          <cell r="VO323">
            <v>0</v>
          </cell>
          <cell r="VP323">
            <v>0</v>
          </cell>
          <cell r="VQ323">
            <v>0</v>
          </cell>
          <cell r="VR323">
            <v>0</v>
          </cell>
          <cell r="VS323">
            <v>0</v>
          </cell>
          <cell r="VT323">
            <v>0</v>
          </cell>
          <cell r="VU323">
            <v>0</v>
          </cell>
          <cell r="VV323">
            <v>0</v>
          </cell>
          <cell r="VW323">
            <v>0</v>
          </cell>
          <cell r="VX323">
            <v>0</v>
          </cell>
          <cell r="VY323">
            <v>0</v>
          </cell>
          <cell r="VZ323">
            <v>0</v>
          </cell>
          <cell r="WA323">
            <v>0</v>
          </cell>
          <cell r="WB323">
            <v>0</v>
          </cell>
          <cell r="WC323">
            <v>0</v>
          </cell>
          <cell r="WD323">
            <v>0</v>
          </cell>
          <cell r="WE323">
            <v>0</v>
          </cell>
          <cell r="WF323"/>
          <cell r="WG323"/>
          <cell r="WH323"/>
          <cell r="WI323"/>
          <cell r="WJ323"/>
          <cell r="WK323"/>
          <cell r="WL323"/>
          <cell r="WM323"/>
          <cell r="WN323"/>
          <cell r="WO323"/>
          <cell r="WP323"/>
          <cell r="WQ323"/>
          <cell r="WR323"/>
          <cell r="WS323"/>
          <cell r="WT323"/>
          <cell r="WU323"/>
          <cell r="WV323"/>
          <cell r="WW323"/>
          <cell r="WX323"/>
          <cell r="WY323"/>
          <cell r="WZ323"/>
          <cell r="XA323"/>
          <cell r="XB323"/>
          <cell r="XC323"/>
          <cell r="XD323"/>
          <cell r="XE323"/>
          <cell r="XF323"/>
          <cell r="XG323"/>
          <cell r="XH323">
            <v>0</v>
          </cell>
          <cell r="XI323">
            <v>0</v>
          </cell>
          <cell r="XJ323">
            <v>0</v>
          </cell>
          <cell r="XK323">
            <v>0</v>
          </cell>
          <cell r="XL323">
            <v>0</v>
          </cell>
          <cell r="XM323">
            <v>0</v>
          </cell>
          <cell r="XN323">
            <v>0</v>
          </cell>
          <cell r="XO323">
            <v>0</v>
          </cell>
          <cell r="XP323">
            <v>0</v>
          </cell>
          <cell r="XQ323">
            <v>0</v>
          </cell>
          <cell r="XR323">
            <v>0</v>
          </cell>
          <cell r="XS323">
            <v>0</v>
          </cell>
          <cell r="XT323">
            <v>0</v>
          </cell>
          <cell r="XU323">
            <v>0</v>
          </cell>
          <cell r="XV323"/>
          <cell r="XW323"/>
          <cell r="XX323"/>
          <cell r="XY323"/>
          <cell r="XZ323"/>
          <cell r="YA323"/>
          <cell r="YB323"/>
          <cell r="YC323"/>
          <cell r="YD323"/>
          <cell r="YE323"/>
          <cell r="YF323"/>
          <cell r="YG323"/>
          <cell r="YH323"/>
          <cell r="YI323"/>
          <cell r="YJ323">
            <v>0</v>
          </cell>
          <cell r="YK323">
            <v>0</v>
          </cell>
          <cell r="YL323">
            <v>0</v>
          </cell>
          <cell r="YM323">
            <v>0</v>
          </cell>
          <cell r="YN323">
            <v>0</v>
          </cell>
          <cell r="YO323">
            <v>0</v>
          </cell>
          <cell r="YP323">
            <v>0</v>
          </cell>
          <cell r="YQ323">
            <v>0</v>
          </cell>
          <cell r="YR323">
            <v>0</v>
          </cell>
          <cell r="YS323">
            <v>0</v>
          </cell>
          <cell r="YT323">
            <v>0</v>
          </cell>
          <cell r="YU323">
            <v>0</v>
          </cell>
          <cell r="YV323">
            <v>0</v>
          </cell>
          <cell r="YW323">
            <v>0</v>
          </cell>
          <cell r="YX323"/>
          <cell r="YY323"/>
          <cell r="YZ323"/>
          <cell r="ZA323"/>
          <cell r="ZB323"/>
          <cell r="ZC323"/>
          <cell r="ZD323"/>
          <cell r="ZE323"/>
          <cell r="ZF323"/>
          <cell r="ZG323"/>
          <cell r="ZH323"/>
          <cell r="ZI323"/>
          <cell r="ZJ323"/>
          <cell r="ZK323"/>
          <cell r="ZL323"/>
          <cell r="ZM323"/>
          <cell r="ZN323"/>
          <cell r="ZO323"/>
          <cell r="ZP323"/>
          <cell r="ZQ323"/>
          <cell r="ZR323"/>
          <cell r="ZS323"/>
          <cell r="ZT323"/>
          <cell r="ZU323"/>
          <cell r="ZV323"/>
          <cell r="ZW323"/>
          <cell r="ZX323"/>
          <cell r="ZY323"/>
          <cell r="ZZ323"/>
          <cell r="AAA323"/>
          <cell r="AAB323"/>
          <cell r="AAC323"/>
          <cell r="AAD323"/>
          <cell r="AAE323"/>
          <cell r="AAF323"/>
          <cell r="AAG323"/>
          <cell r="AAH323"/>
          <cell r="AAI323"/>
          <cell r="AAJ323"/>
          <cell r="AAK323"/>
          <cell r="AAL323"/>
          <cell r="AAM323"/>
          <cell r="AAN323">
            <v>0</v>
          </cell>
          <cell r="AAO323">
            <v>0</v>
          </cell>
          <cell r="AAP323">
            <v>0</v>
          </cell>
          <cell r="AAQ323">
            <v>0</v>
          </cell>
          <cell r="AAR323">
            <v>0</v>
          </cell>
          <cell r="AAS323">
            <v>0</v>
          </cell>
          <cell r="AAT323">
            <v>0</v>
          </cell>
          <cell r="AAU323">
            <v>0</v>
          </cell>
          <cell r="AAV323">
            <v>0</v>
          </cell>
          <cell r="AAW323">
            <v>0</v>
          </cell>
          <cell r="AAX323">
            <v>0</v>
          </cell>
          <cell r="AAY323">
            <v>0</v>
          </cell>
          <cell r="AAZ323">
            <v>0</v>
          </cell>
          <cell r="ABA323">
            <v>0</v>
          </cell>
          <cell r="ABB323"/>
          <cell r="ABC323"/>
          <cell r="ABD323"/>
          <cell r="ABE323"/>
          <cell r="ABF323"/>
          <cell r="ABG323"/>
          <cell r="ABH323"/>
          <cell r="ABI323"/>
          <cell r="ABJ323"/>
          <cell r="ABK323"/>
          <cell r="ABL323"/>
          <cell r="ABM323"/>
          <cell r="ABN323"/>
          <cell r="ABO323"/>
          <cell r="ABP323">
            <v>0</v>
          </cell>
          <cell r="ABQ323">
            <v>0</v>
          </cell>
          <cell r="ABR323">
            <v>0</v>
          </cell>
          <cell r="ABS323">
            <v>0</v>
          </cell>
          <cell r="ABT323">
            <v>0</v>
          </cell>
          <cell r="ABU323">
            <v>0</v>
          </cell>
          <cell r="ABV323">
            <v>0</v>
          </cell>
          <cell r="ABW323">
            <v>0</v>
          </cell>
          <cell r="ABX323">
            <v>0</v>
          </cell>
          <cell r="ABY323">
            <v>0</v>
          </cell>
          <cell r="ABZ323">
            <v>0</v>
          </cell>
          <cell r="ACA323">
            <v>0</v>
          </cell>
          <cell r="ACB323">
            <v>0</v>
          </cell>
          <cell r="ACC323">
            <v>0</v>
          </cell>
          <cell r="ACD323"/>
          <cell r="ACE323"/>
          <cell r="ACF323"/>
          <cell r="ACG323"/>
          <cell r="ACH323"/>
          <cell r="ACI323"/>
          <cell r="ACJ323"/>
          <cell r="ACK323"/>
          <cell r="ACL323"/>
          <cell r="ACM323"/>
          <cell r="ACN323"/>
          <cell r="ACO323"/>
          <cell r="ACP323"/>
          <cell r="ACQ323"/>
          <cell r="ACR323">
            <v>0</v>
          </cell>
          <cell r="ACS323">
            <v>0</v>
          </cell>
          <cell r="ACT323">
            <v>0</v>
          </cell>
          <cell r="ACU323">
            <v>0</v>
          </cell>
          <cell r="ACV323">
            <v>0</v>
          </cell>
          <cell r="ACW323">
            <v>0</v>
          </cell>
          <cell r="ACX323">
            <v>0</v>
          </cell>
          <cell r="ACY323">
            <v>0</v>
          </cell>
          <cell r="ACZ323">
            <v>0</v>
          </cell>
          <cell r="ADA323">
            <v>0</v>
          </cell>
          <cell r="ADB323">
            <v>0</v>
          </cell>
          <cell r="ADC323">
            <v>0</v>
          </cell>
          <cell r="ADD323">
            <v>0</v>
          </cell>
          <cell r="ADE323">
            <v>0</v>
          </cell>
          <cell r="ADF323">
            <v>0</v>
          </cell>
          <cell r="ADG323">
            <v>0</v>
          </cell>
          <cell r="ADH323">
            <v>0</v>
          </cell>
          <cell r="ADI323">
            <v>0</v>
          </cell>
          <cell r="ADJ323">
            <v>0</v>
          </cell>
          <cell r="ADK323">
            <v>0</v>
          </cell>
          <cell r="ADL323">
            <v>0</v>
          </cell>
          <cell r="ADM323">
            <v>0</v>
          </cell>
          <cell r="ADN323">
            <v>1.23</v>
          </cell>
          <cell r="ADO323">
            <v>91.49</v>
          </cell>
          <cell r="ADP323">
            <v>0</v>
          </cell>
          <cell r="ADQ323">
            <v>0</v>
          </cell>
          <cell r="ADR323">
            <v>0</v>
          </cell>
          <cell r="ADS323">
            <v>0</v>
          </cell>
          <cell r="ADT323">
            <v>0</v>
          </cell>
          <cell r="ADU323">
            <v>0</v>
          </cell>
          <cell r="ADV323">
            <v>0</v>
          </cell>
          <cell r="ADW323">
            <v>0</v>
          </cell>
          <cell r="ADX323">
            <v>0</v>
          </cell>
          <cell r="ADY323">
            <v>0</v>
          </cell>
          <cell r="ADZ323">
            <v>0</v>
          </cell>
          <cell r="AEA323">
            <v>0</v>
          </cell>
          <cell r="AEB323">
            <v>0</v>
          </cell>
          <cell r="AEC323">
            <v>0</v>
          </cell>
          <cell r="AED323">
            <v>0</v>
          </cell>
          <cell r="AEE323">
            <v>0</v>
          </cell>
          <cell r="AEF323">
            <v>0</v>
          </cell>
          <cell r="AEG323">
            <v>0</v>
          </cell>
          <cell r="AEH323">
            <v>0</v>
          </cell>
          <cell r="AEI323">
            <v>0</v>
          </cell>
          <cell r="AEJ323">
            <v>0</v>
          </cell>
          <cell r="AEK323">
            <v>0</v>
          </cell>
          <cell r="AEL323">
            <v>0</v>
          </cell>
          <cell r="AEM323">
            <v>0</v>
          </cell>
          <cell r="AEN323">
            <v>0</v>
          </cell>
          <cell r="AEO323">
            <v>0</v>
          </cell>
          <cell r="AEP323">
            <v>0</v>
          </cell>
          <cell r="AEQ323">
            <v>0</v>
          </cell>
          <cell r="AER323">
            <v>0</v>
          </cell>
          <cell r="AES323">
            <v>0</v>
          </cell>
          <cell r="AET323">
            <v>0</v>
          </cell>
          <cell r="AEU323">
            <v>0</v>
          </cell>
          <cell r="AEV323">
            <v>257.82</v>
          </cell>
          <cell r="AEW323">
            <v>491.08</v>
          </cell>
          <cell r="AEX323">
            <v>237.43</v>
          </cell>
          <cell r="AEY323">
            <v>325.48</v>
          </cell>
          <cell r="AEZ323">
            <v>422.42</v>
          </cell>
          <cell r="AFA323">
            <v>620.46</v>
          </cell>
          <cell r="AFB323">
            <v>505.77</v>
          </cell>
          <cell r="AFC323">
            <v>435.38</v>
          </cell>
          <cell r="AFD323">
            <v>841.46</v>
          </cell>
          <cell r="AFE323">
            <v>2378.7600000000002</v>
          </cell>
          <cell r="AFF323">
            <v>2811.16</v>
          </cell>
          <cell r="AFG323">
            <v>662.07</v>
          </cell>
          <cell r="AFH323">
            <v>855.26</v>
          </cell>
          <cell r="AFI323">
            <v>372.64</v>
          </cell>
          <cell r="AFJ323">
            <v>1037.1199999999999</v>
          </cell>
          <cell r="AFK323">
            <v>1527.87</v>
          </cell>
          <cell r="AFL323">
            <v>1271.54</v>
          </cell>
          <cell r="AFM323">
            <v>1358.1</v>
          </cell>
          <cell r="AFN323">
            <v>990.41</v>
          </cell>
          <cell r="AFO323">
            <v>1305.93</v>
          </cell>
          <cell r="AFP323">
            <v>1278.92</v>
          </cell>
          <cell r="AFQ323">
            <v>1333.81</v>
          </cell>
          <cell r="AFR323">
            <v>1915.83</v>
          </cell>
          <cell r="AFS323">
            <v>5145.71</v>
          </cell>
          <cell r="AFT323">
            <v>6275.66</v>
          </cell>
          <cell r="AFU323">
            <v>1233.1400000000001</v>
          </cell>
          <cell r="AFV323">
            <v>597.38</v>
          </cell>
          <cell r="AFW323">
            <v>14.57</v>
          </cell>
          <cell r="AFX323">
            <v>1113.67</v>
          </cell>
          <cell r="AFY323">
            <v>1686.9</v>
          </cell>
          <cell r="AFZ323">
            <v>1542.16</v>
          </cell>
          <cell r="AGA323">
            <v>1862.08</v>
          </cell>
          <cell r="AGB323">
            <v>1556.73</v>
          </cell>
          <cell r="AGC323">
            <v>1739.48</v>
          </cell>
          <cell r="AGD323">
            <v>2304.06</v>
          </cell>
          <cell r="AGE323">
            <v>2387.5</v>
          </cell>
          <cell r="AGF323">
            <v>2635.96</v>
          </cell>
          <cell r="AGG323">
            <v>7701.19</v>
          </cell>
          <cell r="AGH323">
            <v>7795.83</v>
          </cell>
          <cell r="AGI323">
            <v>1667.62</v>
          </cell>
          <cell r="AGJ323">
            <v>1483.04</v>
          </cell>
          <cell r="AGK323">
            <v>493.56</v>
          </cell>
          <cell r="AGL323">
            <v>488.68</v>
          </cell>
          <cell r="AGM323">
            <v>785.69</v>
          </cell>
          <cell r="AGN323">
            <v>761.6</v>
          </cell>
          <cell r="AGO323">
            <v>798.27</v>
          </cell>
          <cell r="AGP323">
            <v>617.58000000000004</v>
          </cell>
          <cell r="AGQ323">
            <v>779.25</v>
          </cell>
          <cell r="AGR323">
            <v>829.83</v>
          </cell>
          <cell r="AGS323">
            <v>1126.7</v>
          </cell>
          <cell r="AGT323">
            <v>1079.78</v>
          </cell>
          <cell r="AGU323">
            <v>3305.3</v>
          </cell>
          <cell r="AGV323">
            <v>3545.53</v>
          </cell>
          <cell r="AGW323">
            <v>701.63</v>
          </cell>
          <cell r="AGX323">
            <v>451.97</v>
          </cell>
          <cell r="AGY323">
            <v>12.5</v>
          </cell>
          <cell r="AGZ323"/>
          <cell r="AHA323"/>
        </row>
        <row r="324">
          <cell r="A324" t="str">
            <v>5411-50-00 Maint - Benefits/Taxes Contra/Alloc/Transfers</v>
          </cell>
          <cell r="CJ324"/>
          <cell r="CK324"/>
          <cell r="CL324"/>
          <cell r="CM324"/>
          <cell r="CN324"/>
          <cell r="CO324"/>
          <cell r="CP324"/>
          <cell r="CQ324"/>
          <cell r="CR324"/>
          <cell r="CS324"/>
          <cell r="CT324"/>
          <cell r="CU324"/>
          <cell r="CV324"/>
          <cell r="CW324"/>
          <cell r="CX324"/>
          <cell r="DN324"/>
          <cell r="DO324"/>
          <cell r="DP324"/>
          <cell r="DQ324"/>
          <cell r="DR324"/>
          <cell r="DS324"/>
          <cell r="DT324"/>
          <cell r="DU324"/>
          <cell r="DV324"/>
          <cell r="DW324"/>
          <cell r="DX324"/>
          <cell r="DY324"/>
          <cell r="DZ324"/>
          <cell r="EA324"/>
          <cell r="EB324"/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JV324">
            <v>0</v>
          </cell>
          <cell r="JW324">
            <v>0</v>
          </cell>
          <cell r="JX324">
            <v>0</v>
          </cell>
          <cell r="JY324">
            <v>0</v>
          </cell>
          <cell r="JZ324">
            <v>0</v>
          </cell>
          <cell r="KA324">
            <v>0</v>
          </cell>
          <cell r="KB324">
            <v>0</v>
          </cell>
          <cell r="KC324">
            <v>0</v>
          </cell>
          <cell r="KD324">
            <v>0</v>
          </cell>
          <cell r="KE324">
            <v>0</v>
          </cell>
          <cell r="KF324">
            <v>0</v>
          </cell>
          <cell r="KG324">
            <v>0</v>
          </cell>
          <cell r="KH324">
            <v>0</v>
          </cell>
          <cell r="KI324">
            <v>0</v>
          </cell>
          <cell r="KJ324">
            <v>0</v>
          </cell>
          <cell r="KK324">
            <v>0</v>
          </cell>
          <cell r="KL324">
            <v>0</v>
          </cell>
          <cell r="KM324">
            <v>0</v>
          </cell>
          <cell r="KN324">
            <v>0</v>
          </cell>
          <cell r="KO324">
            <v>0</v>
          </cell>
          <cell r="KP324">
            <v>0</v>
          </cell>
          <cell r="KQ324">
            <v>0</v>
          </cell>
          <cell r="KR324">
            <v>0</v>
          </cell>
          <cell r="KS324">
            <v>0</v>
          </cell>
          <cell r="KT324">
            <v>0</v>
          </cell>
          <cell r="KU324">
            <v>0</v>
          </cell>
          <cell r="KV324">
            <v>0</v>
          </cell>
          <cell r="KW324">
            <v>0</v>
          </cell>
          <cell r="KX324">
            <v>0</v>
          </cell>
          <cell r="KY324">
            <v>0</v>
          </cell>
          <cell r="KZ324">
            <v>0</v>
          </cell>
          <cell r="LA324">
            <v>0</v>
          </cell>
          <cell r="LB324">
            <v>0</v>
          </cell>
          <cell r="LC324">
            <v>0</v>
          </cell>
          <cell r="LD324">
            <v>0</v>
          </cell>
          <cell r="LE324">
            <v>0</v>
          </cell>
          <cell r="LF324">
            <v>0</v>
          </cell>
          <cell r="LG324">
            <v>0</v>
          </cell>
          <cell r="LH324">
            <v>0</v>
          </cell>
          <cell r="LI324">
            <v>0</v>
          </cell>
          <cell r="LJ324">
            <v>0</v>
          </cell>
          <cell r="LK324">
            <v>0</v>
          </cell>
          <cell r="LL324">
            <v>0</v>
          </cell>
          <cell r="LM324">
            <v>0</v>
          </cell>
          <cell r="LN324">
            <v>0</v>
          </cell>
          <cell r="LO324">
            <v>0</v>
          </cell>
          <cell r="LP324">
            <v>0</v>
          </cell>
          <cell r="LQ324">
            <v>0</v>
          </cell>
          <cell r="LR324">
            <v>0</v>
          </cell>
          <cell r="LS324">
            <v>0</v>
          </cell>
          <cell r="LT324">
            <v>0</v>
          </cell>
          <cell r="LU324">
            <v>0</v>
          </cell>
          <cell r="LV324">
            <v>0</v>
          </cell>
          <cell r="LW324">
            <v>0</v>
          </cell>
          <cell r="LX324">
            <v>0</v>
          </cell>
          <cell r="LY324">
            <v>0</v>
          </cell>
          <cell r="LZ324"/>
          <cell r="MA324"/>
          <cell r="MB324"/>
          <cell r="MC324"/>
          <cell r="MD324"/>
          <cell r="ME324"/>
          <cell r="MF324"/>
          <cell r="MN324">
            <v>0</v>
          </cell>
          <cell r="MO324">
            <v>0</v>
          </cell>
          <cell r="MP324">
            <v>0</v>
          </cell>
          <cell r="MQ324">
            <v>0</v>
          </cell>
          <cell r="MR324">
            <v>0</v>
          </cell>
          <cell r="MS324">
            <v>0</v>
          </cell>
          <cell r="MT324">
            <v>0</v>
          </cell>
          <cell r="MU324">
            <v>0</v>
          </cell>
          <cell r="MV324">
            <v>0</v>
          </cell>
          <cell r="MW324">
            <v>0</v>
          </cell>
          <cell r="MX324">
            <v>0</v>
          </cell>
          <cell r="MY324">
            <v>0</v>
          </cell>
          <cell r="MZ324">
            <v>0</v>
          </cell>
          <cell r="NA324">
            <v>0</v>
          </cell>
          <cell r="NB324"/>
          <cell r="NC324"/>
          <cell r="ND324"/>
          <cell r="NN324"/>
          <cell r="NO324"/>
          <cell r="NP324"/>
          <cell r="NQ324"/>
          <cell r="NR324"/>
          <cell r="NS324"/>
          <cell r="NT324"/>
          <cell r="NU324"/>
          <cell r="NV324"/>
          <cell r="NW324"/>
          <cell r="NX324"/>
          <cell r="NY324"/>
          <cell r="OD324">
            <v>0</v>
          </cell>
          <cell r="OE324">
            <v>0</v>
          </cell>
          <cell r="OF324">
            <v>0</v>
          </cell>
          <cell r="OG324">
            <v>0</v>
          </cell>
          <cell r="OH324">
            <v>0</v>
          </cell>
          <cell r="OI324">
            <v>0</v>
          </cell>
          <cell r="OJ324">
            <v>0</v>
          </cell>
          <cell r="OK324">
            <v>0</v>
          </cell>
          <cell r="OL324">
            <v>0</v>
          </cell>
          <cell r="OM324">
            <v>0</v>
          </cell>
          <cell r="ON324">
            <v>0</v>
          </cell>
          <cell r="OO324">
            <v>0</v>
          </cell>
          <cell r="OP324">
            <v>0</v>
          </cell>
          <cell r="OQ324">
            <v>0</v>
          </cell>
          <cell r="OR324">
            <v>0</v>
          </cell>
          <cell r="OS324">
            <v>0</v>
          </cell>
          <cell r="OT324">
            <v>0</v>
          </cell>
          <cell r="OU324">
            <v>0</v>
          </cell>
          <cell r="OV324">
            <v>0</v>
          </cell>
          <cell r="OW324">
            <v>0</v>
          </cell>
          <cell r="OX324">
            <v>0</v>
          </cell>
          <cell r="OY324">
            <v>0</v>
          </cell>
          <cell r="OZ324">
            <v>0</v>
          </cell>
          <cell r="PA324">
            <v>0</v>
          </cell>
          <cell r="PB324">
            <v>0</v>
          </cell>
          <cell r="PC324">
            <v>0</v>
          </cell>
          <cell r="PD324">
            <v>0</v>
          </cell>
          <cell r="PE324">
            <v>0</v>
          </cell>
          <cell r="PF324">
            <v>0</v>
          </cell>
          <cell r="PG324">
            <v>0</v>
          </cell>
          <cell r="PH324">
            <v>0</v>
          </cell>
          <cell r="PI324">
            <v>0</v>
          </cell>
          <cell r="PJ324">
            <v>0</v>
          </cell>
          <cell r="PK324">
            <v>0</v>
          </cell>
          <cell r="PL324">
            <v>0</v>
          </cell>
          <cell r="PM324">
            <v>0</v>
          </cell>
          <cell r="PN324">
            <v>0</v>
          </cell>
          <cell r="PO324">
            <v>0</v>
          </cell>
          <cell r="PP324">
            <v>0</v>
          </cell>
          <cell r="PQ324">
            <v>0</v>
          </cell>
          <cell r="PR324">
            <v>0</v>
          </cell>
          <cell r="PS324">
            <v>0</v>
          </cell>
          <cell r="PT324">
            <v>0</v>
          </cell>
          <cell r="PU324">
            <v>0</v>
          </cell>
          <cell r="PV324">
            <v>0</v>
          </cell>
          <cell r="PW324">
            <v>0</v>
          </cell>
          <cell r="PX324">
            <v>0</v>
          </cell>
          <cell r="PY324">
            <v>0</v>
          </cell>
          <cell r="PZ324">
            <v>0</v>
          </cell>
          <cell r="QA324">
            <v>0</v>
          </cell>
          <cell r="QB324">
            <v>0</v>
          </cell>
          <cell r="QC324">
            <v>0</v>
          </cell>
          <cell r="QD324">
            <v>0</v>
          </cell>
          <cell r="QE324">
            <v>0</v>
          </cell>
          <cell r="QF324">
            <v>0</v>
          </cell>
          <cell r="QG324">
            <v>0</v>
          </cell>
          <cell r="QH324"/>
          <cell r="QI324"/>
          <cell r="QJ324"/>
          <cell r="QK324"/>
          <cell r="QL324"/>
          <cell r="QM324"/>
          <cell r="ABH324"/>
          <cell r="ABI324"/>
          <cell r="ABJ324"/>
          <cell r="ABK324"/>
          <cell r="ABL324"/>
          <cell r="ABM324"/>
          <cell r="ABN324"/>
          <cell r="ABO324"/>
          <cell r="ABP324"/>
          <cell r="ABQ324"/>
          <cell r="ABR324"/>
          <cell r="ABS324"/>
          <cell r="ABT324"/>
          <cell r="ABU324"/>
          <cell r="ABV324"/>
          <cell r="ABW324"/>
          <cell r="ABX324"/>
          <cell r="ABY324"/>
          <cell r="ABZ324"/>
          <cell r="ACA324"/>
          <cell r="ACB324"/>
          <cell r="ACC324"/>
          <cell r="ACD324"/>
          <cell r="ACE324"/>
          <cell r="ACF324"/>
          <cell r="ACG324"/>
          <cell r="ACH324"/>
          <cell r="ACI324"/>
          <cell r="ACJ324"/>
          <cell r="ACK324"/>
          <cell r="ACL324"/>
          <cell r="ACM324"/>
          <cell r="ACN324"/>
          <cell r="ACO324"/>
          <cell r="ACP324"/>
          <cell r="ACQ324"/>
          <cell r="ACR324">
            <v>0</v>
          </cell>
          <cell r="ACS324">
            <v>0</v>
          </cell>
          <cell r="ACT324">
            <v>0</v>
          </cell>
          <cell r="ACU324">
            <v>0</v>
          </cell>
          <cell r="ACV324">
            <v>0</v>
          </cell>
          <cell r="ACW324">
            <v>0</v>
          </cell>
          <cell r="ACX324">
            <v>0</v>
          </cell>
          <cell r="ACY324">
            <v>0</v>
          </cell>
          <cell r="ACZ324">
            <v>0</v>
          </cell>
          <cell r="ADA324">
            <v>0</v>
          </cell>
          <cell r="ADB324">
            <v>0</v>
          </cell>
          <cell r="ADC324">
            <v>0</v>
          </cell>
          <cell r="ADD324">
            <v>0</v>
          </cell>
          <cell r="ADE324">
            <v>0</v>
          </cell>
          <cell r="ADF324"/>
          <cell r="ADG324"/>
          <cell r="ADH324"/>
          <cell r="ADI324"/>
          <cell r="ADJ324"/>
          <cell r="ADK324"/>
          <cell r="ADL324"/>
          <cell r="ADM324"/>
          <cell r="ADN324"/>
          <cell r="ADO324"/>
          <cell r="ADP324"/>
          <cell r="ADQ324"/>
          <cell r="ADR324"/>
          <cell r="ADS324"/>
          <cell r="ADT324"/>
          <cell r="ADU324"/>
          <cell r="ADV324"/>
          <cell r="ADW324"/>
          <cell r="ADX324"/>
          <cell r="ADY324"/>
          <cell r="ADZ324"/>
          <cell r="AEA324"/>
          <cell r="AEB324"/>
          <cell r="AEC324"/>
          <cell r="AED324"/>
          <cell r="AEE324"/>
          <cell r="AEF324"/>
          <cell r="AET324"/>
          <cell r="AEU324"/>
          <cell r="AEV324"/>
          <cell r="AEW324"/>
          <cell r="AEX324"/>
          <cell r="AEY324"/>
          <cell r="AEZ324"/>
          <cell r="AFA324"/>
          <cell r="AFB324"/>
          <cell r="AFC324"/>
          <cell r="AFD324"/>
          <cell r="AFE324"/>
          <cell r="AFF324"/>
          <cell r="AFX324">
            <v>0</v>
          </cell>
          <cell r="AFY324">
            <v>0</v>
          </cell>
          <cell r="AFZ324">
            <v>0</v>
          </cell>
          <cell r="AGA324">
            <v>0</v>
          </cell>
          <cell r="AGB324">
            <v>0</v>
          </cell>
          <cell r="AGC324">
            <v>0</v>
          </cell>
          <cell r="AGD324">
            <v>0</v>
          </cell>
          <cell r="AGE324">
            <v>0</v>
          </cell>
          <cell r="AGF324">
            <v>0</v>
          </cell>
          <cell r="AGG324">
            <v>0</v>
          </cell>
          <cell r="AGH324">
            <v>0</v>
          </cell>
          <cell r="AGI324">
            <v>0</v>
          </cell>
          <cell r="AGJ324">
            <v>0</v>
          </cell>
          <cell r="AGK324">
            <v>0</v>
          </cell>
        </row>
        <row r="325">
          <cell r="A325" t="str">
            <v>5411-60-00 OPEB Expense Maintenance - GASB75</v>
          </cell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/>
          <cell r="CM325"/>
          <cell r="CN325"/>
          <cell r="CO325"/>
          <cell r="CP325"/>
          <cell r="CQ325"/>
          <cell r="CR325"/>
          <cell r="CS325"/>
          <cell r="CT325"/>
          <cell r="CU325"/>
          <cell r="CV325"/>
          <cell r="CW325"/>
          <cell r="CX325"/>
          <cell r="CY325"/>
          <cell r="CZ325"/>
          <cell r="DA325"/>
          <cell r="DB325"/>
          <cell r="DC325"/>
          <cell r="DD325"/>
          <cell r="DE325"/>
          <cell r="DF325"/>
          <cell r="DG325"/>
          <cell r="DH325"/>
          <cell r="DI325"/>
          <cell r="DJ325"/>
          <cell r="DK325"/>
          <cell r="DL325"/>
          <cell r="DM325"/>
          <cell r="DN325"/>
          <cell r="DO325"/>
          <cell r="DP325"/>
          <cell r="DQ325"/>
          <cell r="DR325"/>
          <cell r="DS325"/>
          <cell r="DT325"/>
          <cell r="DU325"/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  <cell r="ET325"/>
          <cell r="EU325"/>
          <cell r="EV325"/>
          <cell r="EW325"/>
          <cell r="EX325"/>
          <cell r="EY325"/>
          <cell r="EZ325"/>
          <cell r="FA325"/>
          <cell r="FB325"/>
          <cell r="FC325"/>
          <cell r="FD325"/>
          <cell r="FE325"/>
          <cell r="FF325"/>
          <cell r="FG325"/>
          <cell r="FH325"/>
          <cell r="FI325"/>
          <cell r="FJ325"/>
          <cell r="FK325"/>
          <cell r="FL325"/>
          <cell r="FM325"/>
          <cell r="FN325"/>
          <cell r="FO325"/>
          <cell r="FP325"/>
          <cell r="FQ325"/>
          <cell r="FR325"/>
          <cell r="FS325"/>
          <cell r="FT325"/>
          <cell r="FU325"/>
          <cell r="FV325"/>
          <cell r="FW325"/>
          <cell r="FX325"/>
          <cell r="FY325"/>
          <cell r="FZ325"/>
          <cell r="GA325"/>
          <cell r="GB325"/>
          <cell r="GC325"/>
          <cell r="GD325"/>
          <cell r="GE325"/>
          <cell r="GF325"/>
          <cell r="GG325"/>
          <cell r="GH325"/>
          <cell r="GI325"/>
          <cell r="GJ325"/>
          <cell r="GK325"/>
          <cell r="GL325"/>
          <cell r="GM325"/>
          <cell r="GN325"/>
          <cell r="GO325"/>
          <cell r="GP325"/>
          <cell r="GQ325"/>
          <cell r="GR325"/>
          <cell r="GS325"/>
          <cell r="GT325"/>
          <cell r="GU325"/>
          <cell r="GV325"/>
          <cell r="GW325"/>
          <cell r="GX325"/>
          <cell r="GY325"/>
          <cell r="GZ325"/>
          <cell r="HA325"/>
          <cell r="HB325"/>
          <cell r="HC325"/>
          <cell r="HD325"/>
          <cell r="HE325"/>
          <cell r="HF325"/>
          <cell r="HG325"/>
          <cell r="HH325"/>
          <cell r="HI325"/>
          <cell r="HJ325"/>
          <cell r="HK325"/>
          <cell r="HL325"/>
          <cell r="HM325"/>
          <cell r="HN325"/>
          <cell r="HO325"/>
          <cell r="HP325"/>
          <cell r="HQ325"/>
          <cell r="HR325"/>
          <cell r="HS325"/>
          <cell r="HT325"/>
          <cell r="HU325"/>
          <cell r="HV325"/>
          <cell r="HW325"/>
          <cell r="HX325"/>
          <cell r="HY325"/>
          <cell r="HZ325"/>
          <cell r="IA325"/>
          <cell r="IB325"/>
          <cell r="IC325"/>
          <cell r="ID325"/>
          <cell r="IE325"/>
          <cell r="IF325"/>
          <cell r="IG325"/>
          <cell r="IH325"/>
          <cell r="II325"/>
          <cell r="IJ325"/>
          <cell r="IK325"/>
          <cell r="IL325"/>
          <cell r="IM325"/>
          <cell r="IN325"/>
          <cell r="IO325"/>
          <cell r="IP325"/>
          <cell r="IQ325"/>
          <cell r="IR325"/>
          <cell r="IS325"/>
          <cell r="IT325"/>
          <cell r="IU325"/>
          <cell r="IV325"/>
          <cell r="IW325"/>
          <cell r="IX325"/>
          <cell r="IY325"/>
          <cell r="IZ325"/>
          <cell r="JA325"/>
          <cell r="KX325"/>
          <cell r="KY325"/>
          <cell r="KZ325"/>
          <cell r="LA325"/>
          <cell r="LB325"/>
          <cell r="LC325"/>
          <cell r="LD325"/>
          <cell r="LE325"/>
          <cell r="LF325"/>
          <cell r="LG325"/>
          <cell r="LS325"/>
          <cell r="LT325"/>
          <cell r="LU325"/>
          <cell r="LV325"/>
          <cell r="LW325"/>
          <cell r="LX325"/>
          <cell r="LY325"/>
          <cell r="LZ325"/>
          <cell r="MA325"/>
          <cell r="MB325"/>
          <cell r="MC325"/>
          <cell r="MD325"/>
          <cell r="ME325"/>
          <cell r="MF325"/>
          <cell r="MP325"/>
          <cell r="MQ325"/>
          <cell r="MR325"/>
          <cell r="MS325"/>
          <cell r="MT325"/>
          <cell r="MU325"/>
          <cell r="MV325"/>
          <cell r="MW325"/>
          <cell r="MX325"/>
          <cell r="MY325"/>
          <cell r="MZ325"/>
          <cell r="NA325"/>
          <cell r="NB325"/>
          <cell r="NC325"/>
          <cell r="ND325"/>
          <cell r="NG325"/>
          <cell r="NH325"/>
          <cell r="NI325"/>
          <cell r="NJ325"/>
          <cell r="NK325"/>
          <cell r="NL325"/>
          <cell r="NM325"/>
          <cell r="NN325"/>
          <cell r="NO325"/>
          <cell r="NP325"/>
          <cell r="NQ325"/>
          <cell r="NR325"/>
          <cell r="NS325"/>
          <cell r="NT325"/>
          <cell r="NU325"/>
          <cell r="NV325"/>
          <cell r="NW325"/>
          <cell r="NX325"/>
          <cell r="NY325"/>
          <cell r="NZ325"/>
          <cell r="OA325"/>
          <cell r="OB325"/>
          <cell r="OC325"/>
          <cell r="OD325"/>
          <cell r="OE325"/>
          <cell r="OI325"/>
          <cell r="OJ325"/>
          <cell r="OK325"/>
          <cell r="OL325"/>
          <cell r="OM325"/>
          <cell r="ON325"/>
          <cell r="OO325"/>
          <cell r="OP325"/>
          <cell r="OQ325"/>
          <cell r="OR325"/>
          <cell r="OS325"/>
          <cell r="OT325"/>
          <cell r="OU325"/>
          <cell r="OV325"/>
          <cell r="OW325"/>
          <cell r="OX325"/>
          <cell r="OY325"/>
          <cell r="OZ325"/>
          <cell r="PA325"/>
          <cell r="PB325"/>
          <cell r="PC325"/>
          <cell r="PD325"/>
          <cell r="PE325"/>
          <cell r="PF325"/>
          <cell r="PG325"/>
          <cell r="PH325"/>
          <cell r="PI325"/>
          <cell r="PK325"/>
          <cell r="PL325"/>
          <cell r="PM325"/>
          <cell r="PN325"/>
          <cell r="PO325"/>
          <cell r="PP325"/>
          <cell r="PQ325"/>
          <cell r="PR325"/>
          <cell r="PS325"/>
          <cell r="PT325"/>
          <cell r="PU325"/>
          <cell r="PV325"/>
          <cell r="PW325"/>
          <cell r="PX325"/>
          <cell r="PY325"/>
          <cell r="PZ325"/>
          <cell r="QA325"/>
          <cell r="QB325"/>
          <cell r="QC325"/>
          <cell r="QD325"/>
          <cell r="QE325"/>
          <cell r="QF325"/>
          <cell r="QG325"/>
          <cell r="QH325"/>
          <cell r="QI325"/>
          <cell r="QJ325"/>
          <cell r="QK325"/>
          <cell r="QL325"/>
          <cell r="QM325"/>
          <cell r="RQ325"/>
          <cell r="RR325"/>
          <cell r="RS325"/>
          <cell r="RT325"/>
          <cell r="RU325"/>
          <cell r="RV325"/>
          <cell r="RW325"/>
          <cell r="RX325"/>
          <cell r="RY325"/>
          <cell r="RZ325"/>
          <cell r="SA325"/>
          <cell r="SB325"/>
          <cell r="SC325"/>
          <cell r="TB325"/>
          <cell r="TC325"/>
          <cell r="TD325"/>
          <cell r="TE325"/>
          <cell r="TF325"/>
          <cell r="TG325"/>
          <cell r="TH325"/>
          <cell r="TI325"/>
          <cell r="TJ325"/>
          <cell r="TK325"/>
          <cell r="TL325"/>
          <cell r="TM325"/>
          <cell r="TN325"/>
          <cell r="TO325"/>
          <cell r="UM325"/>
          <cell r="UN325"/>
          <cell r="UO325"/>
          <cell r="UP325"/>
          <cell r="UQ325"/>
          <cell r="UR325"/>
          <cell r="US325"/>
          <cell r="UT325"/>
          <cell r="UU325"/>
          <cell r="UV325"/>
          <cell r="UW325"/>
          <cell r="UX325"/>
          <cell r="UY325"/>
          <cell r="UZ325"/>
          <cell r="VA325"/>
          <cell r="VE325"/>
          <cell r="VF325"/>
          <cell r="VG325"/>
          <cell r="VH325"/>
          <cell r="VI325"/>
          <cell r="VJ325"/>
          <cell r="VK325"/>
          <cell r="VL325"/>
          <cell r="VM325"/>
          <cell r="VN325"/>
          <cell r="VO325"/>
          <cell r="VP325"/>
          <cell r="VQ325"/>
          <cell r="VR325"/>
          <cell r="VS325"/>
          <cell r="VT325"/>
          <cell r="VU325"/>
          <cell r="VV325"/>
          <cell r="VW325"/>
          <cell r="VX325"/>
          <cell r="VY325"/>
          <cell r="VZ325"/>
          <cell r="WA325"/>
          <cell r="WB325"/>
          <cell r="WC325"/>
          <cell r="WD325"/>
          <cell r="WE325"/>
          <cell r="WF325"/>
          <cell r="WG325"/>
          <cell r="WH325"/>
          <cell r="WI325"/>
          <cell r="WJ325"/>
          <cell r="WK325"/>
          <cell r="WL325"/>
          <cell r="WM325"/>
          <cell r="WN325"/>
          <cell r="WO325"/>
          <cell r="WP325"/>
          <cell r="WQ325"/>
          <cell r="WR325"/>
          <cell r="WS325"/>
          <cell r="WT325"/>
          <cell r="WU325"/>
          <cell r="WV325"/>
          <cell r="WW325"/>
          <cell r="WX325"/>
          <cell r="WY325"/>
          <cell r="WZ325"/>
          <cell r="XA325"/>
          <cell r="XB325"/>
          <cell r="XC325"/>
          <cell r="XD325"/>
          <cell r="XE325"/>
          <cell r="XF325"/>
          <cell r="XG325"/>
          <cell r="XH325"/>
          <cell r="XI325"/>
          <cell r="XJ325"/>
          <cell r="XK325"/>
          <cell r="XL325"/>
          <cell r="XM325"/>
          <cell r="XN325"/>
          <cell r="XO325"/>
          <cell r="XP325"/>
          <cell r="XQ325"/>
          <cell r="XR325"/>
          <cell r="XS325"/>
          <cell r="XT325"/>
          <cell r="XU325"/>
          <cell r="XV325"/>
          <cell r="XW325"/>
          <cell r="XX325"/>
          <cell r="XY325"/>
          <cell r="XZ325"/>
          <cell r="YA325"/>
          <cell r="YB325"/>
          <cell r="YC325"/>
          <cell r="YD325"/>
          <cell r="YE325"/>
          <cell r="YF325"/>
          <cell r="YG325"/>
          <cell r="YH325"/>
          <cell r="YI325"/>
          <cell r="YJ325"/>
          <cell r="YK325"/>
          <cell r="YL325"/>
          <cell r="YM325"/>
          <cell r="YN325"/>
          <cell r="YO325"/>
          <cell r="YP325"/>
          <cell r="YQ325"/>
          <cell r="YR325"/>
          <cell r="YS325"/>
          <cell r="YT325"/>
          <cell r="YU325"/>
          <cell r="YV325"/>
          <cell r="YW325"/>
          <cell r="YX325"/>
          <cell r="YY325"/>
          <cell r="YZ325"/>
          <cell r="ZA325"/>
          <cell r="ZB325"/>
          <cell r="ZC325"/>
          <cell r="ZD325"/>
          <cell r="ZE325"/>
          <cell r="ZF325"/>
          <cell r="ZG325"/>
          <cell r="ZH325"/>
          <cell r="ZI325"/>
          <cell r="ZJ325"/>
          <cell r="ZK325"/>
          <cell r="ZL325"/>
          <cell r="ZM325"/>
          <cell r="ZN325"/>
          <cell r="ZO325"/>
          <cell r="ZP325"/>
          <cell r="ZQ325"/>
          <cell r="ZR325"/>
          <cell r="ZS325"/>
          <cell r="ZT325"/>
          <cell r="ZU325"/>
          <cell r="ZV325"/>
          <cell r="ZW325"/>
          <cell r="ZX325"/>
          <cell r="ZY325"/>
          <cell r="ZZ325"/>
          <cell r="AAA325"/>
          <cell r="AAB325"/>
          <cell r="AAC325"/>
          <cell r="AAD325"/>
          <cell r="AAE325"/>
          <cell r="AAF325"/>
          <cell r="AAG325"/>
          <cell r="AAH325"/>
          <cell r="AAI325"/>
          <cell r="AAJ325"/>
          <cell r="AAK325"/>
          <cell r="AAL325"/>
          <cell r="AAM325"/>
          <cell r="AAN325"/>
          <cell r="AAO325"/>
          <cell r="AAP325"/>
          <cell r="AAQ325"/>
          <cell r="AAR325"/>
          <cell r="AAS325"/>
          <cell r="AAT325"/>
          <cell r="AAU325"/>
          <cell r="AAV325"/>
          <cell r="AAW325"/>
          <cell r="AAX325"/>
          <cell r="AAY325"/>
          <cell r="AAZ325"/>
          <cell r="ABA325"/>
          <cell r="ABB325"/>
          <cell r="ABC325"/>
          <cell r="ABD325"/>
          <cell r="ABE325"/>
          <cell r="ABF325"/>
          <cell r="ABG325"/>
          <cell r="ABH325"/>
          <cell r="ABI325"/>
          <cell r="ABJ325"/>
          <cell r="ABK325"/>
          <cell r="ABL325"/>
          <cell r="ABM325"/>
          <cell r="ABN325"/>
          <cell r="ABO325"/>
          <cell r="ABP325"/>
          <cell r="ABQ325"/>
          <cell r="ABR325"/>
          <cell r="ABS325"/>
          <cell r="ABT325"/>
          <cell r="ABU325"/>
          <cell r="ABV325"/>
          <cell r="ABW325"/>
          <cell r="ABX325"/>
          <cell r="ABY325"/>
          <cell r="ABZ325"/>
          <cell r="ACA325"/>
          <cell r="ACB325"/>
          <cell r="ACC325"/>
          <cell r="ACD325"/>
          <cell r="ACE325"/>
          <cell r="ACF325"/>
          <cell r="ACG325"/>
          <cell r="ACH325"/>
          <cell r="ACI325"/>
          <cell r="ACJ325"/>
          <cell r="ACK325"/>
          <cell r="ACL325"/>
          <cell r="ACM325"/>
          <cell r="ACN325"/>
          <cell r="ACO325"/>
          <cell r="ACP325"/>
          <cell r="ACQ325"/>
          <cell r="ACR325"/>
          <cell r="ACS325"/>
          <cell r="ACT325"/>
          <cell r="ACU325"/>
          <cell r="ACV325"/>
          <cell r="ACW325"/>
          <cell r="ACX325"/>
          <cell r="ACY325"/>
          <cell r="ACZ325"/>
          <cell r="ADA325"/>
          <cell r="ADB325"/>
          <cell r="ADC325"/>
          <cell r="ADD325"/>
          <cell r="ADE325"/>
          <cell r="ADF325"/>
          <cell r="ADG325"/>
          <cell r="ADH325"/>
          <cell r="ADI325"/>
          <cell r="ADJ325"/>
          <cell r="ADK325"/>
          <cell r="ADL325"/>
          <cell r="ADM325"/>
          <cell r="ADN325"/>
          <cell r="ADO325"/>
          <cell r="ADP325"/>
          <cell r="ADQ325"/>
          <cell r="ADR325"/>
          <cell r="ADS325"/>
          <cell r="ADT325"/>
          <cell r="ADU325"/>
          <cell r="ADV325"/>
          <cell r="ADW325"/>
          <cell r="ADX325"/>
          <cell r="ADY325"/>
          <cell r="ADZ325"/>
          <cell r="AEA325"/>
          <cell r="AEB325"/>
          <cell r="AEC325"/>
          <cell r="AED325"/>
          <cell r="AEE325"/>
          <cell r="AEF325"/>
          <cell r="AEG325"/>
          <cell r="AEH325"/>
          <cell r="AEI325"/>
          <cell r="AEJ325"/>
          <cell r="AEK325"/>
          <cell r="AEL325"/>
          <cell r="AEM325"/>
          <cell r="AEN325"/>
          <cell r="AEO325"/>
          <cell r="AEP325"/>
          <cell r="AEQ325"/>
          <cell r="AER325"/>
          <cell r="AES325"/>
          <cell r="AET325"/>
          <cell r="AEU325"/>
          <cell r="AEV325"/>
          <cell r="AEW325"/>
          <cell r="AEX325"/>
          <cell r="AEY325"/>
          <cell r="AEZ325"/>
          <cell r="AFA325"/>
          <cell r="AFB325"/>
          <cell r="AFC325"/>
          <cell r="AFD325"/>
          <cell r="AFE325"/>
          <cell r="AFF325"/>
          <cell r="AFG325"/>
          <cell r="AFH325"/>
          <cell r="AFI325"/>
          <cell r="AFJ325"/>
          <cell r="AFK325"/>
          <cell r="AFL325"/>
          <cell r="AFM325"/>
          <cell r="AFN325"/>
          <cell r="AFO325"/>
          <cell r="AFP325"/>
          <cell r="AFQ325"/>
          <cell r="AFR325"/>
          <cell r="AFS325"/>
          <cell r="AFT325"/>
          <cell r="AFU325"/>
          <cell r="AFV325"/>
          <cell r="AFW325"/>
          <cell r="AFX325"/>
          <cell r="AFY325"/>
          <cell r="AFZ325"/>
          <cell r="AGA325"/>
          <cell r="AGB325"/>
          <cell r="AGC325"/>
          <cell r="AGD325"/>
          <cell r="AGE325"/>
          <cell r="AGF325"/>
          <cell r="AGG325"/>
          <cell r="AGH325"/>
          <cell r="AGI325"/>
          <cell r="AGJ325"/>
          <cell r="AGK325"/>
          <cell r="AGL325"/>
          <cell r="AGM325"/>
          <cell r="AGN325"/>
          <cell r="AGO325"/>
          <cell r="AGP325"/>
          <cell r="AGQ325"/>
          <cell r="AGR325"/>
          <cell r="AGS325"/>
          <cell r="AGT325"/>
          <cell r="AGU325"/>
          <cell r="AGV325"/>
          <cell r="AGW325"/>
          <cell r="AGX325"/>
          <cell r="AGY325"/>
          <cell r="AGZ325"/>
          <cell r="AHA325"/>
        </row>
        <row r="326">
          <cell r="A326" t="str">
            <v>5411-61-00 PERS Expense Maintenance - GASB68</v>
          </cell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/>
          <cell r="CM326"/>
          <cell r="CN326"/>
          <cell r="CO326"/>
          <cell r="CP326"/>
          <cell r="CQ326"/>
          <cell r="CR326"/>
          <cell r="CS326"/>
          <cell r="CT326"/>
          <cell r="CU326"/>
          <cell r="CV326"/>
          <cell r="CW326"/>
          <cell r="CX326"/>
          <cell r="CY326"/>
          <cell r="CZ326"/>
          <cell r="DA326"/>
          <cell r="DB326"/>
          <cell r="DC326"/>
          <cell r="DD326"/>
          <cell r="DE326"/>
          <cell r="DF326"/>
          <cell r="DG326"/>
          <cell r="DH326"/>
          <cell r="DI326"/>
          <cell r="DJ326"/>
          <cell r="DK326"/>
          <cell r="DL326"/>
          <cell r="DM326"/>
          <cell r="DN326"/>
          <cell r="DO326"/>
          <cell r="DP326"/>
          <cell r="DQ326"/>
          <cell r="DR326"/>
          <cell r="DS326"/>
          <cell r="DT326"/>
          <cell r="DU326"/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  <cell r="ET326"/>
          <cell r="EU326"/>
          <cell r="EV326"/>
          <cell r="EW326"/>
          <cell r="EX326"/>
          <cell r="EY326"/>
          <cell r="EZ326"/>
          <cell r="FA326"/>
          <cell r="FB326"/>
          <cell r="FC326"/>
          <cell r="FD326"/>
          <cell r="FE326"/>
          <cell r="FF326"/>
          <cell r="FG326"/>
          <cell r="FH326"/>
          <cell r="FI326"/>
          <cell r="FJ326"/>
          <cell r="FK326"/>
          <cell r="FL326"/>
          <cell r="FM326"/>
          <cell r="FN326"/>
          <cell r="FO326"/>
          <cell r="FP326"/>
          <cell r="FQ326"/>
          <cell r="FR326"/>
          <cell r="FS326"/>
          <cell r="FT326"/>
          <cell r="FU326"/>
          <cell r="FV326"/>
          <cell r="FW326"/>
          <cell r="FX326"/>
          <cell r="FY326"/>
          <cell r="FZ326"/>
          <cell r="GA326"/>
          <cell r="GB326"/>
          <cell r="GC326"/>
          <cell r="GD326"/>
          <cell r="GE326"/>
          <cell r="GF326"/>
          <cell r="GG326"/>
          <cell r="GH326"/>
          <cell r="GI326"/>
          <cell r="GJ326"/>
          <cell r="GK326"/>
          <cell r="GL326"/>
          <cell r="GM326"/>
          <cell r="GN326"/>
          <cell r="GO326"/>
          <cell r="GP326"/>
          <cell r="GQ326"/>
          <cell r="GR326"/>
          <cell r="GS326"/>
          <cell r="GT326"/>
          <cell r="GU326"/>
          <cell r="GV326"/>
          <cell r="GW326"/>
          <cell r="GX326"/>
          <cell r="GY326"/>
          <cell r="GZ326"/>
          <cell r="HA326"/>
          <cell r="HB326"/>
          <cell r="HC326"/>
          <cell r="HD326"/>
          <cell r="HE326"/>
          <cell r="HF326"/>
          <cell r="HG326"/>
          <cell r="HH326"/>
          <cell r="HI326"/>
          <cell r="HJ326"/>
          <cell r="HK326"/>
          <cell r="HL326"/>
          <cell r="HM326"/>
          <cell r="HN326"/>
          <cell r="HO326"/>
          <cell r="HP326"/>
          <cell r="HQ326"/>
          <cell r="HR326"/>
          <cell r="HS326"/>
          <cell r="HT326"/>
          <cell r="HU326"/>
          <cell r="HV326"/>
          <cell r="HW326"/>
          <cell r="HX326"/>
          <cell r="HY326"/>
          <cell r="HZ326"/>
          <cell r="IA326"/>
          <cell r="IB326"/>
          <cell r="IC326"/>
          <cell r="ID326"/>
          <cell r="IE326"/>
          <cell r="IF326"/>
          <cell r="IG326"/>
          <cell r="IH326"/>
          <cell r="II326"/>
          <cell r="IJ326"/>
          <cell r="IK326"/>
          <cell r="IL326"/>
          <cell r="IM326"/>
          <cell r="IN326"/>
          <cell r="IO326"/>
          <cell r="IP326"/>
          <cell r="IQ326"/>
          <cell r="IR326"/>
          <cell r="IS326"/>
          <cell r="IT326"/>
          <cell r="IU326"/>
          <cell r="IV326"/>
          <cell r="IW326"/>
          <cell r="IX326"/>
          <cell r="IY326"/>
          <cell r="IZ326"/>
          <cell r="JA326"/>
          <cell r="KX326"/>
          <cell r="KY326"/>
          <cell r="KZ326"/>
          <cell r="LA326"/>
          <cell r="LB326"/>
          <cell r="LC326"/>
          <cell r="LD326"/>
          <cell r="LE326"/>
          <cell r="LF326"/>
          <cell r="LG326"/>
          <cell r="LS326"/>
          <cell r="LT326"/>
          <cell r="LU326"/>
          <cell r="LV326"/>
          <cell r="LW326"/>
          <cell r="LX326"/>
          <cell r="LY326"/>
          <cell r="LZ326"/>
          <cell r="MA326"/>
          <cell r="MB326"/>
          <cell r="MC326"/>
          <cell r="MD326"/>
          <cell r="ME326"/>
          <cell r="MF326"/>
          <cell r="MP326"/>
          <cell r="MQ326"/>
          <cell r="MR326"/>
          <cell r="MS326"/>
          <cell r="MT326"/>
          <cell r="MU326"/>
          <cell r="MV326"/>
          <cell r="MW326"/>
          <cell r="MX326"/>
          <cell r="MY326"/>
          <cell r="MZ326"/>
          <cell r="NA326"/>
          <cell r="NB326"/>
          <cell r="NC326"/>
          <cell r="ND326"/>
          <cell r="NO326"/>
          <cell r="NP326"/>
          <cell r="NQ326"/>
          <cell r="NR326"/>
          <cell r="NS326"/>
          <cell r="NT326"/>
          <cell r="NU326"/>
          <cell r="NV326"/>
          <cell r="NW326"/>
          <cell r="NX326"/>
          <cell r="NY326"/>
          <cell r="NZ326"/>
          <cell r="OA326"/>
          <cell r="OB326"/>
          <cell r="OC326"/>
          <cell r="OD326"/>
          <cell r="OE326"/>
          <cell r="OH326"/>
          <cell r="OI326"/>
          <cell r="OJ326"/>
          <cell r="OK326"/>
          <cell r="OL326"/>
          <cell r="OM326"/>
          <cell r="ON326"/>
          <cell r="OO326"/>
          <cell r="OP326"/>
          <cell r="OQ326"/>
          <cell r="OR326"/>
          <cell r="OS326"/>
          <cell r="OT326"/>
          <cell r="OU326"/>
          <cell r="OV326"/>
          <cell r="OW326"/>
          <cell r="OX326"/>
          <cell r="OY326"/>
          <cell r="OZ326"/>
          <cell r="PA326"/>
          <cell r="PB326"/>
          <cell r="PC326"/>
          <cell r="PD326"/>
          <cell r="PE326"/>
          <cell r="PF326"/>
          <cell r="PG326"/>
          <cell r="PH326"/>
          <cell r="PI326"/>
          <cell r="PZ326"/>
          <cell r="QA326"/>
          <cell r="QB326"/>
          <cell r="QC326"/>
          <cell r="QD326"/>
          <cell r="QE326"/>
          <cell r="QF326"/>
          <cell r="QG326"/>
          <cell r="QH326"/>
          <cell r="QI326"/>
          <cell r="QJ326"/>
          <cell r="QK326"/>
          <cell r="QL326"/>
          <cell r="QM326"/>
          <cell r="QN326"/>
          <cell r="QO326"/>
          <cell r="QP326"/>
          <cell r="QQ326"/>
          <cell r="QR326"/>
          <cell r="QS326"/>
          <cell r="QT326"/>
          <cell r="QU326"/>
          <cell r="QV326"/>
          <cell r="QW326"/>
          <cell r="QX326"/>
          <cell r="QY326"/>
          <cell r="QZ326"/>
          <cell r="RA326"/>
          <cell r="RB326"/>
          <cell r="RC326"/>
          <cell r="RD326"/>
          <cell r="RE326"/>
          <cell r="RF326"/>
          <cell r="RG326"/>
          <cell r="RH326"/>
          <cell r="RI326"/>
          <cell r="RJ326"/>
          <cell r="RK326"/>
          <cell r="RL326"/>
          <cell r="RM326"/>
          <cell r="RN326"/>
          <cell r="RO326"/>
          <cell r="RP326"/>
          <cell r="RQ326"/>
          <cell r="RW326"/>
          <cell r="RX326"/>
          <cell r="RY326"/>
          <cell r="RZ326"/>
          <cell r="SA326"/>
          <cell r="SB326"/>
          <cell r="SC326"/>
          <cell r="SD326"/>
          <cell r="SE326"/>
          <cell r="SF326"/>
          <cell r="SG326"/>
          <cell r="SH326"/>
          <cell r="SI326"/>
          <cell r="SJ326"/>
          <cell r="SK326"/>
          <cell r="SL326"/>
          <cell r="SM326"/>
          <cell r="SN326"/>
          <cell r="SO326"/>
          <cell r="SP326"/>
          <cell r="SQ326"/>
          <cell r="SR326"/>
          <cell r="SS326"/>
          <cell r="ST326"/>
          <cell r="SU326"/>
          <cell r="SV326"/>
          <cell r="SW326"/>
          <cell r="SX326"/>
          <cell r="SY326"/>
          <cell r="SZ326"/>
          <cell r="TA326"/>
          <cell r="TB326"/>
          <cell r="TC326"/>
          <cell r="TD326"/>
          <cell r="TE326"/>
          <cell r="TF326"/>
          <cell r="TG326"/>
          <cell r="TH326"/>
          <cell r="TI326"/>
          <cell r="TJ326"/>
          <cell r="TK326"/>
          <cell r="TL326"/>
          <cell r="TM326"/>
          <cell r="TN326"/>
          <cell r="VE326"/>
          <cell r="VF326"/>
          <cell r="VG326"/>
          <cell r="VH326"/>
          <cell r="VI326"/>
          <cell r="VJ326"/>
          <cell r="VK326"/>
          <cell r="VL326"/>
          <cell r="VM326"/>
          <cell r="VN326"/>
          <cell r="VO326"/>
          <cell r="VP326"/>
          <cell r="VQ326"/>
          <cell r="VR326"/>
          <cell r="VS326"/>
          <cell r="VT326"/>
          <cell r="VU326"/>
          <cell r="VV326"/>
          <cell r="VW326"/>
          <cell r="VX326"/>
          <cell r="VY326"/>
          <cell r="VZ326"/>
          <cell r="WA326"/>
          <cell r="WB326"/>
          <cell r="WC326"/>
          <cell r="WD326"/>
          <cell r="WE326"/>
          <cell r="WF326"/>
          <cell r="WG326"/>
          <cell r="WH326"/>
          <cell r="WI326"/>
          <cell r="WJ326"/>
          <cell r="WK326"/>
          <cell r="WL326"/>
          <cell r="WM326"/>
          <cell r="WN326"/>
          <cell r="WO326"/>
          <cell r="WP326"/>
          <cell r="WQ326"/>
          <cell r="WR326"/>
          <cell r="WS326"/>
          <cell r="WT326"/>
          <cell r="WU326"/>
          <cell r="WV326"/>
          <cell r="WW326"/>
          <cell r="WX326"/>
          <cell r="WY326"/>
          <cell r="WZ326"/>
          <cell r="XA326"/>
          <cell r="XB326"/>
          <cell r="XC326"/>
          <cell r="XD326"/>
          <cell r="XE326"/>
          <cell r="XF326"/>
          <cell r="XG326"/>
          <cell r="XH326"/>
          <cell r="XI326"/>
          <cell r="XJ326"/>
          <cell r="XK326"/>
          <cell r="XL326"/>
          <cell r="XM326"/>
          <cell r="XN326"/>
          <cell r="XO326"/>
          <cell r="XP326"/>
          <cell r="XQ326"/>
          <cell r="XR326"/>
          <cell r="XS326"/>
          <cell r="XT326"/>
          <cell r="XU326"/>
          <cell r="XV326"/>
          <cell r="XW326"/>
          <cell r="XX326"/>
          <cell r="XY326"/>
          <cell r="XZ326"/>
          <cell r="YA326"/>
          <cell r="YB326"/>
          <cell r="YC326"/>
          <cell r="YD326"/>
          <cell r="YE326"/>
          <cell r="YF326"/>
          <cell r="YG326"/>
          <cell r="YH326"/>
          <cell r="YI326"/>
          <cell r="YJ326"/>
          <cell r="YK326"/>
          <cell r="YL326"/>
          <cell r="YM326"/>
          <cell r="YN326"/>
          <cell r="YO326"/>
          <cell r="YP326"/>
          <cell r="YQ326"/>
          <cell r="YR326"/>
          <cell r="YS326"/>
          <cell r="YT326"/>
          <cell r="YU326"/>
          <cell r="YV326"/>
          <cell r="YW326"/>
          <cell r="YX326"/>
          <cell r="YY326"/>
          <cell r="YZ326"/>
          <cell r="ZA326"/>
          <cell r="ZB326"/>
          <cell r="ZC326"/>
          <cell r="ZD326"/>
          <cell r="ZE326"/>
          <cell r="ZF326"/>
          <cell r="ZG326"/>
          <cell r="ZH326"/>
          <cell r="ZI326"/>
          <cell r="ZJ326"/>
          <cell r="ZK326"/>
          <cell r="ZL326"/>
          <cell r="ZM326"/>
          <cell r="ZN326"/>
          <cell r="ZO326"/>
          <cell r="ZP326"/>
          <cell r="ZQ326"/>
          <cell r="ZR326"/>
          <cell r="ZS326"/>
          <cell r="ZT326"/>
          <cell r="ZU326"/>
          <cell r="ZV326"/>
          <cell r="ZW326"/>
          <cell r="ZX326"/>
          <cell r="ZY326"/>
          <cell r="ZZ326"/>
          <cell r="AAA326"/>
          <cell r="AAB326"/>
          <cell r="AAC326"/>
          <cell r="AAD326"/>
          <cell r="AAE326"/>
          <cell r="AAF326"/>
          <cell r="AAG326"/>
          <cell r="AAH326"/>
          <cell r="AAI326"/>
          <cell r="AAJ326"/>
          <cell r="AAK326"/>
          <cell r="AAL326"/>
          <cell r="AAM326"/>
          <cell r="AAN326"/>
          <cell r="AAO326"/>
          <cell r="AAP326"/>
          <cell r="AAQ326"/>
          <cell r="AAR326"/>
          <cell r="AAS326"/>
          <cell r="AAT326"/>
          <cell r="AAU326"/>
          <cell r="AAV326"/>
          <cell r="AAW326"/>
          <cell r="AAX326"/>
          <cell r="AAY326"/>
          <cell r="AAZ326"/>
          <cell r="ABA326"/>
          <cell r="ABB326"/>
          <cell r="ABC326"/>
          <cell r="ABD326"/>
          <cell r="ABE326"/>
          <cell r="ABF326"/>
          <cell r="ABG326"/>
          <cell r="ABH326"/>
          <cell r="ABI326"/>
          <cell r="ABJ326"/>
          <cell r="ABK326"/>
          <cell r="ABL326"/>
          <cell r="ABM326"/>
          <cell r="ABN326"/>
          <cell r="ABO326"/>
          <cell r="ABP326"/>
          <cell r="ABQ326"/>
          <cell r="ABR326"/>
          <cell r="ABS326"/>
          <cell r="ABT326"/>
          <cell r="ABU326"/>
          <cell r="ABV326"/>
          <cell r="ABW326"/>
          <cell r="ABX326"/>
          <cell r="ABY326"/>
          <cell r="ABZ326"/>
          <cell r="ACA326"/>
          <cell r="ACB326"/>
          <cell r="ACC326"/>
          <cell r="ACD326"/>
          <cell r="ACE326"/>
          <cell r="ACF326"/>
          <cell r="ACG326"/>
          <cell r="ACH326"/>
          <cell r="ACI326"/>
          <cell r="ACJ326"/>
          <cell r="ACK326"/>
          <cell r="ACL326"/>
          <cell r="ACM326"/>
          <cell r="ACN326"/>
          <cell r="ACO326"/>
          <cell r="ACP326"/>
          <cell r="ACQ326"/>
          <cell r="ACR326"/>
          <cell r="ACS326"/>
          <cell r="ACT326"/>
          <cell r="ACU326"/>
          <cell r="ACV326"/>
          <cell r="ACW326"/>
          <cell r="ACX326"/>
          <cell r="ACY326"/>
          <cell r="ACZ326"/>
          <cell r="ADA326"/>
          <cell r="ADB326"/>
          <cell r="ADC326"/>
          <cell r="ADD326"/>
          <cell r="ADE326"/>
          <cell r="ADF326"/>
          <cell r="ADG326"/>
          <cell r="ADH326"/>
          <cell r="ADI326"/>
          <cell r="ADJ326"/>
          <cell r="ADK326"/>
          <cell r="ADL326"/>
          <cell r="ADM326"/>
          <cell r="ADN326"/>
          <cell r="ADO326"/>
          <cell r="ADP326"/>
          <cell r="ADQ326"/>
          <cell r="ADR326"/>
          <cell r="ADS326"/>
          <cell r="ADT326"/>
          <cell r="ADU326"/>
          <cell r="ADV326"/>
          <cell r="ADW326"/>
          <cell r="ADX326"/>
          <cell r="ADY326"/>
          <cell r="ADZ326"/>
          <cell r="AEA326"/>
          <cell r="AEB326"/>
          <cell r="AEC326"/>
          <cell r="AED326"/>
          <cell r="AEE326"/>
          <cell r="AEF326"/>
          <cell r="AEG326"/>
          <cell r="AEH326"/>
          <cell r="AEI326"/>
          <cell r="AEJ326"/>
          <cell r="AEK326"/>
          <cell r="AEL326"/>
          <cell r="AEM326"/>
          <cell r="AEN326"/>
          <cell r="AEO326"/>
          <cell r="AEP326"/>
          <cell r="AEQ326"/>
          <cell r="AER326"/>
          <cell r="AES326"/>
          <cell r="AET326"/>
          <cell r="AEU326"/>
          <cell r="AEV326"/>
          <cell r="AEW326"/>
          <cell r="AEX326"/>
          <cell r="AEY326"/>
          <cell r="AEZ326"/>
          <cell r="AFA326"/>
          <cell r="AFB326"/>
          <cell r="AFC326"/>
          <cell r="AFD326"/>
          <cell r="AFE326"/>
          <cell r="AFF326"/>
          <cell r="AFG326"/>
          <cell r="AFH326"/>
          <cell r="AFI326"/>
          <cell r="AFJ326"/>
          <cell r="AFK326"/>
          <cell r="AFL326"/>
          <cell r="AFM326"/>
          <cell r="AFN326"/>
          <cell r="AFO326"/>
          <cell r="AFP326"/>
          <cell r="AFQ326"/>
          <cell r="AFR326"/>
          <cell r="AFS326"/>
          <cell r="AFT326"/>
          <cell r="AFU326"/>
          <cell r="AFV326"/>
          <cell r="AFW326"/>
          <cell r="AFX326"/>
          <cell r="AFY326"/>
          <cell r="AFZ326"/>
          <cell r="AGA326"/>
          <cell r="AGB326"/>
          <cell r="AGC326"/>
          <cell r="AGD326"/>
          <cell r="AGE326"/>
          <cell r="AGF326"/>
          <cell r="AGG326"/>
          <cell r="AGH326"/>
          <cell r="AGI326"/>
          <cell r="AGJ326"/>
          <cell r="AGK326"/>
          <cell r="AGL326"/>
          <cell r="AGM326"/>
          <cell r="AGN326"/>
          <cell r="AGO326"/>
          <cell r="AGP326"/>
          <cell r="AGQ326"/>
          <cell r="AGR326"/>
          <cell r="AGS326"/>
          <cell r="AGT326"/>
          <cell r="AGU326"/>
          <cell r="AGV326"/>
          <cell r="AGW326"/>
          <cell r="AGX326"/>
          <cell r="AGY326"/>
          <cell r="AGZ326"/>
          <cell r="AHA326"/>
        </row>
        <row r="327">
          <cell r="A327" t="str">
            <v>5510-01-00 Salary &amp; Wages - Core Maintenance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32.08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48.12</v>
          </cell>
          <cell r="HQ327">
            <v>1153.6099999999999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110.15</v>
          </cell>
          <cell r="ID327">
            <v>18.16</v>
          </cell>
          <cell r="IE327">
            <v>232.14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96.23</v>
          </cell>
          <cell r="IS327">
            <v>110.15</v>
          </cell>
          <cell r="IT327">
            <v>0</v>
          </cell>
          <cell r="IU327">
            <v>0</v>
          </cell>
          <cell r="IV327">
            <v>0</v>
          </cell>
          <cell r="IW327">
            <v>0</v>
          </cell>
          <cell r="IX327">
            <v>0</v>
          </cell>
          <cell r="IY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110.15</v>
          </cell>
          <cell r="JF327">
            <v>-110.15</v>
          </cell>
          <cell r="JG327">
            <v>17.43</v>
          </cell>
          <cell r="JH327">
            <v>0</v>
          </cell>
          <cell r="JI327">
            <v>0</v>
          </cell>
          <cell r="JJ327">
            <v>0</v>
          </cell>
          <cell r="JK327">
            <v>0</v>
          </cell>
          <cell r="JL327">
            <v>0</v>
          </cell>
          <cell r="JM327">
            <v>0</v>
          </cell>
          <cell r="JN327">
            <v>0</v>
          </cell>
          <cell r="JO327">
            <v>0</v>
          </cell>
          <cell r="JP327">
            <v>0</v>
          </cell>
          <cell r="JQ327">
            <v>0</v>
          </cell>
          <cell r="JR327">
            <v>0</v>
          </cell>
          <cell r="JS327">
            <v>110.15</v>
          </cell>
          <cell r="JT327">
            <v>-110.15</v>
          </cell>
          <cell r="JU327">
            <v>26.98</v>
          </cell>
          <cell r="JV327">
            <v>0</v>
          </cell>
          <cell r="JW327">
            <v>0</v>
          </cell>
          <cell r="JX327">
            <v>0</v>
          </cell>
          <cell r="JY327">
            <v>0</v>
          </cell>
          <cell r="JZ327">
            <v>0</v>
          </cell>
          <cell r="KA327">
            <v>0</v>
          </cell>
          <cell r="KB327">
            <v>0</v>
          </cell>
          <cell r="KC327">
            <v>0</v>
          </cell>
          <cell r="KD327">
            <v>0</v>
          </cell>
          <cell r="KE327">
            <v>0</v>
          </cell>
          <cell r="KF327">
            <v>0</v>
          </cell>
          <cell r="KG327">
            <v>0</v>
          </cell>
          <cell r="KH327">
            <v>0</v>
          </cell>
          <cell r="KI327">
            <v>96.1</v>
          </cell>
          <cell r="KJ327">
            <v>0</v>
          </cell>
          <cell r="KK327">
            <v>0</v>
          </cell>
          <cell r="KL327">
            <v>0</v>
          </cell>
          <cell r="KM327">
            <v>0</v>
          </cell>
          <cell r="KN327">
            <v>0</v>
          </cell>
          <cell r="KO327">
            <v>0</v>
          </cell>
          <cell r="KP327">
            <v>0</v>
          </cell>
          <cell r="KQ327">
            <v>0</v>
          </cell>
          <cell r="KR327">
            <v>0</v>
          </cell>
          <cell r="KS327">
            <v>0</v>
          </cell>
          <cell r="KT327">
            <v>0</v>
          </cell>
          <cell r="KU327">
            <v>95.82</v>
          </cell>
          <cell r="KV327">
            <v>-95.82</v>
          </cell>
          <cell r="KW327">
            <v>98.52</v>
          </cell>
          <cell r="KX327">
            <v>0</v>
          </cell>
          <cell r="KY327">
            <v>0</v>
          </cell>
          <cell r="KZ327">
            <v>0</v>
          </cell>
          <cell r="LA327">
            <v>0</v>
          </cell>
          <cell r="LB327">
            <v>0</v>
          </cell>
          <cell r="LC327">
            <v>0</v>
          </cell>
          <cell r="LD327">
            <v>0</v>
          </cell>
          <cell r="LE327">
            <v>0</v>
          </cell>
          <cell r="LF327">
            <v>0</v>
          </cell>
          <cell r="LG327">
            <v>0</v>
          </cell>
          <cell r="LH327">
            <v>0</v>
          </cell>
          <cell r="LI327">
            <v>153.31</v>
          </cell>
          <cell r="LJ327">
            <v>-153.31</v>
          </cell>
          <cell r="LK327">
            <v>53.96</v>
          </cell>
          <cell r="LL327">
            <v>0</v>
          </cell>
          <cell r="LM327">
            <v>0</v>
          </cell>
          <cell r="LN327">
            <v>0</v>
          </cell>
          <cell r="LO327">
            <v>0</v>
          </cell>
          <cell r="LP327">
            <v>0</v>
          </cell>
          <cell r="LQ327">
            <v>0</v>
          </cell>
          <cell r="LR327">
            <v>0</v>
          </cell>
          <cell r="LS327">
            <v>0</v>
          </cell>
          <cell r="LT327">
            <v>0</v>
          </cell>
          <cell r="LU327">
            <v>0</v>
          </cell>
          <cell r="LV327">
            <v>0</v>
          </cell>
          <cell r="LW327">
            <v>0</v>
          </cell>
          <cell r="LX327">
            <v>0</v>
          </cell>
          <cell r="LY327">
            <v>26.98</v>
          </cell>
          <cell r="LZ327">
            <v>0</v>
          </cell>
          <cell r="MA327">
            <v>0</v>
          </cell>
          <cell r="MB327">
            <v>0</v>
          </cell>
          <cell r="MC327">
            <v>0</v>
          </cell>
          <cell r="MD327">
            <v>0</v>
          </cell>
          <cell r="ME327">
            <v>0</v>
          </cell>
          <cell r="MF327">
            <v>0</v>
          </cell>
          <cell r="MG327">
            <v>0</v>
          </cell>
          <cell r="MH327">
            <v>0</v>
          </cell>
          <cell r="MI327">
            <v>0</v>
          </cell>
          <cell r="MJ327">
            <v>0</v>
          </cell>
          <cell r="MK327">
            <v>0</v>
          </cell>
          <cell r="ML327">
            <v>80.2</v>
          </cell>
          <cell r="MM327">
            <v>1413.67</v>
          </cell>
          <cell r="MN327">
            <v>0</v>
          </cell>
          <cell r="MO327">
            <v>0</v>
          </cell>
          <cell r="MP327">
            <v>0</v>
          </cell>
          <cell r="MQ327">
            <v>0</v>
          </cell>
          <cell r="MR327">
            <v>0</v>
          </cell>
          <cell r="MS327">
            <v>0</v>
          </cell>
          <cell r="MT327">
            <v>0</v>
          </cell>
          <cell r="MU327">
            <v>0</v>
          </cell>
          <cell r="MV327">
            <v>0</v>
          </cell>
          <cell r="MW327">
            <v>0</v>
          </cell>
          <cell r="MX327">
            <v>0</v>
          </cell>
          <cell r="MY327">
            <v>0</v>
          </cell>
          <cell r="MZ327">
            <v>0</v>
          </cell>
          <cell r="NA327">
            <v>0</v>
          </cell>
          <cell r="NB327">
            <v>0</v>
          </cell>
          <cell r="NC327">
            <v>0</v>
          </cell>
          <cell r="ND327">
            <v>0</v>
          </cell>
          <cell r="NE327">
            <v>0</v>
          </cell>
          <cell r="NF327">
            <v>0</v>
          </cell>
          <cell r="NG327">
            <v>0</v>
          </cell>
          <cell r="NH327">
            <v>0</v>
          </cell>
          <cell r="NI327">
            <v>0</v>
          </cell>
          <cell r="NJ327">
            <v>0</v>
          </cell>
          <cell r="NK327">
            <v>0</v>
          </cell>
          <cell r="NL327">
            <v>0</v>
          </cell>
          <cell r="NM327">
            <v>0</v>
          </cell>
          <cell r="NN327">
            <v>0</v>
          </cell>
          <cell r="NO327">
            <v>0</v>
          </cell>
          <cell r="NP327">
            <v>0</v>
          </cell>
          <cell r="NQ327">
            <v>0</v>
          </cell>
          <cell r="NR327">
            <v>0</v>
          </cell>
          <cell r="NS327">
            <v>0</v>
          </cell>
          <cell r="NT327">
            <v>0</v>
          </cell>
          <cell r="NU327">
            <v>0</v>
          </cell>
          <cell r="NV327">
            <v>0</v>
          </cell>
          <cell r="NW327">
            <v>0</v>
          </cell>
          <cell r="NX327">
            <v>0</v>
          </cell>
          <cell r="NY327">
            <v>0</v>
          </cell>
          <cell r="NZ327">
            <v>0</v>
          </cell>
          <cell r="OA327">
            <v>110.15</v>
          </cell>
          <cell r="OB327">
            <v>-94.11</v>
          </cell>
          <cell r="OC327">
            <v>652.9</v>
          </cell>
          <cell r="OD327">
            <v>0</v>
          </cell>
          <cell r="OE327">
            <v>0</v>
          </cell>
          <cell r="OF327">
            <v>0</v>
          </cell>
          <cell r="OG327">
            <v>0</v>
          </cell>
          <cell r="OH327">
            <v>0</v>
          </cell>
          <cell r="OI327">
            <v>0</v>
          </cell>
          <cell r="OJ327">
            <v>0</v>
          </cell>
          <cell r="OK327">
            <v>0</v>
          </cell>
          <cell r="OL327">
            <v>0</v>
          </cell>
          <cell r="OM327">
            <v>0</v>
          </cell>
          <cell r="ON327">
            <v>0</v>
          </cell>
          <cell r="OO327">
            <v>153.31</v>
          </cell>
          <cell r="OP327">
            <v>-121.22</v>
          </cell>
          <cell r="OQ327">
            <v>92.29</v>
          </cell>
          <cell r="OR327">
            <v>0</v>
          </cell>
          <cell r="OS327">
            <v>0</v>
          </cell>
          <cell r="OT327">
            <v>0</v>
          </cell>
          <cell r="OU327">
            <v>0</v>
          </cell>
          <cell r="OV327">
            <v>0</v>
          </cell>
          <cell r="OW327">
            <v>0</v>
          </cell>
          <cell r="OX327">
            <v>0</v>
          </cell>
          <cell r="OY327">
            <v>0</v>
          </cell>
          <cell r="OZ327">
            <v>0</v>
          </cell>
          <cell r="PA327">
            <v>0</v>
          </cell>
          <cell r="PB327">
            <v>0</v>
          </cell>
          <cell r="PC327">
            <v>0</v>
          </cell>
          <cell r="PD327">
            <v>0</v>
          </cell>
          <cell r="PE327">
            <v>110.11</v>
          </cell>
          <cell r="PF327">
            <v>0</v>
          </cell>
          <cell r="PG327">
            <v>0</v>
          </cell>
          <cell r="PH327">
            <v>0</v>
          </cell>
          <cell r="PI327">
            <v>0</v>
          </cell>
          <cell r="PJ327">
            <v>0</v>
          </cell>
          <cell r="PK327">
            <v>0</v>
          </cell>
          <cell r="PL327">
            <v>0</v>
          </cell>
          <cell r="PM327">
            <v>0</v>
          </cell>
          <cell r="PN327">
            <v>0</v>
          </cell>
          <cell r="PO327">
            <v>0</v>
          </cell>
          <cell r="PP327">
            <v>0</v>
          </cell>
          <cell r="PQ327">
            <v>0</v>
          </cell>
          <cell r="PR327">
            <v>0</v>
          </cell>
          <cell r="PS327">
            <v>165.05</v>
          </cell>
          <cell r="PT327">
            <v>0</v>
          </cell>
          <cell r="PU327">
            <v>0</v>
          </cell>
          <cell r="PV327">
            <v>0</v>
          </cell>
          <cell r="PW327">
            <v>0</v>
          </cell>
          <cell r="PX327">
            <v>0</v>
          </cell>
          <cell r="PY327">
            <v>0</v>
          </cell>
          <cell r="PZ327">
            <v>0</v>
          </cell>
          <cell r="QA327">
            <v>0</v>
          </cell>
          <cell r="QB327">
            <v>0</v>
          </cell>
          <cell r="QC327">
            <v>0</v>
          </cell>
          <cell r="QD327">
            <v>0</v>
          </cell>
          <cell r="QE327">
            <v>0</v>
          </cell>
          <cell r="QF327">
            <v>0</v>
          </cell>
          <cell r="QG327">
            <v>246.39</v>
          </cell>
          <cell r="QH327"/>
          <cell r="QI327"/>
          <cell r="QJ327"/>
          <cell r="QK327"/>
          <cell r="QL327"/>
          <cell r="QM327"/>
          <cell r="QN327"/>
          <cell r="QO327"/>
          <cell r="QP327"/>
          <cell r="QQ327"/>
          <cell r="QR327"/>
          <cell r="QS327"/>
          <cell r="QT327"/>
          <cell r="QU327"/>
          <cell r="QV327"/>
          <cell r="QW327"/>
          <cell r="QX327"/>
          <cell r="QY327"/>
          <cell r="QZ327"/>
          <cell r="RA327"/>
          <cell r="RB327"/>
          <cell r="RC327"/>
          <cell r="RD327"/>
          <cell r="RE327"/>
          <cell r="RF327"/>
          <cell r="RG327"/>
          <cell r="RH327"/>
          <cell r="RI327"/>
          <cell r="RJ327"/>
          <cell r="RK327"/>
          <cell r="RL327"/>
          <cell r="RM327"/>
          <cell r="RN327"/>
          <cell r="RO327"/>
          <cell r="RP327"/>
          <cell r="RQ327"/>
          <cell r="RR327"/>
          <cell r="RS327"/>
          <cell r="RT327"/>
          <cell r="RU327"/>
          <cell r="RV327"/>
          <cell r="RW327"/>
          <cell r="RX327"/>
          <cell r="RY327"/>
          <cell r="RZ327"/>
          <cell r="SA327"/>
          <cell r="SB327"/>
          <cell r="SC327"/>
          <cell r="SD327"/>
          <cell r="SE327"/>
          <cell r="SF327"/>
          <cell r="SG327"/>
          <cell r="SH327"/>
          <cell r="SI327"/>
          <cell r="SJ327"/>
          <cell r="SK327"/>
          <cell r="SL327">
            <v>0</v>
          </cell>
          <cell r="SM327">
            <v>0</v>
          </cell>
          <cell r="SN327">
            <v>0</v>
          </cell>
          <cell r="SO327">
            <v>0</v>
          </cell>
          <cell r="SP327">
            <v>0</v>
          </cell>
          <cell r="SQ327">
            <v>0</v>
          </cell>
          <cell r="SR327">
            <v>615.36</v>
          </cell>
          <cell r="SS327">
            <v>0</v>
          </cell>
          <cell r="ST327">
            <v>0</v>
          </cell>
          <cell r="SU327">
            <v>0</v>
          </cell>
          <cell r="SV327">
            <v>0</v>
          </cell>
          <cell r="SW327">
            <v>442.41</v>
          </cell>
          <cell r="SX327">
            <v>-362.21</v>
          </cell>
          <cell r="SY327">
            <v>934.43</v>
          </cell>
          <cell r="SZ327"/>
          <cell r="TA327"/>
          <cell r="TB327"/>
          <cell r="TC327"/>
          <cell r="TD327"/>
          <cell r="TE327"/>
          <cell r="TF327"/>
          <cell r="TG327"/>
          <cell r="TH327"/>
          <cell r="TI327"/>
          <cell r="TJ327"/>
          <cell r="TK327"/>
          <cell r="TL327"/>
          <cell r="TM327"/>
          <cell r="TN327">
            <v>0</v>
          </cell>
          <cell r="TO327">
            <v>0</v>
          </cell>
          <cell r="TP327">
            <v>0</v>
          </cell>
          <cell r="TQ327">
            <v>0</v>
          </cell>
          <cell r="TR327">
            <v>0</v>
          </cell>
          <cell r="TS327">
            <v>0</v>
          </cell>
          <cell r="TT327">
            <v>0</v>
          </cell>
          <cell r="TU327">
            <v>0</v>
          </cell>
          <cell r="TV327">
            <v>0</v>
          </cell>
          <cell r="TW327">
            <v>0</v>
          </cell>
          <cell r="TX327">
            <v>0</v>
          </cell>
          <cell r="TY327">
            <v>377.61</v>
          </cell>
          <cell r="TZ327">
            <v>-128.99</v>
          </cell>
          <cell r="UA327">
            <v>1711.98</v>
          </cell>
          <cell r="UB327">
            <v>0</v>
          </cell>
          <cell r="UC327">
            <v>0</v>
          </cell>
          <cell r="UD327">
            <v>0</v>
          </cell>
          <cell r="UE327">
            <v>0</v>
          </cell>
          <cell r="UF327">
            <v>0</v>
          </cell>
          <cell r="UG327">
            <v>0</v>
          </cell>
          <cell r="UH327">
            <v>0</v>
          </cell>
          <cell r="UI327">
            <v>0</v>
          </cell>
          <cell r="UJ327">
            <v>0</v>
          </cell>
          <cell r="UK327">
            <v>0</v>
          </cell>
          <cell r="UL327">
            <v>0</v>
          </cell>
          <cell r="UM327">
            <v>0</v>
          </cell>
          <cell r="UN327">
            <v>-0.01</v>
          </cell>
          <cell r="UO327">
            <v>517.33000000000004</v>
          </cell>
          <cell r="UP327">
            <v>0</v>
          </cell>
          <cell r="UQ327">
            <v>0</v>
          </cell>
          <cell r="UR327">
            <v>0</v>
          </cell>
          <cell r="US327">
            <v>0</v>
          </cell>
          <cell r="UT327">
            <v>0</v>
          </cell>
          <cell r="UU327">
            <v>0</v>
          </cell>
          <cell r="UV327">
            <v>0</v>
          </cell>
          <cell r="UW327">
            <v>0</v>
          </cell>
          <cell r="UX327">
            <v>0</v>
          </cell>
          <cell r="UY327">
            <v>0</v>
          </cell>
          <cell r="UZ327">
            <v>0</v>
          </cell>
          <cell r="VA327">
            <v>0</v>
          </cell>
          <cell r="VB327">
            <v>56.14</v>
          </cell>
          <cell r="VC327">
            <v>726.53</v>
          </cell>
          <cell r="VD327"/>
          <cell r="VE327"/>
          <cell r="VF327"/>
          <cell r="VG327"/>
          <cell r="VH327"/>
          <cell r="VI327"/>
          <cell r="VJ327"/>
          <cell r="VK327"/>
          <cell r="VL327"/>
          <cell r="VM327"/>
          <cell r="VN327"/>
          <cell r="VO327"/>
          <cell r="VP327"/>
          <cell r="VQ327"/>
          <cell r="VR327"/>
          <cell r="VS327"/>
          <cell r="VT327"/>
          <cell r="VU327"/>
          <cell r="VV327"/>
          <cell r="VW327"/>
          <cell r="VX327"/>
          <cell r="VY327"/>
          <cell r="VZ327"/>
          <cell r="WA327"/>
          <cell r="WB327"/>
          <cell r="WC327"/>
          <cell r="WD327"/>
          <cell r="WE327"/>
          <cell r="WF327"/>
          <cell r="WG327"/>
          <cell r="WH327"/>
          <cell r="WI327"/>
          <cell r="WJ327"/>
          <cell r="WK327"/>
          <cell r="WL327"/>
          <cell r="WM327"/>
          <cell r="WN327"/>
          <cell r="WO327"/>
          <cell r="WP327"/>
          <cell r="WQ327"/>
          <cell r="WR327"/>
          <cell r="WS327"/>
          <cell r="WT327"/>
          <cell r="WU327"/>
          <cell r="WV327"/>
          <cell r="WW327"/>
          <cell r="WX327"/>
          <cell r="WY327"/>
          <cell r="WZ327"/>
          <cell r="XA327"/>
          <cell r="XB327"/>
          <cell r="XC327"/>
          <cell r="XD327"/>
          <cell r="XE327"/>
          <cell r="XF327"/>
          <cell r="XG327"/>
          <cell r="XH327"/>
          <cell r="XI327"/>
          <cell r="XJ327"/>
          <cell r="XK327"/>
          <cell r="XL327"/>
          <cell r="XM327"/>
          <cell r="XN327"/>
          <cell r="XO327"/>
          <cell r="XP327"/>
          <cell r="XQ327"/>
          <cell r="XR327"/>
          <cell r="XS327"/>
          <cell r="XT327"/>
          <cell r="XU327"/>
          <cell r="XV327"/>
          <cell r="XW327"/>
          <cell r="XX327"/>
          <cell r="XY327"/>
          <cell r="XZ327"/>
          <cell r="YA327"/>
          <cell r="YB327"/>
          <cell r="YC327"/>
          <cell r="YD327"/>
          <cell r="YE327"/>
          <cell r="YF327"/>
          <cell r="YG327"/>
          <cell r="YH327"/>
          <cell r="YI327"/>
          <cell r="YJ327"/>
          <cell r="YK327"/>
          <cell r="YL327"/>
          <cell r="YM327"/>
          <cell r="YN327"/>
          <cell r="YO327"/>
          <cell r="YP327"/>
          <cell r="YQ327"/>
          <cell r="YR327"/>
          <cell r="YS327"/>
          <cell r="YT327"/>
          <cell r="YU327"/>
          <cell r="YV327"/>
          <cell r="YW327"/>
          <cell r="YX327"/>
          <cell r="YY327"/>
          <cell r="YZ327"/>
          <cell r="ZA327"/>
          <cell r="ZB327"/>
          <cell r="ZC327"/>
          <cell r="ZD327"/>
          <cell r="ZE327"/>
          <cell r="ZF327"/>
          <cell r="ZG327"/>
          <cell r="ZH327"/>
          <cell r="ZI327"/>
          <cell r="ZJ327"/>
          <cell r="ZK327"/>
          <cell r="ZL327"/>
          <cell r="ZM327"/>
          <cell r="ZN327"/>
          <cell r="ZO327"/>
          <cell r="ZP327"/>
          <cell r="ZQ327"/>
          <cell r="ZR327"/>
          <cell r="ZS327"/>
          <cell r="ZT327"/>
          <cell r="ZU327"/>
          <cell r="ZV327"/>
          <cell r="ZW327"/>
          <cell r="ZX327"/>
          <cell r="ZY327"/>
          <cell r="ZZ327"/>
          <cell r="AAA327"/>
          <cell r="AAB327"/>
          <cell r="AAC327"/>
          <cell r="AAD327"/>
          <cell r="AAE327"/>
          <cell r="AAF327"/>
          <cell r="AAG327"/>
          <cell r="AAH327"/>
          <cell r="AAI327"/>
          <cell r="AAJ327"/>
          <cell r="AAK327"/>
          <cell r="AAL327"/>
          <cell r="AAM327"/>
          <cell r="AAN327"/>
          <cell r="AAO327"/>
          <cell r="AAP327"/>
          <cell r="AAQ327"/>
          <cell r="AAR327"/>
          <cell r="AAS327"/>
          <cell r="AAT327"/>
          <cell r="AAU327"/>
          <cell r="AAV327"/>
          <cell r="AAW327"/>
          <cell r="AAX327"/>
          <cell r="AAY327"/>
          <cell r="AAZ327"/>
          <cell r="ABA327"/>
          <cell r="ABB327"/>
          <cell r="ABC327"/>
          <cell r="ABD327"/>
          <cell r="ABE327"/>
          <cell r="ABF327"/>
          <cell r="ABG327"/>
          <cell r="ABH327"/>
          <cell r="ABI327"/>
          <cell r="ABJ327"/>
          <cell r="ABK327"/>
          <cell r="ABL327"/>
          <cell r="ABM327"/>
          <cell r="ABN327"/>
          <cell r="ABO327"/>
          <cell r="ABP327"/>
          <cell r="ABQ327"/>
          <cell r="ABR327"/>
          <cell r="ABS327"/>
          <cell r="ABT327"/>
          <cell r="ABU327"/>
          <cell r="ABV327"/>
          <cell r="ABW327"/>
          <cell r="ABX327"/>
          <cell r="ABY327"/>
          <cell r="ABZ327"/>
          <cell r="ACA327"/>
          <cell r="ACB327"/>
          <cell r="ACC327"/>
          <cell r="ACD327"/>
          <cell r="ACE327"/>
          <cell r="ACF327"/>
          <cell r="ACG327"/>
          <cell r="ACH327"/>
          <cell r="ACI327"/>
          <cell r="ACJ327"/>
          <cell r="ACK327"/>
          <cell r="ACL327"/>
          <cell r="ACM327"/>
          <cell r="ACN327"/>
          <cell r="ACO327"/>
          <cell r="ACP327"/>
          <cell r="ACQ327"/>
          <cell r="ACR327">
            <v>0</v>
          </cell>
          <cell r="ACS327">
            <v>0</v>
          </cell>
          <cell r="ACT327">
            <v>0</v>
          </cell>
          <cell r="ACU327">
            <v>0</v>
          </cell>
          <cell r="ACV327">
            <v>0</v>
          </cell>
          <cell r="ACW327">
            <v>0</v>
          </cell>
          <cell r="ACX327">
            <v>0</v>
          </cell>
          <cell r="ACY327">
            <v>0</v>
          </cell>
          <cell r="ACZ327">
            <v>0</v>
          </cell>
          <cell r="ADA327">
            <v>0</v>
          </cell>
          <cell r="ADB327">
            <v>0</v>
          </cell>
          <cell r="ADC327">
            <v>0</v>
          </cell>
          <cell r="ADD327">
            <v>0</v>
          </cell>
          <cell r="ADE327">
            <v>0</v>
          </cell>
          <cell r="ADF327">
            <v>0</v>
          </cell>
          <cell r="ADG327">
            <v>0</v>
          </cell>
          <cell r="ADH327">
            <v>0</v>
          </cell>
          <cell r="ADI327">
            <v>0</v>
          </cell>
          <cell r="ADJ327">
            <v>0</v>
          </cell>
          <cell r="ADK327">
            <v>0</v>
          </cell>
          <cell r="ADL327">
            <v>0</v>
          </cell>
          <cell r="ADM327">
            <v>0</v>
          </cell>
          <cell r="ADN327">
            <v>0</v>
          </cell>
          <cell r="ADO327">
            <v>0</v>
          </cell>
          <cell r="ADP327">
            <v>0</v>
          </cell>
          <cell r="ADQ327">
            <v>0</v>
          </cell>
          <cell r="ADR327">
            <v>0.01</v>
          </cell>
          <cell r="ADS327">
            <v>0</v>
          </cell>
          <cell r="ADT327"/>
          <cell r="ADU327"/>
          <cell r="ADV327"/>
          <cell r="ADW327"/>
          <cell r="ADX327"/>
          <cell r="ADY327"/>
          <cell r="ADZ327"/>
          <cell r="AEA327"/>
          <cell r="AEB327"/>
          <cell r="AEC327"/>
          <cell r="AED327"/>
          <cell r="AEE327"/>
          <cell r="AEF327"/>
          <cell r="AEG327"/>
          <cell r="AEH327"/>
          <cell r="AEI327"/>
          <cell r="AEJ327"/>
          <cell r="AEK327"/>
          <cell r="AEL327"/>
          <cell r="AEM327"/>
          <cell r="AEN327"/>
          <cell r="AEO327"/>
          <cell r="AEP327"/>
          <cell r="AEQ327"/>
          <cell r="AER327"/>
          <cell r="AES327"/>
          <cell r="AET327"/>
          <cell r="AEU327"/>
          <cell r="AEV327">
            <v>0</v>
          </cell>
          <cell r="AEW327">
            <v>0</v>
          </cell>
          <cell r="AEX327">
            <v>0</v>
          </cell>
          <cell r="AEY327">
            <v>0</v>
          </cell>
          <cell r="AEZ327">
            <v>0</v>
          </cell>
          <cell r="AFA327">
            <v>0</v>
          </cell>
          <cell r="AFB327">
            <v>0</v>
          </cell>
          <cell r="AFC327">
            <v>0</v>
          </cell>
          <cell r="AFD327">
            <v>0</v>
          </cell>
          <cell r="AFE327">
            <v>0</v>
          </cell>
          <cell r="AFF327">
            <v>0</v>
          </cell>
          <cell r="AFG327">
            <v>135.99</v>
          </cell>
          <cell r="AFH327">
            <v>-39.75</v>
          </cell>
          <cell r="AFI327">
            <v>397.59</v>
          </cell>
          <cell r="AFJ327">
            <v>0</v>
          </cell>
          <cell r="AFK327">
            <v>0</v>
          </cell>
          <cell r="AFL327">
            <v>0</v>
          </cell>
          <cell r="AFM327">
            <v>0</v>
          </cell>
          <cell r="AFN327">
            <v>0</v>
          </cell>
          <cell r="AFO327">
            <v>0</v>
          </cell>
          <cell r="AFP327">
            <v>0</v>
          </cell>
          <cell r="AFQ327">
            <v>0</v>
          </cell>
          <cell r="AFR327">
            <v>0</v>
          </cell>
          <cell r="AFS327">
            <v>0</v>
          </cell>
          <cell r="AFT327">
            <v>38.81</v>
          </cell>
          <cell r="AFU327">
            <v>1851.33</v>
          </cell>
          <cell r="AFV327">
            <v>-1739.06</v>
          </cell>
          <cell r="AFW327">
            <v>2462.81</v>
          </cell>
          <cell r="AFX327">
            <v>0</v>
          </cell>
          <cell r="AFY327">
            <v>0</v>
          </cell>
          <cell r="AFZ327">
            <v>0</v>
          </cell>
          <cell r="AGA327">
            <v>0</v>
          </cell>
          <cell r="AGB327">
            <v>0</v>
          </cell>
          <cell r="AGC327">
            <v>0</v>
          </cell>
          <cell r="AGD327">
            <v>0</v>
          </cell>
          <cell r="AGE327">
            <v>0</v>
          </cell>
          <cell r="AGF327">
            <v>0</v>
          </cell>
          <cell r="AGG327">
            <v>0</v>
          </cell>
          <cell r="AGH327">
            <v>0</v>
          </cell>
          <cell r="AGI327">
            <v>452.05</v>
          </cell>
          <cell r="AGJ327">
            <v>-355.82</v>
          </cell>
          <cell r="AGK327">
            <v>2895.85</v>
          </cell>
          <cell r="AGL327">
            <v>0</v>
          </cell>
          <cell r="AGM327">
            <v>0</v>
          </cell>
          <cell r="AGN327">
            <v>0</v>
          </cell>
          <cell r="AGO327">
            <v>0</v>
          </cell>
          <cell r="AGP327">
            <v>0</v>
          </cell>
          <cell r="AGQ327">
            <v>0</v>
          </cell>
          <cell r="AGR327">
            <v>0</v>
          </cell>
          <cell r="AGS327">
            <v>0</v>
          </cell>
          <cell r="AGT327">
            <v>0</v>
          </cell>
          <cell r="AGU327">
            <v>0</v>
          </cell>
          <cell r="AGV327">
            <v>0</v>
          </cell>
          <cell r="AGW327">
            <v>480.83</v>
          </cell>
          <cell r="AGX327">
            <v>-480.84</v>
          </cell>
          <cell r="AGY327">
            <v>1961.75</v>
          </cell>
          <cell r="AGZ327"/>
          <cell r="AHA327"/>
        </row>
        <row r="328">
          <cell r="A328" t="str">
            <v>5510-02-00 Overtime - Core Maintenance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W328">
            <v>0</v>
          </cell>
          <cell r="IX328">
            <v>0</v>
          </cell>
          <cell r="IY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0</v>
          </cell>
          <cell r="JH328">
            <v>0</v>
          </cell>
          <cell r="JI328">
            <v>0</v>
          </cell>
          <cell r="JJ328">
            <v>0</v>
          </cell>
          <cell r="JK328">
            <v>0</v>
          </cell>
          <cell r="JL328">
            <v>0</v>
          </cell>
          <cell r="JM328">
            <v>0</v>
          </cell>
          <cell r="JN328">
            <v>0</v>
          </cell>
          <cell r="JO328">
            <v>0</v>
          </cell>
          <cell r="JP328">
            <v>0</v>
          </cell>
          <cell r="JQ328">
            <v>0</v>
          </cell>
          <cell r="JR328">
            <v>0</v>
          </cell>
          <cell r="JS328">
            <v>0</v>
          </cell>
          <cell r="JT328">
            <v>0</v>
          </cell>
          <cell r="JU328">
            <v>0</v>
          </cell>
          <cell r="JV328">
            <v>0</v>
          </cell>
          <cell r="JW328">
            <v>0</v>
          </cell>
          <cell r="JX328">
            <v>0</v>
          </cell>
          <cell r="JY328">
            <v>0</v>
          </cell>
          <cell r="JZ328">
            <v>0</v>
          </cell>
          <cell r="KA328">
            <v>0</v>
          </cell>
          <cell r="KB328">
            <v>0</v>
          </cell>
          <cell r="KC328">
            <v>0</v>
          </cell>
          <cell r="KD328">
            <v>0</v>
          </cell>
          <cell r="KE328">
            <v>0</v>
          </cell>
          <cell r="KF328">
            <v>0</v>
          </cell>
          <cell r="KG328">
            <v>0</v>
          </cell>
          <cell r="KH328">
            <v>0</v>
          </cell>
          <cell r="KI328">
            <v>0</v>
          </cell>
          <cell r="KJ328">
            <v>0</v>
          </cell>
          <cell r="KK328">
            <v>0</v>
          </cell>
          <cell r="KL328">
            <v>0</v>
          </cell>
          <cell r="KM328">
            <v>0</v>
          </cell>
          <cell r="KN328">
            <v>0</v>
          </cell>
          <cell r="KO328">
            <v>0</v>
          </cell>
          <cell r="KP328">
            <v>0</v>
          </cell>
          <cell r="KQ328">
            <v>0</v>
          </cell>
          <cell r="KR328">
            <v>0</v>
          </cell>
          <cell r="KS328">
            <v>0</v>
          </cell>
          <cell r="KT328">
            <v>0</v>
          </cell>
          <cell r="KU328">
            <v>0</v>
          </cell>
          <cell r="KV328">
            <v>0</v>
          </cell>
          <cell r="KW328">
            <v>0</v>
          </cell>
          <cell r="KX328">
            <v>0</v>
          </cell>
          <cell r="KY328">
            <v>0</v>
          </cell>
          <cell r="KZ328">
            <v>0</v>
          </cell>
          <cell r="LA328">
            <v>0</v>
          </cell>
          <cell r="LB328">
            <v>0</v>
          </cell>
          <cell r="LC328">
            <v>0</v>
          </cell>
          <cell r="LD328">
            <v>0</v>
          </cell>
          <cell r="LE328">
            <v>0</v>
          </cell>
          <cell r="LF328">
            <v>0</v>
          </cell>
          <cell r="LG328">
            <v>0</v>
          </cell>
          <cell r="LH328">
            <v>0</v>
          </cell>
          <cell r="LI328">
            <v>0</v>
          </cell>
          <cell r="LJ328">
            <v>0</v>
          </cell>
          <cell r="LK328">
            <v>0</v>
          </cell>
          <cell r="LL328">
            <v>0</v>
          </cell>
          <cell r="LM328">
            <v>0</v>
          </cell>
          <cell r="LN328">
            <v>0</v>
          </cell>
          <cell r="LO328">
            <v>0</v>
          </cell>
          <cell r="LP328">
            <v>0</v>
          </cell>
          <cell r="LQ328">
            <v>0</v>
          </cell>
          <cell r="LR328">
            <v>0</v>
          </cell>
          <cell r="LS328">
            <v>0</v>
          </cell>
          <cell r="LT328">
            <v>0</v>
          </cell>
          <cell r="LU328">
            <v>0</v>
          </cell>
          <cell r="LV328">
            <v>0</v>
          </cell>
          <cell r="LW328">
            <v>0</v>
          </cell>
          <cell r="LX328">
            <v>0</v>
          </cell>
          <cell r="LY328">
            <v>0</v>
          </cell>
          <cell r="LZ328">
            <v>0</v>
          </cell>
          <cell r="MA328">
            <v>0</v>
          </cell>
          <cell r="MB328">
            <v>0</v>
          </cell>
          <cell r="MC328">
            <v>0</v>
          </cell>
          <cell r="MD328">
            <v>0</v>
          </cell>
          <cell r="ME328">
            <v>0</v>
          </cell>
          <cell r="MF328">
            <v>0</v>
          </cell>
          <cell r="MG328">
            <v>0</v>
          </cell>
          <cell r="MH328">
            <v>0</v>
          </cell>
          <cell r="MI328">
            <v>0</v>
          </cell>
          <cell r="MJ328">
            <v>0</v>
          </cell>
          <cell r="MK328">
            <v>0</v>
          </cell>
          <cell r="ML328">
            <v>0</v>
          </cell>
          <cell r="MM328">
            <v>0</v>
          </cell>
          <cell r="MN328">
            <v>0</v>
          </cell>
          <cell r="MO328">
            <v>0</v>
          </cell>
          <cell r="MP328">
            <v>0</v>
          </cell>
          <cell r="MQ328">
            <v>0</v>
          </cell>
          <cell r="MR328">
            <v>0</v>
          </cell>
          <cell r="MS328">
            <v>0</v>
          </cell>
          <cell r="MT328">
            <v>0</v>
          </cell>
          <cell r="MU328">
            <v>0</v>
          </cell>
          <cell r="MV328">
            <v>0</v>
          </cell>
          <cell r="MW328">
            <v>0</v>
          </cell>
          <cell r="MX328">
            <v>0</v>
          </cell>
          <cell r="MY328">
            <v>0</v>
          </cell>
          <cell r="MZ328">
            <v>0</v>
          </cell>
          <cell r="NA328">
            <v>0</v>
          </cell>
          <cell r="NB328">
            <v>0</v>
          </cell>
          <cell r="NC328">
            <v>0</v>
          </cell>
          <cell r="ND328">
            <v>0</v>
          </cell>
          <cell r="NE328">
            <v>0</v>
          </cell>
          <cell r="NF328">
            <v>0</v>
          </cell>
          <cell r="NG328">
            <v>0</v>
          </cell>
          <cell r="NH328">
            <v>0</v>
          </cell>
          <cell r="NI328">
            <v>0</v>
          </cell>
          <cell r="NJ328">
            <v>0</v>
          </cell>
          <cell r="NK328">
            <v>0</v>
          </cell>
          <cell r="NL328">
            <v>0</v>
          </cell>
          <cell r="NM328">
            <v>0</v>
          </cell>
          <cell r="NN328">
            <v>0</v>
          </cell>
          <cell r="NO328">
            <v>0</v>
          </cell>
          <cell r="NP328">
            <v>0</v>
          </cell>
          <cell r="NQ328">
            <v>0</v>
          </cell>
          <cell r="NR328">
            <v>0</v>
          </cell>
          <cell r="NS328">
            <v>0</v>
          </cell>
          <cell r="NT328">
            <v>0</v>
          </cell>
          <cell r="NU328">
            <v>0</v>
          </cell>
          <cell r="NV328">
            <v>0</v>
          </cell>
          <cell r="NW328">
            <v>0</v>
          </cell>
          <cell r="NX328">
            <v>0</v>
          </cell>
          <cell r="NY328">
            <v>0</v>
          </cell>
          <cell r="NZ328">
            <v>0</v>
          </cell>
          <cell r="OA328">
            <v>0</v>
          </cell>
          <cell r="OB328">
            <v>0</v>
          </cell>
          <cell r="OC328">
            <v>0</v>
          </cell>
          <cell r="OD328">
            <v>0</v>
          </cell>
          <cell r="OE328">
            <v>0</v>
          </cell>
          <cell r="OF328">
            <v>0</v>
          </cell>
          <cell r="OG328">
            <v>0</v>
          </cell>
          <cell r="OH328">
            <v>0</v>
          </cell>
          <cell r="OI328">
            <v>0</v>
          </cell>
          <cell r="OJ328">
            <v>0</v>
          </cell>
          <cell r="OK328">
            <v>0</v>
          </cell>
          <cell r="OL328">
            <v>0</v>
          </cell>
          <cell r="OM328">
            <v>0</v>
          </cell>
          <cell r="ON328">
            <v>0</v>
          </cell>
          <cell r="OO328">
            <v>0</v>
          </cell>
          <cell r="OP328">
            <v>0</v>
          </cell>
          <cell r="OQ328">
            <v>0</v>
          </cell>
          <cell r="OR328">
            <v>0</v>
          </cell>
          <cell r="OS328">
            <v>0</v>
          </cell>
          <cell r="OT328">
            <v>0</v>
          </cell>
          <cell r="OU328">
            <v>0</v>
          </cell>
          <cell r="OV328">
            <v>0</v>
          </cell>
          <cell r="OW328">
            <v>0</v>
          </cell>
          <cell r="OX328">
            <v>0</v>
          </cell>
          <cell r="OY328">
            <v>0</v>
          </cell>
          <cell r="OZ328">
            <v>0</v>
          </cell>
          <cell r="PA328">
            <v>0</v>
          </cell>
          <cell r="PB328">
            <v>0</v>
          </cell>
          <cell r="PC328">
            <v>0</v>
          </cell>
          <cell r="PD328">
            <v>0</v>
          </cell>
          <cell r="PE328">
            <v>0</v>
          </cell>
          <cell r="PF328">
            <v>0</v>
          </cell>
          <cell r="PG328">
            <v>0</v>
          </cell>
          <cell r="PH328">
            <v>0</v>
          </cell>
          <cell r="PI328">
            <v>0</v>
          </cell>
          <cell r="PJ328">
            <v>0</v>
          </cell>
          <cell r="PK328">
            <v>0</v>
          </cell>
          <cell r="PL328">
            <v>0</v>
          </cell>
          <cell r="PM328">
            <v>0</v>
          </cell>
          <cell r="PN328">
            <v>0</v>
          </cell>
          <cell r="PO328">
            <v>0</v>
          </cell>
          <cell r="PP328">
            <v>0</v>
          </cell>
          <cell r="PQ328">
            <v>0</v>
          </cell>
          <cell r="PR328">
            <v>0</v>
          </cell>
          <cell r="PS328">
            <v>0</v>
          </cell>
          <cell r="PT328">
            <v>0</v>
          </cell>
          <cell r="PU328">
            <v>0</v>
          </cell>
          <cell r="PV328">
            <v>0</v>
          </cell>
          <cell r="PW328">
            <v>0</v>
          </cell>
          <cell r="PX328">
            <v>0</v>
          </cell>
          <cell r="PY328">
            <v>0</v>
          </cell>
          <cell r="PZ328">
            <v>0</v>
          </cell>
          <cell r="QA328">
            <v>0</v>
          </cell>
          <cell r="QB328">
            <v>0</v>
          </cell>
          <cell r="QC328">
            <v>0</v>
          </cell>
          <cell r="QD328">
            <v>0</v>
          </cell>
          <cell r="QE328">
            <v>0</v>
          </cell>
          <cell r="QF328">
            <v>0</v>
          </cell>
          <cell r="QG328">
            <v>0</v>
          </cell>
          <cell r="QH328"/>
          <cell r="QI328"/>
          <cell r="QJ328"/>
          <cell r="QK328"/>
          <cell r="QL328"/>
          <cell r="QM328"/>
          <cell r="QN328"/>
          <cell r="QO328"/>
          <cell r="QP328"/>
          <cell r="QQ328"/>
          <cell r="QR328"/>
          <cell r="QS328"/>
          <cell r="QT328"/>
          <cell r="QU328"/>
          <cell r="QV328"/>
          <cell r="QW328"/>
          <cell r="QX328"/>
          <cell r="QY328"/>
          <cell r="QZ328"/>
          <cell r="RA328"/>
          <cell r="RB328"/>
          <cell r="RC328"/>
          <cell r="RD328"/>
          <cell r="RE328"/>
          <cell r="RF328"/>
          <cell r="RG328"/>
          <cell r="RH328"/>
          <cell r="RI328"/>
          <cell r="RJ328"/>
          <cell r="RK328"/>
          <cell r="RL328"/>
          <cell r="RM328"/>
          <cell r="RN328"/>
          <cell r="RO328"/>
          <cell r="RP328"/>
          <cell r="RQ328"/>
          <cell r="RR328"/>
          <cell r="RS328"/>
          <cell r="RT328"/>
          <cell r="RU328"/>
          <cell r="RV328"/>
          <cell r="RW328"/>
          <cell r="RX328"/>
          <cell r="RY328"/>
          <cell r="RZ328"/>
          <cell r="SA328"/>
          <cell r="SB328"/>
          <cell r="SC328"/>
          <cell r="SD328"/>
          <cell r="SE328"/>
          <cell r="SF328"/>
          <cell r="SG328"/>
          <cell r="SH328"/>
          <cell r="SI328"/>
          <cell r="SJ328"/>
          <cell r="SK328"/>
          <cell r="SL328"/>
          <cell r="SM328"/>
          <cell r="SN328"/>
          <cell r="SO328"/>
          <cell r="SP328"/>
          <cell r="SQ328"/>
          <cell r="SR328"/>
          <cell r="SS328"/>
          <cell r="ST328"/>
          <cell r="SU328"/>
          <cell r="SV328"/>
          <cell r="SW328"/>
          <cell r="SX328"/>
          <cell r="SY328"/>
          <cell r="SZ328"/>
          <cell r="TA328"/>
          <cell r="TB328"/>
          <cell r="TC328"/>
          <cell r="TD328"/>
          <cell r="TE328"/>
          <cell r="TF328"/>
          <cell r="TG328"/>
          <cell r="TH328"/>
          <cell r="TI328"/>
          <cell r="TJ328"/>
          <cell r="TK328"/>
          <cell r="TL328"/>
          <cell r="TM328"/>
          <cell r="TN328"/>
          <cell r="TO328"/>
          <cell r="TP328"/>
          <cell r="TQ328"/>
          <cell r="TR328"/>
          <cell r="TS328"/>
          <cell r="TT328"/>
          <cell r="TU328"/>
          <cell r="TV328"/>
          <cell r="TW328"/>
          <cell r="TX328"/>
          <cell r="TY328"/>
          <cell r="TZ328"/>
          <cell r="UA328"/>
          <cell r="UB328"/>
          <cell r="UC328"/>
          <cell r="UD328"/>
          <cell r="UE328"/>
          <cell r="UF328"/>
          <cell r="UG328"/>
          <cell r="UH328"/>
          <cell r="UI328"/>
          <cell r="UJ328"/>
          <cell r="UK328"/>
          <cell r="UL328"/>
          <cell r="UM328"/>
          <cell r="UN328"/>
          <cell r="UO328"/>
          <cell r="UP328"/>
          <cell r="UQ328"/>
          <cell r="UR328"/>
          <cell r="US328"/>
          <cell r="UT328"/>
          <cell r="UU328"/>
          <cell r="UV328"/>
          <cell r="UW328"/>
          <cell r="UX328"/>
          <cell r="UY328"/>
          <cell r="UZ328"/>
          <cell r="VA328"/>
          <cell r="VB328"/>
          <cell r="VC328"/>
          <cell r="VD328"/>
          <cell r="VE328"/>
          <cell r="VF328"/>
          <cell r="VG328"/>
          <cell r="VH328"/>
          <cell r="VI328"/>
          <cell r="VJ328"/>
          <cell r="VK328"/>
          <cell r="VL328"/>
          <cell r="VM328"/>
          <cell r="VN328"/>
          <cell r="VO328"/>
          <cell r="VP328"/>
          <cell r="VQ328"/>
          <cell r="VR328"/>
          <cell r="VS328"/>
          <cell r="VT328"/>
          <cell r="VU328"/>
          <cell r="VV328"/>
          <cell r="VW328"/>
          <cell r="VX328"/>
          <cell r="VY328"/>
          <cell r="VZ328"/>
          <cell r="WA328"/>
          <cell r="WB328"/>
          <cell r="WC328"/>
          <cell r="WD328"/>
          <cell r="WE328"/>
          <cell r="WF328"/>
          <cell r="WG328"/>
          <cell r="WH328"/>
          <cell r="WI328"/>
          <cell r="WJ328"/>
          <cell r="WK328"/>
          <cell r="WL328"/>
          <cell r="WM328"/>
          <cell r="WN328"/>
          <cell r="WO328"/>
          <cell r="WP328"/>
          <cell r="WQ328"/>
          <cell r="WR328"/>
          <cell r="WS328"/>
          <cell r="WT328"/>
          <cell r="WU328"/>
          <cell r="WV328"/>
          <cell r="WW328"/>
          <cell r="WX328"/>
          <cell r="WY328"/>
          <cell r="WZ328"/>
          <cell r="XA328"/>
          <cell r="XB328"/>
          <cell r="XC328"/>
          <cell r="XD328"/>
          <cell r="XE328"/>
          <cell r="XF328"/>
          <cell r="XG328"/>
          <cell r="XH328"/>
          <cell r="XI328"/>
          <cell r="XJ328"/>
          <cell r="XK328"/>
          <cell r="XL328"/>
          <cell r="XM328"/>
          <cell r="XN328"/>
          <cell r="XO328"/>
          <cell r="XP328"/>
          <cell r="XQ328"/>
          <cell r="XR328"/>
          <cell r="XS328"/>
          <cell r="XT328"/>
          <cell r="XU328"/>
          <cell r="XV328"/>
          <cell r="XW328"/>
          <cell r="XX328"/>
          <cell r="XY328"/>
          <cell r="XZ328"/>
          <cell r="YA328"/>
          <cell r="YB328"/>
          <cell r="YC328"/>
          <cell r="YD328"/>
          <cell r="YE328"/>
          <cell r="YF328"/>
          <cell r="YG328"/>
          <cell r="YH328"/>
          <cell r="YI328"/>
          <cell r="YJ328"/>
          <cell r="YK328"/>
          <cell r="YL328"/>
          <cell r="YM328"/>
          <cell r="YN328"/>
          <cell r="YO328"/>
          <cell r="YP328"/>
          <cell r="YQ328"/>
          <cell r="YR328"/>
          <cell r="YS328"/>
          <cell r="YT328"/>
          <cell r="YU328"/>
          <cell r="YV328"/>
          <cell r="YW328"/>
          <cell r="YX328"/>
          <cell r="YY328"/>
          <cell r="YZ328"/>
          <cell r="ZA328"/>
          <cell r="ZB328"/>
          <cell r="ZC328"/>
          <cell r="ZD328"/>
          <cell r="ZE328"/>
          <cell r="ZF328"/>
          <cell r="ZG328"/>
          <cell r="ZH328"/>
          <cell r="ZI328"/>
          <cell r="ZJ328"/>
          <cell r="ZK328"/>
          <cell r="ZL328"/>
          <cell r="ZM328"/>
          <cell r="ZN328"/>
          <cell r="ZO328"/>
          <cell r="ZP328"/>
          <cell r="ZQ328"/>
          <cell r="ZR328"/>
          <cell r="ZS328"/>
          <cell r="ZT328"/>
          <cell r="ZU328"/>
          <cell r="ZV328"/>
          <cell r="ZW328"/>
          <cell r="ZX328"/>
          <cell r="ZY328"/>
          <cell r="ZZ328"/>
          <cell r="AAA328"/>
          <cell r="AAB328"/>
          <cell r="AAC328"/>
          <cell r="AAD328"/>
          <cell r="AAE328"/>
          <cell r="AAF328"/>
          <cell r="AAG328"/>
          <cell r="AAH328"/>
          <cell r="AAI328"/>
          <cell r="AAJ328"/>
          <cell r="AAK328"/>
          <cell r="AAL328"/>
          <cell r="AAM328"/>
          <cell r="AAN328"/>
          <cell r="AAO328"/>
          <cell r="AAP328"/>
          <cell r="AAQ328"/>
          <cell r="AAR328"/>
          <cell r="AAS328"/>
          <cell r="AAT328"/>
          <cell r="AAU328"/>
          <cell r="AAV328"/>
          <cell r="AAW328"/>
          <cell r="AAX328"/>
          <cell r="AAY328"/>
          <cell r="AAZ328"/>
          <cell r="ABA328"/>
          <cell r="ABB328"/>
          <cell r="ABC328"/>
          <cell r="ABD328"/>
          <cell r="ABE328"/>
          <cell r="ABF328"/>
          <cell r="ABG328"/>
          <cell r="ABH328"/>
          <cell r="ABI328"/>
          <cell r="ABJ328"/>
          <cell r="ABK328"/>
          <cell r="ABL328"/>
          <cell r="ABM328"/>
          <cell r="ABN328"/>
          <cell r="ABO328"/>
          <cell r="ABP328"/>
          <cell r="ABQ328"/>
          <cell r="ABR328"/>
          <cell r="ABS328"/>
          <cell r="ABT328"/>
          <cell r="ABU328"/>
          <cell r="ABV328"/>
          <cell r="ABW328"/>
          <cell r="ABX328"/>
          <cell r="ABY328"/>
          <cell r="ABZ328"/>
          <cell r="ACA328"/>
          <cell r="ACB328"/>
          <cell r="ACC328"/>
          <cell r="ACD328"/>
          <cell r="ACE328"/>
          <cell r="ACF328"/>
          <cell r="ACG328"/>
          <cell r="ACH328"/>
          <cell r="ACI328"/>
          <cell r="ACJ328"/>
          <cell r="ACK328"/>
          <cell r="ACL328"/>
          <cell r="ACM328"/>
          <cell r="ACN328"/>
          <cell r="ACO328"/>
          <cell r="ACP328"/>
          <cell r="ACQ328"/>
          <cell r="ACR328">
            <v>0</v>
          </cell>
          <cell r="ACS328">
            <v>0</v>
          </cell>
          <cell r="ACT328">
            <v>0</v>
          </cell>
          <cell r="ACU328">
            <v>0</v>
          </cell>
          <cell r="ACV328">
            <v>0</v>
          </cell>
          <cell r="ACW328">
            <v>0</v>
          </cell>
          <cell r="ACX328">
            <v>0</v>
          </cell>
          <cell r="ACY328">
            <v>0</v>
          </cell>
          <cell r="ACZ328">
            <v>0</v>
          </cell>
          <cell r="ADA328">
            <v>0</v>
          </cell>
          <cell r="ADB328">
            <v>0</v>
          </cell>
          <cell r="ADC328">
            <v>0</v>
          </cell>
          <cell r="ADD328">
            <v>0</v>
          </cell>
          <cell r="ADE328">
            <v>0</v>
          </cell>
          <cell r="ADF328"/>
          <cell r="ADG328"/>
          <cell r="ADH328"/>
          <cell r="ADI328"/>
          <cell r="ADJ328"/>
          <cell r="ADK328"/>
          <cell r="ADL328"/>
          <cell r="ADM328"/>
          <cell r="ADN328"/>
          <cell r="ADO328"/>
          <cell r="ADP328"/>
          <cell r="ADQ328"/>
          <cell r="ADR328"/>
          <cell r="ADS328"/>
          <cell r="ADT328"/>
          <cell r="ADU328"/>
          <cell r="ADV328"/>
          <cell r="ADW328"/>
          <cell r="ADX328"/>
          <cell r="ADY328"/>
          <cell r="ADZ328"/>
          <cell r="AEA328"/>
          <cell r="AEB328"/>
          <cell r="AEC328"/>
          <cell r="AED328"/>
          <cell r="AEE328"/>
          <cell r="AEF328"/>
          <cell r="AEG328"/>
          <cell r="AEH328"/>
          <cell r="AEI328"/>
          <cell r="AEJ328"/>
          <cell r="AEK328"/>
          <cell r="AEL328"/>
          <cell r="AEM328"/>
          <cell r="AEN328"/>
          <cell r="AEO328"/>
          <cell r="AEP328"/>
          <cell r="AEQ328"/>
          <cell r="AER328"/>
          <cell r="AES328"/>
          <cell r="AET328"/>
          <cell r="AEU328"/>
          <cell r="AEV328"/>
          <cell r="AEW328"/>
          <cell r="AEX328"/>
          <cell r="AEY328"/>
          <cell r="AEZ328"/>
          <cell r="AFA328"/>
          <cell r="AFB328"/>
          <cell r="AFC328"/>
          <cell r="AFD328"/>
          <cell r="AFE328"/>
          <cell r="AFF328"/>
          <cell r="AFG328"/>
          <cell r="AFH328"/>
          <cell r="AFI328"/>
          <cell r="AFJ328"/>
          <cell r="AFK328"/>
          <cell r="AFL328"/>
          <cell r="AFM328"/>
          <cell r="AFN328"/>
          <cell r="AFO328"/>
          <cell r="AFP328"/>
          <cell r="AFQ328"/>
          <cell r="AFR328"/>
          <cell r="AFS328"/>
          <cell r="AFT328"/>
          <cell r="AFU328"/>
          <cell r="AFV328"/>
          <cell r="AFW328"/>
          <cell r="AFX328">
            <v>0</v>
          </cell>
          <cell r="AFY328">
            <v>0</v>
          </cell>
          <cell r="AFZ328">
            <v>0</v>
          </cell>
          <cell r="AGA328">
            <v>0</v>
          </cell>
          <cell r="AGB328">
            <v>0</v>
          </cell>
          <cell r="AGC328">
            <v>0</v>
          </cell>
          <cell r="AGD328">
            <v>0</v>
          </cell>
          <cell r="AGE328">
            <v>0</v>
          </cell>
          <cell r="AGF328">
            <v>0</v>
          </cell>
          <cell r="AGG328">
            <v>0</v>
          </cell>
          <cell r="AGH328">
            <v>0</v>
          </cell>
          <cell r="AGI328">
            <v>0</v>
          </cell>
          <cell r="AGJ328">
            <v>0</v>
          </cell>
          <cell r="AGK328">
            <v>0</v>
          </cell>
          <cell r="AGL328"/>
          <cell r="AGM328"/>
          <cell r="AGN328"/>
          <cell r="AGO328"/>
          <cell r="AGP328"/>
          <cell r="AGQ328"/>
          <cell r="AGR328"/>
          <cell r="AGS328"/>
          <cell r="AGT328"/>
          <cell r="AGU328"/>
          <cell r="AGV328"/>
          <cell r="AGW328"/>
          <cell r="AGX328"/>
          <cell r="AGY328"/>
          <cell r="AGZ328"/>
          <cell r="AHA328"/>
        </row>
        <row r="329">
          <cell r="A329" t="str">
            <v>5510-05-00 Compensated Absenses - Core Maintenance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  <cell r="JR329">
            <v>0</v>
          </cell>
          <cell r="JS329">
            <v>0</v>
          </cell>
          <cell r="JT329">
            <v>0</v>
          </cell>
          <cell r="JU329">
            <v>0</v>
          </cell>
          <cell r="JV329">
            <v>0</v>
          </cell>
          <cell r="JW329">
            <v>0</v>
          </cell>
          <cell r="JX329">
            <v>0</v>
          </cell>
          <cell r="JY329">
            <v>0</v>
          </cell>
          <cell r="JZ329">
            <v>0</v>
          </cell>
          <cell r="KA329">
            <v>0</v>
          </cell>
          <cell r="KB329">
            <v>0</v>
          </cell>
          <cell r="KC329">
            <v>0</v>
          </cell>
          <cell r="KD329">
            <v>0</v>
          </cell>
          <cell r="KE329">
            <v>0</v>
          </cell>
          <cell r="KF329">
            <v>0</v>
          </cell>
          <cell r="KG329">
            <v>0</v>
          </cell>
          <cell r="KH329">
            <v>0</v>
          </cell>
          <cell r="KI329">
            <v>0</v>
          </cell>
          <cell r="KJ329">
            <v>0</v>
          </cell>
          <cell r="KK329">
            <v>0</v>
          </cell>
          <cell r="KL329">
            <v>0</v>
          </cell>
          <cell r="KM329">
            <v>0</v>
          </cell>
          <cell r="KN329">
            <v>0</v>
          </cell>
          <cell r="KO329">
            <v>0</v>
          </cell>
          <cell r="KP329">
            <v>0</v>
          </cell>
          <cell r="KQ329">
            <v>0</v>
          </cell>
          <cell r="KR329">
            <v>0</v>
          </cell>
          <cell r="KS329">
            <v>0</v>
          </cell>
          <cell r="KT329">
            <v>0</v>
          </cell>
          <cell r="KU329">
            <v>0</v>
          </cell>
          <cell r="KV329">
            <v>0</v>
          </cell>
          <cell r="KW329">
            <v>0</v>
          </cell>
          <cell r="KX329">
            <v>0</v>
          </cell>
          <cell r="KY329">
            <v>0</v>
          </cell>
          <cell r="KZ329">
            <v>0</v>
          </cell>
          <cell r="LA329">
            <v>0</v>
          </cell>
          <cell r="LB329">
            <v>0</v>
          </cell>
          <cell r="LC329">
            <v>0</v>
          </cell>
          <cell r="LD329">
            <v>0</v>
          </cell>
          <cell r="LE329">
            <v>0</v>
          </cell>
          <cell r="LF329">
            <v>0</v>
          </cell>
          <cell r="LG329">
            <v>0</v>
          </cell>
          <cell r="LH329">
            <v>0</v>
          </cell>
          <cell r="LI329">
            <v>0</v>
          </cell>
          <cell r="LJ329">
            <v>0</v>
          </cell>
          <cell r="LK329">
            <v>0</v>
          </cell>
          <cell r="LL329">
            <v>0</v>
          </cell>
          <cell r="LM329">
            <v>0</v>
          </cell>
          <cell r="LN329">
            <v>0</v>
          </cell>
          <cell r="LO329">
            <v>0</v>
          </cell>
          <cell r="LP329">
            <v>0</v>
          </cell>
          <cell r="LQ329">
            <v>0</v>
          </cell>
          <cell r="LR329">
            <v>0</v>
          </cell>
          <cell r="LS329">
            <v>0</v>
          </cell>
          <cell r="LT329">
            <v>0</v>
          </cell>
          <cell r="LU329">
            <v>0</v>
          </cell>
          <cell r="LV329">
            <v>0</v>
          </cell>
          <cell r="LW329">
            <v>0</v>
          </cell>
          <cell r="LX329">
            <v>0</v>
          </cell>
          <cell r="LY329">
            <v>0</v>
          </cell>
          <cell r="LZ329">
            <v>0</v>
          </cell>
          <cell r="MA329">
            <v>0</v>
          </cell>
          <cell r="MB329">
            <v>0</v>
          </cell>
          <cell r="MC329">
            <v>0</v>
          </cell>
          <cell r="MD329">
            <v>0</v>
          </cell>
          <cell r="ME329">
            <v>0</v>
          </cell>
          <cell r="MF329">
            <v>0</v>
          </cell>
          <cell r="MG329">
            <v>0</v>
          </cell>
          <cell r="MH329">
            <v>0</v>
          </cell>
          <cell r="MI329">
            <v>0</v>
          </cell>
          <cell r="MJ329">
            <v>0</v>
          </cell>
          <cell r="MK329">
            <v>0</v>
          </cell>
          <cell r="ML329">
            <v>0</v>
          </cell>
          <cell r="MM329">
            <v>0</v>
          </cell>
          <cell r="MN329">
            <v>0</v>
          </cell>
          <cell r="MO329">
            <v>0</v>
          </cell>
          <cell r="MP329">
            <v>0</v>
          </cell>
          <cell r="MQ329">
            <v>0</v>
          </cell>
          <cell r="MR329">
            <v>0</v>
          </cell>
          <cell r="MS329">
            <v>0</v>
          </cell>
          <cell r="MT329">
            <v>0</v>
          </cell>
          <cell r="MU329">
            <v>0</v>
          </cell>
          <cell r="MV329">
            <v>0</v>
          </cell>
          <cell r="MW329">
            <v>0</v>
          </cell>
          <cell r="MX329">
            <v>0</v>
          </cell>
          <cell r="MY329">
            <v>0</v>
          </cell>
          <cell r="MZ329">
            <v>0</v>
          </cell>
          <cell r="NA329">
            <v>0</v>
          </cell>
          <cell r="NB329">
            <v>0</v>
          </cell>
          <cell r="NC329">
            <v>0</v>
          </cell>
          <cell r="ND329">
            <v>0</v>
          </cell>
          <cell r="NE329">
            <v>0</v>
          </cell>
          <cell r="NF329">
            <v>0</v>
          </cell>
          <cell r="NG329">
            <v>0</v>
          </cell>
          <cell r="NH329">
            <v>0</v>
          </cell>
          <cell r="NI329">
            <v>0</v>
          </cell>
          <cell r="NJ329">
            <v>0</v>
          </cell>
          <cell r="NK329">
            <v>0</v>
          </cell>
          <cell r="NL329">
            <v>0</v>
          </cell>
          <cell r="NM329">
            <v>0</v>
          </cell>
          <cell r="NN329">
            <v>0</v>
          </cell>
          <cell r="NO329">
            <v>0</v>
          </cell>
          <cell r="NP329">
            <v>0</v>
          </cell>
          <cell r="NQ329">
            <v>0</v>
          </cell>
          <cell r="NR329">
            <v>0</v>
          </cell>
          <cell r="NS329">
            <v>0</v>
          </cell>
          <cell r="NT329">
            <v>0</v>
          </cell>
          <cell r="NU329">
            <v>0</v>
          </cell>
          <cell r="NV329">
            <v>0</v>
          </cell>
          <cell r="NW329">
            <v>0</v>
          </cell>
          <cell r="NX329">
            <v>0</v>
          </cell>
          <cell r="NY329">
            <v>0</v>
          </cell>
          <cell r="NZ329">
            <v>0</v>
          </cell>
          <cell r="OA329">
            <v>0</v>
          </cell>
          <cell r="OB329">
            <v>0</v>
          </cell>
          <cell r="OC329">
            <v>0</v>
          </cell>
          <cell r="OD329">
            <v>0</v>
          </cell>
          <cell r="OE329">
            <v>0</v>
          </cell>
          <cell r="OF329">
            <v>0</v>
          </cell>
          <cell r="OG329">
            <v>0</v>
          </cell>
          <cell r="OH329">
            <v>0</v>
          </cell>
          <cell r="OI329">
            <v>0</v>
          </cell>
          <cell r="OJ329">
            <v>0</v>
          </cell>
          <cell r="OK329">
            <v>0</v>
          </cell>
          <cell r="OL329">
            <v>0</v>
          </cell>
          <cell r="OM329">
            <v>0</v>
          </cell>
          <cell r="ON329">
            <v>0</v>
          </cell>
          <cell r="OO329">
            <v>0</v>
          </cell>
          <cell r="OP329">
            <v>0</v>
          </cell>
          <cell r="OQ329">
            <v>0</v>
          </cell>
          <cell r="OR329">
            <v>0</v>
          </cell>
          <cell r="OS329">
            <v>0</v>
          </cell>
          <cell r="OT329">
            <v>0</v>
          </cell>
          <cell r="OU329">
            <v>0</v>
          </cell>
          <cell r="OV329">
            <v>0</v>
          </cell>
          <cell r="OW329">
            <v>0</v>
          </cell>
          <cell r="OX329">
            <v>0</v>
          </cell>
          <cell r="OY329">
            <v>0</v>
          </cell>
          <cell r="OZ329">
            <v>0</v>
          </cell>
          <cell r="PA329">
            <v>0</v>
          </cell>
          <cell r="PB329">
            <v>0</v>
          </cell>
          <cell r="PC329">
            <v>0</v>
          </cell>
          <cell r="PD329">
            <v>0</v>
          </cell>
          <cell r="PE329">
            <v>0</v>
          </cell>
          <cell r="PF329">
            <v>0</v>
          </cell>
          <cell r="PG329">
            <v>0</v>
          </cell>
          <cell r="PH329">
            <v>0</v>
          </cell>
          <cell r="PI329">
            <v>0</v>
          </cell>
          <cell r="PJ329">
            <v>0</v>
          </cell>
          <cell r="PK329">
            <v>0</v>
          </cell>
          <cell r="PL329">
            <v>0</v>
          </cell>
          <cell r="PM329">
            <v>0</v>
          </cell>
          <cell r="PN329">
            <v>0</v>
          </cell>
          <cell r="PO329">
            <v>0</v>
          </cell>
          <cell r="PP329">
            <v>0</v>
          </cell>
          <cell r="PQ329">
            <v>0</v>
          </cell>
          <cell r="PR329">
            <v>0</v>
          </cell>
          <cell r="PS329">
            <v>0</v>
          </cell>
          <cell r="PT329">
            <v>0</v>
          </cell>
          <cell r="PU329">
            <v>0</v>
          </cell>
          <cell r="PV329">
            <v>0</v>
          </cell>
          <cell r="PW329">
            <v>0</v>
          </cell>
          <cell r="PX329">
            <v>0</v>
          </cell>
          <cell r="PY329">
            <v>0</v>
          </cell>
          <cell r="PZ329">
            <v>0</v>
          </cell>
          <cell r="QA329">
            <v>0</v>
          </cell>
          <cell r="QB329">
            <v>0</v>
          </cell>
          <cell r="QC329">
            <v>0</v>
          </cell>
          <cell r="QD329">
            <v>0</v>
          </cell>
          <cell r="QE329">
            <v>0</v>
          </cell>
          <cell r="QF329">
            <v>0</v>
          </cell>
          <cell r="QG329">
            <v>0</v>
          </cell>
          <cell r="QH329"/>
          <cell r="QI329"/>
          <cell r="QJ329"/>
          <cell r="QK329"/>
          <cell r="QL329"/>
          <cell r="QM329"/>
          <cell r="RQ329"/>
          <cell r="RR329"/>
          <cell r="RS329"/>
          <cell r="RT329"/>
          <cell r="RU329"/>
          <cell r="RV329"/>
          <cell r="RW329"/>
          <cell r="RX329"/>
          <cell r="RY329"/>
          <cell r="RZ329"/>
          <cell r="SA329"/>
          <cell r="SB329"/>
          <cell r="SC329"/>
          <cell r="TB329"/>
          <cell r="TC329"/>
          <cell r="TD329"/>
          <cell r="TE329"/>
          <cell r="TF329"/>
          <cell r="TG329"/>
          <cell r="TH329"/>
          <cell r="TI329"/>
          <cell r="TJ329"/>
          <cell r="TK329"/>
          <cell r="TL329"/>
          <cell r="TM329"/>
          <cell r="TN329"/>
          <cell r="TO329"/>
          <cell r="UM329"/>
          <cell r="UN329"/>
          <cell r="UO329"/>
          <cell r="UP329"/>
          <cell r="UQ329"/>
          <cell r="UR329"/>
          <cell r="US329"/>
          <cell r="UT329"/>
          <cell r="UU329"/>
          <cell r="UV329"/>
          <cell r="UW329"/>
          <cell r="UX329"/>
          <cell r="UY329"/>
          <cell r="UZ329"/>
          <cell r="VA329"/>
          <cell r="VE329"/>
          <cell r="VF329"/>
          <cell r="VG329"/>
          <cell r="VH329"/>
          <cell r="VI329"/>
          <cell r="VJ329"/>
          <cell r="VK329"/>
          <cell r="VL329"/>
          <cell r="VM329"/>
          <cell r="VN329"/>
          <cell r="VO329"/>
          <cell r="VP329"/>
          <cell r="VQ329"/>
          <cell r="VR329"/>
          <cell r="VS329"/>
          <cell r="VT329"/>
          <cell r="VU329"/>
          <cell r="VV329"/>
          <cell r="VW329"/>
          <cell r="VX329"/>
          <cell r="VY329"/>
          <cell r="VZ329"/>
          <cell r="WA329"/>
          <cell r="WB329"/>
          <cell r="WC329"/>
          <cell r="WD329"/>
          <cell r="WE329"/>
          <cell r="WF329"/>
          <cell r="WG329"/>
          <cell r="WH329"/>
          <cell r="WI329"/>
          <cell r="WJ329"/>
          <cell r="WK329"/>
          <cell r="WL329"/>
          <cell r="WM329"/>
          <cell r="WN329"/>
          <cell r="WO329"/>
          <cell r="WP329"/>
          <cell r="WQ329"/>
          <cell r="WR329"/>
          <cell r="WS329"/>
          <cell r="WT329"/>
          <cell r="WU329"/>
          <cell r="WV329"/>
          <cell r="WW329"/>
          <cell r="WX329"/>
          <cell r="WY329"/>
          <cell r="WZ329"/>
          <cell r="XA329"/>
          <cell r="XB329"/>
          <cell r="XC329"/>
          <cell r="XD329"/>
          <cell r="XE329"/>
          <cell r="XF329"/>
          <cell r="XG329"/>
          <cell r="XH329"/>
          <cell r="XI329"/>
          <cell r="XJ329"/>
          <cell r="XK329"/>
          <cell r="XL329"/>
          <cell r="XM329"/>
          <cell r="XN329"/>
          <cell r="XO329"/>
          <cell r="XP329"/>
          <cell r="XQ329"/>
          <cell r="XR329"/>
          <cell r="XS329"/>
          <cell r="XT329"/>
          <cell r="XU329"/>
          <cell r="XV329"/>
          <cell r="XW329"/>
          <cell r="XX329"/>
          <cell r="XY329"/>
          <cell r="XZ329"/>
          <cell r="YA329"/>
          <cell r="YB329"/>
          <cell r="YC329"/>
          <cell r="YD329"/>
          <cell r="YE329"/>
          <cell r="YF329"/>
          <cell r="YG329"/>
          <cell r="YH329"/>
          <cell r="YI329"/>
          <cell r="YJ329"/>
          <cell r="YK329"/>
          <cell r="YL329"/>
          <cell r="YM329"/>
          <cell r="YN329"/>
          <cell r="YO329"/>
          <cell r="YP329"/>
          <cell r="YQ329"/>
          <cell r="YR329"/>
          <cell r="YS329"/>
          <cell r="YT329"/>
          <cell r="YU329"/>
          <cell r="YV329"/>
          <cell r="YW329"/>
          <cell r="YX329"/>
          <cell r="YY329"/>
          <cell r="YZ329"/>
          <cell r="ZA329"/>
          <cell r="ZB329"/>
          <cell r="ZC329"/>
          <cell r="ZD329"/>
          <cell r="ZE329"/>
          <cell r="ZF329"/>
          <cell r="ZG329"/>
          <cell r="ZH329"/>
          <cell r="ZI329"/>
          <cell r="ZJ329"/>
          <cell r="ZK329"/>
          <cell r="ZL329"/>
          <cell r="ZM329"/>
          <cell r="ZN329"/>
          <cell r="ZO329"/>
          <cell r="ZP329"/>
          <cell r="ZQ329"/>
          <cell r="ZR329"/>
          <cell r="ZS329"/>
          <cell r="ZT329"/>
          <cell r="ZU329"/>
          <cell r="ZV329"/>
          <cell r="ZW329"/>
          <cell r="ZX329"/>
          <cell r="ZY329"/>
          <cell r="ZZ329"/>
          <cell r="AAA329"/>
          <cell r="AAB329"/>
          <cell r="AAC329"/>
          <cell r="AAD329"/>
          <cell r="AAE329"/>
          <cell r="AAF329"/>
          <cell r="AAG329"/>
          <cell r="AAH329"/>
          <cell r="AAI329"/>
          <cell r="AAJ329"/>
          <cell r="AAK329"/>
          <cell r="AAL329"/>
          <cell r="AAM329"/>
          <cell r="AAN329"/>
          <cell r="AAO329"/>
          <cell r="AAP329"/>
          <cell r="AAQ329"/>
          <cell r="AAR329"/>
          <cell r="AAS329"/>
          <cell r="AAT329"/>
          <cell r="AAU329"/>
          <cell r="AAV329"/>
          <cell r="AAW329"/>
          <cell r="AAX329"/>
          <cell r="AAY329"/>
          <cell r="AAZ329"/>
          <cell r="ABA329"/>
          <cell r="ABB329"/>
          <cell r="ABC329"/>
          <cell r="ABD329"/>
          <cell r="ABE329"/>
          <cell r="ABF329"/>
          <cell r="ABG329"/>
          <cell r="ABH329"/>
          <cell r="ABI329"/>
          <cell r="ABJ329"/>
          <cell r="ABK329"/>
          <cell r="ABL329"/>
          <cell r="ABM329"/>
          <cell r="ABN329"/>
          <cell r="ABO329"/>
          <cell r="ABP329"/>
          <cell r="ABQ329"/>
          <cell r="ABR329"/>
          <cell r="ABS329"/>
          <cell r="ABT329"/>
          <cell r="ABU329"/>
          <cell r="ABV329"/>
          <cell r="ABW329"/>
          <cell r="ABX329"/>
          <cell r="ABY329"/>
          <cell r="ABZ329"/>
          <cell r="ACA329"/>
          <cell r="ACB329"/>
          <cell r="ACC329"/>
          <cell r="ACD329"/>
          <cell r="ACE329"/>
          <cell r="ACF329"/>
          <cell r="ACG329"/>
          <cell r="ACH329"/>
          <cell r="ACI329"/>
          <cell r="ACJ329"/>
          <cell r="ACK329"/>
          <cell r="ACL329"/>
          <cell r="ACM329"/>
          <cell r="ACN329"/>
          <cell r="ACO329"/>
          <cell r="ACP329"/>
          <cell r="ACQ329"/>
          <cell r="ACR329">
            <v>0</v>
          </cell>
          <cell r="ACS329">
            <v>0</v>
          </cell>
          <cell r="ACT329">
            <v>0</v>
          </cell>
          <cell r="ACU329">
            <v>0</v>
          </cell>
          <cell r="ACV329">
            <v>0</v>
          </cell>
          <cell r="ACW329">
            <v>0</v>
          </cell>
          <cell r="ACX329">
            <v>0</v>
          </cell>
          <cell r="ACY329">
            <v>0</v>
          </cell>
          <cell r="ACZ329">
            <v>0</v>
          </cell>
          <cell r="ADA329">
            <v>0</v>
          </cell>
          <cell r="ADB329">
            <v>0</v>
          </cell>
          <cell r="ADC329">
            <v>0</v>
          </cell>
          <cell r="ADD329">
            <v>0</v>
          </cell>
          <cell r="ADE329">
            <v>0</v>
          </cell>
          <cell r="ADF329"/>
          <cell r="ADG329"/>
          <cell r="ADH329"/>
          <cell r="ADI329"/>
          <cell r="ADJ329"/>
          <cell r="ADK329"/>
          <cell r="ADL329"/>
          <cell r="ADM329"/>
          <cell r="ADN329"/>
          <cell r="ADO329"/>
          <cell r="ADP329"/>
          <cell r="ADQ329"/>
          <cell r="ADR329"/>
          <cell r="ADS329"/>
          <cell r="ADT329"/>
          <cell r="ADU329"/>
          <cell r="ADV329"/>
          <cell r="ADW329"/>
          <cell r="ADX329"/>
          <cell r="ADY329"/>
          <cell r="ADZ329"/>
          <cell r="AEA329"/>
          <cell r="AEB329"/>
          <cell r="AEC329"/>
          <cell r="AED329"/>
          <cell r="AEE329"/>
          <cell r="AEF329"/>
          <cell r="AEG329"/>
          <cell r="AEH329"/>
          <cell r="AEI329"/>
          <cell r="AEJ329"/>
          <cell r="AEK329"/>
          <cell r="AEL329"/>
          <cell r="AEM329"/>
          <cell r="AEN329"/>
          <cell r="AEO329"/>
          <cell r="AEP329"/>
          <cell r="AEQ329"/>
          <cell r="AER329"/>
          <cell r="AES329"/>
          <cell r="AET329"/>
          <cell r="AEU329"/>
          <cell r="AEV329"/>
          <cell r="AEW329"/>
          <cell r="AEX329"/>
          <cell r="AEY329"/>
          <cell r="AEZ329"/>
          <cell r="AFA329"/>
          <cell r="AFB329"/>
          <cell r="AFC329"/>
          <cell r="AFD329"/>
          <cell r="AFE329"/>
          <cell r="AFF329"/>
          <cell r="AFG329"/>
          <cell r="AFH329"/>
          <cell r="AFI329"/>
          <cell r="AFJ329"/>
          <cell r="AFK329"/>
          <cell r="AFL329"/>
          <cell r="AFM329"/>
          <cell r="AFN329"/>
          <cell r="AFO329"/>
          <cell r="AFP329"/>
          <cell r="AFQ329"/>
          <cell r="AFR329"/>
          <cell r="AFS329"/>
          <cell r="AFT329"/>
          <cell r="AFU329"/>
          <cell r="AFV329"/>
          <cell r="AFW329"/>
          <cell r="AFX329">
            <v>0</v>
          </cell>
          <cell r="AFY329">
            <v>0</v>
          </cell>
          <cell r="AFZ329">
            <v>0</v>
          </cell>
          <cell r="AGA329">
            <v>0</v>
          </cell>
          <cell r="AGB329">
            <v>0</v>
          </cell>
          <cell r="AGC329">
            <v>0</v>
          </cell>
          <cell r="AGD329">
            <v>0</v>
          </cell>
          <cell r="AGE329">
            <v>0</v>
          </cell>
          <cell r="AGF329">
            <v>0</v>
          </cell>
          <cell r="AGG329">
            <v>0</v>
          </cell>
          <cell r="AGH329">
            <v>0</v>
          </cell>
          <cell r="AGI329">
            <v>0</v>
          </cell>
          <cell r="AGJ329">
            <v>0</v>
          </cell>
          <cell r="AGK329">
            <v>0</v>
          </cell>
          <cell r="AGL329"/>
          <cell r="AGM329"/>
          <cell r="AGN329"/>
          <cell r="AGO329"/>
          <cell r="AGP329"/>
          <cell r="AGQ329"/>
          <cell r="AGR329"/>
          <cell r="AGS329"/>
          <cell r="AGT329"/>
          <cell r="AGU329"/>
          <cell r="AGV329"/>
          <cell r="AGW329"/>
          <cell r="AGX329"/>
          <cell r="AGY329"/>
          <cell r="AGZ329"/>
          <cell r="AHA329"/>
        </row>
        <row r="330">
          <cell r="A330" t="str">
            <v>5510-50-00 Core Maint - Salaries Contra/Alloc/Transfers</v>
          </cell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/>
          <cell r="CM330"/>
          <cell r="CN330"/>
          <cell r="CO330"/>
          <cell r="CP330"/>
          <cell r="CQ330"/>
          <cell r="CR330"/>
          <cell r="CS330"/>
          <cell r="CT330"/>
          <cell r="CU330"/>
          <cell r="CV330"/>
          <cell r="CW330"/>
          <cell r="CX330"/>
          <cell r="CY330"/>
          <cell r="CZ330"/>
          <cell r="DA330"/>
          <cell r="DB330"/>
          <cell r="DC330"/>
          <cell r="DD330"/>
          <cell r="DE330"/>
          <cell r="DF330"/>
          <cell r="DG330"/>
          <cell r="DH330"/>
          <cell r="DI330"/>
          <cell r="DJ330"/>
          <cell r="DK330"/>
          <cell r="DL330"/>
          <cell r="DM330"/>
          <cell r="DN330"/>
          <cell r="DO330"/>
          <cell r="DP330"/>
          <cell r="DQ330"/>
          <cell r="DR330"/>
          <cell r="DS330"/>
          <cell r="DT330"/>
          <cell r="DU330"/>
          <cell r="DV330"/>
          <cell r="DW330"/>
          <cell r="DX330"/>
          <cell r="DY330"/>
          <cell r="DZ330"/>
          <cell r="EA330"/>
          <cell r="EB330"/>
          <cell r="EC330"/>
          <cell r="ED330"/>
          <cell r="EE330"/>
          <cell r="EF330"/>
          <cell r="EG330"/>
          <cell r="EH330"/>
          <cell r="EI330"/>
          <cell r="EJ330"/>
          <cell r="EK330"/>
          <cell r="EL330"/>
          <cell r="EM330"/>
          <cell r="EN330"/>
          <cell r="EO330"/>
          <cell r="EP330"/>
          <cell r="EQ330"/>
          <cell r="ER330"/>
          <cell r="ES330"/>
          <cell r="ET330"/>
          <cell r="EU330"/>
          <cell r="EV330"/>
          <cell r="EW330"/>
          <cell r="EX330"/>
          <cell r="EY330"/>
          <cell r="EZ330"/>
          <cell r="FA330"/>
          <cell r="FB330"/>
          <cell r="FC330"/>
          <cell r="FD330"/>
          <cell r="FE330"/>
          <cell r="FF330"/>
          <cell r="FG330"/>
          <cell r="FH330"/>
          <cell r="FI330"/>
          <cell r="FJ330"/>
          <cell r="FK330"/>
          <cell r="FL330"/>
          <cell r="FM330"/>
          <cell r="FN330"/>
          <cell r="FO330"/>
          <cell r="FP330"/>
          <cell r="FQ330"/>
          <cell r="FR330"/>
          <cell r="FS330"/>
          <cell r="FT330"/>
          <cell r="FU330"/>
          <cell r="FV330"/>
          <cell r="FW330"/>
          <cell r="FX330"/>
          <cell r="FY330"/>
          <cell r="FZ330"/>
          <cell r="GA330"/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/>
          <cell r="GQ330"/>
          <cell r="GR330"/>
          <cell r="GS330"/>
          <cell r="GT330"/>
          <cell r="GU330"/>
          <cell r="GV330"/>
          <cell r="GW330"/>
          <cell r="GX330"/>
          <cell r="GY330"/>
          <cell r="GZ330"/>
          <cell r="HA330"/>
          <cell r="HB330"/>
          <cell r="HC330"/>
          <cell r="HD330"/>
          <cell r="HE330"/>
          <cell r="HF330"/>
          <cell r="HG330"/>
          <cell r="HH330"/>
          <cell r="HI330"/>
          <cell r="HJ330"/>
          <cell r="HK330"/>
          <cell r="HL330"/>
          <cell r="HM330"/>
          <cell r="HN330"/>
          <cell r="HO330"/>
          <cell r="HP330"/>
          <cell r="HQ330"/>
          <cell r="HR330"/>
          <cell r="HS330"/>
          <cell r="HT330"/>
          <cell r="HU330"/>
          <cell r="HV330"/>
          <cell r="HW330"/>
          <cell r="HX330"/>
          <cell r="HY330"/>
          <cell r="HZ330"/>
          <cell r="IA330"/>
          <cell r="IB330"/>
          <cell r="IC330"/>
          <cell r="ID330"/>
          <cell r="IE330"/>
          <cell r="IF330"/>
          <cell r="IG330"/>
          <cell r="IH330"/>
          <cell r="II330"/>
          <cell r="IJ330"/>
          <cell r="IK330"/>
          <cell r="IL330"/>
          <cell r="IM330"/>
          <cell r="IN330"/>
          <cell r="IO330"/>
          <cell r="IP330"/>
          <cell r="IQ330"/>
          <cell r="IR330"/>
          <cell r="IS330"/>
          <cell r="IT330"/>
          <cell r="IU330"/>
          <cell r="IV330"/>
          <cell r="IW330"/>
          <cell r="IX330"/>
          <cell r="IY330"/>
          <cell r="IZ330"/>
          <cell r="JA330"/>
          <cell r="KX330">
            <v>0</v>
          </cell>
          <cell r="KY330">
            <v>0</v>
          </cell>
          <cell r="KZ330">
            <v>0</v>
          </cell>
          <cell r="LA330">
            <v>0</v>
          </cell>
          <cell r="LB330">
            <v>0</v>
          </cell>
          <cell r="LC330">
            <v>0</v>
          </cell>
          <cell r="LD330">
            <v>0</v>
          </cell>
          <cell r="LE330">
            <v>0</v>
          </cell>
          <cell r="LF330">
            <v>0</v>
          </cell>
          <cell r="LG330">
            <v>0</v>
          </cell>
          <cell r="LH330">
            <v>0</v>
          </cell>
          <cell r="LI330">
            <v>0</v>
          </cell>
          <cell r="LJ330">
            <v>0</v>
          </cell>
          <cell r="LK330">
            <v>0</v>
          </cell>
          <cell r="LL330">
            <v>0</v>
          </cell>
          <cell r="LM330">
            <v>0</v>
          </cell>
          <cell r="LN330">
            <v>0</v>
          </cell>
          <cell r="LO330">
            <v>0</v>
          </cell>
          <cell r="LP330">
            <v>0</v>
          </cell>
          <cell r="LQ330">
            <v>0</v>
          </cell>
          <cell r="LR330">
            <v>0</v>
          </cell>
          <cell r="LS330">
            <v>0</v>
          </cell>
          <cell r="LT330">
            <v>0</v>
          </cell>
          <cell r="LU330">
            <v>0</v>
          </cell>
          <cell r="LV330">
            <v>0</v>
          </cell>
          <cell r="LW330">
            <v>0</v>
          </cell>
          <cell r="LX330">
            <v>0</v>
          </cell>
          <cell r="LY330">
            <v>0</v>
          </cell>
          <cell r="LZ330"/>
          <cell r="MA330"/>
          <cell r="MB330"/>
          <cell r="MC330"/>
          <cell r="MD330"/>
          <cell r="ME330"/>
          <cell r="MF330"/>
          <cell r="MN330">
            <v>0</v>
          </cell>
          <cell r="MO330">
            <v>0</v>
          </cell>
          <cell r="MP330">
            <v>0</v>
          </cell>
          <cell r="MQ330">
            <v>0</v>
          </cell>
          <cell r="MR330">
            <v>0</v>
          </cell>
          <cell r="MS330">
            <v>0</v>
          </cell>
          <cell r="MT330">
            <v>0</v>
          </cell>
          <cell r="MU330">
            <v>0</v>
          </cell>
          <cell r="MV330">
            <v>0</v>
          </cell>
          <cell r="MW330">
            <v>0</v>
          </cell>
          <cell r="MX330">
            <v>0</v>
          </cell>
          <cell r="MY330">
            <v>0</v>
          </cell>
          <cell r="MZ330">
            <v>0</v>
          </cell>
          <cell r="NA330">
            <v>0</v>
          </cell>
          <cell r="NB330"/>
          <cell r="NC330"/>
          <cell r="ND330"/>
          <cell r="NG330"/>
          <cell r="NH330"/>
          <cell r="NI330"/>
          <cell r="NJ330"/>
          <cell r="NK330"/>
          <cell r="NL330"/>
          <cell r="NM330"/>
          <cell r="NN330"/>
          <cell r="NO330"/>
          <cell r="NP330"/>
          <cell r="NQ330"/>
          <cell r="NR330"/>
          <cell r="NS330"/>
          <cell r="NT330"/>
          <cell r="NU330"/>
          <cell r="NV330"/>
          <cell r="NW330"/>
          <cell r="NX330"/>
          <cell r="NY330"/>
          <cell r="NZ330"/>
          <cell r="OA330"/>
          <cell r="OB330"/>
          <cell r="OC330"/>
          <cell r="OD330">
            <v>0</v>
          </cell>
          <cell r="OE330">
            <v>0</v>
          </cell>
          <cell r="OF330">
            <v>0</v>
          </cell>
          <cell r="OG330">
            <v>0</v>
          </cell>
          <cell r="OH330">
            <v>0</v>
          </cell>
          <cell r="OI330">
            <v>0</v>
          </cell>
          <cell r="OJ330">
            <v>0</v>
          </cell>
          <cell r="OK330">
            <v>0</v>
          </cell>
          <cell r="OL330">
            <v>0</v>
          </cell>
          <cell r="OM330">
            <v>0</v>
          </cell>
          <cell r="ON330">
            <v>0</v>
          </cell>
          <cell r="OO330">
            <v>0</v>
          </cell>
          <cell r="OP330">
            <v>0</v>
          </cell>
          <cell r="OQ330">
            <v>0</v>
          </cell>
          <cell r="OR330">
            <v>0</v>
          </cell>
          <cell r="OS330">
            <v>0</v>
          </cell>
          <cell r="OT330">
            <v>0</v>
          </cell>
          <cell r="OU330">
            <v>0</v>
          </cell>
          <cell r="OV330">
            <v>0</v>
          </cell>
          <cell r="OW330">
            <v>0</v>
          </cell>
          <cell r="OX330">
            <v>0</v>
          </cell>
          <cell r="OY330">
            <v>0</v>
          </cell>
          <cell r="OZ330">
            <v>0</v>
          </cell>
          <cell r="PA330">
            <v>0</v>
          </cell>
          <cell r="PB330">
            <v>0</v>
          </cell>
          <cell r="PC330">
            <v>0</v>
          </cell>
          <cell r="PD330">
            <v>0</v>
          </cell>
          <cell r="PE330">
            <v>0</v>
          </cell>
          <cell r="PF330">
            <v>0</v>
          </cell>
          <cell r="PG330">
            <v>0</v>
          </cell>
          <cell r="PH330">
            <v>0</v>
          </cell>
          <cell r="PI330">
            <v>0</v>
          </cell>
          <cell r="PJ330">
            <v>0</v>
          </cell>
          <cell r="PK330">
            <v>0</v>
          </cell>
          <cell r="PL330">
            <v>0</v>
          </cell>
          <cell r="PM330">
            <v>0</v>
          </cell>
          <cell r="PN330">
            <v>0</v>
          </cell>
          <cell r="PO330">
            <v>0</v>
          </cell>
          <cell r="PP330">
            <v>0</v>
          </cell>
          <cell r="PQ330">
            <v>0</v>
          </cell>
          <cell r="PR330">
            <v>0</v>
          </cell>
          <cell r="PS330">
            <v>0</v>
          </cell>
          <cell r="PT330">
            <v>0</v>
          </cell>
          <cell r="PU330">
            <v>0</v>
          </cell>
          <cell r="PV330">
            <v>0</v>
          </cell>
          <cell r="PW330">
            <v>0</v>
          </cell>
          <cell r="PX330">
            <v>0</v>
          </cell>
          <cell r="PY330">
            <v>0</v>
          </cell>
          <cell r="PZ330">
            <v>0</v>
          </cell>
          <cell r="QA330">
            <v>0</v>
          </cell>
          <cell r="QB330">
            <v>0</v>
          </cell>
          <cell r="QC330">
            <v>0</v>
          </cell>
          <cell r="QD330">
            <v>0</v>
          </cell>
          <cell r="QE330">
            <v>0</v>
          </cell>
          <cell r="QF330">
            <v>0</v>
          </cell>
          <cell r="QG330">
            <v>0</v>
          </cell>
          <cell r="QH330"/>
          <cell r="QI330"/>
          <cell r="QJ330"/>
          <cell r="QK330"/>
          <cell r="QL330"/>
          <cell r="QM330"/>
          <cell r="QN330"/>
          <cell r="QO330"/>
          <cell r="QP330"/>
          <cell r="QQ330"/>
          <cell r="QR330"/>
          <cell r="QS330"/>
          <cell r="QT330"/>
          <cell r="QU330"/>
          <cell r="QV330"/>
          <cell r="QW330"/>
          <cell r="QX330"/>
          <cell r="QY330"/>
          <cell r="QZ330"/>
          <cell r="RA330"/>
          <cell r="RB330"/>
          <cell r="RC330"/>
          <cell r="RD330"/>
          <cell r="RE330"/>
          <cell r="RF330"/>
          <cell r="RG330"/>
          <cell r="RH330"/>
          <cell r="RI330"/>
          <cell r="RJ330"/>
          <cell r="RK330"/>
          <cell r="RL330"/>
          <cell r="RM330"/>
          <cell r="RN330"/>
          <cell r="RO330"/>
          <cell r="RP330"/>
          <cell r="RQ330"/>
          <cell r="RW330"/>
          <cell r="RX330"/>
          <cell r="RY330"/>
          <cell r="RZ330"/>
          <cell r="SA330"/>
          <cell r="SB330"/>
          <cell r="SC330"/>
          <cell r="SD330"/>
          <cell r="SE330"/>
          <cell r="SF330"/>
          <cell r="SG330"/>
          <cell r="SH330"/>
          <cell r="SI330"/>
          <cell r="SJ330"/>
          <cell r="SK330"/>
          <cell r="SL330"/>
          <cell r="SM330"/>
          <cell r="SN330"/>
          <cell r="SO330"/>
          <cell r="SP330"/>
          <cell r="SQ330"/>
          <cell r="SR330"/>
          <cell r="SS330"/>
          <cell r="ST330"/>
          <cell r="SU330"/>
          <cell r="SV330"/>
          <cell r="SW330"/>
          <cell r="SX330"/>
          <cell r="SY330"/>
          <cell r="SZ330"/>
          <cell r="TA330"/>
          <cell r="TB330"/>
          <cell r="TC330"/>
          <cell r="TD330"/>
          <cell r="TE330"/>
          <cell r="TF330"/>
          <cell r="TG330"/>
          <cell r="TH330"/>
          <cell r="TI330"/>
          <cell r="TJ330"/>
          <cell r="TK330"/>
          <cell r="TL330"/>
          <cell r="TM330"/>
          <cell r="TN330"/>
          <cell r="VE330"/>
          <cell r="VF330"/>
          <cell r="VG330"/>
          <cell r="VH330"/>
          <cell r="VI330"/>
          <cell r="VJ330"/>
          <cell r="VK330"/>
          <cell r="VL330"/>
          <cell r="VM330"/>
          <cell r="VN330"/>
          <cell r="VO330"/>
          <cell r="VP330"/>
          <cell r="VQ330"/>
          <cell r="VR330"/>
          <cell r="VS330"/>
          <cell r="VT330"/>
          <cell r="VU330"/>
          <cell r="VV330"/>
          <cell r="VW330"/>
          <cell r="VX330"/>
          <cell r="VY330"/>
          <cell r="VZ330"/>
          <cell r="WA330"/>
          <cell r="WB330"/>
          <cell r="WC330"/>
          <cell r="WD330"/>
          <cell r="WE330"/>
          <cell r="WF330"/>
          <cell r="WG330"/>
          <cell r="WH330"/>
          <cell r="WI330"/>
          <cell r="WJ330"/>
          <cell r="WK330"/>
          <cell r="WL330"/>
          <cell r="WM330"/>
          <cell r="WN330"/>
          <cell r="WO330"/>
          <cell r="WP330"/>
          <cell r="WQ330"/>
          <cell r="WR330"/>
          <cell r="WS330"/>
          <cell r="WT330"/>
          <cell r="WU330"/>
          <cell r="WV330"/>
          <cell r="WW330"/>
          <cell r="WX330"/>
          <cell r="WY330"/>
          <cell r="WZ330"/>
          <cell r="XA330"/>
          <cell r="XB330"/>
          <cell r="XC330"/>
          <cell r="XD330"/>
          <cell r="XE330"/>
          <cell r="XF330"/>
          <cell r="XG330"/>
          <cell r="XH330"/>
          <cell r="XI330"/>
          <cell r="XJ330"/>
          <cell r="XK330"/>
          <cell r="XL330"/>
          <cell r="XM330"/>
          <cell r="XN330"/>
          <cell r="XO330"/>
          <cell r="XP330"/>
          <cell r="XQ330"/>
          <cell r="XR330"/>
          <cell r="XS330"/>
          <cell r="XT330"/>
          <cell r="XU330"/>
          <cell r="XV330"/>
          <cell r="XW330"/>
          <cell r="XX330"/>
          <cell r="XY330"/>
          <cell r="XZ330"/>
          <cell r="YA330"/>
          <cell r="YB330"/>
          <cell r="YC330"/>
          <cell r="YD330"/>
          <cell r="YE330"/>
          <cell r="YF330"/>
          <cell r="YG330"/>
          <cell r="YH330"/>
          <cell r="YI330"/>
          <cell r="YJ330"/>
          <cell r="YK330"/>
          <cell r="YL330"/>
          <cell r="YM330"/>
          <cell r="YN330"/>
          <cell r="YO330"/>
          <cell r="YP330"/>
          <cell r="YQ330"/>
          <cell r="YR330"/>
          <cell r="YS330"/>
          <cell r="YT330"/>
          <cell r="YU330"/>
          <cell r="YV330"/>
          <cell r="YW330"/>
          <cell r="YX330"/>
          <cell r="YY330"/>
          <cell r="YZ330"/>
          <cell r="ZA330"/>
          <cell r="ZB330"/>
          <cell r="ZC330"/>
          <cell r="ZD330"/>
          <cell r="ZE330"/>
          <cell r="ZF330"/>
          <cell r="ZG330"/>
          <cell r="ZH330"/>
          <cell r="ZI330"/>
          <cell r="ZJ330"/>
          <cell r="ZK330"/>
          <cell r="ZL330"/>
          <cell r="ZM330"/>
          <cell r="ZN330"/>
          <cell r="ZO330"/>
          <cell r="ZP330"/>
          <cell r="ZQ330"/>
          <cell r="ZR330"/>
          <cell r="ZS330"/>
          <cell r="ZT330"/>
          <cell r="ZU330"/>
          <cell r="ZV330"/>
          <cell r="ZW330"/>
          <cell r="ZX330"/>
          <cell r="ZY330"/>
          <cell r="ZZ330"/>
          <cell r="AAA330"/>
          <cell r="AAB330"/>
          <cell r="AAC330"/>
          <cell r="AAD330"/>
          <cell r="AAE330"/>
          <cell r="AAF330"/>
          <cell r="AAG330"/>
          <cell r="AAH330"/>
          <cell r="AAI330"/>
          <cell r="AAJ330"/>
          <cell r="AAK330"/>
          <cell r="AAL330"/>
          <cell r="AAM330"/>
          <cell r="AAN330"/>
          <cell r="AAO330"/>
          <cell r="AAP330"/>
          <cell r="AAQ330"/>
          <cell r="AAR330"/>
          <cell r="AAS330"/>
          <cell r="AAT330"/>
          <cell r="AAU330"/>
          <cell r="AAV330"/>
          <cell r="AAW330"/>
          <cell r="AAX330"/>
          <cell r="AAY330"/>
          <cell r="AAZ330"/>
          <cell r="ABA330"/>
          <cell r="ABB330"/>
          <cell r="ABC330"/>
          <cell r="ABD330"/>
          <cell r="ABE330"/>
          <cell r="ABF330"/>
          <cell r="ABG330"/>
          <cell r="ABH330"/>
          <cell r="ABI330"/>
          <cell r="ABJ330"/>
          <cell r="ABK330"/>
          <cell r="ABL330"/>
          <cell r="ABM330"/>
          <cell r="ABN330"/>
          <cell r="ABO330"/>
          <cell r="ABP330"/>
          <cell r="ABQ330"/>
          <cell r="ABR330"/>
          <cell r="ABS330"/>
          <cell r="ABT330"/>
          <cell r="ABU330"/>
          <cell r="ABV330"/>
          <cell r="ABW330"/>
          <cell r="ABX330"/>
          <cell r="ABY330"/>
          <cell r="ABZ330"/>
          <cell r="ACA330"/>
          <cell r="ACB330"/>
          <cell r="ACC330"/>
          <cell r="ACD330"/>
          <cell r="ACE330"/>
          <cell r="ACF330"/>
          <cell r="ACG330"/>
          <cell r="ACH330"/>
          <cell r="ACI330"/>
          <cell r="ACJ330"/>
          <cell r="ACK330"/>
          <cell r="ACL330"/>
          <cell r="ACM330"/>
          <cell r="ACN330"/>
          <cell r="ACO330"/>
          <cell r="ACP330"/>
          <cell r="ACQ330"/>
          <cell r="ACR330">
            <v>0</v>
          </cell>
          <cell r="ACS330">
            <v>0</v>
          </cell>
          <cell r="ACT330">
            <v>0</v>
          </cell>
          <cell r="ACU330">
            <v>0</v>
          </cell>
          <cell r="ACV330">
            <v>0</v>
          </cell>
          <cell r="ACW330">
            <v>0</v>
          </cell>
          <cell r="ACX330">
            <v>0</v>
          </cell>
          <cell r="ACY330">
            <v>0</v>
          </cell>
          <cell r="ACZ330">
            <v>0</v>
          </cell>
          <cell r="ADA330">
            <v>0</v>
          </cell>
          <cell r="ADB330">
            <v>0</v>
          </cell>
          <cell r="ADC330">
            <v>0</v>
          </cell>
          <cell r="ADD330">
            <v>0</v>
          </cell>
          <cell r="ADE330">
            <v>0</v>
          </cell>
          <cell r="ADF330"/>
          <cell r="ADG330"/>
          <cell r="ADH330"/>
          <cell r="ADI330"/>
          <cell r="ADJ330"/>
          <cell r="ADK330"/>
          <cell r="ADL330"/>
          <cell r="ADM330"/>
          <cell r="ADN330"/>
          <cell r="ADO330"/>
          <cell r="ADP330"/>
          <cell r="ADQ330"/>
          <cell r="ADR330"/>
          <cell r="ADS330"/>
          <cell r="ADT330"/>
          <cell r="ADU330"/>
          <cell r="ADV330"/>
          <cell r="ADW330"/>
          <cell r="ADX330"/>
          <cell r="ADY330"/>
          <cell r="ADZ330"/>
          <cell r="AEA330"/>
          <cell r="AEB330"/>
          <cell r="AEC330"/>
          <cell r="AED330"/>
          <cell r="AEE330"/>
          <cell r="AEF330"/>
          <cell r="AEG330"/>
          <cell r="AEH330"/>
          <cell r="AEI330"/>
          <cell r="AEJ330"/>
          <cell r="AEK330"/>
          <cell r="AEL330"/>
          <cell r="AEM330"/>
          <cell r="AEN330"/>
          <cell r="AEO330"/>
          <cell r="AEP330"/>
          <cell r="AEQ330"/>
          <cell r="AER330"/>
          <cell r="AES330"/>
          <cell r="AET330"/>
          <cell r="AEU330"/>
          <cell r="AEV330"/>
          <cell r="AEW330"/>
          <cell r="AEX330"/>
          <cell r="AEY330"/>
          <cell r="AEZ330"/>
          <cell r="AFA330"/>
          <cell r="AFB330"/>
          <cell r="AFC330"/>
          <cell r="AFD330"/>
          <cell r="AFE330"/>
          <cell r="AFF330"/>
          <cell r="AFG330"/>
          <cell r="AFH330"/>
          <cell r="AFI330"/>
          <cell r="AFJ330"/>
          <cell r="AFK330"/>
          <cell r="AFL330"/>
          <cell r="AFM330"/>
          <cell r="AFN330"/>
          <cell r="AFO330"/>
          <cell r="AFP330"/>
          <cell r="AFQ330"/>
          <cell r="AFR330"/>
          <cell r="AFS330"/>
          <cell r="AFT330"/>
          <cell r="AFU330"/>
          <cell r="AFV330"/>
          <cell r="AFW330"/>
          <cell r="AFX330">
            <v>0</v>
          </cell>
          <cell r="AFY330">
            <v>0</v>
          </cell>
          <cell r="AFZ330">
            <v>0</v>
          </cell>
          <cell r="AGA330">
            <v>0</v>
          </cell>
          <cell r="AGB330">
            <v>0</v>
          </cell>
          <cell r="AGC330">
            <v>0</v>
          </cell>
          <cell r="AGD330">
            <v>0</v>
          </cell>
          <cell r="AGE330">
            <v>0</v>
          </cell>
          <cell r="AGF330">
            <v>0</v>
          </cell>
          <cell r="AGG330">
            <v>0</v>
          </cell>
          <cell r="AGH330">
            <v>0</v>
          </cell>
          <cell r="AGI330">
            <v>0</v>
          </cell>
          <cell r="AGJ330">
            <v>0</v>
          </cell>
          <cell r="AGK330">
            <v>0</v>
          </cell>
          <cell r="AGL330"/>
          <cell r="AGM330"/>
          <cell r="AGN330"/>
          <cell r="AGO330"/>
          <cell r="AGP330"/>
          <cell r="AGQ330"/>
          <cell r="AGR330"/>
          <cell r="AGS330"/>
          <cell r="AGT330"/>
          <cell r="AGU330"/>
          <cell r="AGV330"/>
          <cell r="AGW330"/>
          <cell r="AGX330"/>
          <cell r="AGY330"/>
          <cell r="AGZ330"/>
          <cell r="AHA330"/>
        </row>
        <row r="331">
          <cell r="A331" t="str">
            <v>5511-05-00 PERS Expense - Core Maintenance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8.57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  <cell r="CP331"/>
          <cell r="CQ331"/>
          <cell r="CR331"/>
          <cell r="CS331"/>
          <cell r="CT331"/>
          <cell r="CU331"/>
          <cell r="CV331"/>
          <cell r="CW331"/>
          <cell r="CX331"/>
          <cell r="CY331"/>
          <cell r="CZ331"/>
          <cell r="DA331"/>
          <cell r="DB331"/>
          <cell r="DC331"/>
          <cell r="DD331"/>
          <cell r="DE331"/>
          <cell r="DF331"/>
          <cell r="DG331"/>
          <cell r="DH331"/>
          <cell r="DI331"/>
          <cell r="DJ331"/>
          <cell r="DK331"/>
          <cell r="DL331"/>
          <cell r="DM331"/>
          <cell r="DN331"/>
          <cell r="DO331"/>
          <cell r="DP331"/>
          <cell r="DQ331"/>
          <cell r="DR331"/>
          <cell r="DS331"/>
          <cell r="DT331"/>
          <cell r="DU331"/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  <cell r="ET331"/>
          <cell r="EU331"/>
          <cell r="EV331"/>
          <cell r="EW331"/>
          <cell r="EX331"/>
          <cell r="EY331"/>
          <cell r="EZ331"/>
          <cell r="FA331"/>
          <cell r="FB331"/>
          <cell r="FC331"/>
          <cell r="FD331"/>
          <cell r="FE331"/>
          <cell r="FF331"/>
          <cell r="FG331"/>
          <cell r="FH331"/>
          <cell r="FI331"/>
          <cell r="FJ331"/>
          <cell r="FK331"/>
          <cell r="FL331"/>
          <cell r="FM331"/>
          <cell r="FN331"/>
          <cell r="FO331"/>
          <cell r="FP331"/>
          <cell r="FQ331"/>
          <cell r="FR331"/>
          <cell r="FS331"/>
          <cell r="FT331"/>
          <cell r="FU331"/>
          <cell r="FV331"/>
          <cell r="FW331"/>
          <cell r="FX331"/>
          <cell r="FY331"/>
          <cell r="FZ331"/>
          <cell r="GA331"/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O331">
            <v>0</v>
          </cell>
          <cell r="GP331"/>
          <cell r="GQ331"/>
          <cell r="GR331"/>
          <cell r="GS331"/>
          <cell r="GT331"/>
          <cell r="GU331"/>
          <cell r="GV331"/>
          <cell r="GW331"/>
          <cell r="GX331"/>
          <cell r="GY331"/>
          <cell r="GZ331"/>
          <cell r="HA331"/>
          <cell r="HB331"/>
          <cell r="HC331"/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I331">
            <v>0</v>
          </cell>
          <cell r="HJ331">
            <v>0</v>
          </cell>
          <cell r="HK331">
            <v>0</v>
          </cell>
          <cell r="HL331">
            <v>0</v>
          </cell>
          <cell r="HM331">
            <v>0</v>
          </cell>
          <cell r="HN331">
            <v>0</v>
          </cell>
          <cell r="HO331">
            <v>0</v>
          </cell>
          <cell r="HP331">
            <v>12.86</v>
          </cell>
          <cell r="HQ331">
            <v>241.8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26.31</v>
          </cell>
          <cell r="ID331">
            <v>7.93</v>
          </cell>
          <cell r="IE331">
            <v>52.68</v>
          </cell>
          <cell r="IF331">
            <v>0</v>
          </cell>
          <cell r="IG331">
            <v>0</v>
          </cell>
          <cell r="IH331">
            <v>0</v>
          </cell>
          <cell r="II331">
            <v>0</v>
          </cell>
          <cell r="IJ331">
            <v>0</v>
          </cell>
          <cell r="IK331">
            <v>0</v>
          </cell>
          <cell r="IL331">
            <v>0</v>
          </cell>
          <cell r="IM331">
            <v>0</v>
          </cell>
          <cell r="IN331">
            <v>0</v>
          </cell>
          <cell r="IO331">
            <v>0</v>
          </cell>
          <cell r="IP331">
            <v>0</v>
          </cell>
          <cell r="IQ331">
            <v>0</v>
          </cell>
          <cell r="IR331">
            <v>25.68</v>
          </cell>
          <cell r="IS331">
            <v>26.31</v>
          </cell>
          <cell r="IT331">
            <v>0</v>
          </cell>
          <cell r="IU331">
            <v>0</v>
          </cell>
          <cell r="IV331">
            <v>0</v>
          </cell>
          <cell r="IW331">
            <v>0</v>
          </cell>
          <cell r="IX331">
            <v>0</v>
          </cell>
          <cell r="IY331">
            <v>0</v>
          </cell>
          <cell r="IZ331">
            <v>0</v>
          </cell>
          <cell r="JA331">
            <v>0</v>
          </cell>
          <cell r="JB331">
            <v>0</v>
          </cell>
          <cell r="JC331">
            <v>0</v>
          </cell>
          <cell r="JD331">
            <v>0</v>
          </cell>
          <cell r="JE331">
            <v>26.31</v>
          </cell>
          <cell r="JF331">
            <v>-26.32</v>
          </cell>
          <cell r="JG331">
            <v>3.66</v>
          </cell>
          <cell r="JH331">
            <v>0</v>
          </cell>
          <cell r="JI331">
            <v>0</v>
          </cell>
          <cell r="JJ331">
            <v>0</v>
          </cell>
          <cell r="JK331">
            <v>0</v>
          </cell>
          <cell r="JL331">
            <v>0</v>
          </cell>
          <cell r="JM331">
            <v>0</v>
          </cell>
          <cell r="JN331">
            <v>0</v>
          </cell>
          <cell r="JO331">
            <v>0</v>
          </cell>
          <cell r="JP331">
            <v>0</v>
          </cell>
          <cell r="JQ331">
            <v>0</v>
          </cell>
          <cell r="JR331">
            <v>0</v>
          </cell>
          <cell r="JS331">
            <v>26.31</v>
          </cell>
          <cell r="JT331">
            <v>-26.32</v>
          </cell>
          <cell r="JU331">
            <v>5.66</v>
          </cell>
          <cell r="JV331">
            <v>0</v>
          </cell>
          <cell r="JW331">
            <v>0</v>
          </cell>
          <cell r="JX331">
            <v>0</v>
          </cell>
          <cell r="JY331">
            <v>0</v>
          </cell>
          <cell r="JZ331">
            <v>0</v>
          </cell>
          <cell r="KA331">
            <v>0</v>
          </cell>
          <cell r="KB331">
            <v>0</v>
          </cell>
          <cell r="KC331">
            <v>0</v>
          </cell>
          <cell r="KD331">
            <v>0</v>
          </cell>
          <cell r="KE331">
            <v>0</v>
          </cell>
          <cell r="KF331">
            <v>0</v>
          </cell>
          <cell r="KG331">
            <v>0</v>
          </cell>
          <cell r="KH331">
            <v>0</v>
          </cell>
          <cell r="KI331">
            <v>22.11</v>
          </cell>
          <cell r="KJ331">
            <v>0</v>
          </cell>
          <cell r="KK331">
            <v>0</v>
          </cell>
          <cell r="KL331">
            <v>0</v>
          </cell>
          <cell r="KM331">
            <v>0</v>
          </cell>
          <cell r="KN331">
            <v>0</v>
          </cell>
          <cell r="KO331">
            <v>0</v>
          </cell>
          <cell r="KP331">
            <v>0</v>
          </cell>
          <cell r="KQ331">
            <v>0</v>
          </cell>
          <cell r="KR331">
            <v>0</v>
          </cell>
          <cell r="KS331">
            <v>0</v>
          </cell>
          <cell r="KT331">
            <v>0</v>
          </cell>
          <cell r="KU331">
            <v>20.079999999999998</v>
          </cell>
          <cell r="KV331">
            <v>-20.079999999999998</v>
          </cell>
          <cell r="KW331">
            <v>21.42</v>
          </cell>
          <cell r="KX331">
            <v>0</v>
          </cell>
          <cell r="KY331">
            <v>0</v>
          </cell>
          <cell r="KZ331">
            <v>0</v>
          </cell>
          <cell r="LA331">
            <v>0</v>
          </cell>
          <cell r="LB331">
            <v>0</v>
          </cell>
          <cell r="LC331">
            <v>0</v>
          </cell>
          <cell r="LD331">
            <v>0</v>
          </cell>
          <cell r="LE331">
            <v>0</v>
          </cell>
          <cell r="LF331">
            <v>0</v>
          </cell>
          <cell r="LG331">
            <v>0</v>
          </cell>
          <cell r="LH331">
            <v>0.19</v>
          </cell>
          <cell r="LI331">
            <v>32.130000000000003</v>
          </cell>
          <cell r="LJ331">
            <v>-32.130000000000003</v>
          </cell>
          <cell r="LK331">
            <v>11.31</v>
          </cell>
          <cell r="LL331">
            <v>0</v>
          </cell>
          <cell r="LM331">
            <v>0</v>
          </cell>
          <cell r="LN331">
            <v>0</v>
          </cell>
          <cell r="LO331">
            <v>0</v>
          </cell>
          <cell r="LP331">
            <v>0</v>
          </cell>
          <cell r="LQ331">
            <v>0</v>
          </cell>
          <cell r="LR331">
            <v>0</v>
          </cell>
          <cell r="LS331">
            <v>0</v>
          </cell>
          <cell r="LT331">
            <v>0</v>
          </cell>
          <cell r="LU331">
            <v>0</v>
          </cell>
          <cell r="LV331">
            <v>0</v>
          </cell>
          <cell r="LW331">
            <v>0</v>
          </cell>
          <cell r="LX331">
            <v>0</v>
          </cell>
          <cell r="LY331">
            <v>5.66</v>
          </cell>
          <cell r="LZ331">
            <v>0</v>
          </cell>
          <cell r="MA331">
            <v>0</v>
          </cell>
          <cell r="MB331">
            <v>0</v>
          </cell>
          <cell r="MC331">
            <v>0</v>
          </cell>
          <cell r="MD331">
            <v>0</v>
          </cell>
          <cell r="ME331">
            <v>0</v>
          </cell>
          <cell r="MF331">
            <v>0</v>
          </cell>
          <cell r="MG331">
            <v>0</v>
          </cell>
          <cell r="MH331">
            <v>0</v>
          </cell>
          <cell r="MI331">
            <v>0</v>
          </cell>
          <cell r="MJ331">
            <v>0</v>
          </cell>
          <cell r="MK331">
            <v>0</v>
          </cell>
          <cell r="ML331">
            <v>21.4</v>
          </cell>
          <cell r="MM331">
            <v>301.39999999999998</v>
          </cell>
          <cell r="MN331">
            <v>0</v>
          </cell>
          <cell r="MO331">
            <v>0</v>
          </cell>
          <cell r="MP331">
            <v>0</v>
          </cell>
          <cell r="MQ331">
            <v>0</v>
          </cell>
          <cell r="MR331">
            <v>0</v>
          </cell>
          <cell r="MS331">
            <v>0</v>
          </cell>
          <cell r="MT331">
            <v>0</v>
          </cell>
          <cell r="MU331">
            <v>0</v>
          </cell>
          <cell r="MV331">
            <v>0</v>
          </cell>
          <cell r="MW331">
            <v>0</v>
          </cell>
          <cell r="MX331">
            <v>0</v>
          </cell>
          <cell r="MY331">
            <v>0</v>
          </cell>
          <cell r="MZ331">
            <v>0</v>
          </cell>
          <cell r="NA331">
            <v>0</v>
          </cell>
          <cell r="NB331">
            <v>0</v>
          </cell>
          <cell r="NC331">
            <v>0</v>
          </cell>
          <cell r="ND331">
            <v>0</v>
          </cell>
          <cell r="NE331">
            <v>0</v>
          </cell>
          <cell r="NF331">
            <v>0</v>
          </cell>
          <cell r="NG331">
            <v>0</v>
          </cell>
          <cell r="NH331">
            <v>0</v>
          </cell>
          <cell r="NI331">
            <v>0</v>
          </cell>
          <cell r="NJ331">
            <v>0</v>
          </cell>
          <cell r="NK331">
            <v>0</v>
          </cell>
          <cell r="NL331">
            <v>0</v>
          </cell>
          <cell r="NM331">
            <v>0</v>
          </cell>
          <cell r="NN331">
            <v>0</v>
          </cell>
          <cell r="NO331">
            <v>0</v>
          </cell>
          <cell r="NP331">
            <v>0</v>
          </cell>
          <cell r="NQ331">
            <v>0</v>
          </cell>
          <cell r="NR331">
            <v>0</v>
          </cell>
          <cell r="NS331">
            <v>0</v>
          </cell>
          <cell r="NT331">
            <v>0</v>
          </cell>
          <cell r="NU331">
            <v>0</v>
          </cell>
          <cell r="NV331">
            <v>0</v>
          </cell>
          <cell r="NW331">
            <v>0</v>
          </cell>
          <cell r="NX331">
            <v>0</v>
          </cell>
          <cell r="NY331">
            <v>0</v>
          </cell>
          <cell r="NZ331">
            <v>0</v>
          </cell>
          <cell r="OA331">
            <v>26.31</v>
          </cell>
          <cell r="OB331">
            <v>-22.03</v>
          </cell>
          <cell r="OC331">
            <v>143.27000000000001</v>
          </cell>
          <cell r="OD331">
            <v>0</v>
          </cell>
          <cell r="OE331">
            <v>0</v>
          </cell>
          <cell r="OF331">
            <v>0</v>
          </cell>
          <cell r="OG331">
            <v>0</v>
          </cell>
          <cell r="OH331">
            <v>0</v>
          </cell>
          <cell r="OI331">
            <v>0</v>
          </cell>
          <cell r="OJ331">
            <v>0</v>
          </cell>
          <cell r="OK331">
            <v>0</v>
          </cell>
          <cell r="OL331">
            <v>0</v>
          </cell>
          <cell r="OM331">
            <v>0</v>
          </cell>
          <cell r="ON331">
            <v>0</v>
          </cell>
          <cell r="OO331">
            <v>32.130000000000003</v>
          </cell>
          <cell r="OP331">
            <v>-23.57</v>
          </cell>
          <cell r="OQ331">
            <v>19.34</v>
          </cell>
          <cell r="OR331">
            <v>0</v>
          </cell>
          <cell r="OS331">
            <v>0</v>
          </cell>
          <cell r="OT331">
            <v>0</v>
          </cell>
          <cell r="OU331">
            <v>0</v>
          </cell>
          <cell r="OV331">
            <v>0</v>
          </cell>
          <cell r="OW331">
            <v>0</v>
          </cell>
          <cell r="OX331">
            <v>0</v>
          </cell>
          <cell r="OY331">
            <v>0</v>
          </cell>
          <cell r="OZ331">
            <v>0</v>
          </cell>
          <cell r="PA331">
            <v>0</v>
          </cell>
          <cell r="PB331">
            <v>0</v>
          </cell>
          <cell r="PC331">
            <v>0</v>
          </cell>
          <cell r="PD331">
            <v>0</v>
          </cell>
          <cell r="PE331">
            <v>24.66</v>
          </cell>
          <cell r="PF331">
            <v>0</v>
          </cell>
          <cell r="PG331">
            <v>0</v>
          </cell>
          <cell r="PH331">
            <v>0</v>
          </cell>
          <cell r="PI331">
            <v>0</v>
          </cell>
          <cell r="PJ331">
            <v>0</v>
          </cell>
          <cell r="PK331">
            <v>0</v>
          </cell>
          <cell r="PL331">
            <v>0</v>
          </cell>
          <cell r="PM331">
            <v>0</v>
          </cell>
          <cell r="PN331">
            <v>0</v>
          </cell>
          <cell r="PO331">
            <v>0</v>
          </cell>
          <cell r="PP331">
            <v>0</v>
          </cell>
          <cell r="PQ331">
            <v>0</v>
          </cell>
          <cell r="PR331">
            <v>0</v>
          </cell>
          <cell r="PS331">
            <v>34.58</v>
          </cell>
          <cell r="PT331">
            <v>0</v>
          </cell>
          <cell r="PU331">
            <v>0</v>
          </cell>
          <cell r="PV331">
            <v>0</v>
          </cell>
          <cell r="PW331">
            <v>0</v>
          </cell>
          <cell r="PX331">
            <v>0</v>
          </cell>
          <cell r="PY331">
            <v>0</v>
          </cell>
          <cell r="PZ331">
            <v>0</v>
          </cell>
          <cell r="QA331">
            <v>0</v>
          </cell>
          <cell r="QB331">
            <v>0</v>
          </cell>
          <cell r="QC331">
            <v>0</v>
          </cell>
          <cell r="QD331">
            <v>0</v>
          </cell>
          <cell r="QE331">
            <v>0</v>
          </cell>
          <cell r="QF331">
            <v>0</v>
          </cell>
          <cell r="QG331">
            <v>51.64</v>
          </cell>
          <cell r="QH331"/>
          <cell r="QI331"/>
          <cell r="QJ331"/>
          <cell r="QK331"/>
          <cell r="QL331"/>
          <cell r="QM331"/>
          <cell r="QN331"/>
          <cell r="QO331"/>
          <cell r="QP331"/>
          <cell r="QQ331"/>
          <cell r="QR331"/>
          <cell r="QS331"/>
          <cell r="QT331"/>
          <cell r="QU331"/>
          <cell r="QV331"/>
          <cell r="QW331"/>
          <cell r="QX331"/>
          <cell r="QY331"/>
          <cell r="QZ331"/>
          <cell r="RA331"/>
          <cell r="RB331"/>
          <cell r="RC331"/>
          <cell r="RD331"/>
          <cell r="RE331"/>
          <cell r="RG331"/>
          <cell r="RH331"/>
          <cell r="RI331"/>
          <cell r="RK331"/>
          <cell r="RL331"/>
          <cell r="RM331"/>
          <cell r="RN331"/>
          <cell r="RO331"/>
          <cell r="RP331"/>
          <cell r="RQ331"/>
          <cell r="RR331"/>
          <cell r="RS331"/>
          <cell r="RT331"/>
          <cell r="RU331"/>
          <cell r="RV331"/>
          <cell r="RW331"/>
          <cell r="RX331"/>
          <cell r="RY331"/>
          <cell r="RZ331"/>
          <cell r="SA331"/>
          <cell r="SB331"/>
          <cell r="SC331"/>
          <cell r="SE331"/>
          <cell r="SF331"/>
          <cell r="SH331"/>
          <cell r="SI331"/>
          <cell r="SK331"/>
          <cell r="SL331">
            <v>0</v>
          </cell>
          <cell r="SM331">
            <v>0</v>
          </cell>
          <cell r="SN331">
            <v>0</v>
          </cell>
          <cell r="SO331">
            <v>0</v>
          </cell>
          <cell r="SP331">
            <v>0</v>
          </cell>
          <cell r="SQ331">
            <v>0</v>
          </cell>
          <cell r="SR331">
            <v>141.03</v>
          </cell>
          <cell r="SS331">
            <v>0</v>
          </cell>
          <cell r="ST331">
            <v>0</v>
          </cell>
          <cell r="SU331">
            <v>0</v>
          </cell>
          <cell r="SV331">
            <v>0</v>
          </cell>
          <cell r="SW331">
            <v>102.3</v>
          </cell>
          <cell r="SX331">
            <v>-80.89</v>
          </cell>
          <cell r="SY331">
            <v>203.02</v>
          </cell>
          <cell r="SZ331"/>
          <cell r="TA331"/>
          <cell r="TB331"/>
          <cell r="TC331"/>
          <cell r="TD331"/>
          <cell r="TE331"/>
          <cell r="TF331"/>
          <cell r="TG331"/>
          <cell r="TH331"/>
          <cell r="TI331"/>
          <cell r="TJ331"/>
          <cell r="TK331"/>
          <cell r="TL331"/>
          <cell r="TM331"/>
          <cell r="TN331">
            <v>0</v>
          </cell>
          <cell r="TO331">
            <v>0</v>
          </cell>
          <cell r="TP331">
            <v>0</v>
          </cell>
          <cell r="TQ331">
            <v>0</v>
          </cell>
          <cell r="TR331">
            <v>0</v>
          </cell>
          <cell r="TS331">
            <v>0</v>
          </cell>
          <cell r="TT331">
            <v>0</v>
          </cell>
          <cell r="TU331">
            <v>0</v>
          </cell>
          <cell r="TV331">
            <v>0</v>
          </cell>
          <cell r="TW331">
            <v>0</v>
          </cell>
          <cell r="TX331">
            <v>0</v>
          </cell>
          <cell r="TY331">
            <v>91.49</v>
          </cell>
          <cell r="TZ331">
            <v>-25.12</v>
          </cell>
          <cell r="UA331">
            <v>371.11</v>
          </cell>
          <cell r="UB331">
            <v>0</v>
          </cell>
          <cell r="UC331">
            <v>0</v>
          </cell>
          <cell r="UD331">
            <v>0</v>
          </cell>
          <cell r="UE331">
            <v>0</v>
          </cell>
          <cell r="UF331">
            <v>0</v>
          </cell>
          <cell r="UG331">
            <v>0</v>
          </cell>
          <cell r="UH331">
            <v>0</v>
          </cell>
          <cell r="UI331">
            <v>0</v>
          </cell>
          <cell r="UJ331">
            <v>0</v>
          </cell>
          <cell r="UK331">
            <v>0</v>
          </cell>
          <cell r="UL331">
            <v>0</v>
          </cell>
          <cell r="UM331">
            <v>0</v>
          </cell>
          <cell r="UN331">
            <v>0.01</v>
          </cell>
          <cell r="UO331">
            <v>108.43</v>
          </cell>
          <cell r="UP331">
            <v>0</v>
          </cell>
          <cell r="UQ331">
            <v>0</v>
          </cell>
          <cell r="UR331">
            <v>0</v>
          </cell>
          <cell r="US331">
            <v>0</v>
          </cell>
          <cell r="UT331">
            <v>0</v>
          </cell>
          <cell r="UU331">
            <v>0</v>
          </cell>
          <cell r="UV331">
            <v>0</v>
          </cell>
          <cell r="UW331">
            <v>0</v>
          </cell>
          <cell r="UX331">
            <v>0</v>
          </cell>
          <cell r="UY331">
            <v>0</v>
          </cell>
          <cell r="UZ331">
            <v>0</v>
          </cell>
          <cell r="VA331">
            <v>0</v>
          </cell>
          <cell r="VB331">
            <v>15</v>
          </cell>
          <cell r="VC331">
            <v>152.28</v>
          </cell>
          <cell r="VD331"/>
          <cell r="VE331"/>
          <cell r="VF331"/>
          <cell r="VG331"/>
          <cell r="VH331"/>
          <cell r="VI331"/>
          <cell r="VJ331"/>
          <cell r="VK331"/>
          <cell r="VL331"/>
          <cell r="VM331"/>
          <cell r="VN331"/>
          <cell r="VO331"/>
          <cell r="VP331"/>
          <cell r="VQ331"/>
          <cell r="VR331"/>
          <cell r="VS331"/>
          <cell r="VT331"/>
          <cell r="VU331"/>
          <cell r="VV331"/>
          <cell r="VW331"/>
          <cell r="VX331"/>
          <cell r="VY331"/>
          <cell r="VZ331"/>
          <cell r="WA331"/>
          <cell r="WB331"/>
          <cell r="WC331"/>
          <cell r="WD331"/>
          <cell r="WE331"/>
          <cell r="WF331"/>
          <cell r="WG331"/>
          <cell r="WH331"/>
          <cell r="WI331"/>
          <cell r="WJ331"/>
          <cell r="WK331"/>
          <cell r="WL331"/>
          <cell r="WM331"/>
          <cell r="WN331"/>
          <cell r="WO331"/>
          <cell r="WP331"/>
          <cell r="WQ331"/>
          <cell r="WR331"/>
          <cell r="WS331"/>
          <cell r="WT331"/>
          <cell r="WU331"/>
          <cell r="WV331"/>
          <cell r="WW331"/>
          <cell r="WX331"/>
          <cell r="WY331"/>
          <cell r="WZ331"/>
          <cell r="XA331"/>
          <cell r="XB331"/>
          <cell r="XC331"/>
          <cell r="XD331"/>
          <cell r="XE331"/>
          <cell r="XF331"/>
          <cell r="XG331"/>
          <cell r="XH331"/>
          <cell r="XI331"/>
          <cell r="XJ331"/>
          <cell r="XK331"/>
          <cell r="XL331"/>
          <cell r="XM331"/>
          <cell r="XN331"/>
          <cell r="XO331"/>
          <cell r="XP331"/>
          <cell r="XQ331"/>
          <cell r="XR331"/>
          <cell r="XS331"/>
          <cell r="XT331"/>
          <cell r="XU331"/>
          <cell r="XV331"/>
          <cell r="XW331"/>
          <cell r="XX331"/>
          <cell r="XY331"/>
          <cell r="XZ331"/>
          <cell r="YA331"/>
          <cell r="YB331"/>
          <cell r="YC331"/>
          <cell r="YD331"/>
          <cell r="YE331"/>
          <cell r="YF331"/>
          <cell r="YG331"/>
          <cell r="YH331"/>
          <cell r="YI331"/>
          <cell r="YJ331"/>
          <cell r="YK331"/>
          <cell r="YL331"/>
          <cell r="YM331"/>
          <cell r="YN331"/>
          <cell r="YO331"/>
          <cell r="YP331"/>
          <cell r="YQ331"/>
          <cell r="YR331"/>
          <cell r="YS331"/>
          <cell r="YT331"/>
          <cell r="YU331"/>
          <cell r="YV331"/>
          <cell r="YW331"/>
          <cell r="YX331"/>
          <cell r="YY331"/>
          <cell r="YZ331"/>
          <cell r="ZA331"/>
          <cell r="ZB331"/>
          <cell r="ZC331"/>
          <cell r="ZD331"/>
          <cell r="ZE331"/>
          <cell r="ZF331"/>
          <cell r="ZG331"/>
          <cell r="ZH331"/>
          <cell r="ZI331"/>
          <cell r="ZJ331"/>
          <cell r="ZK331"/>
          <cell r="ZL331"/>
          <cell r="ZM331"/>
          <cell r="ZN331"/>
          <cell r="ZO331"/>
          <cell r="ZP331"/>
          <cell r="ZQ331"/>
          <cell r="ZR331"/>
          <cell r="ZS331"/>
          <cell r="ZT331"/>
          <cell r="ZU331"/>
          <cell r="ZV331"/>
          <cell r="ZW331"/>
          <cell r="ZX331"/>
          <cell r="ZY331"/>
          <cell r="ZZ331"/>
          <cell r="AAA331"/>
          <cell r="AAB331"/>
          <cell r="AAC331"/>
          <cell r="AAD331"/>
          <cell r="AAE331"/>
          <cell r="AAF331"/>
          <cell r="AAG331"/>
          <cell r="AAH331"/>
          <cell r="AAI331"/>
          <cell r="AAJ331"/>
          <cell r="AAK331"/>
          <cell r="AAL331"/>
          <cell r="AAM331"/>
          <cell r="AAN331"/>
          <cell r="AAO331"/>
          <cell r="AAP331"/>
          <cell r="AAQ331"/>
          <cell r="AAR331"/>
          <cell r="AAS331"/>
          <cell r="AAT331"/>
          <cell r="AAU331"/>
          <cell r="AAV331"/>
          <cell r="AAW331"/>
          <cell r="AAX331"/>
          <cell r="AAY331"/>
          <cell r="AAZ331"/>
          <cell r="ABA331"/>
          <cell r="ABB331"/>
          <cell r="ABC331"/>
          <cell r="ABD331"/>
          <cell r="ABE331"/>
          <cell r="ABF331"/>
          <cell r="ABG331"/>
          <cell r="ABH331"/>
          <cell r="ABI331"/>
          <cell r="ABJ331"/>
          <cell r="ABK331"/>
          <cell r="ABL331"/>
          <cell r="ABM331"/>
          <cell r="ABN331"/>
          <cell r="ABO331"/>
          <cell r="ABP331"/>
          <cell r="ABQ331"/>
          <cell r="ABR331"/>
          <cell r="ABS331"/>
          <cell r="ABT331"/>
          <cell r="ABU331"/>
          <cell r="ABV331"/>
          <cell r="ABW331"/>
          <cell r="ABX331"/>
          <cell r="ABY331"/>
          <cell r="ABZ331"/>
          <cell r="ACA331"/>
          <cell r="ACB331"/>
          <cell r="ACC331"/>
          <cell r="ACD331"/>
          <cell r="ACE331"/>
          <cell r="ACF331"/>
          <cell r="ACG331"/>
          <cell r="ACH331"/>
          <cell r="ACI331"/>
          <cell r="ACJ331"/>
          <cell r="ACK331"/>
          <cell r="ACL331"/>
          <cell r="ACM331"/>
          <cell r="ACN331"/>
          <cell r="ACO331"/>
          <cell r="ACP331"/>
          <cell r="ACQ331"/>
          <cell r="ACR331">
            <v>0</v>
          </cell>
          <cell r="ACS331">
            <v>0</v>
          </cell>
          <cell r="ACT331">
            <v>0</v>
          </cell>
          <cell r="ACU331">
            <v>0</v>
          </cell>
          <cell r="ACV331">
            <v>0</v>
          </cell>
          <cell r="ACW331">
            <v>0</v>
          </cell>
          <cell r="ACX331">
            <v>0</v>
          </cell>
          <cell r="ACY331">
            <v>0</v>
          </cell>
          <cell r="ACZ331">
            <v>0</v>
          </cell>
          <cell r="ADA331">
            <v>0</v>
          </cell>
          <cell r="ADB331">
            <v>0</v>
          </cell>
          <cell r="ADC331">
            <v>0</v>
          </cell>
          <cell r="ADD331">
            <v>0</v>
          </cell>
          <cell r="ADE331">
            <v>0</v>
          </cell>
          <cell r="ADF331">
            <v>0</v>
          </cell>
          <cell r="ADG331">
            <v>0</v>
          </cell>
          <cell r="ADH331">
            <v>0</v>
          </cell>
          <cell r="ADI331">
            <v>0</v>
          </cell>
          <cell r="ADJ331">
            <v>0</v>
          </cell>
          <cell r="ADK331">
            <v>0</v>
          </cell>
          <cell r="ADL331">
            <v>0</v>
          </cell>
          <cell r="ADM331">
            <v>0</v>
          </cell>
          <cell r="ADN331">
            <v>0</v>
          </cell>
          <cell r="ADO331">
            <v>0</v>
          </cell>
          <cell r="ADP331">
            <v>0</v>
          </cell>
          <cell r="ADQ331">
            <v>0</v>
          </cell>
          <cell r="ADR331">
            <v>0</v>
          </cell>
          <cell r="ADS331">
            <v>0</v>
          </cell>
          <cell r="ADT331"/>
          <cell r="ADU331"/>
          <cell r="ADV331"/>
          <cell r="ADW331"/>
          <cell r="ADX331"/>
          <cell r="ADY331"/>
          <cell r="ADZ331"/>
          <cell r="AEA331"/>
          <cell r="AEB331"/>
          <cell r="AEC331"/>
          <cell r="AED331"/>
          <cell r="AEE331"/>
          <cell r="AEF331"/>
          <cell r="AEG331"/>
          <cell r="AEH331"/>
          <cell r="AEI331"/>
          <cell r="AEJ331"/>
          <cell r="AEK331"/>
          <cell r="AEL331"/>
          <cell r="AEM331"/>
          <cell r="AEN331"/>
          <cell r="AEO331"/>
          <cell r="AEP331"/>
          <cell r="AEQ331"/>
          <cell r="AER331"/>
          <cell r="AES331"/>
          <cell r="AET331"/>
          <cell r="AEU331"/>
          <cell r="AEV331">
            <v>0</v>
          </cell>
          <cell r="AEW331">
            <v>0</v>
          </cell>
          <cell r="AEX331">
            <v>0</v>
          </cell>
          <cell r="AEY331">
            <v>0</v>
          </cell>
          <cell r="AEZ331">
            <v>0</v>
          </cell>
          <cell r="AFA331">
            <v>0</v>
          </cell>
          <cell r="AFB331">
            <v>0</v>
          </cell>
          <cell r="AFC331">
            <v>0</v>
          </cell>
          <cell r="AFD331">
            <v>0</v>
          </cell>
          <cell r="AFE331">
            <v>0</v>
          </cell>
          <cell r="AFF331">
            <v>0</v>
          </cell>
          <cell r="AFG331">
            <v>28.51</v>
          </cell>
          <cell r="AFH331">
            <v>-2.82</v>
          </cell>
          <cell r="AFI331">
            <v>89.7</v>
          </cell>
          <cell r="AFJ331">
            <v>0</v>
          </cell>
          <cell r="AFK331">
            <v>0</v>
          </cell>
          <cell r="AFL331">
            <v>0</v>
          </cell>
          <cell r="AFM331">
            <v>0</v>
          </cell>
          <cell r="AFN331">
            <v>0</v>
          </cell>
          <cell r="AFO331">
            <v>0</v>
          </cell>
          <cell r="AFP331">
            <v>0</v>
          </cell>
          <cell r="AFQ331">
            <v>0</v>
          </cell>
          <cell r="AFR331">
            <v>0</v>
          </cell>
          <cell r="AFS331">
            <v>0</v>
          </cell>
          <cell r="AFT331">
            <v>10.49</v>
          </cell>
          <cell r="AFU331">
            <v>405.75</v>
          </cell>
          <cell r="AFV331">
            <v>-375.78</v>
          </cell>
          <cell r="AFW331">
            <v>531.04999999999995</v>
          </cell>
          <cell r="AFX331">
            <v>0</v>
          </cell>
          <cell r="AFY331">
            <v>0</v>
          </cell>
          <cell r="AFZ331">
            <v>0</v>
          </cell>
          <cell r="AGA331">
            <v>0</v>
          </cell>
          <cell r="AGB331">
            <v>0</v>
          </cell>
          <cell r="AGC331">
            <v>0</v>
          </cell>
          <cell r="AGD331">
            <v>0</v>
          </cell>
          <cell r="AGE331">
            <v>0</v>
          </cell>
          <cell r="AGF331">
            <v>0</v>
          </cell>
          <cell r="AGG331">
            <v>0</v>
          </cell>
          <cell r="AGH331">
            <v>0</v>
          </cell>
          <cell r="AGI331">
            <v>101.18</v>
          </cell>
          <cell r="AGJ331">
            <v>-75.510000000000005</v>
          </cell>
          <cell r="AGK331">
            <v>621.94000000000005</v>
          </cell>
          <cell r="AGL331">
            <v>0</v>
          </cell>
          <cell r="AGM331">
            <v>0</v>
          </cell>
          <cell r="AGN331">
            <v>0</v>
          </cell>
          <cell r="AGO331">
            <v>0</v>
          </cell>
          <cell r="AGP331">
            <v>0</v>
          </cell>
          <cell r="AGQ331">
            <v>0</v>
          </cell>
          <cell r="AGR331">
            <v>0</v>
          </cell>
          <cell r="AGS331">
            <v>0</v>
          </cell>
          <cell r="AGT331">
            <v>0</v>
          </cell>
          <cell r="AGU331">
            <v>0</v>
          </cell>
          <cell r="AGV331">
            <v>0</v>
          </cell>
          <cell r="AGW331">
            <v>100.79</v>
          </cell>
          <cell r="AGX331">
            <v>-100.78</v>
          </cell>
          <cell r="AGY331">
            <v>419.8</v>
          </cell>
          <cell r="AGZ331"/>
          <cell r="AHA331"/>
        </row>
        <row r="332">
          <cell r="A332" t="str">
            <v>5511-10-00 Employee Benefit Contributions - Core Maintenance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W332">
            <v>0</v>
          </cell>
          <cell r="IX332">
            <v>0</v>
          </cell>
          <cell r="IY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0</v>
          </cell>
          <cell r="JH332">
            <v>0</v>
          </cell>
          <cell r="JI332">
            <v>0</v>
          </cell>
          <cell r="JJ332">
            <v>0</v>
          </cell>
          <cell r="JK332">
            <v>0</v>
          </cell>
          <cell r="JL332">
            <v>0</v>
          </cell>
          <cell r="JM332">
            <v>0</v>
          </cell>
          <cell r="JN332">
            <v>0</v>
          </cell>
          <cell r="JO332">
            <v>0</v>
          </cell>
          <cell r="JP332">
            <v>0</v>
          </cell>
          <cell r="JQ332">
            <v>0</v>
          </cell>
          <cell r="JR332">
            <v>0</v>
          </cell>
          <cell r="JS332">
            <v>0</v>
          </cell>
          <cell r="JT332">
            <v>0</v>
          </cell>
          <cell r="JU332">
            <v>0</v>
          </cell>
          <cell r="JV332">
            <v>0</v>
          </cell>
          <cell r="JW332">
            <v>0</v>
          </cell>
          <cell r="JX332">
            <v>0</v>
          </cell>
          <cell r="JY332">
            <v>0</v>
          </cell>
          <cell r="JZ332">
            <v>0</v>
          </cell>
          <cell r="KA332">
            <v>0</v>
          </cell>
          <cell r="KB332">
            <v>0</v>
          </cell>
          <cell r="KC332">
            <v>0</v>
          </cell>
          <cell r="KD332">
            <v>0</v>
          </cell>
          <cell r="KE332">
            <v>0</v>
          </cell>
          <cell r="KF332">
            <v>0</v>
          </cell>
          <cell r="KG332">
            <v>0</v>
          </cell>
          <cell r="KH332">
            <v>0</v>
          </cell>
          <cell r="KI332">
            <v>0</v>
          </cell>
          <cell r="KJ332">
            <v>0</v>
          </cell>
          <cell r="KK332">
            <v>0</v>
          </cell>
          <cell r="KL332">
            <v>0</v>
          </cell>
          <cell r="KM332">
            <v>0</v>
          </cell>
          <cell r="KN332">
            <v>0</v>
          </cell>
          <cell r="KO332">
            <v>0</v>
          </cell>
          <cell r="KP332">
            <v>0</v>
          </cell>
          <cell r="KQ332">
            <v>0</v>
          </cell>
          <cell r="KR332">
            <v>0</v>
          </cell>
          <cell r="KS332">
            <v>0</v>
          </cell>
          <cell r="KT332">
            <v>0</v>
          </cell>
          <cell r="KU332">
            <v>0</v>
          </cell>
          <cell r="KV332">
            <v>0</v>
          </cell>
          <cell r="KW332">
            <v>0</v>
          </cell>
          <cell r="KX332">
            <v>0</v>
          </cell>
          <cell r="KY332">
            <v>0</v>
          </cell>
          <cell r="KZ332">
            <v>0</v>
          </cell>
          <cell r="LA332">
            <v>0</v>
          </cell>
          <cell r="LB332">
            <v>0</v>
          </cell>
          <cell r="LC332">
            <v>0</v>
          </cell>
          <cell r="LD332">
            <v>0</v>
          </cell>
          <cell r="LE332">
            <v>0</v>
          </cell>
          <cell r="LF332">
            <v>0</v>
          </cell>
          <cell r="LG332">
            <v>0</v>
          </cell>
          <cell r="LH332">
            <v>15.79</v>
          </cell>
          <cell r="LI332">
            <v>0</v>
          </cell>
          <cell r="LJ332">
            <v>0</v>
          </cell>
          <cell r="LK332">
            <v>0</v>
          </cell>
          <cell r="LL332">
            <v>0</v>
          </cell>
          <cell r="LM332">
            <v>0</v>
          </cell>
          <cell r="LN332">
            <v>0</v>
          </cell>
          <cell r="LO332">
            <v>0</v>
          </cell>
          <cell r="LP332">
            <v>0</v>
          </cell>
          <cell r="LQ332">
            <v>0</v>
          </cell>
          <cell r="LR332">
            <v>0</v>
          </cell>
          <cell r="LS332">
            <v>0</v>
          </cell>
          <cell r="LT332">
            <v>0</v>
          </cell>
          <cell r="LU332">
            <v>0</v>
          </cell>
          <cell r="LV332">
            <v>0</v>
          </cell>
          <cell r="LW332">
            <v>0</v>
          </cell>
          <cell r="LX332">
            <v>0</v>
          </cell>
          <cell r="LY332">
            <v>0</v>
          </cell>
          <cell r="LZ332">
            <v>0</v>
          </cell>
          <cell r="MA332">
            <v>0</v>
          </cell>
          <cell r="MB332">
            <v>0</v>
          </cell>
          <cell r="MC332">
            <v>0</v>
          </cell>
          <cell r="MD332">
            <v>0</v>
          </cell>
          <cell r="ME332">
            <v>0</v>
          </cell>
          <cell r="MF332">
            <v>0</v>
          </cell>
          <cell r="MG332">
            <v>0</v>
          </cell>
          <cell r="MH332">
            <v>0</v>
          </cell>
          <cell r="MI332">
            <v>0</v>
          </cell>
          <cell r="MJ332">
            <v>0</v>
          </cell>
          <cell r="MK332">
            <v>0</v>
          </cell>
          <cell r="ML332">
            <v>0</v>
          </cell>
          <cell r="MM332">
            <v>0</v>
          </cell>
          <cell r="MN332">
            <v>0</v>
          </cell>
          <cell r="MO332">
            <v>0</v>
          </cell>
          <cell r="MP332">
            <v>0</v>
          </cell>
          <cell r="MQ332">
            <v>0</v>
          </cell>
          <cell r="MR332">
            <v>0</v>
          </cell>
          <cell r="MS332">
            <v>0</v>
          </cell>
          <cell r="MT332">
            <v>0</v>
          </cell>
          <cell r="MU332">
            <v>0</v>
          </cell>
          <cell r="MV332">
            <v>0</v>
          </cell>
          <cell r="MW332">
            <v>0</v>
          </cell>
          <cell r="MX332">
            <v>0</v>
          </cell>
          <cell r="MY332">
            <v>0</v>
          </cell>
          <cell r="MZ332">
            <v>0</v>
          </cell>
          <cell r="NA332">
            <v>0</v>
          </cell>
          <cell r="NB332">
            <v>0</v>
          </cell>
          <cell r="NC332">
            <v>0</v>
          </cell>
          <cell r="ND332">
            <v>0</v>
          </cell>
          <cell r="NE332">
            <v>0</v>
          </cell>
          <cell r="NF332">
            <v>0</v>
          </cell>
          <cell r="NG332">
            <v>0</v>
          </cell>
          <cell r="NH332">
            <v>0</v>
          </cell>
          <cell r="NI332">
            <v>0</v>
          </cell>
          <cell r="NJ332">
            <v>0</v>
          </cell>
          <cell r="NK332">
            <v>0</v>
          </cell>
          <cell r="NL332">
            <v>0</v>
          </cell>
          <cell r="NM332">
            <v>0</v>
          </cell>
          <cell r="NN332">
            <v>0</v>
          </cell>
          <cell r="NO332">
            <v>0</v>
          </cell>
          <cell r="NP332">
            <v>0</v>
          </cell>
          <cell r="NQ332">
            <v>0</v>
          </cell>
          <cell r="NR332">
            <v>0</v>
          </cell>
          <cell r="NS332">
            <v>0</v>
          </cell>
          <cell r="NT332">
            <v>0</v>
          </cell>
          <cell r="NU332">
            <v>0</v>
          </cell>
          <cell r="NV332">
            <v>0</v>
          </cell>
          <cell r="NW332">
            <v>0</v>
          </cell>
          <cell r="NX332">
            <v>0</v>
          </cell>
          <cell r="NY332">
            <v>0</v>
          </cell>
          <cell r="NZ332">
            <v>0</v>
          </cell>
          <cell r="OA332">
            <v>0</v>
          </cell>
          <cell r="OB332">
            <v>0</v>
          </cell>
          <cell r="OC332">
            <v>0</v>
          </cell>
          <cell r="OD332">
            <v>0</v>
          </cell>
          <cell r="OE332">
            <v>0</v>
          </cell>
          <cell r="OF332">
            <v>0</v>
          </cell>
          <cell r="OG332">
            <v>0</v>
          </cell>
          <cell r="OH332">
            <v>0</v>
          </cell>
          <cell r="OI332">
            <v>0</v>
          </cell>
          <cell r="OJ332">
            <v>0</v>
          </cell>
          <cell r="OK332">
            <v>0</v>
          </cell>
          <cell r="OL332">
            <v>0</v>
          </cell>
          <cell r="OM332">
            <v>0</v>
          </cell>
          <cell r="ON332">
            <v>0</v>
          </cell>
          <cell r="OO332">
            <v>0</v>
          </cell>
          <cell r="OP332">
            <v>0</v>
          </cell>
          <cell r="OQ332">
            <v>0</v>
          </cell>
          <cell r="OR332">
            <v>0</v>
          </cell>
          <cell r="OS332">
            <v>0</v>
          </cell>
          <cell r="OT332">
            <v>0</v>
          </cell>
          <cell r="OU332">
            <v>0</v>
          </cell>
          <cell r="OV332">
            <v>0</v>
          </cell>
          <cell r="OW332">
            <v>0</v>
          </cell>
          <cell r="OX332">
            <v>0</v>
          </cell>
          <cell r="OY332">
            <v>0</v>
          </cell>
          <cell r="OZ332">
            <v>0</v>
          </cell>
          <cell r="PA332">
            <v>0</v>
          </cell>
          <cell r="PB332">
            <v>0</v>
          </cell>
          <cell r="PC332">
            <v>0</v>
          </cell>
          <cell r="PD332">
            <v>0</v>
          </cell>
          <cell r="PE332">
            <v>0</v>
          </cell>
          <cell r="PF332">
            <v>0</v>
          </cell>
          <cell r="PG332">
            <v>0</v>
          </cell>
          <cell r="PH332">
            <v>0</v>
          </cell>
          <cell r="PI332">
            <v>0</v>
          </cell>
          <cell r="PJ332">
            <v>0</v>
          </cell>
          <cell r="PK332">
            <v>0</v>
          </cell>
          <cell r="PL332">
            <v>0</v>
          </cell>
          <cell r="PM332">
            <v>0</v>
          </cell>
          <cell r="PN332">
            <v>0</v>
          </cell>
          <cell r="PO332">
            <v>0</v>
          </cell>
          <cell r="PP332">
            <v>0</v>
          </cell>
          <cell r="PQ332">
            <v>0</v>
          </cell>
          <cell r="PR332">
            <v>0</v>
          </cell>
          <cell r="PS332">
            <v>0</v>
          </cell>
          <cell r="PT332">
            <v>0</v>
          </cell>
          <cell r="PU332">
            <v>0</v>
          </cell>
          <cell r="PV332">
            <v>0</v>
          </cell>
          <cell r="PW332">
            <v>0</v>
          </cell>
          <cell r="PX332">
            <v>0</v>
          </cell>
          <cell r="PY332">
            <v>0</v>
          </cell>
          <cell r="PZ332">
            <v>0</v>
          </cell>
          <cell r="QA332">
            <v>0</v>
          </cell>
          <cell r="QB332">
            <v>0</v>
          </cell>
          <cell r="QC332">
            <v>0</v>
          </cell>
          <cell r="QD332">
            <v>0</v>
          </cell>
          <cell r="QE332">
            <v>0</v>
          </cell>
          <cell r="QF332">
            <v>0</v>
          </cell>
          <cell r="QG332">
            <v>0</v>
          </cell>
          <cell r="QH332"/>
          <cell r="QI332"/>
          <cell r="QJ332"/>
          <cell r="QK332"/>
          <cell r="QL332"/>
          <cell r="QM332"/>
          <cell r="QN332"/>
          <cell r="QO332"/>
          <cell r="QP332"/>
          <cell r="QQ332"/>
          <cell r="QR332"/>
          <cell r="QS332"/>
          <cell r="QT332"/>
          <cell r="QU332"/>
          <cell r="QV332"/>
          <cell r="QW332"/>
          <cell r="QX332"/>
          <cell r="QY332"/>
          <cell r="QZ332"/>
          <cell r="RA332"/>
          <cell r="RB332"/>
          <cell r="RC332"/>
          <cell r="RD332"/>
          <cell r="RE332"/>
          <cell r="RF332"/>
          <cell r="RG332"/>
          <cell r="RH332"/>
          <cell r="RI332"/>
          <cell r="RJ332"/>
          <cell r="RK332"/>
          <cell r="RL332"/>
          <cell r="RM332"/>
          <cell r="RN332"/>
          <cell r="RO332"/>
          <cell r="RP332"/>
          <cell r="RQ332"/>
          <cell r="RR332"/>
          <cell r="RS332"/>
          <cell r="RT332"/>
          <cell r="RU332"/>
          <cell r="RV332"/>
          <cell r="RW332"/>
          <cell r="RX332"/>
          <cell r="RY332"/>
          <cell r="RZ332"/>
          <cell r="SA332"/>
          <cell r="SB332"/>
          <cell r="SC332"/>
          <cell r="SD332"/>
          <cell r="SE332"/>
          <cell r="SF332"/>
          <cell r="SG332"/>
          <cell r="SH332"/>
          <cell r="SI332"/>
          <cell r="SJ332"/>
          <cell r="SK332"/>
          <cell r="SL332">
            <v>0</v>
          </cell>
          <cell r="SM332">
            <v>0</v>
          </cell>
          <cell r="SN332">
            <v>0</v>
          </cell>
          <cell r="SO332">
            <v>0</v>
          </cell>
          <cell r="SP332">
            <v>0</v>
          </cell>
          <cell r="SQ332">
            <v>0</v>
          </cell>
          <cell r="SR332">
            <v>150.18</v>
          </cell>
          <cell r="SS332">
            <v>0</v>
          </cell>
          <cell r="ST332">
            <v>0</v>
          </cell>
          <cell r="SU332">
            <v>0</v>
          </cell>
          <cell r="SV332">
            <v>0</v>
          </cell>
          <cell r="SW332">
            <v>0</v>
          </cell>
          <cell r="SX332">
            <v>0</v>
          </cell>
          <cell r="SY332">
            <v>0</v>
          </cell>
          <cell r="SZ332"/>
          <cell r="TA332"/>
          <cell r="TB332"/>
          <cell r="TC332"/>
          <cell r="TD332"/>
          <cell r="TE332"/>
          <cell r="TF332"/>
          <cell r="TG332"/>
          <cell r="TH332"/>
          <cell r="TI332"/>
          <cell r="TJ332"/>
          <cell r="TK332"/>
          <cell r="TL332"/>
          <cell r="TM332"/>
          <cell r="TN332"/>
          <cell r="TO332"/>
          <cell r="UG332"/>
          <cell r="UH332"/>
          <cell r="UJ332"/>
          <cell r="UM332"/>
          <cell r="UN332"/>
          <cell r="UO332"/>
          <cell r="UP332"/>
          <cell r="UQ332"/>
          <cell r="UR332"/>
          <cell r="US332"/>
          <cell r="UT332"/>
          <cell r="UU332"/>
          <cell r="UV332"/>
          <cell r="UW332"/>
          <cell r="UX332"/>
          <cell r="UY332"/>
          <cell r="UZ332"/>
          <cell r="VA332"/>
          <cell r="VC332"/>
          <cell r="VD332"/>
          <cell r="VE332"/>
          <cell r="VF332"/>
          <cell r="VG332"/>
          <cell r="VH332"/>
          <cell r="VI332"/>
          <cell r="VJ332"/>
          <cell r="VK332"/>
          <cell r="VL332"/>
          <cell r="VM332"/>
          <cell r="VN332"/>
          <cell r="VO332"/>
          <cell r="VP332"/>
          <cell r="VQ332"/>
          <cell r="VR332"/>
          <cell r="VS332"/>
          <cell r="VT332"/>
          <cell r="VU332"/>
          <cell r="VV332"/>
          <cell r="VW332"/>
          <cell r="VX332"/>
          <cell r="VY332"/>
          <cell r="VZ332"/>
          <cell r="WA332"/>
          <cell r="WB332"/>
          <cell r="WC332"/>
          <cell r="WD332"/>
          <cell r="WE332"/>
          <cell r="WF332"/>
          <cell r="WG332"/>
          <cell r="WH332"/>
          <cell r="WI332"/>
          <cell r="WJ332"/>
          <cell r="WK332"/>
          <cell r="WL332"/>
          <cell r="WM332"/>
          <cell r="WN332"/>
          <cell r="WO332"/>
          <cell r="WP332"/>
          <cell r="WQ332"/>
          <cell r="WR332"/>
          <cell r="WS332"/>
          <cell r="WT332"/>
          <cell r="WU332"/>
          <cell r="WV332"/>
          <cell r="WW332"/>
          <cell r="WX332"/>
          <cell r="WY332"/>
          <cell r="WZ332"/>
          <cell r="XA332"/>
          <cell r="XB332"/>
          <cell r="XC332"/>
          <cell r="XD332"/>
          <cell r="XE332"/>
          <cell r="XF332"/>
          <cell r="XG332"/>
          <cell r="XH332"/>
          <cell r="XI332"/>
          <cell r="XJ332"/>
          <cell r="XK332"/>
          <cell r="XL332"/>
          <cell r="XM332"/>
          <cell r="XN332"/>
          <cell r="XO332"/>
          <cell r="XP332"/>
          <cell r="XQ332"/>
          <cell r="XR332"/>
          <cell r="XS332"/>
          <cell r="XT332"/>
          <cell r="XU332"/>
          <cell r="XV332"/>
          <cell r="XW332"/>
          <cell r="XX332"/>
          <cell r="XY332"/>
          <cell r="XZ332"/>
          <cell r="YA332"/>
          <cell r="YB332"/>
          <cell r="YC332"/>
          <cell r="YD332"/>
          <cell r="YE332"/>
          <cell r="YF332"/>
          <cell r="YG332"/>
          <cell r="YH332"/>
          <cell r="YI332"/>
          <cell r="YJ332"/>
          <cell r="YK332"/>
          <cell r="YL332"/>
          <cell r="YM332"/>
          <cell r="YN332"/>
          <cell r="YO332"/>
          <cell r="YP332"/>
          <cell r="YQ332"/>
          <cell r="YR332"/>
          <cell r="YS332"/>
          <cell r="YT332"/>
          <cell r="YU332"/>
          <cell r="YV332"/>
          <cell r="YW332"/>
          <cell r="YX332"/>
          <cell r="YY332"/>
          <cell r="YZ332"/>
          <cell r="ZA332"/>
          <cell r="ZB332"/>
          <cell r="ZC332"/>
          <cell r="ZD332"/>
          <cell r="ZE332"/>
          <cell r="ZF332"/>
          <cell r="ZG332"/>
          <cell r="ZH332"/>
          <cell r="ZI332"/>
          <cell r="ZJ332"/>
          <cell r="ZK332"/>
          <cell r="ZL332"/>
          <cell r="ZM332"/>
          <cell r="ZN332"/>
          <cell r="ZO332"/>
          <cell r="ZP332"/>
          <cell r="ZQ332"/>
          <cell r="ZR332"/>
          <cell r="ZS332"/>
          <cell r="ZT332"/>
          <cell r="ZU332"/>
          <cell r="ZV332"/>
          <cell r="ZW332"/>
          <cell r="ZX332"/>
          <cell r="ZY332"/>
          <cell r="ZZ332"/>
          <cell r="AAA332"/>
          <cell r="AAB332"/>
          <cell r="AAC332"/>
          <cell r="AAD332"/>
          <cell r="AAE332"/>
          <cell r="AAF332"/>
          <cell r="AAG332"/>
          <cell r="AAH332"/>
          <cell r="AAI332"/>
          <cell r="AAJ332"/>
          <cell r="AAK332"/>
          <cell r="AAL332"/>
          <cell r="AAM332"/>
          <cell r="AAN332"/>
          <cell r="AAO332"/>
          <cell r="AAP332"/>
          <cell r="AAQ332"/>
          <cell r="AAR332"/>
          <cell r="AAS332"/>
          <cell r="AAT332"/>
          <cell r="AAU332"/>
          <cell r="AAV332"/>
          <cell r="AAW332"/>
          <cell r="AAX332"/>
          <cell r="AAY332"/>
          <cell r="AAZ332"/>
          <cell r="ABA332"/>
          <cell r="ABB332"/>
          <cell r="ABC332"/>
          <cell r="ABD332"/>
          <cell r="ABE332"/>
          <cell r="ABF332"/>
          <cell r="ABG332"/>
          <cell r="ABH332"/>
          <cell r="ABI332"/>
          <cell r="ABJ332"/>
          <cell r="ABK332"/>
          <cell r="ABL332"/>
          <cell r="ABM332"/>
          <cell r="ABN332"/>
          <cell r="ABO332"/>
          <cell r="ABP332"/>
          <cell r="ABQ332"/>
          <cell r="ABR332"/>
          <cell r="ABS332"/>
          <cell r="ABT332"/>
          <cell r="ABU332"/>
          <cell r="ABV332"/>
          <cell r="ABW332"/>
          <cell r="ABX332"/>
          <cell r="ABY332"/>
          <cell r="ABZ332"/>
          <cell r="ACA332"/>
          <cell r="ACB332"/>
          <cell r="ACC332"/>
          <cell r="ACD332"/>
          <cell r="ACE332"/>
          <cell r="ACF332"/>
          <cell r="ACG332"/>
          <cell r="ACH332"/>
          <cell r="ACI332"/>
          <cell r="ACJ332"/>
          <cell r="ACK332"/>
          <cell r="ACL332"/>
          <cell r="ACM332"/>
          <cell r="ACN332"/>
          <cell r="ACO332"/>
          <cell r="ACP332"/>
          <cell r="ACQ332"/>
          <cell r="ACR332">
            <v>0</v>
          </cell>
          <cell r="ACS332">
            <v>0</v>
          </cell>
          <cell r="ACT332">
            <v>0</v>
          </cell>
          <cell r="ACU332">
            <v>0</v>
          </cell>
          <cell r="ACV332">
            <v>0</v>
          </cell>
          <cell r="ACW332">
            <v>0</v>
          </cell>
          <cell r="ACX332">
            <v>0</v>
          </cell>
          <cell r="ACY332">
            <v>0</v>
          </cell>
          <cell r="ACZ332">
            <v>0</v>
          </cell>
          <cell r="ADA332">
            <v>0</v>
          </cell>
          <cell r="ADB332">
            <v>0</v>
          </cell>
          <cell r="ADC332">
            <v>0</v>
          </cell>
          <cell r="ADD332">
            <v>0</v>
          </cell>
          <cell r="ADE332">
            <v>0</v>
          </cell>
          <cell r="ADF332"/>
          <cell r="ADG332"/>
          <cell r="ADH332"/>
          <cell r="ADI332"/>
          <cell r="ADJ332"/>
          <cell r="ADK332"/>
          <cell r="ADL332"/>
          <cell r="ADM332"/>
          <cell r="ADN332"/>
          <cell r="ADO332"/>
          <cell r="ADP332"/>
          <cell r="ADQ332"/>
          <cell r="ADR332"/>
          <cell r="ADS332"/>
          <cell r="ADT332"/>
          <cell r="ADU332"/>
          <cell r="ADV332"/>
          <cell r="ADW332"/>
          <cell r="ADX332"/>
          <cell r="ADY332"/>
          <cell r="ADZ332"/>
          <cell r="AEA332"/>
          <cell r="AEB332"/>
          <cell r="AEC332"/>
          <cell r="AED332"/>
          <cell r="AEE332"/>
          <cell r="AEF332"/>
          <cell r="AEG332"/>
          <cell r="AEH332"/>
          <cell r="AEI332"/>
          <cell r="AEJ332"/>
          <cell r="AEK332"/>
          <cell r="AEL332"/>
          <cell r="AEM332"/>
          <cell r="AEN332"/>
          <cell r="AEO332"/>
          <cell r="AEP332"/>
          <cell r="AEQ332"/>
          <cell r="AER332"/>
          <cell r="AES332"/>
          <cell r="AET332"/>
          <cell r="AEU332"/>
          <cell r="AEV332"/>
          <cell r="AEW332"/>
          <cell r="AEX332"/>
          <cell r="AEY332"/>
          <cell r="AEZ332"/>
          <cell r="AFA332"/>
          <cell r="AFB332"/>
          <cell r="AFC332"/>
          <cell r="AFD332"/>
          <cell r="AFE332"/>
          <cell r="AFF332"/>
          <cell r="AFG332"/>
          <cell r="AFH332"/>
          <cell r="AFI332"/>
          <cell r="AFJ332">
            <v>0</v>
          </cell>
          <cell r="AFK332">
            <v>0</v>
          </cell>
          <cell r="AFL332">
            <v>0</v>
          </cell>
          <cell r="AFM332">
            <v>0</v>
          </cell>
          <cell r="AFN332">
            <v>0</v>
          </cell>
          <cell r="AFO332">
            <v>0</v>
          </cell>
          <cell r="AFP332">
            <v>0</v>
          </cell>
          <cell r="AFQ332">
            <v>0</v>
          </cell>
          <cell r="AFR332">
            <v>0</v>
          </cell>
          <cell r="AFS332">
            <v>0</v>
          </cell>
          <cell r="AFT332">
            <v>8.5399999999999991</v>
          </cell>
          <cell r="AFU332">
            <v>0</v>
          </cell>
          <cell r="AFV332">
            <v>0</v>
          </cell>
          <cell r="AFW332">
            <v>0</v>
          </cell>
          <cell r="AFX332">
            <v>0</v>
          </cell>
          <cell r="AFY332">
            <v>0</v>
          </cell>
          <cell r="AFZ332">
            <v>0</v>
          </cell>
          <cell r="AGA332">
            <v>0</v>
          </cell>
          <cell r="AGB332">
            <v>0</v>
          </cell>
          <cell r="AGC332">
            <v>0</v>
          </cell>
          <cell r="AGD332">
            <v>0</v>
          </cell>
          <cell r="AGE332">
            <v>0</v>
          </cell>
          <cell r="AGF332">
            <v>0</v>
          </cell>
          <cell r="AGG332">
            <v>0</v>
          </cell>
          <cell r="AGH332">
            <v>0</v>
          </cell>
          <cell r="AGI332">
            <v>0</v>
          </cell>
          <cell r="AGJ332">
            <v>0</v>
          </cell>
          <cell r="AGK332">
            <v>0</v>
          </cell>
          <cell r="AGL332"/>
          <cell r="AGM332"/>
          <cell r="AGN332"/>
          <cell r="AGO332"/>
          <cell r="AGP332"/>
          <cell r="AGQ332"/>
          <cell r="AGR332"/>
          <cell r="AGS332"/>
          <cell r="AGT332"/>
          <cell r="AGU332"/>
          <cell r="AGV332"/>
          <cell r="AGW332"/>
          <cell r="AGX332"/>
          <cell r="AGY332"/>
          <cell r="AGZ332"/>
          <cell r="AHA332"/>
        </row>
        <row r="333">
          <cell r="A333" t="str">
            <v>5511-20-00 Payroll Taxes - Core Maintenance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2.63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G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3.95</v>
          </cell>
          <cell r="HQ333">
            <v>98.58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8.64</v>
          </cell>
          <cell r="ID333">
            <v>1.91</v>
          </cell>
          <cell r="IE333">
            <v>18.13</v>
          </cell>
          <cell r="IF333">
            <v>0</v>
          </cell>
          <cell r="IG333">
            <v>0</v>
          </cell>
          <cell r="IH333">
            <v>0</v>
          </cell>
          <cell r="II333">
            <v>0</v>
          </cell>
          <cell r="IJ333">
            <v>0</v>
          </cell>
          <cell r="IK333">
            <v>0</v>
          </cell>
          <cell r="IL333">
            <v>0</v>
          </cell>
          <cell r="IM333">
            <v>0</v>
          </cell>
          <cell r="IN333">
            <v>0</v>
          </cell>
          <cell r="IO333">
            <v>0</v>
          </cell>
          <cell r="IP333">
            <v>0</v>
          </cell>
          <cell r="IQ333">
            <v>0</v>
          </cell>
          <cell r="IR333">
            <v>7.93</v>
          </cell>
          <cell r="IS333">
            <v>9.06</v>
          </cell>
          <cell r="IT333">
            <v>0</v>
          </cell>
          <cell r="IU333">
            <v>0</v>
          </cell>
          <cell r="IV333">
            <v>0</v>
          </cell>
          <cell r="IW333">
            <v>0</v>
          </cell>
          <cell r="IX333">
            <v>0</v>
          </cell>
          <cell r="IY333">
            <v>0</v>
          </cell>
          <cell r="IZ333">
            <v>0</v>
          </cell>
          <cell r="JA333">
            <v>0</v>
          </cell>
          <cell r="JB333">
            <v>0</v>
          </cell>
          <cell r="JC333">
            <v>0</v>
          </cell>
          <cell r="JD333">
            <v>0</v>
          </cell>
          <cell r="JE333">
            <v>8.64</v>
          </cell>
          <cell r="JF333">
            <v>-8.64</v>
          </cell>
          <cell r="JG333">
            <v>1.43</v>
          </cell>
          <cell r="JH333">
            <v>0</v>
          </cell>
          <cell r="JI333">
            <v>0</v>
          </cell>
          <cell r="JJ333">
            <v>0</v>
          </cell>
          <cell r="JK333">
            <v>0</v>
          </cell>
          <cell r="JL333">
            <v>0</v>
          </cell>
          <cell r="JM333">
            <v>0</v>
          </cell>
          <cell r="JN333">
            <v>0</v>
          </cell>
          <cell r="JO333">
            <v>0</v>
          </cell>
          <cell r="JP333">
            <v>0</v>
          </cell>
          <cell r="JQ333">
            <v>0</v>
          </cell>
          <cell r="JR333">
            <v>0</v>
          </cell>
          <cell r="JS333">
            <v>8.64</v>
          </cell>
          <cell r="JT333">
            <v>-8.64</v>
          </cell>
          <cell r="JU333">
            <v>2.11</v>
          </cell>
          <cell r="JV333">
            <v>0</v>
          </cell>
          <cell r="JW333">
            <v>0</v>
          </cell>
          <cell r="JX333">
            <v>0</v>
          </cell>
          <cell r="JY333">
            <v>0</v>
          </cell>
          <cell r="JZ333">
            <v>0</v>
          </cell>
          <cell r="KA333">
            <v>0</v>
          </cell>
          <cell r="KB333">
            <v>0</v>
          </cell>
          <cell r="KC333">
            <v>0</v>
          </cell>
          <cell r="KD333">
            <v>0</v>
          </cell>
          <cell r="KE333">
            <v>0</v>
          </cell>
          <cell r="KF333">
            <v>0</v>
          </cell>
          <cell r="KG333">
            <v>0</v>
          </cell>
          <cell r="KH333">
            <v>0</v>
          </cell>
          <cell r="KI333">
            <v>7.75</v>
          </cell>
          <cell r="KJ333">
            <v>0</v>
          </cell>
          <cell r="KK333">
            <v>0</v>
          </cell>
          <cell r="KL333">
            <v>0</v>
          </cell>
          <cell r="KM333">
            <v>0</v>
          </cell>
          <cell r="KN333">
            <v>0</v>
          </cell>
          <cell r="KO333">
            <v>0</v>
          </cell>
          <cell r="KP333">
            <v>0</v>
          </cell>
          <cell r="KQ333">
            <v>0</v>
          </cell>
          <cell r="KR333">
            <v>0</v>
          </cell>
          <cell r="KS333">
            <v>0</v>
          </cell>
          <cell r="KT333">
            <v>0</v>
          </cell>
          <cell r="KU333">
            <v>7.78</v>
          </cell>
          <cell r="KV333">
            <v>-7.78</v>
          </cell>
          <cell r="KW333">
            <v>8.14</v>
          </cell>
          <cell r="KX333">
            <v>0</v>
          </cell>
          <cell r="KY333">
            <v>0</v>
          </cell>
          <cell r="KZ333">
            <v>0</v>
          </cell>
          <cell r="LA333">
            <v>0</v>
          </cell>
          <cell r="LB333">
            <v>0</v>
          </cell>
          <cell r="LC333">
            <v>0</v>
          </cell>
          <cell r="LD333">
            <v>0</v>
          </cell>
          <cell r="LE333">
            <v>0</v>
          </cell>
          <cell r="LF333">
            <v>0</v>
          </cell>
          <cell r="LG333">
            <v>0</v>
          </cell>
          <cell r="LH333">
            <v>0</v>
          </cell>
          <cell r="LI333">
            <v>12.45</v>
          </cell>
          <cell r="LJ333">
            <v>-12.45</v>
          </cell>
          <cell r="LK333">
            <v>4.12</v>
          </cell>
          <cell r="LL333">
            <v>0</v>
          </cell>
          <cell r="LM333">
            <v>0</v>
          </cell>
          <cell r="LN333">
            <v>0</v>
          </cell>
          <cell r="LO333">
            <v>0</v>
          </cell>
          <cell r="LP333">
            <v>0</v>
          </cell>
          <cell r="LQ333">
            <v>0</v>
          </cell>
          <cell r="LR333">
            <v>0</v>
          </cell>
          <cell r="LS333">
            <v>0</v>
          </cell>
          <cell r="LT333">
            <v>0</v>
          </cell>
          <cell r="LU333">
            <v>0</v>
          </cell>
          <cell r="LV333">
            <v>0</v>
          </cell>
          <cell r="LW333">
            <v>0</v>
          </cell>
          <cell r="LX333">
            <v>0</v>
          </cell>
          <cell r="LY333">
            <v>2.11</v>
          </cell>
          <cell r="LZ333">
            <v>0</v>
          </cell>
          <cell r="MA333">
            <v>0</v>
          </cell>
          <cell r="MB333">
            <v>0</v>
          </cell>
          <cell r="MC333">
            <v>0</v>
          </cell>
          <cell r="MD333">
            <v>0</v>
          </cell>
          <cell r="ME333">
            <v>0</v>
          </cell>
          <cell r="MF333">
            <v>0</v>
          </cell>
          <cell r="MG333">
            <v>0</v>
          </cell>
          <cell r="MH333">
            <v>0</v>
          </cell>
          <cell r="MI333">
            <v>0</v>
          </cell>
          <cell r="MJ333">
            <v>0</v>
          </cell>
          <cell r="MK333">
            <v>0</v>
          </cell>
          <cell r="ML333">
            <v>6.6</v>
          </cell>
          <cell r="MM333">
            <v>119.11</v>
          </cell>
          <cell r="MN333">
            <v>0</v>
          </cell>
          <cell r="MO333">
            <v>0</v>
          </cell>
          <cell r="MP333">
            <v>0</v>
          </cell>
          <cell r="MQ333">
            <v>0</v>
          </cell>
          <cell r="MR333">
            <v>0</v>
          </cell>
          <cell r="MS333">
            <v>0</v>
          </cell>
          <cell r="MT333">
            <v>0</v>
          </cell>
          <cell r="MU333">
            <v>0</v>
          </cell>
          <cell r="MV333">
            <v>0</v>
          </cell>
          <cell r="MW333">
            <v>0</v>
          </cell>
          <cell r="MX333">
            <v>0</v>
          </cell>
          <cell r="MY333">
            <v>0</v>
          </cell>
          <cell r="MZ333">
            <v>0</v>
          </cell>
          <cell r="NA333">
            <v>0</v>
          </cell>
          <cell r="NB333">
            <v>0</v>
          </cell>
          <cell r="NC333">
            <v>0</v>
          </cell>
          <cell r="ND333">
            <v>0</v>
          </cell>
          <cell r="NE333">
            <v>0</v>
          </cell>
          <cell r="NF333">
            <v>0</v>
          </cell>
          <cell r="NG333">
            <v>0</v>
          </cell>
          <cell r="NH333">
            <v>0</v>
          </cell>
          <cell r="NI333">
            <v>0</v>
          </cell>
          <cell r="NJ333">
            <v>0</v>
          </cell>
          <cell r="NK333">
            <v>0</v>
          </cell>
          <cell r="NL333">
            <v>0</v>
          </cell>
          <cell r="NM333">
            <v>0</v>
          </cell>
          <cell r="NN333">
            <v>0</v>
          </cell>
          <cell r="NO333">
            <v>0</v>
          </cell>
          <cell r="NP333">
            <v>0</v>
          </cell>
          <cell r="NQ333">
            <v>0</v>
          </cell>
          <cell r="NR333">
            <v>0</v>
          </cell>
          <cell r="NS333">
            <v>0</v>
          </cell>
          <cell r="NT333">
            <v>0</v>
          </cell>
          <cell r="NU333">
            <v>0</v>
          </cell>
          <cell r="NV333">
            <v>0</v>
          </cell>
          <cell r="NW333">
            <v>0</v>
          </cell>
          <cell r="NX333">
            <v>0</v>
          </cell>
          <cell r="NY333">
            <v>0</v>
          </cell>
          <cell r="NZ333">
            <v>0</v>
          </cell>
          <cell r="OA333">
            <v>8.64</v>
          </cell>
          <cell r="OB333">
            <v>-7.32</v>
          </cell>
          <cell r="OC333">
            <v>53.67</v>
          </cell>
          <cell r="OD333">
            <v>0</v>
          </cell>
          <cell r="OE333">
            <v>0</v>
          </cell>
          <cell r="OF333">
            <v>0</v>
          </cell>
          <cell r="OG333">
            <v>0</v>
          </cell>
          <cell r="OH333">
            <v>0</v>
          </cell>
          <cell r="OI333">
            <v>0</v>
          </cell>
          <cell r="OJ333">
            <v>0</v>
          </cell>
          <cell r="OK333">
            <v>0</v>
          </cell>
          <cell r="OL333">
            <v>0</v>
          </cell>
          <cell r="OM333">
            <v>0</v>
          </cell>
          <cell r="ON333">
            <v>0</v>
          </cell>
          <cell r="OO333">
            <v>12.45</v>
          </cell>
          <cell r="OP333">
            <v>-9.83</v>
          </cell>
          <cell r="OQ333">
            <v>7.41</v>
          </cell>
          <cell r="OR333">
            <v>0</v>
          </cell>
          <cell r="OS333">
            <v>0</v>
          </cell>
          <cell r="OT333">
            <v>0</v>
          </cell>
          <cell r="OU333">
            <v>0</v>
          </cell>
          <cell r="OV333">
            <v>0</v>
          </cell>
          <cell r="OW333">
            <v>0</v>
          </cell>
          <cell r="OX333">
            <v>0</v>
          </cell>
          <cell r="OY333">
            <v>0</v>
          </cell>
          <cell r="OZ333">
            <v>0</v>
          </cell>
          <cell r="PA333">
            <v>0</v>
          </cell>
          <cell r="PB333">
            <v>0</v>
          </cell>
          <cell r="PC333">
            <v>0</v>
          </cell>
          <cell r="PD333">
            <v>0</v>
          </cell>
          <cell r="PE333">
            <v>8.66</v>
          </cell>
          <cell r="PF333">
            <v>0</v>
          </cell>
          <cell r="PG333">
            <v>0</v>
          </cell>
          <cell r="PH333">
            <v>0</v>
          </cell>
          <cell r="PI333">
            <v>0</v>
          </cell>
          <cell r="PJ333">
            <v>0</v>
          </cell>
          <cell r="PK333">
            <v>0</v>
          </cell>
          <cell r="PL333">
            <v>0</v>
          </cell>
          <cell r="PM333">
            <v>0</v>
          </cell>
          <cell r="PN333">
            <v>0</v>
          </cell>
          <cell r="PO333">
            <v>0</v>
          </cell>
          <cell r="PP333">
            <v>0</v>
          </cell>
          <cell r="PQ333">
            <v>0</v>
          </cell>
          <cell r="PR333">
            <v>0</v>
          </cell>
          <cell r="PS333">
            <v>13.24</v>
          </cell>
          <cell r="PT333">
            <v>0</v>
          </cell>
          <cell r="PU333">
            <v>0</v>
          </cell>
          <cell r="PV333">
            <v>0</v>
          </cell>
          <cell r="PW333">
            <v>0</v>
          </cell>
          <cell r="PX333">
            <v>0</v>
          </cell>
          <cell r="PY333">
            <v>0</v>
          </cell>
          <cell r="PZ333">
            <v>0</v>
          </cell>
          <cell r="QA333">
            <v>0</v>
          </cell>
          <cell r="QB333">
            <v>0</v>
          </cell>
          <cell r="QC333">
            <v>0</v>
          </cell>
          <cell r="QD333">
            <v>0</v>
          </cell>
          <cell r="QE333">
            <v>0</v>
          </cell>
          <cell r="QF333">
            <v>0</v>
          </cell>
          <cell r="QG333">
            <v>19.239999999999998</v>
          </cell>
          <cell r="QH333"/>
          <cell r="QI333"/>
          <cell r="QJ333"/>
          <cell r="QK333"/>
          <cell r="QL333"/>
          <cell r="QM333"/>
          <cell r="QN333"/>
          <cell r="QO333"/>
          <cell r="QP333"/>
          <cell r="QQ333"/>
          <cell r="QR333"/>
          <cell r="QS333"/>
          <cell r="QT333"/>
          <cell r="QU333"/>
          <cell r="QV333"/>
          <cell r="QW333"/>
          <cell r="QX333"/>
          <cell r="QY333"/>
          <cell r="QZ333"/>
          <cell r="RA333"/>
          <cell r="RB333"/>
          <cell r="RC333"/>
          <cell r="RD333"/>
          <cell r="RE333"/>
          <cell r="RF333"/>
          <cell r="RG333"/>
          <cell r="RH333"/>
          <cell r="RI333"/>
          <cell r="RJ333"/>
          <cell r="RK333"/>
          <cell r="RL333"/>
          <cell r="RM333"/>
          <cell r="RN333"/>
          <cell r="RO333"/>
          <cell r="RP333"/>
          <cell r="RQ333"/>
          <cell r="RR333"/>
          <cell r="RU333"/>
          <cell r="RW333"/>
          <cell r="RX333"/>
          <cell r="RY333"/>
          <cell r="RZ333"/>
          <cell r="SA333"/>
          <cell r="SB333"/>
          <cell r="SC333"/>
          <cell r="SD333"/>
          <cell r="SE333"/>
          <cell r="SF333"/>
          <cell r="SG333"/>
          <cell r="SH333"/>
          <cell r="SI333"/>
          <cell r="SJ333"/>
          <cell r="SK333"/>
          <cell r="SL333">
            <v>0</v>
          </cell>
          <cell r="SM333">
            <v>0</v>
          </cell>
          <cell r="SN333">
            <v>0</v>
          </cell>
          <cell r="SO333">
            <v>0</v>
          </cell>
          <cell r="SP333">
            <v>0</v>
          </cell>
          <cell r="SQ333">
            <v>0</v>
          </cell>
          <cell r="SR333">
            <v>49.86</v>
          </cell>
          <cell r="SS333">
            <v>0</v>
          </cell>
          <cell r="ST333">
            <v>0</v>
          </cell>
          <cell r="SU333">
            <v>0</v>
          </cell>
          <cell r="SV333">
            <v>0</v>
          </cell>
          <cell r="SW333">
            <v>35.47</v>
          </cell>
          <cell r="SX333">
            <v>-28.89</v>
          </cell>
          <cell r="SY333">
            <v>77.03</v>
          </cell>
          <cell r="SZ333"/>
          <cell r="TA333"/>
          <cell r="TB333"/>
          <cell r="TC333"/>
          <cell r="TD333"/>
          <cell r="TE333"/>
          <cell r="TF333"/>
          <cell r="TG333"/>
          <cell r="TH333"/>
          <cell r="TI333"/>
          <cell r="TJ333"/>
          <cell r="TK333"/>
          <cell r="TL333"/>
          <cell r="TM333"/>
          <cell r="TN333">
            <v>0</v>
          </cell>
          <cell r="TO333">
            <v>0</v>
          </cell>
          <cell r="TP333">
            <v>0</v>
          </cell>
          <cell r="TQ333">
            <v>0</v>
          </cell>
          <cell r="TR333">
            <v>0</v>
          </cell>
          <cell r="TS333">
            <v>0</v>
          </cell>
          <cell r="TT333">
            <v>0</v>
          </cell>
          <cell r="TU333">
            <v>0</v>
          </cell>
          <cell r="TV333">
            <v>0</v>
          </cell>
          <cell r="TW333">
            <v>0</v>
          </cell>
          <cell r="TX333">
            <v>0</v>
          </cell>
          <cell r="TY333">
            <v>29.8</v>
          </cell>
          <cell r="TZ333">
            <v>-9.35</v>
          </cell>
          <cell r="UA333">
            <v>140.87</v>
          </cell>
          <cell r="UB333">
            <v>0</v>
          </cell>
          <cell r="UC333">
            <v>0</v>
          </cell>
          <cell r="UD333">
            <v>0</v>
          </cell>
          <cell r="UE333">
            <v>0</v>
          </cell>
          <cell r="UF333">
            <v>0</v>
          </cell>
          <cell r="UG333">
            <v>0</v>
          </cell>
          <cell r="UH333">
            <v>0</v>
          </cell>
          <cell r="UI333">
            <v>0</v>
          </cell>
          <cell r="UJ333">
            <v>0</v>
          </cell>
          <cell r="UK333">
            <v>0</v>
          </cell>
          <cell r="UL333">
            <v>0</v>
          </cell>
          <cell r="UM333">
            <v>0</v>
          </cell>
          <cell r="UN333">
            <v>0.01</v>
          </cell>
          <cell r="UO333">
            <v>41.91</v>
          </cell>
          <cell r="UP333">
            <v>0</v>
          </cell>
          <cell r="UQ333">
            <v>0</v>
          </cell>
          <cell r="UR333">
            <v>0</v>
          </cell>
          <cell r="US333">
            <v>0</v>
          </cell>
          <cell r="UT333">
            <v>0</v>
          </cell>
          <cell r="UU333">
            <v>0</v>
          </cell>
          <cell r="UV333">
            <v>0</v>
          </cell>
          <cell r="UW333">
            <v>0</v>
          </cell>
          <cell r="UX333">
            <v>0</v>
          </cell>
          <cell r="UY333">
            <v>0</v>
          </cell>
          <cell r="UZ333">
            <v>0</v>
          </cell>
          <cell r="VA333">
            <v>0</v>
          </cell>
          <cell r="VB333">
            <v>4.5999999999999996</v>
          </cell>
          <cell r="VC333">
            <v>62.85</v>
          </cell>
          <cell r="VD333"/>
          <cell r="VE333"/>
          <cell r="VF333"/>
          <cell r="VG333"/>
          <cell r="VH333"/>
          <cell r="VI333"/>
          <cell r="VJ333"/>
          <cell r="VK333"/>
          <cell r="VL333"/>
          <cell r="VM333"/>
          <cell r="VN333"/>
          <cell r="VO333"/>
          <cell r="VP333"/>
          <cell r="VQ333"/>
          <cell r="VR333"/>
          <cell r="VS333"/>
          <cell r="VT333"/>
          <cell r="VU333"/>
          <cell r="VV333"/>
          <cell r="VW333"/>
          <cell r="VX333"/>
          <cell r="VY333"/>
          <cell r="VZ333"/>
          <cell r="WA333"/>
          <cell r="WB333"/>
          <cell r="WC333"/>
          <cell r="WD333"/>
          <cell r="WE333"/>
          <cell r="WF333"/>
          <cell r="WG333"/>
          <cell r="WH333"/>
          <cell r="WI333"/>
          <cell r="WJ333"/>
          <cell r="WK333"/>
          <cell r="WL333"/>
          <cell r="WM333"/>
          <cell r="WN333"/>
          <cell r="WO333"/>
          <cell r="WP333"/>
          <cell r="WQ333"/>
          <cell r="WR333"/>
          <cell r="WS333"/>
          <cell r="WT333"/>
          <cell r="WU333"/>
          <cell r="WV333"/>
          <cell r="WW333"/>
          <cell r="WX333"/>
          <cell r="WY333"/>
          <cell r="WZ333"/>
          <cell r="XA333"/>
          <cell r="XB333"/>
          <cell r="XC333"/>
          <cell r="XD333"/>
          <cell r="XE333"/>
          <cell r="XF333"/>
          <cell r="XG333"/>
          <cell r="XH333"/>
          <cell r="XI333"/>
          <cell r="XJ333"/>
          <cell r="XK333"/>
          <cell r="XL333"/>
          <cell r="XM333"/>
          <cell r="XN333"/>
          <cell r="XO333"/>
          <cell r="XP333"/>
          <cell r="XQ333"/>
          <cell r="XR333"/>
          <cell r="XS333"/>
          <cell r="XT333"/>
          <cell r="XU333"/>
          <cell r="XV333"/>
          <cell r="XW333"/>
          <cell r="XX333"/>
          <cell r="XY333"/>
          <cell r="XZ333"/>
          <cell r="YA333"/>
          <cell r="YB333"/>
          <cell r="YC333"/>
          <cell r="YD333"/>
          <cell r="YE333"/>
          <cell r="YF333"/>
          <cell r="YG333"/>
          <cell r="YH333"/>
          <cell r="YI333"/>
          <cell r="YJ333"/>
          <cell r="YK333"/>
          <cell r="YL333"/>
          <cell r="YM333"/>
          <cell r="YN333"/>
          <cell r="YO333"/>
          <cell r="YP333"/>
          <cell r="YQ333"/>
          <cell r="YR333"/>
          <cell r="YS333"/>
          <cell r="YT333"/>
          <cell r="YU333"/>
          <cell r="YV333"/>
          <cell r="YW333"/>
          <cell r="YX333"/>
          <cell r="YY333"/>
          <cell r="YZ333"/>
          <cell r="ZA333"/>
          <cell r="ZB333"/>
          <cell r="ZC333"/>
          <cell r="ZD333"/>
          <cell r="ZE333"/>
          <cell r="ZF333"/>
          <cell r="ZG333"/>
          <cell r="ZH333"/>
          <cell r="ZI333"/>
          <cell r="ZJ333"/>
          <cell r="ZK333"/>
          <cell r="ZL333"/>
          <cell r="ZM333"/>
          <cell r="ZN333"/>
          <cell r="ZO333"/>
          <cell r="ZP333"/>
          <cell r="ZQ333"/>
          <cell r="ZR333"/>
          <cell r="ZS333"/>
          <cell r="ZT333"/>
          <cell r="ZU333"/>
          <cell r="ZV333"/>
          <cell r="ZW333"/>
          <cell r="ZX333"/>
          <cell r="ZY333"/>
          <cell r="ZZ333"/>
          <cell r="AAA333"/>
          <cell r="AAB333"/>
          <cell r="AAC333"/>
          <cell r="AAD333"/>
          <cell r="AAE333"/>
          <cell r="AAF333"/>
          <cell r="AAG333"/>
          <cell r="AAH333"/>
          <cell r="AAI333"/>
          <cell r="AAJ333"/>
          <cell r="AAK333"/>
          <cell r="AAL333"/>
          <cell r="AAM333"/>
          <cell r="AAN333"/>
          <cell r="AAO333"/>
          <cell r="AAP333"/>
          <cell r="AAQ333"/>
          <cell r="AAR333"/>
          <cell r="AAS333"/>
          <cell r="AAT333"/>
          <cell r="AAU333"/>
          <cell r="AAV333"/>
          <cell r="AAW333"/>
          <cell r="AAX333"/>
          <cell r="AAY333"/>
          <cell r="AAZ333"/>
          <cell r="ABA333"/>
          <cell r="ABB333"/>
          <cell r="ABC333"/>
          <cell r="ABD333"/>
          <cell r="ABE333"/>
          <cell r="ABF333"/>
          <cell r="ABG333"/>
          <cell r="ABH333"/>
          <cell r="ABI333"/>
          <cell r="ABJ333"/>
          <cell r="ABK333"/>
          <cell r="ABL333"/>
          <cell r="ABM333"/>
          <cell r="ABN333"/>
          <cell r="ABO333"/>
          <cell r="ABP333"/>
          <cell r="ABQ333"/>
          <cell r="ABR333"/>
          <cell r="ABS333"/>
          <cell r="ABT333"/>
          <cell r="ABU333"/>
          <cell r="ABV333"/>
          <cell r="ABW333"/>
          <cell r="ABX333"/>
          <cell r="ABY333"/>
          <cell r="ABZ333"/>
          <cell r="ACA333"/>
          <cell r="ACB333"/>
          <cell r="ACC333"/>
          <cell r="ACD333"/>
          <cell r="ACE333"/>
          <cell r="ACF333"/>
          <cell r="ACG333"/>
          <cell r="ACH333"/>
          <cell r="ACI333"/>
          <cell r="ACJ333"/>
          <cell r="ACK333"/>
          <cell r="ACL333"/>
          <cell r="ACM333"/>
          <cell r="ACN333"/>
          <cell r="ACO333"/>
          <cell r="ACP333"/>
          <cell r="ACQ333"/>
          <cell r="ACR333">
            <v>0</v>
          </cell>
          <cell r="ACS333">
            <v>0</v>
          </cell>
          <cell r="ACT333">
            <v>0</v>
          </cell>
          <cell r="ACU333">
            <v>0</v>
          </cell>
          <cell r="ACV333">
            <v>0</v>
          </cell>
          <cell r="ACW333">
            <v>0</v>
          </cell>
          <cell r="ACX333">
            <v>0</v>
          </cell>
          <cell r="ACY333">
            <v>0</v>
          </cell>
          <cell r="ACZ333">
            <v>0</v>
          </cell>
          <cell r="ADA333">
            <v>0</v>
          </cell>
          <cell r="ADB333">
            <v>0</v>
          </cell>
          <cell r="ADC333">
            <v>0</v>
          </cell>
          <cell r="ADD333">
            <v>0</v>
          </cell>
          <cell r="ADE333">
            <v>0</v>
          </cell>
          <cell r="ADF333">
            <v>0</v>
          </cell>
          <cell r="ADG333">
            <v>0</v>
          </cell>
          <cell r="ADH333">
            <v>0</v>
          </cell>
          <cell r="ADI333">
            <v>0</v>
          </cell>
          <cell r="ADJ333">
            <v>0</v>
          </cell>
          <cell r="ADK333">
            <v>0</v>
          </cell>
          <cell r="ADL333">
            <v>0</v>
          </cell>
          <cell r="ADM333">
            <v>0</v>
          </cell>
          <cell r="ADN333">
            <v>0</v>
          </cell>
          <cell r="ADO333">
            <v>0</v>
          </cell>
          <cell r="ADP333">
            <v>0</v>
          </cell>
          <cell r="ADQ333">
            <v>0</v>
          </cell>
          <cell r="ADR333">
            <v>0</v>
          </cell>
          <cell r="ADS333">
            <v>0</v>
          </cell>
          <cell r="ADT333"/>
          <cell r="ADU333"/>
          <cell r="ADV333"/>
          <cell r="ADW333"/>
          <cell r="ADX333"/>
          <cell r="ADY333"/>
          <cell r="ADZ333"/>
          <cell r="AEA333"/>
          <cell r="AEB333"/>
          <cell r="AEC333"/>
          <cell r="AED333"/>
          <cell r="AEE333"/>
          <cell r="AEF333"/>
          <cell r="AEG333"/>
          <cell r="AEH333"/>
          <cell r="AEI333"/>
          <cell r="AEJ333"/>
          <cell r="AEK333"/>
          <cell r="AEL333"/>
          <cell r="AEM333"/>
          <cell r="AEN333"/>
          <cell r="AEO333"/>
          <cell r="AEP333"/>
          <cell r="AEQ333"/>
          <cell r="AER333"/>
          <cell r="AES333"/>
          <cell r="AET333"/>
          <cell r="AEU333"/>
          <cell r="AEV333">
            <v>0</v>
          </cell>
          <cell r="AEW333">
            <v>0</v>
          </cell>
          <cell r="AEX333">
            <v>0</v>
          </cell>
          <cell r="AEY333">
            <v>0</v>
          </cell>
          <cell r="AEZ333">
            <v>0</v>
          </cell>
          <cell r="AFA333">
            <v>0</v>
          </cell>
          <cell r="AFB333">
            <v>0</v>
          </cell>
          <cell r="AFC333">
            <v>0</v>
          </cell>
          <cell r="AFD333">
            <v>0</v>
          </cell>
          <cell r="AFE333">
            <v>0</v>
          </cell>
          <cell r="AFF333">
            <v>0</v>
          </cell>
          <cell r="AFG333">
            <v>11.31</v>
          </cell>
          <cell r="AFH333">
            <v>-3.4</v>
          </cell>
          <cell r="AFI333">
            <v>32.9</v>
          </cell>
          <cell r="AFJ333">
            <v>0</v>
          </cell>
          <cell r="AFK333">
            <v>0</v>
          </cell>
          <cell r="AFL333">
            <v>0</v>
          </cell>
          <cell r="AFM333">
            <v>0</v>
          </cell>
          <cell r="AFN333">
            <v>0</v>
          </cell>
          <cell r="AFO333">
            <v>0</v>
          </cell>
          <cell r="AFP333">
            <v>0</v>
          </cell>
          <cell r="AFQ333">
            <v>0</v>
          </cell>
          <cell r="AFR333">
            <v>0</v>
          </cell>
          <cell r="AFS333">
            <v>0</v>
          </cell>
          <cell r="AFT333">
            <v>3.17</v>
          </cell>
          <cell r="AFU333">
            <v>149.07</v>
          </cell>
          <cell r="AFV333">
            <v>-139.86000000000001</v>
          </cell>
          <cell r="AFW333">
            <v>201.4</v>
          </cell>
          <cell r="AFX333">
            <v>0</v>
          </cell>
          <cell r="AFY333">
            <v>0</v>
          </cell>
          <cell r="AFZ333">
            <v>0</v>
          </cell>
          <cell r="AGA333">
            <v>0</v>
          </cell>
          <cell r="AGB333">
            <v>0</v>
          </cell>
          <cell r="AGC333">
            <v>0</v>
          </cell>
          <cell r="AGD333">
            <v>0</v>
          </cell>
          <cell r="AGE333">
            <v>0</v>
          </cell>
          <cell r="AGF333">
            <v>0</v>
          </cell>
          <cell r="AGG333">
            <v>0</v>
          </cell>
          <cell r="AGH333">
            <v>0</v>
          </cell>
          <cell r="AGI333">
            <v>36.11</v>
          </cell>
          <cell r="AGJ333">
            <v>-28.21</v>
          </cell>
          <cell r="AGK333">
            <v>239.46</v>
          </cell>
          <cell r="AGL333">
            <v>0</v>
          </cell>
          <cell r="AGM333">
            <v>0</v>
          </cell>
          <cell r="AGN333">
            <v>0</v>
          </cell>
          <cell r="AGO333">
            <v>0</v>
          </cell>
          <cell r="AGP333">
            <v>0</v>
          </cell>
          <cell r="AGQ333">
            <v>0</v>
          </cell>
          <cell r="AGR333">
            <v>0</v>
          </cell>
          <cell r="AGS333">
            <v>0</v>
          </cell>
          <cell r="AGT333">
            <v>0</v>
          </cell>
          <cell r="AGU333">
            <v>0</v>
          </cell>
          <cell r="AGV333">
            <v>0</v>
          </cell>
          <cell r="AGW333">
            <v>39.119999999999997</v>
          </cell>
          <cell r="AGX333">
            <v>-39.119999999999997</v>
          </cell>
          <cell r="AGY333">
            <v>161.75</v>
          </cell>
          <cell r="AGZ333"/>
          <cell r="AHA333"/>
        </row>
        <row r="334">
          <cell r="A334" t="str">
            <v>5511-25-00 Workers Comp - Core Maintenace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0.01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0.02</v>
          </cell>
          <cell r="HQ334">
            <v>0.36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0.03</v>
          </cell>
          <cell r="ID334">
            <v>0</v>
          </cell>
          <cell r="IE334">
            <v>0.06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0.03</v>
          </cell>
          <cell r="IS334">
            <v>0.03</v>
          </cell>
          <cell r="IT334">
            <v>0</v>
          </cell>
          <cell r="IU334">
            <v>0</v>
          </cell>
          <cell r="IV334">
            <v>0</v>
          </cell>
          <cell r="IW334">
            <v>0</v>
          </cell>
          <cell r="IX334">
            <v>0</v>
          </cell>
          <cell r="IY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0.03</v>
          </cell>
          <cell r="JF334">
            <v>-0.03</v>
          </cell>
          <cell r="JG334">
            <v>0.01</v>
          </cell>
          <cell r="JH334">
            <v>0</v>
          </cell>
          <cell r="JI334">
            <v>0</v>
          </cell>
          <cell r="JJ334">
            <v>0</v>
          </cell>
          <cell r="JK334">
            <v>0</v>
          </cell>
          <cell r="JL334">
            <v>0</v>
          </cell>
          <cell r="JM334">
            <v>0</v>
          </cell>
          <cell r="JN334">
            <v>0</v>
          </cell>
          <cell r="JO334">
            <v>0</v>
          </cell>
          <cell r="JP334">
            <v>0</v>
          </cell>
          <cell r="JQ334">
            <v>0</v>
          </cell>
          <cell r="JR334">
            <v>0</v>
          </cell>
          <cell r="JS334">
            <v>0.03</v>
          </cell>
          <cell r="JT334">
            <v>-0.03</v>
          </cell>
          <cell r="JU334">
            <v>0.01</v>
          </cell>
          <cell r="JV334">
            <v>0</v>
          </cell>
          <cell r="JW334">
            <v>0</v>
          </cell>
          <cell r="JX334">
            <v>0</v>
          </cell>
          <cell r="JY334">
            <v>0</v>
          </cell>
          <cell r="JZ334">
            <v>0</v>
          </cell>
          <cell r="KA334">
            <v>0</v>
          </cell>
          <cell r="KB334">
            <v>0</v>
          </cell>
          <cell r="KC334">
            <v>0</v>
          </cell>
          <cell r="KD334">
            <v>0</v>
          </cell>
          <cell r="KE334">
            <v>0</v>
          </cell>
          <cell r="KF334">
            <v>0</v>
          </cell>
          <cell r="KG334">
            <v>0</v>
          </cell>
          <cell r="KH334">
            <v>0</v>
          </cell>
          <cell r="KI334">
            <v>0.03</v>
          </cell>
          <cell r="KJ334">
            <v>0</v>
          </cell>
          <cell r="KK334">
            <v>0</v>
          </cell>
          <cell r="KL334">
            <v>0</v>
          </cell>
          <cell r="KM334">
            <v>0</v>
          </cell>
          <cell r="KN334">
            <v>0</v>
          </cell>
          <cell r="KO334">
            <v>0</v>
          </cell>
          <cell r="KP334">
            <v>0</v>
          </cell>
          <cell r="KQ334">
            <v>0</v>
          </cell>
          <cell r="KR334">
            <v>0</v>
          </cell>
          <cell r="KS334">
            <v>0</v>
          </cell>
          <cell r="KT334">
            <v>0</v>
          </cell>
          <cell r="KU334">
            <v>0.02</v>
          </cell>
          <cell r="KV334">
            <v>-0.02</v>
          </cell>
          <cell r="KW334">
            <v>0.03</v>
          </cell>
          <cell r="KX334">
            <v>0</v>
          </cell>
          <cell r="KY334">
            <v>0</v>
          </cell>
          <cell r="KZ334">
            <v>0</v>
          </cell>
          <cell r="LA334">
            <v>0</v>
          </cell>
          <cell r="LB334">
            <v>0</v>
          </cell>
          <cell r="LC334">
            <v>0</v>
          </cell>
          <cell r="LD334">
            <v>0</v>
          </cell>
          <cell r="LE334">
            <v>0</v>
          </cell>
          <cell r="LF334">
            <v>0</v>
          </cell>
          <cell r="LG334">
            <v>0</v>
          </cell>
          <cell r="LH334">
            <v>3.59</v>
          </cell>
          <cell r="LI334">
            <v>0.03</v>
          </cell>
          <cell r="LJ334">
            <v>-0.03</v>
          </cell>
          <cell r="LK334">
            <v>0.02</v>
          </cell>
          <cell r="LL334">
            <v>0</v>
          </cell>
          <cell r="LM334">
            <v>0</v>
          </cell>
          <cell r="LN334">
            <v>0</v>
          </cell>
          <cell r="LO334">
            <v>0</v>
          </cell>
          <cell r="LP334">
            <v>0</v>
          </cell>
          <cell r="LQ334">
            <v>0</v>
          </cell>
          <cell r="LR334">
            <v>0</v>
          </cell>
          <cell r="LS334">
            <v>0</v>
          </cell>
          <cell r="LT334">
            <v>0</v>
          </cell>
          <cell r="LU334">
            <v>0</v>
          </cell>
          <cell r="LV334">
            <v>0</v>
          </cell>
          <cell r="LW334">
            <v>0</v>
          </cell>
          <cell r="LX334">
            <v>0</v>
          </cell>
          <cell r="LY334">
            <v>0.01</v>
          </cell>
          <cell r="LZ334">
            <v>0</v>
          </cell>
          <cell r="MA334">
            <v>0</v>
          </cell>
          <cell r="MB334">
            <v>0</v>
          </cell>
          <cell r="MC334">
            <v>0</v>
          </cell>
          <cell r="MD334">
            <v>0</v>
          </cell>
          <cell r="ME334">
            <v>0</v>
          </cell>
          <cell r="MF334">
            <v>0</v>
          </cell>
          <cell r="MG334">
            <v>0</v>
          </cell>
          <cell r="MH334">
            <v>0</v>
          </cell>
          <cell r="MI334">
            <v>0</v>
          </cell>
          <cell r="MJ334">
            <v>0</v>
          </cell>
          <cell r="MK334">
            <v>0</v>
          </cell>
          <cell r="ML334">
            <v>0.03</v>
          </cell>
          <cell r="MM334">
            <v>0.35</v>
          </cell>
          <cell r="MN334">
            <v>0</v>
          </cell>
          <cell r="MO334">
            <v>0</v>
          </cell>
          <cell r="MP334">
            <v>0</v>
          </cell>
          <cell r="MQ334">
            <v>0</v>
          </cell>
          <cell r="MR334">
            <v>0</v>
          </cell>
          <cell r="MS334">
            <v>0</v>
          </cell>
          <cell r="MT334">
            <v>0</v>
          </cell>
          <cell r="MU334">
            <v>0</v>
          </cell>
          <cell r="MV334">
            <v>0</v>
          </cell>
          <cell r="MW334">
            <v>0</v>
          </cell>
          <cell r="MX334">
            <v>0</v>
          </cell>
          <cell r="MY334">
            <v>0</v>
          </cell>
          <cell r="MZ334">
            <v>0</v>
          </cell>
          <cell r="NA334">
            <v>0</v>
          </cell>
          <cell r="NB334">
            <v>0</v>
          </cell>
          <cell r="NC334">
            <v>0</v>
          </cell>
          <cell r="ND334">
            <v>0</v>
          </cell>
          <cell r="NE334">
            <v>0</v>
          </cell>
          <cell r="NF334">
            <v>0</v>
          </cell>
          <cell r="NG334">
            <v>0</v>
          </cell>
          <cell r="NH334">
            <v>0</v>
          </cell>
          <cell r="NI334">
            <v>0</v>
          </cell>
          <cell r="NJ334">
            <v>0</v>
          </cell>
          <cell r="NK334">
            <v>0</v>
          </cell>
          <cell r="NL334">
            <v>0</v>
          </cell>
          <cell r="NM334">
            <v>0</v>
          </cell>
          <cell r="NN334">
            <v>0</v>
          </cell>
          <cell r="NO334">
            <v>0</v>
          </cell>
          <cell r="NP334">
            <v>0</v>
          </cell>
          <cell r="NQ334">
            <v>0</v>
          </cell>
          <cell r="NR334">
            <v>0</v>
          </cell>
          <cell r="NS334">
            <v>0</v>
          </cell>
          <cell r="NT334">
            <v>0</v>
          </cell>
          <cell r="NU334">
            <v>0</v>
          </cell>
          <cell r="NV334">
            <v>0</v>
          </cell>
          <cell r="NW334">
            <v>0</v>
          </cell>
          <cell r="NX334">
            <v>0</v>
          </cell>
          <cell r="NY334">
            <v>0</v>
          </cell>
          <cell r="NZ334">
            <v>0</v>
          </cell>
          <cell r="OA334">
            <v>0.03</v>
          </cell>
          <cell r="OB334">
            <v>-0.02</v>
          </cell>
          <cell r="OC334">
            <v>0.17</v>
          </cell>
          <cell r="OD334">
            <v>0</v>
          </cell>
          <cell r="OE334">
            <v>0</v>
          </cell>
          <cell r="OF334">
            <v>0</v>
          </cell>
          <cell r="OG334">
            <v>0</v>
          </cell>
          <cell r="OH334">
            <v>0</v>
          </cell>
          <cell r="OI334">
            <v>0</v>
          </cell>
          <cell r="OJ334">
            <v>0</v>
          </cell>
          <cell r="OK334">
            <v>0</v>
          </cell>
          <cell r="OL334">
            <v>0</v>
          </cell>
          <cell r="OM334">
            <v>0</v>
          </cell>
          <cell r="ON334">
            <v>0</v>
          </cell>
          <cell r="OO334">
            <v>0.03</v>
          </cell>
          <cell r="OP334">
            <v>-0.02</v>
          </cell>
          <cell r="OQ334">
            <v>0.02</v>
          </cell>
          <cell r="OR334">
            <v>0</v>
          </cell>
          <cell r="OS334">
            <v>0</v>
          </cell>
          <cell r="OT334">
            <v>0</v>
          </cell>
          <cell r="OU334">
            <v>0</v>
          </cell>
          <cell r="OV334">
            <v>0</v>
          </cell>
          <cell r="OW334">
            <v>0</v>
          </cell>
          <cell r="OX334">
            <v>0</v>
          </cell>
          <cell r="OY334">
            <v>0</v>
          </cell>
          <cell r="OZ334">
            <v>0</v>
          </cell>
          <cell r="PA334">
            <v>0</v>
          </cell>
          <cell r="PB334">
            <v>0</v>
          </cell>
          <cell r="PC334">
            <v>0</v>
          </cell>
          <cell r="PD334">
            <v>0</v>
          </cell>
          <cell r="PE334">
            <v>0.03</v>
          </cell>
          <cell r="PF334">
            <v>0</v>
          </cell>
          <cell r="PG334">
            <v>0</v>
          </cell>
          <cell r="PH334">
            <v>0</v>
          </cell>
          <cell r="PI334">
            <v>0</v>
          </cell>
          <cell r="PJ334">
            <v>0</v>
          </cell>
          <cell r="PK334">
            <v>0</v>
          </cell>
          <cell r="PL334">
            <v>0</v>
          </cell>
          <cell r="PM334">
            <v>0</v>
          </cell>
          <cell r="PN334">
            <v>0</v>
          </cell>
          <cell r="PO334">
            <v>0</v>
          </cell>
          <cell r="PP334">
            <v>0</v>
          </cell>
          <cell r="PQ334">
            <v>0</v>
          </cell>
          <cell r="PR334">
            <v>0</v>
          </cell>
          <cell r="PS334">
            <v>0.04</v>
          </cell>
          <cell r="PT334">
            <v>0</v>
          </cell>
          <cell r="PU334">
            <v>0</v>
          </cell>
          <cell r="PV334">
            <v>0</v>
          </cell>
          <cell r="PW334">
            <v>0</v>
          </cell>
          <cell r="PX334">
            <v>0</v>
          </cell>
          <cell r="PY334">
            <v>0</v>
          </cell>
          <cell r="PZ334">
            <v>0</v>
          </cell>
          <cell r="QA334">
            <v>0</v>
          </cell>
          <cell r="QB334">
            <v>0</v>
          </cell>
          <cell r="QC334">
            <v>0</v>
          </cell>
          <cell r="QD334">
            <v>0</v>
          </cell>
          <cell r="QE334">
            <v>0</v>
          </cell>
          <cell r="QF334">
            <v>0</v>
          </cell>
          <cell r="QG334">
            <v>0.06</v>
          </cell>
          <cell r="QH334"/>
          <cell r="QI334"/>
          <cell r="QJ334"/>
          <cell r="QK334"/>
          <cell r="QL334"/>
          <cell r="QM334"/>
          <cell r="QN334"/>
          <cell r="QO334"/>
          <cell r="QP334"/>
          <cell r="QQ334"/>
          <cell r="QR334"/>
          <cell r="QS334"/>
          <cell r="QT334"/>
          <cell r="QU334"/>
          <cell r="QV334"/>
          <cell r="QW334"/>
          <cell r="QX334"/>
          <cell r="QY334"/>
          <cell r="QZ334"/>
          <cell r="RA334"/>
          <cell r="RB334"/>
          <cell r="RM334"/>
          <cell r="RR334"/>
          <cell r="RS334"/>
          <cell r="RT334"/>
          <cell r="RU334"/>
          <cell r="RW334"/>
          <cell r="RX334"/>
          <cell r="RY334"/>
          <cell r="SF334"/>
          <cell r="SL334">
            <v>0</v>
          </cell>
          <cell r="SM334">
            <v>0</v>
          </cell>
          <cell r="SN334">
            <v>0</v>
          </cell>
          <cell r="SO334">
            <v>0</v>
          </cell>
          <cell r="SP334">
            <v>0</v>
          </cell>
          <cell r="SQ334">
            <v>0</v>
          </cell>
          <cell r="SR334">
            <v>31.78</v>
          </cell>
          <cell r="SS334">
            <v>0</v>
          </cell>
          <cell r="ST334">
            <v>0</v>
          </cell>
          <cell r="SU334">
            <v>0</v>
          </cell>
          <cell r="SV334">
            <v>0</v>
          </cell>
          <cell r="SW334">
            <v>0.13</v>
          </cell>
          <cell r="SX334">
            <v>-0.11</v>
          </cell>
          <cell r="SY334">
            <v>0.23</v>
          </cell>
          <cell r="SZ334"/>
          <cell r="TA334"/>
          <cell r="TB334"/>
          <cell r="TC334"/>
          <cell r="TD334"/>
          <cell r="TE334"/>
          <cell r="TF334"/>
          <cell r="TG334"/>
          <cell r="TH334"/>
          <cell r="TI334"/>
          <cell r="TJ334"/>
          <cell r="TL334"/>
          <cell r="TN334">
            <v>0</v>
          </cell>
          <cell r="TO334">
            <v>0</v>
          </cell>
          <cell r="TP334">
            <v>0</v>
          </cell>
          <cell r="TQ334">
            <v>0</v>
          </cell>
          <cell r="TR334">
            <v>0</v>
          </cell>
          <cell r="TS334">
            <v>0</v>
          </cell>
          <cell r="TT334">
            <v>0</v>
          </cell>
          <cell r="TU334">
            <v>0</v>
          </cell>
          <cell r="TV334">
            <v>0</v>
          </cell>
          <cell r="TW334">
            <v>0</v>
          </cell>
          <cell r="TX334">
            <v>0</v>
          </cell>
          <cell r="TY334">
            <v>0.11</v>
          </cell>
          <cell r="TZ334">
            <v>-0.04</v>
          </cell>
          <cell r="UA334">
            <v>0.4</v>
          </cell>
          <cell r="UB334">
            <v>0</v>
          </cell>
          <cell r="UC334">
            <v>0</v>
          </cell>
          <cell r="UD334">
            <v>0</v>
          </cell>
          <cell r="UE334">
            <v>0</v>
          </cell>
          <cell r="UF334">
            <v>0</v>
          </cell>
          <cell r="UG334">
            <v>0</v>
          </cell>
          <cell r="UH334">
            <v>0</v>
          </cell>
          <cell r="UI334">
            <v>0</v>
          </cell>
          <cell r="UJ334">
            <v>0</v>
          </cell>
          <cell r="UK334">
            <v>0</v>
          </cell>
          <cell r="UL334">
            <v>0</v>
          </cell>
          <cell r="UM334">
            <v>0</v>
          </cell>
          <cell r="UN334">
            <v>0</v>
          </cell>
          <cell r="UO334">
            <v>0.11</v>
          </cell>
          <cell r="UP334">
            <v>0</v>
          </cell>
          <cell r="UQ334">
            <v>0</v>
          </cell>
          <cell r="UR334">
            <v>0</v>
          </cell>
          <cell r="US334">
            <v>0</v>
          </cell>
          <cell r="UT334">
            <v>0</v>
          </cell>
          <cell r="UU334">
            <v>0</v>
          </cell>
          <cell r="UV334">
            <v>0</v>
          </cell>
          <cell r="UW334">
            <v>0</v>
          </cell>
          <cell r="UX334">
            <v>0</v>
          </cell>
          <cell r="UY334">
            <v>0</v>
          </cell>
          <cell r="UZ334">
            <v>0</v>
          </cell>
          <cell r="VA334">
            <v>0</v>
          </cell>
          <cell r="VB334">
            <v>0.02</v>
          </cell>
          <cell r="VC334">
            <v>0.14000000000000001</v>
          </cell>
          <cell r="VD334"/>
          <cell r="VE334"/>
          <cell r="VF334"/>
          <cell r="VG334"/>
          <cell r="VH334"/>
          <cell r="VI334"/>
          <cell r="VJ334"/>
          <cell r="VK334"/>
          <cell r="VL334"/>
          <cell r="VM334"/>
          <cell r="VN334"/>
          <cell r="VO334"/>
          <cell r="VP334"/>
          <cell r="VQ334"/>
          <cell r="VR334"/>
          <cell r="VS334"/>
          <cell r="VT334"/>
          <cell r="VU334"/>
          <cell r="VV334"/>
          <cell r="VW334"/>
          <cell r="VX334"/>
          <cell r="VY334"/>
          <cell r="VZ334"/>
          <cell r="WA334"/>
          <cell r="WB334"/>
          <cell r="WC334"/>
          <cell r="WD334"/>
          <cell r="WE334"/>
          <cell r="WF334"/>
          <cell r="WG334"/>
          <cell r="WH334"/>
          <cell r="WI334"/>
          <cell r="WJ334"/>
          <cell r="WK334"/>
          <cell r="WL334"/>
          <cell r="WM334"/>
          <cell r="WN334"/>
          <cell r="WO334"/>
          <cell r="WP334"/>
          <cell r="WQ334"/>
          <cell r="WR334"/>
          <cell r="WS334"/>
          <cell r="WT334"/>
          <cell r="WU334"/>
          <cell r="WV334"/>
          <cell r="WW334"/>
          <cell r="WX334"/>
          <cell r="WY334"/>
          <cell r="WZ334"/>
          <cell r="XA334"/>
          <cell r="XB334"/>
          <cell r="XC334"/>
          <cell r="XD334"/>
          <cell r="XE334"/>
          <cell r="XF334"/>
          <cell r="XG334"/>
          <cell r="XH334"/>
          <cell r="XI334"/>
          <cell r="XJ334"/>
          <cell r="XK334"/>
          <cell r="XL334"/>
          <cell r="XM334"/>
          <cell r="XN334"/>
          <cell r="XO334"/>
          <cell r="XP334"/>
          <cell r="XQ334"/>
          <cell r="XR334"/>
          <cell r="XS334"/>
          <cell r="XT334"/>
          <cell r="XU334"/>
          <cell r="XV334"/>
          <cell r="XW334"/>
          <cell r="XX334"/>
          <cell r="XY334"/>
          <cell r="XZ334"/>
          <cell r="YA334"/>
          <cell r="YB334"/>
          <cell r="YC334"/>
          <cell r="YD334"/>
          <cell r="YE334"/>
          <cell r="YF334"/>
          <cell r="YG334"/>
          <cell r="YH334"/>
          <cell r="YI334"/>
          <cell r="YJ334"/>
          <cell r="YK334"/>
          <cell r="YL334"/>
          <cell r="YM334"/>
          <cell r="YN334"/>
          <cell r="YO334"/>
          <cell r="YP334"/>
          <cell r="YQ334"/>
          <cell r="YR334"/>
          <cell r="YS334"/>
          <cell r="YT334"/>
          <cell r="YU334"/>
          <cell r="YV334"/>
          <cell r="YW334"/>
          <cell r="YX334"/>
          <cell r="YY334"/>
          <cell r="YZ334"/>
          <cell r="ZA334"/>
          <cell r="ZB334"/>
          <cell r="ZC334"/>
          <cell r="ZD334"/>
          <cell r="ZE334"/>
          <cell r="ZF334"/>
          <cell r="ZG334"/>
          <cell r="ZH334"/>
          <cell r="ZI334"/>
          <cell r="ZJ334"/>
          <cell r="ZK334"/>
          <cell r="ZL334"/>
          <cell r="ZM334"/>
          <cell r="ZN334"/>
          <cell r="ZO334"/>
          <cell r="ZP334"/>
          <cell r="ZQ334"/>
          <cell r="ZR334"/>
          <cell r="ZS334"/>
          <cell r="ZT334"/>
          <cell r="ZU334"/>
          <cell r="ZV334"/>
          <cell r="ZW334"/>
          <cell r="ZX334"/>
          <cell r="ZY334"/>
          <cell r="ZZ334"/>
          <cell r="AAA334"/>
          <cell r="AAB334"/>
          <cell r="AAC334"/>
          <cell r="AAD334"/>
          <cell r="AAE334"/>
          <cell r="AAF334"/>
          <cell r="AAG334"/>
          <cell r="AAH334"/>
          <cell r="AAI334"/>
          <cell r="AAJ334"/>
          <cell r="AAK334"/>
          <cell r="AAL334"/>
          <cell r="AAM334"/>
          <cell r="AAN334"/>
          <cell r="AAO334"/>
          <cell r="AAP334"/>
          <cell r="AAQ334"/>
          <cell r="AAR334"/>
          <cell r="AAS334"/>
          <cell r="AAT334"/>
          <cell r="AAU334"/>
          <cell r="AAV334"/>
          <cell r="AAW334"/>
          <cell r="AAX334"/>
          <cell r="AAY334"/>
          <cell r="AAZ334"/>
          <cell r="ABA334"/>
          <cell r="ABB334"/>
          <cell r="ABC334"/>
          <cell r="ABD334"/>
          <cell r="ABE334"/>
          <cell r="ABF334"/>
          <cell r="ABG334"/>
          <cell r="ABH334"/>
          <cell r="ABI334"/>
          <cell r="ABJ334"/>
          <cell r="ABK334"/>
          <cell r="ABL334"/>
          <cell r="ABM334"/>
          <cell r="ABN334"/>
          <cell r="ABO334"/>
          <cell r="ABP334"/>
          <cell r="ABQ334"/>
          <cell r="ABR334"/>
          <cell r="ABS334"/>
          <cell r="ABT334"/>
          <cell r="ABU334"/>
          <cell r="ABV334"/>
          <cell r="ABW334"/>
          <cell r="ABX334"/>
          <cell r="ABY334"/>
          <cell r="ABZ334"/>
          <cell r="ACA334"/>
          <cell r="ACB334"/>
          <cell r="ACC334"/>
          <cell r="ACD334"/>
          <cell r="ACE334"/>
          <cell r="ACF334"/>
          <cell r="ACG334"/>
          <cell r="ACH334"/>
          <cell r="ACI334"/>
          <cell r="ACJ334"/>
          <cell r="ACK334"/>
          <cell r="ACL334"/>
          <cell r="ACM334"/>
          <cell r="ACN334"/>
          <cell r="ACO334"/>
          <cell r="ACP334"/>
          <cell r="ACQ334"/>
          <cell r="ACR334">
            <v>0</v>
          </cell>
          <cell r="ACS334">
            <v>0</v>
          </cell>
          <cell r="ACT334">
            <v>0</v>
          </cell>
          <cell r="ACU334">
            <v>0</v>
          </cell>
          <cell r="ACV334">
            <v>0</v>
          </cell>
          <cell r="ACW334">
            <v>0</v>
          </cell>
          <cell r="ACX334">
            <v>0</v>
          </cell>
          <cell r="ACY334">
            <v>0</v>
          </cell>
          <cell r="ACZ334">
            <v>0</v>
          </cell>
          <cell r="ADA334">
            <v>0</v>
          </cell>
          <cell r="ADB334">
            <v>0</v>
          </cell>
          <cell r="ADC334">
            <v>0</v>
          </cell>
          <cell r="ADD334">
            <v>0</v>
          </cell>
          <cell r="ADE334">
            <v>0</v>
          </cell>
          <cell r="ADF334">
            <v>0</v>
          </cell>
          <cell r="ADG334">
            <v>0</v>
          </cell>
          <cell r="ADH334">
            <v>0</v>
          </cell>
          <cell r="ADI334">
            <v>0</v>
          </cell>
          <cell r="ADJ334">
            <v>0</v>
          </cell>
          <cell r="ADK334">
            <v>0</v>
          </cell>
          <cell r="ADL334">
            <v>0</v>
          </cell>
          <cell r="ADM334">
            <v>0</v>
          </cell>
          <cell r="ADN334">
            <v>0</v>
          </cell>
          <cell r="ADO334">
            <v>0</v>
          </cell>
          <cell r="ADP334">
            <v>0</v>
          </cell>
          <cell r="ADQ334">
            <v>0</v>
          </cell>
          <cell r="ADR334">
            <v>0</v>
          </cell>
          <cell r="ADS334">
            <v>0</v>
          </cell>
          <cell r="ADT334"/>
          <cell r="ADU334"/>
          <cell r="ADV334"/>
          <cell r="ADW334"/>
          <cell r="ADX334"/>
          <cell r="ADY334"/>
          <cell r="ADZ334"/>
          <cell r="AEA334"/>
          <cell r="AEB334"/>
          <cell r="AEC334"/>
          <cell r="AED334"/>
          <cell r="AEE334"/>
          <cell r="AEF334"/>
          <cell r="AEG334"/>
          <cell r="AEH334"/>
          <cell r="AEI334"/>
          <cell r="AEJ334"/>
          <cell r="AEK334"/>
          <cell r="AEL334"/>
          <cell r="AEM334"/>
          <cell r="AEN334"/>
          <cell r="AEO334"/>
          <cell r="AEP334"/>
          <cell r="AEQ334"/>
          <cell r="AER334"/>
          <cell r="AES334"/>
          <cell r="AET334"/>
          <cell r="AEU334"/>
          <cell r="AEV334">
            <v>0</v>
          </cell>
          <cell r="AEW334">
            <v>0</v>
          </cell>
          <cell r="AEX334">
            <v>0</v>
          </cell>
          <cell r="AEY334">
            <v>0</v>
          </cell>
          <cell r="AEZ334">
            <v>0</v>
          </cell>
          <cell r="AFA334">
            <v>0</v>
          </cell>
          <cell r="AFB334">
            <v>0</v>
          </cell>
          <cell r="AFC334">
            <v>0</v>
          </cell>
          <cell r="AFD334">
            <v>0</v>
          </cell>
          <cell r="AFE334">
            <v>0</v>
          </cell>
          <cell r="AFF334">
            <v>0</v>
          </cell>
          <cell r="AFG334">
            <v>0.03</v>
          </cell>
          <cell r="AFH334">
            <v>0</v>
          </cell>
          <cell r="AFI334">
            <v>0.1</v>
          </cell>
          <cell r="AFJ334">
            <v>0</v>
          </cell>
          <cell r="AFK334">
            <v>0</v>
          </cell>
          <cell r="AFL334">
            <v>0</v>
          </cell>
          <cell r="AFM334">
            <v>0</v>
          </cell>
          <cell r="AFN334">
            <v>0</v>
          </cell>
          <cell r="AFO334">
            <v>0</v>
          </cell>
          <cell r="AFP334">
            <v>0</v>
          </cell>
          <cell r="AFQ334">
            <v>0</v>
          </cell>
          <cell r="AFR334">
            <v>0</v>
          </cell>
          <cell r="AFS334">
            <v>0</v>
          </cell>
          <cell r="AFT334">
            <v>1.48</v>
          </cell>
          <cell r="AFU334">
            <v>0.57999999999999996</v>
          </cell>
          <cell r="AFV334">
            <v>-0.54</v>
          </cell>
          <cell r="AFW334">
            <v>0.65</v>
          </cell>
          <cell r="AFX334">
            <v>0</v>
          </cell>
          <cell r="AFY334">
            <v>0</v>
          </cell>
          <cell r="AFZ334">
            <v>0</v>
          </cell>
          <cell r="AGA334">
            <v>0</v>
          </cell>
          <cell r="AGB334">
            <v>0</v>
          </cell>
          <cell r="AGC334">
            <v>0</v>
          </cell>
          <cell r="AGD334">
            <v>0</v>
          </cell>
          <cell r="AGE334">
            <v>0</v>
          </cell>
          <cell r="AGF334">
            <v>0</v>
          </cell>
          <cell r="AGG334">
            <v>0</v>
          </cell>
          <cell r="AGH334">
            <v>0</v>
          </cell>
          <cell r="AGI334">
            <v>0.13</v>
          </cell>
          <cell r="AGJ334">
            <v>-0.1</v>
          </cell>
          <cell r="AGK334">
            <v>0.78</v>
          </cell>
          <cell r="AGL334">
            <v>0</v>
          </cell>
          <cell r="AGM334">
            <v>0</v>
          </cell>
          <cell r="AGN334">
            <v>0</v>
          </cell>
          <cell r="AGO334">
            <v>0</v>
          </cell>
          <cell r="AGP334">
            <v>0</v>
          </cell>
          <cell r="AGQ334">
            <v>0</v>
          </cell>
          <cell r="AGR334">
            <v>0</v>
          </cell>
          <cell r="AGS334">
            <v>0</v>
          </cell>
          <cell r="AGT334">
            <v>0</v>
          </cell>
          <cell r="AGU334">
            <v>0</v>
          </cell>
          <cell r="AGV334">
            <v>0</v>
          </cell>
          <cell r="AGW334">
            <v>0.17</v>
          </cell>
          <cell r="AGX334">
            <v>-0.17</v>
          </cell>
          <cell r="AGY334">
            <v>0.51</v>
          </cell>
          <cell r="AGZ334"/>
          <cell r="AHA334"/>
        </row>
        <row r="335">
          <cell r="A335" t="str">
            <v>5511-50-00 Core Maint Benefits/Taxes Contra/Alloc/Transfers</v>
          </cell>
          <cell r="CJ335"/>
          <cell r="CK335"/>
          <cell r="CL335"/>
          <cell r="CM335"/>
          <cell r="CN335"/>
          <cell r="CO335"/>
          <cell r="CP335"/>
          <cell r="CQ335"/>
          <cell r="CR335"/>
          <cell r="CS335"/>
          <cell r="CT335"/>
          <cell r="CU335"/>
          <cell r="CV335"/>
          <cell r="CW335"/>
          <cell r="CX335"/>
          <cell r="DN335"/>
          <cell r="DO335"/>
          <cell r="DP335"/>
          <cell r="DQ335"/>
          <cell r="DR335"/>
          <cell r="DS335"/>
          <cell r="DT335"/>
          <cell r="DU335"/>
          <cell r="DV335"/>
          <cell r="DW335"/>
          <cell r="DX335"/>
          <cell r="DY335"/>
          <cell r="DZ335"/>
          <cell r="EA335"/>
          <cell r="EB335"/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O335">
            <v>0</v>
          </cell>
          <cell r="KX335">
            <v>0</v>
          </cell>
          <cell r="KY335">
            <v>0</v>
          </cell>
          <cell r="KZ335">
            <v>0</v>
          </cell>
          <cell r="LA335">
            <v>0</v>
          </cell>
          <cell r="LB335">
            <v>0</v>
          </cell>
          <cell r="LC335">
            <v>0</v>
          </cell>
          <cell r="LD335">
            <v>0</v>
          </cell>
          <cell r="LE335">
            <v>0</v>
          </cell>
          <cell r="LF335">
            <v>0</v>
          </cell>
          <cell r="LG335">
            <v>0</v>
          </cell>
          <cell r="LH335">
            <v>0</v>
          </cell>
          <cell r="LI335">
            <v>0</v>
          </cell>
          <cell r="LJ335">
            <v>0</v>
          </cell>
          <cell r="LK335">
            <v>0</v>
          </cell>
          <cell r="LL335">
            <v>0</v>
          </cell>
          <cell r="LM335">
            <v>0</v>
          </cell>
          <cell r="LN335">
            <v>0</v>
          </cell>
          <cell r="LO335">
            <v>0</v>
          </cell>
          <cell r="LP335">
            <v>0</v>
          </cell>
          <cell r="LQ335">
            <v>0</v>
          </cell>
          <cell r="LR335">
            <v>0</v>
          </cell>
          <cell r="LS335">
            <v>0</v>
          </cell>
          <cell r="LT335">
            <v>0</v>
          </cell>
          <cell r="LU335">
            <v>0</v>
          </cell>
          <cell r="LV335">
            <v>0</v>
          </cell>
          <cell r="LW335">
            <v>0</v>
          </cell>
          <cell r="LX335">
            <v>0</v>
          </cell>
          <cell r="LY335">
            <v>0</v>
          </cell>
          <cell r="LZ335"/>
          <cell r="MA335"/>
          <cell r="MB335"/>
          <cell r="MC335"/>
          <cell r="MD335"/>
          <cell r="ME335"/>
          <cell r="MF335"/>
          <cell r="MG335"/>
          <cell r="MH335"/>
          <cell r="MI335"/>
          <cell r="MJ335"/>
          <cell r="MK335"/>
          <cell r="MM335"/>
          <cell r="MN335">
            <v>0</v>
          </cell>
          <cell r="MO335">
            <v>0</v>
          </cell>
          <cell r="MP335">
            <v>0</v>
          </cell>
          <cell r="MQ335">
            <v>0</v>
          </cell>
          <cell r="MR335">
            <v>0</v>
          </cell>
          <cell r="MS335">
            <v>0</v>
          </cell>
          <cell r="MT335">
            <v>0</v>
          </cell>
          <cell r="MU335">
            <v>0</v>
          </cell>
          <cell r="MV335">
            <v>0</v>
          </cell>
          <cell r="MW335">
            <v>0</v>
          </cell>
          <cell r="MX335">
            <v>0</v>
          </cell>
          <cell r="MY335">
            <v>0</v>
          </cell>
          <cell r="MZ335">
            <v>0</v>
          </cell>
          <cell r="NA335">
            <v>0</v>
          </cell>
          <cell r="NB335"/>
          <cell r="NC335"/>
          <cell r="ND335"/>
          <cell r="NF335"/>
          <cell r="NG335"/>
          <cell r="NJ335"/>
          <cell r="NK335"/>
          <cell r="NM335"/>
          <cell r="NN335"/>
          <cell r="NO335"/>
          <cell r="NP335"/>
          <cell r="NQ335"/>
          <cell r="NR335"/>
          <cell r="NS335"/>
          <cell r="NT335"/>
          <cell r="NU335"/>
          <cell r="NV335"/>
          <cell r="NW335"/>
          <cell r="NX335"/>
          <cell r="NY335"/>
          <cell r="NZ335"/>
          <cell r="OB335"/>
          <cell r="OD335">
            <v>0</v>
          </cell>
          <cell r="OE335">
            <v>0</v>
          </cell>
          <cell r="OF335">
            <v>0</v>
          </cell>
          <cell r="OG335">
            <v>0</v>
          </cell>
          <cell r="OH335">
            <v>0</v>
          </cell>
          <cell r="OI335">
            <v>0</v>
          </cell>
          <cell r="OJ335">
            <v>0</v>
          </cell>
          <cell r="OK335">
            <v>0</v>
          </cell>
          <cell r="OL335">
            <v>0</v>
          </cell>
          <cell r="OM335">
            <v>0</v>
          </cell>
          <cell r="ON335">
            <v>0</v>
          </cell>
          <cell r="OO335">
            <v>0</v>
          </cell>
          <cell r="OP335">
            <v>0</v>
          </cell>
          <cell r="OQ335">
            <v>0</v>
          </cell>
          <cell r="OR335">
            <v>0</v>
          </cell>
          <cell r="OS335">
            <v>0</v>
          </cell>
          <cell r="OT335">
            <v>0</v>
          </cell>
          <cell r="OU335">
            <v>0</v>
          </cell>
          <cell r="OV335">
            <v>0</v>
          </cell>
          <cell r="OW335">
            <v>0</v>
          </cell>
          <cell r="OX335">
            <v>0</v>
          </cell>
          <cell r="OY335">
            <v>0</v>
          </cell>
          <cell r="OZ335">
            <v>0</v>
          </cell>
          <cell r="PA335">
            <v>0</v>
          </cell>
          <cell r="PB335">
            <v>0</v>
          </cell>
          <cell r="PC335">
            <v>0</v>
          </cell>
          <cell r="PD335">
            <v>0</v>
          </cell>
          <cell r="PE335">
            <v>0</v>
          </cell>
          <cell r="PF335">
            <v>0</v>
          </cell>
          <cell r="PG335">
            <v>0</v>
          </cell>
          <cell r="PH335">
            <v>0</v>
          </cell>
          <cell r="PI335">
            <v>0</v>
          </cell>
          <cell r="PJ335">
            <v>0</v>
          </cell>
          <cell r="PK335">
            <v>0</v>
          </cell>
          <cell r="PL335">
            <v>0</v>
          </cell>
          <cell r="PM335">
            <v>0</v>
          </cell>
          <cell r="PN335">
            <v>0</v>
          </cell>
          <cell r="PO335">
            <v>0</v>
          </cell>
          <cell r="PP335">
            <v>0</v>
          </cell>
          <cell r="PQ335">
            <v>0</v>
          </cell>
          <cell r="PR335">
            <v>0</v>
          </cell>
          <cell r="PS335">
            <v>0</v>
          </cell>
          <cell r="PT335">
            <v>0</v>
          </cell>
          <cell r="PU335">
            <v>0</v>
          </cell>
          <cell r="PV335">
            <v>0</v>
          </cell>
          <cell r="PW335">
            <v>0</v>
          </cell>
          <cell r="PX335">
            <v>0</v>
          </cell>
          <cell r="PY335">
            <v>0</v>
          </cell>
          <cell r="PZ335">
            <v>0</v>
          </cell>
          <cell r="QA335">
            <v>0</v>
          </cell>
          <cell r="QB335">
            <v>0</v>
          </cell>
          <cell r="QC335">
            <v>0</v>
          </cell>
          <cell r="QD335">
            <v>0</v>
          </cell>
          <cell r="QE335">
            <v>0</v>
          </cell>
          <cell r="QF335">
            <v>0</v>
          </cell>
          <cell r="QG335">
            <v>0</v>
          </cell>
          <cell r="QH335"/>
          <cell r="QI335"/>
          <cell r="QJ335"/>
          <cell r="QK335"/>
          <cell r="QL335"/>
          <cell r="QM335"/>
          <cell r="QN335"/>
          <cell r="QP335"/>
          <cell r="QQ335"/>
          <cell r="QR335"/>
          <cell r="QV335"/>
          <cell r="QX335"/>
          <cell r="QY335"/>
          <cell r="QZ335"/>
          <cell r="RA335"/>
          <cell r="RB335"/>
          <cell r="RC335"/>
          <cell r="RD335"/>
          <cell r="RF335"/>
          <cell r="RG335"/>
          <cell r="RH335"/>
          <cell r="RJ335"/>
          <cell r="RK335"/>
          <cell r="RL335"/>
          <cell r="RM335"/>
          <cell r="RP335"/>
          <cell r="RR335"/>
          <cell r="RS335"/>
          <cell r="RT335"/>
          <cell r="RU335"/>
          <cell r="RY335"/>
          <cell r="RZ335"/>
          <cell r="SA335"/>
          <cell r="SB335"/>
          <cell r="SD335"/>
          <cell r="SE335"/>
          <cell r="SK335"/>
          <cell r="SS335"/>
          <cell r="TD335"/>
          <cell r="TF335"/>
          <cell r="TH335"/>
          <cell r="TI335"/>
          <cell r="TK335"/>
          <cell r="TM335"/>
          <cell r="TN335"/>
          <cell r="TO335"/>
          <cell r="TS335"/>
          <cell r="TT335"/>
          <cell r="TX335"/>
          <cell r="TY335"/>
          <cell r="UB335"/>
          <cell r="UC335"/>
          <cell r="UD335"/>
          <cell r="UE335"/>
          <cell r="UF335"/>
          <cell r="UG335"/>
          <cell r="UH335"/>
          <cell r="UI335"/>
          <cell r="UJ335"/>
          <cell r="UK335"/>
          <cell r="UL335"/>
          <cell r="UT335"/>
          <cell r="UW335"/>
          <cell r="VI335"/>
          <cell r="VK335"/>
          <cell r="VM335"/>
          <cell r="VO335"/>
          <cell r="VQ335"/>
          <cell r="VS335"/>
          <cell r="VT335"/>
          <cell r="VU335"/>
          <cell r="VV335"/>
          <cell r="VZ335"/>
          <cell r="WA335"/>
          <cell r="WB335"/>
          <cell r="WC335"/>
          <cell r="WE335"/>
          <cell r="WF335"/>
          <cell r="WI335"/>
          <cell r="WJ335"/>
          <cell r="WM335"/>
          <cell r="WO335"/>
          <cell r="WW335"/>
          <cell r="XJ335"/>
          <cell r="XM335"/>
          <cell r="XO335"/>
          <cell r="XQ335"/>
          <cell r="XR335"/>
          <cell r="XT335"/>
          <cell r="XW335"/>
          <cell r="XX335"/>
          <cell r="YF335"/>
          <cell r="YG335"/>
          <cell r="YJ335"/>
          <cell r="YK335"/>
          <cell r="YL335"/>
          <cell r="YO335"/>
          <cell r="YP335"/>
          <cell r="YQ335"/>
          <cell r="YR335"/>
          <cell r="YS335"/>
          <cell r="YT335"/>
          <cell r="YU335"/>
          <cell r="YV335"/>
          <cell r="YW335"/>
          <cell r="ZH335"/>
          <cell r="AAA335"/>
          <cell r="AAG335"/>
          <cell r="AAK335"/>
          <cell r="ABE335"/>
          <cell r="ABH335"/>
          <cell r="ABI335"/>
          <cell r="ABJ335"/>
          <cell r="ABK335"/>
          <cell r="ABL335"/>
          <cell r="ABM335"/>
          <cell r="ABN335"/>
          <cell r="ABO335"/>
          <cell r="ABP335"/>
          <cell r="ABQ335"/>
          <cell r="ABR335"/>
          <cell r="ABS335"/>
          <cell r="ABT335"/>
          <cell r="ABU335"/>
          <cell r="ABV335"/>
          <cell r="ABW335"/>
          <cell r="ABX335"/>
          <cell r="ABY335"/>
          <cell r="ABZ335"/>
          <cell r="ACA335"/>
          <cell r="ACB335"/>
          <cell r="ACC335"/>
          <cell r="ACD335"/>
          <cell r="ACE335"/>
          <cell r="ACF335"/>
          <cell r="ACG335"/>
          <cell r="ACH335"/>
          <cell r="ACI335"/>
          <cell r="ACJ335"/>
          <cell r="ACK335"/>
          <cell r="ACL335"/>
          <cell r="ACM335"/>
          <cell r="ACN335"/>
          <cell r="ACO335"/>
          <cell r="ACP335"/>
          <cell r="ACQ335"/>
          <cell r="ACR335">
            <v>0</v>
          </cell>
          <cell r="ACS335">
            <v>0</v>
          </cell>
          <cell r="ACT335">
            <v>0</v>
          </cell>
          <cell r="ACU335">
            <v>0</v>
          </cell>
          <cell r="ACV335">
            <v>0</v>
          </cell>
          <cell r="ACW335">
            <v>0</v>
          </cell>
          <cell r="ACX335">
            <v>0</v>
          </cell>
          <cell r="ACY335">
            <v>0</v>
          </cell>
          <cell r="ACZ335">
            <v>0</v>
          </cell>
          <cell r="ADA335">
            <v>0</v>
          </cell>
          <cell r="ADB335">
            <v>0</v>
          </cell>
          <cell r="ADC335">
            <v>0</v>
          </cell>
          <cell r="ADD335">
            <v>0</v>
          </cell>
          <cell r="ADE335">
            <v>0</v>
          </cell>
          <cell r="ADF335"/>
          <cell r="ADG335"/>
          <cell r="ADH335"/>
          <cell r="ADI335"/>
          <cell r="ADJ335"/>
          <cell r="ADK335"/>
          <cell r="ADL335"/>
          <cell r="ADM335"/>
          <cell r="ADN335"/>
          <cell r="ADO335"/>
          <cell r="ADP335"/>
          <cell r="ADQ335"/>
          <cell r="ADR335"/>
          <cell r="ADS335"/>
          <cell r="ADT335"/>
          <cell r="ADU335"/>
          <cell r="ADV335"/>
          <cell r="ADW335"/>
          <cell r="ADX335"/>
          <cell r="ADY335"/>
          <cell r="ADZ335"/>
          <cell r="AEA335"/>
          <cell r="AEB335"/>
          <cell r="AEC335"/>
          <cell r="AED335"/>
          <cell r="AEE335"/>
          <cell r="AEF335"/>
          <cell r="AET335"/>
          <cell r="AEU335"/>
          <cell r="AEV335"/>
          <cell r="AEW335"/>
          <cell r="AEX335"/>
          <cell r="AEY335"/>
          <cell r="AEZ335"/>
          <cell r="AFA335"/>
          <cell r="AFB335"/>
          <cell r="AFC335"/>
          <cell r="AFD335"/>
          <cell r="AFE335"/>
          <cell r="AFF335"/>
          <cell r="AFX335">
            <v>0</v>
          </cell>
          <cell r="AFY335">
            <v>0</v>
          </cell>
          <cell r="AFZ335">
            <v>0</v>
          </cell>
          <cell r="AGA335">
            <v>0</v>
          </cell>
          <cell r="AGB335">
            <v>0</v>
          </cell>
          <cell r="AGC335">
            <v>0</v>
          </cell>
          <cell r="AGD335">
            <v>0</v>
          </cell>
          <cell r="AGE335">
            <v>0</v>
          </cell>
          <cell r="AGF335">
            <v>0</v>
          </cell>
          <cell r="AGG335">
            <v>0</v>
          </cell>
          <cell r="AGH335">
            <v>0</v>
          </cell>
          <cell r="AGI335">
            <v>0</v>
          </cell>
          <cell r="AGJ335">
            <v>0</v>
          </cell>
          <cell r="AGK335">
            <v>0</v>
          </cell>
        </row>
        <row r="336">
          <cell r="A336" t="str">
            <v>5511-60-00 OPEB Expense CORE Maintenance - GASB75</v>
          </cell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CG336"/>
          <cell r="CH336"/>
          <cell r="CI336"/>
          <cell r="CJ336"/>
          <cell r="CK336"/>
          <cell r="CL336"/>
          <cell r="CM336"/>
          <cell r="CN336"/>
          <cell r="CO336"/>
          <cell r="CP336"/>
          <cell r="CQ336"/>
          <cell r="CR336"/>
          <cell r="CS336"/>
          <cell r="CT336"/>
          <cell r="CU336"/>
          <cell r="DK336"/>
          <cell r="DL336"/>
          <cell r="DM336"/>
          <cell r="DN336"/>
          <cell r="DO336"/>
          <cell r="DP336"/>
          <cell r="DQ336"/>
          <cell r="DR336"/>
          <cell r="DS336"/>
          <cell r="DT336"/>
          <cell r="DU336"/>
          <cell r="DV336"/>
          <cell r="DW336"/>
          <cell r="DX336"/>
          <cell r="HX336"/>
          <cell r="HY336"/>
          <cell r="HZ336"/>
          <cell r="IA336"/>
          <cell r="IB336"/>
          <cell r="IC336"/>
          <cell r="ID336"/>
          <cell r="IE336"/>
          <cell r="IF336"/>
          <cell r="IG336"/>
          <cell r="IH336"/>
          <cell r="II336"/>
          <cell r="IJ336"/>
          <cell r="IK336"/>
          <cell r="IL336"/>
          <cell r="KX336"/>
          <cell r="KY336"/>
          <cell r="KZ336"/>
          <cell r="LA336"/>
          <cell r="LB336"/>
          <cell r="LC336"/>
          <cell r="LD336"/>
          <cell r="LE336"/>
          <cell r="LF336"/>
          <cell r="LG336"/>
          <cell r="LI336"/>
          <cell r="LS336"/>
          <cell r="LT336"/>
          <cell r="LU336"/>
          <cell r="LV336"/>
          <cell r="LW336"/>
          <cell r="LX336"/>
          <cell r="LY336"/>
          <cell r="LZ336"/>
          <cell r="MA336"/>
          <cell r="MB336"/>
          <cell r="MC336"/>
          <cell r="MD336"/>
          <cell r="ME336"/>
          <cell r="MF336"/>
          <cell r="MG336"/>
          <cell r="MH336"/>
          <cell r="MI336"/>
          <cell r="MJ336"/>
          <cell r="MK336"/>
          <cell r="ML336"/>
          <cell r="MM336"/>
          <cell r="MP336"/>
          <cell r="MQ336"/>
          <cell r="MR336"/>
          <cell r="MS336"/>
          <cell r="MT336"/>
          <cell r="MU336"/>
          <cell r="MV336"/>
          <cell r="MW336"/>
          <cell r="MX336"/>
          <cell r="MY336"/>
          <cell r="MZ336"/>
          <cell r="NA336"/>
          <cell r="NB336"/>
          <cell r="NC336"/>
          <cell r="ND336"/>
          <cell r="NE336"/>
          <cell r="NF336"/>
          <cell r="NK336"/>
          <cell r="NS336"/>
          <cell r="NT336"/>
          <cell r="NU336"/>
          <cell r="NV336"/>
          <cell r="NW336"/>
          <cell r="NX336"/>
          <cell r="NY336"/>
          <cell r="NZ336"/>
          <cell r="OA336"/>
          <cell r="OB336"/>
          <cell r="OC336"/>
          <cell r="OD336"/>
          <cell r="OE336"/>
          <cell r="OF336"/>
          <cell r="OG336"/>
          <cell r="OH336"/>
          <cell r="OQ336"/>
          <cell r="OR336"/>
          <cell r="OS336"/>
          <cell r="OT336"/>
          <cell r="OW336"/>
          <cell r="OX336"/>
          <cell r="OY336"/>
          <cell r="OZ336"/>
          <cell r="PA336"/>
          <cell r="PB336"/>
          <cell r="PC336"/>
          <cell r="PD336"/>
          <cell r="PE336"/>
          <cell r="PF336"/>
          <cell r="PG336"/>
          <cell r="PH336"/>
          <cell r="PI336"/>
          <cell r="PJ336"/>
          <cell r="PM336"/>
          <cell r="PN336"/>
          <cell r="PQ336"/>
          <cell r="PV336"/>
          <cell r="PX336"/>
          <cell r="PZ336"/>
          <cell r="QA336"/>
          <cell r="QB336"/>
          <cell r="QC336"/>
          <cell r="QD336"/>
          <cell r="QE336"/>
          <cell r="QF336"/>
          <cell r="QG336"/>
          <cell r="QH336"/>
          <cell r="QI336"/>
          <cell r="QJ336"/>
          <cell r="QK336"/>
          <cell r="QL336"/>
          <cell r="QM336"/>
          <cell r="QN336"/>
          <cell r="QX336"/>
          <cell r="QY336"/>
          <cell r="RB336"/>
          <cell r="RD336"/>
          <cell r="RI336"/>
          <cell r="RP336"/>
          <cell r="RQ336"/>
          <cell r="RS336"/>
          <cell r="RT336"/>
          <cell r="RZ336"/>
          <cell r="SA336"/>
          <cell r="SE336"/>
          <cell r="SF336"/>
          <cell r="TA336"/>
          <cell r="TB336"/>
          <cell r="TC336"/>
          <cell r="TN336"/>
          <cell r="TV336"/>
          <cell r="TW336"/>
          <cell r="TX336"/>
          <cell r="UC336"/>
          <cell r="UH336"/>
          <cell r="VE336"/>
          <cell r="VF336"/>
          <cell r="VG336"/>
          <cell r="VH336"/>
          <cell r="VI336"/>
          <cell r="VJ336"/>
          <cell r="VK336"/>
          <cell r="VL336"/>
          <cell r="VM336"/>
          <cell r="VN336"/>
          <cell r="VO336"/>
          <cell r="VP336"/>
          <cell r="VQ336"/>
          <cell r="VR336"/>
          <cell r="VT336"/>
          <cell r="VU336"/>
          <cell r="WF336"/>
          <cell r="WG336"/>
          <cell r="WH336"/>
          <cell r="WI336"/>
          <cell r="WJ336"/>
          <cell r="WK336"/>
          <cell r="WL336"/>
          <cell r="WM336"/>
          <cell r="WN336"/>
          <cell r="WO336"/>
          <cell r="WP336"/>
          <cell r="WQ336"/>
          <cell r="WR336"/>
          <cell r="WS336"/>
          <cell r="WT336"/>
          <cell r="WU336"/>
          <cell r="WV336"/>
          <cell r="WW336"/>
          <cell r="WX336"/>
          <cell r="WY336"/>
          <cell r="WZ336"/>
          <cell r="XA336"/>
          <cell r="XB336"/>
          <cell r="XC336"/>
          <cell r="XD336"/>
          <cell r="XE336"/>
          <cell r="XF336"/>
          <cell r="XG336"/>
          <cell r="XH336"/>
          <cell r="XI336"/>
          <cell r="XJ336"/>
          <cell r="XK336"/>
          <cell r="XL336"/>
          <cell r="XM336"/>
          <cell r="XN336"/>
          <cell r="XO336"/>
          <cell r="XP336"/>
          <cell r="XQ336"/>
          <cell r="XR336"/>
          <cell r="XS336"/>
          <cell r="XT336"/>
          <cell r="XU336"/>
          <cell r="XV336"/>
          <cell r="XW336"/>
          <cell r="XX336"/>
          <cell r="XY336"/>
          <cell r="XZ336"/>
          <cell r="YA336"/>
          <cell r="YB336"/>
          <cell r="YC336"/>
          <cell r="YD336"/>
          <cell r="YE336"/>
          <cell r="YF336"/>
          <cell r="YG336"/>
          <cell r="YH336"/>
          <cell r="YI336"/>
          <cell r="YJ336"/>
          <cell r="YK336"/>
          <cell r="YL336"/>
          <cell r="YM336"/>
          <cell r="YN336"/>
          <cell r="YO336"/>
          <cell r="YP336"/>
          <cell r="YQ336"/>
          <cell r="YR336"/>
          <cell r="YS336"/>
          <cell r="YT336"/>
          <cell r="YU336"/>
          <cell r="YV336"/>
          <cell r="YW336"/>
          <cell r="YX336"/>
          <cell r="YY336"/>
          <cell r="YZ336"/>
          <cell r="ZA336"/>
          <cell r="ZB336"/>
          <cell r="ZC336"/>
          <cell r="ZD336"/>
          <cell r="ZE336"/>
          <cell r="ZF336"/>
          <cell r="ZG336"/>
          <cell r="ZH336"/>
          <cell r="ZI336"/>
          <cell r="ZJ336"/>
          <cell r="ZK336"/>
          <cell r="ZL336"/>
          <cell r="ZM336"/>
          <cell r="ZN336"/>
          <cell r="ZO336"/>
          <cell r="ZP336"/>
          <cell r="ZQ336"/>
          <cell r="ZR336"/>
          <cell r="ZS336"/>
          <cell r="ZT336"/>
          <cell r="ZU336"/>
          <cell r="ZV336"/>
          <cell r="ZW336"/>
          <cell r="ZX336"/>
          <cell r="ZY336"/>
          <cell r="ZZ336"/>
          <cell r="AAA336"/>
          <cell r="AAB336"/>
          <cell r="AAC336"/>
          <cell r="AAD336"/>
          <cell r="AAE336"/>
          <cell r="AAF336"/>
          <cell r="AAG336"/>
          <cell r="AAH336"/>
          <cell r="AAI336"/>
          <cell r="AAJ336"/>
          <cell r="AAK336"/>
          <cell r="AAL336"/>
          <cell r="AAM336"/>
          <cell r="AAN336"/>
          <cell r="AAO336"/>
          <cell r="AAP336"/>
          <cell r="AAQ336"/>
          <cell r="AAR336"/>
          <cell r="AAS336"/>
          <cell r="AAT336"/>
          <cell r="AAU336"/>
          <cell r="AAV336"/>
          <cell r="AAW336"/>
          <cell r="AAX336"/>
          <cell r="AAY336"/>
          <cell r="AAZ336"/>
          <cell r="ABA336"/>
          <cell r="ABB336"/>
          <cell r="ABC336"/>
          <cell r="ABS336"/>
          <cell r="ABT336"/>
          <cell r="ABU336"/>
          <cell r="ABV336"/>
          <cell r="ABW336"/>
          <cell r="ABX336"/>
          <cell r="ABY336"/>
          <cell r="ABZ336"/>
          <cell r="ACA336"/>
          <cell r="ACB336"/>
          <cell r="ACC336"/>
          <cell r="ACD336"/>
          <cell r="ACE336"/>
          <cell r="ACF336"/>
          <cell r="ACG336"/>
          <cell r="ACH336"/>
          <cell r="ADK336"/>
          <cell r="ADL336"/>
          <cell r="ADM336"/>
          <cell r="ADN336"/>
          <cell r="ADO336"/>
          <cell r="ADP336"/>
          <cell r="ADQ336"/>
          <cell r="ADR336"/>
          <cell r="ADS336"/>
          <cell r="ADT336"/>
          <cell r="ADU336"/>
          <cell r="ADV336"/>
          <cell r="ADW336"/>
          <cell r="ADX336"/>
          <cell r="ADY336"/>
          <cell r="ADZ336"/>
          <cell r="AEA336"/>
          <cell r="AEB336"/>
          <cell r="AEC336"/>
          <cell r="AED336"/>
          <cell r="AEE336"/>
          <cell r="AEF336"/>
          <cell r="AEG336"/>
          <cell r="AEH336"/>
          <cell r="AEI336"/>
          <cell r="AEJ336"/>
          <cell r="AEK336"/>
          <cell r="AEL336"/>
          <cell r="AEM336"/>
          <cell r="AEN336"/>
          <cell r="AEO336"/>
          <cell r="AEP336"/>
          <cell r="AEQ336"/>
          <cell r="AER336"/>
          <cell r="AES336"/>
          <cell r="AET336"/>
          <cell r="AEU336"/>
          <cell r="AEV336"/>
          <cell r="AEW336"/>
          <cell r="AEX336"/>
          <cell r="AEY336"/>
          <cell r="AEZ336"/>
          <cell r="AFA336"/>
          <cell r="AFB336"/>
          <cell r="AFC336"/>
          <cell r="AFD336"/>
          <cell r="AFE336"/>
          <cell r="AFF336"/>
          <cell r="AFG336"/>
          <cell r="AFH336"/>
          <cell r="AFI336"/>
          <cell r="AFJ336"/>
          <cell r="AFK336"/>
          <cell r="AFL336"/>
          <cell r="AFM336"/>
          <cell r="AFN336"/>
          <cell r="AFO336"/>
          <cell r="AFP336"/>
          <cell r="AFQ336"/>
          <cell r="AFR336"/>
          <cell r="AFS336"/>
          <cell r="AFT336"/>
          <cell r="AFU336"/>
          <cell r="AFV336"/>
          <cell r="AFW336"/>
          <cell r="AFX336"/>
          <cell r="AFY336"/>
          <cell r="AFZ336"/>
          <cell r="AGA336"/>
          <cell r="AGB336"/>
          <cell r="AGC336"/>
          <cell r="AGD336"/>
          <cell r="AGL336"/>
          <cell r="AGM336"/>
          <cell r="AGN336"/>
          <cell r="AGO336"/>
          <cell r="AGP336"/>
          <cell r="AGQ336"/>
          <cell r="AGR336"/>
          <cell r="AGS336"/>
          <cell r="AGT336"/>
          <cell r="AGU336"/>
          <cell r="AGV336"/>
          <cell r="AGW336"/>
          <cell r="AGX336"/>
        </row>
        <row r="337">
          <cell r="A337" t="str">
            <v>5511-61-00 PERS Expense CORE Maintenance - GASB68</v>
          </cell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/>
          <cell r="CM337"/>
          <cell r="CN337"/>
          <cell r="CO337"/>
          <cell r="CP337"/>
          <cell r="CQ337"/>
          <cell r="CR337"/>
          <cell r="CS337"/>
          <cell r="CT337"/>
          <cell r="CU337"/>
          <cell r="CV337"/>
          <cell r="CW337"/>
          <cell r="CX337"/>
          <cell r="CY337"/>
          <cell r="CZ337"/>
          <cell r="DA337"/>
          <cell r="DB337"/>
          <cell r="DC337"/>
          <cell r="DD337"/>
          <cell r="DE337"/>
          <cell r="DF337"/>
          <cell r="DG337"/>
          <cell r="DH337"/>
          <cell r="DI337"/>
          <cell r="DJ337"/>
          <cell r="DK337"/>
          <cell r="DL337"/>
          <cell r="DM337"/>
          <cell r="DN337"/>
          <cell r="DO337"/>
          <cell r="DP337"/>
          <cell r="DQ337"/>
          <cell r="DR337"/>
          <cell r="DS337"/>
          <cell r="DT337"/>
          <cell r="DU337"/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  <cell r="ET337"/>
          <cell r="EU337"/>
          <cell r="EV337"/>
          <cell r="EW337"/>
          <cell r="EX337"/>
          <cell r="EY337"/>
          <cell r="EZ337"/>
          <cell r="FA337"/>
          <cell r="FB337"/>
          <cell r="FC337"/>
          <cell r="FD337"/>
          <cell r="FE337"/>
          <cell r="FF337"/>
          <cell r="FG337"/>
          <cell r="FH337"/>
          <cell r="FI337"/>
          <cell r="FJ337"/>
          <cell r="FK337"/>
          <cell r="FL337"/>
          <cell r="FM337"/>
          <cell r="FN337"/>
          <cell r="FO337"/>
          <cell r="FP337"/>
          <cell r="FQ337"/>
          <cell r="FR337"/>
          <cell r="FS337"/>
          <cell r="FT337"/>
          <cell r="FU337"/>
          <cell r="FV337"/>
          <cell r="FW337"/>
          <cell r="FX337"/>
          <cell r="FY337"/>
          <cell r="FZ337"/>
          <cell r="GA337"/>
          <cell r="GB337"/>
          <cell r="GC337"/>
          <cell r="GD337"/>
          <cell r="GE337"/>
          <cell r="GF337"/>
          <cell r="GG337"/>
          <cell r="GH337"/>
          <cell r="GI337"/>
          <cell r="GJ337"/>
          <cell r="GK337"/>
          <cell r="GL337"/>
          <cell r="GM337"/>
          <cell r="GN337"/>
          <cell r="GO337"/>
          <cell r="GP337"/>
          <cell r="GQ337"/>
          <cell r="GR337"/>
          <cell r="GS337"/>
          <cell r="GT337"/>
          <cell r="GU337"/>
          <cell r="GV337"/>
          <cell r="GW337"/>
          <cell r="GX337"/>
          <cell r="GY337"/>
          <cell r="GZ337"/>
          <cell r="HA337"/>
          <cell r="HB337"/>
          <cell r="HC337"/>
          <cell r="HD337"/>
          <cell r="HE337"/>
          <cell r="HF337"/>
          <cell r="HG337"/>
          <cell r="HH337"/>
          <cell r="HI337"/>
          <cell r="HJ337"/>
          <cell r="HK337"/>
          <cell r="HL337"/>
          <cell r="HM337"/>
          <cell r="HN337"/>
          <cell r="HO337"/>
          <cell r="HP337"/>
          <cell r="HQ337"/>
          <cell r="HR337"/>
          <cell r="HS337"/>
          <cell r="HT337"/>
          <cell r="HU337"/>
          <cell r="HV337"/>
          <cell r="HW337"/>
          <cell r="HX337"/>
          <cell r="HY337"/>
          <cell r="HZ337"/>
          <cell r="IA337"/>
          <cell r="IB337"/>
          <cell r="IC337"/>
          <cell r="ID337"/>
          <cell r="IE337"/>
          <cell r="IF337"/>
          <cell r="IG337"/>
          <cell r="IH337"/>
          <cell r="II337"/>
          <cell r="IJ337"/>
          <cell r="IK337"/>
          <cell r="IL337"/>
          <cell r="IM337"/>
          <cell r="IN337"/>
          <cell r="IO337"/>
          <cell r="IP337"/>
          <cell r="IQ337"/>
          <cell r="IR337"/>
          <cell r="IS337"/>
          <cell r="IT337"/>
          <cell r="IU337"/>
          <cell r="IV337"/>
          <cell r="IW337"/>
          <cell r="IX337"/>
          <cell r="IY337"/>
          <cell r="IZ337"/>
          <cell r="JA337"/>
          <cell r="JB337"/>
          <cell r="JC337"/>
          <cell r="JD337"/>
          <cell r="JE337"/>
          <cell r="JF337"/>
          <cell r="JG337"/>
          <cell r="JH337"/>
          <cell r="JI337"/>
          <cell r="JJ337"/>
          <cell r="JK337"/>
          <cell r="JL337"/>
          <cell r="JM337"/>
          <cell r="JN337"/>
          <cell r="JO337"/>
          <cell r="JP337"/>
          <cell r="JQ337"/>
          <cell r="JR337"/>
          <cell r="JS337"/>
          <cell r="JT337"/>
          <cell r="JU337"/>
          <cell r="JV337"/>
          <cell r="JW337"/>
          <cell r="JX337"/>
          <cell r="JY337"/>
          <cell r="JZ337"/>
          <cell r="KA337"/>
          <cell r="KB337"/>
          <cell r="KC337"/>
          <cell r="KD337"/>
          <cell r="KX337"/>
          <cell r="KY337"/>
          <cell r="KZ337"/>
          <cell r="LA337"/>
          <cell r="LB337"/>
          <cell r="LC337"/>
          <cell r="LD337"/>
          <cell r="LE337"/>
          <cell r="LF337"/>
          <cell r="LG337"/>
          <cell r="LH337"/>
          <cell r="LI337"/>
          <cell r="LJ337"/>
          <cell r="LK337"/>
          <cell r="LL337"/>
          <cell r="LM337"/>
          <cell r="LN337"/>
          <cell r="LO337"/>
          <cell r="LP337"/>
          <cell r="LQ337"/>
          <cell r="LR337"/>
          <cell r="LS337"/>
          <cell r="LT337"/>
          <cell r="LU337"/>
          <cell r="LV337"/>
          <cell r="LW337"/>
          <cell r="LX337"/>
          <cell r="LY337"/>
          <cell r="LZ337"/>
          <cell r="MA337"/>
          <cell r="MB337"/>
          <cell r="MC337"/>
          <cell r="MD337"/>
          <cell r="ME337"/>
          <cell r="MF337"/>
          <cell r="MG337"/>
          <cell r="MH337"/>
          <cell r="MI337"/>
          <cell r="MJ337"/>
          <cell r="MK337"/>
          <cell r="ML337"/>
          <cell r="MM337"/>
          <cell r="MN337"/>
          <cell r="MO337"/>
          <cell r="MP337"/>
          <cell r="MQ337"/>
          <cell r="MR337"/>
          <cell r="MS337"/>
          <cell r="MT337"/>
          <cell r="MU337"/>
          <cell r="MV337"/>
          <cell r="MW337"/>
          <cell r="MX337"/>
          <cell r="MY337"/>
          <cell r="MZ337"/>
          <cell r="NA337"/>
          <cell r="NB337"/>
          <cell r="NC337"/>
          <cell r="ND337"/>
          <cell r="NE337"/>
          <cell r="NF337"/>
          <cell r="NG337"/>
          <cell r="NH337"/>
          <cell r="NI337"/>
          <cell r="NJ337"/>
          <cell r="NK337"/>
          <cell r="NL337"/>
          <cell r="NM337"/>
          <cell r="NN337"/>
          <cell r="NO337"/>
          <cell r="NP337"/>
          <cell r="NQ337"/>
          <cell r="NR337"/>
          <cell r="NS337"/>
          <cell r="NT337"/>
          <cell r="NU337"/>
          <cell r="NV337"/>
          <cell r="NW337"/>
          <cell r="NX337"/>
          <cell r="NY337"/>
          <cell r="NZ337"/>
          <cell r="OA337"/>
          <cell r="OB337"/>
          <cell r="OC337"/>
          <cell r="OD337"/>
          <cell r="OE337"/>
          <cell r="OF337"/>
          <cell r="OG337"/>
          <cell r="OH337"/>
          <cell r="OI337"/>
          <cell r="OJ337"/>
          <cell r="OK337"/>
          <cell r="OL337"/>
          <cell r="OM337"/>
          <cell r="ON337"/>
          <cell r="OO337"/>
          <cell r="OP337"/>
          <cell r="OQ337"/>
          <cell r="OR337"/>
          <cell r="OS337"/>
          <cell r="OT337"/>
          <cell r="OU337"/>
          <cell r="OV337"/>
          <cell r="OW337"/>
          <cell r="OX337"/>
          <cell r="OY337"/>
          <cell r="OZ337"/>
          <cell r="PA337"/>
          <cell r="PB337"/>
          <cell r="PC337"/>
          <cell r="PD337"/>
          <cell r="PE337"/>
          <cell r="PF337"/>
          <cell r="PG337"/>
          <cell r="PH337"/>
          <cell r="PI337"/>
          <cell r="PJ337"/>
          <cell r="PK337"/>
          <cell r="PL337"/>
          <cell r="PM337"/>
          <cell r="PN337"/>
          <cell r="PO337"/>
          <cell r="PP337"/>
          <cell r="PQ337"/>
          <cell r="PR337"/>
          <cell r="PS337"/>
          <cell r="PT337"/>
          <cell r="PU337"/>
          <cell r="PV337"/>
          <cell r="PW337"/>
          <cell r="PX337"/>
          <cell r="PY337"/>
          <cell r="PZ337"/>
          <cell r="QA337"/>
          <cell r="QB337"/>
          <cell r="QC337"/>
          <cell r="QD337"/>
          <cell r="QE337"/>
          <cell r="QF337"/>
          <cell r="QG337"/>
          <cell r="QH337"/>
          <cell r="QI337"/>
          <cell r="QJ337"/>
          <cell r="QK337"/>
          <cell r="QL337"/>
          <cell r="QM337"/>
          <cell r="QN337"/>
          <cell r="QO337"/>
          <cell r="QP337"/>
          <cell r="QQ337"/>
          <cell r="QR337"/>
          <cell r="QS337"/>
          <cell r="QT337"/>
          <cell r="QU337"/>
          <cell r="QV337"/>
          <cell r="QW337"/>
          <cell r="QX337"/>
          <cell r="QY337"/>
          <cell r="QZ337"/>
          <cell r="RA337"/>
          <cell r="RB337"/>
          <cell r="RC337"/>
          <cell r="RD337"/>
          <cell r="RE337"/>
          <cell r="RF337"/>
          <cell r="RG337"/>
          <cell r="RH337"/>
          <cell r="RI337"/>
          <cell r="RJ337"/>
          <cell r="RK337"/>
          <cell r="RL337"/>
          <cell r="RM337"/>
          <cell r="RN337"/>
          <cell r="RO337"/>
          <cell r="RP337"/>
          <cell r="RQ337"/>
          <cell r="RR337"/>
          <cell r="RS337"/>
          <cell r="RT337"/>
          <cell r="RU337"/>
          <cell r="RV337"/>
          <cell r="RW337"/>
          <cell r="RX337"/>
          <cell r="RY337"/>
          <cell r="RZ337"/>
          <cell r="SA337"/>
          <cell r="SB337"/>
          <cell r="SC337"/>
          <cell r="SD337"/>
          <cell r="SE337"/>
          <cell r="SF337"/>
          <cell r="SG337"/>
          <cell r="SH337"/>
          <cell r="SI337"/>
          <cell r="SJ337"/>
          <cell r="SK337"/>
          <cell r="SL337"/>
          <cell r="SM337"/>
          <cell r="SN337"/>
          <cell r="SO337"/>
          <cell r="SP337"/>
          <cell r="SQ337"/>
          <cell r="SR337"/>
          <cell r="SS337"/>
          <cell r="ST337"/>
          <cell r="SU337"/>
          <cell r="SV337"/>
          <cell r="SW337"/>
          <cell r="SX337"/>
          <cell r="SY337"/>
          <cell r="SZ337"/>
          <cell r="TA337"/>
          <cell r="TB337"/>
          <cell r="TC337"/>
          <cell r="TD337"/>
          <cell r="TE337"/>
          <cell r="TF337"/>
          <cell r="TG337"/>
          <cell r="TH337"/>
          <cell r="TI337"/>
          <cell r="TJ337"/>
          <cell r="TK337"/>
          <cell r="TL337"/>
          <cell r="TM337"/>
          <cell r="TN337"/>
          <cell r="TO337"/>
          <cell r="TP337"/>
          <cell r="TQ337"/>
          <cell r="TR337"/>
          <cell r="TS337"/>
          <cell r="TT337"/>
          <cell r="TU337"/>
          <cell r="TV337"/>
          <cell r="TW337"/>
          <cell r="TX337"/>
          <cell r="TY337"/>
          <cell r="TZ337"/>
          <cell r="UA337"/>
          <cell r="UB337"/>
          <cell r="UC337"/>
          <cell r="UD337"/>
          <cell r="UE337"/>
          <cell r="UF337"/>
          <cell r="UG337"/>
          <cell r="UH337"/>
          <cell r="UI337"/>
          <cell r="UJ337"/>
          <cell r="UK337"/>
          <cell r="UL337"/>
          <cell r="UM337"/>
          <cell r="UN337"/>
          <cell r="UO337"/>
          <cell r="UP337"/>
          <cell r="UQ337"/>
          <cell r="UR337"/>
          <cell r="US337"/>
          <cell r="UT337"/>
          <cell r="UU337"/>
          <cell r="UV337"/>
          <cell r="UW337"/>
          <cell r="UX337"/>
          <cell r="UY337"/>
          <cell r="UZ337"/>
          <cell r="VA337"/>
          <cell r="VB337"/>
          <cell r="VC337"/>
          <cell r="VD337"/>
          <cell r="VE337"/>
          <cell r="VF337"/>
          <cell r="VG337"/>
          <cell r="VH337"/>
          <cell r="VI337"/>
          <cell r="VJ337"/>
          <cell r="VK337"/>
          <cell r="VL337"/>
          <cell r="VM337"/>
          <cell r="VN337"/>
          <cell r="VO337"/>
          <cell r="VP337"/>
          <cell r="VQ337"/>
          <cell r="VR337"/>
          <cell r="VS337"/>
          <cell r="VT337"/>
          <cell r="VU337"/>
          <cell r="VV337"/>
          <cell r="VW337"/>
          <cell r="VX337"/>
          <cell r="VY337"/>
          <cell r="VZ337"/>
          <cell r="WA337"/>
          <cell r="WB337"/>
          <cell r="WC337"/>
          <cell r="WD337"/>
          <cell r="WE337"/>
          <cell r="WF337"/>
          <cell r="WG337"/>
          <cell r="WH337"/>
          <cell r="WI337"/>
          <cell r="WJ337"/>
          <cell r="WK337"/>
          <cell r="WL337"/>
          <cell r="WM337"/>
          <cell r="WN337"/>
          <cell r="WO337"/>
          <cell r="WP337"/>
          <cell r="WQ337"/>
          <cell r="WR337"/>
          <cell r="WS337"/>
          <cell r="WT337"/>
          <cell r="WU337"/>
          <cell r="WV337"/>
          <cell r="WW337"/>
          <cell r="WX337"/>
          <cell r="WY337"/>
          <cell r="WZ337"/>
          <cell r="XA337"/>
          <cell r="XB337"/>
          <cell r="XC337"/>
          <cell r="XD337"/>
          <cell r="XE337"/>
          <cell r="XF337"/>
          <cell r="XG337"/>
          <cell r="XH337"/>
          <cell r="XI337"/>
          <cell r="XJ337"/>
          <cell r="XK337"/>
          <cell r="XL337"/>
          <cell r="XM337"/>
          <cell r="XN337"/>
          <cell r="XO337"/>
          <cell r="XP337"/>
          <cell r="XQ337"/>
          <cell r="XR337"/>
          <cell r="XS337"/>
          <cell r="XT337"/>
          <cell r="XU337"/>
          <cell r="XV337"/>
          <cell r="XW337"/>
          <cell r="XX337"/>
          <cell r="XY337"/>
          <cell r="XZ337"/>
          <cell r="YA337"/>
          <cell r="YB337"/>
          <cell r="YC337"/>
          <cell r="YD337"/>
          <cell r="YE337"/>
          <cell r="YF337"/>
          <cell r="YG337"/>
          <cell r="YH337"/>
          <cell r="YI337"/>
          <cell r="YJ337"/>
          <cell r="YK337"/>
          <cell r="YL337"/>
          <cell r="YM337"/>
          <cell r="YN337"/>
          <cell r="YO337"/>
          <cell r="YP337"/>
          <cell r="YQ337"/>
          <cell r="YR337"/>
          <cell r="YS337"/>
          <cell r="YT337"/>
          <cell r="YU337"/>
          <cell r="YV337"/>
          <cell r="YW337"/>
          <cell r="YX337"/>
          <cell r="YY337"/>
          <cell r="YZ337"/>
          <cell r="ZA337"/>
          <cell r="ZB337"/>
          <cell r="ZC337"/>
          <cell r="ZD337"/>
          <cell r="ZE337"/>
          <cell r="ZF337"/>
          <cell r="ZG337"/>
          <cell r="ZH337"/>
          <cell r="ZI337"/>
          <cell r="ZJ337"/>
          <cell r="ZK337"/>
          <cell r="ZL337"/>
          <cell r="ZM337"/>
          <cell r="ZN337"/>
          <cell r="ZO337"/>
          <cell r="ZP337"/>
          <cell r="ZQ337"/>
          <cell r="ZR337"/>
          <cell r="ZS337"/>
          <cell r="ZT337"/>
          <cell r="ZU337"/>
          <cell r="ZV337"/>
          <cell r="ZW337"/>
          <cell r="ZX337"/>
          <cell r="ZY337"/>
          <cell r="ZZ337"/>
          <cell r="AAA337"/>
          <cell r="AAB337"/>
          <cell r="AAC337"/>
          <cell r="AAD337"/>
          <cell r="AAE337"/>
          <cell r="AAF337"/>
          <cell r="AAG337"/>
          <cell r="AAH337"/>
          <cell r="AAI337"/>
          <cell r="AAJ337"/>
          <cell r="AAK337"/>
          <cell r="AAL337"/>
          <cell r="AAM337"/>
          <cell r="AAN337"/>
          <cell r="AAO337"/>
          <cell r="AAP337"/>
          <cell r="AAQ337"/>
          <cell r="AAR337"/>
          <cell r="AAS337"/>
          <cell r="AAT337"/>
          <cell r="AAU337"/>
          <cell r="AAV337"/>
          <cell r="AAW337"/>
          <cell r="AAX337"/>
          <cell r="AAY337"/>
          <cell r="AAZ337"/>
          <cell r="ABA337"/>
          <cell r="ABB337"/>
          <cell r="ABC337"/>
          <cell r="ABD337"/>
          <cell r="ABE337"/>
          <cell r="ABF337"/>
          <cell r="ABG337"/>
          <cell r="ABH337"/>
          <cell r="ABI337"/>
          <cell r="ABJ337"/>
          <cell r="ABK337"/>
          <cell r="ABL337"/>
          <cell r="ABM337"/>
          <cell r="ABN337"/>
          <cell r="ABO337"/>
          <cell r="ABP337"/>
          <cell r="ABQ337"/>
          <cell r="ABR337"/>
          <cell r="ABS337"/>
          <cell r="ABT337"/>
          <cell r="ABU337"/>
          <cell r="ABV337"/>
          <cell r="ABW337"/>
          <cell r="ABX337"/>
          <cell r="ABY337"/>
          <cell r="ABZ337"/>
          <cell r="ACA337"/>
          <cell r="ACB337"/>
          <cell r="ACC337"/>
          <cell r="ACD337"/>
          <cell r="ACE337"/>
          <cell r="ACF337"/>
          <cell r="ACG337"/>
          <cell r="ACH337"/>
          <cell r="ACI337"/>
          <cell r="ACJ337"/>
          <cell r="ACK337"/>
          <cell r="ACL337"/>
          <cell r="ACM337"/>
          <cell r="ACN337"/>
          <cell r="ACO337"/>
          <cell r="ACP337"/>
          <cell r="ACQ337"/>
          <cell r="ACR337"/>
          <cell r="ACS337"/>
          <cell r="ACT337"/>
          <cell r="ACU337"/>
          <cell r="ACV337"/>
          <cell r="ACW337"/>
          <cell r="ACX337"/>
          <cell r="ACY337"/>
          <cell r="ACZ337"/>
          <cell r="ADA337"/>
          <cell r="ADB337"/>
          <cell r="ADC337"/>
          <cell r="ADD337"/>
          <cell r="ADE337"/>
          <cell r="ADF337"/>
          <cell r="ADG337"/>
          <cell r="ADH337"/>
          <cell r="ADI337"/>
          <cell r="ADJ337"/>
          <cell r="ADK337"/>
          <cell r="ADL337"/>
          <cell r="ADM337"/>
          <cell r="ADN337"/>
          <cell r="ADO337"/>
          <cell r="ADP337"/>
          <cell r="ADQ337"/>
          <cell r="ADR337"/>
          <cell r="ADS337"/>
          <cell r="ADT337"/>
          <cell r="ADU337"/>
          <cell r="ADV337"/>
          <cell r="ADW337"/>
          <cell r="ADX337"/>
          <cell r="ADY337"/>
          <cell r="ADZ337"/>
          <cell r="AEA337"/>
          <cell r="AEB337"/>
          <cell r="AEC337"/>
          <cell r="AED337"/>
          <cell r="AEE337"/>
          <cell r="AEF337"/>
          <cell r="AEG337"/>
          <cell r="AEH337"/>
          <cell r="AEI337"/>
          <cell r="AEJ337"/>
          <cell r="AEK337"/>
          <cell r="AEL337"/>
          <cell r="AEM337"/>
          <cell r="AEN337"/>
          <cell r="AEO337"/>
          <cell r="AEP337"/>
          <cell r="AEQ337"/>
          <cell r="AER337"/>
          <cell r="AES337"/>
          <cell r="AET337"/>
          <cell r="AEU337"/>
          <cell r="AEV337"/>
          <cell r="AEW337"/>
          <cell r="AEX337"/>
          <cell r="AEY337"/>
          <cell r="AEZ337"/>
          <cell r="AFA337"/>
          <cell r="AFB337"/>
          <cell r="AFC337"/>
          <cell r="AFD337"/>
          <cell r="AFE337"/>
          <cell r="AFF337"/>
          <cell r="AFG337"/>
          <cell r="AFH337"/>
          <cell r="AFI337"/>
          <cell r="AFJ337"/>
          <cell r="AFK337"/>
          <cell r="AFL337"/>
          <cell r="AFM337"/>
          <cell r="AFN337"/>
          <cell r="AFO337"/>
          <cell r="AFP337"/>
          <cell r="AFQ337"/>
          <cell r="AFR337"/>
          <cell r="AFS337"/>
          <cell r="AFT337"/>
          <cell r="AFU337"/>
          <cell r="AFV337"/>
          <cell r="AFW337"/>
          <cell r="AFX337"/>
          <cell r="AFY337"/>
          <cell r="AFZ337"/>
          <cell r="AGA337"/>
          <cell r="AGB337"/>
          <cell r="AGC337"/>
          <cell r="AGD337"/>
          <cell r="AGE337"/>
          <cell r="AGF337"/>
          <cell r="AGG337"/>
          <cell r="AGH337"/>
          <cell r="AGI337"/>
          <cell r="AGJ337"/>
          <cell r="AGK337"/>
          <cell r="AGL337"/>
          <cell r="AGM337"/>
          <cell r="AGN337"/>
          <cell r="AGO337"/>
          <cell r="AGP337"/>
          <cell r="AGQ337"/>
          <cell r="AGR337"/>
          <cell r="AGS337"/>
          <cell r="AGT337"/>
          <cell r="AGU337"/>
          <cell r="AGV337"/>
          <cell r="AGW337"/>
          <cell r="AGX337"/>
          <cell r="AGY337"/>
          <cell r="AGZ337"/>
          <cell r="AHA337"/>
        </row>
        <row r="338">
          <cell r="A338" t="str">
            <v>5700-15-00 Temporary Help - Maintenance</v>
          </cell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3374.13</v>
          </cell>
          <cell r="CM338">
            <v>7963.6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/>
          <cell r="CW338"/>
          <cell r="CX338"/>
          <cell r="CY338"/>
          <cell r="CZ338"/>
          <cell r="DA338"/>
          <cell r="DB338"/>
          <cell r="DC338"/>
          <cell r="DD338"/>
          <cell r="DE338"/>
          <cell r="DF338"/>
          <cell r="DG338"/>
          <cell r="DH338"/>
          <cell r="DI338"/>
          <cell r="DJ338"/>
          <cell r="DK338"/>
          <cell r="DL338"/>
          <cell r="DM338"/>
          <cell r="DN338"/>
          <cell r="DO338"/>
          <cell r="DP338"/>
          <cell r="DQ338"/>
          <cell r="DR338"/>
          <cell r="DS338"/>
          <cell r="DT338"/>
          <cell r="DU338"/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  <cell r="ET338"/>
          <cell r="EU338"/>
          <cell r="EV338"/>
          <cell r="EW338"/>
          <cell r="EX338"/>
          <cell r="EY338"/>
          <cell r="EZ338"/>
          <cell r="FA338"/>
          <cell r="FB338"/>
          <cell r="FC338"/>
          <cell r="FD338"/>
          <cell r="FE338"/>
          <cell r="FF338"/>
          <cell r="FG338"/>
          <cell r="FH338"/>
          <cell r="FI338"/>
          <cell r="FJ338"/>
          <cell r="FK338"/>
          <cell r="FL338"/>
          <cell r="FM338"/>
          <cell r="FN338"/>
          <cell r="FO338"/>
          <cell r="FP338"/>
          <cell r="FQ338"/>
          <cell r="FR338"/>
          <cell r="FS338"/>
          <cell r="FT338"/>
          <cell r="FU338"/>
          <cell r="FV338"/>
          <cell r="FW338"/>
          <cell r="FX338"/>
          <cell r="FY338"/>
          <cell r="FZ338"/>
          <cell r="GA338"/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O338">
            <v>0</v>
          </cell>
          <cell r="GP338"/>
          <cell r="GQ338"/>
          <cell r="GR338"/>
          <cell r="GS338"/>
          <cell r="GT338"/>
          <cell r="GU338"/>
          <cell r="GV338"/>
          <cell r="GW338"/>
          <cell r="GX338"/>
          <cell r="GY338"/>
          <cell r="GZ338"/>
          <cell r="HA338"/>
          <cell r="HB338"/>
          <cell r="HC338"/>
          <cell r="HD338"/>
          <cell r="HE338"/>
          <cell r="HF338"/>
          <cell r="HG338"/>
          <cell r="HH338"/>
          <cell r="HI338"/>
          <cell r="HJ338"/>
          <cell r="HK338"/>
          <cell r="HL338"/>
          <cell r="HM338"/>
          <cell r="HN338"/>
          <cell r="HO338"/>
          <cell r="HP338"/>
          <cell r="HQ338"/>
          <cell r="HR338"/>
          <cell r="HS338"/>
          <cell r="HT338"/>
          <cell r="HU338"/>
          <cell r="HV338"/>
          <cell r="HW338"/>
          <cell r="HX338"/>
          <cell r="HY338"/>
          <cell r="HZ338"/>
          <cell r="IA338"/>
          <cell r="IB338"/>
          <cell r="IC338"/>
          <cell r="ID338"/>
          <cell r="IE338"/>
          <cell r="IF338"/>
          <cell r="IG338"/>
          <cell r="IH338"/>
          <cell r="II338"/>
          <cell r="IJ338"/>
          <cell r="IK338"/>
          <cell r="IL338"/>
          <cell r="IM338"/>
          <cell r="IN338"/>
          <cell r="IO338"/>
          <cell r="IP338"/>
          <cell r="IQ338"/>
          <cell r="IR338"/>
          <cell r="IS338"/>
          <cell r="IT338"/>
          <cell r="IU338"/>
          <cell r="IV338"/>
          <cell r="IW338"/>
          <cell r="IX338"/>
          <cell r="IY338"/>
          <cell r="IZ338"/>
          <cell r="JA338"/>
          <cell r="JB338"/>
          <cell r="JC338"/>
          <cell r="JD338"/>
          <cell r="JE338"/>
          <cell r="JF338"/>
          <cell r="JG338"/>
          <cell r="JH338"/>
          <cell r="JI338"/>
          <cell r="JJ338"/>
          <cell r="JK338"/>
          <cell r="JL338"/>
          <cell r="JM338"/>
          <cell r="JN338"/>
          <cell r="JO338"/>
          <cell r="JP338"/>
          <cell r="JQ338"/>
          <cell r="JR338"/>
          <cell r="JS338"/>
          <cell r="JT338"/>
          <cell r="JU338"/>
          <cell r="JV338"/>
          <cell r="JW338"/>
          <cell r="JX338"/>
          <cell r="JY338"/>
          <cell r="JZ338"/>
          <cell r="KA338"/>
          <cell r="KB338"/>
          <cell r="KC338"/>
          <cell r="KD338"/>
          <cell r="KX338">
            <v>0</v>
          </cell>
          <cell r="KY338">
            <v>0</v>
          </cell>
          <cell r="KZ338">
            <v>0</v>
          </cell>
          <cell r="LA338">
            <v>0</v>
          </cell>
          <cell r="LB338">
            <v>0</v>
          </cell>
          <cell r="LC338">
            <v>0</v>
          </cell>
          <cell r="LD338">
            <v>0</v>
          </cell>
          <cell r="LE338">
            <v>0</v>
          </cell>
          <cell r="LF338">
            <v>0</v>
          </cell>
          <cell r="LG338">
            <v>0</v>
          </cell>
          <cell r="LH338">
            <v>0</v>
          </cell>
          <cell r="LI338">
            <v>0</v>
          </cell>
          <cell r="LJ338">
            <v>0</v>
          </cell>
          <cell r="LK338">
            <v>0</v>
          </cell>
          <cell r="LL338">
            <v>0</v>
          </cell>
          <cell r="LM338">
            <v>0</v>
          </cell>
          <cell r="LN338">
            <v>0</v>
          </cell>
          <cell r="LO338">
            <v>0</v>
          </cell>
          <cell r="LP338">
            <v>0</v>
          </cell>
          <cell r="LQ338">
            <v>0</v>
          </cell>
          <cell r="LR338">
            <v>0</v>
          </cell>
          <cell r="LS338">
            <v>0</v>
          </cell>
          <cell r="LT338">
            <v>0</v>
          </cell>
          <cell r="LU338">
            <v>0</v>
          </cell>
          <cell r="LV338">
            <v>0</v>
          </cell>
          <cell r="LW338">
            <v>0</v>
          </cell>
          <cell r="LX338">
            <v>0</v>
          </cell>
          <cell r="LY338">
            <v>0</v>
          </cell>
          <cell r="LZ338"/>
          <cell r="MA338"/>
          <cell r="MB338"/>
          <cell r="MC338"/>
          <cell r="MD338"/>
          <cell r="ME338"/>
          <cell r="MF338"/>
          <cell r="MG338"/>
          <cell r="MH338"/>
          <cell r="MI338"/>
          <cell r="MJ338"/>
          <cell r="MK338"/>
          <cell r="ML338"/>
          <cell r="MM338"/>
          <cell r="MN338">
            <v>0</v>
          </cell>
          <cell r="MO338">
            <v>0</v>
          </cell>
          <cell r="MP338">
            <v>0</v>
          </cell>
          <cell r="MQ338">
            <v>0</v>
          </cell>
          <cell r="MR338">
            <v>0</v>
          </cell>
          <cell r="MS338">
            <v>0</v>
          </cell>
          <cell r="MT338">
            <v>0</v>
          </cell>
          <cell r="MU338">
            <v>0</v>
          </cell>
          <cell r="MV338">
            <v>0</v>
          </cell>
          <cell r="MW338">
            <v>0</v>
          </cell>
          <cell r="MX338">
            <v>0</v>
          </cell>
          <cell r="MY338">
            <v>0</v>
          </cell>
          <cell r="MZ338">
            <v>0</v>
          </cell>
          <cell r="NA338">
            <v>0</v>
          </cell>
          <cell r="NB338"/>
          <cell r="NC338"/>
          <cell r="ND338"/>
          <cell r="NE338"/>
          <cell r="NF338"/>
          <cell r="NG338"/>
          <cell r="NH338"/>
          <cell r="NI338"/>
          <cell r="NJ338"/>
          <cell r="NK338"/>
          <cell r="NL338"/>
          <cell r="NM338"/>
          <cell r="NN338"/>
          <cell r="NO338"/>
          <cell r="NP338"/>
          <cell r="NQ338"/>
          <cell r="NR338"/>
          <cell r="NS338"/>
          <cell r="NT338"/>
          <cell r="NU338"/>
          <cell r="NV338"/>
          <cell r="NW338"/>
          <cell r="NX338"/>
          <cell r="NY338"/>
          <cell r="NZ338"/>
          <cell r="OA338"/>
          <cell r="OB338"/>
          <cell r="OC338"/>
          <cell r="OD338">
            <v>0</v>
          </cell>
          <cell r="OE338">
            <v>0</v>
          </cell>
          <cell r="OF338">
            <v>0</v>
          </cell>
          <cell r="OG338">
            <v>0</v>
          </cell>
          <cell r="OH338">
            <v>0</v>
          </cell>
          <cell r="OI338">
            <v>0</v>
          </cell>
          <cell r="OJ338">
            <v>0</v>
          </cell>
          <cell r="OK338">
            <v>0</v>
          </cell>
          <cell r="OL338">
            <v>0</v>
          </cell>
          <cell r="OM338">
            <v>0</v>
          </cell>
          <cell r="ON338">
            <v>0</v>
          </cell>
          <cell r="OO338">
            <v>0</v>
          </cell>
          <cell r="OP338">
            <v>0</v>
          </cell>
          <cell r="OQ338">
            <v>0</v>
          </cell>
          <cell r="OR338">
            <v>0</v>
          </cell>
          <cell r="OS338">
            <v>0</v>
          </cell>
          <cell r="OT338">
            <v>0</v>
          </cell>
          <cell r="OU338">
            <v>0</v>
          </cell>
          <cell r="OV338">
            <v>0</v>
          </cell>
          <cell r="OW338">
            <v>0</v>
          </cell>
          <cell r="OX338">
            <v>0</v>
          </cell>
          <cell r="OY338">
            <v>0</v>
          </cell>
          <cell r="OZ338">
            <v>0</v>
          </cell>
          <cell r="PA338">
            <v>0</v>
          </cell>
          <cell r="PB338">
            <v>0</v>
          </cell>
          <cell r="PC338">
            <v>0</v>
          </cell>
          <cell r="PD338">
            <v>0</v>
          </cell>
          <cell r="PE338">
            <v>0</v>
          </cell>
          <cell r="PF338">
            <v>0</v>
          </cell>
          <cell r="PG338">
            <v>0</v>
          </cell>
          <cell r="PH338">
            <v>0</v>
          </cell>
          <cell r="PI338">
            <v>0</v>
          </cell>
          <cell r="PJ338">
            <v>0</v>
          </cell>
          <cell r="PK338">
            <v>0</v>
          </cell>
          <cell r="PL338">
            <v>0</v>
          </cell>
          <cell r="PM338">
            <v>0</v>
          </cell>
          <cell r="PN338">
            <v>0</v>
          </cell>
          <cell r="PO338">
            <v>0</v>
          </cell>
          <cell r="PP338">
            <v>0</v>
          </cell>
          <cell r="PQ338">
            <v>0</v>
          </cell>
          <cell r="PR338">
            <v>0</v>
          </cell>
          <cell r="PS338">
            <v>0</v>
          </cell>
          <cell r="PT338">
            <v>0</v>
          </cell>
          <cell r="PU338">
            <v>0</v>
          </cell>
          <cell r="PV338">
            <v>0</v>
          </cell>
          <cell r="PW338">
            <v>0</v>
          </cell>
          <cell r="PX338">
            <v>0</v>
          </cell>
          <cell r="PY338">
            <v>0</v>
          </cell>
          <cell r="PZ338">
            <v>0</v>
          </cell>
          <cell r="QA338">
            <v>0</v>
          </cell>
          <cell r="QB338">
            <v>0</v>
          </cell>
          <cell r="QC338">
            <v>0</v>
          </cell>
          <cell r="QD338">
            <v>0</v>
          </cell>
          <cell r="QE338">
            <v>0</v>
          </cell>
          <cell r="QF338">
            <v>0</v>
          </cell>
          <cell r="QG338">
            <v>0</v>
          </cell>
          <cell r="QH338"/>
          <cell r="QI338"/>
          <cell r="QJ338"/>
          <cell r="QK338"/>
          <cell r="QL338"/>
          <cell r="QM338"/>
          <cell r="QN338"/>
          <cell r="QO338"/>
          <cell r="QP338"/>
          <cell r="QQ338"/>
          <cell r="QR338"/>
          <cell r="QS338"/>
          <cell r="QT338"/>
          <cell r="QU338"/>
          <cell r="QV338"/>
          <cell r="QW338"/>
          <cell r="QX338"/>
          <cell r="QY338"/>
          <cell r="QZ338"/>
          <cell r="RA338"/>
          <cell r="RB338"/>
          <cell r="RC338"/>
          <cell r="RD338"/>
          <cell r="RE338"/>
          <cell r="RF338"/>
          <cell r="RG338"/>
          <cell r="RH338"/>
          <cell r="RI338"/>
          <cell r="RJ338"/>
          <cell r="RK338"/>
          <cell r="RL338"/>
          <cell r="RM338"/>
          <cell r="RN338"/>
          <cell r="RO338"/>
          <cell r="RP338"/>
          <cell r="RQ338"/>
          <cell r="RR338"/>
          <cell r="RS338"/>
          <cell r="RT338"/>
          <cell r="RU338"/>
          <cell r="RV338"/>
          <cell r="RW338"/>
          <cell r="RX338"/>
          <cell r="RY338"/>
          <cell r="RZ338"/>
          <cell r="SA338"/>
          <cell r="SB338"/>
          <cell r="SC338"/>
          <cell r="SD338"/>
          <cell r="SE338"/>
          <cell r="SF338"/>
          <cell r="SG338"/>
          <cell r="SH338"/>
          <cell r="SI338"/>
          <cell r="SJ338"/>
          <cell r="SK338"/>
          <cell r="SL338"/>
          <cell r="SM338"/>
          <cell r="SN338"/>
          <cell r="SO338"/>
          <cell r="SP338"/>
          <cell r="SQ338"/>
          <cell r="SR338"/>
          <cell r="SS338"/>
          <cell r="ST338"/>
          <cell r="SU338"/>
          <cell r="SV338"/>
          <cell r="SW338"/>
          <cell r="SX338"/>
          <cell r="SY338"/>
          <cell r="SZ338"/>
          <cell r="TA338"/>
          <cell r="TB338"/>
          <cell r="TC338"/>
          <cell r="TD338"/>
          <cell r="TE338"/>
          <cell r="TF338"/>
          <cell r="TG338"/>
          <cell r="TH338"/>
          <cell r="TI338"/>
          <cell r="TJ338"/>
          <cell r="TK338"/>
          <cell r="TL338"/>
          <cell r="TM338"/>
          <cell r="TN338"/>
          <cell r="TO338"/>
          <cell r="TP338"/>
          <cell r="TQ338"/>
          <cell r="TR338"/>
          <cell r="TS338"/>
          <cell r="TT338"/>
          <cell r="TU338"/>
          <cell r="TV338"/>
          <cell r="TW338"/>
          <cell r="TX338"/>
          <cell r="TY338"/>
          <cell r="TZ338"/>
          <cell r="UA338"/>
          <cell r="UB338"/>
          <cell r="UC338"/>
          <cell r="UD338"/>
          <cell r="UE338"/>
          <cell r="UF338"/>
          <cell r="UG338"/>
          <cell r="UH338"/>
          <cell r="UI338"/>
          <cell r="UJ338"/>
          <cell r="UK338"/>
          <cell r="UL338"/>
          <cell r="UM338"/>
          <cell r="UN338"/>
          <cell r="UO338"/>
          <cell r="UP338"/>
          <cell r="UQ338"/>
          <cell r="UR338"/>
          <cell r="US338"/>
          <cell r="UT338"/>
          <cell r="UU338"/>
          <cell r="UV338"/>
          <cell r="UW338"/>
          <cell r="UX338"/>
          <cell r="UY338"/>
          <cell r="UZ338"/>
          <cell r="VA338"/>
          <cell r="VB338"/>
          <cell r="VC338"/>
          <cell r="VD338"/>
          <cell r="VE338"/>
          <cell r="VF338"/>
          <cell r="VG338"/>
          <cell r="VH338"/>
          <cell r="VI338"/>
          <cell r="VJ338"/>
          <cell r="VK338"/>
          <cell r="VL338"/>
          <cell r="VM338"/>
          <cell r="VN338"/>
          <cell r="VO338"/>
          <cell r="VP338"/>
          <cell r="VQ338"/>
          <cell r="VR338"/>
          <cell r="VS338"/>
          <cell r="VT338"/>
          <cell r="VU338"/>
          <cell r="VV338"/>
          <cell r="VW338"/>
          <cell r="VX338"/>
          <cell r="VY338"/>
          <cell r="VZ338"/>
          <cell r="WA338"/>
          <cell r="WB338"/>
          <cell r="WC338"/>
          <cell r="WD338"/>
          <cell r="WE338"/>
          <cell r="WF338"/>
          <cell r="WG338"/>
          <cell r="WH338"/>
          <cell r="WI338"/>
          <cell r="WJ338"/>
          <cell r="WK338"/>
          <cell r="WL338"/>
          <cell r="WM338"/>
          <cell r="WN338"/>
          <cell r="WO338"/>
          <cell r="WP338"/>
          <cell r="WQ338"/>
          <cell r="WR338"/>
          <cell r="WS338"/>
          <cell r="WT338"/>
          <cell r="WU338"/>
          <cell r="WV338"/>
          <cell r="WW338"/>
          <cell r="WX338"/>
          <cell r="WY338"/>
          <cell r="WZ338"/>
          <cell r="XA338"/>
          <cell r="XB338"/>
          <cell r="XC338"/>
          <cell r="XD338"/>
          <cell r="XE338"/>
          <cell r="XF338"/>
          <cell r="XG338"/>
          <cell r="XH338"/>
          <cell r="XI338"/>
          <cell r="XJ338"/>
          <cell r="XK338"/>
          <cell r="XL338"/>
          <cell r="XM338"/>
          <cell r="XN338"/>
          <cell r="XO338"/>
          <cell r="XP338"/>
          <cell r="XQ338"/>
          <cell r="XR338"/>
          <cell r="XS338"/>
          <cell r="XT338"/>
          <cell r="XU338"/>
          <cell r="XV338"/>
          <cell r="XW338"/>
          <cell r="XX338"/>
          <cell r="XY338"/>
          <cell r="XZ338"/>
          <cell r="YA338"/>
          <cell r="YB338"/>
          <cell r="YC338"/>
          <cell r="YD338"/>
          <cell r="YE338"/>
          <cell r="YF338"/>
          <cell r="YG338"/>
          <cell r="YH338"/>
          <cell r="YI338"/>
          <cell r="YJ338"/>
          <cell r="YK338"/>
          <cell r="YL338"/>
          <cell r="YM338"/>
          <cell r="YN338"/>
          <cell r="YO338"/>
          <cell r="YP338"/>
          <cell r="YQ338"/>
          <cell r="YR338"/>
          <cell r="YS338"/>
          <cell r="YT338"/>
          <cell r="YU338"/>
          <cell r="YV338"/>
          <cell r="YW338"/>
          <cell r="YX338"/>
          <cell r="YY338"/>
          <cell r="YZ338"/>
          <cell r="ZA338"/>
          <cell r="ZB338"/>
          <cell r="ZC338"/>
          <cell r="ZD338"/>
          <cell r="ZE338"/>
          <cell r="ZF338"/>
          <cell r="ZG338"/>
          <cell r="ZH338"/>
          <cell r="ZI338"/>
          <cell r="ZJ338"/>
          <cell r="ZK338"/>
          <cell r="ZL338"/>
          <cell r="ZM338"/>
          <cell r="ZN338"/>
          <cell r="ZO338"/>
          <cell r="ZP338"/>
          <cell r="ZQ338"/>
          <cell r="ZR338"/>
          <cell r="ZS338"/>
          <cell r="ZT338"/>
          <cell r="ZU338"/>
          <cell r="ZV338"/>
          <cell r="ZW338"/>
          <cell r="ZX338"/>
          <cell r="ZY338"/>
          <cell r="ZZ338"/>
          <cell r="AAA338"/>
          <cell r="AAB338"/>
          <cell r="AAC338"/>
          <cell r="AAD338"/>
          <cell r="AAE338"/>
          <cell r="AAF338"/>
          <cell r="AAG338"/>
          <cell r="AAH338"/>
          <cell r="AAI338"/>
          <cell r="AAJ338"/>
          <cell r="AAK338"/>
          <cell r="AAL338"/>
          <cell r="AAM338"/>
          <cell r="AAN338"/>
          <cell r="AAO338"/>
          <cell r="AAP338"/>
          <cell r="AAQ338"/>
          <cell r="AAR338"/>
          <cell r="AAS338"/>
          <cell r="AAT338"/>
          <cell r="AAU338"/>
          <cell r="AAV338"/>
          <cell r="AAW338"/>
          <cell r="AAX338"/>
          <cell r="AAY338"/>
          <cell r="AAZ338"/>
          <cell r="ABA338"/>
          <cell r="ABB338"/>
          <cell r="ABC338"/>
          <cell r="ABD338"/>
          <cell r="ABE338"/>
          <cell r="ABF338"/>
          <cell r="ABG338"/>
          <cell r="ABH338"/>
          <cell r="ABI338"/>
          <cell r="ABJ338"/>
          <cell r="ABK338"/>
          <cell r="ABL338"/>
          <cell r="ABM338"/>
          <cell r="ABN338"/>
          <cell r="ABO338"/>
          <cell r="ABP338"/>
          <cell r="ABQ338"/>
          <cell r="ABR338"/>
          <cell r="ABS338"/>
          <cell r="ABT338"/>
          <cell r="ABU338"/>
          <cell r="ABV338"/>
          <cell r="ABW338"/>
          <cell r="ABX338"/>
          <cell r="ABY338"/>
          <cell r="ABZ338"/>
          <cell r="ACA338"/>
          <cell r="ACB338"/>
          <cell r="ACC338"/>
          <cell r="ACD338"/>
          <cell r="ACE338"/>
          <cell r="ACF338"/>
          <cell r="ACG338"/>
          <cell r="ACH338"/>
          <cell r="ACI338"/>
          <cell r="ACJ338"/>
          <cell r="ACK338"/>
          <cell r="ACL338"/>
          <cell r="ACM338"/>
          <cell r="ACN338"/>
          <cell r="ACO338"/>
          <cell r="ACP338"/>
          <cell r="ACQ338"/>
          <cell r="ACR338">
            <v>0</v>
          </cell>
          <cell r="ACS338">
            <v>0</v>
          </cell>
          <cell r="ACT338">
            <v>0</v>
          </cell>
          <cell r="ACU338">
            <v>0</v>
          </cell>
          <cell r="ACV338">
            <v>0</v>
          </cell>
          <cell r="ACW338">
            <v>0</v>
          </cell>
          <cell r="ACX338">
            <v>0</v>
          </cell>
          <cell r="ACY338">
            <v>0</v>
          </cell>
          <cell r="ACZ338">
            <v>0</v>
          </cell>
          <cell r="ADA338">
            <v>0</v>
          </cell>
          <cell r="ADB338">
            <v>0</v>
          </cell>
          <cell r="ADC338">
            <v>0</v>
          </cell>
          <cell r="ADD338">
            <v>0</v>
          </cell>
          <cell r="ADE338">
            <v>0</v>
          </cell>
          <cell r="ADF338"/>
          <cell r="ADG338"/>
          <cell r="ADH338"/>
          <cell r="ADI338"/>
          <cell r="ADJ338"/>
          <cell r="ADK338"/>
          <cell r="ADL338"/>
          <cell r="ADM338"/>
          <cell r="ADN338"/>
          <cell r="ADO338"/>
          <cell r="ADP338"/>
          <cell r="ADQ338"/>
          <cell r="ADR338"/>
          <cell r="ADS338"/>
          <cell r="ADT338"/>
          <cell r="ADU338"/>
          <cell r="ADV338"/>
          <cell r="ADW338"/>
          <cell r="ADX338"/>
          <cell r="ADY338"/>
          <cell r="ADZ338"/>
          <cell r="AEA338"/>
          <cell r="AEB338"/>
          <cell r="AEC338"/>
          <cell r="AED338"/>
          <cell r="AEE338"/>
          <cell r="AEF338"/>
          <cell r="AEG338"/>
          <cell r="AEH338"/>
          <cell r="AEI338"/>
          <cell r="AEJ338"/>
          <cell r="AEK338"/>
          <cell r="AEL338"/>
          <cell r="AEM338"/>
          <cell r="AEN338"/>
          <cell r="AEO338"/>
          <cell r="AEP338"/>
          <cell r="AEQ338"/>
          <cell r="AER338"/>
          <cell r="AES338"/>
          <cell r="AET338"/>
          <cell r="AEU338"/>
          <cell r="AEV338">
            <v>0</v>
          </cell>
          <cell r="AEW338">
            <v>0</v>
          </cell>
          <cell r="AEX338">
            <v>6220.08</v>
          </cell>
          <cell r="AEY338">
            <v>-6220.08</v>
          </cell>
          <cell r="AEZ338">
            <v>0</v>
          </cell>
          <cell r="AFA338">
            <v>0</v>
          </cell>
          <cell r="AFB338">
            <v>0</v>
          </cell>
          <cell r="AFC338">
            <v>0</v>
          </cell>
          <cell r="AFD338">
            <v>0</v>
          </cell>
          <cell r="AFE338">
            <v>0</v>
          </cell>
          <cell r="AFF338">
            <v>0</v>
          </cell>
          <cell r="AFG338">
            <v>0</v>
          </cell>
          <cell r="AFH338">
            <v>0</v>
          </cell>
          <cell r="AFI338">
            <v>0</v>
          </cell>
          <cell r="AFJ338"/>
          <cell r="AFK338"/>
          <cell r="AFL338"/>
          <cell r="AFM338"/>
          <cell r="AFN338"/>
          <cell r="AFO338"/>
          <cell r="AFP338"/>
          <cell r="AFQ338"/>
          <cell r="AFR338"/>
          <cell r="AFS338"/>
          <cell r="AFT338"/>
          <cell r="AFU338"/>
          <cell r="AFV338"/>
          <cell r="AFW338"/>
          <cell r="AFX338">
            <v>0</v>
          </cell>
          <cell r="AFY338">
            <v>0</v>
          </cell>
          <cell r="AFZ338">
            <v>0</v>
          </cell>
          <cell r="AGA338">
            <v>0</v>
          </cell>
          <cell r="AGB338">
            <v>0</v>
          </cell>
          <cell r="AGC338">
            <v>0</v>
          </cell>
          <cell r="AGD338">
            <v>0</v>
          </cell>
          <cell r="AGE338">
            <v>0</v>
          </cell>
          <cell r="AGF338">
            <v>0</v>
          </cell>
          <cell r="AGG338">
            <v>0</v>
          </cell>
          <cell r="AGH338">
            <v>0</v>
          </cell>
          <cell r="AGI338">
            <v>0</v>
          </cell>
          <cell r="AGJ338">
            <v>0</v>
          </cell>
          <cell r="AGK338">
            <v>0</v>
          </cell>
          <cell r="AGL338"/>
          <cell r="AGM338"/>
          <cell r="AGN338"/>
          <cell r="AGO338"/>
          <cell r="AGP338"/>
          <cell r="AGQ338"/>
          <cell r="AGR338"/>
          <cell r="AGS338"/>
          <cell r="AGT338"/>
          <cell r="AGU338"/>
          <cell r="AGV338"/>
          <cell r="AGW338"/>
          <cell r="AGX338"/>
          <cell r="AGY338"/>
          <cell r="AGZ338"/>
          <cell r="AHA338"/>
        </row>
        <row r="339">
          <cell r="A339" t="str">
            <v>Other Maintenance Expenses</v>
          </cell>
          <cell r="B339">
            <v>40011.24</v>
          </cell>
          <cell r="C339">
            <v>8166.24</v>
          </cell>
          <cell r="D339">
            <v>14715.43</v>
          </cell>
          <cell r="E339">
            <v>7833.94</v>
          </cell>
          <cell r="F339">
            <v>4530.08</v>
          </cell>
          <cell r="G339">
            <v>13987.25</v>
          </cell>
          <cell r="H339">
            <v>5966.47</v>
          </cell>
          <cell r="I339">
            <v>15132.58</v>
          </cell>
          <cell r="J339">
            <v>9499.32</v>
          </cell>
          <cell r="K339">
            <v>40632.959999999999</v>
          </cell>
          <cell r="L339">
            <v>17283.36</v>
          </cell>
          <cell r="M339">
            <v>667.28</v>
          </cell>
          <cell r="N339">
            <v>57.18</v>
          </cell>
          <cell r="O339">
            <v>0</v>
          </cell>
          <cell r="P339">
            <v>25531.82</v>
          </cell>
          <cell r="Q339">
            <v>13089.68</v>
          </cell>
          <cell r="R339">
            <v>15428.15</v>
          </cell>
          <cell r="S339">
            <v>8040.58</v>
          </cell>
          <cell r="T339">
            <v>7355.57</v>
          </cell>
          <cell r="U339">
            <v>6686.75</v>
          </cell>
          <cell r="V339">
            <v>5886.36</v>
          </cell>
          <cell r="W339">
            <v>10592.41</v>
          </cell>
          <cell r="X339">
            <v>12026.24</v>
          </cell>
          <cell r="Y339">
            <v>62433.56</v>
          </cell>
          <cell r="Z339">
            <v>31305.040000000001</v>
          </cell>
          <cell r="AA339">
            <v>898</v>
          </cell>
          <cell r="AB339">
            <v>0</v>
          </cell>
          <cell r="AC339">
            <v>0</v>
          </cell>
          <cell r="AD339">
            <v>10833.45</v>
          </cell>
          <cell r="AE339">
            <v>6576.85</v>
          </cell>
          <cell r="AF339">
            <v>4269.97</v>
          </cell>
          <cell r="AG339">
            <v>12802.47</v>
          </cell>
          <cell r="AH339">
            <v>7353.08</v>
          </cell>
          <cell r="AI339">
            <v>3333.14</v>
          </cell>
          <cell r="AJ339">
            <v>6925.1</v>
          </cell>
          <cell r="AK339">
            <v>10569.34</v>
          </cell>
          <cell r="AL339">
            <v>11220.39</v>
          </cell>
          <cell r="AM339">
            <v>56229.39</v>
          </cell>
          <cell r="AN339">
            <v>25782.44</v>
          </cell>
          <cell r="AO339">
            <v>315</v>
          </cell>
          <cell r="AP339">
            <v>0</v>
          </cell>
          <cell r="AQ339">
            <v>0</v>
          </cell>
          <cell r="AR339">
            <v>6933.76</v>
          </cell>
          <cell r="AS339">
            <v>2749.48</v>
          </cell>
          <cell r="AT339">
            <v>1365.02</v>
          </cell>
          <cell r="AU339">
            <v>2587.33</v>
          </cell>
          <cell r="AV339">
            <v>1379.02</v>
          </cell>
          <cell r="AW339">
            <v>1989.01</v>
          </cell>
          <cell r="AX339">
            <v>993.85</v>
          </cell>
          <cell r="AY339">
            <v>16490.27</v>
          </cell>
          <cell r="AZ339">
            <v>7997.11</v>
          </cell>
          <cell r="BA339">
            <v>38943.17</v>
          </cell>
          <cell r="BB339">
            <v>7498.68</v>
          </cell>
          <cell r="BC339">
            <v>1483</v>
          </cell>
          <cell r="BD339">
            <v>17.28</v>
          </cell>
          <cell r="BE339">
            <v>0</v>
          </cell>
          <cell r="BF339">
            <v>5792.34</v>
          </cell>
          <cell r="BG339">
            <v>14828.69</v>
          </cell>
          <cell r="BH339">
            <v>7655.4</v>
          </cell>
          <cell r="BI339">
            <v>16762.39</v>
          </cell>
          <cell r="BJ339">
            <v>8100.75</v>
          </cell>
          <cell r="BK339">
            <v>5785.2</v>
          </cell>
          <cell r="BL339">
            <v>6720.3</v>
          </cell>
          <cell r="BM339">
            <v>21478.27</v>
          </cell>
          <cell r="BN339">
            <v>10878.86</v>
          </cell>
          <cell r="BO339">
            <v>28684.81</v>
          </cell>
          <cell r="BP339">
            <v>18060.66</v>
          </cell>
          <cell r="BQ339">
            <v>0</v>
          </cell>
          <cell r="BR339">
            <v>0</v>
          </cell>
          <cell r="BS339">
            <v>0</v>
          </cell>
          <cell r="BT339">
            <v>23861.61</v>
          </cell>
          <cell r="BU339">
            <v>23930.37</v>
          </cell>
          <cell r="BV339">
            <v>19260.04</v>
          </cell>
          <cell r="BW339">
            <v>8567.4699999999993</v>
          </cell>
          <cell r="BX339">
            <v>44014.52</v>
          </cell>
          <cell r="BY339">
            <v>15067.32</v>
          </cell>
          <cell r="BZ339">
            <v>17905.599999999999</v>
          </cell>
          <cell r="CA339">
            <v>-32972.92</v>
          </cell>
          <cell r="CB339">
            <v>0</v>
          </cell>
          <cell r="CC339">
            <v>0</v>
          </cell>
          <cell r="CD339">
            <v>500.68</v>
          </cell>
          <cell r="CE339">
            <v>0</v>
          </cell>
          <cell r="CF339">
            <v>0</v>
          </cell>
          <cell r="CG339">
            <v>0</v>
          </cell>
          <cell r="CH339">
            <v>125184.75</v>
          </cell>
          <cell r="CI339">
            <v>60548.82</v>
          </cell>
          <cell r="CJ339">
            <v>20015.88</v>
          </cell>
          <cell r="CK339">
            <v>69833.25</v>
          </cell>
          <cell r="CL339">
            <v>88165.11</v>
          </cell>
          <cell r="CM339">
            <v>41038.49</v>
          </cell>
          <cell r="CN339">
            <v>28467.31</v>
          </cell>
          <cell r="CO339">
            <v>65110.14</v>
          </cell>
          <cell r="CP339">
            <v>93692.22</v>
          </cell>
          <cell r="CQ339">
            <v>144417.53</v>
          </cell>
          <cell r="CR339">
            <v>4159.26</v>
          </cell>
          <cell r="CS339">
            <v>0</v>
          </cell>
          <cell r="CT339">
            <v>0</v>
          </cell>
          <cell r="CU339">
            <v>0</v>
          </cell>
          <cell r="CV339">
            <v>14348.93</v>
          </cell>
          <cell r="CW339">
            <v>27274.03</v>
          </cell>
          <cell r="CX339">
            <v>22834.400000000001</v>
          </cell>
          <cell r="CY339">
            <v>19144.36</v>
          </cell>
          <cell r="CZ339">
            <v>31949.75</v>
          </cell>
          <cell r="DA339">
            <v>27082.97</v>
          </cell>
          <cell r="DB339">
            <v>21341.279999999999</v>
          </cell>
          <cell r="DC339">
            <v>43006.51</v>
          </cell>
          <cell r="DD339">
            <v>29589.47</v>
          </cell>
          <cell r="DE339">
            <v>80908.77</v>
          </cell>
          <cell r="DF339">
            <v>0</v>
          </cell>
          <cell r="DG339">
            <v>0</v>
          </cell>
          <cell r="DH339">
            <v>-132.19</v>
          </cell>
          <cell r="DI339">
            <v>0</v>
          </cell>
          <cell r="DJ339">
            <v>22100.89</v>
          </cell>
          <cell r="DK339">
            <v>13207.45</v>
          </cell>
          <cell r="DL339">
            <v>17300.02</v>
          </cell>
          <cell r="DM339">
            <v>33577.81</v>
          </cell>
          <cell r="DN339">
            <v>44969.77</v>
          </cell>
          <cell r="DO339">
            <v>54558.42</v>
          </cell>
          <cell r="DP339">
            <v>-911.07</v>
          </cell>
          <cell r="DQ339">
            <v>23847.119999999999</v>
          </cell>
          <cell r="DR339">
            <v>73294.75</v>
          </cell>
          <cell r="DS339">
            <v>196266.47</v>
          </cell>
          <cell r="DT339">
            <v>64044.7</v>
          </cell>
          <cell r="DU339">
            <v>1056.07</v>
          </cell>
          <cell r="DV339">
            <v>362.34</v>
          </cell>
          <cell r="DW339">
            <v>4.0999999999999996</v>
          </cell>
          <cell r="DX339">
            <v>5886.5</v>
          </cell>
          <cell r="DY339">
            <v>6121.14</v>
          </cell>
          <cell r="DZ339">
            <v>5574.33</v>
          </cell>
          <cell r="EA339">
            <v>20655.48</v>
          </cell>
          <cell r="EB339">
            <v>5279.37</v>
          </cell>
          <cell r="EC339">
            <v>12367.24</v>
          </cell>
          <cell r="ED339">
            <v>17482.080000000002</v>
          </cell>
          <cell r="EE339">
            <v>14580.51</v>
          </cell>
          <cell r="EF339">
            <v>8599.1200000000008</v>
          </cell>
          <cell r="EG339">
            <v>54844.92</v>
          </cell>
          <cell r="EH339">
            <v>-26.06</v>
          </cell>
          <cell r="EI339">
            <v>0</v>
          </cell>
          <cell r="EJ339">
            <v>253.58</v>
          </cell>
          <cell r="EK339">
            <v>0</v>
          </cell>
          <cell r="EL339">
            <v>27619.919999999998</v>
          </cell>
          <cell r="EM339">
            <v>22163.4</v>
          </cell>
          <cell r="EN339">
            <v>12030.97</v>
          </cell>
          <cell r="EO339">
            <v>21356.59</v>
          </cell>
          <cell r="EP339">
            <v>13754.35</v>
          </cell>
          <cell r="EQ339">
            <v>15409.65</v>
          </cell>
          <cell r="ER339">
            <v>26942.76</v>
          </cell>
          <cell r="ES339">
            <v>33134.120000000003</v>
          </cell>
          <cell r="ET339">
            <v>39389.449999999997</v>
          </cell>
          <cell r="EU339">
            <v>129202.69</v>
          </cell>
          <cell r="EV339">
            <v>42441.19</v>
          </cell>
          <cell r="EW339">
            <v>3303</v>
          </cell>
          <cell r="EX339">
            <v>0</v>
          </cell>
          <cell r="EY339">
            <v>0</v>
          </cell>
          <cell r="EZ339">
            <v>28210.74</v>
          </cell>
          <cell r="FA339">
            <v>17908.189999999999</v>
          </cell>
          <cell r="FB339">
            <v>14252.93</v>
          </cell>
          <cell r="FC339">
            <v>11894.46</v>
          </cell>
          <cell r="FD339">
            <v>17679.18</v>
          </cell>
          <cell r="FE339">
            <v>12899.22</v>
          </cell>
          <cell r="FF339">
            <v>26013.74</v>
          </cell>
          <cell r="FG339">
            <v>17409.509999999998</v>
          </cell>
          <cell r="FH339">
            <v>20594.580000000002</v>
          </cell>
          <cell r="FI339">
            <v>59557.02</v>
          </cell>
          <cell r="FJ339">
            <v>0</v>
          </cell>
          <cell r="FK339">
            <v>243.2</v>
          </cell>
          <cell r="FL339">
            <v>0</v>
          </cell>
          <cell r="FM339">
            <v>0</v>
          </cell>
          <cell r="FN339">
            <v>708.5</v>
          </cell>
          <cell r="FO339">
            <v>1051.01</v>
          </cell>
          <cell r="FP339">
            <v>154.96</v>
          </cell>
          <cell r="FQ339">
            <v>935.9</v>
          </cell>
          <cell r="FR339">
            <v>548.66999999999996</v>
          </cell>
          <cell r="FS339">
            <v>2268.12</v>
          </cell>
          <cell r="FT339">
            <v>1124.23</v>
          </cell>
          <cell r="FU339">
            <v>2677.03</v>
          </cell>
          <cell r="FV339">
            <v>461.34</v>
          </cell>
          <cell r="FW339">
            <v>9901.08</v>
          </cell>
          <cell r="FX339">
            <v>5.69</v>
          </cell>
          <cell r="FY339">
            <v>0</v>
          </cell>
          <cell r="FZ339">
            <v>0</v>
          </cell>
          <cell r="GA339">
            <v>0</v>
          </cell>
          <cell r="GB339">
            <v>12066.19</v>
          </cell>
          <cell r="GC339">
            <v>4047.93</v>
          </cell>
          <cell r="GD339">
            <v>3430.23</v>
          </cell>
          <cell r="GE339">
            <v>1237.3599999999999</v>
          </cell>
          <cell r="GF339">
            <v>814.18</v>
          </cell>
          <cell r="GG339">
            <v>1484.72</v>
          </cell>
          <cell r="GH339">
            <v>2572.0500000000002</v>
          </cell>
          <cell r="GI339">
            <v>2960.04</v>
          </cell>
          <cell r="GJ339">
            <v>666.57</v>
          </cell>
          <cell r="GK339">
            <v>5218.2299999999996</v>
          </cell>
          <cell r="GL339">
            <v>0</v>
          </cell>
          <cell r="GM339">
            <v>0</v>
          </cell>
          <cell r="GN339">
            <v>0</v>
          </cell>
          <cell r="GO339">
            <v>0</v>
          </cell>
          <cell r="GP339">
            <v>1790.4</v>
          </cell>
          <cell r="GQ339">
            <v>1999.48</v>
          </cell>
          <cell r="GR339">
            <v>2784.83</v>
          </cell>
          <cell r="GS339">
            <v>4139.7700000000004</v>
          </cell>
          <cell r="GT339">
            <v>3112.92</v>
          </cell>
          <cell r="GU339">
            <v>3286.78</v>
          </cell>
          <cell r="GV339">
            <v>4057.84</v>
          </cell>
          <cell r="GW339">
            <v>6756.55</v>
          </cell>
          <cell r="GX339">
            <v>-34673.300000000003</v>
          </cell>
          <cell r="GY339">
            <v>100123.88</v>
          </cell>
          <cell r="GZ339">
            <v>0</v>
          </cell>
          <cell r="HA339">
            <v>0</v>
          </cell>
          <cell r="HB339">
            <v>0</v>
          </cell>
          <cell r="HC339">
            <v>0</v>
          </cell>
          <cell r="HD339">
            <v>10382.99</v>
          </cell>
          <cell r="HE339">
            <v>12286.45</v>
          </cell>
          <cell r="HF339">
            <v>60095.97</v>
          </cell>
          <cell r="HG339">
            <v>30633.51</v>
          </cell>
          <cell r="HH339">
            <v>15511.39</v>
          </cell>
          <cell r="HI339">
            <v>12573.86</v>
          </cell>
          <cell r="HJ339">
            <v>12053.5</v>
          </cell>
          <cell r="HK339">
            <v>16746.14</v>
          </cell>
          <cell r="HL339">
            <v>24746.14</v>
          </cell>
          <cell r="HM339">
            <v>53010.93</v>
          </cell>
          <cell r="HN339">
            <v>96126.53</v>
          </cell>
          <cell r="HO339">
            <v>27801.31</v>
          </cell>
          <cell r="HP339">
            <v>33735.599999999999</v>
          </cell>
          <cell r="HQ339">
            <v>12758.22</v>
          </cell>
          <cell r="HR339">
            <v>12784.38</v>
          </cell>
          <cell r="HS339">
            <v>15191.85</v>
          </cell>
          <cell r="HT339">
            <v>33873.699999999997</v>
          </cell>
          <cell r="HU339">
            <v>16435.91</v>
          </cell>
          <cell r="HV339">
            <v>42449.26</v>
          </cell>
          <cell r="HW339">
            <v>14988.39</v>
          </cell>
          <cell r="HX339">
            <v>23430.83</v>
          </cell>
          <cell r="HY339">
            <v>10958.04</v>
          </cell>
          <cell r="HZ339">
            <v>24207.21</v>
          </cell>
          <cell r="IA339">
            <v>62411.75</v>
          </cell>
          <cell r="IB339">
            <v>74473</v>
          </cell>
          <cell r="IC339">
            <v>24450.85</v>
          </cell>
          <cell r="ID339">
            <v>23898</v>
          </cell>
          <cell r="IE339">
            <v>4893.67</v>
          </cell>
          <cell r="IF339">
            <v>-2416.3000000000002</v>
          </cell>
          <cell r="IG339">
            <v>7432.4</v>
          </cell>
          <cell r="IH339">
            <v>12754.48</v>
          </cell>
          <cell r="II339">
            <v>6400.68</v>
          </cell>
          <cell r="IJ339">
            <v>3039.17</v>
          </cell>
          <cell r="IK339">
            <v>7831.61</v>
          </cell>
          <cell r="IL339">
            <v>8047.43</v>
          </cell>
          <cell r="IM339">
            <v>2622.35</v>
          </cell>
          <cell r="IN339">
            <v>1679.99</v>
          </cell>
          <cell r="IO339">
            <v>39354.9</v>
          </cell>
          <cell r="IP339">
            <v>22204.7</v>
          </cell>
          <cell r="IQ339">
            <v>6125.69</v>
          </cell>
          <cell r="IR339">
            <v>4741.59</v>
          </cell>
          <cell r="IS339">
            <v>1433.18</v>
          </cell>
          <cell r="IT339">
            <v>3042.35</v>
          </cell>
          <cell r="IU339">
            <v>5045.51</v>
          </cell>
          <cell r="IV339">
            <v>3271.37</v>
          </cell>
          <cell r="IW339">
            <v>4498.43</v>
          </cell>
          <cell r="IX339">
            <v>2594.21</v>
          </cell>
          <cell r="IY339">
            <v>3362.08</v>
          </cell>
          <cell r="IZ339">
            <v>4133.38</v>
          </cell>
          <cell r="JA339">
            <v>13191.7</v>
          </cell>
          <cell r="JB339">
            <v>9995.48</v>
          </cell>
          <cell r="JC339">
            <v>20790.93</v>
          </cell>
          <cell r="JD339">
            <v>37035.769999999997</v>
          </cell>
          <cell r="JE339">
            <v>43887.87</v>
          </cell>
          <cell r="JF339">
            <v>13946.83</v>
          </cell>
          <cell r="JG339">
            <v>1665.89</v>
          </cell>
          <cell r="JH339">
            <v>4421.33</v>
          </cell>
          <cell r="JI339">
            <v>3760.3</v>
          </cell>
          <cell r="JJ339">
            <v>2669.85</v>
          </cell>
          <cell r="JK339">
            <v>4046.83</v>
          </cell>
          <cell r="JL339">
            <v>4791.45</v>
          </cell>
          <cell r="JM339">
            <v>7557.49</v>
          </cell>
          <cell r="JN339">
            <v>10466.85</v>
          </cell>
          <cell r="JO339">
            <v>4826.68</v>
          </cell>
          <cell r="JP339">
            <v>7456.53</v>
          </cell>
          <cell r="JQ339">
            <v>39172.11</v>
          </cell>
          <cell r="JR339">
            <v>76799.240000000005</v>
          </cell>
          <cell r="JS339">
            <v>16041.77</v>
          </cell>
          <cell r="JT339">
            <v>9133.09</v>
          </cell>
          <cell r="JU339">
            <v>3804.09</v>
          </cell>
          <cell r="JV339">
            <v>5340.65</v>
          </cell>
          <cell r="JW339">
            <v>895.68</v>
          </cell>
          <cell r="JX339">
            <v>2014.15</v>
          </cell>
          <cell r="JY339">
            <v>-18476.18</v>
          </cell>
          <cell r="JZ339">
            <v>30234.76</v>
          </cell>
          <cell r="KA339">
            <v>1166.93</v>
          </cell>
          <cell r="KB339">
            <v>3852.24</v>
          </cell>
          <cell r="KC339">
            <v>1542.73</v>
          </cell>
          <cell r="KD339">
            <v>3254.63</v>
          </cell>
          <cell r="KE339">
            <v>13053.7</v>
          </cell>
          <cell r="KF339">
            <v>14194.59</v>
          </cell>
          <cell r="KG339">
            <v>4954.75</v>
          </cell>
          <cell r="KH339">
            <v>1930.83</v>
          </cell>
          <cell r="KI339">
            <v>1345.9</v>
          </cell>
          <cell r="KJ339">
            <v>14409.66</v>
          </cell>
          <cell r="KK339">
            <v>1037.72</v>
          </cell>
          <cell r="KL339">
            <v>21650.75</v>
          </cell>
          <cell r="KM339">
            <v>1308.1500000000001</v>
          </cell>
          <cell r="KN339">
            <v>853.01</v>
          </cell>
          <cell r="KO339">
            <v>3749.35</v>
          </cell>
          <cell r="KP339">
            <v>565.65</v>
          </cell>
          <cell r="KQ339">
            <v>1484.07</v>
          </cell>
          <cell r="KR339">
            <v>3241.45</v>
          </cell>
          <cell r="KS339">
            <v>2396.98</v>
          </cell>
          <cell r="KT339">
            <v>27198.15</v>
          </cell>
          <cell r="KU339">
            <v>7644.06</v>
          </cell>
          <cell r="KV339">
            <v>3945.49</v>
          </cell>
          <cell r="KW339">
            <v>1637.54</v>
          </cell>
          <cell r="KX339">
            <v>17138.72</v>
          </cell>
          <cell r="KY339">
            <v>11730.25</v>
          </cell>
          <cell r="KZ339">
            <v>11838.96</v>
          </cell>
          <cell r="LA339">
            <v>3819.65</v>
          </cell>
          <cell r="LB339">
            <v>5858.76</v>
          </cell>
          <cell r="LC339">
            <v>3680.28</v>
          </cell>
          <cell r="LD339">
            <v>8515.7999999999993</v>
          </cell>
          <cell r="LE339">
            <v>2837.71</v>
          </cell>
          <cell r="LF339">
            <v>5513.88</v>
          </cell>
          <cell r="LG339">
            <v>52569.11</v>
          </cell>
          <cell r="LH339">
            <v>40588.839999999997</v>
          </cell>
          <cell r="LI339">
            <v>10325.89</v>
          </cell>
          <cell r="LJ339">
            <v>5752.92</v>
          </cell>
          <cell r="LK339">
            <v>7387.35</v>
          </cell>
          <cell r="LL339">
            <v>1761.64</v>
          </cell>
          <cell r="LM339">
            <v>2256.02</v>
          </cell>
          <cell r="LN339">
            <v>2409.5</v>
          </cell>
          <cell r="LO339">
            <v>1892.33</v>
          </cell>
          <cell r="LP339">
            <v>3684.47</v>
          </cell>
          <cell r="LQ339">
            <v>6740.94</v>
          </cell>
          <cell r="LR339">
            <v>3258.14</v>
          </cell>
          <cell r="LS339">
            <v>4235.6000000000004</v>
          </cell>
          <cell r="LT339">
            <v>11309.39</v>
          </cell>
          <cell r="LU339">
            <v>39159.15</v>
          </cell>
          <cell r="LV339">
            <v>38615.81</v>
          </cell>
          <cell r="LW339">
            <v>3224.34</v>
          </cell>
          <cell r="LX339">
            <v>2575.65</v>
          </cell>
          <cell r="LY339">
            <v>1213.33</v>
          </cell>
          <cell r="LZ339">
            <v>31457.77</v>
          </cell>
          <cell r="MA339">
            <v>12922.92</v>
          </cell>
          <cell r="MB339">
            <v>17464.650000000001</v>
          </cell>
          <cell r="MC339">
            <v>27906.83</v>
          </cell>
          <cell r="MD339">
            <v>46741.14</v>
          </cell>
          <cell r="ME339">
            <v>16955.36</v>
          </cell>
          <cell r="MF339">
            <v>55697.23</v>
          </cell>
          <cell r="MG339">
            <v>20515.75</v>
          </cell>
          <cell r="MH339">
            <v>14766.08</v>
          </cell>
          <cell r="MI339">
            <v>39783.03</v>
          </cell>
          <cell r="MJ339">
            <v>111204.12</v>
          </cell>
          <cell r="MK339">
            <v>28839.84</v>
          </cell>
          <cell r="ML339">
            <v>18416.79</v>
          </cell>
          <cell r="MM339">
            <v>21147.63</v>
          </cell>
          <cell r="MN339">
            <v>6523.46</v>
          </cell>
          <cell r="MO339">
            <v>10069.32</v>
          </cell>
          <cell r="MP339">
            <v>4108.07</v>
          </cell>
          <cell r="MQ339">
            <v>4274.46</v>
          </cell>
          <cell r="MR339">
            <v>2371.7399999999998</v>
          </cell>
          <cell r="MS339">
            <v>5655.15</v>
          </cell>
          <cell r="MT339">
            <v>4368.74</v>
          </cell>
          <cell r="MU339">
            <v>2476.62</v>
          </cell>
          <cell r="MV339">
            <v>4769.22</v>
          </cell>
          <cell r="MW339">
            <v>35757.03</v>
          </cell>
          <cell r="MX339">
            <v>9117.2900000000009</v>
          </cell>
          <cell r="MY339">
            <v>0</v>
          </cell>
          <cell r="MZ339">
            <v>0</v>
          </cell>
          <cell r="NA339">
            <v>0</v>
          </cell>
          <cell r="NB339">
            <v>8323.7800000000007</v>
          </cell>
          <cell r="NC339">
            <v>1225.46</v>
          </cell>
          <cell r="ND339">
            <v>4087.25</v>
          </cell>
          <cell r="NE339">
            <v>2148.2399999999998</v>
          </cell>
          <cell r="NF339">
            <v>6616.68</v>
          </cell>
          <cell r="NG339">
            <v>3919.68</v>
          </cell>
          <cell r="NH339">
            <v>5152.75</v>
          </cell>
          <cell r="NI339">
            <v>2868.78</v>
          </cell>
          <cell r="NJ339">
            <v>-4785.72</v>
          </cell>
          <cell r="NK339">
            <v>20694.64</v>
          </cell>
          <cell r="NL339">
            <v>14551.21</v>
          </cell>
          <cell r="NM339">
            <v>75.5</v>
          </cell>
          <cell r="NN339">
            <v>0</v>
          </cell>
          <cell r="NO339">
            <v>0</v>
          </cell>
          <cell r="NP339">
            <v>49828.13</v>
          </cell>
          <cell r="NQ339">
            <v>29799.74</v>
          </cell>
          <cell r="NR339">
            <v>19676.55</v>
          </cell>
          <cell r="NS339">
            <v>23282.880000000001</v>
          </cell>
          <cell r="NT339">
            <v>29209.09</v>
          </cell>
          <cell r="NU339">
            <v>37883.96</v>
          </cell>
          <cell r="NV339">
            <v>33798.85</v>
          </cell>
          <cell r="NW339">
            <v>34042.9</v>
          </cell>
          <cell r="NX339">
            <v>52806.879999999997</v>
          </cell>
          <cell r="NY339">
            <v>154736.19</v>
          </cell>
          <cell r="NZ339">
            <v>203193.45</v>
          </cell>
          <cell r="OA339">
            <v>43837.02</v>
          </cell>
          <cell r="OB339">
            <v>18984.13</v>
          </cell>
          <cell r="OC339">
            <v>5262.39</v>
          </cell>
          <cell r="OD339">
            <v>12473.59</v>
          </cell>
          <cell r="OE339">
            <v>10526.71</v>
          </cell>
          <cell r="OF339">
            <v>8542.07</v>
          </cell>
          <cell r="OG339">
            <v>5151.09</v>
          </cell>
          <cell r="OH339">
            <v>9904.6200000000008</v>
          </cell>
          <cell r="OI339">
            <v>9332.26</v>
          </cell>
          <cell r="OJ339">
            <v>17284.62</v>
          </cell>
          <cell r="OK339">
            <v>9442.86</v>
          </cell>
          <cell r="OL339">
            <v>21315.85</v>
          </cell>
          <cell r="OM339">
            <v>46051.49</v>
          </cell>
          <cell r="ON339">
            <v>73129.98</v>
          </cell>
          <cell r="OO339">
            <v>14388.52</v>
          </cell>
          <cell r="OP339">
            <v>13780.11</v>
          </cell>
          <cell r="OQ339">
            <v>3525.54</v>
          </cell>
          <cell r="OR339">
            <v>10669.87</v>
          </cell>
          <cell r="OS339">
            <v>5269.89</v>
          </cell>
          <cell r="OT339">
            <v>9667.9599999999991</v>
          </cell>
          <cell r="OU339">
            <v>4945.24</v>
          </cell>
          <cell r="OV339">
            <v>12651.45</v>
          </cell>
          <cell r="OW339">
            <v>8529.5499999999993</v>
          </cell>
          <cell r="OX339">
            <v>4876.58</v>
          </cell>
          <cell r="OY339">
            <v>7815.07</v>
          </cell>
          <cell r="OZ339">
            <v>7581.07</v>
          </cell>
          <cell r="PA339">
            <v>33369.08</v>
          </cell>
          <cell r="PB339">
            <v>61242.879999999997</v>
          </cell>
          <cell r="PC339">
            <v>20061.349999999999</v>
          </cell>
          <cell r="PD339">
            <v>14047.16</v>
          </cell>
          <cell r="PE339">
            <v>1750.4</v>
          </cell>
          <cell r="PF339">
            <v>15995.55</v>
          </cell>
          <cell r="PG339">
            <v>10765.76</v>
          </cell>
          <cell r="PH339">
            <v>11486.83</v>
          </cell>
          <cell r="PI339">
            <v>4696.8500000000004</v>
          </cell>
          <cell r="PJ339">
            <v>7879.94</v>
          </cell>
          <cell r="PK339">
            <v>8535.2099999999991</v>
          </cell>
          <cell r="PL339">
            <v>10283.43</v>
          </cell>
          <cell r="PM339">
            <v>11508.94</v>
          </cell>
          <cell r="PN339">
            <v>12725.9</v>
          </cell>
          <cell r="PO339">
            <v>45938.7</v>
          </cell>
          <cell r="PP339">
            <v>68685.009999999995</v>
          </cell>
          <cell r="PQ339">
            <v>21989.31</v>
          </cell>
          <cell r="PR339">
            <v>3349.54</v>
          </cell>
          <cell r="PS339">
            <v>1138.6199999999999</v>
          </cell>
          <cell r="PT339">
            <v>25621.53</v>
          </cell>
          <cell r="PU339">
            <v>10179.81</v>
          </cell>
          <cell r="PV339">
            <v>8836.86</v>
          </cell>
          <cell r="PW339">
            <v>13181.2</v>
          </cell>
          <cell r="PX339">
            <v>5805.24</v>
          </cell>
          <cell r="PY339">
            <v>16013.58</v>
          </cell>
          <cell r="PZ339">
            <v>7821.58</v>
          </cell>
          <cell r="QA339">
            <v>9716.18</v>
          </cell>
          <cell r="QB339">
            <v>9749.2999999999993</v>
          </cell>
          <cell r="QC339">
            <v>41404.74</v>
          </cell>
          <cell r="QD339">
            <v>74865.929999999993</v>
          </cell>
          <cell r="QE339">
            <v>15661.39</v>
          </cell>
          <cell r="QF339">
            <v>5485.11</v>
          </cell>
          <cell r="QG339">
            <v>2187.73</v>
          </cell>
          <cell r="QH339">
            <v>25381.59</v>
          </cell>
          <cell r="QI339">
            <v>16191.72</v>
          </cell>
          <cell r="QJ339">
            <v>19936.099999999999</v>
          </cell>
          <cell r="QK339">
            <v>17514.009999999998</v>
          </cell>
          <cell r="QL339">
            <v>17464.96</v>
          </cell>
          <cell r="QM339">
            <v>16010.16</v>
          </cell>
          <cell r="QN339">
            <v>33985.769999999997</v>
          </cell>
          <cell r="QO339">
            <v>18791.650000000001</v>
          </cell>
          <cell r="QP339">
            <v>17108.45</v>
          </cell>
          <cell r="QQ339">
            <v>68653.73</v>
          </cell>
          <cell r="QR339">
            <v>212464.19</v>
          </cell>
          <cell r="QS339">
            <v>27050.94</v>
          </cell>
          <cell r="QT339">
            <v>32785.410000000003</v>
          </cell>
          <cell r="QU339">
            <v>8025.1</v>
          </cell>
          <cell r="QV339">
            <v>53377.69</v>
          </cell>
          <cell r="QW339">
            <v>67887.009999999995</v>
          </cell>
          <cell r="QX339">
            <v>58780.72</v>
          </cell>
          <cell r="QY339">
            <v>58131.9</v>
          </cell>
          <cell r="QZ339">
            <v>53437.66</v>
          </cell>
          <cell r="RA339">
            <v>45302.36</v>
          </cell>
          <cell r="RB339">
            <v>85710.3</v>
          </cell>
          <cell r="RC339">
            <v>73472.77</v>
          </cell>
          <cell r="RD339">
            <v>70548.320000000007</v>
          </cell>
          <cell r="RE339">
            <v>231830.44</v>
          </cell>
          <cell r="RF339">
            <v>625355.72</v>
          </cell>
          <cell r="RG339">
            <v>92907.57</v>
          </cell>
          <cell r="RH339">
            <v>125390.03</v>
          </cell>
          <cell r="RI339">
            <v>88688.98</v>
          </cell>
          <cell r="RJ339">
            <v>125288.83</v>
          </cell>
          <cell r="RK339">
            <v>89535.45</v>
          </cell>
          <cell r="RL339">
            <v>100855.13</v>
          </cell>
          <cell r="RM339">
            <v>136078.32999999999</v>
          </cell>
          <cell r="RN339">
            <v>135830.44</v>
          </cell>
          <cell r="RO339">
            <v>94130.75</v>
          </cell>
          <cell r="RP339">
            <v>194959.15</v>
          </cell>
          <cell r="RQ339">
            <v>237667.86</v>
          </cell>
          <cell r="RR339">
            <v>127532.64</v>
          </cell>
          <cell r="RS339">
            <v>374331.59</v>
          </cell>
          <cell r="RT339">
            <v>1057876.83</v>
          </cell>
          <cell r="RU339">
            <v>353345.95</v>
          </cell>
          <cell r="RV339">
            <v>501221.31</v>
          </cell>
          <cell r="RW339">
            <v>158475.38</v>
          </cell>
          <cell r="RX339">
            <v>56761.06</v>
          </cell>
          <cell r="RY339">
            <v>54760.27</v>
          </cell>
          <cell r="RZ339">
            <v>62861.47</v>
          </cell>
          <cell r="SA339">
            <v>70115.56</v>
          </cell>
          <cell r="SB339">
            <v>66687.59</v>
          </cell>
          <cell r="SC339">
            <v>57588.59</v>
          </cell>
          <cell r="SD339">
            <v>72408.27</v>
          </cell>
          <cell r="SE339">
            <v>74887.490000000005</v>
          </cell>
          <cell r="SF339">
            <v>56667.31</v>
          </cell>
          <cell r="SG339">
            <v>208995.86</v>
          </cell>
          <cell r="SH339">
            <v>526140.18000000005</v>
          </cell>
          <cell r="SI339">
            <v>124783.95</v>
          </cell>
          <cell r="SJ339">
            <v>110532.21</v>
          </cell>
          <cell r="SK339">
            <v>28700.44</v>
          </cell>
          <cell r="SL339">
            <v>24028.65</v>
          </cell>
          <cell r="SM339">
            <v>28045.360000000001</v>
          </cell>
          <cell r="SN339">
            <v>53390.85</v>
          </cell>
          <cell r="SO339">
            <v>24053.17</v>
          </cell>
          <cell r="SP339">
            <v>43690.25</v>
          </cell>
          <cell r="SQ339">
            <v>39185.449999999997</v>
          </cell>
          <cell r="SR339">
            <v>38910.58</v>
          </cell>
          <cell r="SS339">
            <v>41922.31</v>
          </cell>
          <cell r="ST339">
            <v>100641.75</v>
          </cell>
          <cell r="SU339">
            <v>570459.67000000004</v>
          </cell>
          <cell r="SV339">
            <v>381466.43</v>
          </cell>
          <cell r="SW339">
            <v>2121.29</v>
          </cell>
          <cell r="SX339">
            <v>67164.31</v>
          </cell>
          <cell r="SY339">
            <v>24981.95</v>
          </cell>
          <cell r="SZ339">
            <v>24731.63</v>
          </cell>
          <cell r="TA339">
            <v>37783.599999999999</v>
          </cell>
          <cell r="TB339">
            <v>21705.64</v>
          </cell>
          <cell r="TC339">
            <v>28280.799999999999</v>
          </cell>
          <cell r="TD339">
            <v>29650.36</v>
          </cell>
          <cell r="TE339">
            <v>24276.83</v>
          </cell>
          <cell r="TF339">
            <v>21800.400000000001</v>
          </cell>
          <cell r="TG339">
            <v>81602.87</v>
          </cell>
          <cell r="TH339">
            <v>34116.31</v>
          </cell>
          <cell r="TI339">
            <v>137062.97</v>
          </cell>
          <cell r="TJ339">
            <v>130191.21</v>
          </cell>
          <cell r="TK339">
            <v>43056.62</v>
          </cell>
          <cell r="TL339">
            <v>34230.379999999997</v>
          </cell>
          <cell r="TM339">
            <v>57239.33</v>
          </cell>
          <cell r="TN339">
            <v>63782.57</v>
          </cell>
          <cell r="TO339">
            <v>59803.44</v>
          </cell>
          <cell r="TP339">
            <v>64921.46</v>
          </cell>
          <cell r="TQ339">
            <v>59553.07</v>
          </cell>
          <cell r="TR339">
            <v>55505.599999999999</v>
          </cell>
          <cell r="TS339">
            <v>80754.47</v>
          </cell>
          <cell r="TT339">
            <v>58254.46</v>
          </cell>
          <cell r="TU339">
            <v>48357.45</v>
          </cell>
          <cell r="TV339">
            <v>89506.57</v>
          </cell>
          <cell r="TW339">
            <v>176545.84</v>
          </cell>
          <cell r="TX339">
            <v>250138.41</v>
          </cell>
          <cell r="TY339">
            <v>103864.74</v>
          </cell>
          <cell r="TZ339">
            <v>179179.33</v>
          </cell>
          <cell r="UA339">
            <v>-17749.740000000002</v>
          </cell>
          <cell r="UB339">
            <v>10583.43</v>
          </cell>
          <cell r="UC339">
            <v>10206.75</v>
          </cell>
          <cell r="UD339">
            <v>6154.59</v>
          </cell>
          <cell r="UE339">
            <v>8791.26</v>
          </cell>
          <cell r="UF339">
            <v>11923.51</v>
          </cell>
          <cell r="UG339">
            <v>15759.34</v>
          </cell>
          <cell r="UH339">
            <v>12148.7</v>
          </cell>
          <cell r="UI339">
            <v>14470.28</v>
          </cell>
          <cell r="UJ339">
            <v>15995.6</v>
          </cell>
          <cell r="UK339">
            <v>43770.15</v>
          </cell>
          <cell r="UL339">
            <v>114354.44</v>
          </cell>
          <cell r="UM339">
            <v>34408.75</v>
          </cell>
          <cell r="UN339">
            <v>43675.38</v>
          </cell>
          <cell r="UO339">
            <v>12637.02</v>
          </cell>
          <cell r="UP339">
            <v>17568.75</v>
          </cell>
          <cell r="UQ339">
            <v>12939.35</v>
          </cell>
          <cell r="UR339">
            <v>15702.89</v>
          </cell>
          <cell r="US339">
            <v>22710.38</v>
          </cell>
          <cell r="UT339">
            <v>6970.31</v>
          </cell>
          <cell r="UU339">
            <v>16792.22</v>
          </cell>
          <cell r="UV339">
            <v>18751.53</v>
          </cell>
          <cell r="UW339">
            <v>15247.18</v>
          </cell>
          <cell r="UX339">
            <v>44312.97</v>
          </cell>
          <cell r="UY339">
            <v>123898.06</v>
          </cell>
          <cell r="UZ339">
            <v>121207.59</v>
          </cell>
          <cell r="VA339">
            <v>35708.92</v>
          </cell>
          <cell r="VB339">
            <v>45370.879999999997</v>
          </cell>
          <cell r="VC339">
            <v>20426.400000000001</v>
          </cell>
          <cell r="VD339">
            <v>9159.8700000000008</v>
          </cell>
          <cell r="VE339">
            <v>10210.280000000001</v>
          </cell>
          <cell r="VF339">
            <v>17006.95</v>
          </cell>
          <cell r="VG339">
            <v>12641.7</v>
          </cell>
          <cell r="VH339">
            <v>9722.6</v>
          </cell>
          <cell r="VI339">
            <v>11093.97</v>
          </cell>
          <cell r="VJ339">
            <v>17573.939999999999</v>
          </cell>
          <cell r="VK339">
            <v>18024.93</v>
          </cell>
          <cell r="VL339">
            <v>19460.509999999998</v>
          </cell>
          <cell r="VM339">
            <v>58309.81</v>
          </cell>
          <cell r="VN339">
            <v>79594.19</v>
          </cell>
          <cell r="VO339">
            <v>19978.22</v>
          </cell>
          <cell r="VP339">
            <v>18056.150000000001</v>
          </cell>
          <cell r="VQ339">
            <v>9225.1</v>
          </cell>
          <cell r="VR339">
            <v>0</v>
          </cell>
          <cell r="VS339">
            <v>0</v>
          </cell>
          <cell r="VT339">
            <v>0</v>
          </cell>
          <cell r="VU339">
            <v>0</v>
          </cell>
          <cell r="VV339">
            <v>0</v>
          </cell>
          <cell r="VW339">
            <v>0</v>
          </cell>
          <cell r="VX339">
            <v>0</v>
          </cell>
          <cell r="VY339">
            <v>0</v>
          </cell>
          <cell r="VZ339">
            <v>0</v>
          </cell>
          <cell r="WA339">
            <v>0</v>
          </cell>
          <cell r="WB339">
            <v>28424.74</v>
          </cell>
          <cell r="WC339">
            <v>29894.65</v>
          </cell>
          <cell r="WD339">
            <v>46293.86</v>
          </cell>
          <cell r="WE339">
            <v>13404.4</v>
          </cell>
          <cell r="WF339">
            <v>0</v>
          </cell>
          <cell r="WG339">
            <v>0</v>
          </cell>
          <cell r="WH339">
            <v>0</v>
          </cell>
          <cell r="WI339">
            <v>0</v>
          </cell>
          <cell r="WJ339">
            <v>0</v>
          </cell>
          <cell r="WK339">
            <v>0</v>
          </cell>
          <cell r="WL339">
            <v>0</v>
          </cell>
          <cell r="WM339">
            <v>0</v>
          </cell>
          <cell r="WN339">
            <v>0</v>
          </cell>
          <cell r="WO339">
            <v>0</v>
          </cell>
          <cell r="WP339">
            <v>0</v>
          </cell>
          <cell r="WQ339">
            <v>0</v>
          </cell>
          <cell r="WR339">
            <v>0</v>
          </cell>
          <cell r="WS339">
            <v>0</v>
          </cell>
          <cell r="WT339"/>
          <cell r="WU339"/>
          <cell r="WV339"/>
          <cell r="WW339"/>
          <cell r="WX339"/>
          <cell r="WY339"/>
          <cell r="WZ339"/>
          <cell r="XA339"/>
          <cell r="XB339"/>
          <cell r="XC339"/>
          <cell r="XD339"/>
          <cell r="XE339"/>
          <cell r="XF339"/>
          <cell r="XG339"/>
          <cell r="XH339">
            <v>0</v>
          </cell>
          <cell r="XI339">
            <v>0</v>
          </cell>
          <cell r="XJ339">
            <v>0</v>
          </cell>
          <cell r="XK339">
            <v>0</v>
          </cell>
          <cell r="XL339">
            <v>0</v>
          </cell>
          <cell r="XM339">
            <v>0</v>
          </cell>
          <cell r="XN339">
            <v>0</v>
          </cell>
          <cell r="XO339">
            <v>0</v>
          </cell>
          <cell r="XP339">
            <v>0</v>
          </cell>
          <cell r="XQ339">
            <v>0</v>
          </cell>
          <cell r="XR339">
            <v>0</v>
          </cell>
          <cell r="XS339">
            <v>0</v>
          </cell>
          <cell r="XT339">
            <v>0</v>
          </cell>
          <cell r="XU339">
            <v>0</v>
          </cell>
          <cell r="XV339"/>
          <cell r="XW339"/>
          <cell r="XX339"/>
          <cell r="XY339"/>
          <cell r="XZ339"/>
          <cell r="YA339"/>
          <cell r="YB339"/>
          <cell r="YC339"/>
          <cell r="YD339"/>
          <cell r="YE339"/>
          <cell r="YF339"/>
          <cell r="YG339"/>
          <cell r="YH339"/>
          <cell r="YI339"/>
          <cell r="YJ339">
            <v>52824.38</v>
          </cell>
          <cell r="YK339">
            <v>51977.91</v>
          </cell>
          <cell r="YL339">
            <v>73489.67</v>
          </cell>
          <cell r="YM339">
            <v>1130.92</v>
          </cell>
          <cell r="YN339">
            <v>0</v>
          </cell>
          <cell r="YO339">
            <v>0</v>
          </cell>
          <cell r="YP339">
            <v>0</v>
          </cell>
          <cell r="YQ339">
            <v>0</v>
          </cell>
          <cell r="YR339">
            <v>0</v>
          </cell>
          <cell r="YS339">
            <v>0</v>
          </cell>
          <cell r="YT339">
            <v>0</v>
          </cell>
          <cell r="YU339">
            <v>0</v>
          </cell>
          <cell r="YV339">
            <v>0</v>
          </cell>
          <cell r="YW339">
            <v>0</v>
          </cell>
          <cell r="YX339"/>
          <cell r="YY339"/>
          <cell r="YZ339"/>
          <cell r="ZA339"/>
          <cell r="ZB339"/>
          <cell r="ZC339"/>
          <cell r="ZD339"/>
          <cell r="ZE339"/>
          <cell r="ZF339"/>
          <cell r="ZG339"/>
          <cell r="ZH339"/>
          <cell r="ZI339"/>
          <cell r="ZJ339"/>
          <cell r="ZK339"/>
          <cell r="ZL339"/>
          <cell r="ZM339"/>
          <cell r="ZN339"/>
          <cell r="ZO339"/>
          <cell r="ZP339"/>
          <cell r="ZQ339"/>
          <cell r="ZR339"/>
          <cell r="ZS339"/>
          <cell r="ZT339"/>
          <cell r="ZU339"/>
          <cell r="ZV339"/>
          <cell r="ZW339"/>
          <cell r="ZX339"/>
          <cell r="ZY339"/>
          <cell r="ZZ339"/>
          <cell r="AAA339"/>
          <cell r="AAB339"/>
          <cell r="AAC339"/>
          <cell r="AAD339"/>
          <cell r="AAE339"/>
          <cell r="AAF339"/>
          <cell r="AAG339"/>
          <cell r="AAH339"/>
          <cell r="AAI339"/>
          <cell r="AAJ339"/>
          <cell r="AAK339"/>
          <cell r="AAL339"/>
          <cell r="AAM339"/>
          <cell r="AAN339">
            <v>25224.01</v>
          </cell>
          <cell r="AAO339">
            <v>25412.49</v>
          </cell>
          <cell r="AAP339">
            <v>28069.56</v>
          </cell>
          <cell r="AAQ339">
            <v>30302.54</v>
          </cell>
          <cell r="AAR339">
            <v>14611.24</v>
          </cell>
          <cell r="AAS339">
            <v>0</v>
          </cell>
          <cell r="AAT339">
            <v>300</v>
          </cell>
          <cell r="AAU339">
            <v>0</v>
          </cell>
          <cell r="AAV339">
            <v>0</v>
          </cell>
          <cell r="AAW339">
            <v>0</v>
          </cell>
          <cell r="AAX339">
            <v>0</v>
          </cell>
          <cell r="AAY339">
            <v>0</v>
          </cell>
          <cell r="AAZ339">
            <v>0</v>
          </cell>
          <cell r="ABA339">
            <v>0</v>
          </cell>
          <cell r="ABB339"/>
          <cell r="ABC339"/>
          <cell r="ABD339"/>
          <cell r="ABE339"/>
          <cell r="ABF339"/>
          <cell r="ABG339"/>
          <cell r="ABH339"/>
          <cell r="ABI339"/>
          <cell r="ABJ339"/>
          <cell r="ABK339"/>
          <cell r="ABL339"/>
          <cell r="ABM339"/>
          <cell r="ABN339"/>
          <cell r="ABO339"/>
          <cell r="ABP339">
            <v>22093.54</v>
          </cell>
          <cell r="ABQ339">
            <v>0</v>
          </cell>
          <cell r="ABR339">
            <v>0</v>
          </cell>
          <cell r="ABS339">
            <v>0</v>
          </cell>
          <cell r="ABT339">
            <v>0</v>
          </cell>
          <cell r="ABU339">
            <v>0</v>
          </cell>
          <cell r="ABV339">
            <v>0</v>
          </cell>
          <cell r="ABW339">
            <v>0</v>
          </cell>
          <cell r="ABX339">
            <v>0</v>
          </cell>
          <cell r="ABY339">
            <v>0</v>
          </cell>
          <cell r="ABZ339">
            <v>0</v>
          </cell>
          <cell r="ACA339">
            <v>0</v>
          </cell>
          <cell r="ACB339">
            <v>0</v>
          </cell>
          <cell r="ACC339">
            <v>0</v>
          </cell>
          <cell r="ACD339">
            <v>0</v>
          </cell>
          <cell r="ACE339">
            <v>0</v>
          </cell>
          <cell r="ACF339">
            <v>0</v>
          </cell>
          <cell r="ACG339">
            <v>0</v>
          </cell>
          <cell r="ACH339">
            <v>0</v>
          </cell>
          <cell r="ACI339">
            <v>0</v>
          </cell>
          <cell r="ACJ339">
            <v>0</v>
          </cell>
          <cell r="ACK339">
            <v>0</v>
          </cell>
          <cell r="ACL339">
            <v>0</v>
          </cell>
          <cell r="ACM339">
            <v>0</v>
          </cell>
          <cell r="ACN339">
            <v>0</v>
          </cell>
          <cell r="ACO339">
            <v>0</v>
          </cell>
          <cell r="ACP339">
            <v>0</v>
          </cell>
          <cell r="ACQ339">
            <v>0</v>
          </cell>
          <cell r="ACR339">
            <v>94556.25</v>
          </cell>
          <cell r="ACS339">
            <v>62864.65</v>
          </cell>
          <cell r="ACT339">
            <v>66755.350000000006</v>
          </cell>
          <cell r="ACU339">
            <v>62124.7</v>
          </cell>
          <cell r="ACV339">
            <v>54025.15</v>
          </cell>
          <cell r="ACW339">
            <v>49538.15</v>
          </cell>
          <cell r="ACX339">
            <v>78052.89</v>
          </cell>
          <cell r="ACY339">
            <v>58703.09</v>
          </cell>
          <cell r="ACZ339">
            <v>74560.58</v>
          </cell>
          <cell r="ADA339">
            <v>291891.61</v>
          </cell>
          <cell r="ADB339">
            <v>368655.92</v>
          </cell>
          <cell r="ADC339">
            <v>83603.78</v>
          </cell>
          <cell r="ADD339">
            <v>47499.92</v>
          </cell>
          <cell r="ADE339">
            <v>20388.689999999999</v>
          </cell>
          <cell r="ADF339">
            <v>20318.64</v>
          </cell>
          <cell r="ADG339">
            <v>39988.730000000003</v>
          </cell>
          <cell r="ADH339">
            <v>47262.28</v>
          </cell>
          <cell r="ADI339">
            <v>50858.01</v>
          </cell>
          <cell r="ADJ339">
            <v>40505.919999999998</v>
          </cell>
          <cell r="ADK339">
            <v>45710.38</v>
          </cell>
          <cell r="ADL339">
            <v>53351.26</v>
          </cell>
          <cell r="ADM339">
            <v>99478.82</v>
          </cell>
          <cell r="ADN339">
            <v>-347727.35</v>
          </cell>
          <cell r="ADO339">
            <v>0</v>
          </cell>
          <cell r="ADP339">
            <v>0</v>
          </cell>
          <cell r="ADQ339">
            <v>0</v>
          </cell>
          <cell r="ADR339">
            <v>0</v>
          </cell>
          <cell r="ADS339">
            <v>0</v>
          </cell>
          <cell r="ADT339">
            <v>40851.550000000003</v>
          </cell>
          <cell r="ADU339">
            <v>27461.94</v>
          </cell>
          <cell r="ADV339">
            <v>40590.76</v>
          </cell>
          <cell r="ADW339">
            <v>48161.1</v>
          </cell>
          <cell r="ADX339">
            <v>34806.730000000003</v>
          </cell>
          <cell r="ADY339">
            <v>41309.33</v>
          </cell>
          <cell r="ADZ339">
            <v>40499.97</v>
          </cell>
          <cell r="AEA339">
            <v>44472.81</v>
          </cell>
          <cell r="AEB339">
            <v>37284.6</v>
          </cell>
          <cell r="AEC339">
            <v>215467</v>
          </cell>
          <cell r="AED339">
            <v>197328.88</v>
          </cell>
          <cell r="AEE339">
            <v>48759.16</v>
          </cell>
          <cell r="AEF339">
            <v>54597.66</v>
          </cell>
          <cell r="AEG339">
            <v>22711.89</v>
          </cell>
          <cell r="AEH339">
            <v>34404.949999999997</v>
          </cell>
          <cell r="AEI339">
            <v>32220.25</v>
          </cell>
          <cell r="AEJ339">
            <v>49074.51</v>
          </cell>
          <cell r="AEK339">
            <v>25913.55</v>
          </cell>
          <cell r="AEL339">
            <v>30135.59</v>
          </cell>
          <cell r="AEM339">
            <v>37612.71</v>
          </cell>
          <cell r="AEN339">
            <v>44192.87</v>
          </cell>
          <cell r="AEO339">
            <v>35173.300000000003</v>
          </cell>
          <cell r="AEP339">
            <v>42141.5</v>
          </cell>
          <cell r="AEQ339">
            <v>176791.81</v>
          </cell>
          <cell r="AER339">
            <v>207271.07</v>
          </cell>
          <cell r="AES339">
            <v>59545.65</v>
          </cell>
          <cell r="AET339">
            <v>43499.11</v>
          </cell>
          <cell r="AEU339">
            <v>15095.58</v>
          </cell>
          <cell r="AEV339">
            <v>6746.22</v>
          </cell>
          <cell r="AEW339">
            <v>18854.3</v>
          </cell>
          <cell r="AEX339">
            <v>19934.38</v>
          </cell>
          <cell r="AEY339">
            <v>21959.45</v>
          </cell>
          <cell r="AEZ339">
            <v>13719.48</v>
          </cell>
          <cell r="AFA339">
            <v>15071.23</v>
          </cell>
          <cell r="AFB339">
            <v>9812.7900000000009</v>
          </cell>
          <cell r="AFC339">
            <v>15935.81</v>
          </cell>
          <cell r="AFD339">
            <v>28774.39</v>
          </cell>
          <cell r="AFE339">
            <v>83043.820000000007</v>
          </cell>
          <cell r="AFF339">
            <v>96636.67</v>
          </cell>
          <cell r="AFG339">
            <v>34707.96</v>
          </cell>
          <cell r="AFH339">
            <v>8669.19</v>
          </cell>
          <cell r="AFI339">
            <v>12100.83</v>
          </cell>
          <cell r="AFJ339">
            <v>33473.589999999997</v>
          </cell>
          <cell r="AFK339">
            <v>21135.09</v>
          </cell>
          <cell r="AFL339">
            <v>25998.98</v>
          </cell>
          <cell r="AFM339">
            <v>99614.89</v>
          </cell>
          <cell r="AFN339">
            <v>43783.13</v>
          </cell>
          <cell r="AFO339">
            <v>91311.35</v>
          </cell>
          <cell r="AFP339">
            <v>116577.63</v>
          </cell>
          <cell r="AFQ339">
            <v>139959.56</v>
          </cell>
          <cell r="AFR339">
            <v>134017.03</v>
          </cell>
          <cell r="AFS339">
            <v>286428.78999999998</v>
          </cell>
          <cell r="AFT339">
            <v>321165.05</v>
          </cell>
          <cell r="AFU339">
            <v>69018.649999999994</v>
          </cell>
          <cell r="AFV339">
            <v>79748.649999999994</v>
          </cell>
          <cell r="AFW339">
            <v>23379.4</v>
          </cell>
          <cell r="AFX339">
            <v>45675.09</v>
          </cell>
          <cell r="AFY339">
            <v>49580</v>
          </cell>
          <cell r="AFZ339">
            <v>61433.84</v>
          </cell>
          <cell r="AGA339">
            <v>47075.41</v>
          </cell>
          <cell r="AGB339">
            <v>52017.04</v>
          </cell>
          <cell r="AGC339">
            <v>45409.35</v>
          </cell>
          <cell r="AGD339">
            <v>88827.95</v>
          </cell>
          <cell r="AGE339">
            <v>93092.73</v>
          </cell>
          <cell r="AGF339">
            <v>69486.41</v>
          </cell>
          <cell r="AGG339">
            <v>296124.03999999998</v>
          </cell>
          <cell r="AGH339">
            <v>403590.45</v>
          </cell>
          <cell r="AGI339">
            <v>91179.42</v>
          </cell>
          <cell r="AGJ339">
            <v>72415.63</v>
          </cell>
          <cell r="AGK339">
            <v>43037.39</v>
          </cell>
          <cell r="AGL339">
            <v>18407.75</v>
          </cell>
          <cell r="AGM339">
            <v>28076.26</v>
          </cell>
          <cell r="AGN339">
            <v>19270.07</v>
          </cell>
          <cell r="AGO339">
            <v>18440.41</v>
          </cell>
          <cell r="AGP339">
            <v>27288.98</v>
          </cell>
          <cell r="AGQ339">
            <v>25517.09</v>
          </cell>
          <cell r="AGR339">
            <v>31347.53</v>
          </cell>
          <cell r="AGS339">
            <v>30019.61</v>
          </cell>
          <cell r="AGT339">
            <v>27235.46</v>
          </cell>
          <cell r="AGU339">
            <v>108497.76</v>
          </cell>
          <cell r="AGV339">
            <v>201112.5</v>
          </cell>
          <cell r="AGW339">
            <v>55708.22</v>
          </cell>
          <cell r="AGX339">
            <v>17337.509999999998</v>
          </cell>
          <cell r="AGY339">
            <v>25375.39</v>
          </cell>
          <cell r="AGZ339"/>
          <cell r="AHA339"/>
        </row>
        <row r="340">
          <cell r="A340" t="str">
            <v>Total Core Maintenance</v>
          </cell>
          <cell r="B340">
            <v>1997</v>
          </cell>
          <cell r="C340">
            <v>4870.87</v>
          </cell>
          <cell r="D340">
            <v>1511</v>
          </cell>
          <cell r="E340">
            <v>652</v>
          </cell>
          <cell r="F340">
            <v>2718</v>
          </cell>
          <cell r="G340">
            <v>2271.75</v>
          </cell>
          <cell r="H340">
            <v>1553</v>
          </cell>
          <cell r="I340">
            <v>1087</v>
          </cell>
          <cell r="J340">
            <v>7327.05</v>
          </cell>
          <cell r="K340">
            <v>8231</v>
          </cell>
          <cell r="L340">
            <v>5911.43</v>
          </cell>
          <cell r="M340">
            <v>275.92</v>
          </cell>
          <cell r="N340">
            <v>0</v>
          </cell>
          <cell r="O340">
            <v>0</v>
          </cell>
          <cell r="P340">
            <v>5111</v>
          </cell>
          <cell r="Q340">
            <v>9505.65</v>
          </cell>
          <cell r="R340">
            <v>4556</v>
          </cell>
          <cell r="S340">
            <v>2339</v>
          </cell>
          <cell r="T340">
            <v>2236</v>
          </cell>
          <cell r="U340">
            <v>1546</v>
          </cell>
          <cell r="V340">
            <v>976</v>
          </cell>
          <cell r="W340">
            <v>1857.25</v>
          </cell>
          <cell r="X340">
            <v>1897.5</v>
          </cell>
          <cell r="Y340">
            <v>18622</v>
          </cell>
          <cell r="Z340">
            <v>7162.25</v>
          </cell>
          <cell r="AA340">
            <v>898</v>
          </cell>
          <cell r="AB340">
            <v>0</v>
          </cell>
          <cell r="AC340">
            <v>0</v>
          </cell>
          <cell r="AD340">
            <v>6170.5</v>
          </cell>
          <cell r="AE340">
            <v>4328.25</v>
          </cell>
          <cell r="AF340">
            <v>536</v>
          </cell>
          <cell r="AG340">
            <v>1938.77</v>
          </cell>
          <cell r="AH340">
            <v>737.75</v>
          </cell>
          <cell r="AI340">
            <v>481</v>
          </cell>
          <cell r="AJ340">
            <v>498</v>
          </cell>
          <cell r="AK340">
            <v>2967.75</v>
          </cell>
          <cell r="AL340">
            <v>1632</v>
          </cell>
          <cell r="AM340">
            <v>14719</v>
          </cell>
          <cell r="AN340">
            <v>9033.49</v>
          </cell>
          <cell r="AO340">
            <v>315</v>
          </cell>
          <cell r="AP340">
            <v>0</v>
          </cell>
          <cell r="AQ340">
            <v>0</v>
          </cell>
          <cell r="AR340">
            <v>4451.75</v>
          </cell>
          <cell r="AS340">
            <v>1489.25</v>
          </cell>
          <cell r="AT340">
            <v>511</v>
          </cell>
          <cell r="AU340">
            <v>867</v>
          </cell>
          <cell r="AV340">
            <v>565.5</v>
          </cell>
          <cell r="AW340">
            <v>710</v>
          </cell>
          <cell r="AX340">
            <v>237</v>
          </cell>
          <cell r="AY340">
            <v>1533.25</v>
          </cell>
          <cell r="AZ340">
            <v>1133.2</v>
          </cell>
          <cell r="BA340">
            <v>16105.5</v>
          </cell>
          <cell r="BB340">
            <v>2322.92</v>
          </cell>
          <cell r="BC340">
            <v>1483</v>
          </cell>
          <cell r="BD340">
            <v>0</v>
          </cell>
          <cell r="BE340">
            <v>0</v>
          </cell>
          <cell r="BF340">
            <v>3341.75</v>
          </cell>
          <cell r="BG340">
            <v>7781</v>
          </cell>
          <cell r="BH340">
            <v>2755.5</v>
          </cell>
          <cell r="BI340">
            <v>3447.25</v>
          </cell>
          <cell r="BJ340">
            <v>3188</v>
          </cell>
          <cell r="BK340">
            <v>1628</v>
          </cell>
          <cell r="BL340">
            <v>2709.25</v>
          </cell>
          <cell r="BM340">
            <v>3279</v>
          </cell>
          <cell r="BN340">
            <v>2459</v>
          </cell>
          <cell r="BO340">
            <v>11519</v>
          </cell>
          <cell r="BP340">
            <v>9301.49</v>
          </cell>
          <cell r="BQ340">
            <v>0</v>
          </cell>
          <cell r="BR340">
            <v>0</v>
          </cell>
          <cell r="BS340">
            <v>0</v>
          </cell>
          <cell r="BT340">
            <v>13959.75</v>
          </cell>
          <cell r="BU340">
            <v>7394.5</v>
          </cell>
          <cell r="BV340">
            <v>3770.5</v>
          </cell>
          <cell r="BW340">
            <v>5380.5</v>
          </cell>
          <cell r="BX340">
            <v>5727</v>
          </cell>
          <cell r="BY340">
            <v>4317</v>
          </cell>
          <cell r="BZ340">
            <v>8976.25</v>
          </cell>
          <cell r="CA340">
            <v>-13293.25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14358</v>
          </cell>
          <cell r="CI340">
            <v>12462.08</v>
          </cell>
          <cell r="CJ340">
            <v>10523.71</v>
          </cell>
          <cell r="CK340">
            <v>12322.27</v>
          </cell>
          <cell r="CL340">
            <v>19100.25</v>
          </cell>
          <cell r="CM340">
            <v>7138.75</v>
          </cell>
          <cell r="CN340">
            <v>11066.25</v>
          </cell>
          <cell r="CO340">
            <v>14015.25</v>
          </cell>
          <cell r="CP340">
            <v>13977.25</v>
          </cell>
          <cell r="CQ340">
            <v>35694.5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13251.75</v>
          </cell>
          <cell r="CW340">
            <v>20320.560000000001</v>
          </cell>
          <cell r="CX340">
            <v>11605.47</v>
          </cell>
          <cell r="CY340">
            <v>10646.27</v>
          </cell>
          <cell r="CZ340">
            <v>10783.5</v>
          </cell>
          <cell r="DA340">
            <v>17215.580000000002</v>
          </cell>
          <cell r="DB340">
            <v>12448</v>
          </cell>
          <cell r="DC340">
            <v>14101</v>
          </cell>
          <cell r="DD340">
            <v>10330.75</v>
          </cell>
          <cell r="DE340">
            <v>40927.5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7856</v>
          </cell>
          <cell r="DK340">
            <v>6692.75</v>
          </cell>
          <cell r="DL340">
            <v>5808.5</v>
          </cell>
          <cell r="DM340">
            <v>13005.75</v>
          </cell>
          <cell r="DN340">
            <v>7623.75</v>
          </cell>
          <cell r="DO340">
            <v>11850.75</v>
          </cell>
          <cell r="DP340">
            <v>24266.5</v>
          </cell>
          <cell r="DQ340">
            <v>15182.5</v>
          </cell>
          <cell r="DR340">
            <v>9909.25</v>
          </cell>
          <cell r="DS340">
            <v>51423</v>
          </cell>
          <cell r="DT340">
            <v>22756.68</v>
          </cell>
          <cell r="DU340">
            <v>1056.07</v>
          </cell>
          <cell r="DV340">
            <v>0</v>
          </cell>
          <cell r="DW340">
            <v>0</v>
          </cell>
          <cell r="DX340">
            <v>2629</v>
          </cell>
          <cell r="DY340">
            <v>3523.03</v>
          </cell>
          <cell r="DZ340">
            <v>2349.75</v>
          </cell>
          <cell r="EA340">
            <v>6336.5</v>
          </cell>
          <cell r="EB340">
            <v>2108.75</v>
          </cell>
          <cell r="EC340">
            <v>1916.5</v>
          </cell>
          <cell r="ED340">
            <v>5437.25</v>
          </cell>
          <cell r="EE340">
            <v>629</v>
          </cell>
          <cell r="EF340">
            <v>1798.5</v>
          </cell>
          <cell r="EG340">
            <v>13307.5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8928.25</v>
          </cell>
          <cell r="EM340">
            <v>7786</v>
          </cell>
          <cell r="EN340">
            <v>6841.75</v>
          </cell>
          <cell r="EO340">
            <v>4496.5</v>
          </cell>
          <cell r="EP340">
            <v>4765.75</v>
          </cell>
          <cell r="EQ340">
            <v>4695</v>
          </cell>
          <cell r="ER340">
            <v>7361.5</v>
          </cell>
          <cell r="ES340">
            <v>8409.25</v>
          </cell>
          <cell r="ET340">
            <v>9883.75</v>
          </cell>
          <cell r="EU340">
            <v>44450.5</v>
          </cell>
          <cell r="EV340">
            <v>20055.189999999999</v>
          </cell>
          <cell r="EW340">
            <v>3303</v>
          </cell>
          <cell r="EX340">
            <v>0</v>
          </cell>
          <cell r="EY340">
            <v>0</v>
          </cell>
          <cell r="EZ340">
            <v>13731.25</v>
          </cell>
          <cell r="FA340">
            <v>4959.3599999999997</v>
          </cell>
          <cell r="FB340">
            <v>5243.43</v>
          </cell>
          <cell r="FC340">
            <v>2441</v>
          </cell>
          <cell r="FD340">
            <v>2090</v>
          </cell>
          <cell r="FE340">
            <v>1665</v>
          </cell>
          <cell r="FF340">
            <v>7181</v>
          </cell>
          <cell r="FG340">
            <v>1146</v>
          </cell>
          <cell r="FH340">
            <v>4947.75</v>
          </cell>
          <cell r="FI340">
            <v>13802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138</v>
          </cell>
          <cell r="FO340">
            <v>294.02999999999997</v>
          </cell>
          <cell r="FP340">
            <v>0</v>
          </cell>
          <cell r="FQ340">
            <v>20.25</v>
          </cell>
          <cell r="FR340">
            <v>0</v>
          </cell>
          <cell r="FS340">
            <v>792</v>
          </cell>
          <cell r="FT340">
            <v>259</v>
          </cell>
          <cell r="FU340">
            <v>0</v>
          </cell>
          <cell r="FV340">
            <v>370</v>
          </cell>
          <cell r="FW340">
            <v>2583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6882.25</v>
          </cell>
          <cell r="GC340">
            <v>2392.5300000000002</v>
          </cell>
          <cell r="GD340">
            <v>720.25</v>
          </cell>
          <cell r="GE340">
            <v>101.02</v>
          </cell>
          <cell r="GF340">
            <v>229</v>
          </cell>
          <cell r="GG340">
            <v>951</v>
          </cell>
          <cell r="GH340">
            <v>1960.5</v>
          </cell>
          <cell r="GI340">
            <v>0</v>
          </cell>
          <cell r="GJ340">
            <v>318</v>
          </cell>
          <cell r="GK340">
            <v>708</v>
          </cell>
          <cell r="GL340">
            <v>0</v>
          </cell>
          <cell r="GM340">
            <v>0</v>
          </cell>
          <cell r="GN340">
            <v>0</v>
          </cell>
          <cell r="GO340">
            <v>0</v>
          </cell>
          <cell r="GP340">
            <v>327.75</v>
          </cell>
          <cell r="GQ340">
            <v>319.02999999999997</v>
          </cell>
          <cell r="GR340">
            <v>278.5</v>
          </cell>
          <cell r="GS340">
            <v>913.52</v>
          </cell>
          <cell r="GT340">
            <v>444</v>
          </cell>
          <cell r="GU340">
            <v>148</v>
          </cell>
          <cell r="GV340">
            <v>708.25</v>
          </cell>
          <cell r="GW340">
            <v>2006.25</v>
          </cell>
          <cell r="GX340">
            <v>240</v>
          </cell>
          <cell r="GY340">
            <v>1546.5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4550.5</v>
          </cell>
          <cell r="HE340">
            <v>6450.03</v>
          </cell>
          <cell r="HF340">
            <v>46623.75</v>
          </cell>
          <cell r="HG340">
            <v>9480.25</v>
          </cell>
          <cell r="HH340">
            <v>6103.5</v>
          </cell>
          <cell r="HI340">
            <v>1715.5</v>
          </cell>
          <cell r="HJ340">
            <v>1279</v>
          </cell>
          <cell r="HK340">
            <v>4539.5</v>
          </cell>
          <cell r="HL340">
            <v>5010</v>
          </cell>
          <cell r="HM340">
            <v>12930.5</v>
          </cell>
          <cell r="HN340">
            <v>27582.63</v>
          </cell>
          <cell r="HO340">
            <v>14077.82</v>
          </cell>
          <cell r="HP340">
            <v>2913.84</v>
          </cell>
          <cell r="HQ340">
            <v>2338.4</v>
          </cell>
          <cell r="HR340">
            <v>4956</v>
          </cell>
          <cell r="HS340">
            <v>7159.19</v>
          </cell>
          <cell r="HT340">
            <v>7329</v>
          </cell>
          <cell r="HU340">
            <v>5600.52</v>
          </cell>
          <cell r="HV340">
            <v>4027.25</v>
          </cell>
          <cell r="HW340">
            <v>4596.75</v>
          </cell>
          <cell r="HX340">
            <v>4126.25</v>
          </cell>
          <cell r="HY340">
            <v>1221</v>
          </cell>
          <cell r="HZ340">
            <v>4216.5</v>
          </cell>
          <cell r="IA340">
            <v>17819</v>
          </cell>
          <cell r="IB340">
            <v>27287.99</v>
          </cell>
          <cell r="IC340">
            <v>12621.17</v>
          </cell>
          <cell r="ID340">
            <v>3495.78</v>
          </cell>
          <cell r="IE340">
            <v>-1568.23</v>
          </cell>
          <cell r="IF340">
            <v>1178</v>
          </cell>
          <cell r="IG340">
            <v>2061.91</v>
          </cell>
          <cell r="IH340">
            <v>1667.5</v>
          </cell>
          <cell r="II340">
            <v>3206.5</v>
          </cell>
          <cell r="IJ340">
            <v>310</v>
          </cell>
          <cell r="IK340">
            <v>1516</v>
          </cell>
          <cell r="IL340">
            <v>4656</v>
          </cell>
          <cell r="IM340">
            <v>481</v>
          </cell>
          <cell r="IN340">
            <v>451</v>
          </cell>
          <cell r="IO340">
            <v>13359</v>
          </cell>
          <cell r="IP340">
            <v>9387.83</v>
          </cell>
          <cell r="IQ340">
            <v>3173.07</v>
          </cell>
          <cell r="IR340">
            <v>1397.48</v>
          </cell>
          <cell r="IS340">
            <v>544.79999999999995</v>
          </cell>
          <cell r="IT340">
            <v>1211</v>
          </cell>
          <cell r="IU340">
            <v>3090.19</v>
          </cell>
          <cell r="IV340">
            <v>1557.35</v>
          </cell>
          <cell r="IW340">
            <v>2109.52</v>
          </cell>
          <cell r="IX340">
            <v>1882</v>
          </cell>
          <cell r="IY340">
            <v>2177.5</v>
          </cell>
          <cell r="IZ340">
            <v>1265.5</v>
          </cell>
          <cell r="JA340">
            <v>4299</v>
          </cell>
          <cell r="JB340">
            <v>1353.75</v>
          </cell>
          <cell r="JC340">
            <v>5241.5</v>
          </cell>
          <cell r="JD340">
            <v>12824.01</v>
          </cell>
          <cell r="JE340">
            <v>19146.48</v>
          </cell>
          <cell r="JF340">
            <v>6149.54</v>
          </cell>
          <cell r="JG340">
            <v>-5290.84</v>
          </cell>
          <cell r="JH340">
            <v>2159</v>
          </cell>
          <cell r="JI340">
            <v>1749</v>
          </cell>
          <cell r="JJ340">
            <v>1134.0999999999999</v>
          </cell>
          <cell r="JK340">
            <v>1545.27</v>
          </cell>
          <cell r="JL340">
            <v>1323.25</v>
          </cell>
          <cell r="JM340">
            <v>3025.5</v>
          </cell>
          <cell r="JN340">
            <v>5192.75</v>
          </cell>
          <cell r="JO340">
            <v>1110</v>
          </cell>
          <cell r="JP340">
            <v>1513.5</v>
          </cell>
          <cell r="JQ340">
            <v>9617</v>
          </cell>
          <cell r="JR340">
            <v>20881.04</v>
          </cell>
          <cell r="JS340">
            <v>4720.17</v>
          </cell>
          <cell r="JT340">
            <v>1652.5</v>
          </cell>
          <cell r="JU340">
            <v>76.5</v>
          </cell>
          <cell r="JV340">
            <v>3078</v>
          </cell>
          <cell r="JW340">
            <v>350.91</v>
          </cell>
          <cell r="JX340">
            <v>764.5</v>
          </cell>
          <cell r="JY340">
            <v>162</v>
          </cell>
          <cell r="JZ340">
            <v>167.5</v>
          </cell>
          <cell r="KA340">
            <v>259</v>
          </cell>
          <cell r="KB340">
            <v>2776</v>
          </cell>
          <cell r="KC340">
            <v>633.25</v>
          </cell>
          <cell r="KD340">
            <v>0</v>
          </cell>
          <cell r="KE340">
            <v>2507</v>
          </cell>
          <cell r="KF340">
            <v>7266.74</v>
          </cell>
          <cell r="KG340">
            <v>1280</v>
          </cell>
          <cell r="KH340">
            <v>503.46</v>
          </cell>
          <cell r="KI340">
            <v>1010.83</v>
          </cell>
          <cell r="KJ340">
            <v>3415</v>
          </cell>
          <cell r="KK340">
            <v>69.66</v>
          </cell>
          <cell r="KL340">
            <v>0</v>
          </cell>
          <cell r="KM340">
            <v>571</v>
          </cell>
          <cell r="KN340">
            <v>335</v>
          </cell>
          <cell r="KO340">
            <v>89</v>
          </cell>
          <cell r="KP340">
            <v>296</v>
          </cell>
          <cell r="KQ340">
            <v>558</v>
          </cell>
          <cell r="KR340">
            <v>627.25</v>
          </cell>
          <cell r="KS340">
            <v>59</v>
          </cell>
          <cell r="KT340">
            <v>8183.91</v>
          </cell>
          <cell r="KU340">
            <v>4490.49</v>
          </cell>
          <cell r="KV340">
            <v>930.16</v>
          </cell>
          <cell r="KW340">
            <v>583.5</v>
          </cell>
          <cell r="KX340">
            <v>7635.25</v>
          </cell>
          <cell r="KY340">
            <v>6017</v>
          </cell>
          <cell r="KZ340">
            <v>2349.5</v>
          </cell>
          <cell r="LA340">
            <v>1329</v>
          </cell>
          <cell r="LB340">
            <v>2686.5</v>
          </cell>
          <cell r="LC340">
            <v>3069</v>
          </cell>
          <cell r="LD340">
            <v>3795</v>
          </cell>
          <cell r="LE340">
            <v>1036</v>
          </cell>
          <cell r="LF340">
            <v>895</v>
          </cell>
          <cell r="LG340">
            <v>9401.5</v>
          </cell>
          <cell r="LH340">
            <v>15343.83</v>
          </cell>
          <cell r="LI340">
            <v>4281.82</v>
          </cell>
          <cell r="LJ340">
            <v>2328.79</v>
          </cell>
          <cell r="LK340">
            <v>959.7</v>
          </cell>
          <cell r="LL340">
            <v>374</v>
          </cell>
          <cell r="LM340">
            <v>479.5</v>
          </cell>
          <cell r="LN340">
            <v>835</v>
          </cell>
          <cell r="LO340">
            <v>684</v>
          </cell>
          <cell r="LP340">
            <v>1120</v>
          </cell>
          <cell r="LQ340">
            <v>2705.25</v>
          </cell>
          <cell r="LR340">
            <v>676.5</v>
          </cell>
          <cell r="LS340">
            <v>653.5</v>
          </cell>
          <cell r="LT340">
            <v>1381.75</v>
          </cell>
          <cell r="LU340">
            <v>8630</v>
          </cell>
          <cell r="LV340">
            <v>13664.91</v>
          </cell>
          <cell r="LW340">
            <v>899.08</v>
          </cell>
          <cell r="LX340">
            <v>498.68</v>
          </cell>
          <cell r="LY340">
            <v>523</v>
          </cell>
          <cell r="LZ340">
            <v>11643.75</v>
          </cell>
          <cell r="MA340">
            <v>4087.5</v>
          </cell>
          <cell r="MB340">
            <v>5402.5</v>
          </cell>
          <cell r="MC340">
            <v>5253.25</v>
          </cell>
          <cell r="MD340">
            <v>9892</v>
          </cell>
          <cell r="ME340">
            <v>4348.75</v>
          </cell>
          <cell r="MF340">
            <v>8809.5</v>
          </cell>
          <cell r="MG340">
            <v>4838</v>
          </cell>
          <cell r="MH340">
            <v>1820.25</v>
          </cell>
          <cell r="MI340">
            <v>16369.5</v>
          </cell>
          <cell r="MJ340">
            <v>31849.19</v>
          </cell>
          <cell r="MK340">
            <v>15976.26</v>
          </cell>
          <cell r="ML340">
            <v>3390.06</v>
          </cell>
          <cell r="MM340">
            <v>14395.44</v>
          </cell>
          <cell r="MN340">
            <v>5115</v>
          </cell>
          <cell r="MO340">
            <v>5525.25</v>
          </cell>
          <cell r="MP340">
            <v>862.5</v>
          </cell>
          <cell r="MQ340">
            <v>610.77</v>
          </cell>
          <cell r="MR340">
            <v>462</v>
          </cell>
          <cell r="MS340">
            <v>578</v>
          </cell>
          <cell r="MT340">
            <v>756.5</v>
          </cell>
          <cell r="MU340">
            <v>265</v>
          </cell>
          <cell r="MV340">
            <v>0</v>
          </cell>
          <cell r="MW340">
            <v>8690.5</v>
          </cell>
          <cell r="MX340">
            <v>3825.5</v>
          </cell>
          <cell r="MY340">
            <v>0</v>
          </cell>
          <cell r="MZ340">
            <v>0</v>
          </cell>
          <cell r="NA340">
            <v>0</v>
          </cell>
          <cell r="NB340">
            <v>5514</v>
          </cell>
          <cell r="NC340">
            <v>556.25</v>
          </cell>
          <cell r="ND340">
            <v>1096</v>
          </cell>
          <cell r="NE340">
            <v>1040.75</v>
          </cell>
          <cell r="NF340">
            <v>1089</v>
          </cell>
          <cell r="NG340">
            <v>1253</v>
          </cell>
          <cell r="NH340">
            <v>610</v>
          </cell>
          <cell r="NI340">
            <v>569</v>
          </cell>
          <cell r="NJ340">
            <v>626.25</v>
          </cell>
          <cell r="NK340">
            <v>6570</v>
          </cell>
          <cell r="NL340">
            <v>7102.13</v>
          </cell>
          <cell r="NM340">
            <v>75.5</v>
          </cell>
          <cell r="NN340">
            <v>0</v>
          </cell>
          <cell r="NO340">
            <v>0</v>
          </cell>
          <cell r="NP340">
            <v>18489.75</v>
          </cell>
          <cell r="NQ340">
            <v>14644.25</v>
          </cell>
          <cell r="NR340">
            <v>10423.52</v>
          </cell>
          <cell r="NS340">
            <v>13307.5</v>
          </cell>
          <cell r="NT340">
            <v>11427.75</v>
          </cell>
          <cell r="NU340">
            <v>22733.34</v>
          </cell>
          <cell r="NV340">
            <v>18776.25</v>
          </cell>
          <cell r="NW340">
            <v>13662</v>
          </cell>
          <cell r="NX340">
            <v>15548.25</v>
          </cell>
          <cell r="NY340">
            <v>75632.5</v>
          </cell>
          <cell r="NZ340">
            <v>102527.36</v>
          </cell>
          <cell r="OA340">
            <v>23701.74</v>
          </cell>
          <cell r="OB340">
            <v>4343.01</v>
          </cell>
          <cell r="OC340">
            <v>3354.63</v>
          </cell>
          <cell r="OD340">
            <v>5618.5</v>
          </cell>
          <cell r="OE340">
            <v>747</v>
          </cell>
          <cell r="OF340">
            <v>264</v>
          </cell>
          <cell r="OG340">
            <v>771.77</v>
          </cell>
          <cell r="OH340">
            <v>1278</v>
          </cell>
          <cell r="OI340">
            <v>1658</v>
          </cell>
          <cell r="OJ340">
            <v>5418.25</v>
          </cell>
          <cell r="OK340">
            <v>465</v>
          </cell>
          <cell r="OL340">
            <v>2744</v>
          </cell>
          <cell r="OM340">
            <v>2712</v>
          </cell>
          <cell r="ON340">
            <v>28824.51</v>
          </cell>
          <cell r="OO340">
            <v>3584.17</v>
          </cell>
          <cell r="OP340">
            <v>1761</v>
          </cell>
          <cell r="OQ340">
            <v>1164.43</v>
          </cell>
          <cell r="OR340">
            <v>4661.75</v>
          </cell>
          <cell r="OS340">
            <v>2893</v>
          </cell>
          <cell r="OT340">
            <v>1829</v>
          </cell>
          <cell r="OU340">
            <v>2542.75</v>
          </cell>
          <cell r="OV340">
            <v>2432.25</v>
          </cell>
          <cell r="OW340">
            <v>3121</v>
          </cell>
          <cell r="OX340">
            <v>2092.25</v>
          </cell>
          <cell r="OY340">
            <v>2606.75</v>
          </cell>
          <cell r="OZ340">
            <v>2271.75</v>
          </cell>
          <cell r="PA340">
            <v>15265.5</v>
          </cell>
          <cell r="PB340">
            <v>17185.16</v>
          </cell>
          <cell r="PC340">
            <v>5799.67</v>
          </cell>
          <cell r="PD340">
            <v>2442.02</v>
          </cell>
          <cell r="PE340">
            <v>1073.81</v>
          </cell>
          <cell r="PF340">
            <v>11817</v>
          </cell>
          <cell r="PG340">
            <v>6188.5</v>
          </cell>
          <cell r="PH340">
            <v>3735.5</v>
          </cell>
          <cell r="PI340">
            <v>288.77</v>
          </cell>
          <cell r="PJ340">
            <v>287</v>
          </cell>
          <cell r="PK340">
            <v>693.25</v>
          </cell>
          <cell r="PL340">
            <v>2031.5</v>
          </cell>
          <cell r="PM340">
            <v>4481</v>
          </cell>
          <cell r="PN340">
            <v>830</v>
          </cell>
          <cell r="PO340">
            <v>8915</v>
          </cell>
          <cell r="PP340">
            <v>23985.52</v>
          </cell>
          <cell r="PQ340">
            <v>4990.76</v>
          </cell>
          <cell r="PR340">
            <v>573.67999999999995</v>
          </cell>
          <cell r="PS340">
            <v>687</v>
          </cell>
          <cell r="PT340">
            <v>5777</v>
          </cell>
          <cell r="PU340">
            <v>2639.03</v>
          </cell>
          <cell r="PV340">
            <v>1055.5</v>
          </cell>
          <cell r="PW340">
            <v>3942.02</v>
          </cell>
          <cell r="PX340">
            <v>1118.5</v>
          </cell>
          <cell r="PY340">
            <v>3916.5</v>
          </cell>
          <cell r="PZ340">
            <v>1402.75</v>
          </cell>
          <cell r="QA340">
            <v>329.25</v>
          </cell>
          <cell r="QB340">
            <v>528</v>
          </cell>
          <cell r="QC340">
            <v>15467</v>
          </cell>
          <cell r="QD340">
            <v>30991.3</v>
          </cell>
          <cell r="QE340">
            <v>6177.75</v>
          </cell>
          <cell r="QF340">
            <v>2567.66</v>
          </cell>
          <cell r="QG340">
            <v>843.94</v>
          </cell>
          <cell r="QH340">
            <v>0</v>
          </cell>
          <cell r="QI340">
            <v>0</v>
          </cell>
          <cell r="QJ340">
            <v>0</v>
          </cell>
          <cell r="QK340">
            <v>0</v>
          </cell>
          <cell r="QL340">
            <v>0</v>
          </cell>
          <cell r="QM340">
            <v>0</v>
          </cell>
          <cell r="QN340">
            <v>0</v>
          </cell>
          <cell r="QO340">
            <v>0</v>
          </cell>
          <cell r="QP340">
            <v>0</v>
          </cell>
          <cell r="QQ340">
            <v>0</v>
          </cell>
          <cell r="QR340">
            <v>0</v>
          </cell>
          <cell r="QS340">
            <v>0</v>
          </cell>
          <cell r="QT340">
            <v>0</v>
          </cell>
          <cell r="QU340">
            <v>0</v>
          </cell>
          <cell r="QV340">
            <v>0</v>
          </cell>
          <cell r="QW340">
            <v>0</v>
          </cell>
          <cell r="QX340">
            <v>0</v>
          </cell>
          <cell r="QY340">
            <v>0</v>
          </cell>
          <cell r="QZ340">
            <v>0</v>
          </cell>
          <cell r="RA340">
            <v>0</v>
          </cell>
          <cell r="RB340">
            <v>0</v>
          </cell>
          <cell r="RC340">
            <v>0</v>
          </cell>
          <cell r="RD340">
            <v>0</v>
          </cell>
          <cell r="RE340">
            <v>0</v>
          </cell>
          <cell r="RF340">
            <v>0</v>
          </cell>
          <cell r="RG340">
            <v>0</v>
          </cell>
          <cell r="RH340">
            <v>0</v>
          </cell>
          <cell r="RI340">
            <v>0</v>
          </cell>
          <cell r="RJ340">
            <v>0</v>
          </cell>
          <cell r="RK340">
            <v>0</v>
          </cell>
          <cell r="RL340">
            <v>0</v>
          </cell>
          <cell r="RM340">
            <v>0</v>
          </cell>
          <cell r="RN340">
            <v>0</v>
          </cell>
          <cell r="RO340">
            <v>0</v>
          </cell>
          <cell r="RP340">
            <v>0</v>
          </cell>
          <cell r="RQ340">
            <v>0</v>
          </cell>
          <cell r="RR340">
            <v>0</v>
          </cell>
          <cell r="RS340">
            <v>0</v>
          </cell>
          <cell r="RT340">
            <v>0</v>
          </cell>
          <cell r="RU340">
            <v>0</v>
          </cell>
          <cell r="RV340">
            <v>0</v>
          </cell>
          <cell r="RW340">
            <v>0</v>
          </cell>
          <cell r="RX340">
            <v>0</v>
          </cell>
          <cell r="RY340">
            <v>0</v>
          </cell>
          <cell r="RZ340">
            <v>0</v>
          </cell>
          <cell r="SA340">
            <v>0</v>
          </cell>
          <cell r="SB340">
            <v>0</v>
          </cell>
          <cell r="SC340">
            <v>0</v>
          </cell>
          <cell r="SD340">
            <v>0</v>
          </cell>
          <cell r="SE340">
            <v>0</v>
          </cell>
          <cell r="SF340">
            <v>0</v>
          </cell>
          <cell r="SG340">
            <v>0</v>
          </cell>
          <cell r="SH340">
            <v>0</v>
          </cell>
          <cell r="SI340">
            <v>0</v>
          </cell>
          <cell r="SJ340">
            <v>0</v>
          </cell>
          <cell r="SK340">
            <v>0</v>
          </cell>
          <cell r="SL340">
            <v>2716.5</v>
          </cell>
          <cell r="SM340">
            <v>2383</v>
          </cell>
          <cell r="SN340">
            <v>5993.86</v>
          </cell>
          <cell r="SO340">
            <v>4561</v>
          </cell>
          <cell r="SP340">
            <v>8170.75</v>
          </cell>
          <cell r="SQ340">
            <v>10455.5</v>
          </cell>
          <cell r="SR340">
            <v>11326.75</v>
          </cell>
          <cell r="SS340">
            <v>4310.75</v>
          </cell>
          <cell r="ST340">
            <v>18437.25</v>
          </cell>
          <cell r="SU340">
            <v>45295.5</v>
          </cell>
          <cell r="SV340">
            <v>100125.89</v>
          </cell>
          <cell r="SW340">
            <v>17832.75</v>
          </cell>
          <cell r="SX340">
            <v>11436.67</v>
          </cell>
          <cell r="SY340">
            <v>5510.89</v>
          </cell>
          <cell r="SZ340">
            <v>0</v>
          </cell>
          <cell r="TA340">
            <v>0</v>
          </cell>
          <cell r="TB340">
            <v>0</v>
          </cell>
          <cell r="TC340">
            <v>0</v>
          </cell>
          <cell r="TD340">
            <v>0</v>
          </cell>
          <cell r="TE340">
            <v>0</v>
          </cell>
          <cell r="TF340">
            <v>0</v>
          </cell>
          <cell r="TG340">
            <v>0</v>
          </cell>
          <cell r="TH340">
            <v>0</v>
          </cell>
          <cell r="TI340">
            <v>0</v>
          </cell>
          <cell r="TJ340">
            <v>0</v>
          </cell>
          <cell r="TK340">
            <v>0</v>
          </cell>
          <cell r="TL340">
            <v>0</v>
          </cell>
          <cell r="TM340">
            <v>0</v>
          </cell>
          <cell r="TN340">
            <v>8611</v>
          </cell>
          <cell r="TO340">
            <v>6167.5</v>
          </cell>
          <cell r="TP340">
            <v>9628.25</v>
          </cell>
          <cell r="TQ340">
            <v>6023.34</v>
          </cell>
          <cell r="TR340">
            <v>10151</v>
          </cell>
          <cell r="TS340">
            <v>17154</v>
          </cell>
          <cell r="TT340">
            <v>7110.75</v>
          </cell>
          <cell r="TU340">
            <v>2016</v>
          </cell>
          <cell r="TV340">
            <v>6519</v>
          </cell>
          <cell r="TW340">
            <v>29736.5</v>
          </cell>
          <cell r="TX340">
            <v>68693.710000000006</v>
          </cell>
          <cell r="TY340">
            <v>16279.74</v>
          </cell>
          <cell r="TZ340">
            <v>19005.23</v>
          </cell>
          <cell r="UA340">
            <v>24774.959999999999</v>
          </cell>
          <cell r="UB340">
            <v>4278.54</v>
          </cell>
          <cell r="UC340">
            <v>3641</v>
          </cell>
          <cell r="UD340">
            <v>1210.56</v>
          </cell>
          <cell r="UE340">
            <v>1056</v>
          </cell>
          <cell r="UF340">
            <v>1302.5</v>
          </cell>
          <cell r="UG340">
            <v>2126.25</v>
          </cell>
          <cell r="UH340">
            <v>2117.75</v>
          </cell>
          <cell r="UI340">
            <v>2612.75</v>
          </cell>
          <cell r="UJ340">
            <v>2174</v>
          </cell>
          <cell r="UK340">
            <v>8067</v>
          </cell>
          <cell r="UL340">
            <v>24304.83</v>
          </cell>
          <cell r="UM340">
            <v>4005</v>
          </cell>
          <cell r="UN340">
            <v>3866.47</v>
          </cell>
          <cell r="UO340">
            <v>2867.56</v>
          </cell>
          <cell r="UP340">
            <v>7959.96</v>
          </cell>
          <cell r="UQ340">
            <v>2818.25</v>
          </cell>
          <cell r="UR340">
            <v>2682.44</v>
          </cell>
          <cell r="US340">
            <v>1771.5</v>
          </cell>
          <cell r="UT340">
            <v>1824</v>
          </cell>
          <cell r="UU340">
            <v>2411.5</v>
          </cell>
          <cell r="UV340">
            <v>1935.25</v>
          </cell>
          <cell r="UW340">
            <v>1790.5</v>
          </cell>
          <cell r="UX340">
            <v>2606.5</v>
          </cell>
          <cell r="UY340">
            <v>8577</v>
          </cell>
          <cell r="UZ340">
            <v>23937.3</v>
          </cell>
          <cell r="VA340">
            <v>3378.5</v>
          </cell>
          <cell r="VB340">
            <v>3777.63</v>
          </cell>
          <cell r="VC340">
            <v>977.56</v>
          </cell>
          <cell r="VD340">
            <v>0</v>
          </cell>
          <cell r="VE340">
            <v>0</v>
          </cell>
          <cell r="VF340">
            <v>0</v>
          </cell>
          <cell r="VG340">
            <v>0</v>
          </cell>
          <cell r="VH340">
            <v>0</v>
          </cell>
          <cell r="VI340">
            <v>0</v>
          </cell>
          <cell r="VJ340">
            <v>0</v>
          </cell>
          <cell r="VK340">
            <v>0</v>
          </cell>
          <cell r="VL340">
            <v>0</v>
          </cell>
          <cell r="VM340">
            <v>0</v>
          </cell>
          <cell r="VN340">
            <v>0</v>
          </cell>
          <cell r="VO340">
            <v>0</v>
          </cell>
          <cell r="VP340">
            <v>0</v>
          </cell>
          <cell r="VQ340">
            <v>0</v>
          </cell>
          <cell r="VR340">
            <v>0</v>
          </cell>
          <cell r="VS340">
            <v>0</v>
          </cell>
          <cell r="VT340">
            <v>0</v>
          </cell>
          <cell r="VU340">
            <v>0</v>
          </cell>
          <cell r="VV340">
            <v>0</v>
          </cell>
          <cell r="VW340">
            <v>0</v>
          </cell>
          <cell r="VX340">
            <v>0</v>
          </cell>
          <cell r="VY340">
            <v>0</v>
          </cell>
          <cell r="VZ340">
            <v>0</v>
          </cell>
          <cell r="WA340">
            <v>0</v>
          </cell>
          <cell r="WB340">
            <v>0</v>
          </cell>
          <cell r="WC340">
            <v>0</v>
          </cell>
          <cell r="WD340">
            <v>0</v>
          </cell>
          <cell r="WE340">
            <v>0</v>
          </cell>
          <cell r="WF340"/>
          <cell r="WG340"/>
          <cell r="WH340"/>
          <cell r="WI340"/>
          <cell r="WJ340"/>
          <cell r="WK340"/>
          <cell r="WL340"/>
          <cell r="WM340"/>
          <cell r="WN340"/>
          <cell r="WO340"/>
          <cell r="WP340"/>
          <cell r="WQ340"/>
          <cell r="WR340"/>
          <cell r="WS340"/>
          <cell r="WT340"/>
          <cell r="WU340"/>
          <cell r="WV340"/>
          <cell r="WW340"/>
          <cell r="WX340"/>
          <cell r="WY340"/>
          <cell r="WZ340"/>
          <cell r="XA340"/>
          <cell r="XB340"/>
          <cell r="XC340"/>
          <cell r="XD340"/>
          <cell r="XE340"/>
          <cell r="XF340"/>
          <cell r="XG340"/>
          <cell r="XH340">
            <v>0</v>
          </cell>
          <cell r="XI340">
            <v>0</v>
          </cell>
          <cell r="XJ340">
            <v>0</v>
          </cell>
          <cell r="XK340">
            <v>0</v>
          </cell>
          <cell r="XL340">
            <v>0</v>
          </cell>
          <cell r="XM340">
            <v>0</v>
          </cell>
          <cell r="XN340">
            <v>0</v>
          </cell>
          <cell r="XO340">
            <v>0</v>
          </cell>
          <cell r="XP340">
            <v>0</v>
          </cell>
          <cell r="XQ340">
            <v>0</v>
          </cell>
          <cell r="XR340">
            <v>0</v>
          </cell>
          <cell r="XS340">
            <v>0</v>
          </cell>
          <cell r="XT340">
            <v>0</v>
          </cell>
          <cell r="XU340">
            <v>0</v>
          </cell>
          <cell r="XV340"/>
          <cell r="XW340"/>
          <cell r="XX340"/>
          <cell r="XY340"/>
          <cell r="XZ340"/>
          <cell r="YA340"/>
          <cell r="YB340"/>
          <cell r="YC340"/>
          <cell r="YD340"/>
          <cell r="YE340"/>
          <cell r="YF340"/>
          <cell r="YG340"/>
          <cell r="YH340"/>
          <cell r="YI340"/>
          <cell r="YJ340">
            <v>0</v>
          </cell>
          <cell r="YK340">
            <v>0</v>
          </cell>
          <cell r="YL340">
            <v>0</v>
          </cell>
          <cell r="YM340">
            <v>0</v>
          </cell>
          <cell r="YN340">
            <v>0</v>
          </cell>
          <cell r="YO340">
            <v>0</v>
          </cell>
          <cell r="YP340">
            <v>0</v>
          </cell>
          <cell r="YQ340">
            <v>0</v>
          </cell>
          <cell r="YR340">
            <v>0</v>
          </cell>
          <cell r="YS340">
            <v>0</v>
          </cell>
          <cell r="YT340">
            <v>0</v>
          </cell>
          <cell r="YU340">
            <v>0</v>
          </cell>
          <cell r="YV340">
            <v>0</v>
          </cell>
          <cell r="YW340">
            <v>0</v>
          </cell>
          <cell r="YX340"/>
          <cell r="YY340"/>
          <cell r="YZ340"/>
          <cell r="ZA340"/>
          <cell r="ZB340"/>
          <cell r="ZC340"/>
          <cell r="ZD340"/>
          <cell r="ZE340"/>
          <cell r="ZF340"/>
          <cell r="ZG340"/>
          <cell r="ZH340"/>
          <cell r="ZI340"/>
          <cell r="ZJ340"/>
          <cell r="ZK340"/>
          <cell r="ZL340"/>
          <cell r="ZM340"/>
          <cell r="ZN340"/>
          <cell r="ZO340"/>
          <cell r="ZP340"/>
          <cell r="ZQ340"/>
          <cell r="ZR340"/>
          <cell r="ZS340"/>
          <cell r="ZT340"/>
          <cell r="ZU340"/>
          <cell r="ZV340"/>
          <cell r="ZW340"/>
          <cell r="ZX340"/>
          <cell r="ZY340"/>
          <cell r="ZZ340"/>
          <cell r="AAA340"/>
          <cell r="AAB340"/>
          <cell r="AAC340"/>
          <cell r="AAD340"/>
          <cell r="AAE340"/>
          <cell r="AAF340"/>
          <cell r="AAG340"/>
          <cell r="AAH340"/>
          <cell r="AAI340"/>
          <cell r="AAJ340"/>
          <cell r="AAK340"/>
          <cell r="AAL340"/>
          <cell r="AAM340"/>
          <cell r="AAN340">
            <v>0</v>
          </cell>
          <cell r="AAO340">
            <v>0</v>
          </cell>
          <cell r="AAP340">
            <v>0</v>
          </cell>
          <cell r="AAQ340">
            <v>0</v>
          </cell>
          <cell r="AAR340">
            <v>0</v>
          </cell>
          <cell r="AAS340">
            <v>0</v>
          </cell>
          <cell r="AAT340">
            <v>0</v>
          </cell>
          <cell r="AAU340">
            <v>0</v>
          </cell>
          <cell r="AAV340">
            <v>0</v>
          </cell>
          <cell r="AAW340">
            <v>0</v>
          </cell>
          <cell r="AAX340">
            <v>0</v>
          </cell>
          <cell r="AAY340">
            <v>0</v>
          </cell>
          <cell r="AAZ340">
            <v>0</v>
          </cell>
          <cell r="ABA340">
            <v>0</v>
          </cell>
          <cell r="ABB340"/>
          <cell r="ABC340"/>
          <cell r="ABD340"/>
          <cell r="ABE340"/>
          <cell r="ABF340"/>
          <cell r="ABG340"/>
          <cell r="ABH340"/>
          <cell r="ABI340"/>
          <cell r="ABJ340"/>
          <cell r="ABK340"/>
          <cell r="ABL340"/>
          <cell r="ABM340"/>
          <cell r="ABN340"/>
          <cell r="ABO340"/>
          <cell r="ABP340">
            <v>0</v>
          </cell>
          <cell r="ABQ340">
            <v>0</v>
          </cell>
          <cell r="ABR340">
            <v>0</v>
          </cell>
          <cell r="ABS340">
            <v>0</v>
          </cell>
          <cell r="ABT340">
            <v>0</v>
          </cell>
          <cell r="ABU340">
            <v>0</v>
          </cell>
          <cell r="ABV340">
            <v>0</v>
          </cell>
          <cell r="ABW340">
            <v>0</v>
          </cell>
          <cell r="ABX340">
            <v>0</v>
          </cell>
          <cell r="ABY340">
            <v>0</v>
          </cell>
          <cell r="ABZ340">
            <v>0</v>
          </cell>
          <cell r="ACA340">
            <v>0</v>
          </cell>
          <cell r="ACB340">
            <v>0</v>
          </cell>
          <cell r="ACC340">
            <v>0</v>
          </cell>
          <cell r="ACD340">
            <v>0</v>
          </cell>
          <cell r="ACE340">
            <v>0</v>
          </cell>
          <cell r="ACF340">
            <v>0</v>
          </cell>
          <cell r="ACG340">
            <v>0</v>
          </cell>
          <cell r="ACH340">
            <v>0</v>
          </cell>
          <cell r="ACI340">
            <v>0</v>
          </cell>
          <cell r="ACJ340">
            <v>0</v>
          </cell>
          <cell r="ACK340">
            <v>0</v>
          </cell>
          <cell r="ACL340">
            <v>0</v>
          </cell>
          <cell r="ACM340">
            <v>0</v>
          </cell>
          <cell r="ACN340">
            <v>0</v>
          </cell>
          <cell r="ACO340">
            <v>0</v>
          </cell>
          <cell r="ACP340">
            <v>0</v>
          </cell>
          <cell r="ACQ340">
            <v>0</v>
          </cell>
          <cell r="ACR340">
            <v>0</v>
          </cell>
          <cell r="ACS340">
            <v>0</v>
          </cell>
          <cell r="ACT340">
            <v>0</v>
          </cell>
          <cell r="ACU340">
            <v>0</v>
          </cell>
          <cell r="ACV340">
            <v>0</v>
          </cell>
          <cell r="ACW340">
            <v>0</v>
          </cell>
          <cell r="ACX340">
            <v>0</v>
          </cell>
          <cell r="ACY340">
            <v>0</v>
          </cell>
          <cell r="ACZ340">
            <v>0</v>
          </cell>
          <cell r="ADA340">
            <v>0</v>
          </cell>
          <cell r="ADB340">
            <v>0</v>
          </cell>
          <cell r="ADC340">
            <v>0</v>
          </cell>
          <cell r="ADD340">
            <v>0</v>
          </cell>
          <cell r="ADE340">
            <v>0</v>
          </cell>
          <cell r="ADF340">
            <v>0</v>
          </cell>
          <cell r="ADG340">
            <v>0</v>
          </cell>
          <cell r="ADH340">
            <v>0</v>
          </cell>
          <cell r="ADI340">
            <v>0</v>
          </cell>
          <cell r="ADJ340">
            <v>0</v>
          </cell>
          <cell r="ADK340">
            <v>0</v>
          </cell>
          <cell r="ADL340">
            <v>0</v>
          </cell>
          <cell r="ADM340">
            <v>0</v>
          </cell>
          <cell r="ADN340">
            <v>0</v>
          </cell>
          <cell r="ADO340">
            <v>0</v>
          </cell>
          <cell r="ADP340">
            <v>0</v>
          </cell>
          <cell r="ADQ340">
            <v>0</v>
          </cell>
          <cell r="ADR340">
            <v>0</v>
          </cell>
          <cell r="ADS340">
            <v>0</v>
          </cell>
          <cell r="ADT340">
            <v>0</v>
          </cell>
          <cell r="ADU340">
            <v>0</v>
          </cell>
          <cell r="ADV340">
            <v>0</v>
          </cell>
          <cell r="ADW340">
            <v>0</v>
          </cell>
          <cell r="ADX340">
            <v>0</v>
          </cell>
          <cell r="ADY340">
            <v>0</v>
          </cell>
          <cell r="ADZ340">
            <v>0</v>
          </cell>
          <cell r="AEA340">
            <v>0</v>
          </cell>
          <cell r="AEB340">
            <v>0</v>
          </cell>
          <cell r="AEC340">
            <v>0</v>
          </cell>
          <cell r="AED340">
            <v>0</v>
          </cell>
          <cell r="AEE340">
            <v>0</v>
          </cell>
          <cell r="AEF340">
            <v>0</v>
          </cell>
          <cell r="AEG340">
            <v>0</v>
          </cell>
          <cell r="AEH340">
            <v>0</v>
          </cell>
          <cell r="AEI340">
            <v>0</v>
          </cell>
          <cell r="AEJ340">
            <v>0</v>
          </cell>
          <cell r="AEK340">
            <v>0</v>
          </cell>
          <cell r="AEL340">
            <v>0</v>
          </cell>
          <cell r="AEM340">
            <v>0</v>
          </cell>
          <cell r="AEN340">
            <v>0</v>
          </cell>
          <cell r="AEO340">
            <v>0</v>
          </cell>
          <cell r="AEP340">
            <v>0</v>
          </cell>
          <cell r="AEQ340">
            <v>0</v>
          </cell>
          <cell r="AER340">
            <v>0</v>
          </cell>
          <cell r="AES340">
            <v>0</v>
          </cell>
          <cell r="AET340">
            <v>0</v>
          </cell>
          <cell r="AEU340">
            <v>0</v>
          </cell>
          <cell r="AEV340">
            <v>6260.75</v>
          </cell>
          <cell r="AEW340">
            <v>4960.25</v>
          </cell>
          <cell r="AEX340">
            <v>6557.25</v>
          </cell>
          <cell r="AEY340">
            <v>3491.75</v>
          </cell>
          <cell r="AEZ340">
            <v>3616</v>
          </cell>
          <cell r="AFA340">
            <v>3120.5</v>
          </cell>
          <cell r="AFB340">
            <v>3850.5</v>
          </cell>
          <cell r="AFC340">
            <v>4002.75</v>
          </cell>
          <cell r="AFD340">
            <v>3185.25</v>
          </cell>
          <cell r="AFE340">
            <v>22338</v>
          </cell>
          <cell r="AFF340">
            <v>35066.83</v>
          </cell>
          <cell r="AFG340">
            <v>9001.7000000000007</v>
          </cell>
          <cell r="AFH340">
            <v>2999.48</v>
          </cell>
          <cell r="AFI340">
            <v>5666.13</v>
          </cell>
          <cell r="AFJ340">
            <v>6322.5</v>
          </cell>
          <cell r="AFK340">
            <v>8114.75</v>
          </cell>
          <cell r="AFL340">
            <v>6555</v>
          </cell>
          <cell r="AFM340">
            <v>10926.75</v>
          </cell>
          <cell r="AFN340">
            <v>16397.25</v>
          </cell>
          <cell r="AFO340">
            <v>29220.1</v>
          </cell>
          <cell r="AFP340">
            <v>33493.75</v>
          </cell>
          <cell r="AFQ340">
            <v>16824.5</v>
          </cell>
          <cell r="AFR340">
            <v>17303.75</v>
          </cell>
          <cell r="AFS340">
            <v>83823</v>
          </cell>
          <cell r="AFT340">
            <v>148407.23000000001</v>
          </cell>
          <cell r="AFU340">
            <v>34456.17</v>
          </cell>
          <cell r="AFV340">
            <v>24062.06</v>
          </cell>
          <cell r="AFW340">
            <v>15060.19</v>
          </cell>
          <cell r="AFX340">
            <v>23912.75</v>
          </cell>
          <cell r="AFY340">
            <v>23979.25</v>
          </cell>
          <cell r="AFZ340">
            <v>21744.75</v>
          </cell>
          <cell r="AGA340">
            <v>28406.25</v>
          </cell>
          <cell r="AGB340">
            <v>21926</v>
          </cell>
          <cell r="AGC340">
            <v>19328.5</v>
          </cell>
          <cell r="AGD340">
            <v>30033</v>
          </cell>
          <cell r="AGE340">
            <v>27677.75</v>
          </cell>
          <cell r="AGF340">
            <v>25479.25</v>
          </cell>
          <cell r="AGG340">
            <v>130237</v>
          </cell>
          <cell r="AGH340">
            <v>231518.47</v>
          </cell>
          <cell r="AGI340">
            <v>40544.57</v>
          </cell>
          <cell r="AGJ340">
            <v>29331</v>
          </cell>
          <cell r="AGK340">
            <v>30057.91</v>
          </cell>
          <cell r="AGL340">
            <v>7117.5</v>
          </cell>
          <cell r="AGM340">
            <v>10255.049999999999</v>
          </cell>
          <cell r="AGN340">
            <v>6422.5</v>
          </cell>
          <cell r="AGO340">
            <v>7902.25</v>
          </cell>
          <cell r="AGP340">
            <v>5787.5</v>
          </cell>
          <cell r="AGQ340">
            <v>6661.75</v>
          </cell>
          <cell r="AGR340">
            <v>6911.25</v>
          </cell>
          <cell r="AGS340">
            <v>9649.75</v>
          </cell>
          <cell r="AGT340">
            <v>4150.25</v>
          </cell>
          <cell r="AGU340">
            <v>29845</v>
          </cell>
          <cell r="AGV340">
            <v>74194.7</v>
          </cell>
          <cell r="AGW340">
            <v>15071.01</v>
          </cell>
          <cell r="AGX340">
            <v>6200.91</v>
          </cell>
          <cell r="AGY340">
            <v>11471.22</v>
          </cell>
          <cell r="AGZ340"/>
          <cell r="AHA340"/>
        </row>
        <row r="341">
          <cell r="A341" t="str">
            <v>6410-05-00 Core Maint - Appliances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W341">
            <v>0</v>
          </cell>
          <cell r="IX341">
            <v>0</v>
          </cell>
          <cell r="IY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0</v>
          </cell>
          <cell r="JH341">
            <v>0</v>
          </cell>
          <cell r="JI341">
            <v>0</v>
          </cell>
          <cell r="JJ341">
            <v>0</v>
          </cell>
          <cell r="JK341">
            <v>0</v>
          </cell>
          <cell r="JL341">
            <v>0</v>
          </cell>
          <cell r="JM341">
            <v>0</v>
          </cell>
          <cell r="JN341">
            <v>0</v>
          </cell>
          <cell r="JO341">
            <v>0</v>
          </cell>
          <cell r="JP341">
            <v>0</v>
          </cell>
          <cell r="JQ341">
            <v>0</v>
          </cell>
          <cell r="JR341">
            <v>0</v>
          </cell>
          <cell r="JS341">
            <v>0</v>
          </cell>
          <cell r="JT341">
            <v>0</v>
          </cell>
          <cell r="JU341">
            <v>0</v>
          </cell>
          <cell r="JV341">
            <v>0</v>
          </cell>
          <cell r="JW341">
            <v>0</v>
          </cell>
          <cell r="JX341">
            <v>0</v>
          </cell>
          <cell r="JY341">
            <v>0</v>
          </cell>
          <cell r="JZ341">
            <v>0</v>
          </cell>
          <cell r="KA341">
            <v>0</v>
          </cell>
          <cell r="KB341">
            <v>0</v>
          </cell>
          <cell r="KC341">
            <v>0</v>
          </cell>
          <cell r="KD341">
            <v>0</v>
          </cell>
          <cell r="KE341">
            <v>0</v>
          </cell>
          <cell r="KF341">
            <v>0</v>
          </cell>
          <cell r="KG341">
            <v>0</v>
          </cell>
          <cell r="KH341">
            <v>0</v>
          </cell>
          <cell r="KI341">
            <v>0</v>
          </cell>
          <cell r="KJ341">
            <v>0</v>
          </cell>
          <cell r="KK341">
            <v>0</v>
          </cell>
          <cell r="KL341">
            <v>0</v>
          </cell>
          <cell r="KM341">
            <v>0</v>
          </cell>
          <cell r="KN341">
            <v>0</v>
          </cell>
          <cell r="KO341">
            <v>0</v>
          </cell>
          <cell r="KP341">
            <v>0</v>
          </cell>
          <cell r="KQ341">
            <v>0</v>
          </cell>
          <cell r="KR341">
            <v>0</v>
          </cell>
          <cell r="KS341">
            <v>0</v>
          </cell>
          <cell r="KT341">
            <v>0</v>
          </cell>
          <cell r="KU341">
            <v>0</v>
          </cell>
          <cell r="KV341">
            <v>0</v>
          </cell>
          <cell r="KW341">
            <v>0</v>
          </cell>
          <cell r="KX341">
            <v>0</v>
          </cell>
          <cell r="KY341">
            <v>0</v>
          </cell>
          <cell r="KZ341">
            <v>0</v>
          </cell>
          <cell r="LA341">
            <v>0</v>
          </cell>
          <cell r="LB341">
            <v>0</v>
          </cell>
          <cell r="LC341">
            <v>0</v>
          </cell>
          <cell r="LD341">
            <v>0</v>
          </cell>
          <cell r="LE341">
            <v>0</v>
          </cell>
          <cell r="LF341">
            <v>0</v>
          </cell>
          <cell r="LG341">
            <v>0</v>
          </cell>
          <cell r="LH341">
            <v>0</v>
          </cell>
          <cell r="LI341">
            <v>0</v>
          </cell>
          <cell r="LJ341">
            <v>0</v>
          </cell>
          <cell r="LK341">
            <v>0</v>
          </cell>
          <cell r="LL341">
            <v>0</v>
          </cell>
          <cell r="LM341">
            <v>0</v>
          </cell>
          <cell r="LN341">
            <v>0</v>
          </cell>
          <cell r="LO341">
            <v>0</v>
          </cell>
          <cell r="LP341">
            <v>0</v>
          </cell>
          <cell r="LQ341">
            <v>0</v>
          </cell>
          <cell r="LR341">
            <v>0</v>
          </cell>
          <cell r="LS341">
            <v>0</v>
          </cell>
          <cell r="LT341">
            <v>0</v>
          </cell>
          <cell r="LU341">
            <v>0</v>
          </cell>
          <cell r="LV341">
            <v>0</v>
          </cell>
          <cell r="LW341">
            <v>0</v>
          </cell>
          <cell r="LX341">
            <v>0</v>
          </cell>
          <cell r="LY341">
            <v>0</v>
          </cell>
          <cell r="LZ341">
            <v>0</v>
          </cell>
          <cell r="MA341">
            <v>0</v>
          </cell>
          <cell r="MB341">
            <v>0</v>
          </cell>
          <cell r="MC341">
            <v>0</v>
          </cell>
          <cell r="MD341">
            <v>0</v>
          </cell>
          <cell r="ME341">
            <v>0</v>
          </cell>
          <cell r="MF341">
            <v>0</v>
          </cell>
          <cell r="MG341">
            <v>0</v>
          </cell>
          <cell r="MH341">
            <v>0</v>
          </cell>
          <cell r="MI341">
            <v>0</v>
          </cell>
          <cell r="MJ341">
            <v>0</v>
          </cell>
          <cell r="MK341">
            <v>0</v>
          </cell>
          <cell r="ML341">
            <v>0</v>
          </cell>
          <cell r="MM341">
            <v>0</v>
          </cell>
          <cell r="MN341">
            <v>0</v>
          </cell>
          <cell r="MO341">
            <v>0</v>
          </cell>
          <cell r="MP341">
            <v>0</v>
          </cell>
          <cell r="MQ341">
            <v>0</v>
          </cell>
          <cell r="MR341">
            <v>0</v>
          </cell>
          <cell r="MS341">
            <v>0</v>
          </cell>
          <cell r="MT341">
            <v>0</v>
          </cell>
          <cell r="MU341">
            <v>0</v>
          </cell>
          <cell r="MV341">
            <v>0</v>
          </cell>
          <cell r="MW341">
            <v>0</v>
          </cell>
          <cell r="MX341">
            <v>0</v>
          </cell>
          <cell r="MY341">
            <v>0</v>
          </cell>
          <cell r="MZ341">
            <v>0</v>
          </cell>
          <cell r="NA341">
            <v>0</v>
          </cell>
          <cell r="NB341">
            <v>0</v>
          </cell>
          <cell r="NC341">
            <v>0</v>
          </cell>
          <cell r="ND341">
            <v>0</v>
          </cell>
          <cell r="NE341">
            <v>0</v>
          </cell>
          <cell r="NF341">
            <v>0</v>
          </cell>
          <cell r="NG341">
            <v>0</v>
          </cell>
          <cell r="NH341">
            <v>0</v>
          </cell>
          <cell r="NI341">
            <v>0</v>
          </cell>
          <cell r="NJ341">
            <v>0</v>
          </cell>
          <cell r="NK341">
            <v>0</v>
          </cell>
          <cell r="NL341">
            <v>0</v>
          </cell>
          <cell r="NM341">
            <v>0</v>
          </cell>
          <cell r="NN341">
            <v>0</v>
          </cell>
          <cell r="NO341">
            <v>0</v>
          </cell>
          <cell r="NP341">
            <v>0</v>
          </cell>
          <cell r="NQ341">
            <v>0</v>
          </cell>
          <cell r="NR341">
            <v>0</v>
          </cell>
          <cell r="NS341">
            <v>0</v>
          </cell>
          <cell r="NT341">
            <v>0</v>
          </cell>
          <cell r="NU341">
            <v>0</v>
          </cell>
          <cell r="NV341">
            <v>0</v>
          </cell>
          <cell r="NW341">
            <v>0</v>
          </cell>
          <cell r="NX341">
            <v>0</v>
          </cell>
          <cell r="NY341">
            <v>0</v>
          </cell>
          <cell r="NZ341">
            <v>0</v>
          </cell>
          <cell r="OA341">
            <v>0</v>
          </cell>
          <cell r="OB341">
            <v>0</v>
          </cell>
          <cell r="OC341">
            <v>0</v>
          </cell>
          <cell r="OD341">
            <v>0</v>
          </cell>
          <cell r="OE341">
            <v>0</v>
          </cell>
          <cell r="OF341">
            <v>0</v>
          </cell>
          <cell r="OG341">
            <v>0</v>
          </cell>
          <cell r="OH341">
            <v>0</v>
          </cell>
          <cell r="OI341">
            <v>0</v>
          </cell>
          <cell r="OJ341">
            <v>0</v>
          </cell>
          <cell r="OK341">
            <v>0</v>
          </cell>
          <cell r="OL341">
            <v>0</v>
          </cell>
          <cell r="OM341">
            <v>0</v>
          </cell>
          <cell r="ON341">
            <v>0</v>
          </cell>
          <cell r="OO341">
            <v>0</v>
          </cell>
          <cell r="OP341">
            <v>0</v>
          </cell>
          <cell r="OQ341">
            <v>0</v>
          </cell>
          <cell r="OR341">
            <v>0</v>
          </cell>
          <cell r="OS341">
            <v>0</v>
          </cell>
          <cell r="OT341">
            <v>0</v>
          </cell>
          <cell r="OU341">
            <v>0</v>
          </cell>
          <cell r="OV341">
            <v>0</v>
          </cell>
          <cell r="OW341">
            <v>0</v>
          </cell>
          <cell r="OX341">
            <v>0</v>
          </cell>
          <cell r="OY341">
            <v>0</v>
          </cell>
          <cell r="OZ341">
            <v>0</v>
          </cell>
          <cell r="PA341">
            <v>0</v>
          </cell>
          <cell r="PB341">
            <v>0</v>
          </cell>
          <cell r="PC341">
            <v>0</v>
          </cell>
          <cell r="PD341">
            <v>0</v>
          </cell>
          <cell r="PE341">
            <v>0</v>
          </cell>
          <cell r="PF341">
            <v>0</v>
          </cell>
          <cell r="PG341">
            <v>0</v>
          </cell>
          <cell r="PH341">
            <v>0</v>
          </cell>
          <cell r="PI341">
            <v>0</v>
          </cell>
          <cell r="PJ341">
            <v>0</v>
          </cell>
          <cell r="PK341">
            <v>0</v>
          </cell>
          <cell r="PL341">
            <v>0</v>
          </cell>
          <cell r="PM341">
            <v>0</v>
          </cell>
          <cell r="PN341">
            <v>0</v>
          </cell>
          <cell r="PO341">
            <v>0</v>
          </cell>
          <cell r="PP341">
            <v>0</v>
          </cell>
          <cell r="PQ341">
            <v>0</v>
          </cell>
          <cell r="PR341">
            <v>0</v>
          </cell>
          <cell r="PS341">
            <v>0</v>
          </cell>
          <cell r="PT341">
            <v>0</v>
          </cell>
          <cell r="PU341">
            <v>0</v>
          </cell>
          <cell r="PV341">
            <v>0</v>
          </cell>
          <cell r="PW341">
            <v>0</v>
          </cell>
          <cell r="PX341">
            <v>0</v>
          </cell>
          <cell r="PY341">
            <v>0</v>
          </cell>
          <cell r="PZ341">
            <v>0</v>
          </cell>
          <cell r="QA341">
            <v>0</v>
          </cell>
          <cell r="QB341">
            <v>0</v>
          </cell>
          <cell r="QC341">
            <v>0</v>
          </cell>
          <cell r="QD341">
            <v>0</v>
          </cell>
          <cell r="QE341">
            <v>0</v>
          </cell>
          <cell r="QF341">
            <v>0</v>
          </cell>
          <cell r="QG341">
            <v>0</v>
          </cell>
          <cell r="QH341"/>
          <cell r="QI341"/>
          <cell r="QJ341"/>
          <cell r="QK341"/>
          <cell r="QL341"/>
          <cell r="QM341"/>
          <cell r="QN341"/>
          <cell r="QO341"/>
          <cell r="QP341"/>
          <cell r="QQ341"/>
          <cell r="QR341"/>
          <cell r="QS341"/>
          <cell r="QT341"/>
          <cell r="QU341"/>
          <cell r="QV341"/>
          <cell r="QW341"/>
          <cell r="QX341"/>
          <cell r="QY341"/>
          <cell r="QZ341"/>
          <cell r="RA341"/>
          <cell r="RB341"/>
          <cell r="RC341"/>
          <cell r="RD341"/>
          <cell r="RE341"/>
          <cell r="RF341"/>
          <cell r="RG341"/>
          <cell r="RH341"/>
          <cell r="RI341"/>
          <cell r="RJ341"/>
          <cell r="RK341"/>
          <cell r="RL341"/>
          <cell r="RM341"/>
          <cell r="RN341"/>
          <cell r="RO341"/>
          <cell r="RP341"/>
          <cell r="RQ341"/>
          <cell r="RR341"/>
          <cell r="RS341"/>
          <cell r="RT341"/>
          <cell r="RU341"/>
          <cell r="RV341"/>
          <cell r="RW341"/>
          <cell r="RX341"/>
          <cell r="RY341"/>
          <cell r="RZ341"/>
          <cell r="SA341"/>
          <cell r="SB341"/>
          <cell r="SC341"/>
          <cell r="SD341"/>
          <cell r="SE341"/>
          <cell r="SF341"/>
          <cell r="SG341"/>
          <cell r="SH341"/>
          <cell r="SI341"/>
          <cell r="SJ341"/>
          <cell r="SK341"/>
          <cell r="SL341">
            <v>0</v>
          </cell>
          <cell r="SM341">
            <v>0</v>
          </cell>
          <cell r="SN341">
            <v>0</v>
          </cell>
          <cell r="SO341">
            <v>0</v>
          </cell>
          <cell r="SP341">
            <v>0</v>
          </cell>
          <cell r="SQ341">
            <v>0</v>
          </cell>
          <cell r="SR341">
            <v>0</v>
          </cell>
          <cell r="SS341">
            <v>0</v>
          </cell>
          <cell r="ST341">
            <v>0</v>
          </cell>
          <cell r="SU341">
            <v>0</v>
          </cell>
          <cell r="SV341">
            <v>0</v>
          </cell>
          <cell r="SW341">
            <v>0</v>
          </cell>
          <cell r="SX341">
            <v>0</v>
          </cell>
          <cell r="SY341">
            <v>0</v>
          </cell>
          <cell r="SZ341"/>
          <cell r="TA341"/>
          <cell r="TB341"/>
          <cell r="TC341"/>
          <cell r="TD341"/>
          <cell r="TE341"/>
          <cell r="TF341"/>
          <cell r="TG341"/>
          <cell r="TH341"/>
          <cell r="TI341"/>
          <cell r="TJ341"/>
          <cell r="TK341"/>
          <cell r="TL341"/>
          <cell r="TM341"/>
          <cell r="TN341">
            <v>0</v>
          </cell>
          <cell r="TO341">
            <v>0</v>
          </cell>
          <cell r="TP341">
            <v>0</v>
          </cell>
          <cell r="TQ341">
            <v>0</v>
          </cell>
          <cell r="TR341">
            <v>0</v>
          </cell>
          <cell r="TS341">
            <v>0</v>
          </cell>
          <cell r="TT341">
            <v>0</v>
          </cell>
          <cell r="TU341">
            <v>0</v>
          </cell>
          <cell r="TV341">
            <v>0</v>
          </cell>
          <cell r="TW341">
            <v>0</v>
          </cell>
          <cell r="TX341">
            <v>0</v>
          </cell>
          <cell r="TY341">
            <v>0</v>
          </cell>
          <cell r="TZ341">
            <v>0</v>
          </cell>
          <cell r="UA341">
            <v>0</v>
          </cell>
          <cell r="UB341">
            <v>0</v>
          </cell>
          <cell r="UC341">
            <v>0</v>
          </cell>
          <cell r="UD341">
            <v>0</v>
          </cell>
          <cell r="UE341">
            <v>0</v>
          </cell>
          <cell r="UF341">
            <v>0</v>
          </cell>
          <cell r="UG341">
            <v>0</v>
          </cell>
          <cell r="UH341">
            <v>0</v>
          </cell>
          <cell r="UI341">
            <v>0</v>
          </cell>
          <cell r="UJ341">
            <v>0</v>
          </cell>
          <cell r="UK341">
            <v>0</v>
          </cell>
          <cell r="UL341">
            <v>0</v>
          </cell>
          <cell r="UM341">
            <v>0</v>
          </cell>
          <cell r="UN341">
            <v>0</v>
          </cell>
          <cell r="UO341">
            <v>0</v>
          </cell>
          <cell r="UP341">
            <v>0</v>
          </cell>
          <cell r="UQ341">
            <v>0</v>
          </cell>
          <cell r="UR341">
            <v>0</v>
          </cell>
          <cell r="US341">
            <v>0</v>
          </cell>
          <cell r="UT341">
            <v>0</v>
          </cell>
          <cell r="UU341">
            <v>0</v>
          </cell>
          <cell r="UV341">
            <v>0</v>
          </cell>
          <cell r="UW341">
            <v>0</v>
          </cell>
          <cell r="UX341">
            <v>0</v>
          </cell>
          <cell r="UY341">
            <v>0</v>
          </cell>
          <cell r="UZ341">
            <v>0</v>
          </cell>
          <cell r="VA341">
            <v>0</v>
          </cell>
          <cell r="VB341">
            <v>0</v>
          </cell>
          <cell r="VC341">
            <v>0</v>
          </cell>
          <cell r="VD341"/>
          <cell r="VE341"/>
          <cell r="VF341"/>
          <cell r="VG341"/>
          <cell r="VH341"/>
          <cell r="VI341"/>
          <cell r="VJ341"/>
          <cell r="VK341"/>
          <cell r="VL341"/>
          <cell r="VM341"/>
          <cell r="VN341"/>
          <cell r="VO341"/>
          <cell r="VP341"/>
          <cell r="VQ341"/>
          <cell r="VR341"/>
          <cell r="VS341"/>
          <cell r="VT341"/>
          <cell r="VU341"/>
          <cell r="VV341"/>
          <cell r="VW341"/>
          <cell r="VX341"/>
          <cell r="VY341"/>
          <cell r="VZ341"/>
          <cell r="WA341"/>
          <cell r="WB341"/>
          <cell r="WC341"/>
          <cell r="WD341"/>
          <cell r="WE341"/>
          <cell r="WF341"/>
          <cell r="WG341"/>
          <cell r="WH341"/>
          <cell r="WI341"/>
          <cell r="WJ341"/>
          <cell r="WK341"/>
          <cell r="WL341"/>
          <cell r="WM341"/>
          <cell r="WN341"/>
          <cell r="WO341"/>
          <cell r="WP341"/>
          <cell r="WQ341"/>
          <cell r="WR341"/>
          <cell r="WS341"/>
          <cell r="WT341"/>
          <cell r="WU341"/>
          <cell r="WV341"/>
          <cell r="WW341"/>
          <cell r="WX341"/>
          <cell r="WY341"/>
          <cell r="WZ341"/>
          <cell r="XA341"/>
          <cell r="XB341"/>
          <cell r="XC341"/>
          <cell r="XD341"/>
          <cell r="XE341"/>
          <cell r="XF341"/>
          <cell r="XG341"/>
          <cell r="XH341"/>
          <cell r="XI341"/>
          <cell r="XJ341"/>
          <cell r="XK341"/>
          <cell r="XL341"/>
          <cell r="XM341"/>
          <cell r="XN341"/>
          <cell r="XO341"/>
          <cell r="XP341"/>
          <cell r="XQ341"/>
          <cell r="XR341"/>
          <cell r="XS341"/>
          <cell r="XT341"/>
          <cell r="XU341"/>
          <cell r="XV341"/>
          <cell r="XW341"/>
          <cell r="XX341"/>
          <cell r="XY341"/>
          <cell r="XZ341"/>
          <cell r="YA341"/>
          <cell r="YB341"/>
          <cell r="YC341"/>
          <cell r="YD341"/>
          <cell r="YE341"/>
          <cell r="YF341"/>
          <cell r="YG341"/>
          <cell r="YH341"/>
          <cell r="YI341"/>
          <cell r="YJ341"/>
          <cell r="YK341"/>
          <cell r="YL341"/>
          <cell r="YM341"/>
          <cell r="YN341"/>
          <cell r="YO341"/>
          <cell r="YP341"/>
          <cell r="YQ341"/>
          <cell r="YR341"/>
          <cell r="YS341"/>
          <cell r="YT341"/>
          <cell r="YU341"/>
          <cell r="YV341"/>
          <cell r="YW341"/>
          <cell r="YX341"/>
          <cell r="YY341"/>
          <cell r="YZ341"/>
          <cell r="ZA341"/>
          <cell r="ZB341"/>
          <cell r="ZC341"/>
          <cell r="ZD341"/>
          <cell r="ZE341"/>
          <cell r="ZF341"/>
          <cell r="ZG341"/>
          <cell r="ZH341"/>
          <cell r="ZI341"/>
          <cell r="ZJ341"/>
          <cell r="ZK341"/>
          <cell r="ZL341"/>
          <cell r="ZM341"/>
          <cell r="ZN341"/>
          <cell r="ZO341"/>
          <cell r="ZP341"/>
          <cell r="ZQ341"/>
          <cell r="ZR341"/>
          <cell r="ZS341"/>
          <cell r="ZT341"/>
          <cell r="ZU341"/>
          <cell r="ZV341"/>
          <cell r="ZW341"/>
          <cell r="ZX341"/>
          <cell r="ZY341"/>
          <cell r="ZZ341"/>
          <cell r="AAA341"/>
          <cell r="AAB341"/>
          <cell r="AAC341"/>
          <cell r="AAD341"/>
          <cell r="AAE341"/>
          <cell r="AAF341"/>
          <cell r="AAG341"/>
          <cell r="AAH341"/>
          <cell r="AAI341"/>
          <cell r="AAJ341"/>
          <cell r="AAK341"/>
          <cell r="AAL341"/>
          <cell r="AAM341"/>
          <cell r="AAN341"/>
          <cell r="AAO341"/>
          <cell r="AAP341"/>
          <cell r="AAQ341"/>
          <cell r="AAR341"/>
          <cell r="AAS341"/>
          <cell r="AAT341"/>
          <cell r="AAU341"/>
          <cell r="AAV341"/>
          <cell r="AAW341"/>
          <cell r="AAX341"/>
          <cell r="AAY341"/>
          <cell r="AAZ341"/>
          <cell r="ABA341"/>
          <cell r="ABB341"/>
          <cell r="ABC341"/>
          <cell r="ABD341"/>
          <cell r="ABE341"/>
          <cell r="ABF341"/>
          <cell r="ABG341"/>
          <cell r="ABH341"/>
          <cell r="ABI341"/>
          <cell r="ABJ341"/>
          <cell r="ABK341"/>
          <cell r="ABL341"/>
          <cell r="ABM341"/>
          <cell r="ABN341"/>
          <cell r="ABO341"/>
          <cell r="ABP341"/>
          <cell r="ABQ341"/>
          <cell r="ABR341"/>
          <cell r="ABS341"/>
          <cell r="ABT341"/>
          <cell r="ABU341"/>
          <cell r="ABV341"/>
          <cell r="ABW341"/>
          <cell r="ABX341"/>
          <cell r="ABY341"/>
          <cell r="ABZ341"/>
          <cell r="ACA341"/>
          <cell r="ACB341"/>
          <cell r="ACC341"/>
          <cell r="ACD341"/>
          <cell r="ACE341"/>
          <cell r="ACF341"/>
          <cell r="ACG341"/>
          <cell r="ACH341"/>
          <cell r="ACI341"/>
          <cell r="ACJ341"/>
          <cell r="ACK341"/>
          <cell r="ACL341"/>
          <cell r="ACM341"/>
          <cell r="ACN341"/>
          <cell r="ACO341"/>
          <cell r="ACP341"/>
          <cell r="ACQ341"/>
          <cell r="ACR341">
            <v>0</v>
          </cell>
          <cell r="ACS341">
            <v>0</v>
          </cell>
          <cell r="ACT341">
            <v>0</v>
          </cell>
          <cell r="ACU341">
            <v>0</v>
          </cell>
          <cell r="ACV341">
            <v>0</v>
          </cell>
          <cell r="ACW341">
            <v>0</v>
          </cell>
          <cell r="ACX341">
            <v>0</v>
          </cell>
          <cell r="ACY341">
            <v>0</v>
          </cell>
          <cell r="ACZ341">
            <v>0</v>
          </cell>
          <cell r="ADA341">
            <v>0</v>
          </cell>
          <cell r="ADB341">
            <v>0</v>
          </cell>
          <cell r="ADC341">
            <v>0</v>
          </cell>
          <cell r="ADD341">
            <v>0</v>
          </cell>
          <cell r="ADE341">
            <v>0</v>
          </cell>
          <cell r="ADF341"/>
          <cell r="ADG341"/>
          <cell r="ADH341"/>
          <cell r="ADI341"/>
          <cell r="ADJ341"/>
          <cell r="ADK341"/>
          <cell r="ADL341"/>
          <cell r="ADM341"/>
          <cell r="ADN341"/>
          <cell r="ADO341"/>
          <cell r="ADP341"/>
          <cell r="ADQ341"/>
          <cell r="ADR341"/>
          <cell r="ADS341"/>
          <cell r="ADT341"/>
          <cell r="ADU341"/>
          <cell r="ADV341"/>
          <cell r="ADW341"/>
          <cell r="ADX341"/>
          <cell r="ADY341"/>
          <cell r="ADZ341"/>
          <cell r="AEA341"/>
          <cell r="AEB341"/>
          <cell r="AEC341"/>
          <cell r="AED341"/>
          <cell r="AEE341"/>
          <cell r="AEF341"/>
          <cell r="AEG341"/>
          <cell r="AEH341"/>
          <cell r="AEI341"/>
          <cell r="AEJ341"/>
          <cell r="AEK341"/>
          <cell r="AEL341"/>
          <cell r="AEM341"/>
          <cell r="AEN341"/>
          <cell r="AEO341"/>
          <cell r="AEP341"/>
          <cell r="AEQ341"/>
          <cell r="AER341"/>
          <cell r="AES341"/>
          <cell r="AET341"/>
          <cell r="AEU341"/>
          <cell r="AEV341">
            <v>0</v>
          </cell>
          <cell r="AEW341">
            <v>0</v>
          </cell>
          <cell r="AEX341">
            <v>0</v>
          </cell>
          <cell r="AEY341">
            <v>0</v>
          </cell>
          <cell r="AEZ341">
            <v>0</v>
          </cell>
          <cell r="AFA341">
            <v>0</v>
          </cell>
          <cell r="AFB341">
            <v>0</v>
          </cell>
          <cell r="AFC341">
            <v>0</v>
          </cell>
          <cell r="AFD341">
            <v>0</v>
          </cell>
          <cell r="AFE341">
            <v>0</v>
          </cell>
          <cell r="AFF341">
            <v>0</v>
          </cell>
          <cell r="AFG341">
            <v>0</v>
          </cell>
          <cell r="AFH341">
            <v>0</v>
          </cell>
          <cell r="AFI341">
            <v>0</v>
          </cell>
          <cell r="AFJ341">
            <v>0</v>
          </cell>
          <cell r="AFK341">
            <v>0</v>
          </cell>
          <cell r="AFL341">
            <v>0</v>
          </cell>
          <cell r="AFM341">
            <v>0</v>
          </cell>
          <cell r="AFN341">
            <v>0</v>
          </cell>
          <cell r="AFO341">
            <v>0</v>
          </cell>
          <cell r="AFP341">
            <v>0</v>
          </cell>
          <cell r="AFQ341">
            <v>0</v>
          </cell>
          <cell r="AFR341">
            <v>0</v>
          </cell>
          <cell r="AFS341">
            <v>0</v>
          </cell>
          <cell r="AFT341">
            <v>0</v>
          </cell>
          <cell r="AFU341">
            <v>0</v>
          </cell>
          <cell r="AFV341">
            <v>0</v>
          </cell>
          <cell r="AFW341">
            <v>0</v>
          </cell>
          <cell r="AFX341">
            <v>0</v>
          </cell>
          <cell r="AFY341">
            <v>0</v>
          </cell>
          <cell r="AFZ341">
            <v>0</v>
          </cell>
          <cell r="AGA341">
            <v>0</v>
          </cell>
          <cell r="AGB341">
            <v>0</v>
          </cell>
          <cell r="AGC341">
            <v>0</v>
          </cell>
          <cell r="AGD341">
            <v>0</v>
          </cell>
          <cell r="AGE341">
            <v>0</v>
          </cell>
          <cell r="AGF341">
            <v>0</v>
          </cell>
          <cell r="AGG341">
            <v>0</v>
          </cell>
          <cell r="AGH341">
            <v>0</v>
          </cell>
          <cell r="AGI341">
            <v>0</v>
          </cell>
          <cell r="AGJ341">
            <v>0</v>
          </cell>
          <cell r="AGK341">
            <v>0</v>
          </cell>
          <cell r="AGL341">
            <v>0</v>
          </cell>
          <cell r="AGM341">
            <v>0</v>
          </cell>
          <cell r="AGN341">
            <v>0</v>
          </cell>
          <cell r="AGO341">
            <v>0</v>
          </cell>
          <cell r="AGP341">
            <v>0</v>
          </cell>
          <cell r="AGQ341">
            <v>0</v>
          </cell>
          <cell r="AGR341">
            <v>0</v>
          </cell>
          <cell r="AGS341">
            <v>0</v>
          </cell>
          <cell r="AGT341">
            <v>0</v>
          </cell>
          <cell r="AGU341">
            <v>0</v>
          </cell>
          <cell r="AGV341">
            <v>0</v>
          </cell>
          <cell r="AGW341">
            <v>0</v>
          </cell>
          <cell r="AGX341">
            <v>0</v>
          </cell>
          <cell r="AGY341">
            <v>0</v>
          </cell>
          <cell r="AGZ341"/>
          <cell r="AHA341"/>
        </row>
        <row r="342">
          <cell r="A342" t="str">
            <v>6410-25-00 Core Maint - Electrical</v>
          </cell>
          <cell r="B342">
            <v>570</v>
          </cell>
          <cell r="C342">
            <v>968</v>
          </cell>
          <cell r="D342">
            <v>154</v>
          </cell>
          <cell r="E342">
            <v>0</v>
          </cell>
          <cell r="F342">
            <v>572</v>
          </cell>
          <cell r="G342">
            <v>192</v>
          </cell>
          <cell r="H342">
            <v>192</v>
          </cell>
          <cell r="I342">
            <v>192</v>
          </cell>
          <cell r="J342">
            <v>268.8</v>
          </cell>
          <cell r="K342">
            <v>549</v>
          </cell>
          <cell r="L342">
            <v>1868.26</v>
          </cell>
          <cell r="M342">
            <v>-336.33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176</v>
          </cell>
          <cell r="T342">
            <v>308</v>
          </cell>
          <cell r="U342">
            <v>528</v>
          </cell>
          <cell r="V342">
            <v>0</v>
          </cell>
          <cell r="W342">
            <v>144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266</v>
          </cell>
          <cell r="AE342">
            <v>528</v>
          </cell>
          <cell r="AF342">
            <v>0</v>
          </cell>
          <cell r="AG342">
            <v>682</v>
          </cell>
          <cell r="AH342">
            <v>0</v>
          </cell>
          <cell r="AI342">
            <v>0</v>
          </cell>
          <cell r="AJ342">
            <v>336</v>
          </cell>
          <cell r="AK342">
            <v>0</v>
          </cell>
          <cell r="AL342">
            <v>216</v>
          </cell>
          <cell r="AM342">
            <v>0</v>
          </cell>
          <cell r="AN342">
            <v>6113.24</v>
          </cell>
          <cell r="AO342">
            <v>315</v>
          </cell>
          <cell r="AP342">
            <v>0</v>
          </cell>
          <cell r="AQ342">
            <v>0</v>
          </cell>
          <cell r="AR342">
            <v>76</v>
          </cell>
          <cell r="AS342">
            <v>352</v>
          </cell>
          <cell r="AT342">
            <v>176</v>
          </cell>
          <cell r="AU342">
            <v>0</v>
          </cell>
          <cell r="AV342">
            <v>176</v>
          </cell>
          <cell r="AW342">
            <v>0</v>
          </cell>
          <cell r="AX342">
            <v>0</v>
          </cell>
          <cell r="AY342">
            <v>0</v>
          </cell>
          <cell r="AZ342">
            <v>499.2</v>
          </cell>
          <cell r="BA342">
            <v>1037</v>
          </cell>
          <cell r="BB342">
            <v>1365</v>
          </cell>
          <cell r="BC342">
            <v>1365</v>
          </cell>
          <cell r="BD342">
            <v>0</v>
          </cell>
          <cell r="BE342">
            <v>0</v>
          </cell>
          <cell r="BF342">
            <v>304</v>
          </cell>
          <cell r="BG342">
            <v>616</v>
          </cell>
          <cell r="BH342">
            <v>176</v>
          </cell>
          <cell r="BI342">
            <v>682</v>
          </cell>
          <cell r="BJ342">
            <v>374</v>
          </cell>
          <cell r="BK342">
            <v>0</v>
          </cell>
          <cell r="BL342">
            <v>480</v>
          </cell>
          <cell r="BM342">
            <v>24</v>
          </cell>
          <cell r="BN342">
            <v>0</v>
          </cell>
          <cell r="BO342">
            <v>2196</v>
          </cell>
          <cell r="BP342">
            <v>2135</v>
          </cell>
          <cell r="BQ342">
            <v>0</v>
          </cell>
          <cell r="BR342">
            <v>0</v>
          </cell>
          <cell r="BS342">
            <v>0</v>
          </cell>
          <cell r="BT342">
            <v>1938</v>
          </cell>
          <cell r="BU342">
            <v>3146</v>
          </cell>
          <cell r="BV342">
            <v>836</v>
          </cell>
          <cell r="BW342">
            <v>2068</v>
          </cell>
          <cell r="BX342">
            <v>1584</v>
          </cell>
          <cell r="BY342">
            <v>2520</v>
          </cell>
          <cell r="BZ342">
            <v>4368</v>
          </cell>
          <cell r="CA342">
            <v>-6888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3724</v>
          </cell>
          <cell r="CI342">
            <v>484</v>
          </cell>
          <cell r="CJ342">
            <v>1210</v>
          </cell>
          <cell r="CK342">
            <v>0</v>
          </cell>
          <cell r="CL342">
            <v>3630</v>
          </cell>
          <cell r="CM342">
            <v>2208</v>
          </cell>
          <cell r="CN342">
            <v>2976</v>
          </cell>
          <cell r="CO342">
            <v>192</v>
          </cell>
          <cell r="CP342">
            <v>3600</v>
          </cell>
          <cell r="CQ342">
            <v>5642.5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2014</v>
          </cell>
          <cell r="CW342">
            <v>3146</v>
          </cell>
          <cell r="CX342">
            <v>1342</v>
          </cell>
          <cell r="CY342">
            <v>1760</v>
          </cell>
          <cell r="CZ342">
            <v>748</v>
          </cell>
          <cell r="DA342">
            <v>2688</v>
          </cell>
          <cell r="DB342">
            <v>4992</v>
          </cell>
          <cell r="DC342">
            <v>5112</v>
          </cell>
          <cell r="DD342">
            <v>3432</v>
          </cell>
          <cell r="DE342">
            <v>15585.5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1748</v>
          </cell>
          <cell r="DK342">
            <v>2244</v>
          </cell>
          <cell r="DL342">
            <v>616</v>
          </cell>
          <cell r="DM342">
            <v>3278</v>
          </cell>
          <cell r="DN342">
            <v>1034</v>
          </cell>
          <cell r="DO342">
            <v>3408</v>
          </cell>
          <cell r="DP342">
            <v>4704</v>
          </cell>
          <cell r="DQ342">
            <v>7200</v>
          </cell>
          <cell r="DR342">
            <v>1896</v>
          </cell>
          <cell r="DS342">
            <v>7808</v>
          </cell>
          <cell r="DT342">
            <v>1131.2</v>
          </cell>
          <cell r="DU342">
            <v>0</v>
          </cell>
          <cell r="DV342">
            <v>0</v>
          </cell>
          <cell r="DW342">
            <v>0</v>
          </cell>
          <cell r="DX342">
            <v>722</v>
          </cell>
          <cell r="DY342">
            <v>176</v>
          </cell>
          <cell r="DZ342">
            <v>352</v>
          </cell>
          <cell r="EA342">
            <v>1320</v>
          </cell>
          <cell r="EB342">
            <v>132</v>
          </cell>
          <cell r="EC342">
            <v>0</v>
          </cell>
          <cell r="ED342">
            <v>720</v>
          </cell>
          <cell r="EE342">
            <v>0</v>
          </cell>
          <cell r="EF342">
            <v>0</v>
          </cell>
          <cell r="EG342">
            <v>2379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2717</v>
          </cell>
          <cell r="EM342">
            <v>1760</v>
          </cell>
          <cell r="EN342">
            <v>1804</v>
          </cell>
          <cell r="EO342">
            <v>748</v>
          </cell>
          <cell r="EP342">
            <v>880</v>
          </cell>
          <cell r="EQ342">
            <v>2928</v>
          </cell>
          <cell r="ER342">
            <v>2064</v>
          </cell>
          <cell r="ES342">
            <v>384</v>
          </cell>
          <cell r="ET342">
            <v>456</v>
          </cell>
          <cell r="EU342">
            <v>11315.5</v>
          </cell>
          <cell r="EV342">
            <v>3010</v>
          </cell>
          <cell r="EW342">
            <v>0</v>
          </cell>
          <cell r="EX342">
            <v>0</v>
          </cell>
          <cell r="EY342">
            <v>0</v>
          </cell>
          <cell r="EZ342">
            <v>2413</v>
          </cell>
          <cell r="FA342">
            <v>572</v>
          </cell>
          <cell r="FB342">
            <v>1892</v>
          </cell>
          <cell r="FC342">
            <v>352</v>
          </cell>
          <cell r="FD342">
            <v>220</v>
          </cell>
          <cell r="FE342">
            <v>696</v>
          </cell>
          <cell r="FF342">
            <v>3168</v>
          </cell>
          <cell r="FG342">
            <v>96</v>
          </cell>
          <cell r="FH342">
            <v>0</v>
          </cell>
          <cell r="FI342">
            <v>1952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76</v>
          </cell>
          <cell r="FO342">
            <v>176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915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152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528</v>
          </cell>
          <cell r="GI342">
            <v>0</v>
          </cell>
          <cell r="GJ342">
            <v>96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44</v>
          </cell>
          <cell r="GS342">
            <v>176</v>
          </cell>
          <cell r="GT342">
            <v>176</v>
          </cell>
          <cell r="GU342">
            <v>0</v>
          </cell>
          <cell r="GV342">
            <v>0</v>
          </cell>
          <cell r="GW342">
            <v>0</v>
          </cell>
          <cell r="GX342">
            <v>240</v>
          </cell>
          <cell r="GY342">
            <v>183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456</v>
          </cell>
          <cell r="HE342">
            <v>88</v>
          </cell>
          <cell r="HF342">
            <v>462</v>
          </cell>
          <cell r="HG342">
            <v>264</v>
          </cell>
          <cell r="HH342">
            <v>946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1159</v>
          </cell>
          <cell r="HN342">
            <v>3073.5</v>
          </cell>
          <cell r="HO342">
            <v>2800</v>
          </cell>
          <cell r="HP342">
            <v>0</v>
          </cell>
          <cell r="HQ342">
            <v>500.5</v>
          </cell>
          <cell r="HR342">
            <v>570</v>
          </cell>
          <cell r="HS342">
            <v>1760</v>
          </cell>
          <cell r="HT342">
            <v>1650</v>
          </cell>
          <cell r="HU342">
            <v>1188</v>
          </cell>
          <cell r="HV342">
            <v>946</v>
          </cell>
          <cell r="HW342">
            <v>1680</v>
          </cell>
          <cell r="HX342">
            <v>192</v>
          </cell>
          <cell r="HY342">
            <v>0</v>
          </cell>
          <cell r="HZ342">
            <v>0</v>
          </cell>
          <cell r="IA342">
            <v>2074</v>
          </cell>
          <cell r="IB342">
            <v>4165</v>
          </cell>
          <cell r="IC342">
            <v>3496.84</v>
          </cell>
          <cell r="ID342">
            <v>286</v>
          </cell>
          <cell r="IE342">
            <v>-3496.84</v>
          </cell>
          <cell r="IF342">
            <v>1178</v>
          </cell>
          <cell r="IG342">
            <v>572</v>
          </cell>
          <cell r="IH342">
            <v>836</v>
          </cell>
          <cell r="II342">
            <v>286</v>
          </cell>
          <cell r="IJ342">
            <v>176</v>
          </cell>
          <cell r="IK342">
            <v>480</v>
          </cell>
          <cell r="IL342">
            <v>3216</v>
          </cell>
          <cell r="IM342">
            <v>0</v>
          </cell>
          <cell r="IN342">
            <v>192</v>
          </cell>
          <cell r="IO342">
            <v>2379</v>
          </cell>
          <cell r="IP342">
            <v>560</v>
          </cell>
          <cell r="IQ342">
            <v>1287</v>
          </cell>
          <cell r="IR342">
            <v>0</v>
          </cell>
          <cell r="IS342">
            <v>0</v>
          </cell>
          <cell r="IT342">
            <v>152</v>
          </cell>
          <cell r="IU342">
            <v>572</v>
          </cell>
          <cell r="IV342">
            <v>616</v>
          </cell>
          <cell r="IW342">
            <v>704</v>
          </cell>
          <cell r="IX342">
            <v>1078</v>
          </cell>
          <cell r="IY342">
            <v>1464</v>
          </cell>
          <cell r="IZ342">
            <v>288</v>
          </cell>
          <cell r="JA342">
            <v>192</v>
          </cell>
          <cell r="JB342">
            <v>0</v>
          </cell>
          <cell r="JC342">
            <v>976</v>
          </cell>
          <cell r="JD342">
            <v>6090</v>
          </cell>
          <cell r="JE342">
            <v>11169.22</v>
          </cell>
          <cell r="JF342">
            <v>643.5</v>
          </cell>
          <cell r="JG342">
            <v>-5708.75</v>
          </cell>
          <cell r="JH342">
            <v>532</v>
          </cell>
          <cell r="JI342">
            <v>0</v>
          </cell>
          <cell r="JJ342">
            <v>176</v>
          </cell>
          <cell r="JK342">
            <v>220</v>
          </cell>
          <cell r="JL342">
            <v>0</v>
          </cell>
          <cell r="JM342">
            <v>1104</v>
          </cell>
          <cell r="JN342">
            <v>288</v>
          </cell>
          <cell r="JO342">
            <v>0</v>
          </cell>
          <cell r="JP342">
            <v>504</v>
          </cell>
          <cell r="JQ342">
            <v>0</v>
          </cell>
          <cell r="JR342">
            <v>11082.87</v>
          </cell>
          <cell r="JS342">
            <v>2288</v>
          </cell>
          <cell r="JT342">
            <v>357.5</v>
          </cell>
          <cell r="JU342">
            <v>0</v>
          </cell>
          <cell r="JV342">
            <v>1216</v>
          </cell>
          <cell r="JW342">
            <v>0</v>
          </cell>
          <cell r="JX342">
            <v>308</v>
          </cell>
          <cell r="JY342">
            <v>0</v>
          </cell>
          <cell r="JZ342">
            <v>0</v>
          </cell>
          <cell r="KA342">
            <v>96</v>
          </cell>
          <cell r="KB342">
            <v>2112</v>
          </cell>
          <cell r="KC342">
            <v>0</v>
          </cell>
          <cell r="KD342">
            <v>0</v>
          </cell>
          <cell r="KE342">
            <v>122</v>
          </cell>
          <cell r="KF342">
            <v>4706</v>
          </cell>
          <cell r="KG342">
            <v>560</v>
          </cell>
          <cell r="KH342">
            <v>0</v>
          </cell>
          <cell r="KI342">
            <v>350</v>
          </cell>
          <cell r="KJ342">
            <v>190</v>
          </cell>
          <cell r="KK342">
            <v>0</v>
          </cell>
          <cell r="KL342">
            <v>0</v>
          </cell>
          <cell r="KM342">
            <v>0</v>
          </cell>
          <cell r="KN342">
            <v>0</v>
          </cell>
          <cell r="KO342">
            <v>0</v>
          </cell>
          <cell r="KP342">
            <v>0</v>
          </cell>
          <cell r="KQ342">
            <v>336</v>
          </cell>
          <cell r="KR342">
            <v>216</v>
          </cell>
          <cell r="KS342">
            <v>0</v>
          </cell>
          <cell r="KT342">
            <v>630</v>
          </cell>
          <cell r="KU342">
            <v>674.75</v>
          </cell>
          <cell r="KV342">
            <v>572</v>
          </cell>
          <cell r="KW342">
            <v>0</v>
          </cell>
          <cell r="KX342">
            <v>1615</v>
          </cell>
          <cell r="KY342">
            <v>594</v>
          </cell>
          <cell r="KZ342">
            <v>440</v>
          </cell>
          <cell r="LA342">
            <v>0</v>
          </cell>
          <cell r="LB342">
            <v>308</v>
          </cell>
          <cell r="LC342">
            <v>192</v>
          </cell>
          <cell r="LD342">
            <v>0</v>
          </cell>
          <cell r="LE342">
            <v>0</v>
          </cell>
          <cell r="LF342">
            <v>192</v>
          </cell>
          <cell r="LG342">
            <v>518.5</v>
          </cell>
          <cell r="LH342">
            <v>1120</v>
          </cell>
          <cell r="LI342">
            <v>6</v>
          </cell>
          <cell r="LJ342">
            <v>286</v>
          </cell>
          <cell r="LK342">
            <v>0</v>
          </cell>
          <cell r="LL342">
            <v>0</v>
          </cell>
          <cell r="LM342">
            <v>0</v>
          </cell>
          <cell r="LN342">
            <v>352</v>
          </cell>
          <cell r="LO342">
            <v>0</v>
          </cell>
          <cell r="LP342">
            <v>88</v>
          </cell>
          <cell r="LQ342">
            <v>0</v>
          </cell>
          <cell r="LR342">
            <v>192</v>
          </cell>
          <cell r="LS342">
            <v>0</v>
          </cell>
          <cell r="LT342">
            <v>0</v>
          </cell>
          <cell r="LU342">
            <v>0</v>
          </cell>
          <cell r="LV342">
            <v>3045</v>
          </cell>
          <cell r="LW342">
            <v>429</v>
          </cell>
          <cell r="LX342">
            <v>0</v>
          </cell>
          <cell r="LY342">
            <v>0</v>
          </cell>
          <cell r="LZ342">
            <v>4351</v>
          </cell>
          <cell r="MA342">
            <v>2134</v>
          </cell>
          <cell r="MB342">
            <v>1892</v>
          </cell>
          <cell r="MC342">
            <v>968</v>
          </cell>
          <cell r="MD342">
            <v>1980</v>
          </cell>
          <cell r="ME342">
            <v>1728</v>
          </cell>
          <cell r="MF342">
            <v>288</v>
          </cell>
          <cell r="MG342">
            <v>384</v>
          </cell>
          <cell r="MH342">
            <v>0</v>
          </cell>
          <cell r="MI342">
            <v>4270</v>
          </cell>
          <cell r="MJ342">
            <v>6895</v>
          </cell>
          <cell r="MK342">
            <v>8684.25</v>
          </cell>
          <cell r="ML342">
            <v>321.75</v>
          </cell>
          <cell r="MM342">
            <v>9437</v>
          </cell>
          <cell r="MN342">
            <v>418</v>
          </cell>
          <cell r="MO342">
            <v>528</v>
          </cell>
          <cell r="MP342">
            <v>660</v>
          </cell>
          <cell r="MQ342">
            <v>352</v>
          </cell>
          <cell r="MR342">
            <v>462</v>
          </cell>
          <cell r="MS342">
            <v>432</v>
          </cell>
          <cell r="MT342">
            <v>0</v>
          </cell>
          <cell r="MU342">
            <v>192</v>
          </cell>
          <cell r="MV342">
            <v>0</v>
          </cell>
          <cell r="MW342">
            <v>0</v>
          </cell>
          <cell r="MX342">
            <v>0</v>
          </cell>
          <cell r="MY342">
            <v>0</v>
          </cell>
          <cell r="MZ342">
            <v>0</v>
          </cell>
          <cell r="NA342">
            <v>0</v>
          </cell>
          <cell r="NB342">
            <v>608</v>
          </cell>
          <cell r="NC342">
            <v>0</v>
          </cell>
          <cell r="ND342">
            <v>0</v>
          </cell>
          <cell r="NE342">
            <v>176</v>
          </cell>
          <cell r="NF342">
            <v>0</v>
          </cell>
          <cell r="NG342">
            <v>624</v>
          </cell>
          <cell r="NH342">
            <v>0</v>
          </cell>
          <cell r="NI342">
            <v>0</v>
          </cell>
          <cell r="NJ342">
            <v>0</v>
          </cell>
          <cell r="NK342">
            <v>0</v>
          </cell>
          <cell r="NL342">
            <v>335.5</v>
          </cell>
          <cell r="NM342">
            <v>335.5</v>
          </cell>
          <cell r="NN342">
            <v>0</v>
          </cell>
          <cell r="NO342">
            <v>0</v>
          </cell>
          <cell r="NP342">
            <v>4066</v>
          </cell>
          <cell r="NQ342">
            <v>1518</v>
          </cell>
          <cell r="NR342">
            <v>1056</v>
          </cell>
          <cell r="NS342">
            <v>3344</v>
          </cell>
          <cell r="NT342">
            <v>1320</v>
          </cell>
          <cell r="NU342">
            <v>3936</v>
          </cell>
          <cell r="NV342">
            <v>5568</v>
          </cell>
          <cell r="NW342">
            <v>384</v>
          </cell>
          <cell r="NX342">
            <v>1920</v>
          </cell>
          <cell r="NY342">
            <v>12993</v>
          </cell>
          <cell r="NZ342">
            <v>32485.77</v>
          </cell>
          <cell r="OA342">
            <v>3980.5</v>
          </cell>
          <cell r="OB342">
            <v>250.25</v>
          </cell>
          <cell r="OC342">
            <v>357.5</v>
          </cell>
          <cell r="OD342">
            <v>1026</v>
          </cell>
          <cell r="OE342">
            <v>264</v>
          </cell>
          <cell r="OF342">
            <v>264</v>
          </cell>
          <cell r="OG342">
            <v>550</v>
          </cell>
          <cell r="OH342">
            <v>594</v>
          </cell>
          <cell r="OI342">
            <v>1200</v>
          </cell>
          <cell r="OJ342">
            <v>2016</v>
          </cell>
          <cell r="OK342">
            <v>96</v>
          </cell>
          <cell r="OL342">
            <v>960</v>
          </cell>
          <cell r="OM342">
            <v>976</v>
          </cell>
          <cell r="ON342">
            <v>8995</v>
          </cell>
          <cell r="OO342">
            <v>774.5</v>
          </cell>
          <cell r="OP342">
            <v>357.5</v>
          </cell>
          <cell r="OQ342">
            <v>143</v>
          </cell>
          <cell r="OR342">
            <v>0</v>
          </cell>
          <cell r="OS342">
            <v>0</v>
          </cell>
          <cell r="OT342">
            <v>264</v>
          </cell>
          <cell r="OU342">
            <v>0</v>
          </cell>
          <cell r="OV342">
            <v>286</v>
          </cell>
          <cell r="OW342">
            <v>0</v>
          </cell>
          <cell r="OX342">
            <v>720</v>
          </cell>
          <cell r="OY342">
            <v>840</v>
          </cell>
          <cell r="OZ342">
            <v>1080</v>
          </cell>
          <cell r="PA342">
            <v>2623</v>
          </cell>
          <cell r="PB342">
            <v>5565</v>
          </cell>
          <cell r="PC342">
            <v>0</v>
          </cell>
          <cell r="PD342">
            <v>1215.5</v>
          </cell>
          <cell r="PE342">
            <v>0</v>
          </cell>
          <cell r="PF342">
            <v>608</v>
          </cell>
          <cell r="PG342">
            <v>924</v>
          </cell>
          <cell r="PH342">
            <v>396</v>
          </cell>
          <cell r="PI342">
            <v>0</v>
          </cell>
          <cell r="PJ342">
            <v>220</v>
          </cell>
          <cell r="PK342">
            <v>0</v>
          </cell>
          <cell r="PL342">
            <v>0</v>
          </cell>
          <cell r="PM342">
            <v>384</v>
          </cell>
          <cell r="PN342">
            <v>312</v>
          </cell>
          <cell r="PO342">
            <v>2806</v>
          </cell>
          <cell r="PP342">
            <v>5215</v>
          </cell>
          <cell r="PQ342">
            <v>1322.75</v>
          </cell>
          <cell r="PR342">
            <v>0</v>
          </cell>
          <cell r="PS342">
            <v>0</v>
          </cell>
          <cell r="PT342">
            <v>2204</v>
          </cell>
          <cell r="PU342">
            <v>748</v>
          </cell>
          <cell r="PV342">
            <v>352</v>
          </cell>
          <cell r="PW342">
            <v>594</v>
          </cell>
          <cell r="PX342">
            <v>528</v>
          </cell>
          <cell r="PY342">
            <v>648</v>
          </cell>
          <cell r="PZ342">
            <v>192</v>
          </cell>
          <cell r="QA342">
            <v>0</v>
          </cell>
          <cell r="QB342">
            <v>144</v>
          </cell>
          <cell r="QC342">
            <v>1342</v>
          </cell>
          <cell r="QD342">
            <v>8155</v>
          </cell>
          <cell r="QE342">
            <v>1859</v>
          </cell>
          <cell r="QF342">
            <v>0</v>
          </cell>
          <cell r="QG342">
            <v>214.5</v>
          </cell>
          <cell r="QH342">
            <v>0</v>
          </cell>
          <cell r="QI342">
            <v>0</v>
          </cell>
          <cell r="QJ342">
            <v>0</v>
          </cell>
          <cell r="QK342">
            <v>0</v>
          </cell>
          <cell r="QL342">
            <v>0</v>
          </cell>
          <cell r="QM342">
            <v>0</v>
          </cell>
          <cell r="QN342">
            <v>0</v>
          </cell>
          <cell r="QO342">
            <v>0</v>
          </cell>
          <cell r="QP342">
            <v>0</v>
          </cell>
          <cell r="QQ342">
            <v>0</v>
          </cell>
          <cell r="QR342">
            <v>0</v>
          </cell>
          <cell r="QS342">
            <v>0</v>
          </cell>
          <cell r="QT342">
            <v>0</v>
          </cell>
          <cell r="QU342">
            <v>0</v>
          </cell>
          <cell r="QV342">
            <v>0</v>
          </cell>
          <cell r="QW342">
            <v>0</v>
          </cell>
          <cell r="QX342">
            <v>0</v>
          </cell>
          <cell r="QY342">
            <v>0</v>
          </cell>
          <cell r="QZ342">
            <v>0</v>
          </cell>
          <cell r="RA342">
            <v>0</v>
          </cell>
          <cell r="RB342">
            <v>0</v>
          </cell>
          <cell r="RC342">
            <v>0</v>
          </cell>
          <cell r="RD342">
            <v>0</v>
          </cell>
          <cell r="RE342">
            <v>0</v>
          </cell>
          <cell r="RF342">
            <v>0</v>
          </cell>
          <cell r="RG342">
            <v>0</v>
          </cell>
          <cell r="RH342">
            <v>0</v>
          </cell>
          <cell r="RI342">
            <v>0</v>
          </cell>
          <cell r="RJ342">
            <v>0</v>
          </cell>
          <cell r="RK342">
            <v>0</v>
          </cell>
          <cell r="RL342">
            <v>0</v>
          </cell>
          <cell r="RM342">
            <v>0</v>
          </cell>
          <cell r="RN342">
            <v>0</v>
          </cell>
          <cell r="RO342">
            <v>0</v>
          </cell>
          <cell r="RP342">
            <v>0</v>
          </cell>
          <cell r="RQ342">
            <v>0</v>
          </cell>
          <cell r="RR342">
            <v>0</v>
          </cell>
          <cell r="RS342">
            <v>0</v>
          </cell>
          <cell r="RT342">
            <v>0</v>
          </cell>
          <cell r="RU342">
            <v>0</v>
          </cell>
          <cell r="RV342">
            <v>0</v>
          </cell>
          <cell r="RW342">
            <v>0</v>
          </cell>
          <cell r="RX342">
            <v>0</v>
          </cell>
          <cell r="RY342">
            <v>0</v>
          </cell>
          <cell r="RZ342">
            <v>0</v>
          </cell>
          <cell r="SA342">
            <v>0</v>
          </cell>
          <cell r="SB342">
            <v>0</v>
          </cell>
          <cell r="SC342">
            <v>0</v>
          </cell>
          <cell r="SD342">
            <v>0</v>
          </cell>
          <cell r="SE342">
            <v>0</v>
          </cell>
          <cell r="SF342">
            <v>0</v>
          </cell>
          <cell r="SG342">
            <v>0</v>
          </cell>
          <cell r="SH342">
            <v>0</v>
          </cell>
          <cell r="SI342">
            <v>0</v>
          </cell>
          <cell r="SJ342">
            <v>0</v>
          </cell>
          <cell r="SK342">
            <v>0</v>
          </cell>
          <cell r="SL342">
            <v>570</v>
          </cell>
          <cell r="SM342">
            <v>352</v>
          </cell>
          <cell r="SN342">
            <v>1100</v>
          </cell>
          <cell r="SO342">
            <v>2178</v>
          </cell>
          <cell r="SP342">
            <v>660</v>
          </cell>
          <cell r="SQ342">
            <v>2544</v>
          </cell>
          <cell r="SR342">
            <v>1680</v>
          </cell>
          <cell r="SS342">
            <v>240</v>
          </cell>
          <cell r="ST342">
            <v>2256</v>
          </cell>
          <cell r="SU342">
            <v>11590</v>
          </cell>
          <cell r="SV342">
            <v>13760.94</v>
          </cell>
          <cell r="SW342">
            <v>3237.5</v>
          </cell>
          <cell r="SX342">
            <v>1537.25</v>
          </cell>
          <cell r="SY342">
            <v>1073.6600000000001</v>
          </cell>
          <cell r="SZ342">
            <v>0</v>
          </cell>
          <cell r="TA342">
            <v>0</v>
          </cell>
          <cell r="TB342">
            <v>0</v>
          </cell>
          <cell r="TC342">
            <v>0</v>
          </cell>
          <cell r="TD342">
            <v>0</v>
          </cell>
          <cell r="TE342">
            <v>0</v>
          </cell>
          <cell r="TF342">
            <v>0</v>
          </cell>
          <cell r="TG342">
            <v>0</v>
          </cell>
          <cell r="TH342">
            <v>0</v>
          </cell>
          <cell r="TI342">
            <v>0</v>
          </cell>
          <cell r="TJ342">
            <v>0</v>
          </cell>
          <cell r="TK342">
            <v>0</v>
          </cell>
          <cell r="TL342">
            <v>0</v>
          </cell>
          <cell r="TM342">
            <v>0</v>
          </cell>
          <cell r="TN342">
            <v>2584</v>
          </cell>
          <cell r="TO342">
            <v>308</v>
          </cell>
          <cell r="TP342">
            <v>924</v>
          </cell>
          <cell r="TQ342">
            <v>1320</v>
          </cell>
          <cell r="TR342">
            <v>550</v>
          </cell>
          <cell r="TS342">
            <v>9504</v>
          </cell>
          <cell r="TT342">
            <v>624</v>
          </cell>
          <cell r="TU342">
            <v>240</v>
          </cell>
          <cell r="TV342">
            <v>1080</v>
          </cell>
          <cell r="TW342">
            <v>5185</v>
          </cell>
          <cell r="TX342">
            <v>17422.18</v>
          </cell>
          <cell r="TY342">
            <v>2145</v>
          </cell>
          <cell r="TZ342">
            <v>7927.5</v>
          </cell>
          <cell r="UA342">
            <v>5164.34</v>
          </cell>
          <cell r="UB342">
            <v>1114.54</v>
          </cell>
          <cell r="UC342">
            <v>0</v>
          </cell>
          <cell r="UD342">
            <v>406.56</v>
          </cell>
          <cell r="UE342">
            <v>506</v>
          </cell>
          <cell r="UF342">
            <v>264</v>
          </cell>
          <cell r="UG342">
            <v>144</v>
          </cell>
          <cell r="UH342">
            <v>0</v>
          </cell>
          <cell r="UI342">
            <v>576</v>
          </cell>
          <cell r="UJ342">
            <v>0</v>
          </cell>
          <cell r="UK342">
            <v>2806</v>
          </cell>
          <cell r="UL342">
            <v>3850</v>
          </cell>
          <cell r="UM342">
            <v>1072.5</v>
          </cell>
          <cell r="UN342">
            <v>1394.25</v>
          </cell>
          <cell r="UO342">
            <v>0</v>
          </cell>
          <cell r="UP342">
            <v>1279.46</v>
          </cell>
          <cell r="UQ342">
            <v>330</v>
          </cell>
          <cell r="UR342">
            <v>605.44000000000005</v>
          </cell>
          <cell r="US342">
            <v>1188</v>
          </cell>
          <cell r="UT342">
            <v>484</v>
          </cell>
          <cell r="UU342">
            <v>0</v>
          </cell>
          <cell r="UV342">
            <v>432</v>
          </cell>
          <cell r="UW342">
            <v>288</v>
          </cell>
          <cell r="UX342">
            <v>0</v>
          </cell>
          <cell r="UY342">
            <v>488</v>
          </cell>
          <cell r="UZ342">
            <v>945</v>
          </cell>
          <cell r="VA342">
            <v>286</v>
          </cell>
          <cell r="VB342">
            <v>518.38</v>
          </cell>
          <cell r="VC342">
            <v>858</v>
          </cell>
          <cell r="VD342">
            <v>0</v>
          </cell>
          <cell r="VE342">
            <v>0</v>
          </cell>
          <cell r="VF342">
            <v>0</v>
          </cell>
          <cell r="VG342">
            <v>0</v>
          </cell>
          <cell r="VH342">
            <v>0</v>
          </cell>
          <cell r="VI342">
            <v>0</v>
          </cell>
          <cell r="VJ342">
            <v>0</v>
          </cell>
          <cell r="VK342">
            <v>0</v>
          </cell>
          <cell r="VL342">
            <v>0</v>
          </cell>
          <cell r="VM342">
            <v>0</v>
          </cell>
          <cell r="VN342">
            <v>0</v>
          </cell>
          <cell r="VO342">
            <v>0</v>
          </cell>
          <cell r="VP342">
            <v>0</v>
          </cell>
          <cell r="VQ342">
            <v>0</v>
          </cell>
          <cell r="VR342">
            <v>0</v>
          </cell>
          <cell r="VS342">
            <v>0</v>
          </cell>
          <cell r="VT342">
            <v>0</v>
          </cell>
          <cell r="VU342">
            <v>0</v>
          </cell>
          <cell r="VV342">
            <v>0</v>
          </cell>
          <cell r="VW342">
            <v>0</v>
          </cell>
          <cell r="VX342">
            <v>0</v>
          </cell>
          <cell r="VY342">
            <v>0</v>
          </cell>
          <cell r="VZ342">
            <v>0</v>
          </cell>
          <cell r="WA342">
            <v>0</v>
          </cell>
          <cell r="WB342">
            <v>0</v>
          </cell>
          <cell r="WC342">
            <v>0</v>
          </cell>
          <cell r="WD342">
            <v>0</v>
          </cell>
          <cell r="WE342">
            <v>0</v>
          </cell>
          <cell r="WF342"/>
          <cell r="WG342"/>
          <cell r="WH342"/>
          <cell r="WI342"/>
          <cell r="WJ342"/>
          <cell r="WK342"/>
          <cell r="WL342"/>
          <cell r="WM342"/>
          <cell r="WN342"/>
          <cell r="WO342"/>
          <cell r="WP342"/>
          <cell r="WQ342"/>
          <cell r="WR342"/>
          <cell r="WS342"/>
          <cell r="WT342"/>
          <cell r="WU342"/>
          <cell r="WV342"/>
          <cell r="WW342"/>
          <cell r="WX342"/>
          <cell r="WY342"/>
          <cell r="WZ342"/>
          <cell r="XA342"/>
          <cell r="XB342"/>
          <cell r="XC342"/>
          <cell r="XD342"/>
          <cell r="XE342"/>
          <cell r="XF342"/>
          <cell r="XG342"/>
          <cell r="XH342">
            <v>0</v>
          </cell>
          <cell r="XI342">
            <v>0</v>
          </cell>
          <cell r="XJ342">
            <v>0</v>
          </cell>
          <cell r="XK342">
            <v>0</v>
          </cell>
          <cell r="XL342">
            <v>0</v>
          </cell>
          <cell r="XM342">
            <v>0</v>
          </cell>
          <cell r="XN342">
            <v>0</v>
          </cell>
          <cell r="XO342">
            <v>0</v>
          </cell>
          <cell r="XP342">
            <v>0</v>
          </cell>
          <cell r="XQ342">
            <v>0</v>
          </cell>
          <cell r="XR342">
            <v>0</v>
          </cell>
          <cell r="XS342">
            <v>0</v>
          </cell>
          <cell r="XT342">
            <v>0</v>
          </cell>
          <cell r="XU342">
            <v>0</v>
          </cell>
          <cell r="XV342"/>
          <cell r="XW342"/>
          <cell r="XX342"/>
          <cell r="XY342"/>
          <cell r="XZ342"/>
          <cell r="YA342"/>
          <cell r="YB342"/>
          <cell r="YC342"/>
          <cell r="YD342"/>
          <cell r="YE342"/>
          <cell r="YF342"/>
          <cell r="YG342"/>
          <cell r="YH342"/>
          <cell r="YI342"/>
          <cell r="YJ342">
            <v>0</v>
          </cell>
          <cell r="YK342">
            <v>0</v>
          </cell>
          <cell r="YL342">
            <v>0</v>
          </cell>
          <cell r="YM342">
            <v>0</v>
          </cell>
          <cell r="YN342">
            <v>0</v>
          </cell>
          <cell r="YO342">
            <v>0</v>
          </cell>
          <cell r="YP342">
            <v>0</v>
          </cell>
          <cell r="YQ342">
            <v>0</v>
          </cell>
          <cell r="YR342">
            <v>0</v>
          </cell>
          <cell r="YS342">
            <v>0</v>
          </cell>
          <cell r="YT342">
            <v>0</v>
          </cell>
          <cell r="YU342">
            <v>0</v>
          </cell>
          <cell r="YV342">
            <v>0</v>
          </cell>
          <cell r="YW342">
            <v>0</v>
          </cell>
          <cell r="YX342"/>
          <cell r="YY342"/>
          <cell r="YZ342"/>
          <cell r="ZA342"/>
          <cell r="ZB342"/>
          <cell r="ZC342"/>
          <cell r="ZD342"/>
          <cell r="ZE342"/>
          <cell r="ZF342"/>
          <cell r="ZG342"/>
          <cell r="ZH342"/>
          <cell r="ZI342"/>
          <cell r="ZJ342"/>
          <cell r="ZK342"/>
          <cell r="ZL342"/>
          <cell r="ZM342"/>
          <cell r="ZN342"/>
          <cell r="ZO342"/>
          <cell r="ZP342"/>
          <cell r="ZQ342"/>
          <cell r="ZR342"/>
          <cell r="ZS342"/>
          <cell r="ZT342"/>
          <cell r="ZU342"/>
          <cell r="ZV342"/>
          <cell r="ZW342"/>
          <cell r="ZX342"/>
          <cell r="ZY342"/>
          <cell r="ZZ342"/>
          <cell r="AAA342"/>
          <cell r="AAB342"/>
          <cell r="AAC342"/>
          <cell r="AAD342"/>
          <cell r="AAE342"/>
          <cell r="AAF342"/>
          <cell r="AAG342"/>
          <cell r="AAH342"/>
          <cell r="AAI342"/>
          <cell r="AAJ342"/>
          <cell r="AAK342"/>
          <cell r="AAL342"/>
          <cell r="AAM342"/>
          <cell r="AAN342">
            <v>0</v>
          </cell>
          <cell r="AAO342">
            <v>0</v>
          </cell>
          <cell r="AAP342">
            <v>0</v>
          </cell>
          <cell r="AAQ342">
            <v>0</v>
          </cell>
          <cell r="AAR342">
            <v>0</v>
          </cell>
          <cell r="AAS342">
            <v>0</v>
          </cell>
          <cell r="AAT342">
            <v>0</v>
          </cell>
          <cell r="AAU342">
            <v>0</v>
          </cell>
          <cell r="AAV342">
            <v>0</v>
          </cell>
          <cell r="AAW342">
            <v>0</v>
          </cell>
          <cell r="AAX342">
            <v>0</v>
          </cell>
          <cell r="AAY342">
            <v>0</v>
          </cell>
          <cell r="AAZ342">
            <v>0</v>
          </cell>
          <cell r="ABA342">
            <v>0</v>
          </cell>
          <cell r="ABB342"/>
          <cell r="ABC342"/>
          <cell r="ABD342"/>
          <cell r="ABE342"/>
          <cell r="ABF342"/>
          <cell r="ABG342"/>
          <cell r="ABH342"/>
          <cell r="ABI342"/>
          <cell r="ABJ342"/>
          <cell r="ABK342"/>
          <cell r="ABL342"/>
          <cell r="ABM342"/>
          <cell r="ABN342"/>
          <cell r="ABO342"/>
          <cell r="ABP342">
            <v>0</v>
          </cell>
          <cell r="ABQ342">
            <v>0</v>
          </cell>
          <cell r="ABR342">
            <v>0</v>
          </cell>
          <cell r="ABS342">
            <v>0</v>
          </cell>
          <cell r="ABT342">
            <v>0</v>
          </cell>
          <cell r="ABU342">
            <v>0</v>
          </cell>
          <cell r="ABV342">
            <v>0</v>
          </cell>
          <cell r="ABW342">
            <v>0</v>
          </cell>
          <cell r="ABX342">
            <v>0</v>
          </cell>
          <cell r="ABY342">
            <v>0</v>
          </cell>
          <cell r="ABZ342">
            <v>0</v>
          </cell>
          <cell r="ACA342">
            <v>0</v>
          </cell>
          <cell r="ACB342">
            <v>0</v>
          </cell>
          <cell r="ACC342">
            <v>0</v>
          </cell>
          <cell r="ACD342">
            <v>0</v>
          </cell>
          <cell r="ACE342">
            <v>0</v>
          </cell>
          <cell r="ACF342">
            <v>0</v>
          </cell>
          <cell r="ACG342">
            <v>0</v>
          </cell>
          <cell r="ACH342">
            <v>0</v>
          </cell>
          <cell r="ACI342">
            <v>0</v>
          </cell>
          <cell r="ACJ342">
            <v>0</v>
          </cell>
          <cell r="ACK342">
            <v>0</v>
          </cell>
          <cell r="ACL342">
            <v>0</v>
          </cell>
          <cell r="ACM342">
            <v>0</v>
          </cell>
          <cell r="ACN342">
            <v>0</v>
          </cell>
          <cell r="ACO342">
            <v>0</v>
          </cell>
          <cell r="ACP342">
            <v>0</v>
          </cell>
          <cell r="ACQ342">
            <v>0</v>
          </cell>
          <cell r="ACR342">
            <v>0</v>
          </cell>
          <cell r="ACS342">
            <v>0</v>
          </cell>
          <cell r="ACT342">
            <v>0</v>
          </cell>
          <cell r="ACU342">
            <v>0</v>
          </cell>
          <cell r="ACV342">
            <v>0</v>
          </cell>
          <cell r="ACW342">
            <v>0</v>
          </cell>
          <cell r="ACX342">
            <v>0</v>
          </cell>
          <cell r="ACY342">
            <v>0</v>
          </cell>
          <cell r="ACZ342">
            <v>0</v>
          </cell>
          <cell r="ADA342">
            <v>0</v>
          </cell>
          <cell r="ADB342">
            <v>0</v>
          </cell>
          <cell r="ADC342">
            <v>0</v>
          </cell>
          <cell r="ADD342">
            <v>0</v>
          </cell>
          <cell r="ADE342">
            <v>0</v>
          </cell>
          <cell r="ADF342">
            <v>0</v>
          </cell>
          <cell r="ADG342">
            <v>0</v>
          </cell>
          <cell r="ADH342">
            <v>0</v>
          </cell>
          <cell r="ADI342">
            <v>0</v>
          </cell>
          <cell r="ADJ342">
            <v>0</v>
          </cell>
          <cell r="ADK342">
            <v>0</v>
          </cell>
          <cell r="ADL342">
            <v>0</v>
          </cell>
          <cell r="ADM342">
            <v>0</v>
          </cell>
          <cell r="ADN342">
            <v>0</v>
          </cell>
          <cell r="ADO342">
            <v>0</v>
          </cell>
          <cell r="ADP342">
            <v>0</v>
          </cell>
          <cell r="ADQ342">
            <v>0</v>
          </cell>
          <cell r="ADR342">
            <v>0</v>
          </cell>
          <cell r="ADS342">
            <v>0</v>
          </cell>
          <cell r="ADT342">
            <v>0</v>
          </cell>
          <cell r="ADU342">
            <v>0</v>
          </cell>
          <cell r="ADV342">
            <v>0</v>
          </cell>
          <cell r="ADW342">
            <v>0</v>
          </cell>
          <cell r="ADX342">
            <v>0</v>
          </cell>
          <cell r="ADY342">
            <v>0</v>
          </cell>
          <cell r="ADZ342">
            <v>0</v>
          </cell>
          <cell r="AEA342">
            <v>0</v>
          </cell>
          <cell r="AEB342">
            <v>0</v>
          </cell>
          <cell r="AEC342">
            <v>0</v>
          </cell>
          <cell r="AED342">
            <v>0</v>
          </cell>
          <cell r="AEE342">
            <v>0</v>
          </cell>
          <cell r="AEF342">
            <v>0</v>
          </cell>
          <cell r="AEG342">
            <v>0</v>
          </cell>
          <cell r="AEH342">
            <v>0</v>
          </cell>
          <cell r="AEI342">
            <v>0</v>
          </cell>
          <cell r="AEJ342">
            <v>0</v>
          </cell>
          <cell r="AEK342">
            <v>0</v>
          </cell>
          <cell r="AEL342">
            <v>0</v>
          </cell>
          <cell r="AEM342">
            <v>0</v>
          </cell>
          <cell r="AEN342">
            <v>0</v>
          </cell>
          <cell r="AEO342">
            <v>0</v>
          </cell>
          <cell r="AEP342">
            <v>0</v>
          </cell>
          <cell r="AEQ342">
            <v>0</v>
          </cell>
          <cell r="AER342">
            <v>0</v>
          </cell>
          <cell r="AES342">
            <v>0</v>
          </cell>
          <cell r="AET342">
            <v>0</v>
          </cell>
          <cell r="AEU342">
            <v>0</v>
          </cell>
          <cell r="AEV342">
            <v>551</v>
          </cell>
          <cell r="AEW342">
            <v>220</v>
          </cell>
          <cell r="AEX342">
            <v>704</v>
          </cell>
          <cell r="AEY342">
            <v>836</v>
          </cell>
          <cell r="AEZ342">
            <v>792</v>
          </cell>
          <cell r="AFA342">
            <v>672</v>
          </cell>
          <cell r="AFB342">
            <v>720</v>
          </cell>
          <cell r="AFC342">
            <v>960</v>
          </cell>
          <cell r="AFD342">
            <v>2640</v>
          </cell>
          <cell r="AFE342">
            <v>1098</v>
          </cell>
          <cell r="AFF342">
            <v>1915.49</v>
          </cell>
          <cell r="AFG342">
            <v>1922</v>
          </cell>
          <cell r="AFH342">
            <v>643.5</v>
          </cell>
          <cell r="AFI342">
            <v>0</v>
          </cell>
          <cell r="AFJ342">
            <v>1729</v>
          </cell>
          <cell r="AFK342">
            <v>1144</v>
          </cell>
          <cell r="AFL342">
            <v>1188</v>
          </cell>
          <cell r="AFM342">
            <v>1672</v>
          </cell>
          <cell r="AFN342">
            <v>2904</v>
          </cell>
          <cell r="AFO342">
            <v>7296</v>
          </cell>
          <cell r="AFP342">
            <v>3456</v>
          </cell>
          <cell r="AFQ342">
            <v>1248</v>
          </cell>
          <cell r="AFR342">
            <v>1536</v>
          </cell>
          <cell r="AFS342">
            <v>27114.5</v>
          </cell>
          <cell r="AFT342">
            <v>59865.81</v>
          </cell>
          <cell r="AFU342">
            <v>5806.23</v>
          </cell>
          <cell r="AFV342">
            <v>5835.75</v>
          </cell>
          <cell r="AFW342">
            <v>3601.25</v>
          </cell>
          <cell r="AFX342">
            <v>5624</v>
          </cell>
          <cell r="AFY342">
            <v>3278</v>
          </cell>
          <cell r="AFZ342">
            <v>2200</v>
          </cell>
          <cell r="AGA342">
            <v>1276</v>
          </cell>
          <cell r="AGB342">
            <v>2640</v>
          </cell>
          <cell r="AGC342">
            <v>6144</v>
          </cell>
          <cell r="AGD342">
            <v>4512</v>
          </cell>
          <cell r="AGE342">
            <v>240</v>
          </cell>
          <cell r="AGF342">
            <v>2400</v>
          </cell>
          <cell r="AGG342">
            <v>3172</v>
          </cell>
          <cell r="AGH342">
            <v>20462.400000000001</v>
          </cell>
          <cell r="AGI342">
            <v>4700.5</v>
          </cell>
          <cell r="AGJ342">
            <v>1001</v>
          </cell>
          <cell r="AGK342">
            <v>7084.5</v>
          </cell>
          <cell r="AGL342">
            <v>494</v>
          </cell>
          <cell r="AGM342">
            <v>1914</v>
          </cell>
          <cell r="AGN342">
            <v>374</v>
          </cell>
          <cell r="AGO342">
            <v>836</v>
          </cell>
          <cell r="AGP342">
            <v>924</v>
          </cell>
          <cell r="AGQ342">
            <v>1776</v>
          </cell>
          <cell r="AGR342">
            <v>2544</v>
          </cell>
          <cell r="AGS342">
            <v>2256</v>
          </cell>
          <cell r="AGT342">
            <v>1104</v>
          </cell>
          <cell r="AGU342">
            <v>3233</v>
          </cell>
          <cell r="AGV342">
            <v>16302.12</v>
          </cell>
          <cell r="AGW342">
            <v>0</v>
          </cell>
          <cell r="AGX342">
            <v>572</v>
          </cell>
          <cell r="AGY342">
            <v>1420</v>
          </cell>
          <cell r="AGZ342"/>
          <cell r="AHA342"/>
        </row>
        <row r="343">
          <cell r="A343" t="str">
            <v>6410-30-00 Core Maint - Equip Expended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W343">
            <v>0</v>
          </cell>
          <cell r="IX343">
            <v>0</v>
          </cell>
          <cell r="IY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0</v>
          </cell>
          <cell r="JH343">
            <v>0</v>
          </cell>
          <cell r="JI343">
            <v>0</v>
          </cell>
          <cell r="JJ343">
            <v>0</v>
          </cell>
          <cell r="JK343">
            <v>0</v>
          </cell>
          <cell r="JL343">
            <v>0</v>
          </cell>
          <cell r="JM343">
            <v>0</v>
          </cell>
          <cell r="JN343">
            <v>0</v>
          </cell>
          <cell r="JO343">
            <v>0</v>
          </cell>
          <cell r="JP343">
            <v>0</v>
          </cell>
          <cell r="JQ343">
            <v>0</v>
          </cell>
          <cell r="JR343">
            <v>0</v>
          </cell>
          <cell r="JS343">
            <v>0</v>
          </cell>
          <cell r="JT343">
            <v>0</v>
          </cell>
          <cell r="JU343">
            <v>0</v>
          </cell>
          <cell r="JV343">
            <v>0</v>
          </cell>
          <cell r="JW343">
            <v>0</v>
          </cell>
          <cell r="JX343">
            <v>0</v>
          </cell>
          <cell r="JY343">
            <v>0</v>
          </cell>
          <cell r="JZ343">
            <v>0</v>
          </cell>
          <cell r="KA343">
            <v>0</v>
          </cell>
          <cell r="KB343">
            <v>0</v>
          </cell>
          <cell r="KC343">
            <v>0</v>
          </cell>
          <cell r="KD343">
            <v>0</v>
          </cell>
          <cell r="KE343">
            <v>0</v>
          </cell>
          <cell r="KF343">
            <v>0</v>
          </cell>
          <cell r="KG343">
            <v>0</v>
          </cell>
          <cell r="KH343">
            <v>0</v>
          </cell>
          <cell r="KI343">
            <v>0</v>
          </cell>
          <cell r="KJ343">
            <v>0</v>
          </cell>
          <cell r="KK343">
            <v>0</v>
          </cell>
          <cell r="KL343">
            <v>0</v>
          </cell>
          <cell r="KM343">
            <v>0</v>
          </cell>
          <cell r="KN343">
            <v>0</v>
          </cell>
          <cell r="KO343">
            <v>0</v>
          </cell>
          <cell r="KP343">
            <v>0</v>
          </cell>
          <cell r="KQ343">
            <v>0</v>
          </cell>
          <cell r="KR343">
            <v>0</v>
          </cell>
          <cell r="KS343">
            <v>0</v>
          </cell>
          <cell r="KT343">
            <v>0</v>
          </cell>
          <cell r="KU343">
            <v>0</v>
          </cell>
          <cell r="KV343">
            <v>0</v>
          </cell>
          <cell r="KW343">
            <v>0</v>
          </cell>
          <cell r="KX343">
            <v>0</v>
          </cell>
          <cell r="KY343">
            <v>0</v>
          </cell>
          <cell r="KZ343">
            <v>0</v>
          </cell>
          <cell r="LA343">
            <v>0</v>
          </cell>
          <cell r="LB343">
            <v>0</v>
          </cell>
          <cell r="LC343">
            <v>0</v>
          </cell>
          <cell r="LD343">
            <v>0</v>
          </cell>
          <cell r="LE343">
            <v>0</v>
          </cell>
          <cell r="LF343">
            <v>0</v>
          </cell>
          <cell r="LG343">
            <v>0</v>
          </cell>
          <cell r="LH343">
            <v>0</v>
          </cell>
          <cell r="LI343">
            <v>0</v>
          </cell>
          <cell r="LJ343">
            <v>0</v>
          </cell>
          <cell r="LK343">
            <v>0</v>
          </cell>
          <cell r="LL343">
            <v>0</v>
          </cell>
          <cell r="LM343">
            <v>0</v>
          </cell>
          <cell r="LN343">
            <v>0</v>
          </cell>
          <cell r="LO343">
            <v>0</v>
          </cell>
          <cell r="LP343">
            <v>0</v>
          </cell>
          <cell r="LQ343">
            <v>0</v>
          </cell>
          <cell r="LR343">
            <v>0</v>
          </cell>
          <cell r="LS343">
            <v>0</v>
          </cell>
          <cell r="LT343">
            <v>0</v>
          </cell>
          <cell r="LU343">
            <v>0</v>
          </cell>
          <cell r="LV343">
            <v>0</v>
          </cell>
          <cell r="LW343">
            <v>0</v>
          </cell>
          <cell r="LX343">
            <v>0</v>
          </cell>
          <cell r="LY343">
            <v>0</v>
          </cell>
          <cell r="LZ343">
            <v>0</v>
          </cell>
          <cell r="MA343">
            <v>0</v>
          </cell>
          <cell r="MB343">
            <v>0</v>
          </cell>
          <cell r="MC343">
            <v>0</v>
          </cell>
          <cell r="MD343">
            <v>0</v>
          </cell>
          <cell r="ME343">
            <v>0</v>
          </cell>
          <cell r="MF343">
            <v>0</v>
          </cell>
          <cell r="MG343">
            <v>0</v>
          </cell>
          <cell r="MH343">
            <v>0</v>
          </cell>
          <cell r="MI343">
            <v>0</v>
          </cell>
          <cell r="MJ343">
            <v>0</v>
          </cell>
          <cell r="MK343">
            <v>0</v>
          </cell>
          <cell r="ML343">
            <v>0</v>
          </cell>
          <cell r="MM343">
            <v>0</v>
          </cell>
          <cell r="MN343">
            <v>0</v>
          </cell>
          <cell r="MO343">
            <v>0</v>
          </cell>
          <cell r="MP343">
            <v>0</v>
          </cell>
          <cell r="MQ343">
            <v>0</v>
          </cell>
          <cell r="MR343">
            <v>0</v>
          </cell>
          <cell r="MS343">
            <v>0</v>
          </cell>
          <cell r="MT343">
            <v>0</v>
          </cell>
          <cell r="MU343">
            <v>0</v>
          </cell>
          <cell r="MV343">
            <v>0</v>
          </cell>
          <cell r="MW343">
            <v>0</v>
          </cell>
          <cell r="MX343">
            <v>0</v>
          </cell>
          <cell r="MY343">
            <v>0</v>
          </cell>
          <cell r="MZ343">
            <v>0</v>
          </cell>
          <cell r="NA343">
            <v>0</v>
          </cell>
          <cell r="NB343">
            <v>0</v>
          </cell>
          <cell r="NC343">
            <v>0</v>
          </cell>
          <cell r="ND343">
            <v>0</v>
          </cell>
          <cell r="NE343">
            <v>0</v>
          </cell>
          <cell r="NF343">
            <v>0</v>
          </cell>
          <cell r="NG343">
            <v>0</v>
          </cell>
          <cell r="NH343">
            <v>0</v>
          </cell>
          <cell r="NI343">
            <v>0</v>
          </cell>
          <cell r="NJ343">
            <v>0</v>
          </cell>
          <cell r="NK343">
            <v>0</v>
          </cell>
          <cell r="NL343">
            <v>0</v>
          </cell>
          <cell r="NM343">
            <v>0</v>
          </cell>
          <cell r="NN343">
            <v>0</v>
          </cell>
          <cell r="NO343">
            <v>0</v>
          </cell>
          <cell r="NP343">
            <v>0</v>
          </cell>
          <cell r="NQ343">
            <v>0</v>
          </cell>
          <cell r="NR343">
            <v>0</v>
          </cell>
          <cell r="NS343">
            <v>0</v>
          </cell>
          <cell r="NT343">
            <v>0</v>
          </cell>
          <cell r="NU343">
            <v>0</v>
          </cell>
          <cell r="NV343">
            <v>0</v>
          </cell>
          <cell r="NW343">
            <v>0</v>
          </cell>
          <cell r="NX343">
            <v>0</v>
          </cell>
          <cell r="NY343">
            <v>0</v>
          </cell>
          <cell r="NZ343">
            <v>0</v>
          </cell>
          <cell r="OA343">
            <v>0</v>
          </cell>
          <cell r="OB343">
            <v>0</v>
          </cell>
          <cell r="OC343">
            <v>0</v>
          </cell>
          <cell r="OD343">
            <v>0</v>
          </cell>
          <cell r="OE343">
            <v>0</v>
          </cell>
          <cell r="OF343">
            <v>0</v>
          </cell>
          <cell r="OG343">
            <v>0</v>
          </cell>
          <cell r="OH343">
            <v>0</v>
          </cell>
          <cell r="OI343">
            <v>0</v>
          </cell>
          <cell r="OJ343">
            <v>0</v>
          </cell>
          <cell r="OK343">
            <v>0</v>
          </cell>
          <cell r="OL343">
            <v>0</v>
          </cell>
          <cell r="OM343">
            <v>0</v>
          </cell>
          <cell r="ON343">
            <v>0</v>
          </cell>
          <cell r="OO343">
            <v>0</v>
          </cell>
          <cell r="OP343">
            <v>0</v>
          </cell>
          <cell r="OQ343">
            <v>0</v>
          </cell>
          <cell r="OR343">
            <v>0</v>
          </cell>
          <cell r="OS343">
            <v>0</v>
          </cell>
          <cell r="OT343">
            <v>0</v>
          </cell>
          <cell r="OU343">
            <v>0</v>
          </cell>
          <cell r="OV343">
            <v>0</v>
          </cell>
          <cell r="OW343">
            <v>0</v>
          </cell>
          <cell r="OX343">
            <v>0</v>
          </cell>
          <cell r="OY343">
            <v>0</v>
          </cell>
          <cell r="OZ343">
            <v>0</v>
          </cell>
          <cell r="PA343">
            <v>0</v>
          </cell>
          <cell r="PB343">
            <v>0</v>
          </cell>
          <cell r="PC343">
            <v>0</v>
          </cell>
          <cell r="PD343">
            <v>0</v>
          </cell>
          <cell r="PE343">
            <v>0</v>
          </cell>
          <cell r="PF343">
            <v>0</v>
          </cell>
          <cell r="PG343">
            <v>0</v>
          </cell>
          <cell r="PH343">
            <v>0</v>
          </cell>
          <cell r="PI343">
            <v>0</v>
          </cell>
          <cell r="PJ343">
            <v>0</v>
          </cell>
          <cell r="PK343">
            <v>0</v>
          </cell>
          <cell r="PL343">
            <v>0</v>
          </cell>
          <cell r="PM343">
            <v>0</v>
          </cell>
          <cell r="PN343">
            <v>0</v>
          </cell>
          <cell r="PO343">
            <v>0</v>
          </cell>
          <cell r="PP343">
            <v>0</v>
          </cell>
          <cell r="PQ343">
            <v>0</v>
          </cell>
          <cell r="PR343">
            <v>0</v>
          </cell>
          <cell r="PS343">
            <v>0</v>
          </cell>
          <cell r="PT343">
            <v>0</v>
          </cell>
          <cell r="PU343">
            <v>0</v>
          </cell>
          <cell r="PV343">
            <v>0</v>
          </cell>
          <cell r="PW343">
            <v>0</v>
          </cell>
          <cell r="PX343">
            <v>0</v>
          </cell>
          <cell r="PY343">
            <v>0</v>
          </cell>
          <cell r="PZ343">
            <v>0</v>
          </cell>
          <cell r="QA343">
            <v>0</v>
          </cell>
          <cell r="QB343">
            <v>0</v>
          </cell>
          <cell r="QC343">
            <v>0</v>
          </cell>
          <cell r="QD343">
            <v>0</v>
          </cell>
          <cell r="QE343">
            <v>0</v>
          </cell>
          <cell r="QF343">
            <v>0</v>
          </cell>
          <cell r="QG343">
            <v>0</v>
          </cell>
          <cell r="QH343"/>
          <cell r="QI343"/>
          <cell r="QJ343"/>
          <cell r="QK343"/>
          <cell r="QL343"/>
          <cell r="QM343"/>
          <cell r="QN343"/>
          <cell r="QO343"/>
          <cell r="QP343"/>
          <cell r="QQ343"/>
          <cell r="QR343"/>
          <cell r="QS343"/>
          <cell r="QT343"/>
          <cell r="QU343"/>
          <cell r="QV343"/>
          <cell r="QW343"/>
          <cell r="QX343"/>
          <cell r="QY343"/>
          <cell r="QZ343"/>
          <cell r="RA343"/>
          <cell r="RB343"/>
          <cell r="RC343"/>
          <cell r="RD343"/>
          <cell r="RE343"/>
          <cell r="RF343"/>
          <cell r="RG343"/>
          <cell r="RH343"/>
          <cell r="RI343"/>
          <cell r="RJ343"/>
          <cell r="RK343"/>
          <cell r="RL343"/>
          <cell r="RM343"/>
          <cell r="RN343"/>
          <cell r="RO343"/>
          <cell r="RP343"/>
          <cell r="RQ343"/>
          <cell r="RR343"/>
          <cell r="RS343"/>
          <cell r="RT343"/>
          <cell r="RU343"/>
          <cell r="RV343"/>
          <cell r="RW343"/>
          <cell r="RX343"/>
          <cell r="RY343"/>
          <cell r="RZ343"/>
          <cell r="SA343"/>
          <cell r="SB343"/>
          <cell r="SC343"/>
          <cell r="SD343"/>
          <cell r="SE343"/>
          <cell r="SF343"/>
          <cell r="SG343"/>
          <cell r="SH343"/>
          <cell r="SI343"/>
          <cell r="SJ343"/>
          <cell r="SK343"/>
          <cell r="SL343">
            <v>0</v>
          </cell>
          <cell r="SM343">
            <v>0</v>
          </cell>
          <cell r="SN343">
            <v>0</v>
          </cell>
          <cell r="SO343">
            <v>0</v>
          </cell>
          <cell r="SP343">
            <v>0</v>
          </cell>
          <cell r="SQ343">
            <v>0</v>
          </cell>
          <cell r="SR343">
            <v>0</v>
          </cell>
          <cell r="SS343">
            <v>0</v>
          </cell>
          <cell r="ST343">
            <v>0</v>
          </cell>
          <cell r="SU343">
            <v>0</v>
          </cell>
          <cell r="SV343">
            <v>0</v>
          </cell>
          <cell r="SW343">
            <v>0</v>
          </cell>
          <cell r="SX343">
            <v>0</v>
          </cell>
          <cell r="SY343">
            <v>0</v>
          </cell>
          <cell r="SZ343"/>
          <cell r="TA343"/>
          <cell r="TB343"/>
          <cell r="TC343"/>
          <cell r="TD343"/>
          <cell r="TE343"/>
          <cell r="TF343"/>
          <cell r="TG343"/>
          <cell r="TH343"/>
          <cell r="TI343"/>
          <cell r="TJ343"/>
          <cell r="TK343"/>
          <cell r="TL343"/>
          <cell r="TM343"/>
          <cell r="TN343">
            <v>0</v>
          </cell>
          <cell r="TO343">
            <v>0</v>
          </cell>
          <cell r="TP343">
            <v>0</v>
          </cell>
          <cell r="TQ343">
            <v>0</v>
          </cell>
          <cell r="TR343">
            <v>0</v>
          </cell>
          <cell r="TS343">
            <v>0</v>
          </cell>
          <cell r="TT343">
            <v>0</v>
          </cell>
          <cell r="TU343">
            <v>0</v>
          </cell>
          <cell r="TV343">
            <v>0</v>
          </cell>
          <cell r="TW343">
            <v>0</v>
          </cell>
          <cell r="TX343">
            <v>0</v>
          </cell>
          <cell r="TY343">
            <v>0</v>
          </cell>
          <cell r="TZ343">
            <v>0</v>
          </cell>
          <cell r="UA343">
            <v>0</v>
          </cell>
          <cell r="UB343">
            <v>0</v>
          </cell>
          <cell r="UC343">
            <v>0</v>
          </cell>
          <cell r="UD343">
            <v>0</v>
          </cell>
          <cell r="UE343">
            <v>0</v>
          </cell>
          <cell r="UF343">
            <v>0</v>
          </cell>
          <cell r="UG343">
            <v>0</v>
          </cell>
          <cell r="UH343">
            <v>0</v>
          </cell>
          <cell r="UI343">
            <v>0</v>
          </cell>
          <cell r="UJ343">
            <v>0</v>
          </cell>
          <cell r="UK343">
            <v>0</v>
          </cell>
          <cell r="UL343">
            <v>0</v>
          </cell>
          <cell r="UM343">
            <v>0</v>
          </cell>
          <cell r="UN343">
            <v>0</v>
          </cell>
          <cell r="UO343">
            <v>0</v>
          </cell>
          <cell r="UP343">
            <v>0</v>
          </cell>
          <cell r="UQ343">
            <v>0</v>
          </cell>
          <cell r="UR343">
            <v>0</v>
          </cell>
          <cell r="US343">
            <v>0</v>
          </cell>
          <cell r="UT343">
            <v>0</v>
          </cell>
          <cell r="UU343">
            <v>0</v>
          </cell>
          <cell r="UV343">
            <v>0</v>
          </cell>
          <cell r="UW343">
            <v>0</v>
          </cell>
          <cell r="UX343">
            <v>0</v>
          </cell>
          <cell r="UY343">
            <v>0</v>
          </cell>
          <cell r="UZ343">
            <v>0</v>
          </cell>
          <cell r="VA343">
            <v>0</v>
          </cell>
          <cell r="VB343">
            <v>0</v>
          </cell>
          <cell r="VC343">
            <v>0</v>
          </cell>
          <cell r="VD343"/>
          <cell r="VE343"/>
          <cell r="VF343"/>
          <cell r="VG343"/>
          <cell r="VH343"/>
          <cell r="VI343"/>
          <cell r="VJ343"/>
          <cell r="VK343"/>
          <cell r="VL343"/>
          <cell r="VM343"/>
          <cell r="VN343"/>
          <cell r="VO343"/>
          <cell r="VP343"/>
          <cell r="VQ343"/>
          <cell r="VR343"/>
          <cell r="VS343"/>
          <cell r="VT343"/>
          <cell r="VU343"/>
          <cell r="VV343"/>
          <cell r="VW343"/>
          <cell r="VX343"/>
          <cell r="VY343"/>
          <cell r="VZ343"/>
          <cell r="WA343"/>
          <cell r="WB343"/>
          <cell r="WC343"/>
          <cell r="WD343"/>
          <cell r="WE343"/>
          <cell r="WF343"/>
          <cell r="WG343"/>
          <cell r="WH343"/>
          <cell r="WI343"/>
          <cell r="WJ343"/>
          <cell r="WK343"/>
          <cell r="WL343"/>
          <cell r="WM343"/>
          <cell r="WN343"/>
          <cell r="WO343"/>
          <cell r="WP343"/>
          <cell r="WQ343"/>
          <cell r="WR343"/>
          <cell r="WS343"/>
          <cell r="WT343"/>
          <cell r="WU343"/>
          <cell r="WV343"/>
          <cell r="WW343"/>
          <cell r="WX343"/>
          <cell r="WY343"/>
          <cell r="WZ343"/>
          <cell r="XA343"/>
          <cell r="XB343"/>
          <cell r="XC343"/>
          <cell r="XD343"/>
          <cell r="XE343"/>
          <cell r="XF343"/>
          <cell r="XG343"/>
          <cell r="XH343"/>
          <cell r="XI343"/>
          <cell r="XJ343"/>
          <cell r="XK343"/>
          <cell r="XL343"/>
          <cell r="XM343"/>
          <cell r="XN343"/>
          <cell r="XO343"/>
          <cell r="XP343"/>
          <cell r="XQ343"/>
          <cell r="XR343"/>
          <cell r="XS343"/>
          <cell r="XT343"/>
          <cell r="XU343"/>
          <cell r="XV343"/>
          <cell r="XW343"/>
          <cell r="XX343"/>
          <cell r="XY343"/>
          <cell r="XZ343"/>
          <cell r="YA343"/>
          <cell r="YB343"/>
          <cell r="YC343"/>
          <cell r="YD343"/>
          <cell r="YE343"/>
          <cell r="YF343"/>
          <cell r="YG343"/>
          <cell r="YH343"/>
          <cell r="YI343"/>
          <cell r="YJ343"/>
          <cell r="YK343"/>
          <cell r="YL343"/>
          <cell r="YM343"/>
          <cell r="YN343"/>
          <cell r="YO343"/>
          <cell r="YP343"/>
          <cell r="YQ343"/>
          <cell r="YR343"/>
          <cell r="YS343"/>
          <cell r="YT343"/>
          <cell r="YU343"/>
          <cell r="YV343"/>
          <cell r="YW343"/>
          <cell r="YX343"/>
          <cell r="YY343"/>
          <cell r="YZ343"/>
          <cell r="ZA343"/>
          <cell r="ZB343"/>
          <cell r="ZC343"/>
          <cell r="ZD343"/>
          <cell r="ZE343"/>
          <cell r="ZF343"/>
          <cell r="ZG343"/>
          <cell r="ZH343"/>
          <cell r="ZI343"/>
          <cell r="ZJ343"/>
          <cell r="ZK343"/>
          <cell r="ZL343"/>
          <cell r="ZM343"/>
          <cell r="ZN343"/>
          <cell r="ZO343"/>
          <cell r="ZP343"/>
          <cell r="ZQ343"/>
          <cell r="ZR343"/>
          <cell r="ZS343"/>
          <cell r="ZT343"/>
          <cell r="ZU343"/>
          <cell r="ZV343"/>
          <cell r="ZW343"/>
          <cell r="ZX343"/>
          <cell r="ZY343"/>
          <cell r="ZZ343"/>
          <cell r="AAA343"/>
          <cell r="AAB343"/>
          <cell r="AAC343"/>
          <cell r="AAD343"/>
          <cell r="AAE343"/>
          <cell r="AAF343"/>
          <cell r="AAG343"/>
          <cell r="AAH343"/>
          <cell r="AAI343"/>
          <cell r="AAJ343"/>
          <cell r="AAK343"/>
          <cell r="AAL343"/>
          <cell r="AAM343"/>
          <cell r="AAN343"/>
          <cell r="AAO343"/>
          <cell r="AAP343"/>
          <cell r="AAQ343"/>
          <cell r="AAR343"/>
          <cell r="AAS343"/>
          <cell r="AAT343"/>
          <cell r="AAU343"/>
          <cell r="AAV343"/>
          <cell r="AAW343"/>
          <cell r="AAX343"/>
          <cell r="AAY343"/>
          <cell r="AAZ343"/>
          <cell r="ABA343"/>
          <cell r="ABB343"/>
          <cell r="ABC343"/>
          <cell r="ABD343"/>
          <cell r="ABE343"/>
          <cell r="ABF343"/>
          <cell r="ABG343"/>
          <cell r="ABH343"/>
          <cell r="ABI343"/>
          <cell r="ABJ343"/>
          <cell r="ABK343"/>
          <cell r="ABL343"/>
          <cell r="ABM343"/>
          <cell r="ABN343"/>
          <cell r="ABO343"/>
          <cell r="ABP343"/>
          <cell r="ABQ343"/>
          <cell r="ABR343"/>
          <cell r="ABS343"/>
          <cell r="ABT343"/>
          <cell r="ABU343"/>
          <cell r="ABV343"/>
          <cell r="ABW343"/>
          <cell r="ABX343"/>
          <cell r="ABY343"/>
          <cell r="ABZ343"/>
          <cell r="ACA343"/>
          <cell r="ACB343"/>
          <cell r="ACC343"/>
          <cell r="ACD343"/>
          <cell r="ACE343"/>
          <cell r="ACF343"/>
          <cell r="ACG343"/>
          <cell r="ACH343"/>
          <cell r="ACI343"/>
          <cell r="ACJ343"/>
          <cell r="ACK343"/>
          <cell r="ACL343"/>
          <cell r="ACM343"/>
          <cell r="ACN343"/>
          <cell r="ACO343"/>
          <cell r="ACP343"/>
          <cell r="ACQ343"/>
          <cell r="ACR343">
            <v>0</v>
          </cell>
          <cell r="ACS343">
            <v>0</v>
          </cell>
          <cell r="ACT343">
            <v>0</v>
          </cell>
          <cell r="ACU343">
            <v>0</v>
          </cell>
          <cell r="ACV343">
            <v>0</v>
          </cell>
          <cell r="ACW343">
            <v>0</v>
          </cell>
          <cell r="ACX343">
            <v>0</v>
          </cell>
          <cell r="ACY343">
            <v>0</v>
          </cell>
          <cell r="ACZ343">
            <v>0</v>
          </cell>
          <cell r="ADA343">
            <v>0</v>
          </cell>
          <cell r="ADB343">
            <v>0</v>
          </cell>
          <cell r="ADC343">
            <v>0</v>
          </cell>
          <cell r="ADD343">
            <v>0</v>
          </cell>
          <cell r="ADE343">
            <v>0</v>
          </cell>
          <cell r="ADF343"/>
          <cell r="ADG343"/>
          <cell r="ADH343"/>
          <cell r="ADI343"/>
          <cell r="ADJ343"/>
          <cell r="ADK343"/>
          <cell r="ADL343"/>
          <cell r="ADM343"/>
          <cell r="ADN343"/>
          <cell r="ADO343"/>
          <cell r="ADP343"/>
          <cell r="ADQ343"/>
          <cell r="ADR343"/>
          <cell r="ADS343"/>
          <cell r="ADT343"/>
          <cell r="ADU343"/>
          <cell r="ADV343"/>
          <cell r="ADW343"/>
          <cell r="ADX343"/>
          <cell r="ADY343"/>
          <cell r="ADZ343"/>
          <cell r="AEA343"/>
          <cell r="AEB343"/>
          <cell r="AEC343"/>
          <cell r="AED343"/>
          <cell r="AEE343"/>
          <cell r="AEF343"/>
          <cell r="AEG343"/>
          <cell r="AEH343"/>
          <cell r="AEI343"/>
          <cell r="AEJ343"/>
          <cell r="AEK343"/>
          <cell r="AEL343"/>
          <cell r="AEM343"/>
          <cell r="AEN343"/>
          <cell r="AEO343"/>
          <cell r="AEP343"/>
          <cell r="AEQ343"/>
          <cell r="AER343"/>
          <cell r="AES343"/>
          <cell r="AET343"/>
          <cell r="AEU343"/>
          <cell r="AEV343">
            <v>0</v>
          </cell>
          <cell r="AEW343">
            <v>0</v>
          </cell>
          <cell r="AEX343">
            <v>0</v>
          </cell>
          <cell r="AEY343">
            <v>0</v>
          </cell>
          <cell r="AEZ343">
            <v>0</v>
          </cell>
          <cell r="AFA343">
            <v>0</v>
          </cell>
          <cell r="AFB343">
            <v>0</v>
          </cell>
          <cell r="AFC343">
            <v>0</v>
          </cell>
          <cell r="AFD343">
            <v>0</v>
          </cell>
          <cell r="AFE343">
            <v>0</v>
          </cell>
          <cell r="AFF343">
            <v>0</v>
          </cell>
          <cell r="AFG343">
            <v>0</v>
          </cell>
          <cell r="AFH343">
            <v>0</v>
          </cell>
          <cell r="AFI343">
            <v>0</v>
          </cell>
          <cell r="AFJ343">
            <v>0</v>
          </cell>
          <cell r="AFK343">
            <v>0</v>
          </cell>
          <cell r="AFL343">
            <v>0</v>
          </cell>
          <cell r="AFM343">
            <v>0</v>
          </cell>
          <cell r="AFN343">
            <v>0</v>
          </cell>
          <cell r="AFO343">
            <v>0</v>
          </cell>
          <cell r="AFP343">
            <v>0</v>
          </cell>
          <cell r="AFQ343">
            <v>0</v>
          </cell>
          <cell r="AFR343">
            <v>0</v>
          </cell>
          <cell r="AFS343">
            <v>0</v>
          </cell>
          <cell r="AFT343">
            <v>0</v>
          </cell>
          <cell r="AFU343">
            <v>0</v>
          </cell>
          <cell r="AFV343">
            <v>0</v>
          </cell>
          <cell r="AFW343">
            <v>0</v>
          </cell>
          <cell r="AFX343">
            <v>0</v>
          </cell>
          <cell r="AFY343">
            <v>0</v>
          </cell>
          <cell r="AFZ343">
            <v>0</v>
          </cell>
          <cell r="AGA343">
            <v>0</v>
          </cell>
          <cell r="AGB343">
            <v>0</v>
          </cell>
          <cell r="AGC343">
            <v>0</v>
          </cell>
          <cell r="AGD343">
            <v>0</v>
          </cell>
          <cell r="AGE343">
            <v>0</v>
          </cell>
          <cell r="AGF343">
            <v>0</v>
          </cell>
          <cell r="AGG343">
            <v>0</v>
          </cell>
          <cell r="AGH343">
            <v>0</v>
          </cell>
          <cell r="AGI343">
            <v>0</v>
          </cell>
          <cell r="AGJ343">
            <v>0</v>
          </cell>
          <cell r="AGK343">
            <v>0</v>
          </cell>
          <cell r="AGL343">
            <v>0</v>
          </cell>
          <cell r="AGM343">
            <v>0</v>
          </cell>
          <cell r="AGN343">
            <v>0</v>
          </cell>
          <cell r="AGO343">
            <v>0</v>
          </cell>
          <cell r="AGP343">
            <v>0</v>
          </cell>
          <cell r="AGQ343">
            <v>0</v>
          </cell>
          <cell r="AGR343">
            <v>0</v>
          </cell>
          <cell r="AGS343">
            <v>0</v>
          </cell>
          <cell r="AGT343">
            <v>0</v>
          </cell>
          <cell r="AGU343">
            <v>0</v>
          </cell>
          <cell r="AGV343">
            <v>0</v>
          </cell>
          <cell r="AGW343">
            <v>0</v>
          </cell>
          <cell r="AGX343">
            <v>0</v>
          </cell>
          <cell r="AGY343">
            <v>0</v>
          </cell>
          <cell r="AGZ343"/>
          <cell r="AHA343"/>
        </row>
        <row r="344">
          <cell r="A344" t="str">
            <v>6410-35-00 Core Maint - Glass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B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G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  <cell r="IH344">
            <v>0</v>
          </cell>
          <cell r="II344">
            <v>0</v>
          </cell>
          <cell r="IJ344">
            <v>0</v>
          </cell>
          <cell r="IK344">
            <v>0</v>
          </cell>
          <cell r="IL344">
            <v>0</v>
          </cell>
          <cell r="IM344">
            <v>0</v>
          </cell>
          <cell r="IN344">
            <v>0</v>
          </cell>
          <cell r="IO344">
            <v>0</v>
          </cell>
          <cell r="IP344">
            <v>0</v>
          </cell>
          <cell r="IQ344">
            <v>0</v>
          </cell>
          <cell r="IR344">
            <v>0</v>
          </cell>
          <cell r="IS344">
            <v>0</v>
          </cell>
          <cell r="IT344">
            <v>0</v>
          </cell>
          <cell r="IU344">
            <v>0</v>
          </cell>
          <cell r="IV344">
            <v>0</v>
          </cell>
          <cell r="IW344">
            <v>0</v>
          </cell>
          <cell r="IX344">
            <v>0</v>
          </cell>
          <cell r="IY344">
            <v>0</v>
          </cell>
          <cell r="IZ344">
            <v>0</v>
          </cell>
          <cell r="JA344">
            <v>0</v>
          </cell>
          <cell r="JB344">
            <v>0</v>
          </cell>
          <cell r="JC344">
            <v>0</v>
          </cell>
          <cell r="JD344">
            <v>0</v>
          </cell>
          <cell r="JE344">
            <v>0</v>
          </cell>
          <cell r="JF344">
            <v>0</v>
          </cell>
          <cell r="JG344">
            <v>0</v>
          </cell>
          <cell r="JH344">
            <v>0</v>
          </cell>
          <cell r="JI344">
            <v>0</v>
          </cell>
          <cell r="JJ344">
            <v>0</v>
          </cell>
          <cell r="JK344">
            <v>0</v>
          </cell>
          <cell r="JL344">
            <v>0</v>
          </cell>
          <cell r="JM344">
            <v>0</v>
          </cell>
          <cell r="JN344">
            <v>0</v>
          </cell>
          <cell r="JO344">
            <v>0</v>
          </cell>
          <cell r="JP344">
            <v>0</v>
          </cell>
          <cell r="JQ344">
            <v>0</v>
          </cell>
          <cell r="JR344">
            <v>0</v>
          </cell>
          <cell r="JS344">
            <v>0</v>
          </cell>
          <cell r="JT344">
            <v>0</v>
          </cell>
          <cell r="JU344">
            <v>0</v>
          </cell>
          <cell r="JV344">
            <v>0</v>
          </cell>
          <cell r="JW344">
            <v>0</v>
          </cell>
          <cell r="JX344">
            <v>0</v>
          </cell>
          <cell r="JY344">
            <v>0</v>
          </cell>
          <cell r="JZ344">
            <v>0</v>
          </cell>
          <cell r="KA344">
            <v>0</v>
          </cell>
          <cell r="KB344">
            <v>0</v>
          </cell>
          <cell r="KC344">
            <v>0</v>
          </cell>
          <cell r="KD344">
            <v>0</v>
          </cell>
          <cell r="KE344">
            <v>0</v>
          </cell>
          <cell r="KF344">
            <v>0</v>
          </cell>
          <cell r="KG344">
            <v>0</v>
          </cell>
          <cell r="KH344">
            <v>0</v>
          </cell>
          <cell r="KI344">
            <v>0</v>
          </cell>
          <cell r="KJ344">
            <v>0</v>
          </cell>
          <cell r="KK344">
            <v>0</v>
          </cell>
          <cell r="KL344">
            <v>0</v>
          </cell>
          <cell r="KM344">
            <v>0</v>
          </cell>
          <cell r="KN344">
            <v>0</v>
          </cell>
          <cell r="KO344">
            <v>0</v>
          </cell>
          <cell r="KP344">
            <v>0</v>
          </cell>
          <cell r="KQ344">
            <v>0</v>
          </cell>
          <cell r="KR344">
            <v>0</v>
          </cell>
          <cell r="KS344">
            <v>0</v>
          </cell>
          <cell r="KT344">
            <v>0</v>
          </cell>
          <cell r="KU344">
            <v>0</v>
          </cell>
          <cell r="KV344">
            <v>0</v>
          </cell>
          <cell r="KW344">
            <v>0</v>
          </cell>
          <cell r="KX344">
            <v>0</v>
          </cell>
          <cell r="KY344">
            <v>0</v>
          </cell>
          <cell r="KZ344">
            <v>0</v>
          </cell>
          <cell r="LA344">
            <v>0</v>
          </cell>
          <cell r="LB344">
            <v>0</v>
          </cell>
          <cell r="LC344">
            <v>0</v>
          </cell>
          <cell r="LD344">
            <v>0</v>
          </cell>
          <cell r="LE344">
            <v>0</v>
          </cell>
          <cell r="LF344">
            <v>0</v>
          </cell>
          <cell r="LG344">
            <v>0</v>
          </cell>
          <cell r="LH344">
            <v>0</v>
          </cell>
          <cell r="LI344">
            <v>0</v>
          </cell>
          <cell r="LJ344">
            <v>0</v>
          </cell>
          <cell r="LK344">
            <v>0</v>
          </cell>
          <cell r="LL344">
            <v>0</v>
          </cell>
          <cell r="LM344">
            <v>0</v>
          </cell>
          <cell r="LN344">
            <v>0</v>
          </cell>
          <cell r="LO344">
            <v>0</v>
          </cell>
          <cell r="LP344">
            <v>0</v>
          </cell>
          <cell r="LQ344">
            <v>0</v>
          </cell>
          <cell r="LR344">
            <v>0</v>
          </cell>
          <cell r="LS344">
            <v>0</v>
          </cell>
          <cell r="LT344">
            <v>0</v>
          </cell>
          <cell r="LU344">
            <v>0</v>
          </cell>
          <cell r="LV344">
            <v>0</v>
          </cell>
          <cell r="LW344">
            <v>0</v>
          </cell>
          <cell r="LX344">
            <v>0</v>
          </cell>
          <cell r="LY344">
            <v>0</v>
          </cell>
          <cell r="LZ344">
            <v>0</v>
          </cell>
          <cell r="MA344">
            <v>0</v>
          </cell>
          <cell r="MB344">
            <v>0</v>
          </cell>
          <cell r="MC344">
            <v>0</v>
          </cell>
          <cell r="MD344">
            <v>0</v>
          </cell>
          <cell r="ME344">
            <v>0</v>
          </cell>
          <cell r="MF344">
            <v>0</v>
          </cell>
          <cell r="MG344">
            <v>0</v>
          </cell>
          <cell r="MH344">
            <v>0</v>
          </cell>
          <cell r="MI344">
            <v>0</v>
          </cell>
          <cell r="MJ344">
            <v>0</v>
          </cell>
          <cell r="MK344">
            <v>0</v>
          </cell>
          <cell r="ML344">
            <v>0</v>
          </cell>
          <cell r="MM344">
            <v>0</v>
          </cell>
          <cell r="MN344">
            <v>0</v>
          </cell>
          <cell r="MO344">
            <v>0</v>
          </cell>
          <cell r="MP344">
            <v>0</v>
          </cell>
          <cell r="MQ344">
            <v>0</v>
          </cell>
          <cell r="MR344">
            <v>0</v>
          </cell>
          <cell r="MS344">
            <v>0</v>
          </cell>
          <cell r="MT344">
            <v>0</v>
          </cell>
          <cell r="MU344">
            <v>0</v>
          </cell>
          <cell r="MV344">
            <v>0</v>
          </cell>
          <cell r="MW344">
            <v>0</v>
          </cell>
          <cell r="MX344">
            <v>0</v>
          </cell>
          <cell r="MY344">
            <v>0</v>
          </cell>
          <cell r="MZ344">
            <v>0</v>
          </cell>
          <cell r="NA344">
            <v>0</v>
          </cell>
          <cell r="NB344">
            <v>0</v>
          </cell>
          <cell r="NC344">
            <v>0</v>
          </cell>
          <cell r="ND344">
            <v>0</v>
          </cell>
          <cell r="NE344">
            <v>0</v>
          </cell>
          <cell r="NF344">
            <v>0</v>
          </cell>
          <cell r="NG344">
            <v>0</v>
          </cell>
          <cell r="NH344">
            <v>0</v>
          </cell>
          <cell r="NI344">
            <v>0</v>
          </cell>
          <cell r="NJ344">
            <v>0</v>
          </cell>
          <cell r="NK344">
            <v>0</v>
          </cell>
          <cell r="NL344">
            <v>0</v>
          </cell>
          <cell r="NM344">
            <v>0</v>
          </cell>
          <cell r="NN344">
            <v>0</v>
          </cell>
          <cell r="NO344">
            <v>0</v>
          </cell>
          <cell r="NP344">
            <v>0</v>
          </cell>
          <cell r="NQ344">
            <v>0</v>
          </cell>
          <cell r="NR344">
            <v>0</v>
          </cell>
          <cell r="NS344">
            <v>0</v>
          </cell>
          <cell r="NT344">
            <v>0</v>
          </cell>
          <cell r="NU344">
            <v>0</v>
          </cell>
          <cell r="NV344">
            <v>0</v>
          </cell>
          <cell r="NW344">
            <v>646</v>
          </cell>
          <cell r="NX344">
            <v>-356</v>
          </cell>
          <cell r="NY344">
            <v>0</v>
          </cell>
          <cell r="NZ344">
            <v>0</v>
          </cell>
          <cell r="OA344">
            <v>0</v>
          </cell>
          <cell r="OB344">
            <v>0</v>
          </cell>
          <cell r="OC344">
            <v>0</v>
          </cell>
          <cell r="OD344">
            <v>0</v>
          </cell>
          <cell r="OE344">
            <v>0</v>
          </cell>
          <cell r="OF344">
            <v>0</v>
          </cell>
          <cell r="OG344">
            <v>0</v>
          </cell>
          <cell r="OH344">
            <v>0</v>
          </cell>
          <cell r="OI344">
            <v>0</v>
          </cell>
          <cell r="OJ344">
            <v>0</v>
          </cell>
          <cell r="OK344">
            <v>0</v>
          </cell>
          <cell r="OL344">
            <v>0</v>
          </cell>
          <cell r="OM344">
            <v>0</v>
          </cell>
          <cell r="ON344">
            <v>0</v>
          </cell>
          <cell r="OO344">
            <v>0</v>
          </cell>
          <cell r="OP344">
            <v>0</v>
          </cell>
          <cell r="OQ344">
            <v>0</v>
          </cell>
          <cell r="OR344">
            <v>0</v>
          </cell>
          <cell r="OS344">
            <v>0</v>
          </cell>
          <cell r="OT344">
            <v>0</v>
          </cell>
          <cell r="OU344">
            <v>0</v>
          </cell>
          <cell r="OV344">
            <v>0</v>
          </cell>
          <cell r="OW344">
            <v>0</v>
          </cell>
          <cell r="OX344">
            <v>0</v>
          </cell>
          <cell r="OY344">
            <v>0</v>
          </cell>
          <cell r="OZ344">
            <v>0</v>
          </cell>
          <cell r="PA344">
            <v>0</v>
          </cell>
          <cell r="PB344">
            <v>0</v>
          </cell>
          <cell r="PC344">
            <v>0</v>
          </cell>
          <cell r="PD344">
            <v>0</v>
          </cell>
          <cell r="PE344">
            <v>0</v>
          </cell>
          <cell r="PF344">
            <v>0</v>
          </cell>
          <cell r="PG344">
            <v>0</v>
          </cell>
          <cell r="PH344">
            <v>0</v>
          </cell>
          <cell r="PI344">
            <v>0</v>
          </cell>
          <cell r="PJ344">
            <v>0</v>
          </cell>
          <cell r="PK344">
            <v>0</v>
          </cell>
          <cell r="PL344">
            <v>0</v>
          </cell>
          <cell r="PM344">
            <v>0</v>
          </cell>
          <cell r="PN344">
            <v>0</v>
          </cell>
          <cell r="PO344">
            <v>0</v>
          </cell>
          <cell r="PP344">
            <v>0</v>
          </cell>
          <cell r="PQ344">
            <v>0</v>
          </cell>
          <cell r="PR344">
            <v>0</v>
          </cell>
          <cell r="PS344">
            <v>0</v>
          </cell>
          <cell r="PT344">
            <v>0</v>
          </cell>
          <cell r="PU344">
            <v>0</v>
          </cell>
          <cell r="PV344">
            <v>0</v>
          </cell>
          <cell r="PW344">
            <v>0</v>
          </cell>
          <cell r="PX344">
            <v>0</v>
          </cell>
          <cell r="PY344">
            <v>0</v>
          </cell>
          <cell r="PZ344">
            <v>0</v>
          </cell>
          <cell r="QA344">
            <v>0</v>
          </cell>
          <cell r="QB344">
            <v>0</v>
          </cell>
          <cell r="QC344">
            <v>0</v>
          </cell>
          <cell r="QD344">
            <v>0</v>
          </cell>
          <cell r="QE344">
            <v>0</v>
          </cell>
          <cell r="QF344">
            <v>0</v>
          </cell>
          <cell r="QG344">
            <v>0</v>
          </cell>
          <cell r="QH344"/>
          <cell r="QI344"/>
          <cell r="QJ344"/>
          <cell r="QK344"/>
          <cell r="QL344"/>
          <cell r="QM344"/>
          <cell r="QN344"/>
          <cell r="QO344"/>
          <cell r="QP344"/>
          <cell r="QQ344"/>
          <cell r="QR344"/>
          <cell r="QS344"/>
          <cell r="QT344"/>
          <cell r="QU344"/>
          <cell r="QV344"/>
          <cell r="QW344"/>
          <cell r="QX344"/>
          <cell r="QY344"/>
          <cell r="QZ344"/>
          <cell r="RA344"/>
          <cell r="RB344"/>
          <cell r="RC344"/>
          <cell r="RD344"/>
          <cell r="RE344"/>
          <cell r="RF344"/>
          <cell r="RG344"/>
          <cell r="RH344"/>
          <cell r="RI344"/>
          <cell r="RJ344"/>
          <cell r="RK344"/>
          <cell r="RL344"/>
          <cell r="RM344"/>
          <cell r="RN344"/>
          <cell r="RO344"/>
          <cell r="RP344"/>
          <cell r="RQ344"/>
          <cell r="RR344"/>
          <cell r="RS344"/>
          <cell r="RT344"/>
          <cell r="RU344"/>
          <cell r="RV344"/>
          <cell r="RW344"/>
          <cell r="RX344"/>
          <cell r="RY344"/>
          <cell r="RZ344"/>
          <cell r="SA344"/>
          <cell r="SB344"/>
          <cell r="SC344"/>
          <cell r="SD344"/>
          <cell r="SE344"/>
          <cell r="SF344"/>
          <cell r="SG344"/>
          <cell r="SH344"/>
          <cell r="SI344"/>
          <cell r="SJ344"/>
          <cell r="SK344"/>
          <cell r="SL344">
            <v>0</v>
          </cell>
          <cell r="SM344">
            <v>0</v>
          </cell>
          <cell r="SN344">
            <v>0</v>
          </cell>
          <cell r="SO344">
            <v>0</v>
          </cell>
          <cell r="SP344">
            <v>0</v>
          </cell>
          <cell r="SQ344">
            <v>0</v>
          </cell>
          <cell r="SR344">
            <v>0</v>
          </cell>
          <cell r="SS344">
            <v>0</v>
          </cell>
          <cell r="ST344">
            <v>0</v>
          </cell>
          <cell r="SU344">
            <v>0</v>
          </cell>
          <cell r="SV344">
            <v>0</v>
          </cell>
          <cell r="SW344">
            <v>0</v>
          </cell>
          <cell r="SX344">
            <v>0</v>
          </cell>
          <cell r="SY344">
            <v>0</v>
          </cell>
          <cell r="SZ344"/>
          <cell r="TA344"/>
          <cell r="TB344"/>
          <cell r="TC344"/>
          <cell r="TD344"/>
          <cell r="TE344"/>
          <cell r="TF344"/>
          <cell r="TG344"/>
          <cell r="TH344"/>
          <cell r="TI344"/>
          <cell r="TJ344"/>
          <cell r="TK344"/>
          <cell r="TL344"/>
          <cell r="TM344"/>
          <cell r="TN344">
            <v>0</v>
          </cell>
          <cell r="TO344">
            <v>0</v>
          </cell>
          <cell r="TP344">
            <v>0</v>
          </cell>
          <cell r="TQ344">
            <v>0</v>
          </cell>
          <cell r="TR344">
            <v>0</v>
          </cell>
          <cell r="TS344">
            <v>0</v>
          </cell>
          <cell r="TT344">
            <v>0</v>
          </cell>
          <cell r="TU344">
            <v>0</v>
          </cell>
          <cell r="TV344">
            <v>0</v>
          </cell>
          <cell r="TW344">
            <v>0</v>
          </cell>
          <cell r="TX344">
            <v>0</v>
          </cell>
          <cell r="TY344">
            <v>0</v>
          </cell>
          <cell r="TZ344">
            <v>0</v>
          </cell>
          <cell r="UA344">
            <v>0</v>
          </cell>
          <cell r="UB344">
            <v>0</v>
          </cell>
          <cell r="UC344">
            <v>0</v>
          </cell>
          <cell r="UD344">
            <v>0</v>
          </cell>
          <cell r="UE344">
            <v>0</v>
          </cell>
          <cell r="UF344">
            <v>0</v>
          </cell>
          <cell r="UG344">
            <v>0</v>
          </cell>
          <cell r="UH344">
            <v>0</v>
          </cell>
          <cell r="UI344">
            <v>0</v>
          </cell>
          <cell r="UJ344">
            <v>0</v>
          </cell>
          <cell r="UK344">
            <v>0</v>
          </cell>
          <cell r="UL344">
            <v>0</v>
          </cell>
          <cell r="UM344">
            <v>0</v>
          </cell>
          <cell r="UN344">
            <v>0</v>
          </cell>
          <cell r="UO344">
            <v>0</v>
          </cell>
          <cell r="UP344">
            <v>0</v>
          </cell>
          <cell r="UQ344">
            <v>0</v>
          </cell>
          <cell r="UR344">
            <v>0</v>
          </cell>
          <cell r="US344">
            <v>0</v>
          </cell>
          <cell r="UT344">
            <v>0</v>
          </cell>
          <cell r="UU344">
            <v>0</v>
          </cell>
          <cell r="UV344">
            <v>0</v>
          </cell>
          <cell r="UW344">
            <v>0</v>
          </cell>
          <cell r="UX344">
            <v>0</v>
          </cell>
          <cell r="UY344">
            <v>0</v>
          </cell>
          <cell r="UZ344">
            <v>0</v>
          </cell>
          <cell r="VA344">
            <v>0</v>
          </cell>
          <cell r="VB344">
            <v>0</v>
          </cell>
          <cell r="VC344">
            <v>0</v>
          </cell>
          <cell r="VD344"/>
          <cell r="VE344"/>
          <cell r="VF344"/>
          <cell r="VG344"/>
          <cell r="VH344"/>
          <cell r="VI344"/>
          <cell r="VJ344"/>
          <cell r="VK344"/>
          <cell r="VL344"/>
          <cell r="VM344"/>
          <cell r="VN344"/>
          <cell r="VO344"/>
          <cell r="VP344"/>
          <cell r="VQ344"/>
          <cell r="VR344"/>
          <cell r="VS344"/>
          <cell r="VT344"/>
          <cell r="VU344"/>
          <cell r="VV344"/>
          <cell r="VW344"/>
          <cell r="VX344"/>
          <cell r="VY344"/>
          <cell r="VZ344"/>
          <cell r="WA344"/>
          <cell r="WB344"/>
          <cell r="WC344"/>
          <cell r="WD344"/>
          <cell r="WE344"/>
          <cell r="WF344"/>
          <cell r="WG344"/>
          <cell r="WH344"/>
          <cell r="WI344"/>
          <cell r="WJ344"/>
          <cell r="WK344"/>
          <cell r="WL344"/>
          <cell r="WM344"/>
          <cell r="WN344"/>
          <cell r="WO344"/>
          <cell r="WP344"/>
          <cell r="WQ344"/>
          <cell r="WR344"/>
          <cell r="WS344"/>
          <cell r="WT344"/>
          <cell r="WU344"/>
          <cell r="WV344"/>
          <cell r="WW344"/>
          <cell r="WX344"/>
          <cell r="WY344"/>
          <cell r="WZ344"/>
          <cell r="XA344"/>
          <cell r="XB344"/>
          <cell r="XC344"/>
          <cell r="XD344"/>
          <cell r="XE344"/>
          <cell r="XF344"/>
          <cell r="XG344"/>
          <cell r="XH344"/>
          <cell r="XI344"/>
          <cell r="XJ344"/>
          <cell r="XK344"/>
          <cell r="XL344"/>
          <cell r="XM344"/>
          <cell r="XN344"/>
          <cell r="XO344"/>
          <cell r="XP344"/>
          <cell r="XQ344"/>
          <cell r="XR344"/>
          <cell r="XS344"/>
          <cell r="XT344"/>
          <cell r="XU344"/>
          <cell r="XV344"/>
          <cell r="XW344"/>
          <cell r="XX344"/>
          <cell r="XY344"/>
          <cell r="XZ344"/>
          <cell r="YA344"/>
          <cell r="YB344"/>
          <cell r="YC344"/>
          <cell r="YD344"/>
          <cell r="YE344"/>
          <cell r="YF344"/>
          <cell r="YG344"/>
          <cell r="YH344"/>
          <cell r="YI344"/>
          <cell r="YJ344"/>
          <cell r="YK344"/>
          <cell r="YL344"/>
          <cell r="YM344"/>
          <cell r="YN344"/>
          <cell r="YO344"/>
          <cell r="YP344"/>
          <cell r="YQ344"/>
          <cell r="YR344"/>
          <cell r="YS344"/>
          <cell r="YT344"/>
          <cell r="YU344"/>
          <cell r="YV344"/>
          <cell r="YW344"/>
          <cell r="YX344"/>
          <cell r="YY344"/>
          <cell r="YZ344"/>
          <cell r="ZA344"/>
          <cell r="ZB344"/>
          <cell r="ZC344"/>
          <cell r="ZD344"/>
          <cell r="ZE344"/>
          <cell r="ZF344"/>
          <cell r="ZG344"/>
          <cell r="ZH344"/>
          <cell r="ZI344"/>
          <cell r="ZJ344"/>
          <cell r="ZK344"/>
          <cell r="ZL344"/>
          <cell r="ZM344"/>
          <cell r="ZN344"/>
          <cell r="ZO344"/>
          <cell r="ZP344"/>
          <cell r="ZQ344"/>
          <cell r="ZR344"/>
          <cell r="ZS344"/>
          <cell r="ZT344"/>
          <cell r="ZU344"/>
          <cell r="ZV344"/>
          <cell r="ZW344"/>
          <cell r="ZX344"/>
          <cell r="ZY344"/>
          <cell r="ZZ344"/>
          <cell r="AAA344"/>
          <cell r="AAB344"/>
          <cell r="AAC344"/>
          <cell r="AAD344"/>
          <cell r="AAE344"/>
          <cell r="AAF344"/>
          <cell r="AAG344"/>
          <cell r="AAH344"/>
          <cell r="AAI344"/>
          <cell r="AAJ344"/>
          <cell r="AAK344"/>
          <cell r="AAL344"/>
          <cell r="AAM344"/>
          <cell r="AAN344"/>
          <cell r="AAO344"/>
          <cell r="AAP344"/>
          <cell r="AAQ344"/>
          <cell r="AAR344"/>
          <cell r="AAS344"/>
          <cell r="AAT344"/>
          <cell r="AAU344"/>
          <cell r="AAV344"/>
          <cell r="AAW344"/>
          <cell r="AAX344"/>
          <cell r="AAY344"/>
          <cell r="AAZ344"/>
          <cell r="ABA344"/>
          <cell r="ABB344"/>
          <cell r="ABC344"/>
          <cell r="ABD344"/>
          <cell r="ABE344"/>
          <cell r="ABF344"/>
          <cell r="ABG344"/>
          <cell r="ABH344"/>
          <cell r="ABI344"/>
          <cell r="ABJ344"/>
          <cell r="ABK344"/>
          <cell r="ABL344"/>
          <cell r="ABM344"/>
          <cell r="ABN344"/>
          <cell r="ABO344"/>
          <cell r="ABP344"/>
          <cell r="ABQ344"/>
          <cell r="ABR344"/>
          <cell r="ABS344"/>
          <cell r="ABT344"/>
          <cell r="ABU344"/>
          <cell r="ABV344"/>
          <cell r="ABW344"/>
          <cell r="ABX344"/>
          <cell r="ABY344"/>
          <cell r="ABZ344"/>
          <cell r="ACA344"/>
          <cell r="ACB344"/>
          <cell r="ACC344"/>
          <cell r="ACD344"/>
          <cell r="ACE344"/>
          <cell r="ACF344"/>
          <cell r="ACG344"/>
          <cell r="ACH344"/>
          <cell r="ACI344"/>
          <cell r="ACJ344"/>
          <cell r="ACK344"/>
          <cell r="ACL344"/>
          <cell r="ACM344"/>
          <cell r="ACN344"/>
          <cell r="ACO344"/>
          <cell r="ACP344"/>
          <cell r="ACQ344"/>
          <cell r="ACR344">
            <v>0</v>
          </cell>
          <cell r="ACS344">
            <v>0</v>
          </cell>
          <cell r="ACT344">
            <v>0</v>
          </cell>
          <cell r="ACU344">
            <v>0</v>
          </cell>
          <cell r="ACV344">
            <v>0</v>
          </cell>
          <cell r="ACW344">
            <v>0</v>
          </cell>
          <cell r="ACX344">
            <v>0</v>
          </cell>
          <cell r="ACY344">
            <v>0</v>
          </cell>
          <cell r="ACZ344">
            <v>0</v>
          </cell>
          <cell r="ADA344">
            <v>0</v>
          </cell>
          <cell r="ADB344">
            <v>0</v>
          </cell>
          <cell r="ADC344">
            <v>0</v>
          </cell>
          <cell r="ADD344">
            <v>0</v>
          </cell>
          <cell r="ADE344">
            <v>0</v>
          </cell>
          <cell r="ADF344"/>
          <cell r="ADG344"/>
          <cell r="ADH344"/>
          <cell r="ADI344"/>
          <cell r="ADJ344"/>
          <cell r="ADK344"/>
          <cell r="ADL344"/>
          <cell r="ADM344"/>
          <cell r="ADN344"/>
          <cell r="ADO344"/>
          <cell r="ADP344"/>
          <cell r="ADQ344"/>
          <cell r="ADR344"/>
          <cell r="ADS344"/>
          <cell r="ADT344"/>
          <cell r="ADU344"/>
          <cell r="ADV344"/>
          <cell r="ADW344"/>
          <cell r="ADX344"/>
          <cell r="ADY344"/>
          <cell r="ADZ344"/>
          <cell r="AEA344"/>
          <cell r="AEB344"/>
          <cell r="AEC344"/>
          <cell r="AED344"/>
          <cell r="AEE344"/>
          <cell r="AEF344"/>
          <cell r="AEG344"/>
          <cell r="AEH344"/>
          <cell r="AEI344"/>
          <cell r="AEJ344"/>
          <cell r="AEK344"/>
          <cell r="AEL344"/>
          <cell r="AEM344"/>
          <cell r="AEN344"/>
          <cell r="AEO344"/>
          <cell r="AEP344"/>
          <cell r="AEQ344"/>
          <cell r="AER344"/>
          <cell r="AES344"/>
          <cell r="AET344"/>
          <cell r="AEU344"/>
          <cell r="AEV344">
            <v>0</v>
          </cell>
          <cell r="AEW344">
            <v>0</v>
          </cell>
          <cell r="AEX344">
            <v>0</v>
          </cell>
          <cell r="AEY344">
            <v>0</v>
          </cell>
          <cell r="AEZ344">
            <v>0</v>
          </cell>
          <cell r="AFA344">
            <v>0</v>
          </cell>
          <cell r="AFB344">
            <v>0</v>
          </cell>
          <cell r="AFC344">
            <v>0</v>
          </cell>
          <cell r="AFD344">
            <v>0</v>
          </cell>
          <cell r="AFE344">
            <v>0</v>
          </cell>
          <cell r="AFF344">
            <v>0</v>
          </cell>
          <cell r="AFG344">
            <v>0</v>
          </cell>
          <cell r="AFH344">
            <v>0</v>
          </cell>
          <cell r="AFI344">
            <v>0</v>
          </cell>
          <cell r="AFJ344">
            <v>0</v>
          </cell>
          <cell r="AFK344">
            <v>0</v>
          </cell>
          <cell r="AFL344">
            <v>0</v>
          </cell>
          <cell r="AFM344">
            <v>0</v>
          </cell>
          <cell r="AFN344">
            <v>0</v>
          </cell>
          <cell r="AFO344">
            <v>0</v>
          </cell>
          <cell r="AFP344">
            <v>0</v>
          </cell>
          <cell r="AFQ344">
            <v>0</v>
          </cell>
          <cell r="AFR344">
            <v>0</v>
          </cell>
          <cell r="AFS344">
            <v>0</v>
          </cell>
          <cell r="AFT344">
            <v>0</v>
          </cell>
          <cell r="AFU344">
            <v>0</v>
          </cell>
          <cell r="AFV344">
            <v>0</v>
          </cell>
          <cell r="AFW344">
            <v>0</v>
          </cell>
          <cell r="AFX344">
            <v>0</v>
          </cell>
          <cell r="AFY344">
            <v>0</v>
          </cell>
          <cell r="AFZ344">
            <v>0</v>
          </cell>
          <cell r="AGA344">
            <v>0</v>
          </cell>
          <cell r="AGB344">
            <v>0</v>
          </cell>
          <cell r="AGC344">
            <v>0</v>
          </cell>
          <cell r="AGD344">
            <v>0</v>
          </cell>
          <cell r="AGE344">
            <v>0</v>
          </cell>
          <cell r="AGF344">
            <v>0</v>
          </cell>
          <cell r="AGG344">
            <v>0</v>
          </cell>
          <cell r="AGH344">
            <v>0</v>
          </cell>
          <cell r="AGI344">
            <v>0</v>
          </cell>
          <cell r="AGJ344">
            <v>0</v>
          </cell>
          <cell r="AGK344">
            <v>0</v>
          </cell>
          <cell r="AGL344">
            <v>0</v>
          </cell>
          <cell r="AGM344">
            <v>0</v>
          </cell>
          <cell r="AGN344">
            <v>0</v>
          </cell>
          <cell r="AGO344">
            <v>0</v>
          </cell>
          <cell r="AGP344">
            <v>0</v>
          </cell>
          <cell r="AGQ344">
            <v>0</v>
          </cell>
          <cell r="AGR344">
            <v>0</v>
          </cell>
          <cell r="AGS344">
            <v>0</v>
          </cell>
          <cell r="AGT344">
            <v>0</v>
          </cell>
          <cell r="AGU344">
            <v>0</v>
          </cell>
          <cell r="AGV344">
            <v>0</v>
          </cell>
          <cell r="AGW344">
            <v>0</v>
          </cell>
          <cell r="AGX344">
            <v>0</v>
          </cell>
          <cell r="AGY344">
            <v>0</v>
          </cell>
          <cell r="AGZ344"/>
          <cell r="AHA344"/>
        </row>
        <row r="345">
          <cell r="A345" t="str">
            <v>6410-40-00 Core Maint - Hardware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W345">
            <v>0</v>
          </cell>
          <cell r="IX345">
            <v>0</v>
          </cell>
          <cell r="IY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0</v>
          </cell>
          <cell r="JH345">
            <v>0</v>
          </cell>
          <cell r="JI345">
            <v>0</v>
          </cell>
          <cell r="JJ345">
            <v>0</v>
          </cell>
          <cell r="JK345">
            <v>0</v>
          </cell>
          <cell r="JL345">
            <v>0</v>
          </cell>
          <cell r="JM345">
            <v>0</v>
          </cell>
          <cell r="JN345">
            <v>0</v>
          </cell>
          <cell r="JO345">
            <v>0</v>
          </cell>
          <cell r="JP345">
            <v>0</v>
          </cell>
          <cell r="JQ345">
            <v>0</v>
          </cell>
          <cell r="JR345">
            <v>0</v>
          </cell>
          <cell r="JS345">
            <v>0</v>
          </cell>
          <cell r="JT345">
            <v>0</v>
          </cell>
          <cell r="JU345">
            <v>0</v>
          </cell>
          <cell r="JV345">
            <v>0</v>
          </cell>
          <cell r="JW345">
            <v>0</v>
          </cell>
          <cell r="JX345">
            <v>0</v>
          </cell>
          <cell r="JY345">
            <v>0</v>
          </cell>
          <cell r="JZ345">
            <v>0</v>
          </cell>
          <cell r="KA345">
            <v>0</v>
          </cell>
          <cell r="KB345">
            <v>0</v>
          </cell>
          <cell r="KC345">
            <v>0</v>
          </cell>
          <cell r="KD345">
            <v>0</v>
          </cell>
          <cell r="KE345">
            <v>0</v>
          </cell>
          <cell r="KF345">
            <v>0</v>
          </cell>
          <cell r="KG345">
            <v>0</v>
          </cell>
          <cell r="KH345">
            <v>0</v>
          </cell>
          <cell r="KI345">
            <v>0</v>
          </cell>
          <cell r="KJ345">
            <v>0</v>
          </cell>
          <cell r="KK345">
            <v>0</v>
          </cell>
          <cell r="KL345">
            <v>0</v>
          </cell>
          <cell r="KM345">
            <v>0</v>
          </cell>
          <cell r="KN345">
            <v>0</v>
          </cell>
          <cell r="KO345">
            <v>0</v>
          </cell>
          <cell r="KP345">
            <v>0</v>
          </cell>
          <cell r="KQ345">
            <v>0</v>
          </cell>
          <cell r="KR345">
            <v>0</v>
          </cell>
          <cell r="KS345">
            <v>0</v>
          </cell>
          <cell r="KT345">
            <v>0</v>
          </cell>
          <cell r="KU345">
            <v>0</v>
          </cell>
          <cell r="KV345">
            <v>0</v>
          </cell>
          <cell r="KW345">
            <v>0</v>
          </cell>
          <cell r="KX345">
            <v>0</v>
          </cell>
          <cell r="KY345">
            <v>0</v>
          </cell>
          <cell r="KZ345">
            <v>0</v>
          </cell>
          <cell r="LA345">
            <v>0</v>
          </cell>
          <cell r="LB345">
            <v>0</v>
          </cell>
          <cell r="LC345">
            <v>0</v>
          </cell>
          <cell r="LD345">
            <v>0</v>
          </cell>
          <cell r="LE345">
            <v>0</v>
          </cell>
          <cell r="LF345">
            <v>0</v>
          </cell>
          <cell r="LG345">
            <v>0</v>
          </cell>
          <cell r="LH345">
            <v>0</v>
          </cell>
          <cell r="LI345">
            <v>0</v>
          </cell>
          <cell r="LJ345">
            <v>0</v>
          </cell>
          <cell r="LK345">
            <v>0</v>
          </cell>
          <cell r="LL345">
            <v>0</v>
          </cell>
          <cell r="LM345">
            <v>0</v>
          </cell>
          <cell r="LN345">
            <v>0</v>
          </cell>
          <cell r="LO345">
            <v>0</v>
          </cell>
          <cell r="LP345">
            <v>0</v>
          </cell>
          <cell r="LQ345">
            <v>0</v>
          </cell>
          <cell r="LR345">
            <v>0</v>
          </cell>
          <cell r="LS345">
            <v>0</v>
          </cell>
          <cell r="LT345">
            <v>0</v>
          </cell>
          <cell r="LU345">
            <v>0</v>
          </cell>
          <cell r="LV345">
            <v>0</v>
          </cell>
          <cell r="LW345">
            <v>0</v>
          </cell>
          <cell r="LX345">
            <v>0</v>
          </cell>
          <cell r="LY345">
            <v>0</v>
          </cell>
          <cell r="LZ345">
            <v>0</v>
          </cell>
          <cell r="MA345">
            <v>0</v>
          </cell>
          <cell r="MB345">
            <v>0</v>
          </cell>
          <cell r="MC345">
            <v>0</v>
          </cell>
          <cell r="MD345">
            <v>0</v>
          </cell>
          <cell r="ME345">
            <v>0</v>
          </cell>
          <cell r="MF345">
            <v>0</v>
          </cell>
          <cell r="MG345">
            <v>0</v>
          </cell>
          <cell r="MH345">
            <v>0</v>
          </cell>
          <cell r="MI345">
            <v>0</v>
          </cell>
          <cell r="MJ345">
            <v>0</v>
          </cell>
          <cell r="MK345">
            <v>0</v>
          </cell>
          <cell r="ML345">
            <v>0</v>
          </cell>
          <cell r="MM345">
            <v>0</v>
          </cell>
          <cell r="MN345">
            <v>0</v>
          </cell>
          <cell r="MO345">
            <v>0</v>
          </cell>
          <cell r="MP345">
            <v>0</v>
          </cell>
          <cell r="MQ345">
            <v>0</v>
          </cell>
          <cell r="MR345">
            <v>0</v>
          </cell>
          <cell r="MS345">
            <v>0</v>
          </cell>
          <cell r="MT345">
            <v>0</v>
          </cell>
          <cell r="MU345">
            <v>0</v>
          </cell>
          <cell r="MV345">
            <v>0</v>
          </cell>
          <cell r="MW345">
            <v>0</v>
          </cell>
          <cell r="MX345">
            <v>0</v>
          </cell>
          <cell r="MY345">
            <v>0</v>
          </cell>
          <cell r="MZ345">
            <v>0</v>
          </cell>
          <cell r="NA345">
            <v>0</v>
          </cell>
          <cell r="NB345">
            <v>0</v>
          </cell>
          <cell r="NC345">
            <v>0</v>
          </cell>
          <cell r="ND345">
            <v>0</v>
          </cell>
          <cell r="NE345">
            <v>0</v>
          </cell>
          <cell r="NF345">
            <v>0</v>
          </cell>
          <cell r="NG345">
            <v>0</v>
          </cell>
          <cell r="NH345">
            <v>0</v>
          </cell>
          <cell r="NI345">
            <v>0</v>
          </cell>
          <cell r="NJ345">
            <v>0</v>
          </cell>
          <cell r="NK345">
            <v>0</v>
          </cell>
          <cell r="NL345">
            <v>0</v>
          </cell>
          <cell r="NM345">
            <v>0</v>
          </cell>
          <cell r="NN345">
            <v>0</v>
          </cell>
          <cell r="NO345">
            <v>0</v>
          </cell>
          <cell r="NP345">
            <v>0</v>
          </cell>
          <cell r="NQ345">
            <v>0</v>
          </cell>
          <cell r="NR345">
            <v>0</v>
          </cell>
          <cell r="NS345">
            <v>0</v>
          </cell>
          <cell r="NT345">
            <v>0</v>
          </cell>
          <cell r="NU345">
            <v>0</v>
          </cell>
          <cell r="NV345">
            <v>0</v>
          </cell>
          <cell r="NW345">
            <v>0</v>
          </cell>
          <cell r="NX345">
            <v>0</v>
          </cell>
          <cell r="NY345">
            <v>0</v>
          </cell>
          <cell r="NZ345">
            <v>0</v>
          </cell>
          <cell r="OA345">
            <v>0</v>
          </cell>
          <cell r="OB345">
            <v>0</v>
          </cell>
          <cell r="OC345">
            <v>0</v>
          </cell>
          <cell r="OD345">
            <v>0</v>
          </cell>
          <cell r="OE345">
            <v>0</v>
          </cell>
          <cell r="OF345">
            <v>0</v>
          </cell>
          <cell r="OG345">
            <v>0</v>
          </cell>
          <cell r="OH345">
            <v>0</v>
          </cell>
          <cell r="OI345">
            <v>0</v>
          </cell>
          <cell r="OJ345">
            <v>0</v>
          </cell>
          <cell r="OK345">
            <v>0</v>
          </cell>
          <cell r="OL345">
            <v>0</v>
          </cell>
          <cell r="OM345">
            <v>0</v>
          </cell>
          <cell r="ON345">
            <v>0</v>
          </cell>
          <cell r="OO345">
            <v>0</v>
          </cell>
          <cell r="OP345">
            <v>0</v>
          </cell>
          <cell r="OQ345">
            <v>0</v>
          </cell>
          <cell r="OR345">
            <v>0</v>
          </cell>
          <cell r="OS345">
            <v>0</v>
          </cell>
          <cell r="OT345">
            <v>0</v>
          </cell>
          <cell r="OU345">
            <v>0</v>
          </cell>
          <cell r="OV345">
            <v>0</v>
          </cell>
          <cell r="OW345">
            <v>0</v>
          </cell>
          <cell r="OX345">
            <v>0</v>
          </cell>
          <cell r="OY345">
            <v>0</v>
          </cell>
          <cell r="OZ345">
            <v>0</v>
          </cell>
          <cell r="PA345">
            <v>0</v>
          </cell>
          <cell r="PB345">
            <v>0</v>
          </cell>
          <cell r="PC345">
            <v>0</v>
          </cell>
          <cell r="PD345">
            <v>0</v>
          </cell>
          <cell r="PE345">
            <v>0</v>
          </cell>
          <cell r="PF345">
            <v>0</v>
          </cell>
          <cell r="PG345">
            <v>0</v>
          </cell>
          <cell r="PH345">
            <v>0</v>
          </cell>
          <cell r="PI345">
            <v>0</v>
          </cell>
          <cell r="PJ345">
            <v>0</v>
          </cell>
          <cell r="PK345">
            <v>0</v>
          </cell>
          <cell r="PL345">
            <v>0</v>
          </cell>
          <cell r="PM345">
            <v>0</v>
          </cell>
          <cell r="PN345">
            <v>0</v>
          </cell>
          <cell r="PO345">
            <v>0</v>
          </cell>
          <cell r="PP345">
            <v>0</v>
          </cell>
          <cell r="PQ345">
            <v>0</v>
          </cell>
          <cell r="PR345">
            <v>0</v>
          </cell>
          <cell r="PS345">
            <v>0</v>
          </cell>
          <cell r="PT345">
            <v>0</v>
          </cell>
          <cell r="PU345">
            <v>0</v>
          </cell>
          <cell r="PV345">
            <v>0</v>
          </cell>
          <cell r="PW345">
            <v>0</v>
          </cell>
          <cell r="PX345">
            <v>0</v>
          </cell>
          <cell r="PY345">
            <v>0</v>
          </cell>
          <cell r="PZ345">
            <v>0</v>
          </cell>
          <cell r="QA345">
            <v>0</v>
          </cell>
          <cell r="QB345">
            <v>0</v>
          </cell>
          <cell r="QC345">
            <v>0</v>
          </cell>
          <cell r="QD345">
            <v>0</v>
          </cell>
          <cell r="QE345">
            <v>0</v>
          </cell>
          <cell r="QF345">
            <v>0</v>
          </cell>
          <cell r="QG345">
            <v>0</v>
          </cell>
          <cell r="QH345"/>
          <cell r="QI345"/>
          <cell r="QJ345"/>
          <cell r="QK345"/>
          <cell r="QL345"/>
          <cell r="QM345"/>
          <cell r="QN345"/>
          <cell r="QO345"/>
          <cell r="QP345"/>
          <cell r="QQ345"/>
          <cell r="QR345"/>
          <cell r="QS345"/>
          <cell r="QT345"/>
          <cell r="QU345"/>
          <cell r="QV345"/>
          <cell r="QW345"/>
          <cell r="QX345"/>
          <cell r="QY345"/>
          <cell r="QZ345"/>
          <cell r="RA345"/>
          <cell r="RB345"/>
          <cell r="RC345"/>
          <cell r="RD345"/>
          <cell r="RE345"/>
          <cell r="RF345"/>
          <cell r="RG345"/>
          <cell r="RH345"/>
          <cell r="RI345"/>
          <cell r="RJ345"/>
          <cell r="RK345"/>
          <cell r="RL345"/>
          <cell r="RM345"/>
          <cell r="RN345"/>
          <cell r="RO345"/>
          <cell r="RP345"/>
          <cell r="RQ345"/>
          <cell r="RR345"/>
          <cell r="RS345"/>
          <cell r="RT345"/>
          <cell r="RU345"/>
          <cell r="RV345"/>
          <cell r="RW345"/>
          <cell r="RX345"/>
          <cell r="RY345"/>
          <cell r="RZ345"/>
          <cell r="SA345"/>
          <cell r="SB345"/>
          <cell r="SC345"/>
          <cell r="SD345"/>
          <cell r="SE345"/>
          <cell r="SF345"/>
          <cell r="SG345"/>
          <cell r="SH345"/>
          <cell r="SI345"/>
          <cell r="SJ345"/>
          <cell r="SK345"/>
          <cell r="SL345">
            <v>0</v>
          </cell>
          <cell r="SM345">
            <v>0</v>
          </cell>
          <cell r="SN345">
            <v>0</v>
          </cell>
          <cell r="SO345">
            <v>0</v>
          </cell>
          <cell r="SP345">
            <v>0</v>
          </cell>
          <cell r="SQ345">
            <v>0</v>
          </cell>
          <cell r="SR345">
            <v>0</v>
          </cell>
          <cell r="SS345">
            <v>0</v>
          </cell>
          <cell r="ST345">
            <v>0</v>
          </cell>
          <cell r="SU345">
            <v>0</v>
          </cell>
          <cell r="SV345">
            <v>0</v>
          </cell>
          <cell r="SW345">
            <v>0</v>
          </cell>
          <cell r="SX345">
            <v>0</v>
          </cell>
          <cell r="SY345">
            <v>0</v>
          </cell>
          <cell r="SZ345"/>
          <cell r="TA345"/>
          <cell r="TB345"/>
          <cell r="TC345"/>
          <cell r="TD345"/>
          <cell r="TE345"/>
          <cell r="TF345"/>
          <cell r="TG345"/>
          <cell r="TH345"/>
          <cell r="TI345"/>
          <cell r="TJ345"/>
          <cell r="TK345"/>
          <cell r="TL345"/>
          <cell r="TM345"/>
          <cell r="TN345">
            <v>0</v>
          </cell>
          <cell r="TO345">
            <v>0</v>
          </cell>
          <cell r="TP345">
            <v>0</v>
          </cell>
          <cell r="TQ345">
            <v>0</v>
          </cell>
          <cell r="TR345">
            <v>0</v>
          </cell>
          <cell r="TS345">
            <v>0</v>
          </cell>
          <cell r="TT345">
            <v>0</v>
          </cell>
          <cell r="TU345">
            <v>0</v>
          </cell>
          <cell r="TV345">
            <v>0</v>
          </cell>
          <cell r="TW345">
            <v>0</v>
          </cell>
          <cell r="TX345">
            <v>0</v>
          </cell>
          <cell r="TY345">
            <v>0</v>
          </cell>
          <cell r="TZ345">
            <v>0</v>
          </cell>
          <cell r="UA345">
            <v>0</v>
          </cell>
          <cell r="UB345">
            <v>0</v>
          </cell>
          <cell r="UC345">
            <v>0</v>
          </cell>
          <cell r="UD345">
            <v>0</v>
          </cell>
          <cell r="UE345">
            <v>0</v>
          </cell>
          <cell r="UF345">
            <v>0</v>
          </cell>
          <cell r="UG345">
            <v>0</v>
          </cell>
          <cell r="UH345">
            <v>0</v>
          </cell>
          <cell r="UI345">
            <v>0</v>
          </cell>
          <cell r="UJ345">
            <v>0</v>
          </cell>
          <cell r="UK345">
            <v>0</v>
          </cell>
          <cell r="UL345">
            <v>0</v>
          </cell>
          <cell r="UM345">
            <v>0</v>
          </cell>
          <cell r="UN345">
            <v>0</v>
          </cell>
          <cell r="UO345">
            <v>0</v>
          </cell>
          <cell r="UP345">
            <v>0</v>
          </cell>
          <cell r="UQ345">
            <v>0</v>
          </cell>
          <cell r="UR345">
            <v>0</v>
          </cell>
          <cell r="US345">
            <v>0</v>
          </cell>
          <cell r="UT345">
            <v>0</v>
          </cell>
          <cell r="UU345">
            <v>0</v>
          </cell>
          <cell r="UV345">
            <v>0</v>
          </cell>
          <cell r="UW345">
            <v>0</v>
          </cell>
          <cell r="UX345">
            <v>0</v>
          </cell>
          <cell r="UY345">
            <v>0</v>
          </cell>
          <cell r="UZ345">
            <v>0</v>
          </cell>
          <cell r="VA345">
            <v>0</v>
          </cell>
          <cell r="VB345">
            <v>0</v>
          </cell>
          <cell r="VC345">
            <v>0</v>
          </cell>
          <cell r="VD345"/>
          <cell r="VE345"/>
          <cell r="VF345"/>
          <cell r="VG345"/>
          <cell r="VH345"/>
          <cell r="VI345"/>
          <cell r="VJ345"/>
          <cell r="VK345"/>
          <cell r="VL345"/>
          <cell r="VM345"/>
          <cell r="VN345"/>
          <cell r="VO345"/>
          <cell r="VP345"/>
          <cell r="VQ345"/>
          <cell r="VR345"/>
          <cell r="VS345"/>
          <cell r="VT345"/>
          <cell r="VU345"/>
          <cell r="VV345"/>
          <cell r="VW345"/>
          <cell r="VX345"/>
          <cell r="VY345"/>
          <cell r="VZ345"/>
          <cell r="WA345"/>
          <cell r="WB345"/>
          <cell r="WC345"/>
          <cell r="WD345"/>
          <cell r="WE345"/>
          <cell r="WF345"/>
          <cell r="WG345"/>
          <cell r="WH345"/>
          <cell r="WI345"/>
          <cell r="WJ345"/>
          <cell r="WK345"/>
          <cell r="WL345"/>
          <cell r="WM345"/>
          <cell r="WN345"/>
          <cell r="WO345"/>
          <cell r="WP345"/>
          <cell r="WQ345"/>
          <cell r="WR345"/>
          <cell r="WS345"/>
          <cell r="WT345"/>
          <cell r="WU345"/>
          <cell r="WV345"/>
          <cell r="WW345"/>
          <cell r="WX345"/>
          <cell r="WY345"/>
          <cell r="WZ345"/>
          <cell r="XA345"/>
          <cell r="XB345"/>
          <cell r="XC345"/>
          <cell r="XD345"/>
          <cell r="XE345"/>
          <cell r="XF345"/>
          <cell r="XG345"/>
          <cell r="XH345"/>
          <cell r="XI345"/>
          <cell r="XJ345"/>
          <cell r="XK345"/>
          <cell r="XL345"/>
          <cell r="XM345"/>
          <cell r="XN345"/>
          <cell r="XO345"/>
          <cell r="XP345"/>
          <cell r="XQ345"/>
          <cell r="XR345"/>
          <cell r="XS345"/>
          <cell r="XT345"/>
          <cell r="XU345"/>
          <cell r="XV345"/>
          <cell r="XW345"/>
          <cell r="XX345"/>
          <cell r="XY345"/>
          <cell r="XZ345"/>
          <cell r="YA345"/>
          <cell r="YB345"/>
          <cell r="YC345"/>
          <cell r="YD345"/>
          <cell r="YE345"/>
          <cell r="YF345"/>
          <cell r="YG345"/>
          <cell r="YH345"/>
          <cell r="YI345"/>
          <cell r="YJ345"/>
          <cell r="YK345"/>
          <cell r="YL345"/>
          <cell r="YM345"/>
          <cell r="YN345"/>
          <cell r="YO345"/>
          <cell r="YP345"/>
          <cell r="YQ345"/>
          <cell r="YR345"/>
          <cell r="YS345"/>
          <cell r="YT345"/>
          <cell r="YU345"/>
          <cell r="YV345"/>
          <cell r="YW345"/>
          <cell r="YX345"/>
          <cell r="YY345"/>
          <cell r="YZ345"/>
          <cell r="ZA345"/>
          <cell r="ZB345"/>
          <cell r="ZC345"/>
          <cell r="ZD345"/>
          <cell r="ZE345"/>
          <cell r="ZF345"/>
          <cell r="ZG345"/>
          <cell r="ZH345"/>
          <cell r="ZI345"/>
          <cell r="ZJ345"/>
          <cell r="ZK345"/>
          <cell r="ZL345"/>
          <cell r="ZM345"/>
          <cell r="ZN345"/>
          <cell r="ZO345"/>
          <cell r="ZP345"/>
          <cell r="ZQ345"/>
          <cell r="ZR345"/>
          <cell r="ZS345"/>
          <cell r="ZT345"/>
          <cell r="ZU345"/>
          <cell r="ZV345"/>
          <cell r="ZW345"/>
          <cell r="ZX345"/>
          <cell r="ZY345"/>
          <cell r="ZZ345"/>
          <cell r="AAA345"/>
          <cell r="AAB345"/>
          <cell r="AAC345"/>
          <cell r="AAD345"/>
          <cell r="AAE345"/>
          <cell r="AAF345"/>
          <cell r="AAG345"/>
          <cell r="AAH345"/>
          <cell r="AAI345"/>
          <cell r="AAJ345"/>
          <cell r="AAK345"/>
          <cell r="AAL345"/>
          <cell r="AAM345"/>
          <cell r="AAN345"/>
          <cell r="AAO345"/>
          <cell r="AAP345"/>
          <cell r="AAQ345"/>
          <cell r="AAR345"/>
          <cell r="AAS345"/>
          <cell r="AAT345"/>
          <cell r="AAU345"/>
          <cell r="AAV345"/>
          <cell r="AAW345"/>
          <cell r="AAX345"/>
          <cell r="AAY345"/>
          <cell r="AAZ345"/>
          <cell r="ABA345"/>
          <cell r="ABB345"/>
          <cell r="ABC345"/>
          <cell r="ABD345"/>
          <cell r="ABE345"/>
          <cell r="ABF345"/>
          <cell r="ABG345"/>
          <cell r="ABH345"/>
          <cell r="ABI345"/>
          <cell r="ABJ345"/>
          <cell r="ABK345"/>
          <cell r="ABL345"/>
          <cell r="ABM345"/>
          <cell r="ABN345"/>
          <cell r="ABO345"/>
          <cell r="ABP345"/>
          <cell r="ABQ345"/>
          <cell r="ABR345"/>
          <cell r="ABS345"/>
          <cell r="ABT345"/>
          <cell r="ABU345"/>
          <cell r="ABV345"/>
          <cell r="ABW345"/>
          <cell r="ABX345"/>
          <cell r="ABY345"/>
          <cell r="ABZ345"/>
          <cell r="ACA345"/>
          <cell r="ACB345"/>
          <cell r="ACC345"/>
          <cell r="ACD345"/>
          <cell r="ACE345"/>
          <cell r="ACF345"/>
          <cell r="ACG345"/>
          <cell r="ACH345"/>
          <cell r="ACI345"/>
          <cell r="ACJ345"/>
          <cell r="ACK345"/>
          <cell r="ACL345"/>
          <cell r="ACM345"/>
          <cell r="ACN345"/>
          <cell r="ACO345"/>
          <cell r="ACP345"/>
          <cell r="ACQ345"/>
          <cell r="ACR345">
            <v>0</v>
          </cell>
          <cell r="ACS345">
            <v>0</v>
          </cell>
          <cell r="ACT345">
            <v>0</v>
          </cell>
          <cell r="ACU345">
            <v>0</v>
          </cell>
          <cell r="ACV345">
            <v>0</v>
          </cell>
          <cell r="ACW345">
            <v>0</v>
          </cell>
          <cell r="ACX345">
            <v>0</v>
          </cell>
          <cell r="ACY345">
            <v>0</v>
          </cell>
          <cell r="ACZ345">
            <v>0</v>
          </cell>
          <cell r="ADA345">
            <v>0</v>
          </cell>
          <cell r="ADB345">
            <v>0</v>
          </cell>
          <cell r="ADC345">
            <v>0</v>
          </cell>
          <cell r="ADD345">
            <v>0</v>
          </cell>
          <cell r="ADE345">
            <v>0</v>
          </cell>
          <cell r="ADF345"/>
          <cell r="ADG345"/>
          <cell r="ADH345"/>
          <cell r="ADI345"/>
          <cell r="ADJ345"/>
          <cell r="ADK345"/>
          <cell r="ADL345"/>
          <cell r="ADM345"/>
          <cell r="ADN345"/>
          <cell r="ADO345"/>
          <cell r="ADP345"/>
          <cell r="ADQ345"/>
          <cell r="ADR345"/>
          <cell r="ADS345"/>
          <cell r="ADT345"/>
          <cell r="ADU345"/>
          <cell r="ADV345"/>
          <cell r="ADW345"/>
          <cell r="ADX345"/>
          <cell r="ADY345"/>
          <cell r="ADZ345"/>
          <cell r="AEA345"/>
          <cell r="AEB345"/>
          <cell r="AEC345"/>
          <cell r="AED345"/>
          <cell r="AEE345"/>
          <cell r="AEF345"/>
          <cell r="AEG345"/>
          <cell r="AEH345"/>
          <cell r="AEI345"/>
          <cell r="AEJ345"/>
          <cell r="AEK345"/>
          <cell r="AEL345"/>
          <cell r="AEM345"/>
          <cell r="AEN345"/>
          <cell r="AEO345"/>
          <cell r="AEP345"/>
          <cell r="AEQ345"/>
          <cell r="AER345"/>
          <cell r="AES345"/>
          <cell r="AET345"/>
          <cell r="AEU345"/>
          <cell r="AEV345">
            <v>0</v>
          </cell>
          <cell r="AEW345">
            <v>0</v>
          </cell>
          <cell r="AEX345">
            <v>0</v>
          </cell>
          <cell r="AEY345">
            <v>0</v>
          </cell>
          <cell r="AEZ345">
            <v>0</v>
          </cell>
          <cell r="AFA345">
            <v>0</v>
          </cell>
          <cell r="AFB345">
            <v>0</v>
          </cell>
          <cell r="AFC345">
            <v>0</v>
          </cell>
          <cell r="AFD345">
            <v>0</v>
          </cell>
          <cell r="AFE345">
            <v>0</v>
          </cell>
          <cell r="AFF345">
            <v>553.82000000000005</v>
          </cell>
          <cell r="AFG345">
            <v>0</v>
          </cell>
          <cell r="AFH345">
            <v>0</v>
          </cell>
          <cell r="AFI345">
            <v>0</v>
          </cell>
          <cell r="AFJ345">
            <v>0</v>
          </cell>
          <cell r="AFK345">
            <v>0</v>
          </cell>
          <cell r="AFL345">
            <v>0</v>
          </cell>
          <cell r="AFM345">
            <v>0</v>
          </cell>
          <cell r="AFN345">
            <v>0</v>
          </cell>
          <cell r="AFO345">
            <v>0</v>
          </cell>
          <cell r="AFP345">
            <v>0</v>
          </cell>
          <cell r="AFQ345">
            <v>0</v>
          </cell>
          <cell r="AFR345">
            <v>0</v>
          </cell>
          <cell r="AFS345">
            <v>0</v>
          </cell>
          <cell r="AFT345">
            <v>0</v>
          </cell>
          <cell r="AFU345">
            <v>206.86</v>
          </cell>
          <cell r="AFV345">
            <v>0</v>
          </cell>
          <cell r="AFW345">
            <v>0</v>
          </cell>
          <cell r="AFX345">
            <v>0</v>
          </cell>
          <cell r="AFY345">
            <v>0</v>
          </cell>
          <cell r="AFZ345">
            <v>0</v>
          </cell>
          <cell r="AGA345">
            <v>0</v>
          </cell>
          <cell r="AGB345">
            <v>0</v>
          </cell>
          <cell r="AGC345">
            <v>0</v>
          </cell>
          <cell r="AGD345">
            <v>0</v>
          </cell>
          <cell r="AGE345">
            <v>0</v>
          </cell>
          <cell r="AGF345">
            <v>0</v>
          </cell>
          <cell r="AGG345">
            <v>0</v>
          </cell>
          <cell r="AGH345">
            <v>0</v>
          </cell>
          <cell r="AGI345">
            <v>0</v>
          </cell>
          <cell r="AGJ345">
            <v>0</v>
          </cell>
          <cell r="AGK345">
            <v>0</v>
          </cell>
          <cell r="AGL345">
            <v>0</v>
          </cell>
          <cell r="AGM345">
            <v>0</v>
          </cell>
          <cell r="AGN345">
            <v>0</v>
          </cell>
          <cell r="AGO345">
            <v>0</v>
          </cell>
          <cell r="AGP345">
            <v>0</v>
          </cell>
          <cell r="AGQ345">
            <v>0</v>
          </cell>
          <cell r="AGR345">
            <v>0</v>
          </cell>
          <cell r="AGS345">
            <v>0</v>
          </cell>
          <cell r="AGT345">
            <v>0</v>
          </cell>
          <cell r="AGU345">
            <v>0</v>
          </cell>
          <cell r="AGV345">
            <v>0</v>
          </cell>
          <cell r="AGW345">
            <v>0</v>
          </cell>
          <cell r="AGX345">
            <v>0</v>
          </cell>
          <cell r="AGY345">
            <v>0</v>
          </cell>
          <cell r="AGZ345"/>
          <cell r="AHA345"/>
        </row>
        <row r="346">
          <cell r="A346" t="str">
            <v>6410-41-00 Core Maint - Inspections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O346">
            <v>0</v>
          </cell>
          <cell r="GP346">
            <v>0</v>
          </cell>
          <cell r="GQ346">
            <v>0</v>
          </cell>
          <cell r="GR346">
            <v>0</v>
          </cell>
          <cell r="GS346">
            <v>0</v>
          </cell>
          <cell r="GT346">
            <v>0</v>
          </cell>
          <cell r="GU346">
            <v>0</v>
          </cell>
          <cell r="GV346">
            <v>0</v>
          </cell>
          <cell r="GW346">
            <v>0</v>
          </cell>
          <cell r="GX346">
            <v>0</v>
          </cell>
          <cell r="GY346">
            <v>0</v>
          </cell>
          <cell r="GZ346">
            <v>0</v>
          </cell>
          <cell r="HA346">
            <v>0</v>
          </cell>
          <cell r="HB346">
            <v>0</v>
          </cell>
          <cell r="HC346">
            <v>0</v>
          </cell>
          <cell r="HD346">
            <v>0</v>
          </cell>
          <cell r="HE346">
            <v>0</v>
          </cell>
          <cell r="HF346">
            <v>0</v>
          </cell>
          <cell r="HG346">
            <v>0</v>
          </cell>
          <cell r="HH346">
            <v>0</v>
          </cell>
          <cell r="HI346">
            <v>0</v>
          </cell>
          <cell r="HJ346">
            <v>0</v>
          </cell>
          <cell r="HK346">
            <v>0</v>
          </cell>
          <cell r="HL346">
            <v>0</v>
          </cell>
          <cell r="HM346">
            <v>0</v>
          </cell>
          <cell r="HN346">
            <v>0</v>
          </cell>
          <cell r="HO346">
            <v>0</v>
          </cell>
          <cell r="HP346">
            <v>114.75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102</v>
          </cell>
          <cell r="IF346">
            <v>0</v>
          </cell>
          <cell r="IG346">
            <v>0</v>
          </cell>
          <cell r="IH346">
            <v>0</v>
          </cell>
          <cell r="II346">
            <v>0</v>
          </cell>
          <cell r="IJ346">
            <v>0</v>
          </cell>
          <cell r="IK346">
            <v>0</v>
          </cell>
          <cell r="IL346">
            <v>0</v>
          </cell>
          <cell r="IM346">
            <v>0</v>
          </cell>
          <cell r="IN346">
            <v>0</v>
          </cell>
          <cell r="IO346">
            <v>0</v>
          </cell>
          <cell r="IP346">
            <v>0</v>
          </cell>
          <cell r="IQ346">
            <v>0</v>
          </cell>
          <cell r="IR346">
            <v>76.5</v>
          </cell>
          <cell r="IS346">
            <v>0</v>
          </cell>
          <cell r="IT346">
            <v>0</v>
          </cell>
          <cell r="IU346">
            <v>0</v>
          </cell>
          <cell r="IV346">
            <v>0</v>
          </cell>
          <cell r="IW346">
            <v>0</v>
          </cell>
          <cell r="IX346">
            <v>0</v>
          </cell>
          <cell r="IY346">
            <v>0</v>
          </cell>
          <cell r="IZ346">
            <v>0</v>
          </cell>
          <cell r="JA346">
            <v>0</v>
          </cell>
          <cell r="JB346">
            <v>0</v>
          </cell>
          <cell r="JC346">
            <v>0</v>
          </cell>
          <cell r="JD346">
            <v>0</v>
          </cell>
          <cell r="JE346">
            <v>0</v>
          </cell>
          <cell r="JF346">
            <v>0</v>
          </cell>
          <cell r="JG346">
            <v>76.5</v>
          </cell>
          <cell r="JH346">
            <v>0</v>
          </cell>
          <cell r="JI346">
            <v>0</v>
          </cell>
          <cell r="JJ346">
            <v>0</v>
          </cell>
          <cell r="JK346">
            <v>0</v>
          </cell>
          <cell r="JL346">
            <v>0</v>
          </cell>
          <cell r="JM346">
            <v>0</v>
          </cell>
          <cell r="JN346">
            <v>0</v>
          </cell>
          <cell r="JO346">
            <v>0</v>
          </cell>
          <cell r="JP346">
            <v>0</v>
          </cell>
          <cell r="JQ346">
            <v>0</v>
          </cell>
          <cell r="JR346">
            <v>0</v>
          </cell>
          <cell r="JS346">
            <v>0</v>
          </cell>
          <cell r="JT346">
            <v>0</v>
          </cell>
          <cell r="JU346">
            <v>76.5</v>
          </cell>
          <cell r="JV346">
            <v>0</v>
          </cell>
          <cell r="JW346">
            <v>0</v>
          </cell>
          <cell r="JX346">
            <v>0</v>
          </cell>
          <cell r="JY346">
            <v>0</v>
          </cell>
          <cell r="JZ346">
            <v>0</v>
          </cell>
          <cell r="KA346">
            <v>0</v>
          </cell>
          <cell r="KB346">
            <v>0</v>
          </cell>
          <cell r="KC346">
            <v>0</v>
          </cell>
          <cell r="KD346">
            <v>0</v>
          </cell>
          <cell r="KE346">
            <v>0</v>
          </cell>
          <cell r="KF346">
            <v>0</v>
          </cell>
          <cell r="KG346">
            <v>0</v>
          </cell>
          <cell r="KH346">
            <v>38.25</v>
          </cell>
          <cell r="KI346">
            <v>0</v>
          </cell>
          <cell r="KJ346">
            <v>0</v>
          </cell>
          <cell r="KK346">
            <v>0</v>
          </cell>
          <cell r="KL346">
            <v>0</v>
          </cell>
          <cell r="KM346">
            <v>0</v>
          </cell>
          <cell r="KN346">
            <v>0</v>
          </cell>
          <cell r="KO346">
            <v>0</v>
          </cell>
          <cell r="KP346">
            <v>0</v>
          </cell>
          <cell r="KQ346">
            <v>0</v>
          </cell>
          <cell r="KR346">
            <v>0</v>
          </cell>
          <cell r="KS346">
            <v>0</v>
          </cell>
          <cell r="KT346">
            <v>0</v>
          </cell>
          <cell r="KU346">
            <v>0</v>
          </cell>
          <cell r="KV346">
            <v>76.5</v>
          </cell>
          <cell r="KW346">
            <v>0</v>
          </cell>
          <cell r="KX346">
            <v>0</v>
          </cell>
          <cell r="KY346">
            <v>0</v>
          </cell>
          <cell r="KZ346">
            <v>0</v>
          </cell>
          <cell r="LA346">
            <v>0</v>
          </cell>
          <cell r="LB346">
            <v>0</v>
          </cell>
          <cell r="LC346">
            <v>0</v>
          </cell>
          <cell r="LD346">
            <v>0</v>
          </cell>
          <cell r="LE346">
            <v>0</v>
          </cell>
          <cell r="LF346">
            <v>0</v>
          </cell>
          <cell r="LG346">
            <v>0</v>
          </cell>
          <cell r="LH346">
            <v>-474.59</v>
          </cell>
          <cell r="LI346">
            <v>474.59</v>
          </cell>
          <cell r="LJ346">
            <v>0</v>
          </cell>
          <cell r="LK346">
            <v>89.25</v>
          </cell>
          <cell r="LL346">
            <v>0</v>
          </cell>
          <cell r="LM346">
            <v>0</v>
          </cell>
          <cell r="LN346">
            <v>0</v>
          </cell>
          <cell r="LO346">
            <v>0</v>
          </cell>
          <cell r="LP346">
            <v>0</v>
          </cell>
          <cell r="LQ346">
            <v>0</v>
          </cell>
          <cell r="LR346">
            <v>0</v>
          </cell>
          <cell r="LS346">
            <v>0</v>
          </cell>
          <cell r="LT346">
            <v>0</v>
          </cell>
          <cell r="LU346">
            <v>0</v>
          </cell>
          <cell r="LV346">
            <v>0</v>
          </cell>
          <cell r="LW346">
            <v>0</v>
          </cell>
          <cell r="LX346">
            <v>38.25</v>
          </cell>
          <cell r="LY346">
            <v>0</v>
          </cell>
          <cell r="LZ346">
            <v>0</v>
          </cell>
          <cell r="MA346">
            <v>0</v>
          </cell>
          <cell r="MB346">
            <v>0</v>
          </cell>
          <cell r="MC346">
            <v>0</v>
          </cell>
          <cell r="MD346">
            <v>0</v>
          </cell>
          <cell r="ME346">
            <v>0</v>
          </cell>
          <cell r="MF346">
            <v>0</v>
          </cell>
          <cell r="MG346">
            <v>0</v>
          </cell>
          <cell r="MH346">
            <v>0</v>
          </cell>
          <cell r="MI346">
            <v>0</v>
          </cell>
          <cell r="MJ346">
            <v>145.16999999999999</v>
          </cell>
          <cell r="MK346">
            <v>0</v>
          </cell>
          <cell r="ML346">
            <v>0</v>
          </cell>
          <cell r="MM346">
            <v>282.25</v>
          </cell>
          <cell r="MN346">
            <v>0</v>
          </cell>
          <cell r="MO346">
            <v>0</v>
          </cell>
          <cell r="MP346">
            <v>0</v>
          </cell>
          <cell r="MQ346">
            <v>0</v>
          </cell>
          <cell r="MR346">
            <v>0</v>
          </cell>
          <cell r="MS346">
            <v>0</v>
          </cell>
          <cell r="MT346">
            <v>0</v>
          </cell>
          <cell r="MU346">
            <v>0</v>
          </cell>
          <cell r="MV346">
            <v>0</v>
          </cell>
          <cell r="MW346">
            <v>0</v>
          </cell>
          <cell r="MX346">
            <v>0</v>
          </cell>
          <cell r="MY346">
            <v>0</v>
          </cell>
          <cell r="MZ346">
            <v>0</v>
          </cell>
          <cell r="NA346">
            <v>0</v>
          </cell>
          <cell r="NB346">
            <v>0</v>
          </cell>
          <cell r="NC346">
            <v>0</v>
          </cell>
          <cell r="ND346">
            <v>0</v>
          </cell>
          <cell r="NE346">
            <v>0</v>
          </cell>
          <cell r="NF346">
            <v>0</v>
          </cell>
          <cell r="NG346">
            <v>0</v>
          </cell>
          <cell r="NH346">
            <v>0</v>
          </cell>
          <cell r="NI346">
            <v>0</v>
          </cell>
          <cell r="NJ346">
            <v>0</v>
          </cell>
          <cell r="NK346">
            <v>0</v>
          </cell>
          <cell r="NL346">
            <v>0</v>
          </cell>
          <cell r="NM346">
            <v>0</v>
          </cell>
          <cell r="NN346">
            <v>0</v>
          </cell>
          <cell r="NO346">
            <v>0</v>
          </cell>
          <cell r="NP346">
            <v>0</v>
          </cell>
          <cell r="NQ346">
            <v>0</v>
          </cell>
          <cell r="NR346">
            <v>0</v>
          </cell>
          <cell r="NS346">
            <v>0</v>
          </cell>
          <cell r="NT346">
            <v>0</v>
          </cell>
          <cell r="NU346">
            <v>0</v>
          </cell>
          <cell r="NV346">
            <v>0</v>
          </cell>
          <cell r="NW346">
            <v>0</v>
          </cell>
          <cell r="NX346">
            <v>0</v>
          </cell>
          <cell r="NY346">
            <v>0</v>
          </cell>
          <cell r="NZ346">
            <v>-234.5</v>
          </cell>
          <cell r="OA346">
            <v>234.5</v>
          </cell>
          <cell r="OB346">
            <v>0</v>
          </cell>
          <cell r="OC346">
            <v>0</v>
          </cell>
          <cell r="OD346">
            <v>0</v>
          </cell>
          <cell r="OE346">
            <v>0</v>
          </cell>
          <cell r="OF346">
            <v>0</v>
          </cell>
          <cell r="OG346">
            <v>0</v>
          </cell>
          <cell r="OH346">
            <v>0</v>
          </cell>
          <cell r="OI346">
            <v>0</v>
          </cell>
          <cell r="OJ346">
            <v>0</v>
          </cell>
          <cell r="OK346">
            <v>0</v>
          </cell>
          <cell r="OL346">
            <v>0</v>
          </cell>
          <cell r="OM346">
            <v>0</v>
          </cell>
          <cell r="ON346">
            <v>0</v>
          </cell>
          <cell r="OO346">
            <v>0</v>
          </cell>
          <cell r="OP346">
            <v>51</v>
          </cell>
          <cell r="OQ346">
            <v>0</v>
          </cell>
          <cell r="OR346">
            <v>0</v>
          </cell>
          <cell r="OS346">
            <v>0</v>
          </cell>
          <cell r="OT346">
            <v>0</v>
          </cell>
          <cell r="OU346">
            <v>0</v>
          </cell>
          <cell r="OV346">
            <v>0</v>
          </cell>
          <cell r="OW346">
            <v>0</v>
          </cell>
          <cell r="OX346">
            <v>0</v>
          </cell>
          <cell r="OY346">
            <v>0</v>
          </cell>
          <cell r="OZ346">
            <v>0</v>
          </cell>
          <cell r="PA346">
            <v>0</v>
          </cell>
          <cell r="PB346">
            <v>0</v>
          </cell>
          <cell r="PC346">
            <v>0</v>
          </cell>
          <cell r="PD346">
            <v>63.75</v>
          </cell>
          <cell r="PE346">
            <v>0</v>
          </cell>
          <cell r="PF346">
            <v>0</v>
          </cell>
          <cell r="PG346">
            <v>0</v>
          </cell>
          <cell r="PH346">
            <v>0</v>
          </cell>
          <cell r="PI346">
            <v>0</v>
          </cell>
          <cell r="PJ346">
            <v>0</v>
          </cell>
          <cell r="PK346">
            <v>0</v>
          </cell>
          <cell r="PL346">
            <v>0</v>
          </cell>
          <cell r="PM346">
            <v>0</v>
          </cell>
          <cell r="PN346">
            <v>0</v>
          </cell>
          <cell r="PO346">
            <v>0</v>
          </cell>
          <cell r="PP346">
            <v>0</v>
          </cell>
          <cell r="PQ346">
            <v>0</v>
          </cell>
          <cell r="PR346">
            <v>51</v>
          </cell>
          <cell r="PS346">
            <v>0</v>
          </cell>
          <cell r="PT346">
            <v>0</v>
          </cell>
          <cell r="PU346">
            <v>0</v>
          </cell>
          <cell r="PV346">
            <v>0</v>
          </cell>
          <cell r="PW346">
            <v>0</v>
          </cell>
          <cell r="PX346">
            <v>0</v>
          </cell>
          <cell r="PY346">
            <v>0</v>
          </cell>
          <cell r="PZ346">
            <v>0</v>
          </cell>
          <cell r="QA346">
            <v>0</v>
          </cell>
          <cell r="QB346">
            <v>0</v>
          </cell>
          <cell r="QC346">
            <v>0</v>
          </cell>
          <cell r="QD346">
            <v>0</v>
          </cell>
          <cell r="QE346">
            <v>0</v>
          </cell>
          <cell r="QF346">
            <v>51</v>
          </cell>
          <cell r="QG346">
            <v>0</v>
          </cell>
          <cell r="QH346"/>
          <cell r="QI346"/>
          <cell r="QJ346"/>
          <cell r="QK346"/>
          <cell r="QL346"/>
          <cell r="QM346"/>
          <cell r="QN346"/>
          <cell r="QO346"/>
          <cell r="QP346"/>
          <cell r="QQ346"/>
          <cell r="QR346"/>
          <cell r="QS346"/>
          <cell r="QT346"/>
          <cell r="QU346"/>
          <cell r="QV346"/>
          <cell r="QW346"/>
          <cell r="QX346"/>
          <cell r="QY346"/>
          <cell r="QZ346"/>
          <cell r="RA346"/>
          <cell r="RB346"/>
          <cell r="RC346"/>
          <cell r="RD346"/>
          <cell r="RE346"/>
          <cell r="RF346"/>
          <cell r="RG346"/>
          <cell r="RH346"/>
          <cell r="RI346"/>
          <cell r="RJ346"/>
          <cell r="RK346"/>
          <cell r="RL346"/>
          <cell r="RM346"/>
          <cell r="RN346"/>
          <cell r="RO346"/>
          <cell r="RP346"/>
          <cell r="RQ346"/>
          <cell r="RR346"/>
          <cell r="RS346"/>
          <cell r="RT346"/>
          <cell r="RU346"/>
          <cell r="RV346"/>
          <cell r="RW346"/>
          <cell r="RX346"/>
          <cell r="RY346"/>
          <cell r="RZ346"/>
          <cell r="SA346"/>
          <cell r="SB346"/>
          <cell r="SC346"/>
          <cell r="SD346"/>
          <cell r="SE346"/>
          <cell r="SF346"/>
          <cell r="SG346"/>
          <cell r="SH346"/>
          <cell r="SI346"/>
          <cell r="SJ346"/>
          <cell r="SK346"/>
          <cell r="SL346">
            <v>0</v>
          </cell>
          <cell r="SM346">
            <v>0</v>
          </cell>
          <cell r="SN346">
            <v>0</v>
          </cell>
          <cell r="SO346">
            <v>0</v>
          </cell>
          <cell r="SP346">
            <v>0</v>
          </cell>
          <cell r="SQ346">
            <v>0</v>
          </cell>
          <cell r="SR346">
            <v>0</v>
          </cell>
          <cell r="SS346">
            <v>0</v>
          </cell>
          <cell r="ST346">
            <v>0</v>
          </cell>
          <cell r="SU346">
            <v>0</v>
          </cell>
          <cell r="SV346">
            <v>0</v>
          </cell>
          <cell r="SW346">
            <v>0</v>
          </cell>
          <cell r="SX346">
            <v>114.75</v>
          </cell>
          <cell r="SY346">
            <v>0</v>
          </cell>
          <cell r="SZ346"/>
          <cell r="TA346"/>
          <cell r="TB346"/>
          <cell r="TC346"/>
          <cell r="TD346"/>
          <cell r="TE346"/>
          <cell r="TF346"/>
          <cell r="TG346"/>
          <cell r="TH346"/>
          <cell r="TI346"/>
          <cell r="TJ346"/>
          <cell r="TK346"/>
          <cell r="TL346"/>
          <cell r="TM346"/>
          <cell r="TN346">
            <v>0</v>
          </cell>
          <cell r="TO346">
            <v>0</v>
          </cell>
          <cell r="TP346">
            <v>0</v>
          </cell>
          <cell r="TQ346">
            <v>0</v>
          </cell>
          <cell r="TR346">
            <v>0</v>
          </cell>
          <cell r="TS346">
            <v>0</v>
          </cell>
          <cell r="TT346">
            <v>0</v>
          </cell>
          <cell r="TU346">
            <v>0</v>
          </cell>
          <cell r="TV346">
            <v>0</v>
          </cell>
          <cell r="TW346">
            <v>0</v>
          </cell>
          <cell r="TX346">
            <v>0</v>
          </cell>
          <cell r="TY346">
            <v>0</v>
          </cell>
          <cell r="TZ346">
            <v>165.75</v>
          </cell>
          <cell r="UA346">
            <v>0</v>
          </cell>
          <cell r="UB346">
            <v>0</v>
          </cell>
          <cell r="UC346">
            <v>0</v>
          </cell>
          <cell r="UD346">
            <v>0</v>
          </cell>
          <cell r="UE346">
            <v>0</v>
          </cell>
          <cell r="UF346">
            <v>0</v>
          </cell>
          <cell r="UG346">
            <v>0</v>
          </cell>
          <cell r="UH346">
            <v>0</v>
          </cell>
          <cell r="UI346">
            <v>0</v>
          </cell>
          <cell r="UJ346">
            <v>0</v>
          </cell>
          <cell r="UK346">
            <v>0</v>
          </cell>
          <cell r="UL346">
            <v>0</v>
          </cell>
          <cell r="UM346">
            <v>0</v>
          </cell>
          <cell r="UN346">
            <v>0</v>
          </cell>
          <cell r="UO346">
            <v>204</v>
          </cell>
          <cell r="UP346">
            <v>0</v>
          </cell>
          <cell r="UQ346">
            <v>0</v>
          </cell>
          <cell r="UR346">
            <v>0</v>
          </cell>
          <cell r="US346">
            <v>0</v>
          </cell>
          <cell r="UT346">
            <v>0</v>
          </cell>
          <cell r="UU346">
            <v>0</v>
          </cell>
          <cell r="UV346">
            <v>0</v>
          </cell>
          <cell r="UW346">
            <v>0</v>
          </cell>
          <cell r="UX346">
            <v>0</v>
          </cell>
          <cell r="UY346">
            <v>0</v>
          </cell>
          <cell r="UZ346">
            <v>0</v>
          </cell>
          <cell r="VA346">
            <v>0</v>
          </cell>
          <cell r="VB346">
            <v>0</v>
          </cell>
          <cell r="VC346">
            <v>0</v>
          </cell>
          <cell r="VD346"/>
          <cell r="VE346"/>
          <cell r="VF346"/>
          <cell r="VG346"/>
          <cell r="VH346"/>
          <cell r="VI346"/>
          <cell r="VJ346"/>
          <cell r="VK346"/>
          <cell r="VL346"/>
          <cell r="VM346"/>
          <cell r="VN346"/>
          <cell r="VO346"/>
          <cell r="VP346"/>
          <cell r="VQ346"/>
          <cell r="VR346"/>
          <cell r="VS346"/>
          <cell r="VT346"/>
          <cell r="VU346"/>
          <cell r="VV346"/>
          <cell r="VW346"/>
          <cell r="VX346"/>
          <cell r="VY346"/>
          <cell r="VZ346"/>
          <cell r="WA346"/>
          <cell r="WB346"/>
          <cell r="WC346"/>
          <cell r="WD346"/>
          <cell r="WE346"/>
          <cell r="WF346"/>
          <cell r="WG346"/>
          <cell r="WH346"/>
          <cell r="WI346"/>
          <cell r="WJ346"/>
          <cell r="WK346"/>
          <cell r="WL346"/>
          <cell r="WM346"/>
          <cell r="WN346"/>
          <cell r="WO346"/>
          <cell r="WP346"/>
          <cell r="WQ346"/>
          <cell r="WR346"/>
          <cell r="WS346"/>
          <cell r="WT346"/>
          <cell r="WU346"/>
          <cell r="WV346"/>
          <cell r="WW346"/>
          <cell r="WX346"/>
          <cell r="WY346"/>
          <cell r="WZ346"/>
          <cell r="XA346"/>
          <cell r="XB346"/>
          <cell r="XC346"/>
          <cell r="XD346"/>
          <cell r="XE346"/>
          <cell r="XF346"/>
          <cell r="XG346"/>
          <cell r="XH346"/>
          <cell r="XI346"/>
          <cell r="XJ346"/>
          <cell r="XK346"/>
          <cell r="XL346"/>
          <cell r="XM346"/>
          <cell r="XN346"/>
          <cell r="XO346"/>
          <cell r="XP346"/>
          <cell r="XQ346"/>
          <cell r="XR346"/>
          <cell r="XS346"/>
          <cell r="XT346"/>
          <cell r="XU346"/>
          <cell r="XV346"/>
          <cell r="XW346"/>
          <cell r="XX346"/>
          <cell r="XY346"/>
          <cell r="XZ346"/>
          <cell r="YA346"/>
          <cell r="YB346"/>
          <cell r="YC346"/>
          <cell r="YD346"/>
          <cell r="YE346"/>
          <cell r="YF346"/>
          <cell r="YG346"/>
          <cell r="YH346"/>
          <cell r="YI346"/>
          <cell r="YJ346"/>
          <cell r="YK346"/>
          <cell r="YL346"/>
          <cell r="YM346"/>
          <cell r="YN346"/>
          <cell r="YO346"/>
          <cell r="YP346"/>
          <cell r="YQ346"/>
          <cell r="YR346"/>
          <cell r="YS346"/>
          <cell r="YT346"/>
          <cell r="YU346"/>
          <cell r="YV346"/>
          <cell r="YW346"/>
          <cell r="YX346"/>
          <cell r="YY346"/>
          <cell r="YZ346"/>
          <cell r="ZA346"/>
          <cell r="ZB346"/>
          <cell r="ZC346"/>
          <cell r="ZD346"/>
          <cell r="ZE346"/>
          <cell r="ZF346"/>
          <cell r="ZG346"/>
          <cell r="ZH346"/>
          <cell r="ZI346"/>
          <cell r="ZJ346"/>
          <cell r="ZK346"/>
          <cell r="ZL346"/>
          <cell r="ZM346"/>
          <cell r="ZN346"/>
          <cell r="ZO346"/>
          <cell r="ZP346"/>
          <cell r="ZQ346"/>
          <cell r="ZR346"/>
          <cell r="ZS346"/>
          <cell r="ZT346"/>
          <cell r="ZU346"/>
          <cell r="ZV346"/>
          <cell r="ZW346"/>
          <cell r="ZX346"/>
          <cell r="ZY346"/>
          <cell r="ZZ346"/>
          <cell r="AAA346"/>
          <cell r="AAB346"/>
          <cell r="AAC346"/>
          <cell r="AAD346"/>
          <cell r="AAE346"/>
          <cell r="AAF346"/>
          <cell r="AAG346"/>
          <cell r="AAH346"/>
          <cell r="AAI346"/>
          <cell r="AAJ346"/>
          <cell r="AAK346"/>
          <cell r="AAL346"/>
          <cell r="AAM346"/>
          <cell r="AAN346"/>
          <cell r="AAO346"/>
          <cell r="AAP346"/>
          <cell r="AAQ346"/>
          <cell r="AAR346"/>
          <cell r="AAS346"/>
          <cell r="AAT346"/>
          <cell r="AAU346"/>
          <cell r="AAV346"/>
          <cell r="AAW346"/>
          <cell r="AAX346"/>
          <cell r="AAY346"/>
          <cell r="AAZ346"/>
          <cell r="ABA346"/>
          <cell r="ABB346"/>
          <cell r="ABC346"/>
          <cell r="ABD346"/>
          <cell r="ABE346"/>
          <cell r="ABF346"/>
          <cell r="ABG346"/>
          <cell r="ABH346"/>
          <cell r="ABI346"/>
          <cell r="ABJ346"/>
          <cell r="ABK346"/>
          <cell r="ABL346"/>
          <cell r="ABM346"/>
          <cell r="ABN346"/>
          <cell r="ABO346"/>
          <cell r="ABP346"/>
          <cell r="ABQ346"/>
          <cell r="ABR346"/>
          <cell r="ABS346"/>
          <cell r="ABT346"/>
          <cell r="ABU346"/>
          <cell r="ABV346"/>
          <cell r="ABW346"/>
          <cell r="ABX346"/>
          <cell r="ABY346"/>
          <cell r="ABZ346"/>
          <cell r="ACA346"/>
          <cell r="ACB346"/>
          <cell r="ACC346"/>
          <cell r="ACD346"/>
          <cell r="ACE346"/>
          <cell r="ACF346"/>
          <cell r="ACG346"/>
          <cell r="ACH346"/>
          <cell r="ACI346"/>
          <cell r="ACJ346"/>
          <cell r="ACK346"/>
          <cell r="ACL346"/>
          <cell r="ACM346"/>
          <cell r="ACN346"/>
          <cell r="ACO346"/>
          <cell r="ACP346"/>
          <cell r="ACQ346"/>
          <cell r="ACR346">
            <v>0</v>
          </cell>
          <cell r="ACS346">
            <v>0</v>
          </cell>
          <cell r="ACT346">
            <v>0</v>
          </cell>
          <cell r="ACU346">
            <v>0</v>
          </cell>
          <cell r="ACV346">
            <v>0</v>
          </cell>
          <cell r="ACW346">
            <v>0</v>
          </cell>
          <cell r="ACX346">
            <v>0</v>
          </cell>
          <cell r="ACY346">
            <v>0</v>
          </cell>
          <cell r="ACZ346">
            <v>0</v>
          </cell>
          <cell r="ADA346">
            <v>0</v>
          </cell>
          <cell r="ADB346">
            <v>0</v>
          </cell>
          <cell r="ADC346">
            <v>0</v>
          </cell>
          <cell r="ADD346">
            <v>0</v>
          </cell>
          <cell r="ADE346">
            <v>0</v>
          </cell>
          <cell r="ADF346"/>
          <cell r="ADG346"/>
          <cell r="ADH346"/>
          <cell r="ADI346"/>
          <cell r="ADJ346"/>
          <cell r="ADK346"/>
          <cell r="ADL346"/>
          <cell r="ADM346"/>
          <cell r="ADN346"/>
          <cell r="ADO346"/>
          <cell r="ADP346"/>
          <cell r="ADQ346"/>
          <cell r="ADR346"/>
          <cell r="ADS346"/>
          <cell r="ADT346"/>
          <cell r="ADU346"/>
          <cell r="ADV346"/>
          <cell r="ADW346"/>
          <cell r="ADX346"/>
          <cell r="ADY346"/>
          <cell r="ADZ346"/>
          <cell r="AEA346"/>
          <cell r="AEB346"/>
          <cell r="AEC346"/>
          <cell r="AED346"/>
          <cell r="AEE346"/>
          <cell r="AEF346"/>
          <cell r="AEG346"/>
          <cell r="AEH346"/>
          <cell r="AEI346"/>
          <cell r="AEJ346"/>
          <cell r="AEK346"/>
          <cell r="AEL346"/>
          <cell r="AEM346"/>
          <cell r="AEN346"/>
          <cell r="AEO346"/>
          <cell r="AEP346"/>
          <cell r="AEQ346"/>
          <cell r="AER346"/>
          <cell r="AES346"/>
          <cell r="AET346"/>
          <cell r="AEU346"/>
          <cell r="AEV346">
            <v>0</v>
          </cell>
          <cell r="AEW346">
            <v>0</v>
          </cell>
          <cell r="AEX346">
            <v>0</v>
          </cell>
          <cell r="AEY346">
            <v>0</v>
          </cell>
          <cell r="AEZ346">
            <v>0</v>
          </cell>
          <cell r="AFA346">
            <v>0</v>
          </cell>
          <cell r="AFB346">
            <v>0</v>
          </cell>
          <cell r="AFC346">
            <v>0</v>
          </cell>
          <cell r="AFD346">
            <v>0</v>
          </cell>
          <cell r="AFE346">
            <v>0</v>
          </cell>
          <cell r="AFF346">
            <v>0</v>
          </cell>
          <cell r="AFG346">
            <v>0</v>
          </cell>
          <cell r="AFH346">
            <v>76.5</v>
          </cell>
          <cell r="AFI346">
            <v>0</v>
          </cell>
          <cell r="AFJ346">
            <v>0</v>
          </cell>
          <cell r="AFK346">
            <v>0</v>
          </cell>
          <cell r="AFL346">
            <v>0</v>
          </cell>
          <cell r="AFM346">
            <v>0</v>
          </cell>
          <cell r="AFN346">
            <v>0</v>
          </cell>
          <cell r="AFO346">
            <v>0</v>
          </cell>
          <cell r="AFP346">
            <v>0</v>
          </cell>
          <cell r="AFQ346">
            <v>0</v>
          </cell>
          <cell r="AFR346">
            <v>0</v>
          </cell>
          <cell r="AFS346">
            <v>0</v>
          </cell>
          <cell r="AFT346">
            <v>0</v>
          </cell>
          <cell r="AFU346">
            <v>0</v>
          </cell>
          <cell r="AFV346">
            <v>0</v>
          </cell>
          <cell r="AFW346">
            <v>216.75</v>
          </cell>
          <cell r="AFX346">
            <v>0</v>
          </cell>
          <cell r="AFY346">
            <v>0</v>
          </cell>
          <cell r="AFZ346">
            <v>0</v>
          </cell>
          <cell r="AGA346">
            <v>0</v>
          </cell>
          <cell r="AGB346">
            <v>0</v>
          </cell>
          <cell r="AGC346">
            <v>0</v>
          </cell>
          <cell r="AGD346">
            <v>0</v>
          </cell>
          <cell r="AGE346">
            <v>0</v>
          </cell>
          <cell r="AGF346">
            <v>0</v>
          </cell>
          <cell r="AGG346">
            <v>0</v>
          </cell>
          <cell r="AGH346">
            <v>0</v>
          </cell>
          <cell r="AGI346">
            <v>301.5</v>
          </cell>
          <cell r="AGJ346">
            <v>561</v>
          </cell>
          <cell r="AGK346">
            <v>0</v>
          </cell>
          <cell r="AGL346">
            <v>0</v>
          </cell>
          <cell r="AGM346">
            <v>0</v>
          </cell>
          <cell r="AGN346">
            <v>0</v>
          </cell>
          <cell r="AGO346">
            <v>0</v>
          </cell>
          <cell r="AGP346">
            <v>0</v>
          </cell>
          <cell r="AGQ346">
            <v>0</v>
          </cell>
          <cell r="AGR346">
            <v>0</v>
          </cell>
          <cell r="AGS346">
            <v>0</v>
          </cell>
          <cell r="AGT346">
            <v>0</v>
          </cell>
          <cell r="AGU346">
            <v>0</v>
          </cell>
          <cell r="AGV346">
            <v>0</v>
          </cell>
          <cell r="AGW346">
            <v>0</v>
          </cell>
          <cell r="AGX346">
            <v>89.25</v>
          </cell>
          <cell r="AGY346">
            <v>0</v>
          </cell>
          <cell r="AGZ346"/>
          <cell r="AHA346"/>
        </row>
        <row r="347">
          <cell r="A347" t="str">
            <v>6410-45-00 Core Maint - Laborers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W347">
            <v>0</v>
          </cell>
          <cell r="IX347">
            <v>0</v>
          </cell>
          <cell r="IY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0</v>
          </cell>
          <cell r="JH347">
            <v>0</v>
          </cell>
          <cell r="JI347">
            <v>0</v>
          </cell>
          <cell r="JJ347">
            <v>0</v>
          </cell>
          <cell r="JK347">
            <v>0</v>
          </cell>
          <cell r="JL347">
            <v>0</v>
          </cell>
          <cell r="JM347">
            <v>0</v>
          </cell>
          <cell r="JN347">
            <v>0</v>
          </cell>
          <cell r="JO347">
            <v>0</v>
          </cell>
          <cell r="JP347">
            <v>0</v>
          </cell>
          <cell r="JQ347">
            <v>0</v>
          </cell>
          <cell r="JR347">
            <v>0</v>
          </cell>
          <cell r="JS347">
            <v>0</v>
          </cell>
          <cell r="JT347">
            <v>0</v>
          </cell>
          <cell r="JU347">
            <v>0</v>
          </cell>
          <cell r="JV347">
            <v>0</v>
          </cell>
          <cell r="JW347">
            <v>0</v>
          </cell>
          <cell r="JX347">
            <v>0</v>
          </cell>
          <cell r="JY347">
            <v>0</v>
          </cell>
          <cell r="JZ347">
            <v>0</v>
          </cell>
          <cell r="KA347">
            <v>0</v>
          </cell>
          <cell r="KB347">
            <v>0</v>
          </cell>
          <cell r="KC347">
            <v>0</v>
          </cell>
          <cell r="KD347">
            <v>0</v>
          </cell>
          <cell r="KE347">
            <v>0</v>
          </cell>
          <cell r="KF347">
            <v>0</v>
          </cell>
          <cell r="KG347">
            <v>0</v>
          </cell>
          <cell r="KH347">
            <v>0</v>
          </cell>
          <cell r="KI347">
            <v>0</v>
          </cell>
          <cell r="KJ347">
            <v>0</v>
          </cell>
          <cell r="KK347">
            <v>0</v>
          </cell>
          <cell r="KL347">
            <v>0</v>
          </cell>
          <cell r="KM347">
            <v>0</v>
          </cell>
          <cell r="KN347">
            <v>0</v>
          </cell>
          <cell r="KO347">
            <v>0</v>
          </cell>
          <cell r="KP347">
            <v>0</v>
          </cell>
          <cell r="KQ347">
            <v>0</v>
          </cell>
          <cell r="KR347">
            <v>0</v>
          </cell>
          <cell r="KS347">
            <v>0</v>
          </cell>
          <cell r="KT347">
            <v>0</v>
          </cell>
          <cell r="KU347">
            <v>0</v>
          </cell>
          <cell r="KV347">
            <v>0</v>
          </cell>
          <cell r="KW347">
            <v>0</v>
          </cell>
          <cell r="KX347">
            <v>0</v>
          </cell>
          <cell r="KY347">
            <v>0</v>
          </cell>
          <cell r="KZ347">
            <v>0</v>
          </cell>
          <cell r="LA347">
            <v>0</v>
          </cell>
          <cell r="LB347">
            <v>0</v>
          </cell>
          <cell r="LC347">
            <v>0</v>
          </cell>
          <cell r="LD347">
            <v>0</v>
          </cell>
          <cell r="LE347">
            <v>0</v>
          </cell>
          <cell r="LF347">
            <v>0</v>
          </cell>
          <cell r="LG347">
            <v>0</v>
          </cell>
          <cell r="LH347">
            <v>0</v>
          </cell>
          <cell r="LI347">
            <v>0</v>
          </cell>
          <cell r="LJ347">
            <v>0</v>
          </cell>
          <cell r="LK347">
            <v>0</v>
          </cell>
          <cell r="LL347">
            <v>0</v>
          </cell>
          <cell r="LM347">
            <v>0</v>
          </cell>
          <cell r="LN347">
            <v>0</v>
          </cell>
          <cell r="LO347">
            <v>0</v>
          </cell>
          <cell r="LP347">
            <v>0</v>
          </cell>
          <cell r="LQ347">
            <v>0</v>
          </cell>
          <cell r="LR347">
            <v>0</v>
          </cell>
          <cell r="LS347">
            <v>0</v>
          </cell>
          <cell r="LT347">
            <v>0</v>
          </cell>
          <cell r="LU347">
            <v>0</v>
          </cell>
          <cell r="LV347">
            <v>0</v>
          </cell>
          <cell r="LW347">
            <v>0</v>
          </cell>
          <cell r="LX347">
            <v>0</v>
          </cell>
          <cell r="LY347">
            <v>0</v>
          </cell>
          <cell r="LZ347">
            <v>0</v>
          </cell>
          <cell r="MA347">
            <v>0</v>
          </cell>
          <cell r="MB347">
            <v>0</v>
          </cell>
          <cell r="MC347">
            <v>0</v>
          </cell>
          <cell r="MD347">
            <v>0</v>
          </cell>
          <cell r="ME347">
            <v>0</v>
          </cell>
          <cell r="MF347">
            <v>0</v>
          </cell>
          <cell r="MG347">
            <v>0</v>
          </cell>
          <cell r="MH347">
            <v>0</v>
          </cell>
          <cell r="MI347">
            <v>0</v>
          </cell>
          <cell r="MJ347">
            <v>0</v>
          </cell>
          <cell r="MK347">
            <v>0</v>
          </cell>
          <cell r="ML347">
            <v>0</v>
          </cell>
          <cell r="MM347">
            <v>0</v>
          </cell>
          <cell r="MN347">
            <v>0</v>
          </cell>
          <cell r="MO347">
            <v>0</v>
          </cell>
          <cell r="MP347">
            <v>0</v>
          </cell>
          <cell r="MQ347">
            <v>0</v>
          </cell>
          <cell r="MR347">
            <v>0</v>
          </cell>
          <cell r="MS347">
            <v>0</v>
          </cell>
          <cell r="MT347">
            <v>0</v>
          </cell>
          <cell r="MU347">
            <v>0</v>
          </cell>
          <cell r="MV347">
            <v>0</v>
          </cell>
          <cell r="MW347">
            <v>0</v>
          </cell>
          <cell r="MX347">
            <v>0</v>
          </cell>
          <cell r="MY347">
            <v>0</v>
          </cell>
          <cell r="MZ347">
            <v>0</v>
          </cell>
          <cell r="NA347">
            <v>0</v>
          </cell>
          <cell r="NB347">
            <v>0</v>
          </cell>
          <cell r="NC347">
            <v>0</v>
          </cell>
          <cell r="ND347">
            <v>0</v>
          </cell>
          <cell r="NE347">
            <v>0</v>
          </cell>
          <cell r="NF347">
            <v>0</v>
          </cell>
          <cell r="NG347">
            <v>0</v>
          </cell>
          <cell r="NH347">
            <v>0</v>
          </cell>
          <cell r="NI347">
            <v>0</v>
          </cell>
          <cell r="NJ347">
            <v>0</v>
          </cell>
          <cell r="NK347">
            <v>0</v>
          </cell>
          <cell r="NL347">
            <v>0</v>
          </cell>
          <cell r="NM347">
            <v>0</v>
          </cell>
          <cell r="NN347">
            <v>0</v>
          </cell>
          <cell r="NO347">
            <v>0</v>
          </cell>
          <cell r="NP347">
            <v>0</v>
          </cell>
          <cell r="NQ347">
            <v>0</v>
          </cell>
          <cell r="NR347">
            <v>0</v>
          </cell>
          <cell r="NS347">
            <v>0</v>
          </cell>
          <cell r="NT347">
            <v>0</v>
          </cell>
          <cell r="NU347">
            <v>0</v>
          </cell>
          <cell r="NV347">
            <v>0</v>
          </cell>
          <cell r="NW347">
            <v>0</v>
          </cell>
          <cell r="NX347">
            <v>0</v>
          </cell>
          <cell r="NY347">
            <v>0</v>
          </cell>
          <cell r="NZ347">
            <v>0</v>
          </cell>
          <cell r="OA347">
            <v>0</v>
          </cell>
          <cell r="OB347">
            <v>0</v>
          </cell>
          <cell r="OC347">
            <v>0</v>
          </cell>
          <cell r="OD347">
            <v>0</v>
          </cell>
          <cell r="OE347">
            <v>0</v>
          </cell>
          <cell r="OF347">
            <v>0</v>
          </cell>
          <cell r="OG347">
            <v>0</v>
          </cell>
          <cell r="OH347">
            <v>0</v>
          </cell>
          <cell r="OI347">
            <v>0</v>
          </cell>
          <cell r="OJ347">
            <v>0</v>
          </cell>
          <cell r="OK347">
            <v>0</v>
          </cell>
          <cell r="OL347">
            <v>0</v>
          </cell>
          <cell r="OM347">
            <v>0</v>
          </cell>
          <cell r="ON347">
            <v>0</v>
          </cell>
          <cell r="OO347">
            <v>0</v>
          </cell>
          <cell r="OP347">
            <v>0</v>
          </cell>
          <cell r="OQ347">
            <v>0</v>
          </cell>
          <cell r="OR347">
            <v>0</v>
          </cell>
          <cell r="OS347">
            <v>0</v>
          </cell>
          <cell r="OT347">
            <v>0</v>
          </cell>
          <cell r="OU347">
            <v>0</v>
          </cell>
          <cell r="OV347">
            <v>0</v>
          </cell>
          <cell r="OW347">
            <v>0</v>
          </cell>
          <cell r="OX347">
            <v>0</v>
          </cell>
          <cell r="OY347">
            <v>0</v>
          </cell>
          <cell r="OZ347">
            <v>0</v>
          </cell>
          <cell r="PA347">
            <v>0</v>
          </cell>
          <cell r="PB347">
            <v>0</v>
          </cell>
          <cell r="PC347">
            <v>0</v>
          </cell>
          <cell r="PD347">
            <v>0</v>
          </cell>
          <cell r="PE347">
            <v>0</v>
          </cell>
          <cell r="PF347">
            <v>0</v>
          </cell>
          <cell r="PG347">
            <v>0</v>
          </cell>
          <cell r="PH347">
            <v>0</v>
          </cell>
          <cell r="PI347">
            <v>0</v>
          </cell>
          <cell r="PJ347">
            <v>0</v>
          </cell>
          <cell r="PK347">
            <v>0</v>
          </cell>
          <cell r="PL347">
            <v>0</v>
          </cell>
          <cell r="PM347">
            <v>0</v>
          </cell>
          <cell r="PN347">
            <v>0</v>
          </cell>
          <cell r="PO347">
            <v>0</v>
          </cell>
          <cell r="PP347">
            <v>0</v>
          </cell>
          <cell r="PQ347">
            <v>0</v>
          </cell>
          <cell r="PR347">
            <v>0</v>
          </cell>
          <cell r="PS347">
            <v>0</v>
          </cell>
          <cell r="PT347">
            <v>0</v>
          </cell>
          <cell r="PU347">
            <v>0</v>
          </cell>
          <cell r="PV347">
            <v>0</v>
          </cell>
          <cell r="PW347">
            <v>0</v>
          </cell>
          <cell r="PX347">
            <v>0</v>
          </cell>
          <cell r="PY347">
            <v>0</v>
          </cell>
          <cell r="PZ347">
            <v>0</v>
          </cell>
          <cell r="QA347">
            <v>0</v>
          </cell>
          <cell r="QB347">
            <v>0</v>
          </cell>
          <cell r="QC347">
            <v>0</v>
          </cell>
          <cell r="QD347">
            <v>0</v>
          </cell>
          <cell r="QE347">
            <v>0</v>
          </cell>
          <cell r="QF347">
            <v>0</v>
          </cell>
          <cell r="QG347">
            <v>0</v>
          </cell>
          <cell r="QH347"/>
          <cell r="QI347"/>
          <cell r="QJ347"/>
          <cell r="QK347"/>
          <cell r="QL347"/>
          <cell r="QM347"/>
          <cell r="QN347"/>
          <cell r="QO347"/>
          <cell r="QP347"/>
          <cell r="QQ347"/>
          <cell r="QR347"/>
          <cell r="QS347"/>
          <cell r="QT347"/>
          <cell r="QU347"/>
          <cell r="QV347"/>
          <cell r="QW347"/>
          <cell r="QX347"/>
          <cell r="QY347"/>
          <cell r="QZ347"/>
          <cell r="RA347"/>
          <cell r="RB347"/>
          <cell r="RC347"/>
          <cell r="RD347"/>
          <cell r="RE347"/>
          <cell r="RF347"/>
          <cell r="RG347"/>
          <cell r="RH347"/>
          <cell r="RI347"/>
          <cell r="RJ347"/>
          <cell r="RK347"/>
          <cell r="RL347"/>
          <cell r="RM347"/>
          <cell r="RN347"/>
          <cell r="RO347"/>
          <cell r="RP347"/>
          <cell r="RQ347"/>
          <cell r="RR347"/>
          <cell r="RS347"/>
          <cell r="RT347"/>
          <cell r="RU347"/>
          <cell r="RV347"/>
          <cell r="RW347"/>
          <cell r="RX347"/>
          <cell r="RY347"/>
          <cell r="RZ347"/>
          <cell r="SA347"/>
          <cell r="SB347"/>
          <cell r="SC347"/>
          <cell r="SD347"/>
          <cell r="SE347"/>
          <cell r="SF347"/>
          <cell r="SG347"/>
          <cell r="SH347"/>
          <cell r="SI347"/>
          <cell r="SJ347"/>
          <cell r="SK347"/>
          <cell r="SL347">
            <v>0</v>
          </cell>
          <cell r="SM347">
            <v>0</v>
          </cell>
          <cell r="SN347">
            <v>0</v>
          </cell>
          <cell r="SO347">
            <v>0</v>
          </cell>
          <cell r="SP347">
            <v>0</v>
          </cell>
          <cell r="SQ347">
            <v>0</v>
          </cell>
          <cell r="SR347">
            <v>0</v>
          </cell>
          <cell r="SS347">
            <v>0</v>
          </cell>
          <cell r="ST347">
            <v>0</v>
          </cell>
          <cell r="SU347">
            <v>0</v>
          </cell>
          <cell r="SV347">
            <v>0</v>
          </cell>
          <cell r="SW347">
            <v>0</v>
          </cell>
          <cell r="SX347">
            <v>0</v>
          </cell>
          <cell r="SY347">
            <v>0</v>
          </cell>
          <cell r="SZ347"/>
          <cell r="TA347"/>
          <cell r="TB347"/>
          <cell r="TC347"/>
          <cell r="TD347"/>
          <cell r="TE347"/>
          <cell r="TF347"/>
          <cell r="TG347"/>
          <cell r="TH347"/>
          <cell r="TI347"/>
          <cell r="TJ347"/>
          <cell r="TK347"/>
          <cell r="TL347"/>
          <cell r="TM347"/>
          <cell r="TN347">
            <v>0</v>
          </cell>
          <cell r="TO347">
            <v>0</v>
          </cell>
          <cell r="TP347">
            <v>0</v>
          </cell>
          <cell r="TQ347">
            <v>0</v>
          </cell>
          <cell r="TR347">
            <v>0</v>
          </cell>
          <cell r="TS347">
            <v>0</v>
          </cell>
          <cell r="TT347">
            <v>0</v>
          </cell>
          <cell r="TU347">
            <v>0</v>
          </cell>
          <cell r="TV347">
            <v>0</v>
          </cell>
          <cell r="TW347">
            <v>0</v>
          </cell>
          <cell r="TX347">
            <v>0</v>
          </cell>
          <cell r="TY347">
            <v>0</v>
          </cell>
          <cell r="TZ347">
            <v>0</v>
          </cell>
          <cell r="UA347">
            <v>0</v>
          </cell>
          <cell r="UB347">
            <v>0</v>
          </cell>
          <cell r="UC347">
            <v>0</v>
          </cell>
          <cell r="UD347">
            <v>0</v>
          </cell>
          <cell r="UE347">
            <v>0</v>
          </cell>
          <cell r="UF347">
            <v>0</v>
          </cell>
          <cell r="UG347">
            <v>0</v>
          </cell>
          <cell r="UH347">
            <v>0</v>
          </cell>
          <cell r="UI347">
            <v>0</v>
          </cell>
          <cell r="UJ347">
            <v>0</v>
          </cell>
          <cell r="UK347">
            <v>0</v>
          </cell>
          <cell r="UL347">
            <v>0</v>
          </cell>
          <cell r="UM347">
            <v>0</v>
          </cell>
          <cell r="UN347">
            <v>0</v>
          </cell>
          <cell r="UO347">
            <v>0</v>
          </cell>
          <cell r="UP347">
            <v>0</v>
          </cell>
          <cell r="UQ347">
            <v>0</v>
          </cell>
          <cell r="UR347">
            <v>0</v>
          </cell>
          <cell r="US347">
            <v>0</v>
          </cell>
          <cell r="UT347">
            <v>0</v>
          </cell>
          <cell r="UU347">
            <v>0</v>
          </cell>
          <cell r="UV347">
            <v>0</v>
          </cell>
          <cell r="UW347">
            <v>0</v>
          </cell>
          <cell r="UX347">
            <v>0</v>
          </cell>
          <cell r="UY347">
            <v>0</v>
          </cell>
          <cell r="UZ347">
            <v>0</v>
          </cell>
          <cell r="VA347">
            <v>0</v>
          </cell>
          <cell r="VB347">
            <v>0</v>
          </cell>
          <cell r="VC347">
            <v>0</v>
          </cell>
          <cell r="VD347"/>
          <cell r="VE347"/>
          <cell r="VF347"/>
          <cell r="VG347"/>
          <cell r="VH347"/>
          <cell r="VI347"/>
          <cell r="VJ347"/>
          <cell r="VK347"/>
          <cell r="VL347"/>
          <cell r="VM347"/>
          <cell r="VN347"/>
          <cell r="VO347"/>
          <cell r="VP347"/>
          <cell r="VQ347"/>
          <cell r="VR347"/>
          <cell r="VS347"/>
          <cell r="VT347"/>
          <cell r="VU347"/>
          <cell r="VV347"/>
          <cell r="VW347"/>
          <cell r="VX347"/>
          <cell r="VY347"/>
          <cell r="VZ347"/>
          <cell r="WA347"/>
          <cell r="WB347"/>
          <cell r="WC347"/>
          <cell r="WD347"/>
          <cell r="WE347"/>
          <cell r="WF347"/>
          <cell r="WG347"/>
          <cell r="WH347"/>
          <cell r="WI347"/>
          <cell r="WJ347"/>
          <cell r="WK347"/>
          <cell r="WL347"/>
          <cell r="WM347"/>
          <cell r="WN347"/>
          <cell r="WO347"/>
          <cell r="WP347"/>
          <cell r="WQ347"/>
          <cell r="WR347"/>
          <cell r="WS347"/>
          <cell r="WT347"/>
          <cell r="WU347"/>
          <cell r="WV347"/>
          <cell r="WW347"/>
          <cell r="WX347"/>
          <cell r="WY347"/>
          <cell r="WZ347"/>
          <cell r="XA347"/>
          <cell r="XB347"/>
          <cell r="XC347"/>
          <cell r="XD347"/>
          <cell r="XE347"/>
          <cell r="XF347"/>
          <cell r="XG347"/>
          <cell r="XH347"/>
          <cell r="XI347"/>
          <cell r="XJ347"/>
          <cell r="XK347"/>
          <cell r="XL347"/>
          <cell r="XM347"/>
          <cell r="XN347"/>
          <cell r="XO347"/>
          <cell r="XP347"/>
          <cell r="XQ347"/>
          <cell r="XR347"/>
          <cell r="XS347"/>
          <cell r="XT347"/>
          <cell r="XU347"/>
          <cell r="XV347"/>
          <cell r="XW347"/>
          <cell r="XX347"/>
          <cell r="XY347"/>
          <cell r="XZ347"/>
          <cell r="YA347"/>
          <cell r="YB347"/>
          <cell r="YC347"/>
          <cell r="YD347"/>
          <cell r="YE347"/>
          <cell r="YF347"/>
          <cell r="YG347"/>
          <cell r="YH347"/>
          <cell r="YI347"/>
          <cell r="YJ347"/>
          <cell r="YK347"/>
          <cell r="YL347"/>
          <cell r="YM347"/>
          <cell r="YN347"/>
          <cell r="YO347"/>
          <cell r="YP347"/>
          <cell r="YQ347"/>
          <cell r="YR347"/>
          <cell r="YS347"/>
          <cell r="YT347"/>
          <cell r="YU347"/>
          <cell r="YV347"/>
          <cell r="YW347"/>
          <cell r="YX347"/>
          <cell r="YY347"/>
          <cell r="YZ347"/>
          <cell r="ZA347"/>
          <cell r="ZB347"/>
          <cell r="ZC347"/>
          <cell r="ZD347"/>
          <cell r="ZE347"/>
          <cell r="ZF347"/>
          <cell r="ZG347"/>
          <cell r="ZH347"/>
          <cell r="ZI347"/>
          <cell r="ZJ347"/>
          <cell r="ZK347"/>
          <cell r="ZL347"/>
          <cell r="ZM347"/>
          <cell r="ZN347"/>
          <cell r="ZO347"/>
          <cell r="ZP347"/>
          <cell r="ZQ347"/>
          <cell r="ZR347"/>
          <cell r="ZS347"/>
          <cell r="ZT347"/>
          <cell r="ZU347"/>
          <cell r="ZV347"/>
          <cell r="ZW347"/>
          <cell r="ZX347"/>
          <cell r="ZY347"/>
          <cell r="ZZ347"/>
          <cell r="AAA347"/>
          <cell r="AAB347"/>
          <cell r="AAC347"/>
          <cell r="AAD347"/>
          <cell r="AAE347"/>
          <cell r="AAF347"/>
          <cell r="AAG347"/>
          <cell r="AAH347"/>
          <cell r="AAI347"/>
          <cell r="AAJ347"/>
          <cell r="AAK347"/>
          <cell r="AAL347"/>
          <cell r="AAM347"/>
          <cell r="AAN347"/>
          <cell r="AAO347"/>
          <cell r="AAP347"/>
          <cell r="AAQ347"/>
          <cell r="AAR347"/>
          <cell r="AAS347"/>
          <cell r="AAT347"/>
          <cell r="AAU347"/>
          <cell r="AAV347"/>
          <cell r="AAW347"/>
          <cell r="AAX347"/>
          <cell r="AAY347"/>
          <cell r="AAZ347"/>
          <cell r="ABA347"/>
          <cell r="ABB347"/>
          <cell r="ABC347"/>
          <cell r="ABD347"/>
          <cell r="ABE347"/>
          <cell r="ABF347"/>
          <cell r="ABG347"/>
          <cell r="ABH347"/>
          <cell r="ABI347"/>
          <cell r="ABJ347"/>
          <cell r="ABK347"/>
          <cell r="ABL347"/>
          <cell r="ABM347"/>
          <cell r="ABN347"/>
          <cell r="ABO347"/>
          <cell r="ABP347"/>
          <cell r="ABQ347"/>
          <cell r="ABR347"/>
          <cell r="ABS347"/>
          <cell r="ABT347"/>
          <cell r="ABU347"/>
          <cell r="ABV347"/>
          <cell r="ABW347"/>
          <cell r="ABX347"/>
          <cell r="ABY347"/>
          <cell r="ABZ347"/>
          <cell r="ACA347"/>
          <cell r="ACB347"/>
          <cell r="ACC347"/>
          <cell r="ACD347"/>
          <cell r="ACE347"/>
          <cell r="ACF347"/>
          <cell r="ACG347"/>
          <cell r="ACH347"/>
          <cell r="ACI347"/>
          <cell r="ACJ347"/>
          <cell r="ACK347"/>
          <cell r="ACL347"/>
          <cell r="ACM347"/>
          <cell r="ACN347"/>
          <cell r="ACO347"/>
          <cell r="ACP347"/>
          <cell r="ACQ347"/>
          <cell r="ACR347">
            <v>0</v>
          </cell>
          <cell r="ACS347">
            <v>0</v>
          </cell>
          <cell r="ACT347">
            <v>0</v>
          </cell>
          <cell r="ACU347">
            <v>0</v>
          </cell>
          <cell r="ACV347">
            <v>0</v>
          </cell>
          <cell r="ACW347">
            <v>0</v>
          </cell>
          <cell r="ACX347">
            <v>0</v>
          </cell>
          <cell r="ACY347">
            <v>0</v>
          </cell>
          <cell r="ACZ347">
            <v>0</v>
          </cell>
          <cell r="ADA347">
            <v>0</v>
          </cell>
          <cell r="ADB347">
            <v>0</v>
          </cell>
          <cell r="ADC347">
            <v>0</v>
          </cell>
          <cell r="ADD347">
            <v>0</v>
          </cell>
          <cell r="ADE347">
            <v>0</v>
          </cell>
          <cell r="ADF347"/>
          <cell r="ADG347"/>
          <cell r="ADH347"/>
          <cell r="ADI347"/>
          <cell r="ADJ347"/>
          <cell r="ADK347"/>
          <cell r="ADL347"/>
          <cell r="ADM347"/>
          <cell r="ADN347"/>
          <cell r="ADO347"/>
          <cell r="ADP347"/>
          <cell r="ADQ347"/>
          <cell r="ADR347"/>
          <cell r="ADS347"/>
          <cell r="ADT347"/>
          <cell r="ADU347"/>
          <cell r="ADV347"/>
          <cell r="ADW347"/>
          <cell r="ADX347"/>
          <cell r="ADY347"/>
          <cell r="ADZ347"/>
          <cell r="AEA347"/>
          <cell r="AEB347"/>
          <cell r="AEC347"/>
          <cell r="AED347"/>
          <cell r="AEE347"/>
          <cell r="AEF347"/>
          <cell r="AEG347"/>
          <cell r="AEH347"/>
          <cell r="AEI347"/>
          <cell r="AEJ347"/>
          <cell r="AEK347"/>
          <cell r="AEL347"/>
          <cell r="AEM347"/>
          <cell r="AEN347"/>
          <cell r="AEO347"/>
          <cell r="AEP347"/>
          <cell r="AEQ347"/>
          <cell r="AER347"/>
          <cell r="AES347"/>
          <cell r="AET347"/>
          <cell r="AEU347"/>
          <cell r="AEV347">
            <v>0</v>
          </cell>
          <cell r="AEW347">
            <v>0</v>
          </cell>
          <cell r="AEX347">
            <v>0</v>
          </cell>
          <cell r="AEY347">
            <v>0</v>
          </cell>
          <cell r="AEZ347">
            <v>0</v>
          </cell>
          <cell r="AFA347">
            <v>0</v>
          </cell>
          <cell r="AFB347">
            <v>0</v>
          </cell>
          <cell r="AFC347">
            <v>0</v>
          </cell>
          <cell r="AFD347">
            <v>0</v>
          </cell>
          <cell r="AFE347">
            <v>0</v>
          </cell>
          <cell r="AFF347">
            <v>0</v>
          </cell>
          <cell r="AFG347">
            <v>0</v>
          </cell>
          <cell r="AFH347">
            <v>0</v>
          </cell>
          <cell r="AFI347">
            <v>0</v>
          </cell>
          <cell r="AFJ347">
            <v>0</v>
          </cell>
          <cell r="AFK347">
            <v>0</v>
          </cell>
          <cell r="AFL347">
            <v>0</v>
          </cell>
          <cell r="AFM347">
            <v>0</v>
          </cell>
          <cell r="AFN347">
            <v>0</v>
          </cell>
          <cell r="AFO347">
            <v>0</v>
          </cell>
          <cell r="AFP347">
            <v>0</v>
          </cell>
          <cell r="AFQ347">
            <v>0</v>
          </cell>
          <cell r="AFR347">
            <v>0</v>
          </cell>
          <cell r="AFS347">
            <v>0</v>
          </cell>
          <cell r="AFT347">
            <v>0</v>
          </cell>
          <cell r="AFU347">
            <v>0</v>
          </cell>
          <cell r="AFV347">
            <v>0</v>
          </cell>
          <cell r="AFW347">
            <v>0</v>
          </cell>
          <cell r="AFX347">
            <v>0</v>
          </cell>
          <cell r="AFY347">
            <v>0</v>
          </cell>
          <cell r="AFZ347">
            <v>0</v>
          </cell>
          <cell r="AGA347">
            <v>0</v>
          </cell>
          <cell r="AGB347">
            <v>0</v>
          </cell>
          <cell r="AGC347">
            <v>0</v>
          </cell>
          <cell r="AGD347">
            <v>0</v>
          </cell>
          <cell r="AGE347">
            <v>0</v>
          </cell>
          <cell r="AGF347">
            <v>0</v>
          </cell>
          <cell r="AGG347">
            <v>0</v>
          </cell>
          <cell r="AGH347">
            <v>0</v>
          </cell>
          <cell r="AGI347">
            <v>0</v>
          </cell>
          <cell r="AGJ347">
            <v>0</v>
          </cell>
          <cell r="AGK347">
            <v>0</v>
          </cell>
          <cell r="AGL347">
            <v>0</v>
          </cell>
          <cell r="AGM347">
            <v>0</v>
          </cell>
          <cell r="AGN347">
            <v>0</v>
          </cell>
          <cell r="AGO347">
            <v>0</v>
          </cell>
          <cell r="AGP347">
            <v>0</v>
          </cell>
          <cell r="AGQ347">
            <v>0</v>
          </cell>
          <cell r="AGR347">
            <v>0</v>
          </cell>
          <cell r="AGS347">
            <v>0</v>
          </cell>
          <cell r="AGT347">
            <v>0</v>
          </cell>
          <cell r="AGU347">
            <v>0</v>
          </cell>
          <cell r="AGV347">
            <v>0</v>
          </cell>
          <cell r="AGW347">
            <v>0</v>
          </cell>
          <cell r="AGX347">
            <v>0</v>
          </cell>
          <cell r="AGY347">
            <v>0</v>
          </cell>
          <cell r="AGZ347"/>
          <cell r="AHA347"/>
        </row>
        <row r="348">
          <cell r="A348" t="str">
            <v>6410-50-00 Core Maint - Mechanic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3762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1848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3564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2046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198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660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3498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1584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W348">
            <v>0</v>
          </cell>
          <cell r="IX348">
            <v>0</v>
          </cell>
          <cell r="IY348">
            <v>0</v>
          </cell>
          <cell r="IZ348">
            <v>0</v>
          </cell>
          <cell r="JA348">
            <v>0</v>
          </cell>
          <cell r="JB348">
            <v>0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0</v>
          </cell>
          <cell r="JH348">
            <v>0</v>
          </cell>
          <cell r="JI348">
            <v>0</v>
          </cell>
          <cell r="JJ348">
            <v>0</v>
          </cell>
          <cell r="JK348">
            <v>0</v>
          </cell>
          <cell r="JL348">
            <v>0</v>
          </cell>
          <cell r="JM348">
            <v>0</v>
          </cell>
          <cell r="JN348">
            <v>0</v>
          </cell>
          <cell r="JO348">
            <v>0</v>
          </cell>
          <cell r="JP348">
            <v>0</v>
          </cell>
          <cell r="JQ348">
            <v>0</v>
          </cell>
          <cell r="JR348">
            <v>0</v>
          </cell>
          <cell r="JS348">
            <v>0</v>
          </cell>
          <cell r="JT348">
            <v>0</v>
          </cell>
          <cell r="JU348">
            <v>0</v>
          </cell>
          <cell r="JV348">
            <v>0</v>
          </cell>
          <cell r="JW348">
            <v>0</v>
          </cell>
          <cell r="JX348">
            <v>0</v>
          </cell>
          <cell r="JY348">
            <v>0</v>
          </cell>
          <cell r="JZ348">
            <v>0</v>
          </cell>
          <cell r="KA348">
            <v>0</v>
          </cell>
          <cell r="KB348">
            <v>0</v>
          </cell>
          <cell r="KC348">
            <v>0</v>
          </cell>
          <cell r="KD348">
            <v>0</v>
          </cell>
          <cell r="KE348">
            <v>0</v>
          </cell>
          <cell r="KF348">
            <v>0</v>
          </cell>
          <cell r="KG348">
            <v>0</v>
          </cell>
          <cell r="KH348">
            <v>0</v>
          </cell>
          <cell r="KI348">
            <v>0</v>
          </cell>
          <cell r="KJ348">
            <v>792</v>
          </cell>
          <cell r="KK348">
            <v>0</v>
          </cell>
          <cell r="KL348">
            <v>0</v>
          </cell>
          <cell r="KM348">
            <v>0</v>
          </cell>
          <cell r="KN348">
            <v>0</v>
          </cell>
          <cell r="KO348">
            <v>0</v>
          </cell>
          <cell r="KP348">
            <v>0</v>
          </cell>
          <cell r="KQ348">
            <v>0</v>
          </cell>
          <cell r="KR348">
            <v>0</v>
          </cell>
          <cell r="KS348">
            <v>0</v>
          </cell>
          <cell r="KT348">
            <v>0</v>
          </cell>
          <cell r="KU348">
            <v>0</v>
          </cell>
          <cell r="KV348">
            <v>0</v>
          </cell>
          <cell r="KW348">
            <v>0</v>
          </cell>
          <cell r="KX348">
            <v>858</v>
          </cell>
          <cell r="KY348">
            <v>0</v>
          </cell>
          <cell r="KZ348">
            <v>0</v>
          </cell>
          <cell r="LA348">
            <v>0</v>
          </cell>
          <cell r="LB348">
            <v>0</v>
          </cell>
          <cell r="LC348">
            <v>0</v>
          </cell>
          <cell r="LD348">
            <v>0</v>
          </cell>
          <cell r="LE348">
            <v>0</v>
          </cell>
          <cell r="LF348">
            <v>0</v>
          </cell>
          <cell r="LG348">
            <v>0</v>
          </cell>
          <cell r="LH348">
            <v>83.75</v>
          </cell>
          <cell r="LI348">
            <v>0</v>
          </cell>
          <cell r="LJ348">
            <v>0</v>
          </cell>
          <cell r="LK348">
            <v>0</v>
          </cell>
          <cell r="LL348">
            <v>0</v>
          </cell>
          <cell r="LM348">
            <v>0</v>
          </cell>
          <cell r="LN348">
            <v>0</v>
          </cell>
          <cell r="LO348">
            <v>0</v>
          </cell>
          <cell r="LP348">
            <v>0</v>
          </cell>
          <cell r="LQ348">
            <v>0</v>
          </cell>
          <cell r="LR348">
            <v>0</v>
          </cell>
          <cell r="LS348">
            <v>0</v>
          </cell>
          <cell r="LT348">
            <v>0</v>
          </cell>
          <cell r="LU348">
            <v>0</v>
          </cell>
          <cell r="LV348">
            <v>0</v>
          </cell>
          <cell r="LW348">
            <v>0</v>
          </cell>
          <cell r="LX348">
            <v>0</v>
          </cell>
          <cell r="LY348">
            <v>0</v>
          </cell>
          <cell r="LZ348">
            <v>528</v>
          </cell>
          <cell r="MA348">
            <v>0</v>
          </cell>
          <cell r="MB348">
            <v>0</v>
          </cell>
          <cell r="MC348">
            <v>0</v>
          </cell>
          <cell r="MD348">
            <v>0</v>
          </cell>
          <cell r="ME348">
            <v>0</v>
          </cell>
          <cell r="MF348">
            <v>0</v>
          </cell>
          <cell r="MG348">
            <v>0</v>
          </cell>
          <cell r="MH348">
            <v>0</v>
          </cell>
          <cell r="MI348">
            <v>0</v>
          </cell>
          <cell r="MJ348">
            <v>0</v>
          </cell>
          <cell r="MK348">
            <v>0</v>
          </cell>
          <cell r="ML348">
            <v>0</v>
          </cell>
          <cell r="MM348">
            <v>0</v>
          </cell>
          <cell r="MN348">
            <v>4026</v>
          </cell>
          <cell r="MO348">
            <v>0</v>
          </cell>
          <cell r="MP348">
            <v>0</v>
          </cell>
          <cell r="MQ348">
            <v>0</v>
          </cell>
          <cell r="MR348">
            <v>0</v>
          </cell>
          <cell r="MS348">
            <v>0</v>
          </cell>
          <cell r="MT348">
            <v>0</v>
          </cell>
          <cell r="MU348">
            <v>0</v>
          </cell>
          <cell r="MV348">
            <v>0</v>
          </cell>
          <cell r="MW348">
            <v>0</v>
          </cell>
          <cell r="MX348">
            <v>0</v>
          </cell>
          <cell r="MY348">
            <v>0</v>
          </cell>
          <cell r="MZ348">
            <v>0</v>
          </cell>
          <cell r="NA348">
            <v>0</v>
          </cell>
          <cell r="NB348">
            <v>3234</v>
          </cell>
          <cell r="NC348">
            <v>0</v>
          </cell>
          <cell r="ND348">
            <v>0</v>
          </cell>
          <cell r="NE348">
            <v>0</v>
          </cell>
          <cell r="NF348">
            <v>0</v>
          </cell>
          <cell r="NG348">
            <v>0</v>
          </cell>
          <cell r="NH348">
            <v>0</v>
          </cell>
          <cell r="NI348">
            <v>0</v>
          </cell>
          <cell r="NJ348">
            <v>0</v>
          </cell>
          <cell r="NK348">
            <v>0</v>
          </cell>
          <cell r="NL348">
            <v>0</v>
          </cell>
          <cell r="NM348">
            <v>0</v>
          </cell>
          <cell r="NN348">
            <v>0</v>
          </cell>
          <cell r="NO348">
            <v>0</v>
          </cell>
          <cell r="NP348">
            <v>0</v>
          </cell>
          <cell r="NQ348">
            <v>0</v>
          </cell>
          <cell r="NR348">
            <v>0</v>
          </cell>
          <cell r="NS348">
            <v>0</v>
          </cell>
          <cell r="NT348">
            <v>0</v>
          </cell>
          <cell r="NU348">
            <v>0</v>
          </cell>
          <cell r="NV348">
            <v>0</v>
          </cell>
          <cell r="NW348">
            <v>0</v>
          </cell>
          <cell r="NX348">
            <v>0</v>
          </cell>
          <cell r="NY348">
            <v>0</v>
          </cell>
          <cell r="NZ348">
            <v>0</v>
          </cell>
          <cell r="OA348">
            <v>0</v>
          </cell>
          <cell r="OB348">
            <v>0</v>
          </cell>
          <cell r="OC348">
            <v>0</v>
          </cell>
          <cell r="OD348">
            <v>2376</v>
          </cell>
          <cell r="OE348">
            <v>0</v>
          </cell>
          <cell r="OF348">
            <v>0</v>
          </cell>
          <cell r="OG348">
            <v>0</v>
          </cell>
          <cell r="OH348">
            <v>0</v>
          </cell>
          <cell r="OI348">
            <v>0</v>
          </cell>
          <cell r="OJ348">
            <v>0</v>
          </cell>
          <cell r="OK348">
            <v>0</v>
          </cell>
          <cell r="OL348">
            <v>0</v>
          </cell>
          <cell r="OM348">
            <v>0</v>
          </cell>
          <cell r="ON348">
            <v>0</v>
          </cell>
          <cell r="OO348">
            <v>0</v>
          </cell>
          <cell r="OP348">
            <v>0</v>
          </cell>
          <cell r="OQ348">
            <v>0</v>
          </cell>
          <cell r="OR348">
            <v>2970</v>
          </cell>
          <cell r="OS348">
            <v>0</v>
          </cell>
          <cell r="OT348">
            <v>0</v>
          </cell>
          <cell r="OU348">
            <v>0</v>
          </cell>
          <cell r="OV348">
            <v>0</v>
          </cell>
          <cell r="OW348">
            <v>0</v>
          </cell>
          <cell r="OX348">
            <v>0</v>
          </cell>
          <cell r="OY348">
            <v>0</v>
          </cell>
          <cell r="OZ348">
            <v>0</v>
          </cell>
          <cell r="PA348">
            <v>0</v>
          </cell>
          <cell r="PB348">
            <v>0</v>
          </cell>
          <cell r="PC348">
            <v>0</v>
          </cell>
          <cell r="PD348">
            <v>0</v>
          </cell>
          <cell r="PE348">
            <v>0</v>
          </cell>
          <cell r="PF348">
            <v>10560</v>
          </cell>
          <cell r="PG348">
            <v>0</v>
          </cell>
          <cell r="PH348">
            <v>0</v>
          </cell>
          <cell r="PI348">
            <v>0</v>
          </cell>
          <cell r="PJ348">
            <v>0</v>
          </cell>
          <cell r="PK348">
            <v>0</v>
          </cell>
          <cell r="PL348">
            <v>0</v>
          </cell>
          <cell r="PM348">
            <v>0</v>
          </cell>
          <cell r="PN348">
            <v>0</v>
          </cell>
          <cell r="PO348">
            <v>0</v>
          </cell>
          <cell r="PP348">
            <v>0</v>
          </cell>
          <cell r="PQ348">
            <v>0</v>
          </cell>
          <cell r="PR348">
            <v>0</v>
          </cell>
          <cell r="PS348">
            <v>0</v>
          </cell>
          <cell r="PT348">
            <v>1320</v>
          </cell>
          <cell r="PU348">
            <v>0</v>
          </cell>
          <cell r="PV348">
            <v>0</v>
          </cell>
          <cell r="PW348">
            <v>0</v>
          </cell>
          <cell r="PX348">
            <v>0</v>
          </cell>
          <cell r="PY348">
            <v>0</v>
          </cell>
          <cell r="PZ348">
            <v>0</v>
          </cell>
          <cell r="QA348">
            <v>0</v>
          </cell>
          <cell r="QB348">
            <v>0</v>
          </cell>
          <cell r="QC348">
            <v>0</v>
          </cell>
          <cell r="QD348">
            <v>0</v>
          </cell>
          <cell r="QE348">
            <v>0</v>
          </cell>
          <cell r="QF348">
            <v>0</v>
          </cell>
          <cell r="QG348">
            <v>0</v>
          </cell>
          <cell r="QH348">
            <v>0</v>
          </cell>
          <cell r="QI348">
            <v>0</v>
          </cell>
          <cell r="QJ348">
            <v>0</v>
          </cell>
          <cell r="QK348">
            <v>0</v>
          </cell>
          <cell r="QL348">
            <v>0</v>
          </cell>
          <cell r="QM348">
            <v>0</v>
          </cell>
          <cell r="QN348">
            <v>0</v>
          </cell>
          <cell r="QO348">
            <v>0</v>
          </cell>
          <cell r="QP348">
            <v>0</v>
          </cell>
          <cell r="QQ348">
            <v>0</v>
          </cell>
          <cell r="QR348">
            <v>0</v>
          </cell>
          <cell r="QS348">
            <v>0</v>
          </cell>
          <cell r="QT348">
            <v>0</v>
          </cell>
          <cell r="QU348">
            <v>0</v>
          </cell>
          <cell r="QV348">
            <v>0</v>
          </cell>
          <cell r="QW348">
            <v>0</v>
          </cell>
          <cell r="QX348">
            <v>0</v>
          </cell>
          <cell r="QY348">
            <v>0</v>
          </cell>
          <cell r="QZ348">
            <v>0</v>
          </cell>
          <cell r="RA348">
            <v>0</v>
          </cell>
          <cell r="RB348">
            <v>0</v>
          </cell>
          <cell r="RC348">
            <v>0</v>
          </cell>
          <cell r="RD348">
            <v>0</v>
          </cell>
          <cell r="RE348">
            <v>0</v>
          </cell>
          <cell r="RF348">
            <v>0</v>
          </cell>
          <cell r="RG348">
            <v>0</v>
          </cell>
          <cell r="RH348">
            <v>0</v>
          </cell>
          <cell r="RI348">
            <v>0</v>
          </cell>
          <cell r="RJ348">
            <v>0</v>
          </cell>
          <cell r="RK348">
            <v>0</v>
          </cell>
          <cell r="RL348">
            <v>0</v>
          </cell>
          <cell r="RM348">
            <v>0</v>
          </cell>
          <cell r="RN348">
            <v>0</v>
          </cell>
          <cell r="RO348">
            <v>0</v>
          </cell>
          <cell r="RP348">
            <v>0</v>
          </cell>
          <cell r="RQ348">
            <v>0</v>
          </cell>
          <cell r="RR348">
            <v>0</v>
          </cell>
          <cell r="RS348">
            <v>0</v>
          </cell>
          <cell r="RT348">
            <v>0</v>
          </cell>
          <cell r="RU348">
            <v>0</v>
          </cell>
          <cell r="RV348">
            <v>0</v>
          </cell>
          <cell r="RW348">
            <v>0</v>
          </cell>
          <cell r="RX348">
            <v>0</v>
          </cell>
          <cell r="RY348">
            <v>0</v>
          </cell>
          <cell r="RZ348">
            <v>0</v>
          </cell>
          <cell r="SA348">
            <v>0</v>
          </cell>
          <cell r="SB348">
            <v>0</v>
          </cell>
          <cell r="SC348">
            <v>0</v>
          </cell>
          <cell r="SD348">
            <v>0</v>
          </cell>
          <cell r="SE348">
            <v>0</v>
          </cell>
          <cell r="SF348">
            <v>0</v>
          </cell>
          <cell r="SG348">
            <v>0</v>
          </cell>
          <cell r="SH348">
            <v>0</v>
          </cell>
          <cell r="SI348">
            <v>0</v>
          </cell>
          <cell r="SJ348">
            <v>0</v>
          </cell>
          <cell r="SK348">
            <v>0</v>
          </cell>
          <cell r="SL348">
            <v>0</v>
          </cell>
          <cell r="SM348">
            <v>0</v>
          </cell>
          <cell r="SN348">
            <v>0</v>
          </cell>
          <cell r="SO348">
            <v>0</v>
          </cell>
          <cell r="SP348">
            <v>0</v>
          </cell>
          <cell r="SQ348">
            <v>0</v>
          </cell>
          <cell r="SR348">
            <v>0</v>
          </cell>
          <cell r="SS348">
            <v>0</v>
          </cell>
          <cell r="ST348">
            <v>0</v>
          </cell>
          <cell r="SU348">
            <v>0</v>
          </cell>
          <cell r="SV348">
            <v>0</v>
          </cell>
          <cell r="SW348">
            <v>0</v>
          </cell>
          <cell r="SX348">
            <v>0</v>
          </cell>
          <cell r="SY348">
            <v>0</v>
          </cell>
          <cell r="SZ348">
            <v>0</v>
          </cell>
          <cell r="TA348">
            <v>0</v>
          </cell>
          <cell r="TB348">
            <v>0</v>
          </cell>
          <cell r="TC348">
            <v>0</v>
          </cell>
          <cell r="TD348">
            <v>0</v>
          </cell>
          <cell r="TE348">
            <v>0</v>
          </cell>
          <cell r="TF348">
            <v>0</v>
          </cell>
          <cell r="TG348">
            <v>0</v>
          </cell>
          <cell r="TH348">
            <v>0</v>
          </cell>
          <cell r="TI348">
            <v>0</v>
          </cell>
          <cell r="TJ348">
            <v>0</v>
          </cell>
          <cell r="TK348">
            <v>0</v>
          </cell>
          <cell r="TL348">
            <v>0</v>
          </cell>
          <cell r="TM348">
            <v>0</v>
          </cell>
          <cell r="TN348">
            <v>0</v>
          </cell>
          <cell r="TO348">
            <v>0</v>
          </cell>
          <cell r="TP348">
            <v>0</v>
          </cell>
          <cell r="TQ348">
            <v>0</v>
          </cell>
          <cell r="TR348">
            <v>0</v>
          </cell>
          <cell r="TS348">
            <v>0</v>
          </cell>
          <cell r="TT348">
            <v>0</v>
          </cell>
          <cell r="TU348">
            <v>0</v>
          </cell>
          <cell r="TV348">
            <v>0</v>
          </cell>
          <cell r="TW348">
            <v>0</v>
          </cell>
          <cell r="TX348">
            <v>0</v>
          </cell>
          <cell r="TY348">
            <v>0</v>
          </cell>
          <cell r="TZ348">
            <v>0</v>
          </cell>
          <cell r="UA348">
            <v>0</v>
          </cell>
          <cell r="UB348">
            <v>0</v>
          </cell>
          <cell r="UC348">
            <v>0</v>
          </cell>
          <cell r="UD348">
            <v>0</v>
          </cell>
          <cell r="UE348">
            <v>0</v>
          </cell>
          <cell r="UF348">
            <v>0</v>
          </cell>
          <cell r="UG348">
            <v>0</v>
          </cell>
          <cell r="UH348">
            <v>0</v>
          </cell>
          <cell r="UI348">
            <v>0</v>
          </cell>
          <cell r="UJ348">
            <v>0</v>
          </cell>
          <cell r="UK348">
            <v>0</v>
          </cell>
          <cell r="UL348">
            <v>0</v>
          </cell>
          <cell r="UM348">
            <v>0</v>
          </cell>
          <cell r="UN348">
            <v>0</v>
          </cell>
          <cell r="UO348">
            <v>0</v>
          </cell>
          <cell r="UP348">
            <v>0</v>
          </cell>
          <cell r="UQ348">
            <v>0</v>
          </cell>
          <cell r="UR348">
            <v>0</v>
          </cell>
          <cell r="US348">
            <v>0</v>
          </cell>
          <cell r="UT348">
            <v>0</v>
          </cell>
          <cell r="UU348">
            <v>0</v>
          </cell>
          <cell r="UV348">
            <v>0</v>
          </cell>
          <cell r="UW348">
            <v>0</v>
          </cell>
          <cell r="UX348">
            <v>0</v>
          </cell>
          <cell r="UY348">
            <v>0</v>
          </cell>
          <cell r="UZ348">
            <v>117.24</v>
          </cell>
          <cell r="VA348">
            <v>0</v>
          </cell>
          <cell r="VB348">
            <v>0</v>
          </cell>
          <cell r="VC348">
            <v>0</v>
          </cell>
          <cell r="VD348">
            <v>0</v>
          </cell>
          <cell r="VE348">
            <v>0</v>
          </cell>
          <cell r="VF348">
            <v>0</v>
          </cell>
          <cell r="VG348">
            <v>0</v>
          </cell>
          <cell r="VH348">
            <v>0</v>
          </cell>
          <cell r="VI348">
            <v>0</v>
          </cell>
          <cell r="VJ348">
            <v>0</v>
          </cell>
          <cell r="VK348">
            <v>0</v>
          </cell>
          <cell r="VL348">
            <v>0</v>
          </cell>
          <cell r="VM348">
            <v>0</v>
          </cell>
          <cell r="VN348">
            <v>0</v>
          </cell>
          <cell r="VO348">
            <v>0</v>
          </cell>
          <cell r="VP348">
            <v>0</v>
          </cell>
          <cell r="VQ348">
            <v>0</v>
          </cell>
          <cell r="VR348">
            <v>0</v>
          </cell>
          <cell r="VS348">
            <v>0</v>
          </cell>
          <cell r="VT348">
            <v>0</v>
          </cell>
          <cell r="VU348">
            <v>0</v>
          </cell>
          <cell r="VV348">
            <v>0</v>
          </cell>
          <cell r="VW348">
            <v>0</v>
          </cell>
          <cell r="VX348">
            <v>0</v>
          </cell>
          <cell r="VY348">
            <v>0</v>
          </cell>
          <cell r="VZ348">
            <v>0</v>
          </cell>
          <cell r="WA348">
            <v>0</v>
          </cell>
          <cell r="WB348">
            <v>0</v>
          </cell>
          <cell r="WC348">
            <v>0</v>
          </cell>
          <cell r="WD348">
            <v>0</v>
          </cell>
          <cell r="WE348">
            <v>0</v>
          </cell>
          <cell r="WF348"/>
          <cell r="WG348"/>
          <cell r="WH348"/>
          <cell r="WI348"/>
          <cell r="WJ348"/>
          <cell r="WK348"/>
          <cell r="WL348"/>
          <cell r="WM348"/>
          <cell r="WN348"/>
          <cell r="WO348"/>
          <cell r="WP348"/>
          <cell r="WQ348"/>
          <cell r="WR348"/>
          <cell r="WS348"/>
          <cell r="WT348"/>
          <cell r="WU348"/>
          <cell r="WV348"/>
          <cell r="WW348"/>
          <cell r="WX348"/>
          <cell r="WY348"/>
          <cell r="WZ348"/>
          <cell r="XA348"/>
          <cell r="XB348"/>
          <cell r="XC348"/>
          <cell r="XD348"/>
          <cell r="XE348"/>
          <cell r="XF348"/>
          <cell r="XG348"/>
          <cell r="XH348">
            <v>0</v>
          </cell>
          <cell r="XI348">
            <v>0</v>
          </cell>
          <cell r="XJ348">
            <v>0</v>
          </cell>
          <cell r="XK348">
            <v>0</v>
          </cell>
          <cell r="XL348">
            <v>0</v>
          </cell>
          <cell r="XM348">
            <v>0</v>
          </cell>
          <cell r="XN348">
            <v>0</v>
          </cell>
          <cell r="XO348">
            <v>0</v>
          </cell>
          <cell r="XP348">
            <v>0</v>
          </cell>
          <cell r="XQ348">
            <v>0</v>
          </cell>
          <cell r="XR348">
            <v>0</v>
          </cell>
          <cell r="XS348">
            <v>0</v>
          </cell>
          <cell r="XT348">
            <v>0</v>
          </cell>
          <cell r="XU348">
            <v>0</v>
          </cell>
          <cell r="XV348"/>
          <cell r="XW348"/>
          <cell r="XX348"/>
          <cell r="XY348"/>
          <cell r="XZ348"/>
          <cell r="YA348"/>
          <cell r="YB348"/>
          <cell r="YC348"/>
          <cell r="YD348"/>
          <cell r="YE348"/>
          <cell r="YF348"/>
          <cell r="YG348"/>
          <cell r="YH348"/>
          <cell r="YI348"/>
          <cell r="YJ348">
            <v>0</v>
          </cell>
          <cell r="YK348">
            <v>0</v>
          </cell>
          <cell r="YL348">
            <v>0</v>
          </cell>
          <cell r="YM348">
            <v>0</v>
          </cell>
          <cell r="YN348">
            <v>0</v>
          </cell>
          <cell r="YO348">
            <v>0</v>
          </cell>
          <cell r="YP348">
            <v>0</v>
          </cell>
          <cell r="YQ348">
            <v>0</v>
          </cell>
          <cell r="YR348">
            <v>0</v>
          </cell>
          <cell r="YS348">
            <v>0</v>
          </cell>
          <cell r="YT348">
            <v>0</v>
          </cell>
          <cell r="YU348">
            <v>0</v>
          </cell>
          <cell r="YV348">
            <v>0</v>
          </cell>
          <cell r="YW348">
            <v>0</v>
          </cell>
          <cell r="YX348"/>
          <cell r="YY348"/>
          <cell r="YZ348"/>
          <cell r="ZA348"/>
          <cell r="ZB348"/>
          <cell r="ZC348"/>
          <cell r="ZD348"/>
          <cell r="ZE348"/>
          <cell r="ZF348"/>
          <cell r="ZG348"/>
          <cell r="ZH348"/>
          <cell r="ZI348"/>
          <cell r="ZJ348"/>
          <cell r="ZK348"/>
          <cell r="ZL348"/>
          <cell r="ZM348"/>
          <cell r="ZN348"/>
          <cell r="ZO348"/>
          <cell r="ZP348"/>
          <cell r="ZQ348"/>
          <cell r="ZR348"/>
          <cell r="ZS348"/>
          <cell r="ZT348"/>
          <cell r="ZU348"/>
          <cell r="ZV348"/>
          <cell r="ZW348"/>
          <cell r="ZX348"/>
          <cell r="ZY348"/>
          <cell r="ZZ348"/>
          <cell r="AAA348"/>
          <cell r="AAB348"/>
          <cell r="AAC348"/>
          <cell r="AAD348"/>
          <cell r="AAE348"/>
          <cell r="AAF348"/>
          <cell r="AAG348"/>
          <cell r="AAH348"/>
          <cell r="AAI348"/>
          <cell r="AAJ348"/>
          <cell r="AAK348"/>
          <cell r="AAL348"/>
          <cell r="AAM348"/>
          <cell r="AAN348">
            <v>0</v>
          </cell>
          <cell r="AAO348">
            <v>0</v>
          </cell>
          <cell r="AAP348">
            <v>0</v>
          </cell>
          <cell r="AAQ348">
            <v>0</v>
          </cell>
          <cell r="AAR348">
            <v>0</v>
          </cell>
          <cell r="AAS348">
            <v>0</v>
          </cell>
          <cell r="AAT348">
            <v>0</v>
          </cell>
          <cell r="AAU348">
            <v>0</v>
          </cell>
          <cell r="AAV348">
            <v>0</v>
          </cell>
          <cell r="AAW348">
            <v>0</v>
          </cell>
          <cell r="AAX348">
            <v>0</v>
          </cell>
          <cell r="AAY348">
            <v>0</v>
          </cell>
          <cell r="AAZ348">
            <v>0</v>
          </cell>
          <cell r="ABA348">
            <v>0</v>
          </cell>
          <cell r="ABB348"/>
          <cell r="ABC348"/>
          <cell r="ABD348"/>
          <cell r="ABE348"/>
          <cell r="ABF348"/>
          <cell r="ABG348"/>
          <cell r="ABH348"/>
          <cell r="ABI348"/>
          <cell r="ABJ348"/>
          <cell r="ABK348"/>
          <cell r="ABL348"/>
          <cell r="ABM348"/>
          <cell r="ABN348"/>
          <cell r="ABO348"/>
          <cell r="ABP348">
            <v>0</v>
          </cell>
          <cell r="ABQ348">
            <v>0</v>
          </cell>
          <cell r="ABR348">
            <v>0</v>
          </cell>
          <cell r="ABS348">
            <v>0</v>
          </cell>
          <cell r="ABT348">
            <v>0</v>
          </cell>
          <cell r="ABU348">
            <v>0</v>
          </cell>
          <cell r="ABV348">
            <v>0</v>
          </cell>
          <cell r="ABW348">
            <v>0</v>
          </cell>
          <cell r="ABX348">
            <v>0</v>
          </cell>
          <cell r="ABY348">
            <v>0</v>
          </cell>
          <cell r="ABZ348">
            <v>0</v>
          </cell>
          <cell r="ACA348">
            <v>0</v>
          </cell>
          <cell r="ACB348">
            <v>0</v>
          </cell>
          <cell r="ACC348">
            <v>0</v>
          </cell>
          <cell r="ACD348">
            <v>0</v>
          </cell>
          <cell r="ACE348">
            <v>0</v>
          </cell>
          <cell r="ACF348">
            <v>0</v>
          </cell>
          <cell r="ACG348">
            <v>0</v>
          </cell>
          <cell r="ACH348">
            <v>0</v>
          </cell>
          <cell r="ACI348">
            <v>0</v>
          </cell>
          <cell r="ACJ348">
            <v>0</v>
          </cell>
          <cell r="ACK348">
            <v>0</v>
          </cell>
          <cell r="ACL348">
            <v>0</v>
          </cell>
          <cell r="ACM348">
            <v>0</v>
          </cell>
          <cell r="ACN348">
            <v>0</v>
          </cell>
          <cell r="ACO348">
            <v>0</v>
          </cell>
          <cell r="ACP348">
            <v>0</v>
          </cell>
          <cell r="ACQ348">
            <v>0</v>
          </cell>
          <cell r="ACR348">
            <v>0</v>
          </cell>
          <cell r="ACS348">
            <v>0</v>
          </cell>
          <cell r="ACT348">
            <v>0</v>
          </cell>
          <cell r="ACU348">
            <v>0</v>
          </cell>
          <cell r="ACV348">
            <v>0</v>
          </cell>
          <cell r="ACW348">
            <v>0</v>
          </cell>
          <cell r="ACX348">
            <v>0</v>
          </cell>
          <cell r="ACY348">
            <v>0</v>
          </cell>
          <cell r="ACZ348">
            <v>0</v>
          </cell>
          <cell r="ADA348">
            <v>0</v>
          </cell>
          <cell r="ADB348">
            <v>0</v>
          </cell>
          <cell r="ADC348">
            <v>0</v>
          </cell>
          <cell r="ADD348">
            <v>0</v>
          </cell>
          <cell r="ADE348">
            <v>0</v>
          </cell>
          <cell r="ADF348">
            <v>0</v>
          </cell>
          <cell r="ADG348">
            <v>0</v>
          </cell>
          <cell r="ADH348">
            <v>0</v>
          </cell>
          <cell r="ADI348">
            <v>0</v>
          </cell>
          <cell r="ADJ348">
            <v>0</v>
          </cell>
          <cell r="ADK348">
            <v>0</v>
          </cell>
          <cell r="ADL348">
            <v>0</v>
          </cell>
          <cell r="ADM348">
            <v>0</v>
          </cell>
          <cell r="ADN348">
            <v>0</v>
          </cell>
          <cell r="ADO348">
            <v>0</v>
          </cell>
          <cell r="ADP348">
            <v>0</v>
          </cell>
          <cell r="ADQ348">
            <v>0</v>
          </cell>
          <cell r="ADR348">
            <v>0</v>
          </cell>
          <cell r="ADS348">
            <v>0</v>
          </cell>
          <cell r="ADT348">
            <v>0</v>
          </cell>
          <cell r="ADU348">
            <v>0</v>
          </cell>
          <cell r="ADV348">
            <v>0</v>
          </cell>
          <cell r="ADW348">
            <v>0</v>
          </cell>
          <cell r="ADX348">
            <v>0</v>
          </cell>
          <cell r="ADY348">
            <v>0</v>
          </cell>
          <cell r="ADZ348">
            <v>0</v>
          </cell>
          <cell r="AEA348">
            <v>0</v>
          </cell>
          <cell r="AEB348">
            <v>0</v>
          </cell>
          <cell r="AEC348">
            <v>0</v>
          </cell>
          <cell r="AED348">
            <v>0</v>
          </cell>
          <cell r="AEE348">
            <v>0</v>
          </cell>
          <cell r="AEF348">
            <v>0</v>
          </cell>
          <cell r="AEG348">
            <v>0</v>
          </cell>
          <cell r="AEH348">
            <v>0</v>
          </cell>
          <cell r="AEI348">
            <v>0</v>
          </cell>
          <cell r="AEJ348">
            <v>0</v>
          </cell>
          <cell r="AEK348">
            <v>0</v>
          </cell>
          <cell r="AEL348">
            <v>0</v>
          </cell>
          <cell r="AEM348">
            <v>0</v>
          </cell>
          <cell r="AEN348">
            <v>0</v>
          </cell>
          <cell r="AEO348">
            <v>0</v>
          </cell>
          <cell r="AEP348">
            <v>0</v>
          </cell>
          <cell r="AEQ348">
            <v>0</v>
          </cell>
          <cell r="AER348">
            <v>0</v>
          </cell>
          <cell r="AES348">
            <v>0</v>
          </cell>
          <cell r="AET348">
            <v>0</v>
          </cell>
          <cell r="AEU348">
            <v>0</v>
          </cell>
          <cell r="AEV348">
            <v>0</v>
          </cell>
          <cell r="AEW348">
            <v>0</v>
          </cell>
          <cell r="AEX348">
            <v>0</v>
          </cell>
          <cell r="AEY348">
            <v>0</v>
          </cell>
          <cell r="AEZ348">
            <v>0</v>
          </cell>
          <cell r="AFA348">
            <v>0</v>
          </cell>
          <cell r="AFB348">
            <v>0</v>
          </cell>
          <cell r="AFC348">
            <v>0</v>
          </cell>
          <cell r="AFD348">
            <v>0</v>
          </cell>
          <cell r="AFE348">
            <v>0</v>
          </cell>
          <cell r="AFF348">
            <v>0</v>
          </cell>
          <cell r="AFG348">
            <v>0</v>
          </cell>
          <cell r="AFH348">
            <v>0</v>
          </cell>
          <cell r="AFI348">
            <v>0</v>
          </cell>
          <cell r="AFJ348">
            <v>396</v>
          </cell>
          <cell r="AFK348">
            <v>0</v>
          </cell>
          <cell r="AFL348">
            <v>0</v>
          </cell>
          <cell r="AFM348">
            <v>0</v>
          </cell>
          <cell r="AFN348">
            <v>0</v>
          </cell>
          <cell r="AFO348">
            <v>0</v>
          </cell>
          <cell r="AFP348">
            <v>0</v>
          </cell>
          <cell r="AFQ348">
            <v>0</v>
          </cell>
          <cell r="AFR348">
            <v>0</v>
          </cell>
          <cell r="AFS348">
            <v>0</v>
          </cell>
          <cell r="AFT348">
            <v>0</v>
          </cell>
          <cell r="AFU348">
            <v>0</v>
          </cell>
          <cell r="AFV348">
            <v>0</v>
          </cell>
          <cell r="AFW348">
            <v>0</v>
          </cell>
          <cell r="AFX348">
            <v>0</v>
          </cell>
          <cell r="AFY348">
            <v>0</v>
          </cell>
          <cell r="AFZ348">
            <v>0</v>
          </cell>
          <cell r="AGA348">
            <v>0</v>
          </cell>
          <cell r="AGB348">
            <v>0</v>
          </cell>
          <cell r="AGC348">
            <v>0</v>
          </cell>
          <cell r="AGD348">
            <v>0</v>
          </cell>
          <cell r="AGE348">
            <v>0</v>
          </cell>
          <cell r="AGF348">
            <v>0</v>
          </cell>
          <cell r="AGG348">
            <v>0</v>
          </cell>
          <cell r="AGH348">
            <v>0</v>
          </cell>
          <cell r="AGI348">
            <v>0</v>
          </cell>
          <cell r="AGJ348">
            <v>0</v>
          </cell>
          <cell r="AGK348">
            <v>0</v>
          </cell>
          <cell r="AGL348">
            <v>0</v>
          </cell>
          <cell r="AGM348">
            <v>0</v>
          </cell>
          <cell r="AGN348">
            <v>0</v>
          </cell>
          <cell r="AGO348">
            <v>0</v>
          </cell>
          <cell r="AGP348">
            <v>0</v>
          </cell>
          <cell r="AGQ348">
            <v>0</v>
          </cell>
          <cell r="AGR348">
            <v>0</v>
          </cell>
          <cell r="AGS348">
            <v>0</v>
          </cell>
          <cell r="AGT348">
            <v>0</v>
          </cell>
          <cell r="AGU348">
            <v>0</v>
          </cell>
          <cell r="AGV348">
            <v>0</v>
          </cell>
          <cell r="AGW348">
            <v>0</v>
          </cell>
          <cell r="AGX348">
            <v>0</v>
          </cell>
          <cell r="AGY348">
            <v>0</v>
          </cell>
          <cell r="AGZ348"/>
          <cell r="AHA348"/>
        </row>
        <row r="349">
          <cell r="A349" t="str">
            <v>6410-55-00 Core Maint - Painting</v>
          </cell>
          <cell r="B349">
            <v>0</v>
          </cell>
          <cell r="C349">
            <v>2100.12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5840</v>
          </cell>
          <cell r="K349">
            <v>227.5</v>
          </cell>
          <cell r="L349">
            <v>1911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6362.4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5050.5</v>
          </cell>
          <cell r="Z349">
            <v>3094</v>
          </cell>
          <cell r="AA349">
            <v>0</v>
          </cell>
          <cell r="AB349">
            <v>0</v>
          </cell>
          <cell r="AC349">
            <v>0</v>
          </cell>
          <cell r="AD349">
            <v>1525</v>
          </cell>
          <cell r="AE349">
            <v>2178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1241</v>
          </cell>
          <cell r="AL349">
            <v>0</v>
          </cell>
          <cell r="AM349">
            <v>8736</v>
          </cell>
          <cell r="AN349">
            <v>1205.75</v>
          </cell>
          <cell r="AO349">
            <v>0</v>
          </cell>
          <cell r="AP349">
            <v>0</v>
          </cell>
          <cell r="AQ349">
            <v>0</v>
          </cell>
          <cell r="AR349">
            <v>1952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9418.5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2046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73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3416</v>
          </cell>
          <cell r="BU349">
            <v>792</v>
          </cell>
          <cell r="BV349">
            <v>0</v>
          </cell>
          <cell r="BW349">
            <v>1452</v>
          </cell>
          <cell r="BX349">
            <v>462</v>
          </cell>
          <cell r="BY349">
            <v>1168</v>
          </cell>
          <cell r="BZ349">
            <v>0</v>
          </cell>
          <cell r="CA349">
            <v>-1168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2531.5</v>
          </cell>
          <cell r="CI349">
            <v>2230.14</v>
          </cell>
          <cell r="CJ349">
            <v>0</v>
          </cell>
          <cell r="CK349">
            <v>6369</v>
          </cell>
          <cell r="CL349">
            <v>8415</v>
          </cell>
          <cell r="CM349">
            <v>1533</v>
          </cell>
          <cell r="CN349">
            <v>1861.5</v>
          </cell>
          <cell r="CO349">
            <v>9380.5</v>
          </cell>
          <cell r="CP349">
            <v>6205</v>
          </cell>
          <cell r="CQ349">
            <v>5824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1647</v>
          </cell>
          <cell r="CW349">
            <v>1056</v>
          </cell>
          <cell r="CX349">
            <v>0</v>
          </cell>
          <cell r="CY349">
            <v>792</v>
          </cell>
          <cell r="CZ349">
            <v>2442</v>
          </cell>
          <cell r="DA349">
            <v>3102.5</v>
          </cell>
          <cell r="DB349">
            <v>1679</v>
          </cell>
          <cell r="DC349">
            <v>5110</v>
          </cell>
          <cell r="DD349">
            <v>1277.5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1342</v>
          </cell>
          <cell r="DK349">
            <v>0</v>
          </cell>
          <cell r="DL349">
            <v>0</v>
          </cell>
          <cell r="DM349">
            <v>3300</v>
          </cell>
          <cell r="DN349">
            <v>858</v>
          </cell>
          <cell r="DO349">
            <v>2664.5</v>
          </cell>
          <cell r="DP349">
            <v>8723.5</v>
          </cell>
          <cell r="DQ349">
            <v>730</v>
          </cell>
          <cell r="DR349">
            <v>730</v>
          </cell>
          <cell r="DS349">
            <v>13559</v>
          </cell>
          <cell r="DT349">
            <v>3723.42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1815</v>
          </cell>
          <cell r="DZ349">
            <v>0</v>
          </cell>
          <cell r="EA349">
            <v>660</v>
          </cell>
          <cell r="EB349">
            <v>0</v>
          </cell>
          <cell r="EC349">
            <v>146</v>
          </cell>
          <cell r="ED349">
            <v>2445.5</v>
          </cell>
          <cell r="EE349">
            <v>0</v>
          </cell>
          <cell r="EF349">
            <v>0</v>
          </cell>
          <cell r="EG349">
            <v>4368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488</v>
          </cell>
          <cell r="EM349">
            <v>396</v>
          </cell>
          <cell r="EN349">
            <v>0</v>
          </cell>
          <cell r="EO349">
            <v>528</v>
          </cell>
          <cell r="EP349">
            <v>0</v>
          </cell>
          <cell r="EQ349">
            <v>0</v>
          </cell>
          <cell r="ER349">
            <v>2044</v>
          </cell>
          <cell r="ES349">
            <v>4380</v>
          </cell>
          <cell r="ET349">
            <v>2628</v>
          </cell>
          <cell r="EU349">
            <v>10647</v>
          </cell>
          <cell r="EV349">
            <v>0</v>
          </cell>
          <cell r="EW349">
            <v>364</v>
          </cell>
          <cell r="EX349">
            <v>0</v>
          </cell>
          <cell r="EY349">
            <v>0</v>
          </cell>
          <cell r="EZ349">
            <v>3934.5</v>
          </cell>
          <cell r="FA349">
            <v>1564.2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1825</v>
          </cell>
          <cell r="FG349">
            <v>0</v>
          </cell>
          <cell r="FH349">
            <v>2044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1586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1277.5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1642.5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3222.12</v>
          </cell>
          <cell r="HF349">
            <v>43197</v>
          </cell>
          <cell r="HG349">
            <v>4026</v>
          </cell>
          <cell r="HH349">
            <v>2244</v>
          </cell>
          <cell r="HI349">
            <v>0</v>
          </cell>
          <cell r="HJ349">
            <v>0</v>
          </cell>
          <cell r="HK349">
            <v>1569.5</v>
          </cell>
          <cell r="HL349">
            <v>1533</v>
          </cell>
          <cell r="HM349">
            <v>3731</v>
          </cell>
          <cell r="HN349">
            <v>1365</v>
          </cell>
          <cell r="HO349">
            <v>2506.5</v>
          </cell>
          <cell r="HP349">
            <v>0</v>
          </cell>
          <cell r="HQ349">
            <v>558</v>
          </cell>
          <cell r="HR349">
            <v>366</v>
          </cell>
          <cell r="HS349">
            <v>2574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584</v>
          </cell>
          <cell r="HY349">
            <v>0</v>
          </cell>
          <cell r="HZ349">
            <v>1898</v>
          </cell>
          <cell r="IA349">
            <v>5369</v>
          </cell>
          <cell r="IB349">
            <v>2684.5</v>
          </cell>
          <cell r="IC349">
            <v>3185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396</v>
          </cell>
          <cell r="II349">
            <v>2508</v>
          </cell>
          <cell r="IJ349">
            <v>0</v>
          </cell>
          <cell r="IK349">
            <v>0</v>
          </cell>
          <cell r="IL349">
            <v>730</v>
          </cell>
          <cell r="IM349">
            <v>0</v>
          </cell>
          <cell r="IN349">
            <v>0</v>
          </cell>
          <cell r="IO349">
            <v>5824</v>
          </cell>
          <cell r="IP349">
            <v>4550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W349">
            <v>0</v>
          </cell>
          <cell r="IX349">
            <v>0</v>
          </cell>
          <cell r="IY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955.5</v>
          </cell>
          <cell r="JE349">
            <v>3534</v>
          </cell>
          <cell r="JF349">
            <v>3538.65</v>
          </cell>
          <cell r="JG349">
            <v>0</v>
          </cell>
          <cell r="JH349">
            <v>0</v>
          </cell>
          <cell r="JI349">
            <v>0</v>
          </cell>
          <cell r="JJ349">
            <v>0</v>
          </cell>
          <cell r="JK349">
            <v>0</v>
          </cell>
          <cell r="JL349">
            <v>0</v>
          </cell>
          <cell r="JM349">
            <v>438</v>
          </cell>
          <cell r="JN349">
            <v>3285</v>
          </cell>
          <cell r="JO349">
            <v>0</v>
          </cell>
          <cell r="JP349">
            <v>0</v>
          </cell>
          <cell r="JQ349">
            <v>637</v>
          </cell>
          <cell r="JR349">
            <v>0</v>
          </cell>
          <cell r="JS349">
            <v>0</v>
          </cell>
          <cell r="JT349">
            <v>0</v>
          </cell>
          <cell r="JU349">
            <v>0</v>
          </cell>
          <cell r="JV349">
            <v>396.5</v>
          </cell>
          <cell r="JW349">
            <v>0</v>
          </cell>
          <cell r="JX349">
            <v>0</v>
          </cell>
          <cell r="JY349">
            <v>0</v>
          </cell>
          <cell r="JZ349">
            <v>0</v>
          </cell>
          <cell r="KA349">
            <v>0</v>
          </cell>
          <cell r="KB349">
            <v>0</v>
          </cell>
          <cell r="KC349">
            <v>0</v>
          </cell>
          <cell r="KD349">
            <v>0</v>
          </cell>
          <cell r="KE349">
            <v>0</v>
          </cell>
          <cell r="KF349">
            <v>0</v>
          </cell>
          <cell r="KG349">
            <v>0</v>
          </cell>
          <cell r="KH349">
            <v>0</v>
          </cell>
          <cell r="KI349">
            <v>0</v>
          </cell>
          <cell r="KJ349">
            <v>1281</v>
          </cell>
          <cell r="KK349">
            <v>0</v>
          </cell>
          <cell r="KL349">
            <v>0</v>
          </cell>
          <cell r="KM349">
            <v>0</v>
          </cell>
          <cell r="KN349">
            <v>0</v>
          </cell>
          <cell r="KO349">
            <v>0</v>
          </cell>
          <cell r="KP349">
            <v>0</v>
          </cell>
          <cell r="KQ349">
            <v>0</v>
          </cell>
          <cell r="KR349">
            <v>0</v>
          </cell>
          <cell r="KS349">
            <v>0</v>
          </cell>
          <cell r="KT349">
            <v>5460</v>
          </cell>
          <cell r="KU349">
            <v>2650.5</v>
          </cell>
          <cell r="KV349">
            <v>0</v>
          </cell>
          <cell r="KW349">
            <v>0</v>
          </cell>
          <cell r="KX349">
            <v>1586</v>
          </cell>
          <cell r="KY349">
            <v>1485</v>
          </cell>
          <cell r="KZ349">
            <v>0</v>
          </cell>
          <cell r="LA349">
            <v>0</v>
          </cell>
          <cell r="LB349">
            <v>0</v>
          </cell>
          <cell r="LC349">
            <v>1752</v>
          </cell>
          <cell r="LD349">
            <v>1752</v>
          </cell>
          <cell r="LE349">
            <v>0</v>
          </cell>
          <cell r="LF349">
            <v>0</v>
          </cell>
          <cell r="LG349">
            <v>0</v>
          </cell>
          <cell r="LH349">
            <v>0</v>
          </cell>
          <cell r="LI349">
            <v>0</v>
          </cell>
          <cell r="LJ349">
            <v>0</v>
          </cell>
          <cell r="LK349">
            <v>0</v>
          </cell>
          <cell r="LL349">
            <v>0</v>
          </cell>
          <cell r="LM349">
            <v>0</v>
          </cell>
          <cell r="LN349">
            <v>0</v>
          </cell>
          <cell r="LO349">
            <v>0</v>
          </cell>
          <cell r="LP349">
            <v>429</v>
          </cell>
          <cell r="LQ349">
            <v>0</v>
          </cell>
          <cell r="LR349">
            <v>0</v>
          </cell>
          <cell r="LS349">
            <v>0</v>
          </cell>
          <cell r="LT349">
            <v>0</v>
          </cell>
          <cell r="LU349">
            <v>0</v>
          </cell>
          <cell r="LV349">
            <v>5596.5</v>
          </cell>
          <cell r="LW349">
            <v>0</v>
          </cell>
          <cell r="LX349">
            <v>0</v>
          </cell>
          <cell r="LY349">
            <v>0</v>
          </cell>
          <cell r="LZ349">
            <v>1006.5</v>
          </cell>
          <cell r="MA349">
            <v>0</v>
          </cell>
          <cell r="MB349">
            <v>0</v>
          </cell>
          <cell r="MC349">
            <v>1452</v>
          </cell>
          <cell r="MD349">
            <v>3102</v>
          </cell>
          <cell r="ME349">
            <v>0</v>
          </cell>
          <cell r="MF349">
            <v>2956.5</v>
          </cell>
          <cell r="MG349">
            <v>1752</v>
          </cell>
          <cell r="MH349">
            <v>0</v>
          </cell>
          <cell r="MI349">
            <v>1228.5</v>
          </cell>
          <cell r="MJ349">
            <v>11147.5</v>
          </cell>
          <cell r="MK349">
            <v>1441.5</v>
          </cell>
          <cell r="ML349">
            <v>2139</v>
          </cell>
          <cell r="MM349">
            <v>2896.5</v>
          </cell>
          <cell r="MN349">
            <v>671</v>
          </cell>
          <cell r="MO349">
            <v>3168</v>
          </cell>
          <cell r="MP349">
            <v>0</v>
          </cell>
          <cell r="MQ349">
            <v>0</v>
          </cell>
          <cell r="MR349">
            <v>0</v>
          </cell>
          <cell r="MS349">
            <v>146</v>
          </cell>
          <cell r="MT349">
            <v>0</v>
          </cell>
          <cell r="MU349">
            <v>73</v>
          </cell>
          <cell r="MV349">
            <v>0</v>
          </cell>
          <cell r="MW349">
            <v>7280</v>
          </cell>
          <cell r="MX349">
            <v>1729</v>
          </cell>
          <cell r="MY349">
            <v>0</v>
          </cell>
          <cell r="MZ349">
            <v>0</v>
          </cell>
          <cell r="NA349">
            <v>0</v>
          </cell>
          <cell r="NB349">
            <v>0</v>
          </cell>
          <cell r="NC349">
            <v>0</v>
          </cell>
          <cell r="ND349">
            <v>0</v>
          </cell>
          <cell r="NE349">
            <v>0</v>
          </cell>
          <cell r="NF349">
            <v>0</v>
          </cell>
          <cell r="NG349">
            <v>0</v>
          </cell>
          <cell r="NH349">
            <v>0</v>
          </cell>
          <cell r="NI349">
            <v>0</v>
          </cell>
          <cell r="NJ349">
            <v>0</v>
          </cell>
          <cell r="NK349">
            <v>0</v>
          </cell>
          <cell r="NL349">
            <v>0</v>
          </cell>
          <cell r="NM349">
            <v>0</v>
          </cell>
          <cell r="NN349">
            <v>0</v>
          </cell>
          <cell r="NO349">
            <v>0</v>
          </cell>
          <cell r="NP349">
            <v>5246</v>
          </cell>
          <cell r="NQ349">
            <v>1386</v>
          </cell>
          <cell r="NR349">
            <v>0</v>
          </cell>
          <cell r="NS349">
            <v>1518</v>
          </cell>
          <cell r="NT349">
            <v>5148</v>
          </cell>
          <cell r="NU349">
            <v>11205.5</v>
          </cell>
          <cell r="NV349">
            <v>584</v>
          </cell>
          <cell r="NW349">
            <v>2701</v>
          </cell>
          <cell r="NX349">
            <v>2920</v>
          </cell>
          <cell r="NY349">
            <v>18700.5</v>
          </cell>
          <cell r="NZ349">
            <v>23842</v>
          </cell>
          <cell r="OA349">
            <v>5104.5</v>
          </cell>
          <cell r="OB349">
            <v>0</v>
          </cell>
          <cell r="OC349">
            <v>0</v>
          </cell>
          <cell r="OD349">
            <v>1464</v>
          </cell>
          <cell r="OE349">
            <v>0</v>
          </cell>
          <cell r="OF349">
            <v>0</v>
          </cell>
          <cell r="OG349">
            <v>0</v>
          </cell>
          <cell r="OH349">
            <v>0</v>
          </cell>
          <cell r="OI349">
            <v>0</v>
          </cell>
          <cell r="OJ349">
            <v>1752</v>
          </cell>
          <cell r="OK349">
            <v>73</v>
          </cell>
          <cell r="OL349">
            <v>438</v>
          </cell>
          <cell r="OM349">
            <v>0</v>
          </cell>
          <cell r="ON349">
            <v>8235.5</v>
          </cell>
          <cell r="OO349">
            <v>0</v>
          </cell>
          <cell r="OP349">
            <v>0</v>
          </cell>
          <cell r="OQ349">
            <v>0</v>
          </cell>
          <cell r="OR349">
            <v>0</v>
          </cell>
          <cell r="OS349">
            <v>0</v>
          </cell>
          <cell r="OT349">
            <v>0</v>
          </cell>
          <cell r="OU349">
            <v>363</v>
          </cell>
          <cell r="OV349">
            <v>0</v>
          </cell>
          <cell r="OW349">
            <v>584</v>
          </cell>
          <cell r="OX349">
            <v>0</v>
          </cell>
          <cell r="OY349">
            <v>584</v>
          </cell>
          <cell r="OZ349">
            <v>0</v>
          </cell>
          <cell r="PA349">
            <v>4004</v>
          </cell>
          <cell r="PB349">
            <v>1183</v>
          </cell>
          <cell r="PC349">
            <v>0</v>
          </cell>
          <cell r="PD349">
            <v>0</v>
          </cell>
          <cell r="PE349">
            <v>0</v>
          </cell>
          <cell r="PF349">
            <v>0</v>
          </cell>
          <cell r="PG349">
            <v>3267</v>
          </cell>
          <cell r="PH349">
            <v>2904</v>
          </cell>
          <cell r="PI349">
            <v>0</v>
          </cell>
          <cell r="PJ349">
            <v>0</v>
          </cell>
          <cell r="PK349">
            <v>0</v>
          </cell>
          <cell r="PL349">
            <v>0</v>
          </cell>
          <cell r="PM349">
            <v>3431</v>
          </cell>
          <cell r="PN349">
            <v>0</v>
          </cell>
          <cell r="PO349">
            <v>0</v>
          </cell>
          <cell r="PP349">
            <v>3822</v>
          </cell>
          <cell r="PQ349">
            <v>0</v>
          </cell>
          <cell r="PR349">
            <v>0</v>
          </cell>
          <cell r="PS349">
            <v>0</v>
          </cell>
          <cell r="PT349">
            <v>1464</v>
          </cell>
          <cell r="PU349">
            <v>1188</v>
          </cell>
          <cell r="PV349">
            <v>0</v>
          </cell>
          <cell r="PW349">
            <v>1980</v>
          </cell>
          <cell r="PX349">
            <v>0</v>
          </cell>
          <cell r="PY349">
            <v>3066</v>
          </cell>
          <cell r="PZ349">
            <v>0</v>
          </cell>
          <cell r="QA349">
            <v>73</v>
          </cell>
          <cell r="QB349">
            <v>0</v>
          </cell>
          <cell r="QC349">
            <v>6370</v>
          </cell>
          <cell r="QD349">
            <v>4112</v>
          </cell>
          <cell r="QE349">
            <v>1137.5</v>
          </cell>
          <cell r="QF349">
            <v>0</v>
          </cell>
          <cell r="QG349">
            <v>0</v>
          </cell>
          <cell r="QH349">
            <v>0</v>
          </cell>
          <cell r="QI349">
            <v>0</v>
          </cell>
          <cell r="QJ349">
            <v>0</v>
          </cell>
          <cell r="QK349">
            <v>0</v>
          </cell>
          <cell r="QL349">
            <v>0</v>
          </cell>
          <cell r="QM349">
            <v>0</v>
          </cell>
          <cell r="QN349">
            <v>0</v>
          </cell>
          <cell r="QO349">
            <v>0</v>
          </cell>
          <cell r="QP349">
            <v>0</v>
          </cell>
          <cell r="QQ349">
            <v>0</v>
          </cell>
          <cell r="QR349">
            <v>0</v>
          </cell>
          <cell r="QS349">
            <v>0</v>
          </cell>
          <cell r="QT349">
            <v>0</v>
          </cell>
          <cell r="QU349">
            <v>0</v>
          </cell>
          <cell r="QV349">
            <v>0</v>
          </cell>
          <cell r="QW349">
            <v>0</v>
          </cell>
          <cell r="QX349">
            <v>0</v>
          </cell>
          <cell r="QY349">
            <v>0</v>
          </cell>
          <cell r="QZ349">
            <v>0</v>
          </cell>
          <cell r="RA349">
            <v>0</v>
          </cell>
          <cell r="RB349">
            <v>0</v>
          </cell>
          <cell r="RC349">
            <v>0</v>
          </cell>
          <cell r="RD349">
            <v>0</v>
          </cell>
          <cell r="RE349">
            <v>0</v>
          </cell>
          <cell r="RF349">
            <v>0</v>
          </cell>
          <cell r="RG349">
            <v>0</v>
          </cell>
          <cell r="RH349">
            <v>0</v>
          </cell>
          <cell r="RI349">
            <v>0</v>
          </cell>
          <cell r="RJ349">
            <v>0</v>
          </cell>
          <cell r="RK349">
            <v>0</v>
          </cell>
          <cell r="RL349">
            <v>0</v>
          </cell>
          <cell r="RM349">
            <v>0</v>
          </cell>
          <cell r="RN349">
            <v>0</v>
          </cell>
          <cell r="RO349">
            <v>0</v>
          </cell>
          <cell r="RP349">
            <v>0</v>
          </cell>
          <cell r="RQ349">
            <v>0</v>
          </cell>
          <cell r="RR349">
            <v>0</v>
          </cell>
          <cell r="RS349">
            <v>0</v>
          </cell>
          <cell r="RT349">
            <v>0</v>
          </cell>
          <cell r="RU349">
            <v>0</v>
          </cell>
          <cell r="RV349">
            <v>0</v>
          </cell>
          <cell r="RW349">
            <v>0</v>
          </cell>
          <cell r="RX349">
            <v>0</v>
          </cell>
          <cell r="RY349">
            <v>0</v>
          </cell>
          <cell r="RZ349">
            <v>0</v>
          </cell>
          <cell r="SA349">
            <v>0</v>
          </cell>
          <cell r="SB349">
            <v>0</v>
          </cell>
          <cell r="SC349">
            <v>0</v>
          </cell>
          <cell r="SD349">
            <v>0</v>
          </cell>
          <cell r="SE349">
            <v>0</v>
          </cell>
          <cell r="SF349">
            <v>0</v>
          </cell>
          <cell r="SG349">
            <v>0</v>
          </cell>
          <cell r="SH349">
            <v>0</v>
          </cell>
          <cell r="SI349">
            <v>0</v>
          </cell>
          <cell r="SJ349">
            <v>0</v>
          </cell>
          <cell r="SK349">
            <v>0</v>
          </cell>
          <cell r="SL349">
            <v>0</v>
          </cell>
          <cell r="SM349">
            <v>0</v>
          </cell>
          <cell r="SN349">
            <v>0</v>
          </cell>
          <cell r="SO349">
            <v>0</v>
          </cell>
          <cell r="SP349">
            <v>3795</v>
          </cell>
          <cell r="SQ349">
            <v>1168</v>
          </cell>
          <cell r="SR349">
            <v>5986</v>
          </cell>
          <cell r="SS349">
            <v>1752</v>
          </cell>
          <cell r="ST349">
            <v>10658</v>
          </cell>
          <cell r="SU349">
            <v>6825</v>
          </cell>
          <cell r="SV349">
            <v>38948</v>
          </cell>
          <cell r="SW349">
            <v>9044.25</v>
          </cell>
          <cell r="SX349">
            <v>5487</v>
          </cell>
          <cell r="SY349">
            <v>1016</v>
          </cell>
          <cell r="SZ349">
            <v>0</v>
          </cell>
          <cell r="TA349">
            <v>0</v>
          </cell>
          <cell r="TB349">
            <v>0</v>
          </cell>
          <cell r="TC349">
            <v>0</v>
          </cell>
          <cell r="TD349">
            <v>0</v>
          </cell>
          <cell r="TE349">
            <v>0</v>
          </cell>
          <cell r="TF349">
            <v>0</v>
          </cell>
          <cell r="TG349">
            <v>0</v>
          </cell>
          <cell r="TH349">
            <v>0</v>
          </cell>
          <cell r="TI349">
            <v>0</v>
          </cell>
          <cell r="TJ349">
            <v>0</v>
          </cell>
          <cell r="TK349">
            <v>0</v>
          </cell>
          <cell r="TL349">
            <v>0</v>
          </cell>
          <cell r="TM349">
            <v>0</v>
          </cell>
          <cell r="TN349">
            <v>1159</v>
          </cell>
          <cell r="TO349">
            <v>528</v>
          </cell>
          <cell r="TP349">
            <v>0</v>
          </cell>
          <cell r="TQ349">
            <v>659.34</v>
          </cell>
          <cell r="TR349">
            <v>5808</v>
          </cell>
          <cell r="TS349">
            <v>1168</v>
          </cell>
          <cell r="TT349">
            <v>1971</v>
          </cell>
          <cell r="TU349">
            <v>0</v>
          </cell>
          <cell r="TV349">
            <v>0</v>
          </cell>
          <cell r="TW349">
            <v>5278</v>
          </cell>
          <cell r="TX349">
            <v>467.75</v>
          </cell>
          <cell r="TY349">
            <v>0</v>
          </cell>
          <cell r="TZ349">
            <v>2976</v>
          </cell>
          <cell r="UA349">
            <v>1001</v>
          </cell>
          <cell r="UB349">
            <v>1769</v>
          </cell>
          <cell r="UC349">
            <v>2904</v>
          </cell>
          <cell r="UD349">
            <v>0</v>
          </cell>
          <cell r="UE349">
            <v>0</v>
          </cell>
          <cell r="UF349">
            <v>0</v>
          </cell>
          <cell r="UG349">
            <v>109.5</v>
          </cell>
          <cell r="UH349">
            <v>1350.5</v>
          </cell>
          <cell r="UI349">
            <v>0</v>
          </cell>
          <cell r="UJ349">
            <v>0</v>
          </cell>
          <cell r="UK349">
            <v>0</v>
          </cell>
          <cell r="UL349">
            <v>1410.5</v>
          </cell>
          <cell r="UM349">
            <v>0</v>
          </cell>
          <cell r="UN349">
            <v>0</v>
          </cell>
          <cell r="UO349">
            <v>0</v>
          </cell>
          <cell r="UP349">
            <v>1159</v>
          </cell>
          <cell r="UQ349">
            <v>132</v>
          </cell>
          <cell r="UR349">
            <v>0</v>
          </cell>
          <cell r="US349">
            <v>0</v>
          </cell>
          <cell r="UT349">
            <v>0</v>
          </cell>
          <cell r="UU349">
            <v>219</v>
          </cell>
          <cell r="UV349">
            <v>0</v>
          </cell>
          <cell r="UW349">
            <v>0</v>
          </cell>
          <cell r="UX349">
            <v>328.5</v>
          </cell>
          <cell r="UY349">
            <v>0</v>
          </cell>
          <cell r="UZ349">
            <v>0</v>
          </cell>
          <cell r="VA349">
            <v>0</v>
          </cell>
          <cell r="VB349">
            <v>0</v>
          </cell>
          <cell r="VC349">
            <v>0</v>
          </cell>
          <cell r="VD349">
            <v>0</v>
          </cell>
          <cell r="VE349">
            <v>0</v>
          </cell>
          <cell r="VF349">
            <v>0</v>
          </cell>
          <cell r="VG349">
            <v>0</v>
          </cell>
          <cell r="VH349">
            <v>0</v>
          </cell>
          <cell r="VI349">
            <v>0</v>
          </cell>
          <cell r="VJ349">
            <v>0</v>
          </cell>
          <cell r="VK349">
            <v>0</v>
          </cell>
          <cell r="VL349">
            <v>0</v>
          </cell>
          <cell r="VM349">
            <v>0</v>
          </cell>
          <cell r="VN349">
            <v>0</v>
          </cell>
          <cell r="VO349">
            <v>0</v>
          </cell>
          <cell r="VP349">
            <v>0</v>
          </cell>
          <cell r="VQ349">
            <v>0</v>
          </cell>
          <cell r="VR349">
            <v>0</v>
          </cell>
          <cell r="VS349">
            <v>0</v>
          </cell>
          <cell r="VT349">
            <v>0</v>
          </cell>
          <cell r="VU349">
            <v>0</v>
          </cell>
          <cell r="VV349">
            <v>0</v>
          </cell>
          <cell r="VW349">
            <v>0</v>
          </cell>
          <cell r="VX349">
            <v>0</v>
          </cell>
          <cell r="VY349">
            <v>0</v>
          </cell>
          <cell r="VZ349">
            <v>0</v>
          </cell>
          <cell r="WA349">
            <v>0</v>
          </cell>
          <cell r="WB349">
            <v>0</v>
          </cell>
          <cell r="WC349">
            <v>0</v>
          </cell>
          <cell r="WD349">
            <v>0</v>
          </cell>
          <cell r="WE349">
            <v>0</v>
          </cell>
          <cell r="WF349"/>
          <cell r="WG349"/>
          <cell r="WH349"/>
          <cell r="WI349"/>
          <cell r="WJ349"/>
          <cell r="WK349"/>
          <cell r="WL349"/>
          <cell r="WM349"/>
          <cell r="WN349"/>
          <cell r="WO349"/>
          <cell r="WP349"/>
          <cell r="WQ349"/>
          <cell r="WR349"/>
          <cell r="WS349"/>
          <cell r="WT349"/>
          <cell r="WU349"/>
          <cell r="WV349"/>
          <cell r="WW349"/>
          <cell r="WX349"/>
          <cell r="WY349"/>
          <cell r="WZ349"/>
          <cell r="XA349"/>
          <cell r="XB349"/>
          <cell r="XC349"/>
          <cell r="XD349"/>
          <cell r="XE349"/>
          <cell r="XF349"/>
          <cell r="XG349"/>
          <cell r="XH349">
            <v>0</v>
          </cell>
          <cell r="XI349">
            <v>0</v>
          </cell>
          <cell r="XJ349">
            <v>0</v>
          </cell>
          <cell r="XK349">
            <v>0</v>
          </cell>
          <cell r="XL349">
            <v>0</v>
          </cell>
          <cell r="XM349">
            <v>0</v>
          </cell>
          <cell r="XN349">
            <v>0</v>
          </cell>
          <cell r="XO349">
            <v>0</v>
          </cell>
          <cell r="XP349">
            <v>0</v>
          </cell>
          <cell r="XQ349">
            <v>0</v>
          </cell>
          <cell r="XR349">
            <v>0</v>
          </cell>
          <cell r="XS349">
            <v>0</v>
          </cell>
          <cell r="XT349">
            <v>0</v>
          </cell>
          <cell r="XU349">
            <v>0</v>
          </cell>
          <cell r="XV349"/>
          <cell r="XW349"/>
          <cell r="XX349"/>
          <cell r="XY349"/>
          <cell r="XZ349"/>
          <cell r="YA349"/>
          <cell r="YB349"/>
          <cell r="YC349"/>
          <cell r="YD349"/>
          <cell r="YE349"/>
          <cell r="YF349"/>
          <cell r="YG349"/>
          <cell r="YH349"/>
          <cell r="YI349"/>
          <cell r="YJ349">
            <v>0</v>
          </cell>
          <cell r="YK349">
            <v>0</v>
          </cell>
          <cell r="YL349">
            <v>0</v>
          </cell>
          <cell r="YM349">
            <v>0</v>
          </cell>
          <cell r="YN349">
            <v>0</v>
          </cell>
          <cell r="YO349">
            <v>0</v>
          </cell>
          <cell r="YP349">
            <v>0</v>
          </cell>
          <cell r="YQ349">
            <v>0</v>
          </cell>
          <cell r="YR349">
            <v>0</v>
          </cell>
          <cell r="YS349">
            <v>0</v>
          </cell>
          <cell r="YT349">
            <v>0</v>
          </cell>
          <cell r="YU349">
            <v>0</v>
          </cell>
          <cell r="YV349">
            <v>0</v>
          </cell>
          <cell r="YW349">
            <v>0</v>
          </cell>
          <cell r="YX349"/>
          <cell r="YY349"/>
          <cell r="YZ349"/>
          <cell r="ZA349"/>
          <cell r="ZB349"/>
          <cell r="ZC349"/>
          <cell r="ZD349"/>
          <cell r="ZE349"/>
          <cell r="ZF349"/>
          <cell r="ZG349"/>
          <cell r="ZH349"/>
          <cell r="ZI349"/>
          <cell r="ZJ349"/>
          <cell r="ZK349"/>
          <cell r="ZL349"/>
          <cell r="ZM349"/>
          <cell r="ZN349"/>
          <cell r="ZO349"/>
          <cell r="ZP349"/>
          <cell r="ZQ349"/>
          <cell r="ZR349"/>
          <cell r="ZS349"/>
          <cell r="ZT349"/>
          <cell r="ZU349"/>
          <cell r="ZV349"/>
          <cell r="ZW349"/>
          <cell r="ZX349"/>
          <cell r="ZY349"/>
          <cell r="ZZ349"/>
          <cell r="AAA349"/>
          <cell r="AAB349"/>
          <cell r="AAC349"/>
          <cell r="AAD349"/>
          <cell r="AAE349"/>
          <cell r="AAF349"/>
          <cell r="AAG349"/>
          <cell r="AAH349"/>
          <cell r="AAI349"/>
          <cell r="AAJ349"/>
          <cell r="AAK349"/>
          <cell r="AAL349"/>
          <cell r="AAM349"/>
          <cell r="AAN349">
            <v>0</v>
          </cell>
          <cell r="AAO349">
            <v>0</v>
          </cell>
          <cell r="AAP349">
            <v>0</v>
          </cell>
          <cell r="AAQ349">
            <v>0</v>
          </cell>
          <cell r="AAR349">
            <v>0</v>
          </cell>
          <cell r="AAS349">
            <v>0</v>
          </cell>
          <cell r="AAT349">
            <v>0</v>
          </cell>
          <cell r="AAU349">
            <v>0</v>
          </cell>
          <cell r="AAV349">
            <v>0</v>
          </cell>
          <cell r="AAW349">
            <v>0</v>
          </cell>
          <cell r="AAX349">
            <v>0</v>
          </cell>
          <cell r="AAY349">
            <v>0</v>
          </cell>
          <cell r="AAZ349">
            <v>0</v>
          </cell>
          <cell r="ABA349">
            <v>0</v>
          </cell>
          <cell r="ABB349"/>
          <cell r="ABC349"/>
          <cell r="ABD349"/>
          <cell r="ABE349"/>
          <cell r="ABF349"/>
          <cell r="ABG349"/>
          <cell r="ABH349"/>
          <cell r="ABI349"/>
          <cell r="ABJ349"/>
          <cell r="ABK349"/>
          <cell r="ABL349"/>
          <cell r="ABM349"/>
          <cell r="ABN349"/>
          <cell r="ABO349"/>
          <cell r="ABP349">
            <v>0</v>
          </cell>
          <cell r="ABQ349">
            <v>0</v>
          </cell>
          <cell r="ABR349">
            <v>0</v>
          </cell>
          <cell r="ABS349">
            <v>0</v>
          </cell>
          <cell r="ABT349">
            <v>0</v>
          </cell>
          <cell r="ABU349">
            <v>0</v>
          </cell>
          <cell r="ABV349">
            <v>0</v>
          </cell>
          <cell r="ABW349">
            <v>0</v>
          </cell>
          <cell r="ABX349">
            <v>0</v>
          </cell>
          <cell r="ABY349">
            <v>0</v>
          </cell>
          <cell r="ABZ349">
            <v>0</v>
          </cell>
          <cell r="ACA349">
            <v>0</v>
          </cell>
          <cell r="ACB349">
            <v>0</v>
          </cell>
          <cell r="ACC349">
            <v>0</v>
          </cell>
          <cell r="ACD349">
            <v>0</v>
          </cell>
          <cell r="ACE349">
            <v>0</v>
          </cell>
          <cell r="ACF349">
            <v>0</v>
          </cell>
          <cell r="ACG349">
            <v>0</v>
          </cell>
          <cell r="ACH349">
            <v>0</v>
          </cell>
          <cell r="ACI349">
            <v>0</v>
          </cell>
          <cell r="ACJ349">
            <v>0</v>
          </cell>
          <cell r="ACK349">
            <v>0</v>
          </cell>
          <cell r="ACL349">
            <v>0</v>
          </cell>
          <cell r="ACM349">
            <v>0</v>
          </cell>
          <cell r="ACN349">
            <v>0</v>
          </cell>
          <cell r="ACO349">
            <v>0</v>
          </cell>
          <cell r="ACP349">
            <v>0</v>
          </cell>
          <cell r="ACQ349">
            <v>0</v>
          </cell>
          <cell r="ACR349">
            <v>0</v>
          </cell>
          <cell r="ACS349">
            <v>0</v>
          </cell>
          <cell r="ACT349">
            <v>0</v>
          </cell>
          <cell r="ACU349">
            <v>0</v>
          </cell>
          <cell r="ACV349">
            <v>0</v>
          </cell>
          <cell r="ACW349">
            <v>0</v>
          </cell>
          <cell r="ACX349">
            <v>0</v>
          </cell>
          <cell r="ACY349">
            <v>0</v>
          </cell>
          <cell r="ACZ349">
            <v>0</v>
          </cell>
          <cell r="ADA349">
            <v>0</v>
          </cell>
          <cell r="ADB349">
            <v>0</v>
          </cell>
          <cell r="ADC349">
            <v>0</v>
          </cell>
          <cell r="ADD349">
            <v>0</v>
          </cell>
          <cell r="ADE349">
            <v>0</v>
          </cell>
          <cell r="ADF349">
            <v>0</v>
          </cell>
          <cell r="ADG349">
            <v>0</v>
          </cell>
          <cell r="ADH349">
            <v>0</v>
          </cell>
          <cell r="ADI349">
            <v>0</v>
          </cell>
          <cell r="ADJ349">
            <v>0</v>
          </cell>
          <cell r="ADK349">
            <v>0</v>
          </cell>
          <cell r="ADL349">
            <v>0</v>
          </cell>
          <cell r="ADM349">
            <v>0</v>
          </cell>
          <cell r="ADN349">
            <v>0</v>
          </cell>
          <cell r="ADO349">
            <v>0</v>
          </cell>
          <cell r="ADP349">
            <v>0</v>
          </cell>
          <cell r="ADQ349">
            <v>0</v>
          </cell>
          <cell r="ADR349">
            <v>0</v>
          </cell>
          <cell r="ADS349">
            <v>0</v>
          </cell>
          <cell r="ADT349">
            <v>0</v>
          </cell>
          <cell r="ADU349">
            <v>0</v>
          </cell>
          <cell r="ADV349">
            <v>0</v>
          </cell>
          <cell r="ADW349">
            <v>0</v>
          </cell>
          <cell r="ADX349">
            <v>0</v>
          </cell>
          <cell r="ADY349">
            <v>0</v>
          </cell>
          <cell r="ADZ349">
            <v>0</v>
          </cell>
          <cell r="AEA349">
            <v>0</v>
          </cell>
          <cell r="AEB349">
            <v>0</v>
          </cell>
          <cell r="AEC349">
            <v>0</v>
          </cell>
          <cell r="AED349">
            <v>0</v>
          </cell>
          <cell r="AEE349">
            <v>0</v>
          </cell>
          <cell r="AEF349">
            <v>0</v>
          </cell>
          <cell r="AEG349">
            <v>0</v>
          </cell>
          <cell r="AEH349">
            <v>0</v>
          </cell>
          <cell r="AEI349">
            <v>0</v>
          </cell>
          <cell r="AEJ349">
            <v>0</v>
          </cell>
          <cell r="AEK349">
            <v>0</v>
          </cell>
          <cell r="AEL349">
            <v>0</v>
          </cell>
          <cell r="AEM349">
            <v>0</v>
          </cell>
          <cell r="AEN349">
            <v>0</v>
          </cell>
          <cell r="AEO349">
            <v>0</v>
          </cell>
          <cell r="AEP349">
            <v>0</v>
          </cell>
          <cell r="AEQ349">
            <v>0</v>
          </cell>
          <cell r="AER349">
            <v>0</v>
          </cell>
          <cell r="AES349">
            <v>0</v>
          </cell>
          <cell r="AET349">
            <v>0</v>
          </cell>
          <cell r="AEU349">
            <v>0</v>
          </cell>
          <cell r="AEV349">
            <v>2928</v>
          </cell>
          <cell r="AEW349">
            <v>0</v>
          </cell>
          <cell r="AEX349">
            <v>0</v>
          </cell>
          <cell r="AEY349">
            <v>132</v>
          </cell>
          <cell r="AEZ349">
            <v>0</v>
          </cell>
          <cell r="AFA349">
            <v>0</v>
          </cell>
          <cell r="AFB349">
            <v>0</v>
          </cell>
          <cell r="AFC349">
            <v>0</v>
          </cell>
          <cell r="AFD349">
            <v>0</v>
          </cell>
          <cell r="AFE349">
            <v>9282</v>
          </cell>
          <cell r="AFF349">
            <v>10829</v>
          </cell>
          <cell r="AFG349">
            <v>1137.2</v>
          </cell>
          <cell r="AFH349">
            <v>0</v>
          </cell>
          <cell r="AFI349">
            <v>2593.5</v>
          </cell>
          <cell r="AFJ349">
            <v>0</v>
          </cell>
          <cell r="AFK349">
            <v>924</v>
          </cell>
          <cell r="AFL349">
            <v>0</v>
          </cell>
          <cell r="AFM349">
            <v>5049</v>
          </cell>
          <cell r="AFN349">
            <v>4356</v>
          </cell>
          <cell r="AFO349">
            <v>5840</v>
          </cell>
          <cell r="AFP349">
            <v>9636</v>
          </cell>
          <cell r="AFQ349">
            <v>9526.5</v>
          </cell>
          <cell r="AFR349">
            <v>8614</v>
          </cell>
          <cell r="AFS349">
            <v>37310</v>
          </cell>
          <cell r="AFT349">
            <v>34716.5</v>
          </cell>
          <cell r="AFU349">
            <v>10796</v>
          </cell>
          <cell r="AFV349">
            <v>10090.5</v>
          </cell>
          <cell r="AFW349">
            <v>6415.5</v>
          </cell>
          <cell r="AFX349">
            <v>3843</v>
          </cell>
          <cell r="AFY349">
            <v>3762</v>
          </cell>
          <cell r="AFZ349">
            <v>3168</v>
          </cell>
          <cell r="AGA349">
            <v>7722</v>
          </cell>
          <cell r="AGB349">
            <v>5016</v>
          </cell>
          <cell r="AGC349">
            <v>1569.5</v>
          </cell>
          <cell r="AGD349">
            <v>2226.5</v>
          </cell>
          <cell r="AGE349">
            <v>4927.5</v>
          </cell>
          <cell r="AGF349">
            <v>1569.5</v>
          </cell>
          <cell r="AGG349">
            <v>33169.5</v>
          </cell>
          <cell r="AGH349">
            <v>52870.5</v>
          </cell>
          <cell r="AGI349">
            <v>9773</v>
          </cell>
          <cell r="AGJ349">
            <v>11299.5</v>
          </cell>
          <cell r="AGK349">
            <v>7722.5</v>
          </cell>
          <cell r="AGL349">
            <v>1311.5</v>
          </cell>
          <cell r="AGM349">
            <v>3484.8</v>
          </cell>
          <cell r="AGN349">
            <v>2376</v>
          </cell>
          <cell r="AGO349">
            <v>2838</v>
          </cell>
          <cell r="AGP349">
            <v>0</v>
          </cell>
          <cell r="AGQ349">
            <v>2153.5</v>
          </cell>
          <cell r="AGR349">
            <v>292</v>
          </cell>
          <cell r="AGS349">
            <v>3248.5</v>
          </cell>
          <cell r="AGT349">
            <v>0</v>
          </cell>
          <cell r="AGU349">
            <v>7644</v>
          </cell>
          <cell r="AGV349">
            <v>20930</v>
          </cell>
          <cell r="AGW349">
            <v>8463</v>
          </cell>
          <cell r="AGX349">
            <v>2232</v>
          </cell>
          <cell r="AGY349">
            <v>5347.5</v>
          </cell>
          <cell r="AGZ349"/>
          <cell r="AHA349"/>
        </row>
        <row r="350">
          <cell r="A350" t="str">
            <v>6410-60-00 Core Maint - Plumbing</v>
          </cell>
          <cell r="B350">
            <v>589</v>
          </cell>
          <cell r="C350">
            <v>60.75</v>
          </cell>
          <cell r="D350">
            <v>486</v>
          </cell>
          <cell r="E350">
            <v>283.5</v>
          </cell>
          <cell r="F350">
            <v>1174.5</v>
          </cell>
          <cell r="G350">
            <v>0</v>
          </cell>
          <cell r="H350">
            <v>89</v>
          </cell>
          <cell r="I350">
            <v>0</v>
          </cell>
          <cell r="J350">
            <v>0</v>
          </cell>
          <cell r="K350">
            <v>2802.5</v>
          </cell>
          <cell r="L350">
            <v>804.75</v>
          </cell>
          <cell r="M350">
            <v>0</v>
          </cell>
          <cell r="N350">
            <v>0</v>
          </cell>
          <cell r="O350">
            <v>0</v>
          </cell>
          <cell r="P350">
            <v>2964</v>
          </cell>
          <cell r="Q350">
            <v>1032.75</v>
          </cell>
          <cell r="R350">
            <v>2713.5</v>
          </cell>
          <cell r="S350">
            <v>1660.5</v>
          </cell>
          <cell r="T350">
            <v>688.5</v>
          </cell>
          <cell r="U350">
            <v>0</v>
          </cell>
          <cell r="V350">
            <v>356</v>
          </cell>
          <cell r="W350">
            <v>0</v>
          </cell>
          <cell r="X350">
            <v>0</v>
          </cell>
          <cell r="Y350">
            <v>4985.5</v>
          </cell>
          <cell r="Z350">
            <v>1483.25</v>
          </cell>
          <cell r="AA350">
            <v>0</v>
          </cell>
          <cell r="AB350">
            <v>0</v>
          </cell>
          <cell r="AC350">
            <v>0</v>
          </cell>
          <cell r="AD350">
            <v>19</v>
          </cell>
          <cell r="AE350">
            <v>567</v>
          </cell>
          <cell r="AF350">
            <v>0</v>
          </cell>
          <cell r="AG350">
            <v>34.020000000000003</v>
          </cell>
          <cell r="AH350">
            <v>101.25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531</v>
          </cell>
          <cell r="AN350">
            <v>539.75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668.25</v>
          </cell>
          <cell r="AT350">
            <v>0</v>
          </cell>
          <cell r="AU350">
            <v>364.5</v>
          </cell>
          <cell r="AV350">
            <v>121.5</v>
          </cell>
          <cell r="AW350">
            <v>0</v>
          </cell>
          <cell r="AX350">
            <v>89</v>
          </cell>
          <cell r="AY350">
            <v>0</v>
          </cell>
          <cell r="AZ350">
            <v>0</v>
          </cell>
          <cell r="BA350">
            <v>1180</v>
          </cell>
          <cell r="BB350">
            <v>238.25</v>
          </cell>
          <cell r="BC350">
            <v>0</v>
          </cell>
          <cell r="BD350">
            <v>0</v>
          </cell>
          <cell r="BE350">
            <v>0</v>
          </cell>
          <cell r="BF350">
            <v>76</v>
          </cell>
          <cell r="BG350">
            <v>931.5</v>
          </cell>
          <cell r="BH350">
            <v>0</v>
          </cell>
          <cell r="BI350">
            <v>202.5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1239</v>
          </cell>
          <cell r="BP350">
            <v>254</v>
          </cell>
          <cell r="BQ350">
            <v>0</v>
          </cell>
          <cell r="BR350">
            <v>0</v>
          </cell>
          <cell r="BS350">
            <v>0</v>
          </cell>
          <cell r="BT350">
            <v>1444</v>
          </cell>
          <cell r="BU350">
            <v>810</v>
          </cell>
          <cell r="BV350">
            <v>891</v>
          </cell>
          <cell r="BW350">
            <v>1073.25</v>
          </cell>
          <cell r="BX350">
            <v>3078</v>
          </cell>
          <cell r="BY350">
            <v>0</v>
          </cell>
          <cell r="BZ350">
            <v>1869</v>
          </cell>
          <cell r="CA350">
            <v>-1869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1862</v>
          </cell>
          <cell r="CI350">
            <v>3198.69</v>
          </cell>
          <cell r="CJ350">
            <v>2085.75</v>
          </cell>
          <cell r="CK350">
            <v>1816.02</v>
          </cell>
          <cell r="CL350">
            <v>2733.75</v>
          </cell>
          <cell r="CM350">
            <v>356</v>
          </cell>
          <cell r="CN350">
            <v>1802.25</v>
          </cell>
          <cell r="CO350">
            <v>0</v>
          </cell>
          <cell r="CP350">
            <v>0</v>
          </cell>
          <cell r="CQ350">
            <v>8024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122.31</v>
          </cell>
          <cell r="CX350">
            <v>688.5</v>
          </cell>
          <cell r="CY350">
            <v>54.27</v>
          </cell>
          <cell r="CZ350">
            <v>324</v>
          </cell>
          <cell r="DA350">
            <v>0</v>
          </cell>
          <cell r="DB350">
            <v>934.5</v>
          </cell>
          <cell r="DC350">
            <v>0</v>
          </cell>
          <cell r="DD350">
            <v>0</v>
          </cell>
          <cell r="DE350">
            <v>2832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445.5</v>
          </cell>
          <cell r="DL350">
            <v>0</v>
          </cell>
          <cell r="DM350">
            <v>2592</v>
          </cell>
          <cell r="DN350">
            <v>891</v>
          </cell>
          <cell r="DO350">
            <v>0</v>
          </cell>
          <cell r="DP350">
            <v>1869</v>
          </cell>
          <cell r="DQ350">
            <v>0</v>
          </cell>
          <cell r="DR350">
            <v>0</v>
          </cell>
          <cell r="DS350">
            <v>1652</v>
          </cell>
          <cell r="DT350">
            <v>1680.75</v>
          </cell>
          <cell r="DU350">
            <v>-442.5</v>
          </cell>
          <cell r="DV350">
            <v>0</v>
          </cell>
          <cell r="DW350">
            <v>0</v>
          </cell>
          <cell r="DX350">
            <v>0</v>
          </cell>
          <cell r="DY350">
            <v>91.53</v>
          </cell>
          <cell r="DZ350">
            <v>607.5</v>
          </cell>
          <cell r="EA350">
            <v>202.5</v>
          </cell>
          <cell r="EB350">
            <v>486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324.5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950</v>
          </cell>
          <cell r="EM350">
            <v>1174.5</v>
          </cell>
          <cell r="EN350">
            <v>1721.25</v>
          </cell>
          <cell r="EO350">
            <v>607.5</v>
          </cell>
          <cell r="EP350">
            <v>2227.5</v>
          </cell>
          <cell r="EQ350">
            <v>0</v>
          </cell>
          <cell r="ER350">
            <v>1023.5</v>
          </cell>
          <cell r="ES350">
            <v>0</v>
          </cell>
          <cell r="ET350">
            <v>0</v>
          </cell>
          <cell r="EU350">
            <v>2006</v>
          </cell>
          <cell r="EV350">
            <v>1141.19</v>
          </cell>
          <cell r="EW350">
            <v>0</v>
          </cell>
          <cell r="EX350">
            <v>0</v>
          </cell>
          <cell r="EY350">
            <v>0</v>
          </cell>
          <cell r="EZ350">
            <v>494</v>
          </cell>
          <cell r="FA350">
            <v>494.91</v>
          </cell>
          <cell r="FB350">
            <v>283.5</v>
          </cell>
          <cell r="FC350">
            <v>263.25</v>
          </cell>
          <cell r="FD350">
            <v>546.75</v>
          </cell>
          <cell r="FE350">
            <v>0</v>
          </cell>
          <cell r="FF350">
            <v>1023.5</v>
          </cell>
          <cell r="FG350">
            <v>0</v>
          </cell>
          <cell r="FH350">
            <v>0</v>
          </cell>
          <cell r="FI350">
            <v>2832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51.03</v>
          </cell>
          <cell r="FP350">
            <v>0</v>
          </cell>
          <cell r="FQ350">
            <v>20.25</v>
          </cell>
          <cell r="FR350">
            <v>0</v>
          </cell>
          <cell r="FS350">
            <v>267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722</v>
          </cell>
          <cell r="GC350">
            <v>30.78</v>
          </cell>
          <cell r="GD350">
            <v>0</v>
          </cell>
          <cell r="GE350">
            <v>34.020000000000003</v>
          </cell>
          <cell r="GF350">
            <v>162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51.03</v>
          </cell>
          <cell r="GR350">
            <v>0</v>
          </cell>
          <cell r="GS350">
            <v>34.020000000000003</v>
          </cell>
          <cell r="GT350">
            <v>0</v>
          </cell>
          <cell r="GU350">
            <v>0</v>
          </cell>
          <cell r="GV350">
            <v>89</v>
          </cell>
          <cell r="GW350">
            <v>0</v>
          </cell>
          <cell r="GX350">
            <v>0</v>
          </cell>
          <cell r="GY350">
            <v>619.5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2527</v>
          </cell>
          <cell r="HE350">
            <v>292.41000000000003</v>
          </cell>
          <cell r="HF350">
            <v>0</v>
          </cell>
          <cell r="HG350">
            <v>2409.75</v>
          </cell>
          <cell r="HH350">
            <v>769.5</v>
          </cell>
          <cell r="HI350">
            <v>133.5</v>
          </cell>
          <cell r="HJ350">
            <v>0</v>
          </cell>
          <cell r="HK350">
            <v>0</v>
          </cell>
          <cell r="HL350">
            <v>0</v>
          </cell>
          <cell r="HM350">
            <v>1622.5</v>
          </cell>
          <cell r="HN350">
            <v>5057.25</v>
          </cell>
          <cell r="HO350">
            <v>4496.5</v>
          </cell>
          <cell r="HP350">
            <v>1137.5</v>
          </cell>
          <cell r="HQ350">
            <v>0</v>
          </cell>
          <cell r="HR350">
            <v>912</v>
          </cell>
          <cell r="HS350">
            <v>1619.19</v>
          </cell>
          <cell r="HT350">
            <v>4171.5</v>
          </cell>
          <cell r="HU350">
            <v>945.27</v>
          </cell>
          <cell r="HV350">
            <v>1255.5</v>
          </cell>
          <cell r="HW350">
            <v>0</v>
          </cell>
          <cell r="HX350">
            <v>2091.5</v>
          </cell>
          <cell r="HY350">
            <v>0</v>
          </cell>
          <cell r="HZ350">
            <v>0</v>
          </cell>
          <cell r="IA350">
            <v>2006</v>
          </cell>
          <cell r="IB350">
            <v>4526.75</v>
          </cell>
          <cell r="IC350">
            <v>3099.33</v>
          </cell>
          <cell r="ID350">
            <v>260</v>
          </cell>
          <cell r="IE350">
            <v>0</v>
          </cell>
          <cell r="IF350">
            <v>0</v>
          </cell>
          <cell r="IG350">
            <v>49.41</v>
          </cell>
          <cell r="IH350">
            <v>0</v>
          </cell>
          <cell r="II350">
            <v>60.75</v>
          </cell>
          <cell r="IJ350">
            <v>0</v>
          </cell>
          <cell r="IK350">
            <v>0</v>
          </cell>
          <cell r="IL350">
            <v>178</v>
          </cell>
          <cell r="IM350">
            <v>0</v>
          </cell>
          <cell r="IN350">
            <v>0</v>
          </cell>
          <cell r="IO350">
            <v>944</v>
          </cell>
          <cell r="IP350">
            <v>793.75</v>
          </cell>
          <cell r="IQ350">
            <v>875.25</v>
          </cell>
          <cell r="IR350">
            <v>97.5</v>
          </cell>
          <cell r="IS350">
            <v>0</v>
          </cell>
          <cell r="IT350">
            <v>0</v>
          </cell>
          <cell r="IU350">
            <v>424.44</v>
          </cell>
          <cell r="IV350">
            <v>0</v>
          </cell>
          <cell r="IW350">
            <v>216.27</v>
          </cell>
          <cell r="IX350">
            <v>0</v>
          </cell>
          <cell r="IY350">
            <v>0</v>
          </cell>
          <cell r="IZ350">
            <v>311.5</v>
          </cell>
          <cell r="JA350">
            <v>0</v>
          </cell>
          <cell r="JB350">
            <v>0</v>
          </cell>
          <cell r="JC350">
            <v>619.5</v>
          </cell>
          <cell r="JD350">
            <v>955.5</v>
          </cell>
          <cell r="JE350">
            <v>1467.17</v>
          </cell>
          <cell r="JF350">
            <v>1202.5</v>
          </cell>
          <cell r="JG350">
            <v>63.5</v>
          </cell>
          <cell r="JH350">
            <v>0</v>
          </cell>
          <cell r="JI350">
            <v>40.5</v>
          </cell>
          <cell r="JJ350">
            <v>0</v>
          </cell>
          <cell r="JK350">
            <v>236.52</v>
          </cell>
          <cell r="JL350">
            <v>0</v>
          </cell>
          <cell r="JM350">
            <v>0</v>
          </cell>
          <cell r="JN350">
            <v>0</v>
          </cell>
          <cell r="JO350">
            <v>0</v>
          </cell>
          <cell r="JP350">
            <v>0</v>
          </cell>
          <cell r="JQ350">
            <v>708</v>
          </cell>
          <cell r="JR350">
            <v>63.5</v>
          </cell>
          <cell r="JS350">
            <v>668.25</v>
          </cell>
          <cell r="JT350">
            <v>747.5</v>
          </cell>
          <cell r="JU350">
            <v>0</v>
          </cell>
          <cell r="JV350">
            <v>0</v>
          </cell>
          <cell r="JW350">
            <v>49.41</v>
          </cell>
          <cell r="JX350">
            <v>121.5</v>
          </cell>
          <cell r="JY350">
            <v>162</v>
          </cell>
          <cell r="JZ350">
            <v>0</v>
          </cell>
          <cell r="KA350">
            <v>89</v>
          </cell>
          <cell r="KB350">
            <v>0</v>
          </cell>
          <cell r="KC350">
            <v>0</v>
          </cell>
          <cell r="KD350">
            <v>0</v>
          </cell>
          <cell r="KE350">
            <v>649</v>
          </cell>
          <cell r="KF350">
            <v>222.25</v>
          </cell>
          <cell r="KG350">
            <v>0</v>
          </cell>
          <cell r="KH350">
            <v>0</v>
          </cell>
          <cell r="KI350">
            <v>43.33</v>
          </cell>
          <cell r="KJ350">
            <v>1026</v>
          </cell>
          <cell r="KK350">
            <v>69.66</v>
          </cell>
          <cell r="KL350">
            <v>0</v>
          </cell>
          <cell r="KM350">
            <v>202.5</v>
          </cell>
          <cell r="KN350">
            <v>0</v>
          </cell>
          <cell r="KO350">
            <v>89</v>
          </cell>
          <cell r="KP350">
            <v>0</v>
          </cell>
          <cell r="KQ350">
            <v>0</v>
          </cell>
          <cell r="KR350">
            <v>0</v>
          </cell>
          <cell r="KS350">
            <v>59</v>
          </cell>
          <cell r="KT350">
            <v>211.67</v>
          </cell>
          <cell r="KU350">
            <v>552.5</v>
          </cell>
          <cell r="KV350">
            <v>195</v>
          </cell>
          <cell r="KW350">
            <v>130</v>
          </cell>
          <cell r="KX350">
            <v>1482</v>
          </cell>
          <cell r="KY350">
            <v>688.5</v>
          </cell>
          <cell r="KZ350">
            <v>0</v>
          </cell>
          <cell r="LA350">
            <v>324</v>
          </cell>
          <cell r="LB350">
            <v>0</v>
          </cell>
          <cell r="LC350">
            <v>89</v>
          </cell>
          <cell r="LD350">
            <v>267</v>
          </cell>
          <cell r="LE350">
            <v>0</v>
          </cell>
          <cell r="LF350">
            <v>0</v>
          </cell>
          <cell r="LG350">
            <v>1239</v>
          </cell>
          <cell r="LH350">
            <v>1968.5</v>
          </cell>
          <cell r="LI350">
            <v>31.75</v>
          </cell>
          <cell r="LJ350">
            <v>617.5</v>
          </cell>
          <cell r="LK350">
            <v>455.75</v>
          </cell>
          <cell r="LL350">
            <v>0</v>
          </cell>
          <cell r="LM350">
            <v>60.75</v>
          </cell>
          <cell r="LN350">
            <v>81</v>
          </cell>
          <cell r="LO350">
            <v>81</v>
          </cell>
          <cell r="LP350">
            <v>0</v>
          </cell>
          <cell r="LQ350">
            <v>0</v>
          </cell>
          <cell r="LR350">
            <v>0</v>
          </cell>
          <cell r="LS350">
            <v>0</v>
          </cell>
          <cell r="LT350">
            <v>0</v>
          </cell>
          <cell r="LU350">
            <v>826</v>
          </cell>
          <cell r="LV350">
            <v>183.75</v>
          </cell>
          <cell r="LW350">
            <v>0</v>
          </cell>
          <cell r="LX350">
            <v>0</v>
          </cell>
          <cell r="LY350">
            <v>190.5</v>
          </cell>
          <cell r="LZ350">
            <v>0</v>
          </cell>
          <cell r="MA350">
            <v>60.75</v>
          </cell>
          <cell r="MB350">
            <v>1316.25</v>
          </cell>
          <cell r="MC350">
            <v>789.75</v>
          </cell>
          <cell r="MD350">
            <v>2632.5</v>
          </cell>
          <cell r="ME350">
            <v>534</v>
          </cell>
          <cell r="MF350">
            <v>0</v>
          </cell>
          <cell r="MG350">
            <v>0</v>
          </cell>
          <cell r="MH350">
            <v>0</v>
          </cell>
          <cell r="MI350">
            <v>413</v>
          </cell>
          <cell r="MJ350">
            <v>1555.75</v>
          </cell>
          <cell r="MK350">
            <v>1462.5</v>
          </cell>
          <cell r="ML350">
            <v>130</v>
          </cell>
          <cell r="MM350">
            <v>195</v>
          </cell>
          <cell r="MN350">
            <v>0</v>
          </cell>
          <cell r="MO350">
            <v>20.25</v>
          </cell>
          <cell r="MP350">
            <v>202.5</v>
          </cell>
          <cell r="MQ350">
            <v>74.52</v>
          </cell>
          <cell r="MR350">
            <v>0</v>
          </cell>
          <cell r="MS350">
            <v>0</v>
          </cell>
          <cell r="MT350">
            <v>756.5</v>
          </cell>
          <cell r="MU350">
            <v>0</v>
          </cell>
          <cell r="MV350">
            <v>0</v>
          </cell>
          <cell r="MW350">
            <v>442.5</v>
          </cell>
          <cell r="MX350">
            <v>1446.5</v>
          </cell>
          <cell r="MY350">
            <v>0</v>
          </cell>
          <cell r="MZ350">
            <v>0</v>
          </cell>
          <cell r="NA350">
            <v>0</v>
          </cell>
          <cell r="NB350">
            <v>1083</v>
          </cell>
          <cell r="NC350">
            <v>20.25</v>
          </cell>
          <cell r="ND350">
            <v>526.5</v>
          </cell>
          <cell r="NE350">
            <v>60.75</v>
          </cell>
          <cell r="NF350">
            <v>486</v>
          </cell>
          <cell r="NG350">
            <v>0</v>
          </cell>
          <cell r="NH350">
            <v>44.5</v>
          </cell>
          <cell r="NI350">
            <v>0</v>
          </cell>
          <cell r="NJ350">
            <v>0</v>
          </cell>
          <cell r="NK350">
            <v>3068</v>
          </cell>
          <cell r="NL350">
            <v>6116.63</v>
          </cell>
          <cell r="NM350">
            <v>0</v>
          </cell>
          <cell r="NN350">
            <v>0</v>
          </cell>
          <cell r="NO350">
            <v>0</v>
          </cell>
          <cell r="NP350">
            <v>190</v>
          </cell>
          <cell r="NQ350">
            <v>1154.25</v>
          </cell>
          <cell r="NR350">
            <v>486</v>
          </cell>
          <cell r="NS350">
            <v>20.25</v>
          </cell>
          <cell r="NT350">
            <v>688.5</v>
          </cell>
          <cell r="NU350">
            <v>0</v>
          </cell>
          <cell r="NV350">
            <v>2403</v>
          </cell>
          <cell r="NW350">
            <v>0</v>
          </cell>
          <cell r="NX350">
            <v>0</v>
          </cell>
          <cell r="NY350">
            <v>2891</v>
          </cell>
          <cell r="NZ350">
            <v>4458</v>
          </cell>
          <cell r="OA350">
            <v>2524.5</v>
          </cell>
          <cell r="OB350">
            <v>260</v>
          </cell>
          <cell r="OC350">
            <v>1137.5</v>
          </cell>
          <cell r="OD350">
            <v>95</v>
          </cell>
          <cell r="OE350">
            <v>81</v>
          </cell>
          <cell r="OF350">
            <v>0</v>
          </cell>
          <cell r="OG350">
            <v>54.27</v>
          </cell>
          <cell r="OH350">
            <v>81</v>
          </cell>
          <cell r="OI350">
            <v>0</v>
          </cell>
          <cell r="OJ350">
            <v>578.5</v>
          </cell>
          <cell r="OK350">
            <v>0</v>
          </cell>
          <cell r="OL350">
            <v>0</v>
          </cell>
          <cell r="OM350">
            <v>0</v>
          </cell>
          <cell r="ON350">
            <v>2406.5</v>
          </cell>
          <cell r="OO350">
            <v>0</v>
          </cell>
          <cell r="OP350">
            <v>585</v>
          </cell>
          <cell r="OQ350">
            <v>455</v>
          </cell>
          <cell r="OR350">
            <v>0</v>
          </cell>
          <cell r="OS350">
            <v>1620</v>
          </cell>
          <cell r="OT350">
            <v>526.5</v>
          </cell>
          <cell r="OU350">
            <v>303.75</v>
          </cell>
          <cell r="OV350">
            <v>303.75</v>
          </cell>
          <cell r="OW350">
            <v>0</v>
          </cell>
          <cell r="OX350">
            <v>89</v>
          </cell>
          <cell r="OY350">
            <v>0</v>
          </cell>
          <cell r="OZ350">
            <v>0</v>
          </cell>
          <cell r="PA350">
            <v>324.5</v>
          </cell>
          <cell r="PB350">
            <v>1605.08</v>
          </cell>
          <cell r="PC350">
            <v>2047.5</v>
          </cell>
          <cell r="PD350">
            <v>0</v>
          </cell>
          <cell r="PE350">
            <v>281.67</v>
          </cell>
          <cell r="PF350">
            <v>399</v>
          </cell>
          <cell r="PG350">
            <v>121.5</v>
          </cell>
          <cell r="PH350">
            <v>0</v>
          </cell>
          <cell r="PI350">
            <v>54.27</v>
          </cell>
          <cell r="PJ350">
            <v>0</v>
          </cell>
          <cell r="PK350">
            <v>0</v>
          </cell>
          <cell r="PL350">
            <v>890</v>
          </cell>
          <cell r="PM350">
            <v>0</v>
          </cell>
          <cell r="PN350">
            <v>0</v>
          </cell>
          <cell r="PO350">
            <v>1829</v>
          </cell>
          <cell r="PP350">
            <v>5976</v>
          </cell>
          <cell r="PQ350">
            <v>1145.5</v>
          </cell>
          <cell r="PR350">
            <v>0</v>
          </cell>
          <cell r="PS350">
            <v>487.5</v>
          </cell>
          <cell r="PT350">
            <v>475</v>
          </cell>
          <cell r="PU350">
            <v>334.53</v>
          </cell>
          <cell r="PV350">
            <v>0</v>
          </cell>
          <cell r="PW350">
            <v>580.77</v>
          </cell>
          <cell r="PX350">
            <v>121.5</v>
          </cell>
          <cell r="PY350">
            <v>0</v>
          </cell>
          <cell r="PZ350">
            <v>178</v>
          </cell>
          <cell r="QA350">
            <v>0</v>
          </cell>
          <cell r="QB350">
            <v>0</v>
          </cell>
          <cell r="QC350">
            <v>885</v>
          </cell>
          <cell r="QD350">
            <v>2846.91</v>
          </cell>
          <cell r="QE350">
            <v>127</v>
          </cell>
          <cell r="QF350">
            <v>194.57</v>
          </cell>
          <cell r="QG350">
            <v>0</v>
          </cell>
          <cell r="QH350">
            <v>0</v>
          </cell>
          <cell r="QI350">
            <v>0</v>
          </cell>
          <cell r="QJ350">
            <v>0</v>
          </cell>
          <cell r="QK350">
            <v>0</v>
          </cell>
          <cell r="QL350">
            <v>0</v>
          </cell>
          <cell r="QM350">
            <v>0</v>
          </cell>
          <cell r="QN350">
            <v>0</v>
          </cell>
          <cell r="QO350">
            <v>0</v>
          </cell>
          <cell r="QP350">
            <v>0</v>
          </cell>
          <cell r="QQ350">
            <v>0</v>
          </cell>
          <cell r="QR350">
            <v>0</v>
          </cell>
          <cell r="QS350">
            <v>0</v>
          </cell>
          <cell r="QT350">
            <v>0</v>
          </cell>
          <cell r="QU350">
            <v>0</v>
          </cell>
          <cell r="QV350">
            <v>0</v>
          </cell>
          <cell r="QW350">
            <v>0</v>
          </cell>
          <cell r="QX350">
            <v>0</v>
          </cell>
          <cell r="QY350">
            <v>0</v>
          </cell>
          <cell r="QZ350">
            <v>0</v>
          </cell>
          <cell r="RA350">
            <v>0</v>
          </cell>
          <cell r="RB350">
            <v>0</v>
          </cell>
          <cell r="RC350">
            <v>0</v>
          </cell>
          <cell r="RD350">
            <v>0</v>
          </cell>
          <cell r="RE350">
            <v>0</v>
          </cell>
          <cell r="RF350">
            <v>0</v>
          </cell>
          <cell r="RG350">
            <v>0</v>
          </cell>
          <cell r="RH350">
            <v>0</v>
          </cell>
          <cell r="RI350">
            <v>0</v>
          </cell>
          <cell r="RJ350">
            <v>0</v>
          </cell>
          <cell r="RK350">
            <v>0</v>
          </cell>
          <cell r="RL350">
            <v>0</v>
          </cell>
          <cell r="RM350">
            <v>0</v>
          </cell>
          <cell r="RN350">
            <v>0</v>
          </cell>
          <cell r="RO350">
            <v>0</v>
          </cell>
          <cell r="RP350">
            <v>0</v>
          </cell>
          <cell r="RQ350">
            <v>0</v>
          </cell>
          <cell r="RR350">
            <v>0</v>
          </cell>
          <cell r="RS350">
            <v>0</v>
          </cell>
          <cell r="RT350">
            <v>0</v>
          </cell>
          <cell r="RU350">
            <v>0</v>
          </cell>
          <cell r="RV350">
            <v>0</v>
          </cell>
          <cell r="RW350">
            <v>0</v>
          </cell>
          <cell r="RX350">
            <v>0</v>
          </cell>
          <cell r="RY350">
            <v>0</v>
          </cell>
          <cell r="RZ350">
            <v>0</v>
          </cell>
          <cell r="SA350">
            <v>0</v>
          </cell>
          <cell r="SB350">
            <v>0</v>
          </cell>
          <cell r="SC350">
            <v>0</v>
          </cell>
          <cell r="SD350">
            <v>0</v>
          </cell>
          <cell r="SE350">
            <v>0</v>
          </cell>
          <cell r="SF350">
            <v>0</v>
          </cell>
          <cell r="SG350">
            <v>0</v>
          </cell>
          <cell r="SH350">
            <v>0</v>
          </cell>
          <cell r="SI350">
            <v>0</v>
          </cell>
          <cell r="SJ350">
            <v>0</v>
          </cell>
          <cell r="SK350">
            <v>0</v>
          </cell>
          <cell r="SL350">
            <v>0</v>
          </cell>
          <cell r="SM350">
            <v>121.5</v>
          </cell>
          <cell r="SN350">
            <v>567</v>
          </cell>
          <cell r="SO350">
            <v>607.5</v>
          </cell>
          <cell r="SP350">
            <v>81</v>
          </cell>
          <cell r="SQ350">
            <v>0</v>
          </cell>
          <cell r="SR350">
            <v>289.25</v>
          </cell>
          <cell r="SS350">
            <v>0</v>
          </cell>
          <cell r="ST350">
            <v>0</v>
          </cell>
          <cell r="SU350">
            <v>2566.5</v>
          </cell>
          <cell r="SV350">
            <v>5855.69</v>
          </cell>
          <cell r="SW350">
            <v>0</v>
          </cell>
          <cell r="SX350">
            <v>1137.5</v>
          </cell>
          <cell r="SY350">
            <v>1319.75</v>
          </cell>
          <cell r="SZ350">
            <v>0</v>
          </cell>
          <cell r="TA350">
            <v>0</v>
          </cell>
          <cell r="TB350">
            <v>0</v>
          </cell>
          <cell r="TC350">
            <v>0</v>
          </cell>
          <cell r="TD350">
            <v>0</v>
          </cell>
          <cell r="TE350">
            <v>0</v>
          </cell>
          <cell r="TF350">
            <v>0</v>
          </cell>
          <cell r="TG350">
            <v>0</v>
          </cell>
          <cell r="TH350">
            <v>0</v>
          </cell>
          <cell r="TI350">
            <v>0</v>
          </cell>
          <cell r="TJ350">
            <v>0</v>
          </cell>
          <cell r="TK350">
            <v>0</v>
          </cell>
          <cell r="TL350">
            <v>0</v>
          </cell>
          <cell r="TM350">
            <v>0</v>
          </cell>
          <cell r="TN350">
            <v>3287</v>
          </cell>
          <cell r="TO350">
            <v>1579.5</v>
          </cell>
          <cell r="TP350">
            <v>5103</v>
          </cell>
          <cell r="TQ350">
            <v>526.5</v>
          </cell>
          <cell r="TR350">
            <v>1012.5</v>
          </cell>
          <cell r="TS350">
            <v>712</v>
          </cell>
          <cell r="TT350">
            <v>778.75</v>
          </cell>
          <cell r="TU350">
            <v>0</v>
          </cell>
          <cell r="TV350">
            <v>0</v>
          </cell>
          <cell r="TW350">
            <v>6637.5</v>
          </cell>
          <cell r="TX350">
            <v>15335.25</v>
          </cell>
          <cell r="TY350">
            <v>0</v>
          </cell>
          <cell r="TZ350">
            <v>715</v>
          </cell>
          <cell r="UA350">
            <v>861.75</v>
          </cell>
          <cell r="UB350">
            <v>0</v>
          </cell>
          <cell r="UC350">
            <v>0</v>
          </cell>
          <cell r="UD350">
            <v>0</v>
          </cell>
          <cell r="UE350">
            <v>81</v>
          </cell>
          <cell r="UF350">
            <v>0</v>
          </cell>
          <cell r="UG350">
            <v>89</v>
          </cell>
          <cell r="UH350">
            <v>0</v>
          </cell>
          <cell r="UI350">
            <v>0</v>
          </cell>
          <cell r="UJ350">
            <v>0</v>
          </cell>
          <cell r="UK350">
            <v>1003</v>
          </cell>
          <cell r="UL350">
            <v>1905</v>
          </cell>
          <cell r="UM350">
            <v>737</v>
          </cell>
          <cell r="UN350">
            <v>682.5</v>
          </cell>
          <cell r="UO350">
            <v>899.5</v>
          </cell>
          <cell r="UP350">
            <v>133</v>
          </cell>
          <cell r="UQ350">
            <v>162</v>
          </cell>
          <cell r="UR350">
            <v>0</v>
          </cell>
          <cell r="US350">
            <v>81</v>
          </cell>
          <cell r="UT350">
            <v>0</v>
          </cell>
          <cell r="UU350">
            <v>89</v>
          </cell>
          <cell r="UV350">
            <v>0</v>
          </cell>
          <cell r="UW350">
            <v>0</v>
          </cell>
          <cell r="UX350">
            <v>0</v>
          </cell>
          <cell r="UY350">
            <v>531</v>
          </cell>
          <cell r="UZ350">
            <v>2349.5</v>
          </cell>
          <cell r="VA350">
            <v>444.5</v>
          </cell>
          <cell r="VB350">
            <v>325</v>
          </cell>
          <cell r="VC350">
            <v>0</v>
          </cell>
          <cell r="VD350">
            <v>0</v>
          </cell>
          <cell r="VE350">
            <v>0</v>
          </cell>
          <cell r="VF350">
            <v>0</v>
          </cell>
          <cell r="VG350">
            <v>0</v>
          </cell>
          <cell r="VH350">
            <v>0</v>
          </cell>
          <cell r="VI350">
            <v>0</v>
          </cell>
          <cell r="VJ350">
            <v>0</v>
          </cell>
          <cell r="VK350">
            <v>0</v>
          </cell>
          <cell r="VL350">
            <v>0</v>
          </cell>
          <cell r="VM350">
            <v>0</v>
          </cell>
          <cell r="VN350">
            <v>0</v>
          </cell>
          <cell r="VO350">
            <v>0</v>
          </cell>
          <cell r="VP350">
            <v>0</v>
          </cell>
          <cell r="VQ350">
            <v>0</v>
          </cell>
          <cell r="VR350">
            <v>0</v>
          </cell>
          <cell r="VS350">
            <v>0</v>
          </cell>
          <cell r="VT350">
            <v>0</v>
          </cell>
          <cell r="VU350">
            <v>0</v>
          </cell>
          <cell r="VV350">
            <v>0</v>
          </cell>
          <cell r="VW350">
            <v>0</v>
          </cell>
          <cell r="VX350">
            <v>0</v>
          </cell>
          <cell r="VY350">
            <v>0</v>
          </cell>
          <cell r="VZ350">
            <v>0</v>
          </cell>
          <cell r="WA350">
            <v>0</v>
          </cell>
          <cell r="WB350">
            <v>0</v>
          </cell>
          <cell r="WC350">
            <v>0</v>
          </cell>
          <cell r="WD350">
            <v>0</v>
          </cell>
          <cell r="WE350">
            <v>0</v>
          </cell>
          <cell r="WF350"/>
          <cell r="WG350"/>
          <cell r="WH350"/>
          <cell r="WI350"/>
          <cell r="WJ350"/>
          <cell r="WK350"/>
          <cell r="WL350"/>
          <cell r="WM350"/>
          <cell r="WN350"/>
          <cell r="WO350"/>
          <cell r="WP350"/>
          <cell r="WQ350"/>
          <cell r="WR350"/>
          <cell r="WS350"/>
          <cell r="WT350"/>
          <cell r="WU350"/>
          <cell r="WV350"/>
          <cell r="WW350"/>
          <cell r="WX350"/>
          <cell r="WY350"/>
          <cell r="WZ350"/>
          <cell r="XA350"/>
          <cell r="XB350"/>
          <cell r="XC350"/>
          <cell r="XD350"/>
          <cell r="XE350"/>
          <cell r="XF350"/>
          <cell r="XG350"/>
          <cell r="XH350">
            <v>0</v>
          </cell>
          <cell r="XI350">
            <v>0</v>
          </cell>
          <cell r="XJ350">
            <v>0</v>
          </cell>
          <cell r="XK350">
            <v>0</v>
          </cell>
          <cell r="XL350">
            <v>0</v>
          </cell>
          <cell r="XM350">
            <v>0</v>
          </cell>
          <cell r="XN350">
            <v>0</v>
          </cell>
          <cell r="XO350">
            <v>0</v>
          </cell>
          <cell r="XP350">
            <v>0</v>
          </cell>
          <cell r="XQ350">
            <v>0</v>
          </cell>
          <cell r="XR350">
            <v>0</v>
          </cell>
          <cell r="XS350">
            <v>0</v>
          </cell>
          <cell r="XT350">
            <v>0</v>
          </cell>
          <cell r="XU350">
            <v>0</v>
          </cell>
          <cell r="XV350"/>
          <cell r="XW350"/>
          <cell r="XX350"/>
          <cell r="XY350"/>
          <cell r="XZ350"/>
          <cell r="YA350"/>
          <cell r="YB350"/>
          <cell r="YC350"/>
          <cell r="YD350"/>
          <cell r="YE350"/>
          <cell r="YF350"/>
          <cell r="YG350"/>
          <cell r="YH350"/>
          <cell r="YI350"/>
          <cell r="YJ350">
            <v>0</v>
          </cell>
          <cell r="YK350">
            <v>0</v>
          </cell>
          <cell r="YL350">
            <v>0</v>
          </cell>
          <cell r="YM350">
            <v>0</v>
          </cell>
          <cell r="YN350">
            <v>0</v>
          </cell>
          <cell r="YO350">
            <v>0</v>
          </cell>
          <cell r="YP350">
            <v>0</v>
          </cell>
          <cell r="YQ350">
            <v>0</v>
          </cell>
          <cell r="YR350">
            <v>0</v>
          </cell>
          <cell r="YS350">
            <v>0</v>
          </cell>
          <cell r="YT350">
            <v>0</v>
          </cell>
          <cell r="YU350">
            <v>0</v>
          </cell>
          <cell r="YV350">
            <v>0</v>
          </cell>
          <cell r="YW350">
            <v>0</v>
          </cell>
          <cell r="YX350"/>
          <cell r="YY350"/>
          <cell r="YZ350"/>
          <cell r="ZA350"/>
          <cell r="ZB350"/>
          <cell r="ZC350"/>
          <cell r="ZD350"/>
          <cell r="ZE350"/>
          <cell r="ZF350"/>
          <cell r="ZG350"/>
          <cell r="ZH350"/>
          <cell r="ZI350"/>
          <cell r="ZJ350"/>
          <cell r="ZK350"/>
          <cell r="ZL350"/>
          <cell r="ZM350"/>
          <cell r="ZN350"/>
          <cell r="ZO350"/>
          <cell r="ZP350"/>
          <cell r="ZQ350"/>
          <cell r="ZR350"/>
          <cell r="ZS350"/>
          <cell r="ZT350"/>
          <cell r="ZU350"/>
          <cell r="ZV350"/>
          <cell r="ZW350"/>
          <cell r="ZX350"/>
          <cell r="ZY350"/>
          <cell r="ZZ350"/>
          <cell r="AAA350"/>
          <cell r="AAB350"/>
          <cell r="AAC350"/>
          <cell r="AAD350"/>
          <cell r="AAE350"/>
          <cell r="AAF350"/>
          <cell r="AAG350"/>
          <cell r="AAH350"/>
          <cell r="AAI350"/>
          <cell r="AAJ350"/>
          <cell r="AAK350"/>
          <cell r="AAL350"/>
          <cell r="AAM350"/>
          <cell r="AAN350">
            <v>0</v>
          </cell>
          <cell r="AAO350">
            <v>0</v>
          </cell>
          <cell r="AAP350">
            <v>0</v>
          </cell>
          <cell r="AAQ350">
            <v>0</v>
          </cell>
          <cell r="AAR350">
            <v>0</v>
          </cell>
          <cell r="AAS350">
            <v>0</v>
          </cell>
          <cell r="AAT350">
            <v>0</v>
          </cell>
          <cell r="AAU350">
            <v>0</v>
          </cell>
          <cell r="AAV350">
            <v>0</v>
          </cell>
          <cell r="AAW350">
            <v>0</v>
          </cell>
          <cell r="AAX350">
            <v>0</v>
          </cell>
          <cell r="AAY350">
            <v>0</v>
          </cell>
          <cell r="AAZ350">
            <v>0</v>
          </cell>
          <cell r="ABA350">
            <v>0</v>
          </cell>
          <cell r="ABB350"/>
          <cell r="ABC350"/>
          <cell r="ABD350"/>
          <cell r="ABE350"/>
          <cell r="ABF350"/>
          <cell r="ABG350"/>
          <cell r="ABH350"/>
          <cell r="ABI350"/>
          <cell r="ABJ350"/>
          <cell r="ABK350"/>
          <cell r="ABL350"/>
          <cell r="ABM350"/>
          <cell r="ABN350"/>
          <cell r="ABO350"/>
          <cell r="ABP350">
            <v>0</v>
          </cell>
          <cell r="ABQ350">
            <v>0</v>
          </cell>
          <cell r="ABR350">
            <v>0</v>
          </cell>
          <cell r="ABS350">
            <v>0</v>
          </cell>
          <cell r="ABT350">
            <v>0</v>
          </cell>
          <cell r="ABU350">
            <v>0</v>
          </cell>
          <cell r="ABV350">
            <v>0</v>
          </cell>
          <cell r="ABW350">
            <v>0</v>
          </cell>
          <cell r="ABX350">
            <v>0</v>
          </cell>
          <cell r="ABY350">
            <v>0</v>
          </cell>
          <cell r="ABZ350">
            <v>0</v>
          </cell>
          <cell r="ACA350">
            <v>0</v>
          </cell>
          <cell r="ACB350">
            <v>0</v>
          </cell>
          <cell r="ACC350">
            <v>0</v>
          </cell>
          <cell r="ACD350">
            <v>0</v>
          </cell>
          <cell r="ACE350">
            <v>0</v>
          </cell>
          <cell r="ACF350">
            <v>0</v>
          </cell>
          <cell r="ACG350">
            <v>0</v>
          </cell>
          <cell r="ACH350">
            <v>0</v>
          </cell>
          <cell r="ACI350">
            <v>0</v>
          </cell>
          <cell r="ACJ350">
            <v>0</v>
          </cell>
          <cell r="ACK350">
            <v>0</v>
          </cell>
          <cell r="ACL350">
            <v>0</v>
          </cell>
          <cell r="ACM350">
            <v>0</v>
          </cell>
          <cell r="ACN350">
            <v>0</v>
          </cell>
          <cell r="ACO350">
            <v>0</v>
          </cell>
          <cell r="ACP350">
            <v>0</v>
          </cell>
          <cell r="ACQ350">
            <v>0</v>
          </cell>
          <cell r="ACR350">
            <v>0</v>
          </cell>
          <cell r="ACS350">
            <v>0</v>
          </cell>
          <cell r="ACT350">
            <v>0</v>
          </cell>
          <cell r="ACU350">
            <v>0</v>
          </cell>
          <cell r="ACV350">
            <v>0</v>
          </cell>
          <cell r="ACW350">
            <v>0</v>
          </cell>
          <cell r="ACX350">
            <v>0</v>
          </cell>
          <cell r="ACY350">
            <v>0</v>
          </cell>
          <cell r="ACZ350">
            <v>0</v>
          </cell>
          <cell r="ADA350">
            <v>0</v>
          </cell>
          <cell r="ADB350">
            <v>0</v>
          </cell>
          <cell r="ADC350">
            <v>0</v>
          </cell>
          <cell r="ADD350">
            <v>0</v>
          </cell>
          <cell r="ADE350">
            <v>0</v>
          </cell>
          <cell r="ADF350">
            <v>0</v>
          </cell>
          <cell r="ADG350">
            <v>0</v>
          </cell>
          <cell r="ADH350">
            <v>0</v>
          </cell>
          <cell r="ADI350">
            <v>0</v>
          </cell>
          <cell r="ADJ350">
            <v>0</v>
          </cell>
          <cell r="ADK350">
            <v>0</v>
          </cell>
          <cell r="ADL350">
            <v>0</v>
          </cell>
          <cell r="ADM350">
            <v>0</v>
          </cell>
          <cell r="ADN350">
            <v>0</v>
          </cell>
          <cell r="ADO350">
            <v>0</v>
          </cell>
          <cell r="ADP350">
            <v>0</v>
          </cell>
          <cell r="ADQ350">
            <v>0</v>
          </cell>
          <cell r="ADR350">
            <v>0</v>
          </cell>
          <cell r="ADS350">
            <v>0</v>
          </cell>
          <cell r="ADT350">
            <v>0</v>
          </cell>
          <cell r="ADU350">
            <v>0</v>
          </cell>
          <cell r="ADV350">
            <v>0</v>
          </cell>
          <cell r="ADW350">
            <v>0</v>
          </cell>
          <cell r="ADX350">
            <v>0</v>
          </cell>
          <cell r="ADY350">
            <v>0</v>
          </cell>
          <cell r="ADZ350">
            <v>0</v>
          </cell>
          <cell r="AEA350">
            <v>0</v>
          </cell>
          <cell r="AEB350">
            <v>0</v>
          </cell>
          <cell r="AEC350">
            <v>0</v>
          </cell>
          <cell r="AED350">
            <v>0</v>
          </cell>
          <cell r="AEE350">
            <v>0</v>
          </cell>
          <cell r="AEF350">
            <v>0</v>
          </cell>
          <cell r="AEG350">
            <v>0</v>
          </cell>
          <cell r="AEH350">
            <v>0</v>
          </cell>
          <cell r="AEI350">
            <v>0</v>
          </cell>
          <cell r="AEJ350">
            <v>0</v>
          </cell>
          <cell r="AEK350">
            <v>0</v>
          </cell>
          <cell r="AEL350">
            <v>0</v>
          </cell>
          <cell r="AEM350">
            <v>0</v>
          </cell>
          <cell r="AEN350">
            <v>0</v>
          </cell>
          <cell r="AEO350">
            <v>0</v>
          </cell>
          <cell r="AEP350">
            <v>0</v>
          </cell>
          <cell r="AEQ350">
            <v>0</v>
          </cell>
          <cell r="AER350">
            <v>0</v>
          </cell>
          <cell r="AES350">
            <v>0</v>
          </cell>
          <cell r="AET350">
            <v>0</v>
          </cell>
          <cell r="AEU350">
            <v>0</v>
          </cell>
          <cell r="AEV350">
            <v>380</v>
          </cell>
          <cell r="AEW350">
            <v>0</v>
          </cell>
          <cell r="AEX350">
            <v>1012.5</v>
          </cell>
          <cell r="AEY350">
            <v>162</v>
          </cell>
          <cell r="AEZ350">
            <v>445.5</v>
          </cell>
          <cell r="AFA350">
            <v>0</v>
          </cell>
          <cell r="AFB350">
            <v>712</v>
          </cell>
          <cell r="AFC350">
            <v>0</v>
          </cell>
          <cell r="AFD350">
            <v>0</v>
          </cell>
          <cell r="AFE350">
            <v>944</v>
          </cell>
          <cell r="AFF350">
            <v>3723.19</v>
          </cell>
          <cell r="AFG350">
            <v>1750.5</v>
          </cell>
          <cell r="AFH350">
            <v>130</v>
          </cell>
          <cell r="AFI350">
            <v>933.5</v>
          </cell>
          <cell r="AFJ350">
            <v>437</v>
          </cell>
          <cell r="AFK350">
            <v>0</v>
          </cell>
          <cell r="AFL350">
            <v>40.5</v>
          </cell>
          <cell r="AFM350">
            <v>202.5</v>
          </cell>
          <cell r="AFN350">
            <v>243</v>
          </cell>
          <cell r="AFO350">
            <v>0</v>
          </cell>
          <cell r="AFP350">
            <v>2002.5</v>
          </cell>
          <cell r="AFQ350">
            <v>0</v>
          </cell>
          <cell r="AFR350">
            <v>0</v>
          </cell>
          <cell r="AFS350">
            <v>2448.5</v>
          </cell>
          <cell r="AFT350">
            <v>5387.52</v>
          </cell>
          <cell r="AFU350">
            <v>3022.5</v>
          </cell>
          <cell r="AFV350">
            <v>130</v>
          </cell>
          <cell r="AFW350">
            <v>1703</v>
          </cell>
          <cell r="AFX350">
            <v>665</v>
          </cell>
          <cell r="AFY350">
            <v>2936.25</v>
          </cell>
          <cell r="AFZ350">
            <v>1620</v>
          </cell>
          <cell r="AGA350">
            <v>1134</v>
          </cell>
          <cell r="AGB350">
            <v>769.5</v>
          </cell>
          <cell r="AGC350">
            <v>979</v>
          </cell>
          <cell r="AGD350">
            <v>3804.75</v>
          </cell>
          <cell r="AGE350">
            <v>0</v>
          </cell>
          <cell r="AGF350">
            <v>0</v>
          </cell>
          <cell r="AGG350">
            <v>2979.5</v>
          </cell>
          <cell r="AGH350">
            <v>16508.66</v>
          </cell>
          <cell r="AGI350">
            <v>4304.75</v>
          </cell>
          <cell r="AGJ350">
            <v>4967.08</v>
          </cell>
          <cell r="AGK350">
            <v>2492</v>
          </cell>
          <cell r="AGL350">
            <v>2280</v>
          </cell>
          <cell r="AGM350">
            <v>283.5</v>
          </cell>
          <cell r="AGN350">
            <v>121.5</v>
          </cell>
          <cell r="AGO350">
            <v>526.5</v>
          </cell>
          <cell r="AGP350">
            <v>810</v>
          </cell>
          <cell r="AGQ350">
            <v>578.5</v>
          </cell>
          <cell r="AGR350">
            <v>178</v>
          </cell>
          <cell r="AGS350">
            <v>0</v>
          </cell>
          <cell r="AGT350">
            <v>0</v>
          </cell>
          <cell r="AGU350">
            <v>4956</v>
          </cell>
          <cell r="AGV350">
            <v>8389.83</v>
          </cell>
          <cell r="AGW350">
            <v>658.33</v>
          </cell>
          <cell r="AGX350">
            <v>422.5</v>
          </cell>
          <cell r="AGY350">
            <v>998.5</v>
          </cell>
          <cell r="AGZ350"/>
          <cell r="AHA350"/>
        </row>
        <row r="351">
          <cell r="A351" t="str">
            <v>6410-63-00 Core Maint - Pest Control</v>
          </cell>
          <cell r="B351">
            <v>63</v>
          </cell>
          <cell r="C351">
            <v>569.5</v>
          </cell>
          <cell r="D351">
            <v>368.5</v>
          </cell>
          <cell r="E351">
            <v>0</v>
          </cell>
          <cell r="F351">
            <v>100.5</v>
          </cell>
          <cell r="G351">
            <v>303.75</v>
          </cell>
          <cell r="H351">
            <v>162</v>
          </cell>
          <cell r="I351">
            <v>81</v>
          </cell>
          <cell r="J351">
            <v>182.25</v>
          </cell>
          <cell r="K351">
            <v>1740</v>
          </cell>
          <cell r="L351">
            <v>624.41999999999996</v>
          </cell>
          <cell r="M351">
            <v>222.25</v>
          </cell>
          <cell r="N351">
            <v>0</v>
          </cell>
          <cell r="O351">
            <v>0</v>
          </cell>
          <cell r="P351">
            <v>504</v>
          </cell>
          <cell r="Q351">
            <v>0</v>
          </cell>
          <cell r="R351">
            <v>335</v>
          </cell>
          <cell r="S351">
            <v>134</v>
          </cell>
          <cell r="T351">
            <v>167.5</v>
          </cell>
          <cell r="U351">
            <v>648</v>
          </cell>
          <cell r="V351">
            <v>324</v>
          </cell>
          <cell r="W351">
            <v>344.25</v>
          </cell>
          <cell r="X351">
            <v>121.5</v>
          </cell>
          <cell r="Y351">
            <v>2190</v>
          </cell>
          <cell r="Z351">
            <v>127</v>
          </cell>
          <cell r="AA351">
            <v>0</v>
          </cell>
          <cell r="AB351">
            <v>0</v>
          </cell>
          <cell r="AC351">
            <v>0</v>
          </cell>
          <cell r="AD351">
            <v>598.5</v>
          </cell>
          <cell r="AE351">
            <v>519.25</v>
          </cell>
          <cell r="AF351">
            <v>536</v>
          </cell>
          <cell r="AG351">
            <v>519.25</v>
          </cell>
          <cell r="AH351">
            <v>0</v>
          </cell>
          <cell r="AI351">
            <v>0</v>
          </cell>
          <cell r="AJ351">
            <v>162</v>
          </cell>
          <cell r="AK351">
            <v>1356.75</v>
          </cell>
          <cell r="AL351">
            <v>972</v>
          </cell>
          <cell r="AM351">
            <v>3060</v>
          </cell>
          <cell r="AN351">
            <v>1174.75</v>
          </cell>
          <cell r="AO351">
            <v>0</v>
          </cell>
          <cell r="AP351">
            <v>0</v>
          </cell>
          <cell r="AQ351">
            <v>0</v>
          </cell>
          <cell r="AR351">
            <v>141.75</v>
          </cell>
          <cell r="AS351">
            <v>67</v>
          </cell>
          <cell r="AT351">
            <v>0</v>
          </cell>
          <cell r="AU351">
            <v>0</v>
          </cell>
          <cell r="AV351">
            <v>0</v>
          </cell>
          <cell r="AW351">
            <v>81</v>
          </cell>
          <cell r="AX351">
            <v>0</v>
          </cell>
          <cell r="AY351">
            <v>830.25</v>
          </cell>
          <cell r="AZ351">
            <v>486</v>
          </cell>
          <cell r="BA351">
            <v>2130</v>
          </cell>
          <cell r="BB351">
            <v>211.67</v>
          </cell>
          <cell r="BC351">
            <v>0</v>
          </cell>
          <cell r="BD351">
            <v>0</v>
          </cell>
          <cell r="BE351">
            <v>0</v>
          </cell>
          <cell r="BF351">
            <v>78.75</v>
          </cell>
          <cell r="BG351">
            <v>335</v>
          </cell>
          <cell r="BH351">
            <v>368.5</v>
          </cell>
          <cell r="BI351">
            <v>50.25</v>
          </cell>
          <cell r="BJ351">
            <v>167.5</v>
          </cell>
          <cell r="BK351">
            <v>0</v>
          </cell>
          <cell r="BL351">
            <v>749.25</v>
          </cell>
          <cell r="BM351">
            <v>0</v>
          </cell>
          <cell r="BN351">
            <v>1053</v>
          </cell>
          <cell r="BO351">
            <v>3300</v>
          </cell>
          <cell r="BP351">
            <v>3008.99</v>
          </cell>
          <cell r="BQ351">
            <v>0</v>
          </cell>
          <cell r="BR351">
            <v>0</v>
          </cell>
          <cell r="BS351">
            <v>0</v>
          </cell>
          <cell r="BT351">
            <v>3039.75</v>
          </cell>
          <cell r="BU351">
            <v>2311.5</v>
          </cell>
          <cell r="BV351">
            <v>1373.5</v>
          </cell>
          <cell r="BW351">
            <v>787.25</v>
          </cell>
          <cell r="BX351">
            <v>201</v>
          </cell>
          <cell r="BY351">
            <v>0</v>
          </cell>
          <cell r="BZ351">
            <v>2369.25</v>
          </cell>
          <cell r="CA351">
            <v>-2369.25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2551.5</v>
          </cell>
          <cell r="CI351">
            <v>2830.75</v>
          </cell>
          <cell r="CJ351">
            <v>5284.96</v>
          </cell>
          <cell r="CK351">
            <v>2160.75</v>
          </cell>
          <cell r="CL351">
            <v>904.5</v>
          </cell>
          <cell r="CM351">
            <v>303.75</v>
          </cell>
          <cell r="CN351">
            <v>1984.5</v>
          </cell>
          <cell r="CO351">
            <v>2814.75</v>
          </cell>
          <cell r="CP351">
            <v>1397.25</v>
          </cell>
          <cell r="CQ351">
            <v>5700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7575.75</v>
          </cell>
          <cell r="CW351">
            <v>12143.75</v>
          </cell>
          <cell r="CX351">
            <v>7732.47</v>
          </cell>
          <cell r="CY351">
            <v>5527.5</v>
          </cell>
          <cell r="CZ351">
            <v>5695</v>
          </cell>
          <cell r="DA351">
            <v>5320.08</v>
          </cell>
          <cell r="DB351">
            <v>1660.5</v>
          </cell>
          <cell r="DC351">
            <v>1215</v>
          </cell>
          <cell r="DD351">
            <v>3179.25</v>
          </cell>
          <cell r="DE351">
            <v>11070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3402</v>
          </cell>
          <cell r="DK351">
            <v>2194.25</v>
          </cell>
          <cell r="DL351">
            <v>3886</v>
          </cell>
          <cell r="DM351">
            <v>2261.25</v>
          </cell>
          <cell r="DN351">
            <v>2730.25</v>
          </cell>
          <cell r="DO351">
            <v>2855.25</v>
          </cell>
          <cell r="DP351">
            <v>5751</v>
          </cell>
          <cell r="DQ351">
            <v>5143.5</v>
          </cell>
          <cell r="DR351">
            <v>5285.25</v>
          </cell>
          <cell r="DS351">
            <v>13740</v>
          </cell>
          <cell r="DT351">
            <v>9215.31</v>
          </cell>
          <cell r="DU351">
            <v>718.57</v>
          </cell>
          <cell r="DV351">
            <v>0</v>
          </cell>
          <cell r="DW351">
            <v>0</v>
          </cell>
          <cell r="DX351">
            <v>252</v>
          </cell>
          <cell r="DY351">
            <v>100.5</v>
          </cell>
          <cell r="DZ351">
            <v>418.75</v>
          </cell>
          <cell r="EA351">
            <v>1273</v>
          </cell>
          <cell r="EB351">
            <v>150.75</v>
          </cell>
          <cell r="EC351">
            <v>364.5</v>
          </cell>
          <cell r="ED351">
            <v>384.75</v>
          </cell>
          <cell r="EE351">
            <v>0</v>
          </cell>
          <cell r="EF351">
            <v>688.5</v>
          </cell>
          <cell r="EG351">
            <v>1140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2882.25</v>
          </cell>
          <cell r="EM351">
            <v>2914.5</v>
          </cell>
          <cell r="EN351">
            <v>2211</v>
          </cell>
          <cell r="EO351">
            <v>1206</v>
          </cell>
          <cell r="EP351">
            <v>83.75</v>
          </cell>
          <cell r="EQ351">
            <v>324</v>
          </cell>
          <cell r="ER351">
            <v>972</v>
          </cell>
          <cell r="ES351">
            <v>1721.25</v>
          </cell>
          <cell r="ET351">
            <v>3543.75</v>
          </cell>
          <cell r="EU351">
            <v>11850</v>
          </cell>
          <cell r="EV351">
            <v>8465</v>
          </cell>
          <cell r="EW351">
            <v>2419</v>
          </cell>
          <cell r="EX351">
            <v>0</v>
          </cell>
          <cell r="EY351">
            <v>0</v>
          </cell>
          <cell r="EZ351">
            <v>2850.75</v>
          </cell>
          <cell r="FA351">
            <v>1323.25</v>
          </cell>
          <cell r="FB351">
            <v>1258.93</v>
          </cell>
          <cell r="FC351">
            <v>787.25</v>
          </cell>
          <cell r="FD351">
            <v>552.75</v>
          </cell>
          <cell r="FE351">
            <v>81</v>
          </cell>
          <cell r="FF351">
            <v>202.5</v>
          </cell>
          <cell r="FG351">
            <v>162</v>
          </cell>
          <cell r="FH351">
            <v>1275.75</v>
          </cell>
          <cell r="FI351">
            <v>3870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67</v>
          </cell>
          <cell r="FP351">
            <v>0</v>
          </cell>
          <cell r="FQ351">
            <v>0</v>
          </cell>
          <cell r="FR351">
            <v>0</v>
          </cell>
          <cell r="FS351">
            <v>81</v>
          </cell>
          <cell r="FT351">
            <v>0</v>
          </cell>
          <cell r="FU351">
            <v>0</v>
          </cell>
          <cell r="FV351">
            <v>0</v>
          </cell>
          <cell r="FW351">
            <v>420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614.25</v>
          </cell>
          <cell r="GC351">
            <v>854.25</v>
          </cell>
          <cell r="GD351">
            <v>318.25</v>
          </cell>
          <cell r="GE351">
            <v>0</v>
          </cell>
          <cell r="GF351">
            <v>0</v>
          </cell>
          <cell r="GG351">
            <v>729</v>
          </cell>
          <cell r="GH351">
            <v>81</v>
          </cell>
          <cell r="GI351">
            <v>0</v>
          </cell>
          <cell r="GJ351">
            <v>0</v>
          </cell>
          <cell r="GK351">
            <v>240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141.75</v>
          </cell>
          <cell r="GQ351">
            <v>0</v>
          </cell>
          <cell r="GR351">
            <v>100.5</v>
          </cell>
          <cell r="GS351">
            <v>670</v>
          </cell>
          <cell r="GT351">
            <v>268</v>
          </cell>
          <cell r="GU351">
            <v>0</v>
          </cell>
          <cell r="GV351">
            <v>101.25</v>
          </cell>
          <cell r="GW351">
            <v>141.75</v>
          </cell>
          <cell r="GX351">
            <v>0</v>
          </cell>
          <cell r="GY351">
            <v>120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1102.5</v>
          </cell>
          <cell r="HE351">
            <v>1775.5</v>
          </cell>
          <cell r="HF351">
            <v>1323.25</v>
          </cell>
          <cell r="HG351">
            <v>1206</v>
          </cell>
          <cell r="HH351">
            <v>670</v>
          </cell>
          <cell r="HI351">
            <v>324</v>
          </cell>
          <cell r="HJ351">
            <v>243</v>
          </cell>
          <cell r="HK351">
            <v>972</v>
          </cell>
          <cell r="HL351">
            <v>1701</v>
          </cell>
          <cell r="HM351">
            <v>750</v>
          </cell>
          <cell r="HN351">
            <v>4561.3999999999996</v>
          </cell>
          <cell r="HO351">
            <v>806.24</v>
          </cell>
          <cell r="HP351">
            <v>390</v>
          </cell>
          <cell r="HQ351">
            <v>419.5</v>
          </cell>
          <cell r="HR351">
            <v>315</v>
          </cell>
          <cell r="HS351">
            <v>234.5</v>
          </cell>
          <cell r="HT351">
            <v>603</v>
          </cell>
          <cell r="HU351">
            <v>686.75</v>
          </cell>
          <cell r="HV351">
            <v>117.25</v>
          </cell>
          <cell r="HW351">
            <v>141.75</v>
          </cell>
          <cell r="HX351">
            <v>222.75</v>
          </cell>
          <cell r="HY351">
            <v>0</v>
          </cell>
          <cell r="HZ351">
            <v>283.5</v>
          </cell>
          <cell r="IA351">
            <v>2130</v>
          </cell>
          <cell r="IB351">
            <v>6667.49</v>
          </cell>
          <cell r="IC351">
            <v>325</v>
          </cell>
          <cell r="ID351">
            <v>0</v>
          </cell>
          <cell r="IE351">
            <v>0</v>
          </cell>
          <cell r="IF351">
            <v>0</v>
          </cell>
          <cell r="IG351">
            <v>1172.5</v>
          </cell>
          <cell r="IH351">
            <v>301.5</v>
          </cell>
          <cell r="II351">
            <v>50.25</v>
          </cell>
          <cell r="IJ351">
            <v>0</v>
          </cell>
          <cell r="IK351">
            <v>0</v>
          </cell>
          <cell r="IL351">
            <v>162</v>
          </cell>
          <cell r="IM351">
            <v>0</v>
          </cell>
          <cell r="IN351">
            <v>0</v>
          </cell>
          <cell r="IO351">
            <v>2340</v>
          </cell>
          <cell r="IP351">
            <v>2503.08</v>
          </cell>
          <cell r="IQ351">
            <v>414.24</v>
          </cell>
          <cell r="IR351">
            <v>379.17</v>
          </cell>
          <cell r="IS351">
            <v>0</v>
          </cell>
          <cell r="IT351">
            <v>315</v>
          </cell>
          <cell r="IU351">
            <v>552.75</v>
          </cell>
          <cell r="IV351">
            <v>539.35</v>
          </cell>
          <cell r="IW351">
            <v>586.25</v>
          </cell>
          <cell r="IX351">
            <v>335</v>
          </cell>
          <cell r="IY351">
            <v>121.5</v>
          </cell>
          <cell r="IZ351">
            <v>0</v>
          </cell>
          <cell r="JA351">
            <v>0</v>
          </cell>
          <cell r="JB351">
            <v>465.75</v>
          </cell>
          <cell r="JC351">
            <v>630</v>
          </cell>
          <cell r="JD351">
            <v>1213.68</v>
          </cell>
          <cell r="JE351">
            <v>1138.0899999999999</v>
          </cell>
          <cell r="JF351">
            <v>465.83</v>
          </cell>
          <cell r="JG351">
            <v>277.91000000000003</v>
          </cell>
          <cell r="JH351">
            <v>945</v>
          </cell>
          <cell r="JI351">
            <v>871</v>
          </cell>
          <cell r="JJ351">
            <v>489.1</v>
          </cell>
          <cell r="JK351">
            <v>452.25</v>
          </cell>
          <cell r="JL351">
            <v>117.25</v>
          </cell>
          <cell r="JM351">
            <v>40.5</v>
          </cell>
          <cell r="JN351">
            <v>546.75</v>
          </cell>
          <cell r="JO351">
            <v>0</v>
          </cell>
          <cell r="JP351">
            <v>121.5</v>
          </cell>
          <cell r="JQ351">
            <v>4320</v>
          </cell>
          <cell r="JR351">
            <v>4081.25</v>
          </cell>
          <cell r="JS351">
            <v>584.91999999999996</v>
          </cell>
          <cell r="JT351">
            <v>97.5</v>
          </cell>
          <cell r="JU351">
            <v>0</v>
          </cell>
          <cell r="JV351">
            <v>535.5</v>
          </cell>
          <cell r="JW351">
            <v>301.5</v>
          </cell>
          <cell r="JX351">
            <v>67</v>
          </cell>
          <cell r="JY351">
            <v>0</v>
          </cell>
          <cell r="JZ351">
            <v>100.5</v>
          </cell>
          <cell r="KA351">
            <v>0</v>
          </cell>
          <cell r="KB351">
            <v>405</v>
          </cell>
          <cell r="KC351">
            <v>263.25</v>
          </cell>
          <cell r="KD351">
            <v>0</v>
          </cell>
          <cell r="KE351">
            <v>1320</v>
          </cell>
          <cell r="KF351">
            <v>1650.99</v>
          </cell>
          <cell r="KG351">
            <v>247.42</v>
          </cell>
          <cell r="KH351">
            <v>314.17</v>
          </cell>
          <cell r="KI351">
            <v>484.5</v>
          </cell>
          <cell r="KJ351">
            <v>126</v>
          </cell>
          <cell r="KK351">
            <v>0</v>
          </cell>
          <cell r="KL351">
            <v>0</v>
          </cell>
          <cell r="KM351">
            <v>268</v>
          </cell>
          <cell r="KN351">
            <v>335</v>
          </cell>
          <cell r="KO351">
            <v>0</v>
          </cell>
          <cell r="KP351">
            <v>0</v>
          </cell>
          <cell r="KQ351">
            <v>0</v>
          </cell>
          <cell r="KR351">
            <v>263.25</v>
          </cell>
          <cell r="KS351">
            <v>0</v>
          </cell>
          <cell r="KT351">
            <v>1608.66</v>
          </cell>
          <cell r="KU351">
            <v>512.24</v>
          </cell>
          <cell r="KV351">
            <v>86.66</v>
          </cell>
          <cell r="KW351">
            <v>453.5</v>
          </cell>
          <cell r="KX351">
            <v>110.25</v>
          </cell>
          <cell r="KY351">
            <v>1038.5</v>
          </cell>
          <cell r="KZ351">
            <v>938</v>
          </cell>
          <cell r="LA351">
            <v>0</v>
          </cell>
          <cell r="LB351">
            <v>0</v>
          </cell>
          <cell r="LC351">
            <v>0</v>
          </cell>
          <cell r="LD351">
            <v>0</v>
          </cell>
          <cell r="LE351">
            <v>0</v>
          </cell>
          <cell r="LF351">
            <v>0</v>
          </cell>
          <cell r="LG351">
            <v>2340</v>
          </cell>
          <cell r="LH351">
            <v>3289.74</v>
          </cell>
          <cell r="LI351">
            <v>1719.57</v>
          </cell>
          <cell r="LJ351">
            <v>0</v>
          </cell>
          <cell r="LK351">
            <v>130</v>
          </cell>
          <cell r="LL351">
            <v>126</v>
          </cell>
          <cell r="LM351">
            <v>150.75</v>
          </cell>
          <cell r="LN351">
            <v>201</v>
          </cell>
          <cell r="LO351">
            <v>402</v>
          </cell>
          <cell r="LP351">
            <v>67</v>
          </cell>
          <cell r="LQ351">
            <v>263.25</v>
          </cell>
          <cell r="LR351">
            <v>40.5</v>
          </cell>
          <cell r="LS351">
            <v>283.5</v>
          </cell>
          <cell r="LT351">
            <v>789.75</v>
          </cell>
          <cell r="LU351">
            <v>4320</v>
          </cell>
          <cell r="LV351">
            <v>1068.9100000000001</v>
          </cell>
          <cell r="LW351">
            <v>137.58000000000001</v>
          </cell>
          <cell r="LX351">
            <v>0</v>
          </cell>
          <cell r="LY351">
            <v>0</v>
          </cell>
          <cell r="LZ351">
            <v>4394.25</v>
          </cell>
          <cell r="MA351">
            <v>1256.25</v>
          </cell>
          <cell r="MB351">
            <v>887.75</v>
          </cell>
          <cell r="MC351">
            <v>804</v>
          </cell>
          <cell r="MD351">
            <v>1005</v>
          </cell>
          <cell r="ME351">
            <v>384.75</v>
          </cell>
          <cell r="MF351">
            <v>1458</v>
          </cell>
          <cell r="MG351">
            <v>1296</v>
          </cell>
          <cell r="MH351">
            <v>1154.25</v>
          </cell>
          <cell r="MI351">
            <v>7650</v>
          </cell>
          <cell r="MJ351">
            <v>6408.93</v>
          </cell>
          <cell r="MK351">
            <v>2526.0100000000002</v>
          </cell>
          <cell r="ML351">
            <v>595.83000000000004</v>
          </cell>
          <cell r="MM351">
            <v>1299.99</v>
          </cell>
          <cell r="MN351">
            <v>0</v>
          </cell>
          <cell r="MO351">
            <v>435.5</v>
          </cell>
          <cell r="MP351">
            <v>0</v>
          </cell>
          <cell r="MQ351">
            <v>184.25</v>
          </cell>
          <cell r="MR351">
            <v>0</v>
          </cell>
          <cell r="MS351">
            <v>0</v>
          </cell>
          <cell r="MT351">
            <v>0</v>
          </cell>
          <cell r="MU351">
            <v>0</v>
          </cell>
          <cell r="MV351">
            <v>0</v>
          </cell>
          <cell r="MW351">
            <v>240</v>
          </cell>
          <cell r="MX351">
            <v>0</v>
          </cell>
          <cell r="MY351">
            <v>0</v>
          </cell>
          <cell r="MZ351">
            <v>0</v>
          </cell>
          <cell r="NA351">
            <v>0</v>
          </cell>
          <cell r="NB351">
            <v>0</v>
          </cell>
          <cell r="NC351">
            <v>0</v>
          </cell>
          <cell r="ND351">
            <v>167.5</v>
          </cell>
          <cell r="NE351">
            <v>100.5</v>
          </cell>
          <cell r="NF351">
            <v>0</v>
          </cell>
          <cell r="NG351">
            <v>0</v>
          </cell>
          <cell r="NH351">
            <v>121.5</v>
          </cell>
          <cell r="NI351">
            <v>162</v>
          </cell>
          <cell r="NJ351">
            <v>182.25</v>
          </cell>
          <cell r="NK351">
            <v>330</v>
          </cell>
          <cell r="NL351">
            <v>0</v>
          </cell>
          <cell r="NM351">
            <v>0</v>
          </cell>
          <cell r="NN351">
            <v>0</v>
          </cell>
          <cell r="NO351">
            <v>0</v>
          </cell>
          <cell r="NP351">
            <v>6693.75</v>
          </cell>
          <cell r="NQ351">
            <v>8810.5</v>
          </cell>
          <cell r="NR351">
            <v>7039.02</v>
          </cell>
          <cell r="NS351">
            <v>5611.25</v>
          </cell>
          <cell r="NT351">
            <v>2797.25</v>
          </cell>
          <cell r="NU351">
            <v>4668.84</v>
          </cell>
          <cell r="NV351">
            <v>6743.25</v>
          </cell>
          <cell r="NW351">
            <v>7452</v>
          </cell>
          <cell r="NX351">
            <v>8363.25</v>
          </cell>
          <cell r="NY351">
            <v>27840</v>
          </cell>
          <cell r="NZ351">
            <v>23056.09</v>
          </cell>
          <cell r="OA351">
            <v>7225.24</v>
          </cell>
          <cell r="OB351">
            <v>2664.99</v>
          </cell>
          <cell r="OC351">
            <v>455</v>
          </cell>
          <cell r="OD351">
            <v>409.5</v>
          </cell>
          <cell r="OE351">
            <v>201</v>
          </cell>
          <cell r="OF351">
            <v>0</v>
          </cell>
          <cell r="OG351">
            <v>0</v>
          </cell>
          <cell r="OH351">
            <v>67</v>
          </cell>
          <cell r="OI351">
            <v>162</v>
          </cell>
          <cell r="OJ351">
            <v>627.75</v>
          </cell>
          <cell r="OK351">
            <v>0</v>
          </cell>
          <cell r="OL351">
            <v>162</v>
          </cell>
          <cell r="OM351">
            <v>540</v>
          </cell>
          <cell r="ON351">
            <v>889.01</v>
          </cell>
          <cell r="OO351">
            <v>182.92</v>
          </cell>
          <cell r="OP351">
            <v>260</v>
          </cell>
          <cell r="OQ351">
            <v>0</v>
          </cell>
          <cell r="OR351">
            <v>141.75</v>
          </cell>
          <cell r="OS351">
            <v>67</v>
          </cell>
          <cell r="OT351">
            <v>536</v>
          </cell>
          <cell r="OU351">
            <v>1306.5</v>
          </cell>
          <cell r="OV351">
            <v>536</v>
          </cell>
          <cell r="OW351">
            <v>243</v>
          </cell>
          <cell r="OX351">
            <v>506.25</v>
          </cell>
          <cell r="OY351">
            <v>627.75</v>
          </cell>
          <cell r="OZ351">
            <v>303.75</v>
          </cell>
          <cell r="PA351">
            <v>4050</v>
          </cell>
          <cell r="PB351">
            <v>3515.58</v>
          </cell>
          <cell r="PC351">
            <v>2162.17</v>
          </cell>
          <cell r="PD351">
            <v>725.83</v>
          </cell>
          <cell r="PE351">
            <v>320.5</v>
          </cell>
          <cell r="PF351">
            <v>126</v>
          </cell>
          <cell r="PG351">
            <v>971.5</v>
          </cell>
          <cell r="PH351">
            <v>268</v>
          </cell>
          <cell r="PI351">
            <v>0</v>
          </cell>
          <cell r="PJ351">
            <v>0</v>
          </cell>
          <cell r="PK351">
            <v>101.25</v>
          </cell>
          <cell r="PL351">
            <v>364.5</v>
          </cell>
          <cell r="PM351">
            <v>0</v>
          </cell>
          <cell r="PN351">
            <v>0</v>
          </cell>
          <cell r="PO351">
            <v>900</v>
          </cell>
          <cell r="PP351">
            <v>3302.02</v>
          </cell>
          <cell r="PQ351">
            <v>161.26</v>
          </cell>
          <cell r="PR351">
            <v>0</v>
          </cell>
          <cell r="PS351">
            <v>0</v>
          </cell>
          <cell r="PT351">
            <v>252</v>
          </cell>
          <cell r="PU351">
            <v>100.5</v>
          </cell>
          <cell r="PV351">
            <v>703.5</v>
          </cell>
          <cell r="PW351">
            <v>720.25</v>
          </cell>
          <cell r="PX351">
            <v>234.5</v>
          </cell>
          <cell r="PY351">
            <v>202.5</v>
          </cell>
          <cell r="PZ351">
            <v>1032.75</v>
          </cell>
          <cell r="QA351">
            <v>182.25</v>
          </cell>
          <cell r="QB351">
            <v>162</v>
          </cell>
          <cell r="QC351">
            <v>5310</v>
          </cell>
          <cell r="QD351">
            <v>9918.89</v>
          </cell>
          <cell r="QE351">
            <v>288.5</v>
          </cell>
          <cell r="QF351">
            <v>0</v>
          </cell>
          <cell r="QG351">
            <v>0</v>
          </cell>
          <cell r="QH351">
            <v>0</v>
          </cell>
          <cell r="QI351">
            <v>0</v>
          </cell>
          <cell r="QJ351">
            <v>0</v>
          </cell>
          <cell r="QK351">
            <v>0</v>
          </cell>
          <cell r="QL351">
            <v>0</v>
          </cell>
          <cell r="QM351">
            <v>0</v>
          </cell>
          <cell r="QN351">
            <v>0</v>
          </cell>
          <cell r="QO351">
            <v>0</v>
          </cell>
          <cell r="QP351">
            <v>0</v>
          </cell>
          <cell r="QQ351">
            <v>0</v>
          </cell>
          <cell r="QR351">
            <v>0</v>
          </cell>
          <cell r="QS351">
            <v>0</v>
          </cell>
          <cell r="QT351">
            <v>0</v>
          </cell>
          <cell r="QU351">
            <v>0</v>
          </cell>
          <cell r="QV351">
            <v>0</v>
          </cell>
          <cell r="QW351">
            <v>0</v>
          </cell>
          <cell r="QX351">
            <v>0</v>
          </cell>
          <cell r="QY351">
            <v>0</v>
          </cell>
          <cell r="QZ351">
            <v>0</v>
          </cell>
          <cell r="RA351">
            <v>0</v>
          </cell>
          <cell r="RB351">
            <v>0</v>
          </cell>
          <cell r="RC351">
            <v>0</v>
          </cell>
          <cell r="RD351">
            <v>0</v>
          </cell>
          <cell r="RE351">
            <v>0</v>
          </cell>
          <cell r="RF351">
            <v>0</v>
          </cell>
          <cell r="RG351">
            <v>0</v>
          </cell>
          <cell r="RH351">
            <v>0</v>
          </cell>
          <cell r="RI351">
            <v>0</v>
          </cell>
          <cell r="RJ351">
            <v>0</v>
          </cell>
          <cell r="RK351">
            <v>0</v>
          </cell>
          <cell r="RL351">
            <v>0</v>
          </cell>
          <cell r="RM351">
            <v>0</v>
          </cell>
          <cell r="RN351">
            <v>0</v>
          </cell>
          <cell r="RO351">
            <v>0</v>
          </cell>
          <cell r="RP351">
            <v>0</v>
          </cell>
          <cell r="RQ351">
            <v>0</v>
          </cell>
          <cell r="RR351">
            <v>0</v>
          </cell>
          <cell r="RS351">
            <v>0</v>
          </cell>
          <cell r="RT351">
            <v>0</v>
          </cell>
          <cell r="RU351">
            <v>0</v>
          </cell>
          <cell r="RV351">
            <v>0</v>
          </cell>
          <cell r="RW351">
            <v>0</v>
          </cell>
          <cell r="RX351">
            <v>0</v>
          </cell>
          <cell r="RY351">
            <v>0</v>
          </cell>
          <cell r="RZ351">
            <v>0</v>
          </cell>
          <cell r="SA351">
            <v>0</v>
          </cell>
          <cell r="SB351">
            <v>0</v>
          </cell>
          <cell r="SC351">
            <v>0</v>
          </cell>
          <cell r="SD351">
            <v>0</v>
          </cell>
          <cell r="SE351">
            <v>0</v>
          </cell>
          <cell r="SF351">
            <v>0</v>
          </cell>
          <cell r="SG351">
            <v>0</v>
          </cell>
          <cell r="SH351">
            <v>0</v>
          </cell>
          <cell r="SI351">
            <v>0</v>
          </cell>
          <cell r="SJ351">
            <v>0</v>
          </cell>
          <cell r="SK351">
            <v>0</v>
          </cell>
          <cell r="SL351">
            <v>472.5</v>
          </cell>
          <cell r="SM351">
            <v>402</v>
          </cell>
          <cell r="SN351">
            <v>1981.86</v>
          </cell>
          <cell r="SO351">
            <v>770.5</v>
          </cell>
          <cell r="SP351">
            <v>1122.25</v>
          </cell>
          <cell r="SQ351">
            <v>4819.5</v>
          </cell>
          <cell r="SR351">
            <v>1336.5</v>
          </cell>
          <cell r="SS351">
            <v>1356.75</v>
          </cell>
          <cell r="ST351">
            <v>2045.25</v>
          </cell>
          <cell r="SU351">
            <v>10170</v>
          </cell>
          <cell r="SV351">
            <v>18812.84</v>
          </cell>
          <cell r="SW351">
            <v>2957.5</v>
          </cell>
          <cell r="SX351">
            <v>1029.1600000000001</v>
          </cell>
          <cell r="SY351">
            <v>628.33000000000004</v>
          </cell>
          <cell r="SZ351">
            <v>0</v>
          </cell>
          <cell r="TA351">
            <v>0</v>
          </cell>
          <cell r="TB351">
            <v>0</v>
          </cell>
          <cell r="TC351">
            <v>0</v>
          </cell>
          <cell r="TD351">
            <v>0</v>
          </cell>
          <cell r="TE351">
            <v>0</v>
          </cell>
          <cell r="TF351">
            <v>0</v>
          </cell>
          <cell r="TG351">
            <v>0</v>
          </cell>
          <cell r="TH351">
            <v>0</v>
          </cell>
          <cell r="TI351">
            <v>0</v>
          </cell>
          <cell r="TJ351">
            <v>0</v>
          </cell>
          <cell r="TK351">
            <v>0</v>
          </cell>
          <cell r="TL351">
            <v>0</v>
          </cell>
          <cell r="TM351">
            <v>0</v>
          </cell>
          <cell r="TN351">
            <v>0</v>
          </cell>
          <cell r="TO351">
            <v>0</v>
          </cell>
          <cell r="TP351">
            <v>1222.75</v>
          </cell>
          <cell r="TQ351">
            <v>0</v>
          </cell>
          <cell r="TR351">
            <v>0</v>
          </cell>
          <cell r="TS351">
            <v>405</v>
          </cell>
          <cell r="TT351">
            <v>0</v>
          </cell>
          <cell r="TU351">
            <v>0</v>
          </cell>
          <cell r="TV351">
            <v>0</v>
          </cell>
          <cell r="TW351">
            <v>0</v>
          </cell>
          <cell r="TX351">
            <v>15060.53</v>
          </cell>
          <cell r="TY351">
            <v>8959.74</v>
          </cell>
          <cell r="TZ351">
            <v>1549.16</v>
          </cell>
          <cell r="UA351">
            <v>9819.6299999999992</v>
          </cell>
          <cell r="UB351">
            <v>0</v>
          </cell>
          <cell r="UC351">
            <v>67</v>
          </cell>
          <cell r="UD351">
            <v>268</v>
          </cell>
          <cell r="UE351">
            <v>0</v>
          </cell>
          <cell r="UF351">
            <v>67</v>
          </cell>
          <cell r="UG351">
            <v>303.75</v>
          </cell>
          <cell r="UH351">
            <v>101.25</v>
          </cell>
          <cell r="UI351">
            <v>1518.75</v>
          </cell>
          <cell r="UJ351">
            <v>324</v>
          </cell>
          <cell r="UK351">
            <v>930</v>
          </cell>
          <cell r="UL351">
            <v>5270.5</v>
          </cell>
          <cell r="UM351">
            <v>871.5</v>
          </cell>
          <cell r="UN351">
            <v>476.67</v>
          </cell>
          <cell r="UO351">
            <v>0</v>
          </cell>
          <cell r="UP351">
            <v>3559.5</v>
          </cell>
          <cell r="UQ351">
            <v>1457.25</v>
          </cell>
          <cell r="UR351">
            <v>1005</v>
          </cell>
          <cell r="US351">
            <v>67</v>
          </cell>
          <cell r="UT351">
            <v>603</v>
          </cell>
          <cell r="UU351">
            <v>364.5</v>
          </cell>
          <cell r="UV351">
            <v>911.25</v>
          </cell>
          <cell r="UW351">
            <v>688.5</v>
          </cell>
          <cell r="UX351">
            <v>243</v>
          </cell>
          <cell r="UY351">
            <v>3450</v>
          </cell>
          <cell r="UZ351">
            <v>2762.25</v>
          </cell>
          <cell r="VA351">
            <v>520</v>
          </cell>
          <cell r="VB351">
            <v>714.98</v>
          </cell>
          <cell r="VC351">
            <v>0</v>
          </cell>
          <cell r="VD351">
            <v>0</v>
          </cell>
          <cell r="VE351">
            <v>0</v>
          </cell>
          <cell r="VF351">
            <v>0</v>
          </cell>
          <cell r="VG351">
            <v>0</v>
          </cell>
          <cell r="VH351">
            <v>0</v>
          </cell>
          <cell r="VI351">
            <v>0</v>
          </cell>
          <cell r="VJ351">
            <v>0</v>
          </cell>
          <cell r="VK351">
            <v>0</v>
          </cell>
          <cell r="VL351">
            <v>0</v>
          </cell>
          <cell r="VM351">
            <v>0</v>
          </cell>
          <cell r="VN351">
            <v>0</v>
          </cell>
          <cell r="VO351">
            <v>0</v>
          </cell>
          <cell r="VP351">
            <v>0</v>
          </cell>
          <cell r="VQ351">
            <v>0</v>
          </cell>
          <cell r="VR351">
            <v>0</v>
          </cell>
          <cell r="VS351">
            <v>0</v>
          </cell>
          <cell r="VT351">
            <v>0</v>
          </cell>
          <cell r="VU351">
            <v>0</v>
          </cell>
          <cell r="VV351">
            <v>0</v>
          </cell>
          <cell r="VW351">
            <v>0</v>
          </cell>
          <cell r="VX351">
            <v>0</v>
          </cell>
          <cell r="VY351">
            <v>0</v>
          </cell>
          <cell r="VZ351">
            <v>0</v>
          </cell>
          <cell r="WA351">
            <v>0</v>
          </cell>
          <cell r="WB351">
            <v>0</v>
          </cell>
          <cell r="WC351">
            <v>0</v>
          </cell>
          <cell r="WD351">
            <v>0</v>
          </cell>
          <cell r="WE351">
            <v>0</v>
          </cell>
          <cell r="WF351"/>
          <cell r="WG351"/>
          <cell r="WH351"/>
          <cell r="WI351"/>
          <cell r="WJ351"/>
          <cell r="WK351"/>
          <cell r="WL351"/>
          <cell r="WM351"/>
          <cell r="WN351"/>
          <cell r="WO351"/>
          <cell r="WP351"/>
          <cell r="WQ351"/>
          <cell r="WR351"/>
          <cell r="WS351"/>
          <cell r="WT351"/>
          <cell r="WU351"/>
          <cell r="WV351"/>
          <cell r="WW351"/>
          <cell r="WX351"/>
          <cell r="WY351"/>
          <cell r="WZ351"/>
          <cell r="XA351"/>
          <cell r="XB351"/>
          <cell r="XC351"/>
          <cell r="XD351"/>
          <cell r="XE351"/>
          <cell r="XF351"/>
          <cell r="XG351"/>
          <cell r="XH351">
            <v>0</v>
          </cell>
          <cell r="XI351">
            <v>0</v>
          </cell>
          <cell r="XJ351">
            <v>0</v>
          </cell>
          <cell r="XK351">
            <v>0</v>
          </cell>
          <cell r="XL351">
            <v>0</v>
          </cell>
          <cell r="XM351">
            <v>0</v>
          </cell>
          <cell r="XN351">
            <v>0</v>
          </cell>
          <cell r="XO351">
            <v>0</v>
          </cell>
          <cell r="XP351">
            <v>0</v>
          </cell>
          <cell r="XQ351">
            <v>0</v>
          </cell>
          <cell r="XR351">
            <v>0</v>
          </cell>
          <cell r="XS351">
            <v>0</v>
          </cell>
          <cell r="XT351">
            <v>0</v>
          </cell>
          <cell r="XU351">
            <v>0</v>
          </cell>
          <cell r="XV351"/>
          <cell r="XW351"/>
          <cell r="XX351"/>
          <cell r="XY351"/>
          <cell r="XZ351"/>
          <cell r="YA351"/>
          <cell r="YB351"/>
          <cell r="YC351"/>
          <cell r="YD351"/>
          <cell r="YE351"/>
          <cell r="YF351"/>
          <cell r="YG351"/>
          <cell r="YH351"/>
          <cell r="YI351"/>
          <cell r="YJ351">
            <v>0</v>
          </cell>
          <cell r="YK351">
            <v>0</v>
          </cell>
          <cell r="YL351">
            <v>0</v>
          </cell>
          <cell r="YM351">
            <v>0</v>
          </cell>
          <cell r="YN351">
            <v>0</v>
          </cell>
          <cell r="YO351">
            <v>0</v>
          </cell>
          <cell r="YP351">
            <v>0</v>
          </cell>
          <cell r="YQ351">
            <v>0</v>
          </cell>
          <cell r="YR351">
            <v>0</v>
          </cell>
          <cell r="YS351">
            <v>0</v>
          </cell>
          <cell r="YT351">
            <v>0</v>
          </cell>
          <cell r="YU351">
            <v>0</v>
          </cell>
          <cell r="YV351">
            <v>0</v>
          </cell>
          <cell r="YW351">
            <v>0</v>
          </cell>
          <cell r="YX351"/>
          <cell r="YY351"/>
          <cell r="YZ351"/>
          <cell r="ZA351"/>
          <cell r="ZB351"/>
          <cell r="ZC351"/>
          <cell r="ZD351"/>
          <cell r="ZE351"/>
          <cell r="ZF351"/>
          <cell r="ZG351"/>
          <cell r="ZH351"/>
          <cell r="ZI351"/>
          <cell r="ZJ351"/>
          <cell r="ZK351"/>
          <cell r="ZL351"/>
          <cell r="ZM351"/>
          <cell r="ZN351"/>
          <cell r="ZO351"/>
          <cell r="ZP351"/>
          <cell r="ZQ351"/>
          <cell r="ZR351"/>
          <cell r="ZS351"/>
          <cell r="ZT351"/>
          <cell r="ZU351"/>
          <cell r="ZV351"/>
          <cell r="ZW351"/>
          <cell r="ZX351"/>
          <cell r="ZY351"/>
          <cell r="ZZ351"/>
          <cell r="AAA351"/>
          <cell r="AAB351"/>
          <cell r="AAC351"/>
          <cell r="AAD351"/>
          <cell r="AAE351"/>
          <cell r="AAF351"/>
          <cell r="AAG351"/>
          <cell r="AAH351"/>
          <cell r="AAI351"/>
          <cell r="AAJ351"/>
          <cell r="AAK351"/>
          <cell r="AAL351"/>
          <cell r="AAM351"/>
          <cell r="AAN351">
            <v>0</v>
          </cell>
          <cell r="AAO351">
            <v>0</v>
          </cell>
          <cell r="AAP351">
            <v>0</v>
          </cell>
          <cell r="AAQ351">
            <v>0</v>
          </cell>
          <cell r="AAR351">
            <v>0</v>
          </cell>
          <cell r="AAS351">
            <v>0</v>
          </cell>
          <cell r="AAT351">
            <v>0</v>
          </cell>
          <cell r="AAU351">
            <v>0</v>
          </cell>
          <cell r="AAV351">
            <v>0</v>
          </cell>
          <cell r="AAW351">
            <v>0</v>
          </cell>
          <cell r="AAX351">
            <v>0</v>
          </cell>
          <cell r="AAY351">
            <v>0</v>
          </cell>
          <cell r="AAZ351">
            <v>0</v>
          </cell>
          <cell r="ABA351">
            <v>0</v>
          </cell>
          <cell r="ABB351"/>
          <cell r="ABC351"/>
          <cell r="ABD351"/>
          <cell r="ABE351"/>
          <cell r="ABF351"/>
          <cell r="ABG351"/>
          <cell r="ABH351"/>
          <cell r="ABI351"/>
          <cell r="ABJ351"/>
          <cell r="ABK351"/>
          <cell r="ABL351"/>
          <cell r="ABM351"/>
          <cell r="ABN351"/>
          <cell r="ABO351"/>
          <cell r="ABP351">
            <v>0</v>
          </cell>
          <cell r="ABQ351">
            <v>0</v>
          </cell>
          <cell r="ABR351">
            <v>0</v>
          </cell>
          <cell r="ABS351">
            <v>0</v>
          </cell>
          <cell r="ABT351">
            <v>0</v>
          </cell>
          <cell r="ABU351">
            <v>0</v>
          </cell>
          <cell r="ABV351">
            <v>0</v>
          </cell>
          <cell r="ABW351">
            <v>0</v>
          </cell>
          <cell r="ABX351">
            <v>0</v>
          </cell>
          <cell r="ABY351">
            <v>0</v>
          </cell>
          <cell r="ABZ351">
            <v>0</v>
          </cell>
          <cell r="ACA351">
            <v>0</v>
          </cell>
          <cell r="ACB351">
            <v>0</v>
          </cell>
          <cell r="ACC351">
            <v>0</v>
          </cell>
          <cell r="ACD351">
            <v>0</v>
          </cell>
          <cell r="ACE351">
            <v>0</v>
          </cell>
          <cell r="ACF351">
            <v>0</v>
          </cell>
          <cell r="ACG351">
            <v>0</v>
          </cell>
          <cell r="ACH351">
            <v>0</v>
          </cell>
          <cell r="ACI351">
            <v>0</v>
          </cell>
          <cell r="ACJ351">
            <v>0</v>
          </cell>
          <cell r="ACK351">
            <v>0</v>
          </cell>
          <cell r="ACL351">
            <v>0</v>
          </cell>
          <cell r="ACM351">
            <v>0</v>
          </cell>
          <cell r="ACN351">
            <v>0</v>
          </cell>
          <cell r="ACO351">
            <v>0</v>
          </cell>
          <cell r="ACP351">
            <v>0</v>
          </cell>
          <cell r="ACQ351">
            <v>0</v>
          </cell>
          <cell r="ACR351">
            <v>0</v>
          </cell>
          <cell r="ACS351">
            <v>0</v>
          </cell>
          <cell r="ACT351">
            <v>0</v>
          </cell>
          <cell r="ACU351">
            <v>0</v>
          </cell>
          <cell r="ACV351">
            <v>0</v>
          </cell>
          <cell r="ACW351">
            <v>0</v>
          </cell>
          <cell r="ACX351">
            <v>0</v>
          </cell>
          <cell r="ACY351">
            <v>0</v>
          </cell>
          <cell r="ACZ351">
            <v>0</v>
          </cell>
          <cell r="ADA351">
            <v>0</v>
          </cell>
          <cell r="ADB351">
            <v>0</v>
          </cell>
          <cell r="ADC351">
            <v>0</v>
          </cell>
          <cell r="ADD351">
            <v>0</v>
          </cell>
          <cell r="ADE351">
            <v>0</v>
          </cell>
          <cell r="ADF351">
            <v>0</v>
          </cell>
          <cell r="ADG351">
            <v>0</v>
          </cell>
          <cell r="ADH351">
            <v>0</v>
          </cell>
          <cell r="ADI351">
            <v>0</v>
          </cell>
          <cell r="ADJ351">
            <v>0</v>
          </cell>
          <cell r="ADK351">
            <v>0</v>
          </cell>
          <cell r="ADL351">
            <v>0</v>
          </cell>
          <cell r="ADM351">
            <v>0</v>
          </cell>
          <cell r="ADN351">
            <v>0</v>
          </cell>
          <cell r="ADO351">
            <v>0</v>
          </cell>
          <cell r="ADP351">
            <v>0</v>
          </cell>
          <cell r="ADQ351">
            <v>0</v>
          </cell>
          <cell r="ADR351">
            <v>0</v>
          </cell>
          <cell r="ADS351">
            <v>0</v>
          </cell>
          <cell r="ADT351">
            <v>0</v>
          </cell>
          <cell r="ADU351">
            <v>0</v>
          </cell>
          <cell r="ADV351">
            <v>0</v>
          </cell>
          <cell r="ADW351">
            <v>0</v>
          </cell>
          <cell r="ADX351">
            <v>0</v>
          </cell>
          <cell r="ADY351">
            <v>0</v>
          </cell>
          <cell r="ADZ351">
            <v>0</v>
          </cell>
          <cell r="AEA351">
            <v>0</v>
          </cell>
          <cell r="AEB351">
            <v>0</v>
          </cell>
          <cell r="AEC351">
            <v>0</v>
          </cell>
          <cell r="AED351">
            <v>0</v>
          </cell>
          <cell r="AEE351">
            <v>0</v>
          </cell>
          <cell r="AEF351">
            <v>0</v>
          </cell>
          <cell r="AEG351">
            <v>0</v>
          </cell>
          <cell r="AEH351">
            <v>0</v>
          </cell>
          <cell r="AEI351">
            <v>0</v>
          </cell>
          <cell r="AEJ351">
            <v>0</v>
          </cell>
          <cell r="AEK351">
            <v>0</v>
          </cell>
          <cell r="AEL351">
            <v>0</v>
          </cell>
          <cell r="AEM351">
            <v>0</v>
          </cell>
          <cell r="AEN351">
            <v>0</v>
          </cell>
          <cell r="AEO351">
            <v>0</v>
          </cell>
          <cell r="AEP351">
            <v>0</v>
          </cell>
          <cell r="AEQ351">
            <v>0</v>
          </cell>
          <cell r="AER351">
            <v>0</v>
          </cell>
          <cell r="AES351">
            <v>0</v>
          </cell>
          <cell r="AET351">
            <v>0</v>
          </cell>
          <cell r="AEU351">
            <v>0</v>
          </cell>
          <cell r="AEV351">
            <v>1905.75</v>
          </cell>
          <cell r="AEW351">
            <v>1423.75</v>
          </cell>
          <cell r="AEX351">
            <v>1758.75</v>
          </cell>
          <cell r="AEY351">
            <v>921.25</v>
          </cell>
          <cell r="AEZ351">
            <v>1105.5</v>
          </cell>
          <cell r="AFA351">
            <v>931.5</v>
          </cell>
          <cell r="AFB351">
            <v>1012.5</v>
          </cell>
          <cell r="AFC351">
            <v>1599.75</v>
          </cell>
          <cell r="AFD351">
            <v>101.25</v>
          </cell>
          <cell r="AFE351">
            <v>4410</v>
          </cell>
          <cell r="AFF351">
            <v>8106.83</v>
          </cell>
          <cell r="AFG351">
            <v>3078</v>
          </cell>
          <cell r="AFH351">
            <v>1830.83</v>
          </cell>
          <cell r="AFI351">
            <v>1126.25</v>
          </cell>
          <cell r="AFJ351">
            <v>598.5</v>
          </cell>
          <cell r="AFK351">
            <v>1021.75</v>
          </cell>
          <cell r="AFL351">
            <v>2110.5</v>
          </cell>
          <cell r="AFM351">
            <v>1825.75</v>
          </cell>
          <cell r="AFN351">
            <v>5309.75</v>
          </cell>
          <cell r="AFO351">
            <v>11348.1</v>
          </cell>
          <cell r="AFP351">
            <v>14033.25</v>
          </cell>
          <cell r="AFQ351">
            <v>648</v>
          </cell>
          <cell r="AFR351">
            <v>789.75</v>
          </cell>
          <cell r="AFS351">
            <v>3690</v>
          </cell>
          <cell r="AFT351">
            <v>25642.400000000001</v>
          </cell>
          <cell r="AFU351">
            <v>11580.58</v>
          </cell>
          <cell r="AFV351">
            <v>4038.47</v>
          </cell>
          <cell r="AFW351">
            <v>1654.5</v>
          </cell>
          <cell r="AFX351">
            <v>7890.75</v>
          </cell>
          <cell r="AFY351">
            <v>5829</v>
          </cell>
          <cell r="AFZ351">
            <v>10301.25</v>
          </cell>
          <cell r="AGA351">
            <v>12043.25</v>
          </cell>
          <cell r="AGB351">
            <v>6331.5</v>
          </cell>
          <cell r="AGC351">
            <v>4050</v>
          </cell>
          <cell r="AGD351">
            <v>11238.75</v>
          </cell>
          <cell r="AGE351">
            <v>13223.25</v>
          </cell>
          <cell r="AGF351">
            <v>12777.75</v>
          </cell>
          <cell r="AGG351">
            <v>50304</v>
          </cell>
          <cell r="AGH351">
            <v>65979.41</v>
          </cell>
          <cell r="AGI351">
            <v>8099.32</v>
          </cell>
          <cell r="AGJ351">
            <v>5536.23</v>
          </cell>
          <cell r="AGK351">
            <v>5230.8500000000004</v>
          </cell>
          <cell r="AGL351">
            <v>1575</v>
          </cell>
          <cell r="AGM351">
            <v>2328.25</v>
          </cell>
          <cell r="AGN351">
            <v>2579.5</v>
          </cell>
          <cell r="AGO351">
            <v>2294.75</v>
          </cell>
          <cell r="AGP351">
            <v>1373.5</v>
          </cell>
          <cell r="AGQ351">
            <v>303.75</v>
          </cell>
          <cell r="AGR351">
            <v>1640.25</v>
          </cell>
          <cell r="AGS351">
            <v>2369.25</v>
          </cell>
          <cell r="AGT351">
            <v>1640.25</v>
          </cell>
          <cell r="AGU351">
            <v>11100</v>
          </cell>
          <cell r="AGV351">
            <v>11684.75</v>
          </cell>
          <cell r="AGW351">
            <v>2975.57</v>
          </cell>
          <cell r="AGX351">
            <v>1830.82</v>
          </cell>
          <cell r="AGY351">
            <v>1904.74</v>
          </cell>
          <cell r="AGZ351"/>
          <cell r="AHA351"/>
        </row>
        <row r="352">
          <cell r="A352" t="str">
            <v>6410-65-00 Core Maint - Small Tools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W352">
            <v>0</v>
          </cell>
          <cell r="IX352">
            <v>0</v>
          </cell>
          <cell r="IY352">
            <v>0</v>
          </cell>
          <cell r="IZ352">
            <v>0</v>
          </cell>
          <cell r="JA352">
            <v>0</v>
          </cell>
          <cell r="JB352">
            <v>0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0</v>
          </cell>
          <cell r="JH352">
            <v>0</v>
          </cell>
          <cell r="JI352">
            <v>0</v>
          </cell>
          <cell r="JJ352">
            <v>0</v>
          </cell>
          <cell r="JK352">
            <v>0</v>
          </cell>
          <cell r="JL352">
            <v>0</v>
          </cell>
          <cell r="JM352">
            <v>0</v>
          </cell>
          <cell r="JN352">
            <v>0</v>
          </cell>
          <cell r="JO352">
            <v>0</v>
          </cell>
          <cell r="JP352">
            <v>0</v>
          </cell>
          <cell r="JQ352">
            <v>0</v>
          </cell>
          <cell r="JR352">
            <v>0</v>
          </cell>
          <cell r="JS352">
            <v>0</v>
          </cell>
          <cell r="JT352">
            <v>0</v>
          </cell>
          <cell r="JU352">
            <v>0</v>
          </cell>
          <cell r="JV352">
            <v>0</v>
          </cell>
          <cell r="JW352">
            <v>0</v>
          </cell>
          <cell r="JX352">
            <v>0</v>
          </cell>
          <cell r="JY352">
            <v>0</v>
          </cell>
          <cell r="JZ352">
            <v>0</v>
          </cell>
          <cell r="KA352">
            <v>0</v>
          </cell>
          <cell r="KB352">
            <v>0</v>
          </cell>
          <cell r="KC352">
            <v>0</v>
          </cell>
          <cell r="KD352">
            <v>0</v>
          </cell>
          <cell r="KE352">
            <v>0</v>
          </cell>
          <cell r="KF352">
            <v>0</v>
          </cell>
          <cell r="KG352">
            <v>0</v>
          </cell>
          <cell r="KH352">
            <v>0</v>
          </cell>
          <cell r="KI352">
            <v>0</v>
          </cell>
          <cell r="KJ352">
            <v>0</v>
          </cell>
          <cell r="KK352">
            <v>0</v>
          </cell>
          <cell r="KL352">
            <v>0</v>
          </cell>
          <cell r="KM352">
            <v>0</v>
          </cell>
          <cell r="KN352">
            <v>0</v>
          </cell>
          <cell r="KO352">
            <v>0</v>
          </cell>
          <cell r="KP352">
            <v>0</v>
          </cell>
          <cell r="KQ352">
            <v>0</v>
          </cell>
          <cell r="KR352">
            <v>0</v>
          </cell>
          <cell r="KS352">
            <v>0</v>
          </cell>
          <cell r="KT352">
            <v>0</v>
          </cell>
          <cell r="KU352">
            <v>0</v>
          </cell>
          <cell r="KV352">
            <v>0</v>
          </cell>
          <cell r="KW352">
            <v>0</v>
          </cell>
          <cell r="KX352">
            <v>0</v>
          </cell>
          <cell r="KY352">
            <v>0</v>
          </cell>
          <cell r="KZ352">
            <v>0</v>
          </cell>
          <cell r="LA352">
            <v>0</v>
          </cell>
          <cell r="LB352">
            <v>0</v>
          </cell>
          <cell r="LC352">
            <v>0</v>
          </cell>
          <cell r="LD352">
            <v>0</v>
          </cell>
          <cell r="LE352">
            <v>0</v>
          </cell>
          <cell r="LF352">
            <v>0</v>
          </cell>
          <cell r="LG352">
            <v>0</v>
          </cell>
          <cell r="LH352">
            <v>0</v>
          </cell>
          <cell r="LI352">
            <v>0</v>
          </cell>
          <cell r="LJ352">
            <v>0</v>
          </cell>
          <cell r="LK352">
            <v>0</v>
          </cell>
          <cell r="LL352">
            <v>0</v>
          </cell>
          <cell r="LM352">
            <v>0</v>
          </cell>
          <cell r="LN352">
            <v>0</v>
          </cell>
          <cell r="LO352">
            <v>0</v>
          </cell>
          <cell r="LP352">
            <v>0</v>
          </cell>
          <cell r="LQ352">
            <v>0</v>
          </cell>
          <cell r="LR352">
            <v>0</v>
          </cell>
          <cell r="LS352">
            <v>0</v>
          </cell>
          <cell r="LT352">
            <v>0</v>
          </cell>
          <cell r="LU352">
            <v>0</v>
          </cell>
          <cell r="LV352">
            <v>0</v>
          </cell>
          <cell r="LW352">
            <v>0</v>
          </cell>
          <cell r="LX352">
            <v>0</v>
          </cell>
          <cell r="LY352">
            <v>0</v>
          </cell>
          <cell r="LZ352">
            <v>0</v>
          </cell>
          <cell r="MA352">
            <v>0</v>
          </cell>
          <cell r="MB352">
            <v>0</v>
          </cell>
          <cell r="MC352">
            <v>0</v>
          </cell>
          <cell r="MD352">
            <v>0</v>
          </cell>
          <cell r="ME352">
            <v>0</v>
          </cell>
          <cell r="MF352">
            <v>0</v>
          </cell>
          <cell r="MG352">
            <v>0</v>
          </cell>
          <cell r="MH352">
            <v>0</v>
          </cell>
          <cell r="MI352">
            <v>0</v>
          </cell>
          <cell r="MJ352">
            <v>0</v>
          </cell>
          <cell r="MK352">
            <v>0</v>
          </cell>
          <cell r="ML352">
            <v>0</v>
          </cell>
          <cell r="MM352">
            <v>0</v>
          </cell>
          <cell r="MN352">
            <v>0</v>
          </cell>
          <cell r="MO352">
            <v>0</v>
          </cell>
          <cell r="MP352">
            <v>0</v>
          </cell>
          <cell r="MQ352">
            <v>0</v>
          </cell>
          <cell r="MR352">
            <v>0</v>
          </cell>
          <cell r="MS352">
            <v>0</v>
          </cell>
          <cell r="MT352">
            <v>0</v>
          </cell>
          <cell r="MU352">
            <v>0</v>
          </cell>
          <cell r="MV352">
            <v>0</v>
          </cell>
          <cell r="MW352">
            <v>0</v>
          </cell>
          <cell r="MX352">
            <v>0</v>
          </cell>
          <cell r="MY352">
            <v>0</v>
          </cell>
          <cell r="MZ352">
            <v>0</v>
          </cell>
          <cell r="NA352">
            <v>0</v>
          </cell>
          <cell r="NB352">
            <v>0</v>
          </cell>
          <cell r="NC352">
            <v>0</v>
          </cell>
          <cell r="ND352">
            <v>0</v>
          </cell>
          <cell r="NE352">
            <v>0</v>
          </cell>
          <cell r="NF352">
            <v>0</v>
          </cell>
          <cell r="NG352">
            <v>0</v>
          </cell>
          <cell r="NH352">
            <v>0</v>
          </cell>
          <cell r="NI352">
            <v>0</v>
          </cell>
          <cell r="NJ352">
            <v>0</v>
          </cell>
          <cell r="NK352">
            <v>0</v>
          </cell>
          <cell r="NL352">
            <v>0</v>
          </cell>
          <cell r="NM352">
            <v>0</v>
          </cell>
          <cell r="NN352">
            <v>0</v>
          </cell>
          <cell r="NO352">
            <v>0</v>
          </cell>
          <cell r="NP352">
            <v>0</v>
          </cell>
          <cell r="NQ352">
            <v>0</v>
          </cell>
          <cell r="NR352">
            <v>0</v>
          </cell>
          <cell r="NS352">
            <v>0</v>
          </cell>
          <cell r="NT352">
            <v>0</v>
          </cell>
          <cell r="NU352">
            <v>0</v>
          </cell>
          <cell r="NV352">
            <v>0</v>
          </cell>
          <cell r="NW352">
            <v>0</v>
          </cell>
          <cell r="NX352">
            <v>0</v>
          </cell>
          <cell r="NY352">
            <v>0</v>
          </cell>
          <cell r="NZ352">
            <v>0</v>
          </cell>
          <cell r="OA352">
            <v>0</v>
          </cell>
          <cell r="OB352">
            <v>0</v>
          </cell>
          <cell r="OC352">
            <v>0</v>
          </cell>
          <cell r="OD352">
            <v>0</v>
          </cell>
          <cell r="OE352">
            <v>0</v>
          </cell>
          <cell r="OF352">
            <v>0</v>
          </cell>
          <cell r="OG352">
            <v>0</v>
          </cell>
          <cell r="OH352">
            <v>0</v>
          </cell>
          <cell r="OI352">
            <v>0</v>
          </cell>
          <cell r="OJ352">
            <v>0</v>
          </cell>
          <cell r="OK352">
            <v>0</v>
          </cell>
          <cell r="OL352">
            <v>0</v>
          </cell>
          <cell r="OM352">
            <v>0</v>
          </cell>
          <cell r="ON352">
            <v>0</v>
          </cell>
          <cell r="OO352">
            <v>0</v>
          </cell>
          <cell r="OP352">
            <v>0</v>
          </cell>
          <cell r="OQ352">
            <v>0</v>
          </cell>
          <cell r="OR352">
            <v>0</v>
          </cell>
          <cell r="OS352">
            <v>0</v>
          </cell>
          <cell r="OT352">
            <v>0</v>
          </cell>
          <cell r="OU352">
            <v>0</v>
          </cell>
          <cell r="OV352">
            <v>0</v>
          </cell>
          <cell r="OW352">
            <v>0</v>
          </cell>
          <cell r="OX352">
            <v>0</v>
          </cell>
          <cell r="OY352">
            <v>0</v>
          </cell>
          <cell r="OZ352">
            <v>0</v>
          </cell>
          <cell r="PA352">
            <v>0</v>
          </cell>
          <cell r="PB352">
            <v>0</v>
          </cell>
          <cell r="PC352">
            <v>0</v>
          </cell>
          <cell r="PD352">
            <v>0</v>
          </cell>
          <cell r="PE352">
            <v>0</v>
          </cell>
          <cell r="PF352">
            <v>0</v>
          </cell>
          <cell r="PG352">
            <v>0</v>
          </cell>
          <cell r="PH352">
            <v>0</v>
          </cell>
          <cell r="PI352">
            <v>0</v>
          </cell>
          <cell r="PJ352">
            <v>0</v>
          </cell>
          <cell r="PK352">
            <v>0</v>
          </cell>
          <cell r="PL352">
            <v>0</v>
          </cell>
          <cell r="PM352">
            <v>0</v>
          </cell>
          <cell r="PN352">
            <v>0</v>
          </cell>
          <cell r="PO352">
            <v>0</v>
          </cell>
          <cell r="PP352">
            <v>0</v>
          </cell>
          <cell r="PQ352">
            <v>0</v>
          </cell>
          <cell r="PR352">
            <v>0</v>
          </cell>
          <cell r="PS352">
            <v>0</v>
          </cell>
          <cell r="PT352">
            <v>0</v>
          </cell>
          <cell r="PU352">
            <v>0</v>
          </cell>
          <cell r="PV352">
            <v>0</v>
          </cell>
          <cell r="PW352">
            <v>0</v>
          </cell>
          <cell r="PX352">
            <v>0</v>
          </cell>
          <cell r="PY352">
            <v>0</v>
          </cell>
          <cell r="PZ352">
            <v>0</v>
          </cell>
          <cell r="QA352">
            <v>0</v>
          </cell>
          <cell r="QB352">
            <v>0</v>
          </cell>
          <cell r="QC352">
            <v>0</v>
          </cell>
          <cell r="QD352">
            <v>0</v>
          </cell>
          <cell r="QE352">
            <v>0</v>
          </cell>
          <cell r="QF352">
            <v>0</v>
          </cell>
          <cell r="QG352">
            <v>0</v>
          </cell>
          <cell r="QH352"/>
          <cell r="QI352"/>
          <cell r="QJ352"/>
          <cell r="QK352"/>
          <cell r="QL352"/>
          <cell r="QM352"/>
          <cell r="QN352"/>
          <cell r="QO352"/>
          <cell r="QP352"/>
          <cell r="QQ352"/>
          <cell r="QR352"/>
          <cell r="QS352"/>
          <cell r="QT352"/>
          <cell r="QU352"/>
          <cell r="QV352"/>
          <cell r="QW352"/>
          <cell r="QX352"/>
          <cell r="QY352"/>
          <cell r="QZ352"/>
          <cell r="RA352"/>
          <cell r="RB352"/>
          <cell r="RC352"/>
          <cell r="RD352"/>
          <cell r="RE352"/>
          <cell r="RF352"/>
          <cell r="RG352"/>
          <cell r="RH352"/>
          <cell r="RI352"/>
          <cell r="RJ352"/>
          <cell r="RK352"/>
          <cell r="RL352"/>
          <cell r="RM352"/>
          <cell r="RN352"/>
          <cell r="RO352"/>
          <cell r="RP352"/>
          <cell r="RQ352"/>
          <cell r="RR352"/>
          <cell r="RS352"/>
          <cell r="RT352"/>
          <cell r="RU352"/>
          <cell r="RV352"/>
          <cell r="RW352"/>
          <cell r="RX352"/>
          <cell r="RY352"/>
          <cell r="RZ352"/>
          <cell r="SA352"/>
          <cell r="SB352"/>
          <cell r="SC352"/>
          <cell r="SD352"/>
          <cell r="SE352"/>
          <cell r="SF352"/>
          <cell r="SG352"/>
          <cell r="SH352"/>
          <cell r="SI352"/>
          <cell r="SJ352"/>
          <cell r="SK352"/>
          <cell r="SL352">
            <v>0</v>
          </cell>
          <cell r="SM352">
            <v>0</v>
          </cell>
          <cell r="SN352">
            <v>0</v>
          </cell>
          <cell r="SO352">
            <v>0</v>
          </cell>
          <cell r="SP352">
            <v>0</v>
          </cell>
          <cell r="SQ352">
            <v>0</v>
          </cell>
          <cell r="SR352">
            <v>0</v>
          </cell>
          <cell r="SS352">
            <v>0</v>
          </cell>
          <cell r="ST352">
            <v>0</v>
          </cell>
          <cell r="SU352">
            <v>0</v>
          </cell>
          <cell r="SV352">
            <v>0</v>
          </cell>
          <cell r="SW352">
            <v>0</v>
          </cell>
          <cell r="SX352">
            <v>0</v>
          </cell>
          <cell r="SY352">
            <v>0</v>
          </cell>
          <cell r="SZ352"/>
          <cell r="TA352"/>
          <cell r="TB352"/>
          <cell r="TC352"/>
          <cell r="TD352"/>
          <cell r="TE352"/>
          <cell r="TF352"/>
          <cell r="TG352"/>
          <cell r="TH352"/>
          <cell r="TI352"/>
          <cell r="TJ352"/>
          <cell r="TK352"/>
          <cell r="TL352"/>
          <cell r="TM352"/>
          <cell r="TN352">
            <v>0</v>
          </cell>
          <cell r="TO352">
            <v>0</v>
          </cell>
          <cell r="TP352">
            <v>0</v>
          </cell>
          <cell r="TQ352">
            <v>0</v>
          </cell>
          <cell r="TR352">
            <v>0</v>
          </cell>
          <cell r="TS352">
            <v>0</v>
          </cell>
          <cell r="TT352">
            <v>0</v>
          </cell>
          <cell r="TU352">
            <v>0</v>
          </cell>
          <cell r="TV352">
            <v>0</v>
          </cell>
          <cell r="TW352">
            <v>0</v>
          </cell>
          <cell r="TX352">
            <v>0</v>
          </cell>
          <cell r="TY352">
            <v>0</v>
          </cell>
          <cell r="TZ352">
            <v>0</v>
          </cell>
          <cell r="UA352">
            <v>0</v>
          </cell>
          <cell r="UB352">
            <v>0</v>
          </cell>
          <cell r="UC352">
            <v>0</v>
          </cell>
          <cell r="UD352">
            <v>0</v>
          </cell>
          <cell r="UE352">
            <v>0</v>
          </cell>
          <cell r="UF352">
            <v>0</v>
          </cell>
          <cell r="UG352">
            <v>0</v>
          </cell>
          <cell r="UH352">
            <v>0</v>
          </cell>
          <cell r="UI352">
            <v>0</v>
          </cell>
          <cell r="UJ352">
            <v>0</v>
          </cell>
          <cell r="UK352">
            <v>0</v>
          </cell>
          <cell r="UL352">
            <v>0</v>
          </cell>
          <cell r="UM352">
            <v>0</v>
          </cell>
          <cell r="UN352">
            <v>0</v>
          </cell>
          <cell r="UO352">
            <v>0</v>
          </cell>
          <cell r="UP352">
            <v>0</v>
          </cell>
          <cell r="UQ352">
            <v>0</v>
          </cell>
          <cell r="UR352">
            <v>0</v>
          </cell>
          <cell r="US352">
            <v>0</v>
          </cell>
          <cell r="UT352">
            <v>0</v>
          </cell>
          <cell r="UU352">
            <v>0</v>
          </cell>
          <cell r="UV352">
            <v>0</v>
          </cell>
          <cell r="UW352">
            <v>0</v>
          </cell>
          <cell r="UX352">
            <v>0</v>
          </cell>
          <cell r="UY352">
            <v>0</v>
          </cell>
          <cell r="UZ352">
            <v>0</v>
          </cell>
          <cell r="VA352">
            <v>0</v>
          </cell>
          <cell r="VB352">
            <v>0</v>
          </cell>
          <cell r="VC352">
            <v>0</v>
          </cell>
          <cell r="VD352"/>
          <cell r="VE352"/>
          <cell r="VF352"/>
          <cell r="VG352"/>
          <cell r="VH352"/>
          <cell r="VI352"/>
          <cell r="VJ352"/>
          <cell r="VK352"/>
          <cell r="VL352"/>
          <cell r="VM352"/>
          <cell r="VN352"/>
          <cell r="VO352"/>
          <cell r="VP352"/>
          <cell r="VQ352"/>
          <cell r="VR352"/>
          <cell r="VS352"/>
          <cell r="VT352"/>
          <cell r="VU352"/>
          <cell r="VV352"/>
          <cell r="VW352"/>
          <cell r="VX352"/>
          <cell r="VY352"/>
          <cell r="VZ352"/>
          <cell r="WA352"/>
          <cell r="WB352"/>
          <cell r="WC352"/>
          <cell r="WD352"/>
          <cell r="WE352"/>
          <cell r="WF352"/>
          <cell r="WG352"/>
          <cell r="WH352"/>
          <cell r="WI352"/>
          <cell r="WJ352"/>
          <cell r="WK352"/>
          <cell r="WL352"/>
          <cell r="WM352"/>
          <cell r="WN352"/>
          <cell r="WO352"/>
          <cell r="WP352"/>
          <cell r="WQ352"/>
          <cell r="WR352"/>
          <cell r="WS352"/>
          <cell r="WT352"/>
          <cell r="WU352"/>
          <cell r="WV352"/>
          <cell r="WW352"/>
          <cell r="WX352"/>
          <cell r="WY352"/>
          <cell r="WZ352"/>
          <cell r="XA352"/>
          <cell r="XB352"/>
          <cell r="XC352"/>
          <cell r="XD352"/>
          <cell r="XE352"/>
          <cell r="XF352"/>
          <cell r="XG352"/>
          <cell r="XH352"/>
          <cell r="XI352"/>
          <cell r="XJ352"/>
          <cell r="XK352"/>
          <cell r="XL352"/>
          <cell r="XM352"/>
          <cell r="XN352"/>
          <cell r="XO352"/>
          <cell r="XP352"/>
          <cell r="XQ352"/>
          <cell r="XR352"/>
          <cell r="XS352"/>
          <cell r="XT352"/>
          <cell r="XU352"/>
          <cell r="XV352"/>
          <cell r="XW352"/>
          <cell r="XX352"/>
          <cell r="XY352"/>
          <cell r="XZ352"/>
          <cell r="YA352"/>
          <cell r="YB352"/>
          <cell r="YC352"/>
          <cell r="YD352"/>
          <cell r="YE352"/>
          <cell r="YF352"/>
          <cell r="YG352"/>
          <cell r="YH352"/>
          <cell r="YI352"/>
          <cell r="YJ352"/>
          <cell r="YK352"/>
          <cell r="YL352"/>
          <cell r="YM352"/>
          <cell r="YN352"/>
          <cell r="YO352"/>
          <cell r="YP352"/>
          <cell r="YQ352"/>
          <cell r="YR352"/>
          <cell r="YS352"/>
          <cell r="YT352"/>
          <cell r="YU352"/>
          <cell r="YV352"/>
          <cell r="YW352"/>
          <cell r="YX352"/>
          <cell r="YY352"/>
          <cell r="YZ352"/>
          <cell r="ZA352"/>
          <cell r="ZB352"/>
          <cell r="ZC352"/>
          <cell r="ZD352"/>
          <cell r="ZE352"/>
          <cell r="ZF352"/>
          <cell r="ZG352"/>
          <cell r="ZH352"/>
          <cell r="ZI352"/>
          <cell r="ZJ352"/>
          <cell r="ZK352"/>
          <cell r="ZL352"/>
          <cell r="ZM352"/>
          <cell r="ZZ352"/>
          <cell r="AAA352"/>
          <cell r="AAB352"/>
          <cell r="AAC352"/>
          <cell r="AAD352"/>
          <cell r="AAV352"/>
          <cell r="AAW352"/>
          <cell r="AAX352"/>
          <cell r="AAY352"/>
          <cell r="AAZ352"/>
          <cell r="ABA352"/>
          <cell r="ABB352"/>
          <cell r="ABC352"/>
          <cell r="ABD352"/>
          <cell r="ABE352"/>
          <cell r="ABF352"/>
          <cell r="ABG352"/>
          <cell r="ABH352"/>
          <cell r="ABI352"/>
          <cell r="ABJ352"/>
          <cell r="ABK352"/>
          <cell r="ABL352"/>
          <cell r="ABM352"/>
          <cell r="ABN352"/>
          <cell r="ABO352"/>
          <cell r="ABP352"/>
          <cell r="ABQ352"/>
          <cell r="ABR352"/>
          <cell r="ABS352"/>
          <cell r="ABT352"/>
          <cell r="ABU352"/>
          <cell r="ABV352"/>
          <cell r="ABW352"/>
          <cell r="ABX352"/>
          <cell r="ABY352"/>
          <cell r="ABZ352"/>
          <cell r="ACA352"/>
          <cell r="ACB352"/>
          <cell r="ACC352"/>
          <cell r="ACD352"/>
          <cell r="ACE352"/>
          <cell r="ACF352"/>
          <cell r="ACG352"/>
          <cell r="ACH352"/>
          <cell r="ACI352"/>
          <cell r="ACJ352"/>
          <cell r="ACK352"/>
          <cell r="ACL352"/>
          <cell r="ACM352"/>
          <cell r="ACN352"/>
          <cell r="ACO352"/>
          <cell r="ACP352"/>
          <cell r="ACQ352"/>
          <cell r="ACR352">
            <v>0</v>
          </cell>
          <cell r="ACS352">
            <v>0</v>
          </cell>
          <cell r="ACT352">
            <v>0</v>
          </cell>
          <cell r="ACU352">
            <v>0</v>
          </cell>
          <cell r="ACV352">
            <v>0</v>
          </cell>
          <cell r="ACW352">
            <v>0</v>
          </cell>
          <cell r="ACX352">
            <v>0</v>
          </cell>
          <cell r="ACY352">
            <v>0</v>
          </cell>
          <cell r="ACZ352">
            <v>0</v>
          </cell>
          <cell r="ADA352">
            <v>0</v>
          </cell>
          <cell r="ADB352">
            <v>0</v>
          </cell>
          <cell r="ADC352">
            <v>0</v>
          </cell>
          <cell r="ADD352">
            <v>0</v>
          </cell>
          <cell r="ADE352">
            <v>0</v>
          </cell>
          <cell r="ADF352"/>
          <cell r="ADG352"/>
          <cell r="ADH352"/>
          <cell r="ADI352"/>
          <cell r="ADJ352"/>
          <cell r="ADK352"/>
          <cell r="ADL352"/>
          <cell r="ADM352"/>
          <cell r="ADN352"/>
          <cell r="ADO352"/>
          <cell r="ADP352"/>
          <cell r="ADQ352"/>
          <cell r="ADR352"/>
          <cell r="ADS352"/>
          <cell r="ADT352"/>
          <cell r="ADU352"/>
          <cell r="ADV352"/>
          <cell r="ADW352"/>
          <cell r="ADX352"/>
          <cell r="ADY352"/>
          <cell r="ADZ352"/>
          <cell r="AEA352"/>
          <cell r="AEB352"/>
          <cell r="AEC352"/>
          <cell r="AED352"/>
          <cell r="AEE352"/>
          <cell r="AEF352"/>
          <cell r="AEG352"/>
          <cell r="AEH352"/>
          <cell r="AEI352"/>
          <cell r="AEJ352"/>
          <cell r="AEK352"/>
          <cell r="AEL352"/>
          <cell r="AEM352"/>
          <cell r="AEN352"/>
          <cell r="AEO352"/>
          <cell r="AEP352"/>
          <cell r="AEQ352"/>
          <cell r="AER352"/>
          <cell r="AES352"/>
          <cell r="AET352"/>
          <cell r="AEU352"/>
          <cell r="AEV352">
            <v>0</v>
          </cell>
          <cell r="AEW352">
            <v>0</v>
          </cell>
          <cell r="AEX352">
            <v>0</v>
          </cell>
          <cell r="AEY352">
            <v>0</v>
          </cell>
          <cell r="AEZ352">
            <v>0</v>
          </cell>
          <cell r="AFA352">
            <v>0</v>
          </cell>
          <cell r="AFB352">
            <v>0</v>
          </cell>
          <cell r="AFC352">
            <v>0</v>
          </cell>
          <cell r="AFD352">
            <v>0</v>
          </cell>
          <cell r="AFE352">
            <v>0</v>
          </cell>
          <cell r="AFF352">
            <v>0</v>
          </cell>
          <cell r="AFG352">
            <v>0</v>
          </cell>
          <cell r="AFH352">
            <v>0</v>
          </cell>
          <cell r="AFI352">
            <v>0</v>
          </cell>
          <cell r="AFJ352">
            <v>0</v>
          </cell>
          <cell r="AFK352">
            <v>0</v>
          </cell>
          <cell r="AFL352">
            <v>0</v>
          </cell>
          <cell r="AFM352">
            <v>0</v>
          </cell>
          <cell r="AFN352">
            <v>0</v>
          </cell>
          <cell r="AFO352">
            <v>0</v>
          </cell>
          <cell r="AFP352">
            <v>0</v>
          </cell>
          <cell r="AFQ352">
            <v>0</v>
          </cell>
          <cell r="AFR352">
            <v>0</v>
          </cell>
          <cell r="AFS352">
            <v>0</v>
          </cell>
          <cell r="AFT352">
            <v>0</v>
          </cell>
          <cell r="AFU352">
            <v>0</v>
          </cell>
          <cell r="AFV352">
            <v>0</v>
          </cell>
          <cell r="AFW352">
            <v>0</v>
          </cell>
          <cell r="AFX352">
            <v>0</v>
          </cell>
          <cell r="AFY352">
            <v>0</v>
          </cell>
          <cell r="AFZ352">
            <v>0</v>
          </cell>
          <cell r="AGA352">
            <v>0</v>
          </cell>
          <cell r="AGB352">
            <v>0</v>
          </cell>
          <cell r="AGC352">
            <v>0</v>
          </cell>
          <cell r="AGD352">
            <v>0</v>
          </cell>
          <cell r="AGE352">
            <v>0</v>
          </cell>
          <cell r="AGF352">
            <v>0</v>
          </cell>
          <cell r="AGG352">
            <v>0</v>
          </cell>
          <cell r="AGH352">
            <v>0</v>
          </cell>
          <cell r="AGI352">
            <v>0</v>
          </cell>
          <cell r="AGJ352">
            <v>0</v>
          </cell>
          <cell r="AGK352">
            <v>0</v>
          </cell>
          <cell r="AGL352">
            <v>0</v>
          </cell>
          <cell r="AGM352">
            <v>0</v>
          </cell>
          <cell r="AGN352">
            <v>0</v>
          </cell>
          <cell r="AGO352">
            <v>0</v>
          </cell>
          <cell r="AGP352">
            <v>0</v>
          </cell>
          <cell r="AGQ352">
            <v>0</v>
          </cell>
          <cell r="AGR352">
            <v>0</v>
          </cell>
          <cell r="AGS352">
            <v>0</v>
          </cell>
          <cell r="AGT352">
            <v>0</v>
          </cell>
          <cell r="AGU352">
            <v>0</v>
          </cell>
          <cell r="AGV352">
            <v>0</v>
          </cell>
          <cell r="AGW352">
            <v>0</v>
          </cell>
          <cell r="AGX352">
            <v>0</v>
          </cell>
          <cell r="AGY352">
            <v>0</v>
          </cell>
          <cell r="AGZ352"/>
          <cell r="AHA352"/>
        </row>
        <row r="353">
          <cell r="A353" t="str">
            <v>6410-66-00 Core Maint - Trash</v>
          </cell>
          <cell r="B353">
            <v>775</v>
          </cell>
          <cell r="C353">
            <v>1172.5</v>
          </cell>
          <cell r="D353">
            <v>502.5</v>
          </cell>
          <cell r="E353">
            <v>368.5</v>
          </cell>
          <cell r="F353">
            <v>871</v>
          </cell>
          <cell r="G353">
            <v>1776</v>
          </cell>
          <cell r="H353">
            <v>1110</v>
          </cell>
          <cell r="I353">
            <v>814</v>
          </cell>
          <cell r="J353">
            <v>1036</v>
          </cell>
          <cell r="K353">
            <v>2912</v>
          </cell>
          <cell r="L353">
            <v>703</v>
          </cell>
          <cell r="M353">
            <v>390</v>
          </cell>
          <cell r="N353">
            <v>0</v>
          </cell>
          <cell r="O353">
            <v>0</v>
          </cell>
          <cell r="P353">
            <v>1643</v>
          </cell>
          <cell r="Q353">
            <v>2110.5</v>
          </cell>
          <cell r="R353">
            <v>1507.5</v>
          </cell>
          <cell r="S353">
            <v>368.5</v>
          </cell>
          <cell r="T353">
            <v>1072</v>
          </cell>
          <cell r="U353">
            <v>370</v>
          </cell>
          <cell r="V353">
            <v>296</v>
          </cell>
          <cell r="W353">
            <v>1369</v>
          </cell>
          <cell r="X353">
            <v>1776</v>
          </cell>
          <cell r="Y353">
            <v>6396</v>
          </cell>
          <cell r="Z353">
            <v>2458</v>
          </cell>
          <cell r="AA353">
            <v>898</v>
          </cell>
          <cell r="AB353">
            <v>0</v>
          </cell>
          <cell r="AC353">
            <v>0</v>
          </cell>
          <cell r="AD353">
            <v>0</v>
          </cell>
          <cell r="AE353">
            <v>536</v>
          </cell>
          <cell r="AF353">
            <v>0</v>
          </cell>
          <cell r="AG353">
            <v>703.5</v>
          </cell>
          <cell r="AH353">
            <v>636.5</v>
          </cell>
          <cell r="AI353">
            <v>481</v>
          </cell>
          <cell r="AJ353">
            <v>0</v>
          </cell>
          <cell r="AK353">
            <v>370</v>
          </cell>
          <cell r="AL353">
            <v>444</v>
          </cell>
          <cell r="AM353">
            <v>2392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434</v>
          </cell>
          <cell r="AS353">
            <v>402</v>
          </cell>
          <cell r="AT353">
            <v>335</v>
          </cell>
          <cell r="AU353">
            <v>502.5</v>
          </cell>
          <cell r="AV353">
            <v>268</v>
          </cell>
          <cell r="AW353">
            <v>629</v>
          </cell>
          <cell r="AX353">
            <v>148</v>
          </cell>
          <cell r="AY353">
            <v>703</v>
          </cell>
          <cell r="AZ353">
            <v>148</v>
          </cell>
          <cell r="BA353">
            <v>2340</v>
          </cell>
          <cell r="BB353">
            <v>508</v>
          </cell>
          <cell r="BC353">
            <v>118</v>
          </cell>
          <cell r="BD353">
            <v>0</v>
          </cell>
          <cell r="BE353">
            <v>0</v>
          </cell>
          <cell r="BF353">
            <v>2883</v>
          </cell>
          <cell r="BG353">
            <v>3852.5</v>
          </cell>
          <cell r="BH353">
            <v>2211</v>
          </cell>
          <cell r="BI353">
            <v>2512.5</v>
          </cell>
          <cell r="BJ353">
            <v>2646.5</v>
          </cell>
          <cell r="BK353">
            <v>1628</v>
          </cell>
          <cell r="BL353">
            <v>1480</v>
          </cell>
          <cell r="BM353">
            <v>3182</v>
          </cell>
          <cell r="BN353">
            <v>1406</v>
          </cell>
          <cell r="BO353">
            <v>4784</v>
          </cell>
          <cell r="BP353">
            <v>3669</v>
          </cell>
          <cell r="BQ353">
            <v>0</v>
          </cell>
          <cell r="BR353">
            <v>0</v>
          </cell>
          <cell r="BS353">
            <v>0</v>
          </cell>
          <cell r="BT353">
            <v>558</v>
          </cell>
          <cell r="BU353">
            <v>335</v>
          </cell>
          <cell r="BV353">
            <v>670</v>
          </cell>
          <cell r="BW353">
            <v>0</v>
          </cell>
          <cell r="BX353">
            <v>402</v>
          </cell>
          <cell r="BY353">
            <v>629</v>
          </cell>
          <cell r="BZ353">
            <v>370</v>
          </cell>
          <cell r="CA353">
            <v>-999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1643</v>
          </cell>
          <cell r="CI353">
            <v>3718.5</v>
          </cell>
          <cell r="CJ353">
            <v>1943</v>
          </cell>
          <cell r="CK353">
            <v>1976.5</v>
          </cell>
          <cell r="CL353">
            <v>3417</v>
          </cell>
          <cell r="CM353">
            <v>2738</v>
          </cell>
          <cell r="CN353">
            <v>2442</v>
          </cell>
          <cell r="CO353">
            <v>1628</v>
          </cell>
          <cell r="CP353">
            <v>2775</v>
          </cell>
          <cell r="CQ353">
            <v>10504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2015</v>
          </cell>
          <cell r="CW353">
            <v>3852.5</v>
          </cell>
          <cell r="CX353">
            <v>1842.5</v>
          </cell>
          <cell r="CY353">
            <v>2512.5</v>
          </cell>
          <cell r="CZ353">
            <v>1574.5</v>
          </cell>
          <cell r="DA353">
            <v>6105</v>
          </cell>
          <cell r="DB353">
            <v>3182</v>
          </cell>
          <cell r="DC353">
            <v>2664</v>
          </cell>
          <cell r="DD353">
            <v>2442</v>
          </cell>
          <cell r="DE353">
            <v>11440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1364</v>
          </cell>
          <cell r="DK353">
            <v>1809</v>
          </cell>
          <cell r="DL353">
            <v>1306.5</v>
          </cell>
          <cell r="DM353">
            <v>1574.5</v>
          </cell>
          <cell r="DN353">
            <v>2110.5</v>
          </cell>
          <cell r="DO353">
            <v>2923</v>
          </cell>
          <cell r="DP353">
            <v>3219</v>
          </cell>
          <cell r="DQ353">
            <v>2109</v>
          </cell>
          <cell r="DR353">
            <v>1998</v>
          </cell>
          <cell r="DS353">
            <v>14664</v>
          </cell>
          <cell r="DT353">
            <v>7006</v>
          </cell>
          <cell r="DU353">
            <v>780</v>
          </cell>
          <cell r="DV353">
            <v>0</v>
          </cell>
          <cell r="DW353">
            <v>0</v>
          </cell>
          <cell r="DX353">
            <v>1457</v>
          </cell>
          <cell r="DY353">
            <v>1340</v>
          </cell>
          <cell r="DZ353">
            <v>971.5</v>
          </cell>
          <cell r="EA353">
            <v>2881</v>
          </cell>
          <cell r="EB353">
            <v>1340</v>
          </cell>
          <cell r="EC353">
            <v>1406</v>
          </cell>
          <cell r="ED353">
            <v>1887</v>
          </cell>
          <cell r="EE353">
            <v>629</v>
          </cell>
          <cell r="EF353">
            <v>1110</v>
          </cell>
          <cell r="EG353">
            <v>5096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1891</v>
          </cell>
          <cell r="EM353">
            <v>1541</v>
          </cell>
          <cell r="EN353">
            <v>1105.5</v>
          </cell>
          <cell r="EO353">
            <v>1407</v>
          </cell>
          <cell r="EP353">
            <v>1574.5</v>
          </cell>
          <cell r="EQ353">
            <v>1443</v>
          </cell>
          <cell r="ER353">
            <v>1258</v>
          </cell>
          <cell r="ES353">
            <v>1924</v>
          </cell>
          <cell r="ET353">
            <v>3256</v>
          </cell>
          <cell r="EU353">
            <v>8632</v>
          </cell>
          <cell r="EV353">
            <v>7439</v>
          </cell>
          <cell r="EW353">
            <v>520</v>
          </cell>
          <cell r="EX353">
            <v>0</v>
          </cell>
          <cell r="EY353">
            <v>0</v>
          </cell>
          <cell r="EZ353">
            <v>3379</v>
          </cell>
          <cell r="FA353">
            <v>1005</v>
          </cell>
          <cell r="FB353">
            <v>1809</v>
          </cell>
          <cell r="FC353">
            <v>1038.5</v>
          </cell>
          <cell r="FD353">
            <v>770.5</v>
          </cell>
          <cell r="FE353">
            <v>888</v>
          </cell>
          <cell r="FF353">
            <v>962</v>
          </cell>
          <cell r="FG353">
            <v>888</v>
          </cell>
          <cell r="FH353">
            <v>1628</v>
          </cell>
          <cell r="FI353">
            <v>5148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62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444</v>
          </cell>
          <cell r="FT353">
            <v>259</v>
          </cell>
          <cell r="FU353">
            <v>0</v>
          </cell>
          <cell r="FV353">
            <v>370</v>
          </cell>
          <cell r="FW353">
            <v>1248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310</v>
          </cell>
          <cell r="GC353">
            <v>1507.5</v>
          </cell>
          <cell r="GD353">
            <v>402</v>
          </cell>
          <cell r="GE353">
            <v>67</v>
          </cell>
          <cell r="GF353">
            <v>67</v>
          </cell>
          <cell r="GG353">
            <v>222</v>
          </cell>
          <cell r="GH353">
            <v>74</v>
          </cell>
          <cell r="GI353">
            <v>0</v>
          </cell>
          <cell r="GJ353">
            <v>222</v>
          </cell>
          <cell r="GK353">
            <v>468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186</v>
          </cell>
          <cell r="GQ353">
            <v>268</v>
          </cell>
          <cell r="GR353">
            <v>134</v>
          </cell>
          <cell r="GS353">
            <v>33.5</v>
          </cell>
          <cell r="GT353">
            <v>0</v>
          </cell>
          <cell r="GU353">
            <v>148</v>
          </cell>
          <cell r="GV353">
            <v>518</v>
          </cell>
          <cell r="GW353">
            <v>222</v>
          </cell>
          <cell r="GX353">
            <v>0</v>
          </cell>
          <cell r="GY353">
            <v>624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465</v>
          </cell>
          <cell r="HE353">
            <v>1072</v>
          </cell>
          <cell r="HF353">
            <v>1641.5</v>
          </cell>
          <cell r="HG353">
            <v>1574.5</v>
          </cell>
          <cell r="HH353">
            <v>1474</v>
          </cell>
          <cell r="HI353">
            <v>1258</v>
          </cell>
          <cell r="HJ353">
            <v>1036</v>
          </cell>
          <cell r="HK353">
            <v>1998</v>
          </cell>
          <cell r="HL353">
            <v>1776</v>
          </cell>
          <cell r="HM353">
            <v>5668</v>
          </cell>
          <cell r="HN353">
            <v>13095.56</v>
          </cell>
          <cell r="HO353">
            <v>3262</v>
          </cell>
          <cell r="HP353">
            <v>1271.5899999999999</v>
          </cell>
          <cell r="HQ353">
            <v>860.4</v>
          </cell>
          <cell r="HR353">
            <v>1209</v>
          </cell>
          <cell r="HS353">
            <v>971.5</v>
          </cell>
          <cell r="HT353">
            <v>904.5</v>
          </cell>
          <cell r="HU353">
            <v>2780.5</v>
          </cell>
          <cell r="HV353">
            <v>1708.5</v>
          </cell>
          <cell r="HW353">
            <v>2775</v>
          </cell>
          <cell r="HX353">
            <v>1036</v>
          </cell>
          <cell r="HY353">
            <v>1221</v>
          </cell>
          <cell r="HZ353">
            <v>2035</v>
          </cell>
          <cell r="IA353">
            <v>6240</v>
          </cell>
          <cell r="IB353">
            <v>8792</v>
          </cell>
          <cell r="IC353">
            <v>2515</v>
          </cell>
          <cell r="ID353">
            <v>2949.78</v>
          </cell>
          <cell r="IE353">
            <v>1826.61</v>
          </cell>
          <cell r="IF353">
            <v>0</v>
          </cell>
          <cell r="IG353">
            <v>268</v>
          </cell>
          <cell r="IH353">
            <v>134</v>
          </cell>
          <cell r="II353">
            <v>301.5</v>
          </cell>
          <cell r="IJ353">
            <v>134</v>
          </cell>
          <cell r="IK353">
            <v>1036</v>
          </cell>
          <cell r="IL353">
            <v>370</v>
          </cell>
          <cell r="IM353">
            <v>481</v>
          </cell>
          <cell r="IN353">
            <v>259</v>
          </cell>
          <cell r="IO353">
            <v>1872</v>
          </cell>
          <cell r="IP353">
            <v>780</v>
          </cell>
          <cell r="IQ353">
            <v>390</v>
          </cell>
          <cell r="IR353">
            <v>844.31</v>
          </cell>
          <cell r="IS353">
            <v>544.79999999999995</v>
          </cell>
          <cell r="IT353">
            <v>744</v>
          </cell>
          <cell r="IU353">
            <v>1541</v>
          </cell>
          <cell r="IV353">
            <v>402</v>
          </cell>
          <cell r="IW353">
            <v>603</v>
          </cell>
          <cell r="IX353">
            <v>469</v>
          </cell>
          <cell r="IY353">
            <v>592</v>
          </cell>
          <cell r="IZ353">
            <v>666</v>
          </cell>
          <cell r="JA353">
            <v>4107</v>
          </cell>
          <cell r="JB353">
            <v>888</v>
          </cell>
          <cell r="JC353">
            <v>3016</v>
          </cell>
          <cell r="JD353">
            <v>3185</v>
          </cell>
          <cell r="JE353">
            <v>1838</v>
          </cell>
          <cell r="JF353">
            <v>299.06</v>
          </cell>
          <cell r="JG353">
            <v>0</v>
          </cell>
          <cell r="JH353">
            <v>682</v>
          </cell>
          <cell r="JI353">
            <v>837.5</v>
          </cell>
          <cell r="JJ353">
            <v>469</v>
          </cell>
          <cell r="JK353">
            <v>636.5</v>
          </cell>
          <cell r="JL353">
            <v>1206</v>
          </cell>
          <cell r="JM353">
            <v>1443</v>
          </cell>
          <cell r="JN353">
            <v>1073</v>
          </cell>
          <cell r="JO353">
            <v>1110</v>
          </cell>
          <cell r="JP353">
            <v>888</v>
          </cell>
          <cell r="JQ353">
            <v>3952</v>
          </cell>
          <cell r="JR353">
            <v>5123</v>
          </cell>
          <cell r="JS353">
            <v>1179</v>
          </cell>
          <cell r="JT353">
            <v>450</v>
          </cell>
          <cell r="JU353">
            <v>0</v>
          </cell>
          <cell r="JV353">
            <v>930</v>
          </cell>
          <cell r="JW353">
            <v>0</v>
          </cell>
          <cell r="JX353">
            <v>268</v>
          </cell>
          <cell r="JY353">
            <v>0</v>
          </cell>
          <cell r="JZ353">
            <v>67</v>
          </cell>
          <cell r="KA353">
            <v>74</v>
          </cell>
          <cell r="KB353">
            <v>259</v>
          </cell>
          <cell r="KC353">
            <v>370</v>
          </cell>
          <cell r="KD353">
            <v>0</v>
          </cell>
          <cell r="KE353">
            <v>416</v>
          </cell>
          <cell r="KF353">
            <v>520</v>
          </cell>
          <cell r="KG353">
            <v>266</v>
          </cell>
          <cell r="KH353">
            <v>151.04</v>
          </cell>
          <cell r="KI353">
            <v>133</v>
          </cell>
          <cell r="KJ353">
            <v>0</v>
          </cell>
          <cell r="KK353">
            <v>0</v>
          </cell>
          <cell r="KL353">
            <v>0</v>
          </cell>
          <cell r="KM353">
            <v>100.5</v>
          </cell>
          <cell r="KN353">
            <v>0</v>
          </cell>
          <cell r="KO353">
            <v>0</v>
          </cell>
          <cell r="KP353">
            <v>296</v>
          </cell>
          <cell r="KQ353">
            <v>222</v>
          </cell>
          <cell r="KR353">
            <v>148</v>
          </cell>
          <cell r="KS353">
            <v>0</v>
          </cell>
          <cell r="KT353">
            <v>0</v>
          </cell>
          <cell r="KU353">
            <v>0</v>
          </cell>
          <cell r="KV353">
            <v>0</v>
          </cell>
          <cell r="KW353">
            <v>0</v>
          </cell>
          <cell r="KX353">
            <v>1984</v>
          </cell>
          <cell r="KY353">
            <v>2211</v>
          </cell>
          <cell r="KZ353">
            <v>971.5</v>
          </cell>
          <cell r="LA353">
            <v>1005</v>
          </cell>
          <cell r="LB353">
            <v>2378.5</v>
          </cell>
          <cell r="LC353">
            <v>1036</v>
          </cell>
          <cell r="LD353">
            <v>1776</v>
          </cell>
          <cell r="LE353">
            <v>1036</v>
          </cell>
          <cell r="LF353">
            <v>703</v>
          </cell>
          <cell r="LG353">
            <v>5304</v>
          </cell>
          <cell r="LH353">
            <v>8491</v>
          </cell>
          <cell r="LI353">
            <v>2524.5</v>
          </cell>
          <cell r="LJ353">
            <v>1425.29</v>
          </cell>
          <cell r="LK353">
            <v>284.7</v>
          </cell>
          <cell r="LL353">
            <v>248</v>
          </cell>
          <cell r="LM353">
            <v>268</v>
          </cell>
          <cell r="LN353">
            <v>201</v>
          </cell>
          <cell r="LO353">
            <v>201</v>
          </cell>
          <cell r="LP353">
            <v>536</v>
          </cell>
          <cell r="LQ353">
            <v>2442</v>
          </cell>
          <cell r="LR353">
            <v>444</v>
          </cell>
          <cell r="LS353">
            <v>370</v>
          </cell>
          <cell r="LT353">
            <v>592</v>
          </cell>
          <cell r="LU353">
            <v>3484</v>
          </cell>
          <cell r="LV353">
            <v>3486</v>
          </cell>
          <cell r="LW353">
            <v>332.5</v>
          </cell>
          <cell r="LX353">
            <v>460.43</v>
          </cell>
          <cell r="LY353">
            <v>332.5</v>
          </cell>
          <cell r="LZ353">
            <v>1364</v>
          </cell>
          <cell r="MA353">
            <v>636.5</v>
          </cell>
          <cell r="MB353">
            <v>1306.5</v>
          </cell>
          <cell r="MC353">
            <v>1239.5</v>
          </cell>
          <cell r="MD353">
            <v>1172.5</v>
          </cell>
          <cell r="ME353">
            <v>1702</v>
          </cell>
          <cell r="MF353">
            <v>4107</v>
          </cell>
          <cell r="MG353">
            <v>1406</v>
          </cell>
          <cell r="MH353">
            <v>666</v>
          </cell>
          <cell r="MI353">
            <v>2808</v>
          </cell>
          <cell r="MJ353">
            <v>5306</v>
          </cell>
          <cell r="MK353">
            <v>1862</v>
          </cell>
          <cell r="ML353">
            <v>203.48</v>
          </cell>
          <cell r="MM353">
            <v>284.7</v>
          </cell>
          <cell r="MN353">
            <v>0</v>
          </cell>
          <cell r="MO353">
            <v>1373.5</v>
          </cell>
          <cell r="MP353">
            <v>0</v>
          </cell>
          <cell r="MQ353">
            <v>0</v>
          </cell>
          <cell r="MR353">
            <v>0</v>
          </cell>
          <cell r="MS353">
            <v>0</v>
          </cell>
          <cell r="MT353">
            <v>0</v>
          </cell>
          <cell r="MU353">
            <v>0</v>
          </cell>
          <cell r="MV353">
            <v>0</v>
          </cell>
          <cell r="MW353">
            <v>728</v>
          </cell>
          <cell r="MX353">
            <v>650</v>
          </cell>
          <cell r="MY353">
            <v>0</v>
          </cell>
          <cell r="MZ353">
            <v>0</v>
          </cell>
          <cell r="NA353">
            <v>0</v>
          </cell>
          <cell r="NB353">
            <v>589</v>
          </cell>
          <cell r="NC353">
            <v>536</v>
          </cell>
          <cell r="ND353">
            <v>402</v>
          </cell>
          <cell r="NE353">
            <v>703.5</v>
          </cell>
          <cell r="NF353">
            <v>603</v>
          </cell>
          <cell r="NG353">
            <v>629</v>
          </cell>
          <cell r="NH353">
            <v>444</v>
          </cell>
          <cell r="NI353">
            <v>407</v>
          </cell>
          <cell r="NJ353">
            <v>444</v>
          </cell>
          <cell r="NK353">
            <v>3172</v>
          </cell>
          <cell r="NL353">
            <v>650</v>
          </cell>
          <cell r="NM353">
            <v>-260</v>
          </cell>
          <cell r="NN353">
            <v>0</v>
          </cell>
          <cell r="NO353">
            <v>0</v>
          </cell>
          <cell r="NP353">
            <v>2294</v>
          </cell>
          <cell r="NQ353">
            <v>1775.5</v>
          </cell>
          <cell r="NR353">
            <v>1842.5</v>
          </cell>
          <cell r="NS353">
            <v>2814</v>
          </cell>
          <cell r="NT353">
            <v>1474</v>
          </cell>
          <cell r="NU353">
            <v>2923</v>
          </cell>
          <cell r="NV353">
            <v>3478</v>
          </cell>
          <cell r="NW353">
            <v>2479</v>
          </cell>
          <cell r="NX353">
            <v>2701</v>
          </cell>
          <cell r="NY353">
            <v>13208</v>
          </cell>
          <cell r="NZ353">
            <v>18451</v>
          </cell>
          <cell r="OA353">
            <v>4867</v>
          </cell>
          <cell r="OB353">
            <v>1167.77</v>
          </cell>
          <cell r="OC353">
            <v>1404.63</v>
          </cell>
          <cell r="OD353">
            <v>248</v>
          </cell>
          <cell r="OE353">
            <v>201</v>
          </cell>
          <cell r="OF353">
            <v>0</v>
          </cell>
          <cell r="OG353">
            <v>167.5</v>
          </cell>
          <cell r="OH353">
            <v>536</v>
          </cell>
          <cell r="OI353">
            <v>296</v>
          </cell>
          <cell r="OJ353">
            <v>444</v>
          </cell>
          <cell r="OK353">
            <v>296</v>
          </cell>
          <cell r="OL353">
            <v>1184</v>
          </cell>
          <cell r="OM353">
            <v>1196</v>
          </cell>
          <cell r="ON353">
            <v>7930</v>
          </cell>
          <cell r="OO353">
            <v>2442.5</v>
          </cell>
          <cell r="OP353">
            <v>507.5</v>
          </cell>
          <cell r="OQ353">
            <v>566.42999999999995</v>
          </cell>
          <cell r="OR353">
            <v>1550</v>
          </cell>
          <cell r="OS353">
            <v>1206</v>
          </cell>
          <cell r="OT353">
            <v>502.5</v>
          </cell>
          <cell r="OU353">
            <v>569.5</v>
          </cell>
          <cell r="OV353">
            <v>1306.5</v>
          </cell>
          <cell r="OW353">
            <v>2294</v>
          </cell>
          <cell r="OX353">
            <v>777</v>
          </cell>
          <cell r="OY353">
            <v>555</v>
          </cell>
          <cell r="OZ353">
            <v>888</v>
          </cell>
          <cell r="PA353">
            <v>4264</v>
          </cell>
          <cell r="PB353">
            <v>5015</v>
          </cell>
          <cell r="PC353">
            <v>1590</v>
          </cell>
          <cell r="PD353">
            <v>436.94</v>
          </cell>
          <cell r="PE353">
            <v>471.64</v>
          </cell>
          <cell r="PF353">
            <v>124</v>
          </cell>
          <cell r="PG353">
            <v>904.5</v>
          </cell>
          <cell r="PH353">
            <v>167.5</v>
          </cell>
          <cell r="PI353">
            <v>234.5</v>
          </cell>
          <cell r="PJ353">
            <v>67</v>
          </cell>
          <cell r="PK353">
            <v>592</v>
          </cell>
          <cell r="PL353">
            <v>777</v>
          </cell>
          <cell r="PM353">
            <v>666</v>
          </cell>
          <cell r="PN353">
            <v>518</v>
          </cell>
          <cell r="PO353">
            <v>3380</v>
          </cell>
          <cell r="PP353">
            <v>5436</v>
          </cell>
          <cell r="PQ353">
            <v>2110</v>
          </cell>
          <cell r="PR353">
            <v>522.67999999999995</v>
          </cell>
          <cell r="PS353">
            <v>199.5</v>
          </cell>
          <cell r="PT353">
            <v>62</v>
          </cell>
          <cell r="PU353">
            <v>268</v>
          </cell>
          <cell r="PV353">
            <v>0</v>
          </cell>
          <cell r="PW353">
            <v>67</v>
          </cell>
          <cell r="PX353">
            <v>234.5</v>
          </cell>
          <cell r="PY353">
            <v>0</v>
          </cell>
          <cell r="PZ353">
            <v>0</v>
          </cell>
          <cell r="QA353">
            <v>74</v>
          </cell>
          <cell r="QB353">
            <v>222</v>
          </cell>
          <cell r="QC353">
            <v>1560</v>
          </cell>
          <cell r="QD353">
            <v>5590</v>
          </cell>
          <cell r="QE353">
            <v>2581.5</v>
          </cell>
          <cell r="QF353">
            <v>2322.09</v>
          </cell>
          <cell r="QG353">
            <v>629.44000000000005</v>
          </cell>
          <cell r="QH353">
            <v>0</v>
          </cell>
          <cell r="QI353">
            <v>0</v>
          </cell>
          <cell r="QJ353">
            <v>0</v>
          </cell>
          <cell r="QK353">
            <v>0</v>
          </cell>
          <cell r="QL353">
            <v>0</v>
          </cell>
          <cell r="QM353">
            <v>0</v>
          </cell>
          <cell r="QN353">
            <v>0</v>
          </cell>
          <cell r="QO353">
            <v>0</v>
          </cell>
          <cell r="QP353">
            <v>0</v>
          </cell>
          <cell r="QQ353">
            <v>0</v>
          </cell>
          <cell r="QR353">
            <v>0</v>
          </cell>
          <cell r="QS353">
            <v>0</v>
          </cell>
          <cell r="QT353">
            <v>0</v>
          </cell>
          <cell r="QU353">
            <v>0</v>
          </cell>
          <cell r="QV353">
            <v>0</v>
          </cell>
          <cell r="QW353">
            <v>0</v>
          </cell>
          <cell r="QX353">
            <v>0</v>
          </cell>
          <cell r="QY353">
            <v>0</v>
          </cell>
          <cell r="QZ353">
            <v>0</v>
          </cell>
          <cell r="RA353">
            <v>0</v>
          </cell>
          <cell r="RB353">
            <v>0</v>
          </cell>
          <cell r="RC353">
            <v>0</v>
          </cell>
          <cell r="RD353">
            <v>0</v>
          </cell>
          <cell r="RE353">
            <v>0</v>
          </cell>
          <cell r="RF353">
            <v>0</v>
          </cell>
          <cell r="RG353">
            <v>0</v>
          </cell>
          <cell r="RH353">
            <v>0</v>
          </cell>
          <cell r="RI353">
            <v>0</v>
          </cell>
          <cell r="RJ353">
            <v>0</v>
          </cell>
          <cell r="RK353">
            <v>0</v>
          </cell>
          <cell r="RL353">
            <v>0</v>
          </cell>
          <cell r="RM353">
            <v>0</v>
          </cell>
          <cell r="RN353">
            <v>0</v>
          </cell>
          <cell r="RO353">
            <v>0</v>
          </cell>
          <cell r="RP353">
            <v>0</v>
          </cell>
          <cell r="RQ353">
            <v>0</v>
          </cell>
          <cell r="RR353">
            <v>0</v>
          </cell>
          <cell r="RS353">
            <v>0</v>
          </cell>
          <cell r="RT353">
            <v>0</v>
          </cell>
          <cell r="RU353">
            <v>0</v>
          </cell>
          <cell r="RV353">
            <v>0</v>
          </cell>
          <cell r="RW353">
            <v>0</v>
          </cell>
          <cell r="RX353">
            <v>0</v>
          </cell>
          <cell r="RY353">
            <v>0</v>
          </cell>
          <cell r="RZ353">
            <v>0</v>
          </cell>
          <cell r="SA353">
            <v>0</v>
          </cell>
          <cell r="SB353">
            <v>0</v>
          </cell>
          <cell r="SC353">
            <v>0</v>
          </cell>
          <cell r="SD353">
            <v>0</v>
          </cell>
          <cell r="SE353">
            <v>0</v>
          </cell>
          <cell r="SF353">
            <v>0</v>
          </cell>
          <cell r="SG353">
            <v>0</v>
          </cell>
          <cell r="SH353">
            <v>0</v>
          </cell>
          <cell r="SI353">
            <v>0</v>
          </cell>
          <cell r="SJ353">
            <v>0</v>
          </cell>
          <cell r="SK353">
            <v>0</v>
          </cell>
          <cell r="SL353">
            <v>1674</v>
          </cell>
          <cell r="SM353">
            <v>1507.5</v>
          </cell>
          <cell r="SN353">
            <v>2345</v>
          </cell>
          <cell r="SO353">
            <v>1005</v>
          </cell>
          <cell r="SP353">
            <v>2512.5</v>
          </cell>
          <cell r="SQ353">
            <v>1924</v>
          </cell>
          <cell r="SR353">
            <v>2035</v>
          </cell>
          <cell r="SS353">
            <v>962</v>
          </cell>
          <cell r="ST353">
            <v>3478</v>
          </cell>
          <cell r="SU353">
            <v>14144</v>
          </cell>
          <cell r="SV353">
            <v>21347</v>
          </cell>
          <cell r="SW353">
            <v>2593.5</v>
          </cell>
          <cell r="SX353">
            <v>2131.0100000000002</v>
          </cell>
          <cell r="SY353">
            <v>1473.15</v>
          </cell>
          <cell r="SZ353">
            <v>0</v>
          </cell>
          <cell r="TA353">
            <v>0</v>
          </cell>
          <cell r="TB353">
            <v>0</v>
          </cell>
          <cell r="TC353">
            <v>0</v>
          </cell>
          <cell r="TD353">
            <v>0</v>
          </cell>
          <cell r="TE353">
            <v>0</v>
          </cell>
          <cell r="TF353">
            <v>0</v>
          </cell>
          <cell r="TG353">
            <v>0</v>
          </cell>
          <cell r="TH353">
            <v>0</v>
          </cell>
          <cell r="TI353">
            <v>0</v>
          </cell>
          <cell r="TJ353">
            <v>0</v>
          </cell>
          <cell r="TK353">
            <v>0</v>
          </cell>
          <cell r="TL353">
            <v>0</v>
          </cell>
          <cell r="TM353">
            <v>0</v>
          </cell>
          <cell r="TN353">
            <v>1581</v>
          </cell>
          <cell r="TO353">
            <v>3752</v>
          </cell>
          <cell r="TP353">
            <v>2378.5</v>
          </cell>
          <cell r="TQ353">
            <v>3517.5</v>
          </cell>
          <cell r="TR353">
            <v>2780.5</v>
          </cell>
          <cell r="TS353">
            <v>5365</v>
          </cell>
          <cell r="TT353">
            <v>3737</v>
          </cell>
          <cell r="TU353">
            <v>1776</v>
          </cell>
          <cell r="TV353">
            <v>5439</v>
          </cell>
          <cell r="TW353">
            <v>12636</v>
          </cell>
          <cell r="TX353">
            <v>19671</v>
          </cell>
          <cell r="TY353">
            <v>5175</v>
          </cell>
          <cell r="TZ353">
            <v>5671.82</v>
          </cell>
          <cell r="UA353">
            <v>7928.24</v>
          </cell>
          <cell r="UB353">
            <v>1395</v>
          </cell>
          <cell r="UC353">
            <v>670</v>
          </cell>
          <cell r="UD353">
            <v>536</v>
          </cell>
          <cell r="UE353">
            <v>469</v>
          </cell>
          <cell r="UF353">
            <v>971.5</v>
          </cell>
          <cell r="UG353">
            <v>1480</v>
          </cell>
          <cell r="UH353">
            <v>666</v>
          </cell>
          <cell r="UI353">
            <v>518</v>
          </cell>
          <cell r="UJ353">
            <v>1850</v>
          </cell>
          <cell r="UK353">
            <v>3328</v>
          </cell>
          <cell r="UL353">
            <v>11868.83</v>
          </cell>
          <cell r="UM353">
            <v>1324</v>
          </cell>
          <cell r="UN353">
            <v>1313.05</v>
          </cell>
          <cell r="UO353">
            <v>1764.06</v>
          </cell>
          <cell r="UP353">
            <v>1829</v>
          </cell>
          <cell r="UQ353">
            <v>737</v>
          </cell>
          <cell r="UR353">
            <v>1072</v>
          </cell>
          <cell r="US353">
            <v>435.5</v>
          </cell>
          <cell r="UT353">
            <v>737</v>
          </cell>
          <cell r="UU353">
            <v>1739</v>
          </cell>
          <cell r="UV353">
            <v>592</v>
          </cell>
          <cell r="UW353">
            <v>814</v>
          </cell>
          <cell r="UX353">
            <v>2035</v>
          </cell>
          <cell r="UY353">
            <v>4108</v>
          </cell>
          <cell r="UZ353">
            <v>16981.63</v>
          </cell>
          <cell r="VA353">
            <v>2128</v>
          </cell>
          <cell r="VB353">
            <v>2219.27</v>
          </cell>
          <cell r="VC353">
            <v>119.56</v>
          </cell>
          <cell r="VD353">
            <v>0</v>
          </cell>
          <cell r="VE353">
            <v>0</v>
          </cell>
          <cell r="VF353">
            <v>0</v>
          </cell>
          <cell r="VG353">
            <v>0</v>
          </cell>
          <cell r="VH353">
            <v>0</v>
          </cell>
          <cell r="VI353">
            <v>0</v>
          </cell>
          <cell r="VJ353">
            <v>0</v>
          </cell>
          <cell r="VK353">
            <v>0</v>
          </cell>
          <cell r="VL353">
            <v>0</v>
          </cell>
          <cell r="VM353">
            <v>0</v>
          </cell>
          <cell r="VN353">
            <v>0</v>
          </cell>
          <cell r="VO353">
            <v>0</v>
          </cell>
          <cell r="VP353">
            <v>0</v>
          </cell>
          <cell r="VQ353">
            <v>0</v>
          </cell>
          <cell r="VR353">
            <v>0</v>
          </cell>
          <cell r="VS353">
            <v>0</v>
          </cell>
          <cell r="VT353">
            <v>0</v>
          </cell>
          <cell r="VU353">
            <v>0</v>
          </cell>
          <cell r="VV353">
            <v>0</v>
          </cell>
          <cell r="VW353">
            <v>0</v>
          </cell>
          <cell r="VX353">
            <v>0</v>
          </cell>
          <cell r="VY353">
            <v>0</v>
          </cell>
          <cell r="VZ353">
            <v>0</v>
          </cell>
          <cell r="WA353">
            <v>0</v>
          </cell>
          <cell r="WB353">
            <v>0</v>
          </cell>
          <cell r="WC353">
            <v>0</v>
          </cell>
          <cell r="WD353">
            <v>0</v>
          </cell>
          <cell r="WE353">
            <v>0</v>
          </cell>
          <cell r="WF353"/>
          <cell r="WG353"/>
          <cell r="WH353"/>
          <cell r="WI353"/>
          <cell r="WJ353"/>
          <cell r="WK353"/>
          <cell r="WL353"/>
          <cell r="WM353"/>
          <cell r="WN353"/>
          <cell r="WO353"/>
          <cell r="WP353"/>
          <cell r="WQ353"/>
          <cell r="WR353"/>
          <cell r="WS353"/>
          <cell r="WT353"/>
          <cell r="WU353"/>
          <cell r="WV353"/>
          <cell r="WW353"/>
          <cell r="WX353"/>
          <cell r="WY353"/>
          <cell r="WZ353"/>
          <cell r="XA353"/>
          <cell r="XB353"/>
          <cell r="XC353"/>
          <cell r="XD353"/>
          <cell r="XE353"/>
          <cell r="XF353"/>
          <cell r="XG353"/>
          <cell r="XH353">
            <v>0</v>
          </cell>
          <cell r="XI353">
            <v>0</v>
          </cell>
          <cell r="XJ353">
            <v>0</v>
          </cell>
          <cell r="XK353">
            <v>0</v>
          </cell>
          <cell r="XL353">
            <v>0</v>
          </cell>
          <cell r="XM353">
            <v>0</v>
          </cell>
          <cell r="XN353">
            <v>0</v>
          </cell>
          <cell r="XO353">
            <v>0</v>
          </cell>
          <cell r="XP353">
            <v>0</v>
          </cell>
          <cell r="XQ353">
            <v>0</v>
          </cell>
          <cell r="XR353">
            <v>0</v>
          </cell>
          <cell r="XS353">
            <v>0</v>
          </cell>
          <cell r="XT353">
            <v>0</v>
          </cell>
          <cell r="XU353">
            <v>0</v>
          </cell>
          <cell r="XV353"/>
          <cell r="XW353"/>
          <cell r="XX353"/>
          <cell r="XY353"/>
          <cell r="XZ353"/>
          <cell r="YA353"/>
          <cell r="YB353"/>
          <cell r="YC353"/>
          <cell r="YD353"/>
          <cell r="YE353"/>
          <cell r="YF353"/>
          <cell r="YG353"/>
          <cell r="YH353"/>
          <cell r="YI353"/>
          <cell r="YJ353">
            <v>0</v>
          </cell>
          <cell r="YK353">
            <v>0</v>
          </cell>
          <cell r="YL353">
            <v>0</v>
          </cell>
          <cell r="YM353">
            <v>0</v>
          </cell>
          <cell r="YN353">
            <v>0</v>
          </cell>
          <cell r="YO353">
            <v>0</v>
          </cell>
          <cell r="YP353">
            <v>0</v>
          </cell>
          <cell r="YQ353">
            <v>0</v>
          </cell>
          <cell r="YR353">
            <v>0</v>
          </cell>
          <cell r="YS353">
            <v>0</v>
          </cell>
          <cell r="YT353">
            <v>0</v>
          </cell>
          <cell r="YU353">
            <v>0</v>
          </cell>
          <cell r="YV353">
            <v>0</v>
          </cell>
          <cell r="YW353">
            <v>0</v>
          </cell>
          <cell r="YX353"/>
          <cell r="YY353"/>
          <cell r="YZ353"/>
          <cell r="ZA353"/>
          <cell r="ZB353"/>
          <cell r="ZC353"/>
          <cell r="ZD353"/>
          <cell r="ZE353"/>
          <cell r="ZF353"/>
          <cell r="ZG353"/>
          <cell r="ZH353"/>
          <cell r="ZI353"/>
          <cell r="ZJ353"/>
          <cell r="ZK353"/>
          <cell r="ZL353"/>
          <cell r="ZM353"/>
          <cell r="ZN353"/>
          <cell r="ZO353"/>
          <cell r="ZP353"/>
          <cell r="ZQ353"/>
          <cell r="ZR353"/>
          <cell r="ZS353"/>
          <cell r="ZT353"/>
          <cell r="ZU353"/>
          <cell r="ZV353"/>
          <cell r="ZW353"/>
          <cell r="ZX353"/>
          <cell r="ZY353"/>
          <cell r="ZZ353"/>
          <cell r="AAA353"/>
          <cell r="AAB353"/>
          <cell r="AAC353"/>
          <cell r="AAD353"/>
          <cell r="AAE353"/>
          <cell r="AAF353"/>
          <cell r="AAG353"/>
          <cell r="AAH353"/>
          <cell r="AAI353"/>
          <cell r="AAJ353"/>
          <cell r="AAK353"/>
          <cell r="AAL353"/>
          <cell r="AAM353"/>
          <cell r="AAN353">
            <v>0</v>
          </cell>
          <cell r="AAO353">
            <v>0</v>
          </cell>
          <cell r="AAP353">
            <v>0</v>
          </cell>
          <cell r="AAQ353">
            <v>0</v>
          </cell>
          <cell r="AAR353">
            <v>0</v>
          </cell>
          <cell r="AAS353">
            <v>0</v>
          </cell>
          <cell r="AAT353">
            <v>0</v>
          </cell>
          <cell r="AAU353">
            <v>0</v>
          </cell>
          <cell r="AAV353">
            <v>0</v>
          </cell>
          <cell r="AAW353">
            <v>0</v>
          </cell>
          <cell r="AAX353">
            <v>0</v>
          </cell>
          <cell r="AAY353">
            <v>0</v>
          </cell>
          <cell r="AAZ353">
            <v>0</v>
          </cell>
          <cell r="ABA353">
            <v>0</v>
          </cell>
          <cell r="ABB353"/>
          <cell r="ABC353"/>
          <cell r="ABD353"/>
          <cell r="ABE353"/>
          <cell r="ABF353"/>
          <cell r="ABG353"/>
          <cell r="ABH353"/>
          <cell r="ABI353"/>
          <cell r="ABJ353"/>
          <cell r="ABK353"/>
          <cell r="ABL353"/>
          <cell r="ABM353"/>
          <cell r="ABN353"/>
          <cell r="ABO353"/>
          <cell r="ABP353">
            <v>0</v>
          </cell>
          <cell r="ABQ353">
            <v>0</v>
          </cell>
          <cell r="ABR353">
            <v>0</v>
          </cell>
          <cell r="ABS353">
            <v>0</v>
          </cell>
          <cell r="ABT353">
            <v>0</v>
          </cell>
          <cell r="ABU353">
            <v>0</v>
          </cell>
          <cell r="ABV353">
            <v>0</v>
          </cell>
          <cell r="ABW353">
            <v>0</v>
          </cell>
          <cell r="ABX353">
            <v>0</v>
          </cell>
          <cell r="ABY353">
            <v>0</v>
          </cell>
          <cell r="ABZ353">
            <v>0</v>
          </cell>
          <cell r="ACA353">
            <v>0</v>
          </cell>
          <cell r="ACB353">
            <v>0</v>
          </cell>
          <cell r="ACC353">
            <v>0</v>
          </cell>
          <cell r="ACD353">
            <v>0</v>
          </cell>
          <cell r="ACE353">
            <v>0</v>
          </cell>
          <cell r="ACF353">
            <v>0</v>
          </cell>
          <cell r="ACG353">
            <v>0</v>
          </cell>
          <cell r="ACH353">
            <v>0</v>
          </cell>
          <cell r="ACI353">
            <v>0</v>
          </cell>
          <cell r="ACJ353">
            <v>0</v>
          </cell>
          <cell r="ACK353">
            <v>0</v>
          </cell>
          <cell r="ACL353">
            <v>0</v>
          </cell>
          <cell r="ACM353">
            <v>0</v>
          </cell>
          <cell r="ACN353">
            <v>0</v>
          </cell>
          <cell r="ACO353">
            <v>0</v>
          </cell>
          <cell r="ACP353">
            <v>0</v>
          </cell>
          <cell r="ACQ353">
            <v>0</v>
          </cell>
          <cell r="ACR353">
            <v>0</v>
          </cell>
          <cell r="ACS353">
            <v>0</v>
          </cell>
          <cell r="ACT353">
            <v>0</v>
          </cell>
          <cell r="ACU353">
            <v>0</v>
          </cell>
          <cell r="ACV353">
            <v>0</v>
          </cell>
          <cell r="ACW353">
            <v>0</v>
          </cell>
          <cell r="ACX353">
            <v>0</v>
          </cell>
          <cell r="ACY353">
            <v>0</v>
          </cell>
          <cell r="ACZ353">
            <v>0</v>
          </cell>
          <cell r="ADA353">
            <v>0</v>
          </cell>
          <cell r="ADB353">
            <v>0</v>
          </cell>
          <cell r="ADC353">
            <v>0</v>
          </cell>
          <cell r="ADD353">
            <v>0</v>
          </cell>
          <cell r="ADE353">
            <v>0</v>
          </cell>
          <cell r="ADF353">
            <v>0</v>
          </cell>
          <cell r="ADG353">
            <v>0</v>
          </cell>
          <cell r="ADH353">
            <v>0</v>
          </cell>
          <cell r="ADI353">
            <v>0</v>
          </cell>
          <cell r="ADJ353">
            <v>0</v>
          </cell>
          <cell r="ADK353">
            <v>0</v>
          </cell>
          <cell r="ADL353">
            <v>0</v>
          </cell>
          <cell r="ADM353">
            <v>0</v>
          </cell>
          <cell r="ADN353">
            <v>0</v>
          </cell>
          <cell r="ADO353">
            <v>0</v>
          </cell>
          <cell r="ADP353">
            <v>0</v>
          </cell>
          <cell r="ADQ353">
            <v>0</v>
          </cell>
          <cell r="ADR353">
            <v>0</v>
          </cell>
          <cell r="ADS353">
            <v>0</v>
          </cell>
          <cell r="ADT353">
            <v>0</v>
          </cell>
          <cell r="ADU353">
            <v>0</v>
          </cell>
          <cell r="ADV353">
            <v>0</v>
          </cell>
          <cell r="ADW353">
            <v>0</v>
          </cell>
          <cell r="ADX353">
            <v>0</v>
          </cell>
          <cell r="ADY353">
            <v>0</v>
          </cell>
          <cell r="ADZ353">
            <v>0</v>
          </cell>
          <cell r="AEA353">
            <v>0</v>
          </cell>
          <cell r="AEB353">
            <v>0</v>
          </cell>
          <cell r="AEC353">
            <v>0</v>
          </cell>
          <cell r="AED353">
            <v>0</v>
          </cell>
          <cell r="AEE353">
            <v>0</v>
          </cell>
          <cell r="AEF353">
            <v>0</v>
          </cell>
          <cell r="AEG353">
            <v>0</v>
          </cell>
          <cell r="AEH353">
            <v>0</v>
          </cell>
          <cell r="AEI353">
            <v>0</v>
          </cell>
          <cell r="AEJ353">
            <v>0</v>
          </cell>
          <cell r="AEK353">
            <v>0</v>
          </cell>
          <cell r="AEL353">
            <v>0</v>
          </cell>
          <cell r="AEM353">
            <v>0</v>
          </cell>
          <cell r="AEN353">
            <v>0</v>
          </cell>
          <cell r="AEO353">
            <v>0</v>
          </cell>
          <cell r="AEP353">
            <v>0</v>
          </cell>
          <cell r="AEQ353">
            <v>0</v>
          </cell>
          <cell r="AER353">
            <v>0</v>
          </cell>
          <cell r="AES353">
            <v>0</v>
          </cell>
          <cell r="AET353">
            <v>0</v>
          </cell>
          <cell r="AEU353">
            <v>0</v>
          </cell>
          <cell r="AEV353">
            <v>496</v>
          </cell>
          <cell r="AEW353">
            <v>3316.5</v>
          </cell>
          <cell r="AEX353">
            <v>3082</v>
          </cell>
          <cell r="AEY353">
            <v>1440.5</v>
          </cell>
          <cell r="AEZ353">
            <v>1273</v>
          </cell>
          <cell r="AFA353">
            <v>1517</v>
          </cell>
          <cell r="AFB353">
            <v>1406</v>
          </cell>
          <cell r="AFC353">
            <v>1443</v>
          </cell>
          <cell r="AFD353">
            <v>444</v>
          </cell>
          <cell r="AFE353">
            <v>6604</v>
          </cell>
          <cell r="AFF353">
            <v>9637</v>
          </cell>
          <cell r="AFG353">
            <v>1114</v>
          </cell>
          <cell r="AFH353">
            <v>318.64999999999998</v>
          </cell>
          <cell r="AFI353">
            <v>1012.88</v>
          </cell>
          <cell r="AFJ353">
            <v>3162</v>
          </cell>
          <cell r="AFK353">
            <v>5025</v>
          </cell>
          <cell r="AFL353">
            <v>3216</v>
          </cell>
          <cell r="AFM353">
            <v>2177.5</v>
          </cell>
          <cell r="AFN353">
            <v>3584.5</v>
          </cell>
          <cell r="AFO353">
            <v>4736</v>
          </cell>
          <cell r="AFP353">
            <v>4366</v>
          </cell>
          <cell r="AFQ353">
            <v>5402</v>
          </cell>
          <cell r="AFR353">
            <v>6364</v>
          </cell>
          <cell r="AFS353">
            <v>13260</v>
          </cell>
          <cell r="AFT353">
            <v>22259</v>
          </cell>
          <cell r="AFU353">
            <v>3044</v>
          </cell>
          <cell r="AFV353">
            <v>3967.34</v>
          </cell>
          <cell r="AFW353">
            <v>1469.19</v>
          </cell>
          <cell r="AFX353">
            <v>5890</v>
          </cell>
          <cell r="AFY353">
            <v>8174</v>
          </cell>
          <cell r="AFZ353">
            <v>4455.5</v>
          </cell>
          <cell r="AGA353">
            <v>6231</v>
          </cell>
          <cell r="AGB353">
            <v>7169</v>
          </cell>
          <cell r="AGC353">
            <v>6586</v>
          </cell>
          <cell r="AGD353">
            <v>8251</v>
          </cell>
          <cell r="AGE353">
            <v>9287</v>
          </cell>
          <cell r="AGF353">
            <v>8732</v>
          </cell>
          <cell r="AGG353">
            <v>40612</v>
          </cell>
          <cell r="AGH353">
            <v>72984</v>
          </cell>
          <cell r="AGI353">
            <v>13365.5</v>
          </cell>
          <cell r="AGJ353">
            <v>5966.19</v>
          </cell>
          <cell r="AGK353">
            <v>7528.06</v>
          </cell>
          <cell r="AGL353">
            <v>1457</v>
          </cell>
          <cell r="AGM353">
            <v>2244.5</v>
          </cell>
          <cell r="AGN353">
            <v>971.5</v>
          </cell>
          <cell r="AGO353">
            <v>1407</v>
          </cell>
          <cell r="AGP353">
            <v>2680</v>
          </cell>
          <cell r="AGQ353">
            <v>1850</v>
          </cell>
          <cell r="AGR353">
            <v>2257</v>
          </cell>
          <cell r="AGS353">
            <v>1776</v>
          </cell>
          <cell r="AGT353">
            <v>1406</v>
          </cell>
          <cell r="AGU353">
            <v>2912</v>
          </cell>
          <cell r="AGV353">
            <v>15682</v>
          </cell>
          <cell r="AGW353">
            <v>2751</v>
          </cell>
          <cell r="AGX353">
            <v>1054.3399999999999</v>
          </cell>
          <cell r="AGY353">
            <v>1649.73</v>
          </cell>
          <cell r="AGZ353"/>
          <cell r="AHA353"/>
        </row>
        <row r="354">
          <cell r="A354" t="str">
            <v>6410-67-00 Core Maint - Vehicles</v>
          </cell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/>
          <cell r="CM354"/>
          <cell r="CN354"/>
          <cell r="CO354"/>
          <cell r="CP354"/>
          <cell r="CQ354"/>
          <cell r="CR354"/>
          <cell r="CS354"/>
          <cell r="CT354"/>
          <cell r="CU354"/>
          <cell r="CV354"/>
          <cell r="CW354"/>
          <cell r="CX354"/>
          <cell r="CY354"/>
          <cell r="CZ354"/>
          <cell r="DA354"/>
          <cell r="DB354"/>
          <cell r="DC354"/>
          <cell r="DD354"/>
          <cell r="DE354"/>
          <cell r="DF354"/>
          <cell r="DG354"/>
          <cell r="DH354"/>
          <cell r="DI354"/>
          <cell r="DJ354"/>
          <cell r="DK354"/>
          <cell r="DL354"/>
          <cell r="DM354"/>
          <cell r="DN354"/>
          <cell r="DO354"/>
          <cell r="DP354"/>
          <cell r="DQ354"/>
          <cell r="DR354"/>
          <cell r="DS354"/>
          <cell r="DT354"/>
          <cell r="DU354"/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  <cell r="ET354"/>
          <cell r="EU354"/>
          <cell r="EV354"/>
          <cell r="EW354"/>
          <cell r="EX354"/>
          <cell r="EY354"/>
          <cell r="EZ354"/>
          <cell r="FA354"/>
          <cell r="FB354"/>
          <cell r="FC354"/>
          <cell r="FD354"/>
          <cell r="FE354"/>
          <cell r="FF354"/>
          <cell r="FG354"/>
          <cell r="FH354"/>
          <cell r="FI354"/>
          <cell r="FJ354"/>
          <cell r="FK354"/>
          <cell r="FL354"/>
          <cell r="FM354"/>
          <cell r="FN354"/>
          <cell r="FO354"/>
          <cell r="FP354"/>
          <cell r="FQ354"/>
          <cell r="FR354"/>
          <cell r="FS354"/>
          <cell r="FT354"/>
          <cell r="FU354"/>
          <cell r="FV354"/>
          <cell r="FW354"/>
          <cell r="FX354"/>
          <cell r="FY354"/>
          <cell r="FZ354"/>
          <cell r="GA354"/>
          <cell r="GB354"/>
          <cell r="GC354"/>
          <cell r="GD354"/>
          <cell r="GE354"/>
          <cell r="GF354"/>
          <cell r="GG354"/>
          <cell r="GH354"/>
          <cell r="GI354"/>
          <cell r="GJ354"/>
          <cell r="GK354"/>
          <cell r="GL354"/>
          <cell r="GM354"/>
          <cell r="GN354"/>
          <cell r="GO354"/>
          <cell r="GP354"/>
          <cell r="GQ354"/>
          <cell r="GR354"/>
          <cell r="GS354"/>
          <cell r="GT354"/>
          <cell r="GU354"/>
          <cell r="GV354"/>
          <cell r="GW354"/>
          <cell r="GX354"/>
          <cell r="GY354"/>
          <cell r="GZ354"/>
          <cell r="HA354"/>
          <cell r="HB354"/>
          <cell r="HC354"/>
          <cell r="HD354"/>
          <cell r="HE354"/>
          <cell r="HF354"/>
          <cell r="HG354"/>
          <cell r="HH354"/>
          <cell r="HI354"/>
          <cell r="HJ354"/>
          <cell r="HK354"/>
          <cell r="HL354"/>
          <cell r="HM354"/>
          <cell r="HN354"/>
          <cell r="HO354"/>
          <cell r="HP354"/>
          <cell r="HQ354"/>
          <cell r="HR354"/>
          <cell r="HS354"/>
          <cell r="HT354"/>
          <cell r="HU354"/>
          <cell r="HV354"/>
          <cell r="HW354"/>
          <cell r="HX354"/>
          <cell r="HY354"/>
          <cell r="HZ354"/>
          <cell r="IA354"/>
          <cell r="IB354"/>
          <cell r="IC354"/>
          <cell r="ID354"/>
          <cell r="IE354"/>
          <cell r="IF354"/>
          <cell r="IG354"/>
          <cell r="IH354"/>
          <cell r="II354"/>
          <cell r="IJ354"/>
          <cell r="IK354"/>
          <cell r="IL354"/>
          <cell r="IM354"/>
          <cell r="IN354"/>
          <cell r="IO354"/>
          <cell r="IP354"/>
          <cell r="IQ354"/>
          <cell r="IR354"/>
          <cell r="IS354"/>
          <cell r="IT354"/>
          <cell r="IU354"/>
          <cell r="IV354"/>
          <cell r="IW354"/>
          <cell r="IX354"/>
          <cell r="IY354"/>
          <cell r="IZ354"/>
          <cell r="JA354"/>
          <cell r="JB354"/>
          <cell r="JC354"/>
          <cell r="JD354"/>
          <cell r="JE354"/>
          <cell r="JF354"/>
          <cell r="JG354"/>
          <cell r="JH354"/>
          <cell r="JI354"/>
          <cell r="JJ354"/>
          <cell r="JK354"/>
          <cell r="JL354"/>
          <cell r="JM354"/>
          <cell r="JN354"/>
          <cell r="JO354"/>
          <cell r="JP354"/>
          <cell r="JQ354"/>
          <cell r="JR354"/>
          <cell r="JS354"/>
          <cell r="JT354"/>
          <cell r="JU354"/>
          <cell r="JV354"/>
          <cell r="JW354"/>
          <cell r="JX354"/>
          <cell r="JY354"/>
          <cell r="JZ354"/>
          <cell r="KA354"/>
          <cell r="KB354"/>
          <cell r="KC354"/>
          <cell r="KD354"/>
          <cell r="KX354"/>
          <cell r="KY354"/>
          <cell r="KZ354"/>
          <cell r="LA354"/>
          <cell r="LB354"/>
          <cell r="LC354"/>
          <cell r="LD354"/>
          <cell r="LE354"/>
          <cell r="LF354"/>
          <cell r="LG354"/>
          <cell r="LH354"/>
          <cell r="LI354"/>
          <cell r="LJ354"/>
          <cell r="LK354"/>
          <cell r="LL354"/>
          <cell r="LM354"/>
          <cell r="LN354"/>
          <cell r="LO354"/>
          <cell r="LP354"/>
          <cell r="LQ354"/>
          <cell r="LR354"/>
          <cell r="LS354"/>
          <cell r="LT354"/>
          <cell r="LU354"/>
          <cell r="LV354"/>
          <cell r="LW354"/>
          <cell r="LX354"/>
          <cell r="LY354"/>
          <cell r="LZ354"/>
          <cell r="MA354"/>
          <cell r="MB354"/>
          <cell r="MC354"/>
          <cell r="MD354"/>
          <cell r="ME354"/>
          <cell r="MF354"/>
          <cell r="MG354"/>
          <cell r="MH354"/>
          <cell r="MI354"/>
          <cell r="MJ354"/>
          <cell r="MK354"/>
          <cell r="ML354"/>
          <cell r="MM354"/>
          <cell r="MN354"/>
          <cell r="MO354"/>
          <cell r="MP354"/>
          <cell r="MQ354"/>
          <cell r="MR354"/>
          <cell r="MS354"/>
          <cell r="MT354"/>
          <cell r="MU354"/>
          <cell r="MV354"/>
          <cell r="MW354"/>
          <cell r="MX354"/>
          <cell r="MY354"/>
          <cell r="MZ354"/>
          <cell r="NA354"/>
          <cell r="NB354"/>
          <cell r="NC354"/>
          <cell r="ND354"/>
          <cell r="NE354"/>
          <cell r="NF354"/>
          <cell r="NG354"/>
          <cell r="NH354"/>
          <cell r="NI354"/>
          <cell r="NJ354"/>
          <cell r="NK354"/>
          <cell r="NL354"/>
          <cell r="NM354"/>
          <cell r="NN354"/>
          <cell r="NO354"/>
          <cell r="NP354"/>
          <cell r="NQ354"/>
          <cell r="NR354"/>
          <cell r="NS354"/>
          <cell r="NT354"/>
          <cell r="NU354"/>
          <cell r="NV354"/>
          <cell r="NW354"/>
          <cell r="NX354"/>
          <cell r="NY354"/>
          <cell r="NZ354"/>
          <cell r="OA354"/>
          <cell r="OB354"/>
          <cell r="OC354"/>
          <cell r="OD354"/>
          <cell r="OE354"/>
          <cell r="OF354"/>
          <cell r="OG354"/>
          <cell r="OH354"/>
          <cell r="OI354"/>
          <cell r="OJ354"/>
          <cell r="OK354"/>
          <cell r="OL354"/>
          <cell r="OM354"/>
          <cell r="ON354"/>
          <cell r="OO354"/>
          <cell r="OP354"/>
          <cell r="OQ354"/>
          <cell r="OR354"/>
          <cell r="OS354"/>
          <cell r="OT354"/>
          <cell r="OU354"/>
          <cell r="OV354"/>
          <cell r="OW354"/>
          <cell r="OX354"/>
          <cell r="OY354"/>
          <cell r="OZ354"/>
          <cell r="PA354"/>
          <cell r="PB354"/>
          <cell r="PC354"/>
          <cell r="PD354"/>
          <cell r="PE354"/>
          <cell r="PF354"/>
          <cell r="PG354"/>
          <cell r="PH354"/>
          <cell r="PI354"/>
          <cell r="PJ354"/>
          <cell r="PK354"/>
          <cell r="PL354"/>
          <cell r="PM354"/>
          <cell r="PN354"/>
          <cell r="PO354"/>
          <cell r="PP354"/>
          <cell r="PQ354"/>
          <cell r="PR354"/>
          <cell r="PS354"/>
          <cell r="PT354"/>
          <cell r="PU354"/>
          <cell r="PV354"/>
          <cell r="PW354"/>
          <cell r="PX354"/>
          <cell r="PY354"/>
          <cell r="PZ354"/>
          <cell r="QA354"/>
          <cell r="QB354"/>
          <cell r="QC354"/>
          <cell r="QD354"/>
          <cell r="QE354"/>
          <cell r="QF354"/>
          <cell r="QG354"/>
          <cell r="QH354"/>
          <cell r="QI354"/>
          <cell r="QJ354"/>
          <cell r="QK354"/>
          <cell r="QL354"/>
          <cell r="QM354"/>
          <cell r="QN354"/>
          <cell r="QO354"/>
          <cell r="QP354"/>
          <cell r="QQ354"/>
          <cell r="QR354"/>
          <cell r="QS354"/>
          <cell r="QT354"/>
          <cell r="QU354"/>
          <cell r="QV354"/>
          <cell r="QW354"/>
          <cell r="QX354"/>
          <cell r="QY354"/>
          <cell r="QZ354"/>
          <cell r="RA354"/>
          <cell r="RB354"/>
          <cell r="RC354"/>
          <cell r="RD354"/>
          <cell r="RE354"/>
          <cell r="RF354"/>
          <cell r="RG354"/>
          <cell r="RH354"/>
          <cell r="RI354"/>
          <cell r="RJ354"/>
          <cell r="RK354"/>
          <cell r="RL354"/>
          <cell r="RM354"/>
          <cell r="RN354"/>
          <cell r="RO354"/>
          <cell r="RP354"/>
          <cell r="RQ354"/>
          <cell r="RR354"/>
          <cell r="RS354"/>
          <cell r="RT354"/>
          <cell r="RU354"/>
          <cell r="RV354"/>
          <cell r="RW354"/>
          <cell r="RX354"/>
          <cell r="RY354"/>
          <cell r="RZ354"/>
          <cell r="SA354"/>
          <cell r="SB354"/>
          <cell r="SC354"/>
          <cell r="SD354"/>
          <cell r="SE354"/>
          <cell r="SF354"/>
          <cell r="SG354"/>
          <cell r="SH354"/>
          <cell r="SI354"/>
          <cell r="SJ354"/>
          <cell r="SK354"/>
          <cell r="SL354"/>
          <cell r="SM354"/>
          <cell r="SN354"/>
          <cell r="SO354"/>
          <cell r="SP354"/>
          <cell r="SQ354"/>
          <cell r="SR354"/>
          <cell r="SS354"/>
          <cell r="ST354"/>
          <cell r="SU354"/>
          <cell r="SV354"/>
          <cell r="SW354"/>
          <cell r="SX354"/>
          <cell r="SY354"/>
          <cell r="SZ354"/>
          <cell r="TA354"/>
          <cell r="TB354"/>
          <cell r="TC354"/>
          <cell r="TD354"/>
          <cell r="TE354"/>
          <cell r="TF354"/>
          <cell r="TG354"/>
          <cell r="TH354"/>
          <cell r="TI354"/>
          <cell r="TJ354"/>
          <cell r="TK354"/>
          <cell r="TL354"/>
          <cell r="TM354"/>
          <cell r="TN354"/>
          <cell r="TO354"/>
          <cell r="TP354"/>
          <cell r="TQ354"/>
          <cell r="TR354"/>
          <cell r="TS354"/>
          <cell r="TT354"/>
          <cell r="TU354"/>
          <cell r="TV354"/>
          <cell r="TW354"/>
          <cell r="TX354"/>
          <cell r="TY354"/>
          <cell r="TZ354"/>
          <cell r="UA354"/>
          <cell r="UB354"/>
          <cell r="UC354"/>
          <cell r="UD354"/>
          <cell r="UE354"/>
          <cell r="UF354"/>
          <cell r="UG354"/>
          <cell r="UH354"/>
          <cell r="UI354"/>
          <cell r="UJ354"/>
          <cell r="UK354"/>
          <cell r="UL354"/>
          <cell r="UM354"/>
          <cell r="UN354"/>
          <cell r="UO354"/>
          <cell r="UP354"/>
          <cell r="UQ354"/>
          <cell r="UR354"/>
          <cell r="US354"/>
          <cell r="UT354"/>
          <cell r="UU354"/>
          <cell r="UV354"/>
          <cell r="UW354"/>
          <cell r="UX354"/>
          <cell r="UY354"/>
          <cell r="UZ354"/>
          <cell r="VA354"/>
          <cell r="VB354"/>
          <cell r="VC354"/>
          <cell r="VD354"/>
          <cell r="VE354"/>
          <cell r="VF354"/>
          <cell r="VG354"/>
          <cell r="VH354"/>
          <cell r="VI354"/>
          <cell r="VJ354"/>
          <cell r="VK354"/>
          <cell r="VL354"/>
          <cell r="VM354"/>
          <cell r="VN354"/>
          <cell r="VO354"/>
          <cell r="VP354"/>
          <cell r="VQ354"/>
          <cell r="VR354"/>
          <cell r="VS354"/>
          <cell r="VT354"/>
          <cell r="VU354"/>
          <cell r="VV354"/>
          <cell r="VW354"/>
          <cell r="VX354"/>
          <cell r="VY354"/>
          <cell r="VZ354"/>
          <cell r="WA354"/>
          <cell r="WB354"/>
          <cell r="WC354"/>
          <cell r="WD354"/>
          <cell r="WE354"/>
          <cell r="WF354"/>
          <cell r="WG354"/>
          <cell r="WH354"/>
          <cell r="WI354"/>
          <cell r="WJ354"/>
          <cell r="WK354"/>
          <cell r="WL354"/>
          <cell r="WM354"/>
          <cell r="WN354"/>
          <cell r="WO354"/>
          <cell r="WP354"/>
          <cell r="WQ354"/>
          <cell r="WR354"/>
          <cell r="WS354"/>
          <cell r="WT354"/>
          <cell r="WU354"/>
          <cell r="WV354"/>
          <cell r="WW354"/>
          <cell r="WX354"/>
          <cell r="WY354"/>
          <cell r="WZ354"/>
          <cell r="XA354"/>
          <cell r="XB354"/>
          <cell r="XC354"/>
          <cell r="XD354"/>
          <cell r="XE354"/>
          <cell r="XF354"/>
          <cell r="XG354"/>
          <cell r="XH354"/>
          <cell r="XI354"/>
          <cell r="XJ354"/>
          <cell r="XK354"/>
          <cell r="XL354"/>
          <cell r="XM354"/>
          <cell r="XN354"/>
          <cell r="XO354"/>
          <cell r="XP354"/>
          <cell r="XQ354"/>
          <cell r="XR354"/>
          <cell r="XS354"/>
          <cell r="XT354"/>
          <cell r="XU354"/>
          <cell r="XV354"/>
          <cell r="XW354"/>
          <cell r="XX354"/>
          <cell r="XY354"/>
          <cell r="XZ354"/>
          <cell r="YA354"/>
          <cell r="YB354"/>
          <cell r="YC354"/>
          <cell r="YD354"/>
          <cell r="YE354"/>
          <cell r="YF354"/>
          <cell r="YG354"/>
          <cell r="YH354"/>
          <cell r="YI354"/>
          <cell r="YJ354"/>
          <cell r="YK354"/>
          <cell r="YL354"/>
          <cell r="YM354"/>
          <cell r="YN354"/>
          <cell r="YO354"/>
          <cell r="YP354"/>
          <cell r="YQ354"/>
          <cell r="YR354"/>
          <cell r="YS354"/>
          <cell r="YT354"/>
          <cell r="YU354"/>
          <cell r="YV354"/>
          <cell r="YW354"/>
          <cell r="YX354"/>
          <cell r="YY354"/>
          <cell r="YZ354"/>
          <cell r="ZA354"/>
          <cell r="ZB354"/>
          <cell r="ZC354"/>
          <cell r="ZD354"/>
          <cell r="ZE354"/>
          <cell r="ZF354"/>
          <cell r="ZG354"/>
          <cell r="ZH354"/>
          <cell r="ZI354"/>
          <cell r="ZJ354"/>
          <cell r="ZK354"/>
          <cell r="ZL354"/>
          <cell r="ZM354"/>
          <cell r="ZN354"/>
          <cell r="ZO354"/>
          <cell r="ZP354"/>
          <cell r="ZQ354"/>
          <cell r="ZR354"/>
          <cell r="ZS354"/>
          <cell r="ZT354"/>
          <cell r="ZU354"/>
          <cell r="ZV354"/>
          <cell r="ZW354"/>
          <cell r="ZX354"/>
          <cell r="ZY354"/>
          <cell r="ZZ354"/>
          <cell r="AAA354"/>
          <cell r="AAB354"/>
          <cell r="AAC354"/>
          <cell r="AAD354"/>
          <cell r="AAE354"/>
          <cell r="AAF354"/>
          <cell r="AAG354"/>
          <cell r="AAH354"/>
          <cell r="AAI354"/>
          <cell r="AAJ354"/>
          <cell r="AAK354"/>
          <cell r="AAL354"/>
          <cell r="AAM354"/>
          <cell r="AAN354"/>
          <cell r="AAO354"/>
          <cell r="AAP354"/>
          <cell r="AAQ354"/>
          <cell r="AAR354"/>
          <cell r="AAS354"/>
          <cell r="AAT354"/>
          <cell r="AAU354"/>
          <cell r="AAV354"/>
          <cell r="AAW354"/>
          <cell r="AAX354"/>
          <cell r="AAY354"/>
          <cell r="AAZ354"/>
          <cell r="ABA354"/>
          <cell r="ABB354"/>
          <cell r="ABC354"/>
          <cell r="ABD354"/>
          <cell r="ABE354"/>
          <cell r="ABF354"/>
          <cell r="ABG354"/>
          <cell r="ABH354"/>
          <cell r="ABI354"/>
          <cell r="ABJ354"/>
          <cell r="ABK354"/>
          <cell r="ABL354"/>
          <cell r="ABM354"/>
          <cell r="ABN354"/>
          <cell r="ABO354"/>
          <cell r="ABP354"/>
          <cell r="ABQ354"/>
          <cell r="ABR354"/>
          <cell r="ABS354"/>
          <cell r="ABT354"/>
          <cell r="ABU354"/>
          <cell r="ABV354"/>
          <cell r="ABW354"/>
          <cell r="ABX354"/>
          <cell r="ABY354"/>
          <cell r="ABZ354"/>
          <cell r="ACA354"/>
          <cell r="ACB354"/>
          <cell r="ACC354"/>
          <cell r="ACD354"/>
          <cell r="ACE354"/>
          <cell r="ACF354"/>
          <cell r="ACG354"/>
          <cell r="ACH354"/>
          <cell r="ACI354"/>
          <cell r="ACJ354"/>
          <cell r="ACK354"/>
          <cell r="ACL354"/>
          <cell r="ACM354"/>
          <cell r="ACN354"/>
          <cell r="ACO354"/>
          <cell r="ACP354"/>
          <cell r="ACQ354"/>
          <cell r="ACR354"/>
          <cell r="ACS354"/>
          <cell r="ACT354"/>
          <cell r="ACU354"/>
          <cell r="ACV354"/>
          <cell r="ACW354"/>
          <cell r="ACX354"/>
          <cell r="ACY354"/>
          <cell r="ACZ354"/>
          <cell r="ADA354"/>
          <cell r="ADB354"/>
          <cell r="ADC354"/>
          <cell r="ADD354"/>
          <cell r="ADE354"/>
          <cell r="ADF354"/>
          <cell r="ADG354"/>
          <cell r="ADH354"/>
          <cell r="ADI354"/>
          <cell r="ADJ354"/>
          <cell r="ADK354"/>
          <cell r="ADL354"/>
          <cell r="ADM354"/>
          <cell r="ADN354"/>
          <cell r="ADO354"/>
          <cell r="ADP354"/>
          <cell r="ADQ354"/>
          <cell r="ADR354"/>
          <cell r="ADS354"/>
          <cell r="ADT354"/>
          <cell r="ADU354"/>
          <cell r="ADV354"/>
          <cell r="ADW354"/>
          <cell r="ADX354"/>
          <cell r="ADY354"/>
          <cell r="ADZ354"/>
          <cell r="AEA354"/>
          <cell r="AEB354"/>
          <cell r="AEC354"/>
          <cell r="AED354"/>
          <cell r="AEE354"/>
          <cell r="AEF354"/>
          <cell r="AEG354"/>
          <cell r="AEH354"/>
          <cell r="AEI354"/>
          <cell r="AEJ354"/>
          <cell r="AEK354"/>
          <cell r="AEL354"/>
          <cell r="AEM354"/>
          <cell r="AEN354"/>
          <cell r="AEO354"/>
          <cell r="AEP354"/>
          <cell r="AEQ354"/>
          <cell r="AER354"/>
          <cell r="AES354"/>
          <cell r="AET354"/>
          <cell r="AEU354"/>
          <cell r="AEV354"/>
          <cell r="AEW354"/>
          <cell r="AEX354"/>
          <cell r="AEY354"/>
          <cell r="AEZ354"/>
          <cell r="AFA354"/>
          <cell r="AFB354"/>
          <cell r="AFC354"/>
          <cell r="AFD354"/>
          <cell r="AFE354"/>
          <cell r="AFF354"/>
          <cell r="AFG354"/>
          <cell r="AFH354"/>
          <cell r="AFI354"/>
          <cell r="AFJ354"/>
          <cell r="AFK354"/>
          <cell r="AFL354"/>
          <cell r="AFM354"/>
          <cell r="AFN354"/>
          <cell r="AFO354"/>
          <cell r="AFP354"/>
          <cell r="AFQ354"/>
          <cell r="AFR354"/>
          <cell r="AFS354"/>
          <cell r="AFT354"/>
          <cell r="AFU354"/>
          <cell r="AFV354"/>
          <cell r="AFW354"/>
          <cell r="AFX354"/>
          <cell r="AFY354"/>
          <cell r="AFZ354"/>
          <cell r="AGA354"/>
          <cell r="AGB354"/>
          <cell r="AGC354"/>
          <cell r="AGD354"/>
          <cell r="AGE354"/>
          <cell r="AGF354"/>
          <cell r="AGG354"/>
          <cell r="AGH354"/>
          <cell r="AGI354"/>
          <cell r="AGJ354"/>
          <cell r="AGK354"/>
          <cell r="AGL354"/>
          <cell r="AGM354"/>
          <cell r="AGN354"/>
          <cell r="AGO354"/>
          <cell r="AGP354"/>
          <cell r="AGQ354"/>
          <cell r="AGR354"/>
          <cell r="AGS354"/>
          <cell r="AGT354"/>
          <cell r="AGU354"/>
          <cell r="AGV354"/>
          <cell r="AGW354"/>
          <cell r="AGX354"/>
          <cell r="AGY354"/>
          <cell r="AGZ354"/>
          <cell r="AHA354"/>
        </row>
        <row r="355">
          <cell r="A355" t="str">
            <v>6410-68-00 Core Maint - Safety Inspections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234.5</v>
          </cell>
          <cell r="BQ355">
            <v>0</v>
          </cell>
          <cell r="BR355">
            <v>0</v>
          </cell>
          <cell r="BS355">
            <v>0</v>
          </cell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/>
          <cell r="CM355"/>
          <cell r="CN355"/>
          <cell r="CO355"/>
          <cell r="CP355"/>
          <cell r="CQ355"/>
          <cell r="CR355"/>
          <cell r="CS355"/>
          <cell r="CT355"/>
          <cell r="CU355"/>
          <cell r="CV355"/>
          <cell r="CW355"/>
          <cell r="CX355"/>
          <cell r="CY355"/>
          <cell r="CZ355"/>
          <cell r="DA355"/>
          <cell r="DB355"/>
          <cell r="DC355"/>
          <cell r="DD355"/>
          <cell r="DE355"/>
          <cell r="DF355"/>
          <cell r="DG355"/>
          <cell r="DH355"/>
          <cell r="DI355"/>
          <cell r="DJ355"/>
          <cell r="DK355"/>
          <cell r="DL355"/>
          <cell r="DM355"/>
          <cell r="DN355"/>
          <cell r="DO355"/>
          <cell r="DP355"/>
          <cell r="DQ355"/>
          <cell r="DR355"/>
          <cell r="DS355"/>
          <cell r="DT355"/>
          <cell r="DU355"/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  <cell r="ET355"/>
          <cell r="EU355"/>
          <cell r="EV355"/>
          <cell r="EW355"/>
          <cell r="EX355"/>
          <cell r="EY355"/>
          <cell r="EZ355"/>
          <cell r="FA355"/>
          <cell r="FB355"/>
          <cell r="FC355"/>
          <cell r="FD355"/>
          <cell r="FE355"/>
          <cell r="FF355"/>
          <cell r="FG355"/>
          <cell r="FH355"/>
          <cell r="FI355"/>
          <cell r="FJ355"/>
          <cell r="FK355"/>
          <cell r="FL355"/>
          <cell r="FM355"/>
          <cell r="FN355"/>
          <cell r="FO355"/>
          <cell r="FP355"/>
          <cell r="FQ355"/>
          <cell r="FR355"/>
          <cell r="FS355"/>
          <cell r="FT355"/>
          <cell r="FU355"/>
          <cell r="FV355"/>
          <cell r="FW355"/>
          <cell r="FX355"/>
          <cell r="FY355"/>
          <cell r="FZ355"/>
          <cell r="GA355"/>
          <cell r="GB355"/>
          <cell r="GC355"/>
          <cell r="GD355"/>
          <cell r="GE355"/>
          <cell r="GF355"/>
          <cell r="GG355"/>
          <cell r="GH355"/>
          <cell r="GI355"/>
          <cell r="GJ355"/>
          <cell r="GK355"/>
          <cell r="GL355"/>
          <cell r="GM355"/>
          <cell r="GN355"/>
          <cell r="GO355"/>
          <cell r="GP355"/>
          <cell r="GQ355"/>
          <cell r="GR355"/>
          <cell r="GS355"/>
          <cell r="GT355"/>
          <cell r="GU355"/>
          <cell r="GV355"/>
          <cell r="GW355"/>
          <cell r="GX355"/>
          <cell r="GY355"/>
          <cell r="GZ355"/>
          <cell r="HA355"/>
          <cell r="HB355"/>
          <cell r="HC355"/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429.92</v>
          </cell>
          <cell r="HO355">
            <v>206.58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452.25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201</v>
          </cell>
          <cell r="IQ355">
            <v>206.58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W355">
            <v>0</v>
          </cell>
          <cell r="IX355">
            <v>0</v>
          </cell>
          <cell r="IY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424.33</v>
          </cell>
          <cell r="JE355">
            <v>0</v>
          </cell>
          <cell r="JF355">
            <v>0</v>
          </cell>
          <cell r="JG355">
            <v>0</v>
          </cell>
          <cell r="JH355">
            <v>0</v>
          </cell>
          <cell r="JI355">
            <v>0</v>
          </cell>
          <cell r="JJ355">
            <v>0</v>
          </cell>
          <cell r="JK355">
            <v>0</v>
          </cell>
          <cell r="JL355">
            <v>0</v>
          </cell>
          <cell r="JM355">
            <v>0</v>
          </cell>
          <cell r="JN355">
            <v>0</v>
          </cell>
          <cell r="JO355">
            <v>0</v>
          </cell>
          <cell r="JP355">
            <v>0</v>
          </cell>
          <cell r="JQ355">
            <v>0</v>
          </cell>
          <cell r="JR355">
            <v>530.41999999999996</v>
          </cell>
          <cell r="JS355">
            <v>0</v>
          </cell>
          <cell r="JT355">
            <v>0</v>
          </cell>
          <cell r="JU355">
            <v>0</v>
          </cell>
          <cell r="JV355">
            <v>0</v>
          </cell>
          <cell r="JW355">
            <v>0</v>
          </cell>
          <cell r="JX355">
            <v>0</v>
          </cell>
          <cell r="JY355">
            <v>0</v>
          </cell>
          <cell r="JZ355">
            <v>0</v>
          </cell>
          <cell r="KA355">
            <v>0</v>
          </cell>
          <cell r="KB355">
            <v>0</v>
          </cell>
          <cell r="KC355">
            <v>0</v>
          </cell>
          <cell r="KD355">
            <v>0</v>
          </cell>
          <cell r="KE355">
            <v>0</v>
          </cell>
          <cell r="KF355">
            <v>167.5</v>
          </cell>
          <cell r="KG355">
            <v>206.58</v>
          </cell>
          <cell r="KH355">
            <v>0</v>
          </cell>
          <cell r="KI355">
            <v>0</v>
          </cell>
          <cell r="KJ355">
            <v>0</v>
          </cell>
          <cell r="KK355">
            <v>0</v>
          </cell>
          <cell r="KL355">
            <v>0</v>
          </cell>
          <cell r="KM355">
            <v>0</v>
          </cell>
          <cell r="KN355">
            <v>0</v>
          </cell>
          <cell r="KO355">
            <v>0</v>
          </cell>
          <cell r="KP355">
            <v>0</v>
          </cell>
          <cell r="KQ355">
            <v>0</v>
          </cell>
          <cell r="KR355">
            <v>0</v>
          </cell>
          <cell r="KS355">
            <v>0</v>
          </cell>
          <cell r="KT355">
            <v>273.58</v>
          </cell>
          <cell r="KU355">
            <v>100.5</v>
          </cell>
          <cell r="KV355">
            <v>0</v>
          </cell>
          <cell r="KW355">
            <v>0</v>
          </cell>
          <cell r="KX355">
            <v>0</v>
          </cell>
          <cell r="KY355">
            <v>0</v>
          </cell>
          <cell r="KZ355">
            <v>0</v>
          </cell>
          <cell r="LA355">
            <v>0</v>
          </cell>
          <cell r="LB355">
            <v>0</v>
          </cell>
          <cell r="LC355">
            <v>0</v>
          </cell>
          <cell r="LD355">
            <v>0</v>
          </cell>
          <cell r="LE355">
            <v>0</v>
          </cell>
          <cell r="LF355">
            <v>0</v>
          </cell>
          <cell r="LG355">
            <v>0</v>
          </cell>
          <cell r="LH355">
            <v>865.43</v>
          </cell>
          <cell r="LI355">
            <v>-474.59</v>
          </cell>
          <cell r="LJ355">
            <v>0</v>
          </cell>
          <cell r="LK355">
            <v>0</v>
          </cell>
          <cell r="LL355">
            <v>0</v>
          </cell>
          <cell r="LM355">
            <v>0</v>
          </cell>
          <cell r="LN355">
            <v>0</v>
          </cell>
          <cell r="LO355">
            <v>0</v>
          </cell>
          <cell r="LP355">
            <v>0</v>
          </cell>
          <cell r="LQ355">
            <v>0</v>
          </cell>
          <cell r="LR355">
            <v>0</v>
          </cell>
          <cell r="LS355">
            <v>0</v>
          </cell>
          <cell r="LT355">
            <v>0</v>
          </cell>
          <cell r="LU355">
            <v>0</v>
          </cell>
          <cell r="LV355">
            <v>284.75</v>
          </cell>
          <cell r="LW355">
            <v>0</v>
          </cell>
          <cell r="LX355">
            <v>0</v>
          </cell>
          <cell r="LY355">
            <v>0</v>
          </cell>
          <cell r="LZ355">
            <v>0</v>
          </cell>
          <cell r="MA355">
            <v>0</v>
          </cell>
          <cell r="MB355">
            <v>0</v>
          </cell>
          <cell r="MC355">
            <v>0</v>
          </cell>
          <cell r="MD355">
            <v>0</v>
          </cell>
          <cell r="ME355">
            <v>0</v>
          </cell>
          <cell r="MF355">
            <v>0</v>
          </cell>
          <cell r="MG355">
            <v>0</v>
          </cell>
          <cell r="MH355">
            <v>0</v>
          </cell>
          <cell r="MI355">
            <v>0</v>
          </cell>
          <cell r="MJ355">
            <v>390.84</v>
          </cell>
          <cell r="MK355">
            <v>0</v>
          </cell>
          <cell r="ML355">
            <v>0</v>
          </cell>
          <cell r="MM355">
            <v>0</v>
          </cell>
          <cell r="MN355"/>
          <cell r="MO355"/>
          <cell r="MP355"/>
          <cell r="MQ355"/>
          <cell r="MR355"/>
          <cell r="MS355"/>
          <cell r="MT355"/>
          <cell r="MU355"/>
          <cell r="MV355"/>
          <cell r="MW355"/>
          <cell r="MX355"/>
          <cell r="MY355"/>
          <cell r="MZ355"/>
          <cell r="NA355"/>
          <cell r="NB355"/>
          <cell r="NC355"/>
          <cell r="ND355"/>
          <cell r="NE355"/>
          <cell r="NF355"/>
          <cell r="NG355"/>
          <cell r="NH355"/>
          <cell r="NI355"/>
          <cell r="NJ355"/>
          <cell r="NK355"/>
          <cell r="NL355"/>
          <cell r="NM355"/>
          <cell r="NN355"/>
          <cell r="NO355"/>
          <cell r="NP355">
            <v>0</v>
          </cell>
          <cell r="NQ355">
            <v>0</v>
          </cell>
          <cell r="NR355">
            <v>0</v>
          </cell>
          <cell r="NS355">
            <v>0</v>
          </cell>
          <cell r="NT355">
            <v>0</v>
          </cell>
          <cell r="NU355">
            <v>0</v>
          </cell>
          <cell r="NV355">
            <v>0</v>
          </cell>
          <cell r="NW355">
            <v>0</v>
          </cell>
          <cell r="NX355">
            <v>0</v>
          </cell>
          <cell r="NY355">
            <v>0</v>
          </cell>
          <cell r="NZ355">
            <v>469</v>
          </cell>
          <cell r="OA355">
            <v>-234.5</v>
          </cell>
          <cell r="OB355">
            <v>0</v>
          </cell>
          <cell r="OC355">
            <v>0</v>
          </cell>
          <cell r="OD355">
            <v>0</v>
          </cell>
          <cell r="OE355">
            <v>0</v>
          </cell>
          <cell r="OF355">
            <v>0</v>
          </cell>
          <cell r="OG355">
            <v>0</v>
          </cell>
          <cell r="OH355">
            <v>0</v>
          </cell>
          <cell r="OI355">
            <v>0</v>
          </cell>
          <cell r="OJ355">
            <v>0</v>
          </cell>
          <cell r="OK355">
            <v>0</v>
          </cell>
          <cell r="OL355">
            <v>0</v>
          </cell>
          <cell r="OM355">
            <v>0</v>
          </cell>
          <cell r="ON355">
            <v>368.5</v>
          </cell>
          <cell r="OO355">
            <v>184.25</v>
          </cell>
          <cell r="OP355">
            <v>0</v>
          </cell>
          <cell r="OQ355">
            <v>0</v>
          </cell>
          <cell r="OR355">
            <v>0</v>
          </cell>
          <cell r="OS355">
            <v>0</v>
          </cell>
          <cell r="OT355">
            <v>0</v>
          </cell>
          <cell r="OU355">
            <v>0</v>
          </cell>
          <cell r="OV355">
            <v>0</v>
          </cell>
          <cell r="OW355">
            <v>0</v>
          </cell>
          <cell r="OX355">
            <v>0</v>
          </cell>
          <cell r="OY355">
            <v>0</v>
          </cell>
          <cell r="OZ355">
            <v>0</v>
          </cell>
          <cell r="PA355">
            <v>0</v>
          </cell>
          <cell r="PB355">
            <v>301.5</v>
          </cell>
          <cell r="PC355">
            <v>0</v>
          </cell>
          <cell r="PD355">
            <v>0</v>
          </cell>
          <cell r="PE355">
            <v>0</v>
          </cell>
          <cell r="PF355">
            <v>0</v>
          </cell>
          <cell r="PG355">
            <v>0</v>
          </cell>
          <cell r="PH355">
            <v>0</v>
          </cell>
          <cell r="PI355">
            <v>0</v>
          </cell>
          <cell r="PJ355">
            <v>0</v>
          </cell>
          <cell r="PK355">
            <v>0</v>
          </cell>
          <cell r="PL355">
            <v>0</v>
          </cell>
          <cell r="PM355">
            <v>0</v>
          </cell>
          <cell r="PN355">
            <v>0</v>
          </cell>
          <cell r="PO355">
            <v>0</v>
          </cell>
          <cell r="PP355">
            <v>234.5</v>
          </cell>
          <cell r="PQ355">
            <v>251.25</v>
          </cell>
          <cell r="PR355">
            <v>0</v>
          </cell>
          <cell r="PS355">
            <v>0</v>
          </cell>
          <cell r="PT355">
            <v>0</v>
          </cell>
          <cell r="PU355">
            <v>0</v>
          </cell>
          <cell r="PV355">
            <v>0</v>
          </cell>
          <cell r="PW355">
            <v>0</v>
          </cell>
          <cell r="PX355">
            <v>0</v>
          </cell>
          <cell r="PY355">
            <v>0</v>
          </cell>
          <cell r="PZ355">
            <v>0</v>
          </cell>
          <cell r="QA355">
            <v>0</v>
          </cell>
          <cell r="QB355">
            <v>0</v>
          </cell>
          <cell r="QC355">
            <v>0</v>
          </cell>
          <cell r="QD355">
            <v>368.5</v>
          </cell>
          <cell r="QE355">
            <v>184.25</v>
          </cell>
          <cell r="QF355">
            <v>0</v>
          </cell>
          <cell r="QG355">
            <v>0</v>
          </cell>
          <cell r="QH355"/>
          <cell r="QI355"/>
          <cell r="QJ355"/>
          <cell r="QK355"/>
          <cell r="QL355"/>
          <cell r="QM355"/>
          <cell r="QN355"/>
          <cell r="QO355"/>
          <cell r="QP355"/>
          <cell r="QQ355"/>
          <cell r="QR355"/>
          <cell r="QS355"/>
          <cell r="QT355"/>
          <cell r="QU355"/>
          <cell r="QV355"/>
          <cell r="QW355"/>
          <cell r="QX355"/>
          <cell r="QY355"/>
          <cell r="QZ355"/>
          <cell r="RA355"/>
          <cell r="RB355"/>
          <cell r="RC355"/>
          <cell r="RD355"/>
          <cell r="RE355"/>
          <cell r="RF355"/>
          <cell r="RG355"/>
          <cell r="RH355"/>
          <cell r="RI355"/>
          <cell r="RJ355"/>
          <cell r="RK355"/>
          <cell r="RL355"/>
          <cell r="RM355"/>
          <cell r="RN355"/>
          <cell r="RO355"/>
          <cell r="RP355"/>
          <cell r="RQ355"/>
          <cell r="RR355"/>
          <cell r="RS355"/>
          <cell r="RT355"/>
          <cell r="RU355"/>
          <cell r="RV355"/>
          <cell r="RW355"/>
          <cell r="RX355"/>
          <cell r="RY355"/>
          <cell r="RZ355"/>
          <cell r="SA355"/>
          <cell r="SB355"/>
          <cell r="SC355"/>
          <cell r="SD355"/>
          <cell r="SE355"/>
          <cell r="SF355"/>
          <cell r="SG355"/>
          <cell r="SH355"/>
          <cell r="SI355"/>
          <cell r="SJ355"/>
          <cell r="SK355"/>
          <cell r="SL355">
            <v>0</v>
          </cell>
          <cell r="SM355">
            <v>0</v>
          </cell>
          <cell r="SN355">
            <v>0</v>
          </cell>
          <cell r="SO355">
            <v>0</v>
          </cell>
          <cell r="SP355">
            <v>0</v>
          </cell>
          <cell r="SQ355">
            <v>0</v>
          </cell>
          <cell r="SR355">
            <v>0</v>
          </cell>
          <cell r="SS355">
            <v>0</v>
          </cell>
          <cell r="ST355">
            <v>0</v>
          </cell>
          <cell r="SU355">
            <v>0</v>
          </cell>
          <cell r="SV355">
            <v>1401.42</v>
          </cell>
          <cell r="SW355">
            <v>0</v>
          </cell>
          <cell r="SX355">
            <v>0</v>
          </cell>
          <cell r="SY355">
            <v>0</v>
          </cell>
          <cell r="SZ355"/>
          <cell r="TA355"/>
          <cell r="TB355"/>
          <cell r="TC355"/>
          <cell r="TD355"/>
          <cell r="TE355"/>
          <cell r="TF355"/>
          <cell r="TG355"/>
          <cell r="TH355"/>
          <cell r="TI355"/>
          <cell r="TJ355"/>
          <cell r="TK355"/>
          <cell r="TL355"/>
          <cell r="TM355"/>
          <cell r="TN355">
            <v>0</v>
          </cell>
          <cell r="TO355">
            <v>0</v>
          </cell>
          <cell r="TP355">
            <v>0</v>
          </cell>
          <cell r="TQ355">
            <v>0</v>
          </cell>
          <cell r="TR355">
            <v>0</v>
          </cell>
          <cell r="TS355">
            <v>0</v>
          </cell>
          <cell r="TT355">
            <v>0</v>
          </cell>
          <cell r="TU355">
            <v>0</v>
          </cell>
          <cell r="TV355">
            <v>0</v>
          </cell>
          <cell r="TW355">
            <v>0</v>
          </cell>
          <cell r="TX355">
            <v>737</v>
          </cell>
          <cell r="TY355">
            <v>0</v>
          </cell>
          <cell r="TZ355">
            <v>0</v>
          </cell>
          <cell r="UA355">
            <v>0</v>
          </cell>
          <cell r="UB355"/>
          <cell r="UC355"/>
          <cell r="UD355"/>
          <cell r="UE355"/>
          <cell r="UF355"/>
          <cell r="UG355"/>
          <cell r="UH355"/>
          <cell r="UI355"/>
          <cell r="UJ355"/>
          <cell r="UK355"/>
          <cell r="UL355"/>
          <cell r="UM355"/>
          <cell r="UN355"/>
          <cell r="UO355"/>
          <cell r="UP355">
            <v>0</v>
          </cell>
          <cell r="UQ355">
            <v>0</v>
          </cell>
          <cell r="UR355">
            <v>0</v>
          </cell>
          <cell r="US355">
            <v>0</v>
          </cell>
          <cell r="UT355">
            <v>0</v>
          </cell>
          <cell r="UU355">
            <v>0</v>
          </cell>
          <cell r="UV355">
            <v>0</v>
          </cell>
          <cell r="UW355">
            <v>0</v>
          </cell>
          <cell r="UX355">
            <v>0</v>
          </cell>
          <cell r="UY355">
            <v>0</v>
          </cell>
          <cell r="UZ355">
            <v>781.68</v>
          </cell>
          <cell r="VA355">
            <v>0</v>
          </cell>
          <cell r="VB355">
            <v>0</v>
          </cell>
          <cell r="VC355">
            <v>0</v>
          </cell>
          <cell r="VD355"/>
          <cell r="VE355"/>
          <cell r="VF355"/>
          <cell r="VG355"/>
          <cell r="VH355"/>
          <cell r="VI355"/>
          <cell r="VJ355"/>
          <cell r="VK355"/>
          <cell r="VL355"/>
          <cell r="VM355"/>
          <cell r="VN355"/>
          <cell r="VO355"/>
          <cell r="VP355"/>
          <cell r="VQ355"/>
          <cell r="VR355"/>
          <cell r="VS355"/>
          <cell r="VT355"/>
          <cell r="VU355"/>
          <cell r="VV355"/>
          <cell r="VW355"/>
          <cell r="VX355"/>
          <cell r="VY355"/>
          <cell r="VZ355"/>
          <cell r="WA355"/>
          <cell r="WB355"/>
          <cell r="WC355"/>
          <cell r="WD355"/>
          <cell r="WE355"/>
          <cell r="WF355"/>
          <cell r="WG355"/>
          <cell r="WH355"/>
          <cell r="WI355"/>
          <cell r="WJ355"/>
          <cell r="WK355"/>
          <cell r="WL355"/>
          <cell r="WM355"/>
          <cell r="WN355"/>
          <cell r="WO355"/>
          <cell r="WP355"/>
          <cell r="WQ355"/>
          <cell r="WR355"/>
          <cell r="WS355"/>
          <cell r="WT355"/>
          <cell r="WU355"/>
          <cell r="WV355"/>
          <cell r="WW355"/>
          <cell r="WX355"/>
          <cell r="WY355"/>
          <cell r="WZ355"/>
          <cell r="XA355"/>
          <cell r="XB355"/>
          <cell r="XC355"/>
          <cell r="XD355"/>
          <cell r="XE355"/>
          <cell r="XF355"/>
          <cell r="XG355"/>
          <cell r="XH355"/>
          <cell r="XI355"/>
          <cell r="XJ355"/>
          <cell r="XK355"/>
          <cell r="XL355"/>
          <cell r="XM355"/>
          <cell r="XN355"/>
          <cell r="XO355"/>
          <cell r="XP355"/>
          <cell r="XQ355"/>
          <cell r="XR355"/>
          <cell r="XS355"/>
          <cell r="XT355"/>
          <cell r="XU355"/>
          <cell r="XV355"/>
          <cell r="XW355"/>
          <cell r="XX355"/>
          <cell r="XY355"/>
          <cell r="XZ355"/>
          <cell r="YA355"/>
          <cell r="YB355"/>
          <cell r="YC355"/>
          <cell r="YD355"/>
          <cell r="YE355"/>
          <cell r="YF355"/>
          <cell r="YG355"/>
          <cell r="YH355"/>
          <cell r="YI355"/>
          <cell r="YJ355"/>
          <cell r="YK355"/>
          <cell r="YL355"/>
          <cell r="YM355"/>
          <cell r="YN355"/>
          <cell r="YO355"/>
          <cell r="YP355"/>
          <cell r="YQ355"/>
          <cell r="YR355"/>
          <cell r="YS355"/>
          <cell r="YT355"/>
          <cell r="YU355"/>
          <cell r="YV355"/>
          <cell r="YW355"/>
          <cell r="YX355"/>
          <cell r="YY355"/>
          <cell r="YZ355"/>
          <cell r="ZA355"/>
          <cell r="ZB355"/>
          <cell r="ZC355"/>
          <cell r="ZD355"/>
          <cell r="ZE355"/>
          <cell r="ZF355"/>
          <cell r="ZG355"/>
          <cell r="ZH355"/>
          <cell r="ZI355"/>
          <cell r="ZJ355"/>
          <cell r="ZK355"/>
          <cell r="ZL355"/>
          <cell r="ZM355"/>
          <cell r="ZN355"/>
          <cell r="ZO355"/>
          <cell r="ZP355"/>
          <cell r="ZQ355"/>
          <cell r="ZR355"/>
          <cell r="ZS355"/>
          <cell r="ZT355"/>
          <cell r="ZU355"/>
          <cell r="ZV355"/>
          <cell r="ZW355"/>
          <cell r="ZX355"/>
          <cell r="ZY355"/>
          <cell r="ZZ355"/>
          <cell r="AAA355"/>
          <cell r="AAB355"/>
          <cell r="AAC355"/>
          <cell r="AAD355"/>
          <cell r="AAE355"/>
          <cell r="AAF355"/>
          <cell r="AAG355"/>
          <cell r="AAH355"/>
          <cell r="AAI355"/>
          <cell r="AAJ355"/>
          <cell r="AAK355"/>
          <cell r="AAL355"/>
          <cell r="AAM355"/>
          <cell r="AAN355"/>
          <cell r="AAO355"/>
          <cell r="AAP355"/>
          <cell r="AAQ355"/>
          <cell r="AAR355"/>
          <cell r="AAS355"/>
          <cell r="AAT355"/>
          <cell r="AAU355"/>
          <cell r="AAV355"/>
          <cell r="AAW355"/>
          <cell r="AAX355"/>
          <cell r="AAY355"/>
          <cell r="AAZ355"/>
          <cell r="ABA355"/>
          <cell r="ABB355"/>
          <cell r="ABC355"/>
          <cell r="ABD355"/>
          <cell r="ABE355"/>
          <cell r="ABF355"/>
          <cell r="ABG355"/>
          <cell r="ABH355"/>
          <cell r="ABI355"/>
          <cell r="ABJ355"/>
          <cell r="ABK355"/>
          <cell r="ABL355"/>
          <cell r="ABM355"/>
          <cell r="ABN355"/>
          <cell r="ABO355"/>
          <cell r="ABP355"/>
          <cell r="ABQ355"/>
          <cell r="ABR355"/>
          <cell r="ABS355"/>
          <cell r="ABT355"/>
          <cell r="ABU355"/>
          <cell r="ABV355"/>
          <cell r="ABW355"/>
          <cell r="ABX355"/>
          <cell r="ABY355"/>
          <cell r="ABZ355"/>
          <cell r="ACA355"/>
          <cell r="ACB355"/>
          <cell r="ACC355"/>
          <cell r="ACD355"/>
          <cell r="ACE355"/>
          <cell r="ACF355"/>
          <cell r="ACG355"/>
          <cell r="ACH355"/>
          <cell r="ACI355"/>
          <cell r="ACJ355"/>
          <cell r="ACK355"/>
          <cell r="ACL355"/>
          <cell r="ACM355"/>
          <cell r="ACN355"/>
          <cell r="ACO355"/>
          <cell r="ACP355"/>
          <cell r="ACQ355"/>
          <cell r="ACR355"/>
          <cell r="ACS355"/>
          <cell r="ACT355"/>
          <cell r="ACU355"/>
          <cell r="ACV355"/>
          <cell r="ACW355"/>
          <cell r="ACX355"/>
          <cell r="ACY355"/>
          <cell r="ACZ355"/>
          <cell r="ADA355"/>
          <cell r="ADB355"/>
          <cell r="ADC355"/>
          <cell r="ADD355"/>
          <cell r="ADE355"/>
          <cell r="ADF355"/>
          <cell r="ADG355"/>
          <cell r="ADH355"/>
          <cell r="ADI355"/>
          <cell r="ADJ355"/>
          <cell r="ADK355"/>
          <cell r="ADL355"/>
          <cell r="ADM355"/>
          <cell r="ADN355"/>
          <cell r="ADO355"/>
          <cell r="ADP355"/>
          <cell r="ADQ355"/>
          <cell r="ADR355"/>
          <cell r="ADS355"/>
          <cell r="ADT355"/>
          <cell r="ADU355"/>
          <cell r="ADV355"/>
          <cell r="ADW355"/>
          <cell r="ADX355"/>
          <cell r="ADY355"/>
          <cell r="ADZ355"/>
          <cell r="AEA355"/>
          <cell r="AEB355"/>
          <cell r="AEC355"/>
          <cell r="AED355"/>
          <cell r="AEE355"/>
          <cell r="AEF355"/>
          <cell r="AEG355"/>
          <cell r="AEH355"/>
          <cell r="AEI355"/>
          <cell r="AEJ355"/>
          <cell r="AEK355"/>
          <cell r="AEL355"/>
          <cell r="AEM355"/>
          <cell r="AEN355"/>
          <cell r="AEO355"/>
          <cell r="AEP355"/>
          <cell r="AEQ355"/>
          <cell r="AER355"/>
          <cell r="AES355"/>
          <cell r="AET355"/>
          <cell r="AEU355"/>
          <cell r="AEV355">
            <v>0</v>
          </cell>
          <cell r="AEW355">
            <v>0</v>
          </cell>
          <cell r="AEX355">
            <v>0</v>
          </cell>
          <cell r="AEY355">
            <v>0</v>
          </cell>
          <cell r="AEZ355">
            <v>0</v>
          </cell>
          <cell r="AFA355">
            <v>0</v>
          </cell>
          <cell r="AFB355">
            <v>0</v>
          </cell>
          <cell r="AFC355">
            <v>0</v>
          </cell>
          <cell r="AFD355">
            <v>0</v>
          </cell>
          <cell r="AFE355">
            <v>0</v>
          </cell>
          <cell r="AFF355">
            <v>301.5</v>
          </cell>
          <cell r="AFG355">
            <v>0</v>
          </cell>
          <cell r="AFH355">
            <v>0</v>
          </cell>
          <cell r="AFI355">
            <v>0</v>
          </cell>
          <cell r="AFJ355">
            <v>0</v>
          </cell>
          <cell r="AFK355">
            <v>0</v>
          </cell>
          <cell r="AFL355">
            <v>0</v>
          </cell>
          <cell r="AFM355">
            <v>0</v>
          </cell>
          <cell r="AFN355">
            <v>0</v>
          </cell>
          <cell r="AFO355">
            <v>0</v>
          </cell>
          <cell r="AFP355">
            <v>0</v>
          </cell>
          <cell r="AFQ355">
            <v>0</v>
          </cell>
          <cell r="AFR355">
            <v>0</v>
          </cell>
          <cell r="AFS355">
            <v>0</v>
          </cell>
          <cell r="AFT355">
            <v>536</v>
          </cell>
          <cell r="AFU355">
            <v>0</v>
          </cell>
          <cell r="AFV355">
            <v>0</v>
          </cell>
          <cell r="AFW355">
            <v>0</v>
          </cell>
          <cell r="AFX355">
            <v>0</v>
          </cell>
          <cell r="AFY355">
            <v>0</v>
          </cell>
          <cell r="AFZ355">
            <v>0</v>
          </cell>
          <cell r="AGA355">
            <v>0</v>
          </cell>
          <cell r="AGB355">
            <v>0</v>
          </cell>
          <cell r="AGC355">
            <v>0</v>
          </cell>
          <cell r="AGD355">
            <v>0</v>
          </cell>
          <cell r="AGE355">
            <v>0</v>
          </cell>
          <cell r="AGF355">
            <v>0</v>
          </cell>
          <cell r="AGG355">
            <v>0</v>
          </cell>
          <cell r="AGH355">
            <v>2713.5</v>
          </cell>
          <cell r="AGI355">
            <v>0</v>
          </cell>
          <cell r="AGJ355">
            <v>0</v>
          </cell>
          <cell r="AGK355">
            <v>0</v>
          </cell>
          <cell r="AGL355">
            <v>0</v>
          </cell>
          <cell r="AGM355">
            <v>0</v>
          </cell>
          <cell r="AGN355">
            <v>0</v>
          </cell>
          <cell r="AGO355">
            <v>0</v>
          </cell>
          <cell r="AGP355">
            <v>0</v>
          </cell>
          <cell r="AGQ355">
            <v>0</v>
          </cell>
          <cell r="AGR355">
            <v>0</v>
          </cell>
          <cell r="AGS355">
            <v>0</v>
          </cell>
          <cell r="AGT355">
            <v>0</v>
          </cell>
          <cell r="AGU355">
            <v>0</v>
          </cell>
          <cell r="AGV355">
            <v>1206</v>
          </cell>
          <cell r="AGW355">
            <v>223.11</v>
          </cell>
          <cell r="AGX355">
            <v>0</v>
          </cell>
          <cell r="AGY355">
            <v>150.75</v>
          </cell>
          <cell r="AGZ355"/>
          <cell r="AHA355"/>
        </row>
        <row r="356">
          <cell r="A356" t="str">
            <v>Total Maint Mtrls</v>
          </cell>
          <cell r="B356">
            <v>1582.83</v>
          </cell>
          <cell r="C356">
            <v>1311.12</v>
          </cell>
          <cell r="D356">
            <v>1715.44</v>
          </cell>
          <cell r="E356">
            <v>1928.47</v>
          </cell>
          <cell r="F356">
            <v>1143.8900000000001</v>
          </cell>
          <cell r="G356">
            <v>1233.74</v>
          </cell>
          <cell r="H356">
            <v>2717.25</v>
          </cell>
          <cell r="I356">
            <v>2707.84</v>
          </cell>
          <cell r="J356">
            <v>2650.46</v>
          </cell>
          <cell r="K356">
            <v>8240.75</v>
          </cell>
          <cell r="L356">
            <v>5803.88</v>
          </cell>
          <cell r="M356">
            <v>361.36</v>
          </cell>
          <cell r="N356">
            <v>57.18</v>
          </cell>
          <cell r="O356">
            <v>0</v>
          </cell>
          <cell r="P356">
            <v>2335.71</v>
          </cell>
          <cell r="Q356">
            <v>2443.91</v>
          </cell>
          <cell r="R356">
            <v>2771.02</v>
          </cell>
          <cell r="S356">
            <v>1299.43</v>
          </cell>
          <cell r="T356">
            <v>1227.53</v>
          </cell>
          <cell r="U356">
            <v>2087.5700000000002</v>
          </cell>
          <cell r="V356">
            <v>1766.14</v>
          </cell>
          <cell r="W356">
            <v>2105.3200000000002</v>
          </cell>
          <cell r="X356">
            <v>546.22</v>
          </cell>
          <cell r="Y356">
            <v>4098.17</v>
          </cell>
          <cell r="Z356">
            <v>4702.5200000000004</v>
          </cell>
          <cell r="AA356">
            <v>0</v>
          </cell>
          <cell r="AB356">
            <v>0</v>
          </cell>
          <cell r="AC356">
            <v>0</v>
          </cell>
          <cell r="AD356">
            <v>3296</v>
          </cell>
          <cell r="AE356">
            <v>1036.05</v>
          </cell>
          <cell r="AF356">
            <v>596.38</v>
          </cell>
          <cell r="AG356">
            <v>1830.73</v>
          </cell>
          <cell r="AH356">
            <v>2400.56</v>
          </cell>
          <cell r="AI356">
            <v>652.49</v>
          </cell>
          <cell r="AJ356">
            <v>837.44</v>
          </cell>
          <cell r="AK356">
            <v>827.47</v>
          </cell>
          <cell r="AL356">
            <v>2286.83</v>
          </cell>
          <cell r="AM356">
            <v>3145.88</v>
          </cell>
          <cell r="AN356">
            <v>2242.5700000000002</v>
          </cell>
          <cell r="AO356">
            <v>0</v>
          </cell>
          <cell r="AP356">
            <v>0</v>
          </cell>
          <cell r="AQ356">
            <v>0</v>
          </cell>
          <cell r="AR356">
            <v>1050.92</v>
          </cell>
          <cell r="AS356">
            <v>1176.3499999999999</v>
          </cell>
          <cell r="AT356">
            <v>650.65</v>
          </cell>
          <cell r="AU356">
            <v>1092.6400000000001</v>
          </cell>
          <cell r="AV356">
            <v>612.17999999999995</v>
          </cell>
          <cell r="AW356">
            <v>809.67</v>
          </cell>
          <cell r="AX356">
            <v>705.27</v>
          </cell>
          <cell r="AY356">
            <v>2211.02</v>
          </cell>
          <cell r="AZ356">
            <v>833.08</v>
          </cell>
          <cell r="BA356">
            <v>2605.02</v>
          </cell>
          <cell r="BB356">
            <v>653.48</v>
          </cell>
          <cell r="BC356">
            <v>0</v>
          </cell>
          <cell r="BD356">
            <v>17.28</v>
          </cell>
          <cell r="BE356">
            <v>0</v>
          </cell>
          <cell r="BF356">
            <v>1129.4100000000001</v>
          </cell>
          <cell r="BG356">
            <v>1854.52</v>
          </cell>
          <cell r="BH356">
            <v>916.86</v>
          </cell>
          <cell r="BI356">
            <v>1032.4100000000001</v>
          </cell>
          <cell r="BJ356">
            <v>2712.11</v>
          </cell>
          <cell r="BK356">
            <v>1493.23</v>
          </cell>
          <cell r="BL356">
            <v>1395.74</v>
          </cell>
          <cell r="BM356">
            <v>1068.83</v>
          </cell>
          <cell r="BN356">
            <v>1059.03</v>
          </cell>
          <cell r="BO356">
            <v>3989.16</v>
          </cell>
          <cell r="BP356">
            <v>3290.67</v>
          </cell>
          <cell r="BQ356">
            <v>0</v>
          </cell>
          <cell r="BR356">
            <v>0</v>
          </cell>
          <cell r="BS356">
            <v>0</v>
          </cell>
          <cell r="BT356">
            <v>4984.13</v>
          </cell>
          <cell r="BU356">
            <v>3188.25</v>
          </cell>
          <cell r="BV356">
            <v>1951.64</v>
          </cell>
          <cell r="BW356">
            <v>2206.5500000000002</v>
          </cell>
          <cell r="BX356">
            <v>4370.58</v>
          </cell>
          <cell r="BY356">
            <v>2439.35</v>
          </cell>
          <cell r="BZ356">
            <v>5000.5200000000004</v>
          </cell>
          <cell r="CA356">
            <v>-7439.87</v>
          </cell>
          <cell r="CB356">
            <v>0</v>
          </cell>
          <cell r="CC356">
            <v>0</v>
          </cell>
          <cell r="CD356">
            <v>500.68</v>
          </cell>
          <cell r="CE356">
            <v>0</v>
          </cell>
          <cell r="CF356">
            <v>0</v>
          </cell>
          <cell r="CG356">
            <v>0</v>
          </cell>
          <cell r="CH356">
            <v>5486.93</v>
          </cell>
          <cell r="CI356">
            <v>6103.59</v>
          </cell>
          <cell r="CJ356">
            <v>4099.72</v>
          </cell>
          <cell r="CK356">
            <v>2232.54</v>
          </cell>
          <cell r="CL356">
            <v>6498</v>
          </cell>
          <cell r="CM356">
            <v>3016.8</v>
          </cell>
          <cell r="CN356">
            <v>1615.91</v>
          </cell>
          <cell r="CO356">
            <v>3466.53</v>
          </cell>
          <cell r="CP356">
            <v>7170.71</v>
          </cell>
          <cell r="CQ356">
            <v>7443.29</v>
          </cell>
          <cell r="CR356">
            <v>668.08</v>
          </cell>
          <cell r="CS356">
            <v>0</v>
          </cell>
          <cell r="CT356">
            <v>0</v>
          </cell>
          <cell r="CU356">
            <v>0</v>
          </cell>
          <cell r="CV356">
            <v>3608.96</v>
          </cell>
          <cell r="CW356">
            <v>3145.83</v>
          </cell>
          <cell r="CX356">
            <v>2902.91</v>
          </cell>
          <cell r="CY356">
            <v>538.01</v>
          </cell>
          <cell r="CZ356">
            <v>4864.66</v>
          </cell>
          <cell r="DA356">
            <v>3506.09</v>
          </cell>
          <cell r="DB356">
            <v>5856.02</v>
          </cell>
          <cell r="DC356">
            <v>4042.87</v>
          </cell>
          <cell r="DD356">
            <v>4970.0600000000004</v>
          </cell>
          <cell r="DE356">
            <v>10794.21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1894.57</v>
          </cell>
          <cell r="DK356">
            <v>2176.79</v>
          </cell>
          <cell r="DL356">
            <v>2564.33</v>
          </cell>
          <cell r="DM356">
            <v>4200.5</v>
          </cell>
          <cell r="DN356">
            <v>4178.3900000000003</v>
          </cell>
          <cell r="DO356">
            <v>2288.81</v>
          </cell>
          <cell r="DP356">
            <v>3434.58</v>
          </cell>
          <cell r="DQ356">
            <v>3837.49</v>
          </cell>
          <cell r="DR356">
            <v>3551.85</v>
          </cell>
          <cell r="DS356">
            <v>19454.900000000001</v>
          </cell>
          <cell r="DT356">
            <v>7563.12</v>
          </cell>
          <cell r="DU356">
            <v>0</v>
          </cell>
          <cell r="DV356">
            <v>362.34</v>
          </cell>
          <cell r="DW356">
            <v>4.0999999999999996</v>
          </cell>
          <cell r="DX356">
            <v>1179.3900000000001</v>
          </cell>
          <cell r="DY356">
            <v>1058.24</v>
          </cell>
          <cell r="DZ356">
            <v>1523.42</v>
          </cell>
          <cell r="EA356">
            <v>3333.71</v>
          </cell>
          <cell r="EB356">
            <v>1646.22</v>
          </cell>
          <cell r="EC356">
            <v>1968.33</v>
          </cell>
          <cell r="ED356">
            <v>2103.25</v>
          </cell>
          <cell r="EE356">
            <v>2071.1999999999998</v>
          </cell>
          <cell r="EF356">
            <v>2042.94</v>
          </cell>
          <cell r="EG356">
            <v>4651.57</v>
          </cell>
          <cell r="EH356">
            <v>-26.06</v>
          </cell>
          <cell r="EI356">
            <v>0</v>
          </cell>
          <cell r="EJ356">
            <v>253.58</v>
          </cell>
          <cell r="EK356">
            <v>0</v>
          </cell>
          <cell r="EL356">
            <v>3020.16</v>
          </cell>
          <cell r="EM356">
            <v>2528.8000000000002</v>
          </cell>
          <cell r="EN356">
            <v>2616.94</v>
          </cell>
          <cell r="EO356">
            <v>6077.56</v>
          </cell>
          <cell r="EP356">
            <v>2168.75</v>
          </cell>
          <cell r="EQ356">
            <v>3345.16</v>
          </cell>
          <cell r="ER356">
            <v>3227.6</v>
          </cell>
          <cell r="ES356">
            <v>6215.79</v>
          </cell>
          <cell r="ET356">
            <v>5318.7</v>
          </cell>
          <cell r="EU356">
            <v>15731.34</v>
          </cell>
          <cell r="EV356">
            <v>3191.09</v>
          </cell>
          <cell r="EW356">
            <v>0</v>
          </cell>
          <cell r="EX356">
            <v>0</v>
          </cell>
          <cell r="EY356">
            <v>0</v>
          </cell>
          <cell r="EZ356">
            <v>5323.84</v>
          </cell>
          <cell r="FA356">
            <v>3715.97</v>
          </cell>
          <cell r="FB356">
            <v>5531.97</v>
          </cell>
          <cell r="FC356">
            <v>3011.17</v>
          </cell>
          <cell r="FD356">
            <v>2707.84</v>
          </cell>
          <cell r="FE356">
            <v>3366.91</v>
          </cell>
          <cell r="FF356">
            <v>1951.17</v>
          </cell>
          <cell r="FG356">
            <v>2378.4899999999998</v>
          </cell>
          <cell r="FH356">
            <v>768.76</v>
          </cell>
          <cell r="FI356">
            <v>4434.1499999999996</v>
          </cell>
          <cell r="FJ356">
            <v>0</v>
          </cell>
          <cell r="FK356">
            <v>243.2</v>
          </cell>
          <cell r="FL356">
            <v>0</v>
          </cell>
          <cell r="FM356">
            <v>0</v>
          </cell>
          <cell r="FN356">
            <v>420.05</v>
          </cell>
          <cell r="FO356">
            <v>611.92999999999995</v>
          </cell>
          <cell r="FP356">
            <v>0.73</v>
          </cell>
          <cell r="FQ356">
            <v>9.74</v>
          </cell>
          <cell r="FR356">
            <v>0</v>
          </cell>
          <cell r="FS356">
            <v>150.52000000000001</v>
          </cell>
          <cell r="FT356">
            <v>53.48</v>
          </cell>
          <cell r="FU356">
            <v>0</v>
          </cell>
          <cell r="FV356">
            <v>25</v>
          </cell>
          <cell r="FW356">
            <v>637.14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1670.37</v>
          </cell>
          <cell r="GC356">
            <v>730.02</v>
          </cell>
          <cell r="GD356">
            <v>91.21</v>
          </cell>
          <cell r="GE356">
            <v>90.62</v>
          </cell>
          <cell r="GF356">
            <v>320.89999999999998</v>
          </cell>
          <cell r="GG356">
            <v>103.12</v>
          </cell>
          <cell r="GH356">
            <v>308.95999999999998</v>
          </cell>
          <cell r="GI356">
            <v>0</v>
          </cell>
          <cell r="GJ356">
            <v>282.23</v>
          </cell>
          <cell r="GK356">
            <v>95.52</v>
          </cell>
          <cell r="GL356">
            <v>0</v>
          </cell>
          <cell r="GM356">
            <v>0</v>
          </cell>
          <cell r="GN356">
            <v>0</v>
          </cell>
          <cell r="GO356">
            <v>0</v>
          </cell>
          <cell r="GP356">
            <v>737.12</v>
          </cell>
          <cell r="GQ356">
            <v>388.99</v>
          </cell>
          <cell r="GR356">
            <v>17.46</v>
          </cell>
          <cell r="GS356">
            <v>284.52</v>
          </cell>
          <cell r="GT356">
            <v>110.8</v>
          </cell>
          <cell r="GU356">
            <v>54.17</v>
          </cell>
          <cell r="GV356">
            <v>283.38</v>
          </cell>
          <cell r="GW356">
            <v>895.36</v>
          </cell>
          <cell r="GX356">
            <v>345.79</v>
          </cell>
          <cell r="GY356">
            <v>669.66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3161.56</v>
          </cell>
          <cell r="HE356">
            <v>2642.96</v>
          </cell>
          <cell r="HF356">
            <v>4672.9399999999996</v>
          </cell>
          <cell r="HG356">
            <v>2240.65</v>
          </cell>
          <cell r="HH356">
            <v>3270.43</v>
          </cell>
          <cell r="HI356">
            <v>1571.35</v>
          </cell>
          <cell r="HJ356">
            <v>5745.55</v>
          </cell>
          <cell r="HK356">
            <v>1629.27</v>
          </cell>
          <cell r="HL356">
            <v>4180.51</v>
          </cell>
          <cell r="HM356">
            <v>11092.15</v>
          </cell>
          <cell r="HN356">
            <v>22438.77</v>
          </cell>
          <cell r="HO356">
            <v>3322.64</v>
          </cell>
          <cell r="HP356">
            <v>3002.2</v>
          </cell>
          <cell r="HQ356">
            <v>1084.29</v>
          </cell>
          <cell r="HR356">
            <v>3545.28</v>
          </cell>
          <cell r="HS356">
            <v>4367.75</v>
          </cell>
          <cell r="HT356">
            <v>3486.11</v>
          </cell>
          <cell r="HU356">
            <v>6579.29</v>
          </cell>
          <cell r="HV356">
            <v>2534.86</v>
          </cell>
          <cell r="HW356">
            <v>6203.82</v>
          </cell>
          <cell r="HX356">
            <v>3439.96</v>
          </cell>
          <cell r="HY356">
            <v>3522.84</v>
          </cell>
          <cell r="HZ356">
            <v>1508.9</v>
          </cell>
          <cell r="IA356">
            <v>9068.74</v>
          </cell>
          <cell r="IB356">
            <v>11357.48</v>
          </cell>
          <cell r="IC356">
            <v>2884.86</v>
          </cell>
          <cell r="ID356">
            <v>1008.97</v>
          </cell>
          <cell r="IE356">
            <v>619.58000000000004</v>
          </cell>
          <cell r="IF356">
            <v>1323.31</v>
          </cell>
          <cell r="IG356">
            <v>1064.4000000000001</v>
          </cell>
          <cell r="IH356">
            <v>1354.44</v>
          </cell>
          <cell r="II356">
            <v>737.96</v>
          </cell>
          <cell r="IJ356">
            <v>1448.01</v>
          </cell>
          <cell r="IK356">
            <v>1092.77</v>
          </cell>
          <cell r="IL356">
            <v>1145.31</v>
          </cell>
          <cell r="IM356">
            <v>326.32</v>
          </cell>
          <cell r="IN356">
            <v>264.68</v>
          </cell>
          <cell r="IO356">
            <v>3495.22</v>
          </cell>
          <cell r="IP356">
            <v>3720.77</v>
          </cell>
          <cell r="IQ356">
            <v>390.9</v>
          </cell>
          <cell r="IR356">
            <v>200.66</v>
          </cell>
          <cell r="IS356">
            <v>76.28</v>
          </cell>
          <cell r="IT356">
            <v>1590.07</v>
          </cell>
          <cell r="IU356">
            <v>1617.35</v>
          </cell>
          <cell r="IV356">
            <v>1559.86</v>
          </cell>
          <cell r="IW356">
            <v>1204.28</v>
          </cell>
          <cell r="IX356">
            <v>367.66</v>
          </cell>
          <cell r="IY356">
            <v>761.09</v>
          </cell>
          <cell r="IZ356">
            <v>915.21</v>
          </cell>
          <cell r="JA356">
            <v>1766.31</v>
          </cell>
          <cell r="JB356">
            <v>717.59</v>
          </cell>
          <cell r="JC356">
            <v>2016.57</v>
          </cell>
          <cell r="JD356">
            <v>5211.07</v>
          </cell>
          <cell r="JE356">
            <v>3027.39</v>
          </cell>
          <cell r="JF356">
            <v>707.11</v>
          </cell>
          <cell r="JG356">
            <v>192.77</v>
          </cell>
          <cell r="JH356">
            <v>1783.39</v>
          </cell>
          <cell r="JI356">
            <v>1411.76</v>
          </cell>
          <cell r="JJ356">
            <v>1055.6300000000001</v>
          </cell>
          <cell r="JK356">
            <v>1575.79</v>
          </cell>
          <cell r="JL356">
            <v>345.92</v>
          </cell>
          <cell r="JM356">
            <v>247.83</v>
          </cell>
          <cell r="JN356">
            <v>1081.55</v>
          </cell>
          <cell r="JO356">
            <v>2081.65</v>
          </cell>
          <cell r="JP356">
            <v>940.83</v>
          </cell>
          <cell r="JQ356">
            <v>3976.6</v>
          </cell>
          <cell r="JR356">
            <v>7804.11</v>
          </cell>
          <cell r="JS356">
            <v>2722.82</v>
          </cell>
          <cell r="JT356">
            <v>766.37</v>
          </cell>
          <cell r="JU356">
            <v>256.57</v>
          </cell>
          <cell r="JV356">
            <v>1045.47</v>
          </cell>
          <cell r="JW356">
            <v>397.48</v>
          </cell>
          <cell r="JX356">
            <v>1161.9100000000001</v>
          </cell>
          <cell r="JY356">
            <v>373.3</v>
          </cell>
          <cell r="JZ356">
            <v>925.08</v>
          </cell>
          <cell r="KA356">
            <v>532.94000000000005</v>
          </cell>
          <cell r="KB356">
            <v>661.27</v>
          </cell>
          <cell r="KC356">
            <v>425.47</v>
          </cell>
          <cell r="KD356">
            <v>163.26</v>
          </cell>
          <cell r="KE356">
            <v>1804.21</v>
          </cell>
          <cell r="KF356">
            <v>2501.1999999999998</v>
          </cell>
          <cell r="KG356">
            <v>374.47</v>
          </cell>
          <cell r="KH356">
            <v>313.58999999999997</v>
          </cell>
          <cell r="KI356">
            <v>0</v>
          </cell>
          <cell r="KJ356">
            <v>989.63</v>
          </cell>
          <cell r="KK356">
            <v>452.02</v>
          </cell>
          <cell r="KL356">
            <v>845.12</v>
          </cell>
          <cell r="KM356">
            <v>231.11</v>
          </cell>
          <cell r="KN356">
            <v>459.7</v>
          </cell>
          <cell r="KO356">
            <v>485.73</v>
          </cell>
          <cell r="KP356">
            <v>54.67</v>
          </cell>
          <cell r="KQ356">
            <v>368.06</v>
          </cell>
          <cell r="KR356">
            <v>281.66000000000003</v>
          </cell>
          <cell r="KS356">
            <v>985.81</v>
          </cell>
          <cell r="KT356">
            <v>2800.95</v>
          </cell>
          <cell r="KU356">
            <v>425.28</v>
          </cell>
          <cell r="KV356">
            <v>343.25</v>
          </cell>
          <cell r="KW356">
            <v>718.97</v>
          </cell>
          <cell r="KX356">
            <v>3583.49</v>
          </cell>
          <cell r="KY356">
            <v>1382.62</v>
          </cell>
          <cell r="KZ356">
            <v>951.88</v>
          </cell>
          <cell r="LA356">
            <v>2235.52</v>
          </cell>
          <cell r="LB356">
            <v>1252.31</v>
          </cell>
          <cell r="LC356">
            <v>409.47</v>
          </cell>
          <cell r="LD356">
            <v>1366.06</v>
          </cell>
          <cell r="LE356">
            <v>973.78</v>
          </cell>
          <cell r="LF356">
            <v>818.62</v>
          </cell>
          <cell r="LG356">
            <v>4843.08</v>
          </cell>
          <cell r="LH356">
            <v>5141.08</v>
          </cell>
          <cell r="LI356">
            <v>924.85</v>
          </cell>
          <cell r="LJ356">
            <v>933.24</v>
          </cell>
          <cell r="LK356">
            <v>1206.71</v>
          </cell>
          <cell r="LL356">
            <v>1317.13</v>
          </cell>
          <cell r="LM356">
            <v>1636.77</v>
          </cell>
          <cell r="LN356">
            <v>1004.58</v>
          </cell>
          <cell r="LO356">
            <v>574.41</v>
          </cell>
          <cell r="LP356">
            <v>452.15</v>
          </cell>
          <cell r="LQ356">
            <v>1276.6300000000001</v>
          </cell>
          <cell r="LR356">
            <v>2227.59</v>
          </cell>
          <cell r="LS356">
            <v>372.56</v>
          </cell>
          <cell r="LT356">
            <v>969.09</v>
          </cell>
          <cell r="LU356">
            <v>1979.62</v>
          </cell>
          <cell r="LV356">
            <v>2293.7399999999998</v>
          </cell>
          <cell r="LW356">
            <v>967.54</v>
          </cell>
          <cell r="LX356">
            <v>98.82</v>
          </cell>
          <cell r="LY356">
            <v>10.52</v>
          </cell>
          <cell r="LZ356">
            <v>4739.21</v>
          </cell>
          <cell r="MA356">
            <v>2049.2600000000002</v>
          </cell>
          <cell r="MB356">
            <v>531.73</v>
          </cell>
          <cell r="MC356">
            <v>3261.24</v>
          </cell>
          <cell r="MD356">
            <v>4535.66</v>
          </cell>
          <cell r="ME356">
            <v>2438.25</v>
          </cell>
          <cell r="MF356">
            <v>2116.7399999999998</v>
          </cell>
          <cell r="MG356">
            <v>1519.69</v>
          </cell>
          <cell r="MH356">
            <v>788.88</v>
          </cell>
          <cell r="MI356">
            <v>5397.79</v>
          </cell>
          <cell r="MJ356">
            <v>7758.47</v>
          </cell>
          <cell r="MK356">
            <v>4072.65</v>
          </cell>
          <cell r="ML356">
            <v>651.53</v>
          </cell>
          <cell r="MM356">
            <v>890.74</v>
          </cell>
          <cell r="MN356">
            <v>951.34</v>
          </cell>
          <cell r="MO356">
            <v>2887.05</v>
          </cell>
          <cell r="MP356">
            <v>504.59</v>
          </cell>
          <cell r="MQ356">
            <v>537.34</v>
          </cell>
          <cell r="MR356">
            <v>862.74</v>
          </cell>
          <cell r="MS356">
            <v>486.12</v>
          </cell>
          <cell r="MT356">
            <v>475.71</v>
          </cell>
          <cell r="MU356">
            <v>344.51</v>
          </cell>
          <cell r="MV356">
            <v>1049.19</v>
          </cell>
          <cell r="MW356">
            <v>2544.77</v>
          </cell>
          <cell r="MX356">
            <v>1093.92</v>
          </cell>
          <cell r="MY356">
            <v>0</v>
          </cell>
          <cell r="MZ356">
            <v>0</v>
          </cell>
          <cell r="NA356">
            <v>0</v>
          </cell>
          <cell r="NB356">
            <v>2729.37</v>
          </cell>
          <cell r="NC356">
            <v>585.33000000000004</v>
          </cell>
          <cell r="ND356">
            <v>887.88</v>
          </cell>
          <cell r="NE356">
            <v>831.02</v>
          </cell>
          <cell r="NF356">
            <v>1554.35</v>
          </cell>
          <cell r="NG356">
            <v>915.09</v>
          </cell>
          <cell r="NH356">
            <v>1199.17</v>
          </cell>
          <cell r="NI356">
            <v>211.03</v>
          </cell>
          <cell r="NJ356">
            <v>371.3</v>
          </cell>
          <cell r="NK356">
            <v>3778.15</v>
          </cell>
          <cell r="NL356">
            <v>4077.9</v>
          </cell>
          <cell r="NM356">
            <v>0</v>
          </cell>
          <cell r="NN356">
            <v>0</v>
          </cell>
          <cell r="NO356">
            <v>0</v>
          </cell>
          <cell r="NP356">
            <v>5137.8999999999996</v>
          </cell>
          <cell r="NQ356">
            <v>4077.01</v>
          </cell>
          <cell r="NR356">
            <v>3399.35</v>
          </cell>
          <cell r="NS356">
            <v>4880.42</v>
          </cell>
          <cell r="NT356">
            <v>3163.13</v>
          </cell>
          <cell r="NU356">
            <v>5477.36</v>
          </cell>
          <cell r="NV356">
            <v>4025.49</v>
          </cell>
          <cell r="NW356">
            <v>5240.3999999999996</v>
          </cell>
          <cell r="NX356">
            <v>4080.1</v>
          </cell>
          <cell r="NY356">
            <v>20306.54</v>
          </cell>
          <cell r="NZ356">
            <v>21849.85</v>
          </cell>
          <cell r="OA356">
            <v>5466.64</v>
          </cell>
          <cell r="OB356">
            <v>2562.98</v>
          </cell>
          <cell r="OC356">
            <v>765.95</v>
          </cell>
          <cell r="OD356">
            <v>2289.21</v>
          </cell>
          <cell r="OE356">
            <v>1398.75</v>
          </cell>
          <cell r="OF356">
            <v>968.25</v>
          </cell>
          <cell r="OG356">
            <v>674.51</v>
          </cell>
          <cell r="OH356">
            <v>927.33</v>
          </cell>
          <cell r="OI356">
            <v>2698</v>
          </cell>
          <cell r="OJ356">
            <v>4430.22</v>
          </cell>
          <cell r="OK356">
            <v>820.63</v>
          </cell>
          <cell r="OL356">
            <v>5343.35</v>
          </cell>
          <cell r="OM356">
            <v>6860.23</v>
          </cell>
          <cell r="ON356">
            <v>10963.69</v>
          </cell>
          <cell r="OO356">
            <v>1817.63</v>
          </cell>
          <cell r="OP356">
            <v>1585.01</v>
          </cell>
          <cell r="OQ356">
            <v>548.88</v>
          </cell>
          <cell r="OR356">
            <v>2972.39</v>
          </cell>
          <cell r="OS356">
            <v>1812.5</v>
          </cell>
          <cell r="OT356">
            <v>1793.05</v>
          </cell>
          <cell r="OU356">
            <v>1212.27</v>
          </cell>
          <cell r="OV356">
            <v>1683.07</v>
          </cell>
          <cell r="OW356">
            <v>1323.23</v>
          </cell>
          <cell r="OX356">
            <v>1075.29</v>
          </cell>
          <cell r="OY356">
            <v>1302.8499999999999</v>
          </cell>
          <cell r="OZ356">
            <v>1467.37</v>
          </cell>
          <cell r="PA356">
            <v>2952.68</v>
          </cell>
          <cell r="PB356">
            <v>7364.84</v>
          </cell>
          <cell r="PC356">
            <v>2536.19</v>
          </cell>
          <cell r="PD356">
            <v>552.72</v>
          </cell>
          <cell r="PE356">
            <v>70.05</v>
          </cell>
          <cell r="PF356">
            <v>2843.16</v>
          </cell>
          <cell r="PG356">
            <v>1482.39</v>
          </cell>
          <cell r="PH356">
            <v>1207.67</v>
          </cell>
          <cell r="PI356">
            <v>942.41</v>
          </cell>
          <cell r="PJ356">
            <v>1387.79</v>
          </cell>
          <cell r="PK356">
            <v>800.2</v>
          </cell>
          <cell r="PL356">
            <v>1808.99</v>
          </cell>
          <cell r="PM356">
            <v>1500.05</v>
          </cell>
          <cell r="PN356">
            <v>2510.06</v>
          </cell>
          <cell r="PO356">
            <v>9194.34</v>
          </cell>
          <cell r="PP356">
            <v>10890.03</v>
          </cell>
          <cell r="PQ356">
            <v>4897.42</v>
          </cell>
          <cell r="PR356">
            <v>-400.52</v>
          </cell>
          <cell r="PS356">
            <v>347.34</v>
          </cell>
          <cell r="PT356">
            <v>4180.67</v>
          </cell>
          <cell r="PU356">
            <v>1822.1</v>
          </cell>
          <cell r="PV356">
            <v>884.56</v>
          </cell>
          <cell r="PW356">
            <v>1574.04</v>
          </cell>
          <cell r="PX356">
            <v>2675.53</v>
          </cell>
          <cell r="PY356">
            <v>4583.78</v>
          </cell>
          <cell r="PZ356">
            <v>2139.6</v>
          </cell>
          <cell r="QA356">
            <v>1927.88</v>
          </cell>
          <cell r="QB356">
            <v>2339.9899999999998</v>
          </cell>
          <cell r="QC356">
            <v>6733.13</v>
          </cell>
          <cell r="QD356">
            <v>10626.02</v>
          </cell>
          <cell r="QE356">
            <v>2155.9</v>
          </cell>
          <cell r="QF356">
            <v>515.33000000000004</v>
          </cell>
          <cell r="QG356">
            <v>564.22</v>
          </cell>
          <cell r="QH356">
            <v>2053.81</v>
          </cell>
          <cell r="QI356">
            <v>1924.39</v>
          </cell>
          <cell r="QJ356">
            <v>2522.7800000000002</v>
          </cell>
          <cell r="QK356">
            <v>2177.54</v>
          </cell>
          <cell r="QL356">
            <v>2311.09</v>
          </cell>
          <cell r="QM356">
            <v>1959.49</v>
          </cell>
          <cell r="QN356">
            <v>3605.4</v>
          </cell>
          <cell r="QO356">
            <v>2838.58</v>
          </cell>
          <cell r="QP356">
            <v>2954.58</v>
          </cell>
          <cell r="QQ356">
            <v>8007.77</v>
          </cell>
          <cell r="QR356">
            <v>13429.59</v>
          </cell>
          <cell r="QS356">
            <v>2756.93</v>
          </cell>
          <cell r="QT356">
            <v>2650.62</v>
          </cell>
          <cell r="QU356">
            <v>1453.13</v>
          </cell>
          <cell r="QV356">
            <v>6405.32</v>
          </cell>
          <cell r="QW356">
            <v>5687.02</v>
          </cell>
          <cell r="QX356">
            <v>6886.74</v>
          </cell>
          <cell r="QY356">
            <v>6641.89</v>
          </cell>
          <cell r="QZ356">
            <v>6870.42</v>
          </cell>
          <cell r="RA356">
            <v>6410.7</v>
          </cell>
          <cell r="RB356">
            <v>11565.02</v>
          </cell>
          <cell r="RC356">
            <v>8109.29</v>
          </cell>
          <cell r="RD356">
            <v>8308.36</v>
          </cell>
          <cell r="RE356">
            <v>23973.9</v>
          </cell>
          <cell r="RF356">
            <v>39461.24</v>
          </cell>
          <cell r="RG356">
            <v>7955.41</v>
          </cell>
          <cell r="RH356">
            <v>8008.03</v>
          </cell>
          <cell r="RI356">
            <v>4333.21</v>
          </cell>
          <cell r="RJ356">
            <v>12465.44</v>
          </cell>
          <cell r="RK356">
            <v>10813.69</v>
          </cell>
          <cell r="RL356">
            <v>12944.7</v>
          </cell>
          <cell r="RM356">
            <v>19020.37</v>
          </cell>
          <cell r="RN356">
            <v>14379.52</v>
          </cell>
          <cell r="RO356">
            <v>11728.98</v>
          </cell>
          <cell r="RP356">
            <v>21313.72</v>
          </cell>
          <cell r="RQ356">
            <v>15621.85</v>
          </cell>
          <cell r="RR356">
            <v>18801.650000000001</v>
          </cell>
          <cell r="RS356">
            <v>46383.12</v>
          </cell>
          <cell r="RT356">
            <v>74798.36</v>
          </cell>
          <cell r="RU356">
            <v>15041.66</v>
          </cell>
          <cell r="RV356">
            <v>14844.07</v>
          </cell>
          <cell r="RW356">
            <v>8706.2000000000007</v>
          </cell>
          <cell r="RX356">
            <v>7642.36</v>
          </cell>
          <cell r="RY356">
            <v>7041.33</v>
          </cell>
          <cell r="RZ356">
            <v>7790.94</v>
          </cell>
          <cell r="SA356">
            <v>6818.23</v>
          </cell>
          <cell r="SB356">
            <v>7637.11</v>
          </cell>
          <cell r="SC356">
            <v>6794.79</v>
          </cell>
          <cell r="SD356">
            <v>11115.05</v>
          </cell>
          <cell r="SE356">
            <v>8092.66</v>
          </cell>
          <cell r="SF356">
            <v>8484.7800000000007</v>
          </cell>
          <cell r="SG356">
            <v>24423.74</v>
          </cell>
          <cell r="SH356">
            <v>39293.120000000003</v>
          </cell>
          <cell r="SI356">
            <v>8228.9</v>
          </cell>
          <cell r="SJ356">
            <v>11421.8</v>
          </cell>
          <cell r="SK356">
            <v>4338.4399999999996</v>
          </cell>
          <cell r="SL356">
            <v>6680.96</v>
          </cell>
          <cell r="SM356">
            <v>2430.96</v>
          </cell>
          <cell r="SN356">
            <v>4148.3</v>
          </cell>
          <cell r="SO356">
            <v>4793.6400000000003</v>
          </cell>
          <cell r="SP356">
            <v>6160.8</v>
          </cell>
          <cell r="SQ356">
            <v>5186.13</v>
          </cell>
          <cell r="SR356">
            <v>8900.09</v>
          </cell>
          <cell r="SS356">
            <v>8201.24</v>
          </cell>
          <cell r="ST356">
            <v>6436.02</v>
          </cell>
          <cell r="SU356">
            <v>23421.96</v>
          </cell>
          <cell r="SV356">
            <v>26966.89</v>
          </cell>
          <cell r="SW356">
            <v>7233.57</v>
          </cell>
          <cell r="SX356">
            <v>6699.65</v>
          </cell>
          <cell r="SY356">
            <v>1030.05</v>
          </cell>
          <cell r="SZ356">
            <v>1964.81</v>
          </cell>
          <cell r="TA356">
            <v>2836.98</v>
          </cell>
          <cell r="TB356">
            <v>2564.0700000000002</v>
          </cell>
          <cell r="TC356">
            <v>4709.2299999999996</v>
          </cell>
          <cell r="TD356">
            <v>4446.83</v>
          </cell>
          <cell r="TE356">
            <v>2947.79</v>
          </cell>
          <cell r="TF356">
            <v>3730.91</v>
          </cell>
          <cell r="TG356">
            <v>8474.64</v>
          </cell>
          <cell r="TH356">
            <v>7840.75</v>
          </cell>
          <cell r="TI356">
            <v>22172.1</v>
          </cell>
          <cell r="TJ356">
            <v>25450.76</v>
          </cell>
          <cell r="TK356">
            <v>7516.9</v>
          </cell>
          <cell r="TL356">
            <v>8690.83</v>
          </cell>
          <cell r="TM356">
            <v>1946.67</v>
          </cell>
          <cell r="TN356">
            <v>11042.96</v>
          </cell>
          <cell r="TO356">
            <v>10710.4</v>
          </cell>
          <cell r="TP356">
            <v>9661.82</v>
          </cell>
          <cell r="TQ356">
            <v>12382.15</v>
          </cell>
          <cell r="TR356">
            <v>10122.5</v>
          </cell>
          <cell r="TS356">
            <v>14605.66</v>
          </cell>
          <cell r="TT356">
            <v>2569.9499999999998</v>
          </cell>
          <cell r="TU356">
            <v>5861.88</v>
          </cell>
          <cell r="TV356">
            <v>7842.2</v>
          </cell>
          <cell r="TW356">
            <v>31642.59</v>
          </cell>
          <cell r="TX356">
            <v>44041.79</v>
          </cell>
          <cell r="TY356">
            <v>7556.33</v>
          </cell>
          <cell r="TZ356">
            <v>6907.24</v>
          </cell>
          <cell r="UA356">
            <v>3042.64</v>
          </cell>
          <cell r="UB356">
            <v>826.26</v>
          </cell>
          <cell r="UC356">
            <v>772.42</v>
          </cell>
          <cell r="UD356">
            <v>1177.8599999999999</v>
          </cell>
          <cell r="UE356">
            <v>2857.19</v>
          </cell>
          <cell r="UF356">
            <v>1335.5</v>
          </cell>
          <cell r="UG356">
            <v>3059.69</v>
          </cell>
          <cell r="UH356">
            <v>1505.67</v>
          </cell>
          <cell r="UI356">
            <v>2897.2</v>
          </cell>
          <cell r="UJ356">
            <v>1316.19</v>
          </cell>
          <cell r="UK356">
            <v>7910.47</v>
          </cell>
          <cell r="UL356">
            <v>9939.94</v>
          </cell>
          <cell r="UM356">
            <v>1273.5999999999999</v>
          </cell>
          <cell r="UN356">
            <v>2166.7399999999998</v>
          </cell>
          <cell r="UO356">
            <v>720.94</v>
          </cell>
          <cell r="UP356">
            <v>1929.47</v>
          </cell>
          <cell r="UQ356">
            <v>1140.28</v>
          </cell>
          <cell r="UR356">
            <v>1739.97</v>
          </cell>
          <cell r="US356">
            <v>3824.76</v>
          </cell>
          <cell r="UT356">
            <v>1416.71</v>
          </cell>
          <cell r="UU356">
            <v>3934.59</v>
          </cell>
          <cell r="UV356">
            <v>1883.34</v>
          </cell>
          <cell r="UW356">
            <v>1925.8</v>
          </cell>
          <cell r="UX356">
            <v>2082.6799999999998</v>
          </cell>
          <cell r="UY356">
            <v>13189.78</v>
          </cell>
          <cell r="UZ356">
            <v>17772.39</v>
          </cell>
          <cell r="VA356">
            <v>2062.34</v>
          </cell>
          <cell r="VB356">
            <v>4818.13</v>
          </cell>
          <cell r="VC356">
            <v>570.86</v>
          </cell>
          <cell r="VD356">
            <v>1624.12</v>
          </cell>
          <cell r="VE356">
            <v>1588.37</v>
          </cell>
          <cell r="VF356">
            <v>2071.08</v>
          </cell>
          <cell r="VG356">
            <v>1745.93</v>
          </cell>
          <cell r="VH356">
            <v>924.07</v>
          </cell>
          <cell r="VI356">
            <v>1199.06</v>
          </cell>
          <cell r="VJ356">
            <v>2903.45</v>
          </cell>
          <cell r="VK356">
            <v>1172.49</v>
          </cell>
          <cell r="VL356">
            <v>1741.54</v>
          </cell>
          <cell r="VM356">
            <v>9579.02</v>
          </cell>
          <cell r="VN356">
            <v>6847.52</v>
          </cell>
          <cell r="VO356">
            <v>2549.64</v>
          </cell>
          <cell r="VP356">
            <v>1212.05</v>
          </cell>
          <cell r="VQ356">
            <v>473.13</v>
          </cell>
          <cell r="VR356">
            <v>0</v>
          </cell>
          <cell r="VS356">
            <v>0</v>
          </cell>
          <cell r="VT356">
            <v>0</v>
          </cell>
          <cell r="VU356">
            <v>0</v>
          </cell>
          <cell r="VV356">
            <v>0</v>
          </cell>
          <cell r="VW356">
            <v>0</v>
          </cell>
          <cell r="VX356">
            <v>0</v>
          </cell>
          <cell r="VY356">
            <v>0</v>
          </cell>
          <cell r="VZ356">
            <v>0</v>
          </cell>
          <cell r="WA356">
            <v>0</v>
          </cell>
          <cell r="WB356">
            <v>5302.38</v>
          </cell>
          <cell r="WC356">
            <v>2515.92</v>
          </cell>
          <cell r="WD356">
            <v>3330.38</v>
          </cell>
          <cell r="WE356">
            <v>217.44</v>
          </cell>
          <cell r="WF356">
            <v>0</v>
          </cell>
          <cell r="WG356">
            <v>0</v>
          </cell>
          <cell r="WH356">
            <v>0</v>
          </cell>
          <cell r="WI356">
            <v>0</v>
          </cell>
          <cell r="WJ356">
            <v>0</v>
          </cell>
          <cell r="WK356">
            <v>0</v>
          </cell>
          <cell r="WL356">
            <v>0</v>
          </cell>
          <cell r="WM356">
            <v>0</v>
          </cell>
          <cell r="WN356">
            <v>0</v>
          </cell>
          <cell r="WO356">
            <v>0</v>
          </cell>
          <cell r="WP356">
            <v>0</v>
          </cell>
          <cell r="WQ356">
            <v>0</v>
          </cell>
          <cell r="WR356">
            <v>0</v>
          </cell>
          <cell r="WS356">
            <v>0</v>
          </cell>
          <cell r="WT356"/>
          <cell r="WU356"/>
          <cell r="WV356"/>
          <cell r="WW356"/>
          <cell r="WX356"/>
          <cell r="WY356"/>
          <cell r="WZ356"/>
          <cell r="XA356"/>
          <cell r="XB356"/>
          <cell r="XC356"/>
          <cell r="XD356"/>
          <cell r="XE356"/>
          <cell r="XF356"/>
          <cell r="XG356"/>
          <cell r="XH356">
            <v>0</v>
          </cell>
          <cell r="XI356">
            <v>0</v>
          </cell>
          <cell r="XJ356">
            <v>0</v>
          </cell>
          <cell r="XK356">
            <v>0</v>
          </cell>
          <cell r="XL356">
            <v>0</v>
          </cell>
          <cell r="XM356">
            <v>0</v>
          </cell>
          <cell r="XN356">
            <v>0</v>
          </cell>
          <cell r="XO356">
            <v>0</v>
          </cell>
          <cell r="XP356">
            <v>0</v>
          </cell>
          <cell r="XQ356">
            <v>0</v>
          </cell>
          <cell r="XR356">
            <v>0</v>
          </cell>
          <cell r="XS356">
            <v>0</v>
          </cell>
          <cell r="XT356">
            <v>0</v>
          </cell>
          <cell r="XU356">
            <v>0</v>
          </cell>
          <cell r="XV356"/>
          <cell r="XW356"/>
          <cell r="XX356"/>
          <cell r="XY356"/>
          <cell r="XZ356"/>
          <cell r="YA356"/>
          <cell r="YB356"/>
          <cell r="YC356"/>
          <cell r="YD356"/>
          <cell r="YE356"/>
          <cell r="YF356"/>
          <cell r="YG356"/>
          <cell r="YH356"/>
          <cell r="YI356"/>
          <cell r="YJ356">
            <v>2863.63</v>
          </cell>
          <cell r="YK356">
            <v>3360.82</v>
          </cell>
          <cell r="YL356">
            <v>2737.95</v>
          </cell>
          <cell r="YM356">
            <v>196.67</v>
          </cell>
          <cell r="YN356">
            <v>0</v>
          </cell>
          <cell r="YO356">
            <v>0</v>
          </cell>
          <cell r="YP356">
            <v>0</v>
          </cell>
          <cell r="YQ356">
            <v>0</v>
          </cell>
          <cell r="YR356">
            <v>0</v>
          </cell>
          <cell r="YS356">
            <v>0</v>
          </cell>
          <cell r="YT356">
            <v>0</v>
          </cell>
          <cell r="YU356">
            <v>0</v>
          </cell>
          <cell r="YV356">
            <v>0</v>
          </cell>
          <cell r="YW356">
            <v>0</v>
          </cell>
          <cell r="YX356"/>
          <cell r="YY356"/>
          <cell r="YZ356"/>
          <cell r="ZA356"/>
          <cell r="ZB356"/>
          <cell r="ZC356"/>
          <cell r="ZD356"/>
          <cell r="ZE356"/>
          <cell r="ZF356"/>
          <cell r="ZG356"/>
          <cell r="ZH356"/>
          <cell r="ZI356"/>
          <cell r="ZJ356"/>
          <cell r="ZK356"/>
          <cell r="ZL356"/>
          <cell r="ZM356"/>
          <cell r="ZN356"/>
          <cell r="ZO356"/>
          <cell r="ZP356"/>
          <cell r="ZQ356"/>
          <cell r="ZR356"/>
          <cell r="ZS356"/>
          <cell r="ZT356"/>
          <cell r="ZU356"/>
          <cell r="ZV356"/>
          <cell r="ZW356"/>
          <cell r="ZX356"/>
          <cell r="ZY356"/>
          <cell r="ZZ356"/>
          <cell r="AAA356"/>
          <cell r="AAB356"/>
          <cell r="AAC356"/>
          <cell r="AAD356"/>
          <cell r="AAE356"/>
          <cell r="AAF356"/>
          <cell r="AAG356"/>
          <cell r="AAH356"/>
          <cell r="AAI356"/>
          <cell r="AAJ356"/>
          <cell r="AAK356"/>
          <cell r="AAL356"/>
          <cell r="AAM356"/>
          <cell r="AAN356">
            <v>2976.47</v>
          </cell>
          <cell r="AAO356">
            <v>1711.2</v>
          </cell>
          <cell r="AAP356">
            <v>2608.0100000000002</v>
          </cell>
          <cell r="AAQ356">
            <v>2200.77</v>
          </cell>
          <cell r="AAR356">
            <v>1758.84</v>
          </cell>
          <cell r="AAS356">
            <v>0</v>
          </cell>
          <cell r="AAT356">
            <v>0</v>
          </cell>
          <cell r="AAU356">
            <v>0</v>
          </cell>
          <cell r="AAV356">
            <v>0</v>
          </cell>
          <cell r="AAW356">
            <v>0</v>
          </cell>
          <cell r="AAX356">
            <v>0</v>
          </cell>
          <cell r="AAY356">
            <v>0</v>
          </cell>
          <cell r="AAZ356">
            <v>0</v>
          </cell>
          <cell r="ABA356">
            <v>0</v>
          </cell>
          <cell r="ABB356"/>
          <cell r="ABC356"/>
          <cell r="ABD356"/>
          <cell r="ABE356"/>
          <cell r="ABF356"/>
          <cell r="ABG356"/>
          <cell r="ABH356"/>
          <cell r="ABI356"/>
          <cell r="ABJ356"/>
          <cell r="ABK356"/>
          <cell r="ABL356"/>
          <cell r="ABM356"/>
          <cell r="ABN356"/>
          <cell r="ABO356"/>
          <cell r="ABP356">
            <v>1875.62</v>
          </cell>
          <cell r="ABQ356">
            <v>0</v>
          </cell>
          <cell r="ABR356">
            <v>0</v>
          </cell>
          <cell r="ABS356">
            <v>0</v>
          </cell>
          <cell r="ABT356">
            <v>0</v>
          </cell>
          <cell r="ABU356">
            <v>0</v>
          </cell>
          <cell r="ABV356">
            <v>0</v>
          </cell>
          <cell r="ABW356">
            <v>0</v>
          </cell>
          <cell r="ABX356">
            <v>0</v>
          </cell>
          <cell r="ABY356">
            <v>0</v>
          </cell>
          <cell r="ABZ356">
            <v>0</v>
          </cell>
          <cell r="ACA356">
            <v>0</v>
          </cell>
          <cell r="ACB356">
            <v>0</v>
          </cell>
          <cell r="ACC356">
            <v>0</v>
          </cell>
          <cell r="ACD356">
            <v>0</v>
          </cell>
          <cell r="ACE356">
            <v>0</v>
          </cell>
          <cell r="ACF356">
            <v>0</v>
          </cell>
          <cell r="ACG356">
            <v>0</v>
          </cell>
          <cell r="ACH356">
            <v>0</v>
          </cell>
          <cell r="ACI356">
            <v>0</v>
          </cell>
          <cell r="ACJ356">
            <v>0</v>
          </cell>
          <cell r="ACK356">
            <v>0</v>
          </cell>
          <cell r="ACL356">
            <v>0</v>
          </cell>
          <cell r="ACM356">
            <v>0</v>
          </cell>
          <cell r="ACN356">
            <v>0</v>
          </cell>
          <cell r="ACO356">
            <v>0</v>
          </cell>
          <cell r="ACP356">
            <v>0</v>
          </cell>
          <cell r="ACQ356">
            <v>0</v>
          </cell>
          <cell r="ACR356">
            <v>4777.8</v>
          </cell>
          <cell r="ACS356">
            <v>5044.1099999999997</v>
          </cell>
          <cell r="ACT356">
            <v>7003.05</v>
          </cell>
          <cell r="ACU356">
            <v>5289.44</v>
          </cell>
          <cell r="ACV356">
            <v>5433.53</v>
          </cell>
          <cell r="ACW356">
            <v>5869.53</v>
          </cell>
          <cell r="ACX356">
            <v>6839.06</v>
          </cell>
          <cell r="ACY356">
            <v>6063.55</v>
          </cell>
          <cell r="ACZ356">
            <v>9993.39</v>
          </cell>
          <cell r="ADA356">
            <v>27684.09</v>
          </cell>
          <cell r="ADB356">
            <v>36945</v>
          </cell>
          <cell r="ADC356">
            <v>6381.91</v>
          </cell>
          <cell r="ADD356">
            <v>1529.37</v>
          </cell>
          <cell r="ADE356">
            <v>623.79999999999995</v>
          </cell>
          <cell r="ADF356">
            <v>2657.04</v>
          </cell>
          <cell r="ADG356">
            <v>2627.08</v>
          </cell>
          <cell r="ADH356">
            <v>3058.97</v>
          </cell>
          <cell r="ADI356">
            <v>3932</v>
          </cell>
          <cell r="ADJ356">
            <v>6589.11</v>
          </cell>
          <cell r="ADK356">
            <v>7995.46</v>
          </cell>
          <cell r="ADL356">
            <v>6159.27</v>
          </cell>
          <cell r="ADM356">
            <v>8982.85</v>
          </cell>
          <cell r="ADN356">
            <v>4597.82</v>
          </cell>
          <cell r="ADO356">
            <v>0</v>
          </cell>
          <cell r="ADP356">
            <v>0</v>
          </cell>
          <cell r="ADQ356">
            <v>0</v>
          </cell>
          <cell r="ADR356">
            <v>0</v>
          </cell>
          <cell r="ADS356">
            <v>0</v>
          </cell>
          <cell r="ADT356">
            <v>2501.7199999999998</v>
          </cell>
          <cell r="ADU356">
            <v>2892.56</v>
          </cell>
          <cell r="ADV356">
            <v>3846.38</v>
          </cell>
          <cell r="ADW356">
            <v>2468.16</v>
          </cell>
          <cell r="ADX356">
            <v>3572.65</v>
          </cell>
          <cell r="ADY356">
            <v>3430.84</v>
          </cell>
          <cell r="ADZ356">
            <v>4043.43</v>
          </cell>
          <cell r="AEA356">
            <v>2596.1999999999998</v>
          </cell>
          <cell r="AEB356">
            <v>3019.24</v>
          </cell>
          <cell r="AEC356">
            <v>7384.16</v>
          </cell>
          <cell r="AED356">
            <v>14599.57</v>
          </cell>
          <cell r="AEE356">
            <v>3892.19</v>
          </cell>
          <cell r="AEF356">
            <v>1851.09</v>
          </cell>
          <cell r="AEG356">
            <v>483.41</v>
          </cell>
          <cell r="AEH356">
            <v>3526.06</v>
          </cell>
          <cell r="AEI356">
            <v>2274.77</v>
          </cell>
          <cell r="AEJ356">
            <v>3379.41</v>
          </cell>
          <cell r="AEK356">
            <v>2785.43</v>
          </cell>
          <cell r="AEL356">
            <v>4633.8900000000003</v>
          </cell>
          <cell r="AEM356">
            <v>3275.75</v>
          </cell>
          <cell r="AEN356">
            <v>2104.4</v>
          </cell>
          <cell r="AEO356">
            <v>3074.75</v>
          </cell>
          <cell r="AEP356">
            <v>3793.93</v>
          </cell>
          <cell r="AEQ356">
            <v>11628.77</v>
          </cell>
          <cell r="AER356">
            <v>18180.18</v>
          </cell>
          <cell r="AES356">
            <v>5564.3</v>
          </cell>
          <cell r="AET356">
            <v>3555.86</v>
          </cell>
          <cell r="AEU356">
            <v>609.99</v>
          </cell>
          <cell r="AEV356">
            <v>2312.66</v>
          </cell>
          <cell r="AEW356">
            <v>1431.65</v>
          </cell>
          <cell r="AEX356">
            <v>4984.3999999999996</v>
          </cell>
          <cell r="AEY356">
            <v>1240.3800000000001</v>
          </cell>
          <cell r="AEZ356">
            <v>3846.71</v>
          </cell>
          <cell r="AFA356">
            <v>3213.67</v>
          </cell>
          <cell r="AFB356">
            <v>762.62</v>
          </cell>
          <cell r="AFC356">
            <v>1378.68</v>
          </cell>
          <cell r="AFD356">
            <v>2164.71</v>
          </cell>
          <cell r="AFE356">
            <v>5768.42</v>
          </cell>
          <cell r="AFF356">
            <v>13714.57</v>
          </cell>
          <cell r="AFG356">
            <v>8288.5</v>
          </cell>
          <cell r="AFH356">
            <v>602.14</v>
          </cell>
          <cell r="AFI356">
            <v>342.82</v>
          </cell>
          <cell r="AFJ356">
            <v>4809.68</v>
          </cell>
          <cell r="AFK356">
            <v>5667.88</v>
          </cell>
          <cell r="AFL356">
            <v>3692.2</v>
          </cell>
          <cell r="AFM356">
            <v>6036.68</v>
          </cell>
          <cell r="AFN356">
            <v>5113.82</v>
          </cell>
          <cell r="AFO356">
            <v>5461.71</v>
          </cell>
          <cell r="AFP356">
            <v>4615.67</v>
          </cell>
          <cell r="AFQ356">
            <v>3987.01</v>
          </cell>
          <cell r="AFR356">
            <v>3590.81</v>
          </cell>
          <cell r="AFS356">
            <v>22410.58</v>
          </cell>
          <cell r="AFT356">
            <v>30811.59</v>
          </cell>
          <cell r="AFU356">
            <v>10298.06</v>
          </cell>
          <cell r="AFV356">
            <v>6426.7</v>
          </cell>
          <cell r="AFW356">
            <v>1300.6500000000001</v>
          </cell>
          <cell r="AFX356">
            <v>6318.93</v>
          </cell>
          <cell r="AFY356">
            <v>7041.95</v>
          </cell>
          <cell r="AFZ356">
            <v>3405.97</v>
          </cell>
          <cell r="AGA356">
            <v>5380.05</v>
          </cell>
          <cell r="AGB356">
            <v>10142.74</v>
          </cell>
          <cell r="AGC356">
            <v>6122.8</v>
          </cell>
          <cell r="AGD356">
            <v>6555.81</v>
          </cell>
          <cell r="AGE356">
            <v>7903.49</v>
          </cell>
          <cell r="AGF356">
            <v>9276.15</v>
          </cell>
          <cell r="AGG356">
            <v>18022.02</v>
          </cell>
          <cell r="AGH356">
            <v>42040.69</v>
          </cell>
          <cell r="AGI356">
            <v>15879.06</v>
          </cell>
          <cell r="AGJ356">
            <v>5186.29</v>
          </cell>
          <cell r="AGK356">
            <v>3121.53</v>
          </cell>
          <cell r="AGL356">
            <v>2344.54</v>
          </cell>
          <cell r="AGM356">
            <v>2701</v>
          </cell>
          <cell r="AGN356">
            <v>3362.23</v>
          </cell>
          <cell r="AGO356">
            <v>2744.63</v>
          </cell>
          <cell r="AGP356">
            <v>3092.75</v>
          </cell>
          <cell r="AGQ356">
            <v>4058</v>
          </cell>
          <cell r="AGR356">
            <v>5715.54</v>
          </cell>
          <cell r="AGS356">
            <v>5072.71</v>
          </cell>
          <cell r="AGT356">
            <v>2569.67</v>
          </cell>
          <cell r="AGU356">
            <v>7132.21</v>
          </cell>
          <cell r="AGV356">
            <v>18083.48</v>
          </cell>
          <cell r="AGW356">
            <v>4488.13</v>
          </cell>
          <cell r="AGX356">
            <v>2327.2199999999998</v>
          </cell>
          <cell r="AGY356">
            <v>737.71</v>
          </cell>
          <cell r="AGZ356"/>
          <cell r="AHA356"/>
        </row>
        <row r="357">
          <cell r="A357" t="str">
            <v>6420-05-00 Maint Mtrls - Appliances</v>
          </cell>
          <cell r="B357">
            <v>258.04000000000002</v>
          </cell>
          <cell r="C357">
            <v>119</v>
          </cell>
          <cell r="D357">
            <v>173.55</v>
          </cell>
          <cell r="E357">
            <v>70.33</v>
          </cell>
          <cell r="F357">
            <v>0</v>
          </cell>
          <cell r="G357">
            <v>30.23</v>
          </cell>
          <cell r="H357">
            <v>849.93</v>
          </cell>
          <cell r="I357">
            <v>71.44</v>
          </cell>
          <cell r="J357">
            <v>0</v>
          </cell>
          <cell r="K357">
            <v>0</v>
          </cell>
          <cell r="L357">
            <v>459.64</v>
          </cell>
          <cell r="M357">
            <v>0</v>
          </cell>
          <cell r="N357">
            <v>0</v>
          </cell>
          <cell r="O357">
            <v>0</v>
          </cell>
          <cell r="P357">
            <v>311.02</v>
          </cell>
          <cell r="Q357">
            <v>201.02</v>
          </cell>
          <cell r="R357">
            <v>104.51</v>
          </cell>
          <cell r="S357">
            <v>0</v>
          </cell>
          <cell r="T357">
            <v>0</v>
          </cell>
          <cell r="U357">
            <v>0</v>
          </cell>
          <cell r="V357">
            <v>27.93</v>
          </cell>
          <cell r="W357">
            <v>71.44</v>
          </cell>
          <cell r="X357">
            <v>0</v>
          </cell>
          <cell r="Y357">
            <v>184.02</v>
          </cell>
          <cell r="Z357">
            <v>362.34</v>
          </cell>
          <cell r="AA357">
            <v>0</v>
          </cell>
          <cell r="AB357">
            <v>0</v>
          </cell>
          <cell r="AC357">
            <v>0</v>
          </cell>
          <cell r="AD357">
            <v>781.77</v>
          </cell>
          <cell r="AE357">
            <v>-86.38</v>
          </cell>
          <cell r="AF357">
            <v>0</v>
          </cell>
          <cell r="AG357">
            <v>122.72</v>
          </cell>
          <cell r="AH357">
            <v>268.82</v>
          </cell>
          <cell r="AI357">
            <v>-6.9</v>
          </cell>
          <cell r="AJ357">
            <v>27.93</v>
          </cell>
          <cell r="AK357">
            <v>71.44</v>
          </cell>
          <cell r="AL357">
            <v>0</v>
          </cell>
          <cell r="AM357">
            <v>39.5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179.45</v>
          </cell>
          <cell r="AS357">
            <v>0</v>
          </cell>
          <cell r="AT357">
            <v>104.51</v>
          </cell>
          <cell r="AU357">
            <v>0</v>
          </cell>
          <cell r="AV357">
            <v>0</v>
          </cell>
          <cell r="AW357">
            <v>0</v>
          </cell>
          <cell r="AX357">
            <v>383.93</v>
          </cell>
          <cell r="AY357">
            <v>71.44</v>
          </cell>
          <cell r="AZ357">
            <v>0</v>
          </cell>
          <cell r="BA357">
            <v>42.6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65.23</v>
          </cell>
          <cell r="BG357">
            <v>0</v>
          </cell>
          <cell r="BH357">
            <v>65.23</v>
          </cell>
          <cell r="BI357">
            <v>0</v>
          </cell>
          <cell r="BJ357">
            <v>245.93</v>
          </cell>
          <cell r="BK357">
            <v>519.1</v>
          </cell>
          <cell r="BL357">
            <v>469.11</v>
          </cell>
          <cell r="BM357">
            <v>50.75</v>
          </cell>
          <cell r="BN357">
            <v>139.59</v>
          </cell>
          <cell r="BO357">
            <v>733.43</v>
          </cell>
          <cell r="BP357">
            <v>811.6</v>
          </cell>
          <cell r="BQ357">
            <v>0</v>
          </cell>
          <cell r="BR357">
            <v>0</v>
          </cell>
          <cell r="BS357">
            <v>0</v>
          </cell>
          <cell r="BT357">
            <v>688.75</v>
          </cell>
          <cell r="BU357">
            <v>249.77</v>
          </cell>
          <cell r="BV357">
            <v>0</v>
          </cell>
          <cell r="BW357">
            <v>120.77</v>
          </cell>
          <cell r="BX357">
            <v>418.1</v>
          </cell>
          <cell r="BY357">
            <v>26.84</v>
          </cell>
          <cell r="BZ357">
            <v>2572.44</v>
          </cell>
          <cell r="CA357">
            <v>-2599.2800000000002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548.44000000000005</v>
          </cell>
          <cell r="CI357">
            <v>42.46</v>
          </cell>
          <cell r="CJ357">
            <v>283.72000000000003</v>
          </cell>
          <cell r="CK357">
            <v>210.01</v>
          </cell>
          <cell r="CL357">
            <v>540.9</v>
          </cell>
          <cell r="CM357">
            <v>23.96</v>
          </cell>
          <cell r="CN357">
            <v>0</v>
          </cell>
          <cell r="CO357">
            <v>37.799999999999997</v>
          </cell>
          <cell r="CP357">
            <v>0</v>
          </cell>
          <cell r="CQ357">
            <v>669.34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152.91</v>
          </cell>
          <cell r="DB357">
            <v>0</v>
          </cell>
          <cell r="DC357">
            <v>0</v>
          </cell>
          <cell r="DD357">
            <v>932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68.48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451</v>
          </cell>
          <cell r="DQ357">
            <v>89.48</v>
          </cell>
          <cell r="DR357">
            <v>407.22</v>
          </cell>
          <cell r="DS357">
            <v>0</v>
          </cell>
          <cell r="DT357">
            <v>629.37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242.07</v>
          </cell>
          <cell r="EA357">
            <v>237.32</v>
          </cell>
          <cell r="EB357">
            <v>114.91</v>
          </cell>
          <cell r="EC357">
            <v>866.92</v>
          </cell>
          <cell r="ED357">
            <v>28.68</v>
          </cell>
          <cell r="EE357">
            <v>43.92</v>
          </cell>
          <cell r="EF357">
            <v>0</v>
          </cell>
          <cell r="EG357">
            <v>797.97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643.6</v>
          </cell>
          <cell r="EN357">
            <v>22</v>
          </cell>
          <cell r="EO357">
            <v>0</v>
          </cell>
          <cell r="EP357">
            <v>0</v>
          </cell>
          <cell r="EQ357">
            <v>368.97</v>
          </cell>
          <cell r="ER357">
            <v>80.36</v>
          </cell>
          <cell r="ES357">
            <v>258.68</v>
          </cell>
          <cell r="ET357">
            <v>1056.8</v>
          </cell>
          <cell r="EU357">
            <v>138.22999999999999</v>
          </cell>
          <cell r="EV357">
            <v>93.73</v>
          </cell>
          <cell r="EW357">
            <v>0</v>
          </cell>
          <cell r="EX357">
            <v>0</v>
          </cell>
          <cell r="EY357">
            <v>0</v>
          </cell>
          <cell r="EZ357">
            <v>304.02</v>
          </cell>
          <cell r="FA357">
            <v>135.34</v>
          </cell>
          <cell r="FB357">
            <v>112.97</v>
          </cell>
          <cell r="FC357">
            <v>160.32</v>
          </cell>
          <cell r="FD357">
            <v>54.8</v>
          </cell>
          <cell r="FE357">
            <v>1000.68</v>
          </cell>
          <cell r="FF357">
            <v>-823</v>
          </cell>
          <cell r="FG357">
            <v>211.35</v>
          </cell>
          <cell r="FH357">
            <v>123</v>
          </cell>
          <cell r="FI357">
            <v>570.66999999999996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122.99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115.8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66.28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507.68</v>
          </cell>
          <cell r="HE357">
            <v>0</v>
          </cell>
          <cell r="HF357">
            <v>641.52</v>
          </cell>
          <cell r="HG357">
            <v>93.98</v>
          </cell>
          <cell r="HH357">
            <v>2.0499999999999998</v>
          </cell>
          <cell r="HI357">
            <v>0</v>
          </cell>
          <cell r="HJ357">
            <v>102.96</v>
          </cell>
          <cell r="HK357">
            <v>0</v>
          </cell>
          <cell r="HL357">
            <v>0</v>
          </cell>
          <cell r="HM357">
            <v>277.2</v>
          </cell>
          <cell r="HN357">
            <v>4402.91</v>
          </cell>
          <cell r="HO357">
            <v>0</v>
          </cell>
          <cell r="HP357">
            <v>509.57</v>
          </cell>
          <cell r="HQ357">
            <v>0</v>
          </cell>
          <cell r="HR357">
            <v>537.08000000000004</v>
          </cell>
          <cell r="HS357">
            <v>0</v>
          </cell>
          <cell r="HT357">
            <v>160.25</v>
          </cell>
          <cell r="HU357">
            <v>702.87</v>
          </cell>
          <cell r="HV357">
            <v>174.22</v>
          </cell>
          <cell r="HW357">
            <v>46.55</v>
          </cell>
          <cell r="HX357">
            <v>0</v>
          </cell>
          <cell r="HY357">
            <v>744.49</v>
          </cell>
          <cell r="HZ357">
            <v>0</v>
          </cell>
          <cell r="IA357">
            <v>46.72</v>
          </cell>
          <cell r="IB357">
            <v>1211.3900000000001</v>
          </cell>
          <cell r="IC357">
            <v>336.34</v>
          </cell>
          <cell r="ID357">
            <v>126.6</v>
          </cell>
          <cell r="IE357">
            <v>0</v>
          </cell>
          <cell r="IF357">
            <v>195.23</v>
          </cell>
          <cell r="IG357">
            <v>0</v>
          </cell>
          <cell r="IH357">
            <v>127.38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150.30000000000001</v>
          </cell>
          <cell r="IP357">
            <v>339.01</v>
          </cell>
          <cell r="IQ357">
            <v>0</v>
          </cell>
          <cell r="IR357">
            <v>113.12</v>
          </cell>
          <cell r="IS357">
            <v>0</v>
          </cell>
          <cell r="IT357">
            <v>308.77999999999997</v>
          </cell>
          <cell r="IU357">
            <v>0</v>
          </cell>
          <cell r="IV357">
            <v>282.11</v>
          </cell>
          <cell r="IW357">
            <v>502.8</v>
          </cell>
          <cell r="IX357">
            <v>47.95</v>
          </cell>
          <cell r="IY357">
            <v>0</v>
          </cell>
          <cell r="IZ357">
            <v>0</v>
          </cell>
          <cell r="JA357">
            <v>289.35000000000002</v>
          </cell>
          <cell r="JB357">
            <v>0</v>
          </cell>
          <cell r="JC357">
            <v>137.94999999999999</v>
          </cell>
          <cell r="JD357">
            <v>1197.01</v>
          </cell>
          <cell r="JE357">
            <v>191.87</v>
          </cell>
          <cell r="JF357">
            <v>0</v>
          </cell>
          <cell r="JG357">
            <v>0</v>
          </cell>
          <cell r="JH357">
            <v>308.77</v>
          </cell>
          <cell r="JI357">
            <v>0</v>
          </cell>
          <cell r="JJ357">
            <v>523.95000000000005</v>
          </cell>
          <cell r="JK357">
            <v>129.11000000000001</v>
          </cell>
          <cell r="JL357">
            <v>0</v>
          </cell>
          <cell r="JM357">
            <v>0</v>
          </cell>
          <cell r="JN357">
            <v>0</v>
          </cell>
          <cell r="JO357">
            <v>373.02</v>
          </cell>
          <cell r="JP357">
            <v>0</v>
          </cell>
          <cell r="JQ357">
            <v>0</v>
          </cell>
          <cell r="JR357">
            <v>1338.78</v>
          </cell>
          <cell r="JS357">
            <v>138.21</v>
          </cell>
          <cell r="JT357">
            <v>74.86</v>
          </cell>
          <cell r="JU357">
            <v>0</v>
          </cell>
          <cell r="JV357">
            <v>177.05</v>
          </cell>
          <cell r="JW357">
            <v>0</v>
          </cell>
          <cell r="JX357">
            <v>454.22</v>
          </cell>
          <cell r="JY357">
            <v>0</v>
          </cell>
          <cell r="JZ357">
            <v>210.56</v>
          </cell>
          <cell r="KA357">
            <v>41.83</v>
          </cell>
          <cell r="KB357">
            <v>0</v>
          </cell>
          <cell r="KC357">
            <v>0</v>
          </cell>
          <cell r="KD357">
            <v>0</v>
          </cell>
          <cell r="KE357">
            <v>293.13</v>
          </cell>
          <cell r="KF357">
            <v>175.06</v>
          </cell>
          <cell r="KG357">
            <v>0</v>
          </cell>
          <cell r="KH357">
            <v>0</v>
          </cell>
          <cell r="KI357">
            <v>0</v>
          </cell>
          <cell r="KJ357">
            <v>131.11000000000001</v>
          </cell>
          <cell r="KK357">
            <v>0</v>
          </cell>
          <cell r="KL357">
            <v>171.59</v>
          </cell>
          <cell r="KM357">
            <v>0</v>
          </cell>
          <cell r="KN357">
            <v>0</v>
          </cell>
          <cell r="KO357">
            <v>0</v>
          </cell>
          <cell r="KP357">
            <v>0</v>
          </cell>
          <cell r="KQ357">
            <v>0</v>
          </cell>
          <cell r="KR357">
            <v>50.3</v>
          </cell>
          <cell r="KS357">
            <v>269.24</v>
          </cell>
          <cell r="KT357">
            <v>265.91000000000003</v>
          </cell>
          <cell r="KU357">
            <v>0</v>
          </cell>
          <cell r="KV357">
            <v>0</v>
          </cell>
          <cell r="KW357">
            <v>689</v>
          </cell>
          <cell r="KX357">
            <v>977</v>
          </cell>
          <cell r="KY357">
            <v>0</v>
          </cell>
          <cell r="KZ357">
            <v>0</v>
          </cell>
          <cell r="LA357">
            <v>0</v>
          </cell>
          <cell r="LB357">
            <v>0</v>
          </cell>
          <cell r="LC357">
            <v>0</v>
          </cell>
          <cell r="LD357">
            <v>0</v>
          </cell>
          <cell r="LE357">
            <v>0</v>
          </cell>
          <cell r="LF357">
            <v>0</v>
          </cell>
          <cell r="LG357">
            <v>0</v>
          </cell>
          <cell r="LH357">
            <v>1160.77</v>
          </cell>
          <cell r="LI357">
            <v>46.99</v>
          </cell>
          <cell r="LJ357">
            <v>295.26</v>
          </cell>
          <cell r="LK357">
            <v>0</v>
          </cell>
          <cell r="LL357">
            <v>311.02</v>
          </cell>
          <cell r="LM357">
            <v>0</v>
          </cell>
          <cell r="LN357">
            <v>104.51</v>
          </cell>
          <cell r="LO357">
            <v>0</v>
          </cell>
          <cell r="LP357">
            <v>0</v>
          </cell>
          <cell r="LQ357">
            <v>56.16</v>
          </cell>
          <cell r="LR357">
            <v>27.93</v>
          </cell>
          <cell r="LS357">
            <v>71.44</v>
          </cell>
          <cell r="LT357">
            <v>0</v>
          </cell>
          <cell r="LU357">
            <v>109</v>
          </cell>
          <cell r="LV357">
            <v>0</v>
          </cell>
          <cell r="LW357">
            <v>260.39999999999998</v>
          </cell>
          <cell r="LX357">
            <v>0</v>
          </cell>
          <cell r="LY357">
            <v>0</v>
          </cell>
          <cell r="LZ357">
            <v>0</v>
          </cell>
          <cell r="MA357">
            <v>0</v>
          </cell>
          <cell r="MB357">
            <v>21.52</v>
          </cell>
          <cell r="MC357">
            <v>2064.5100000000002</v>
          </cell>
          <cell r="MD357">
            <v>26.04</v>
          </cell>
          <cell r="ME357">
            <v>18.600000000000001</v>
          </cell>
          <cell r="MF357">
            <v>0</v>
          </cell>
          <cell r="MG357">
            <v>52.24</v>
          </cell>
          <cell r="MH357">
            <v>0</v>
          </cell>
          <cell r="MI357">
            <v>164.98</v>
          </cell>
          <cell r="MJ357">
            <v>32.56</v>
          </cell>
          <cell r="MK357">
            <v>52.36</v>
          </cell>
          <cell r="ML357">
            <v>15.33</v>
          </cell>
          <cell r="MM357">
            <v>0</v>
          </cell>
          <cell r="MN357">
            <v>126.24</v>
          </cell>
          <cell r="MO357">
            <v>138.62</v>
          </cell>
          <cell r="MP357">
            <v>0</v>
          </cell>
          <cell r="MQ357">
            <v>149.9</v>
          </cell>
          <cell r="MR357">
            <v>0</v>
          </cell>
          <cell r="MS357">
            <v>0</v>
          </cell>
          <cell r="MT357">
            <v>27.93</v>
          </cell>
          <cell r="MU357">
            <v>71.44</v>
          </cell>
          <cell r="MV357">
            <v>0</v>
          </cell>
          <cell r="MW357">
            <v>24.65</v>
          </cell>
          <cell r="MX357">
            <v>109</v>
          </cell>
          <cell r="MY357">
            <v>0</v>
          </cell>
          <cell r="MZ357">
            <v>0</v>
          </cell>
          <cell r="NA357">
            <v>0</v>
          </cell>
          <cell r="NB357">
            <v>617.49</v>
          </cell>
          <cell r="NC357">
            <v>0</v>
          </cell>
          <cell r="ND357">
            <v>104.51</v>
          </cell>
          <cell r="NE357">
            <v>0</v>
          </cell>
          <cell r="NF357">
            <v>0</v>
          </cell>
          <cell r="NG357">
            <v>0</v>
          </cell>
          <cell r="NH357">
            <v>27.93</v>
          </cell>
          <cell r="NI357">
            <v>71.44</v>
          </cell>
          <cell r="NJ357">
            <v>0</v>
          </cell>
          <cell r="NK357">
            <v>0</v>
          </cell>
          <cell r="NL357">
            <v>0</v>
          </cell>
          <cell r="NM357">
            <v>0</v>
          </cell>
          <cell r="NN357">
            <v>0</v>
          </cell>
          <cell r="NO357">
            <v>0</v>
          </cell>
          <cell r="NP357">
            <v>0</v>
          </cell>
          <cell r="NQ357">
            <v>99.82</v>
          </cell>
          <cell r="NR357">
            <v>121.99</v>
          </cell>
          <cell r="NS357">
            <v>180.81</v>
          </cell>
          <cell r="NT357">
            <v>188.8</v>
          </cell>
          <cell r="NU357">
            <v>1551.08</v>
          </cell>
          <cell r="NV357">
            <v>64.8</v>
          </cell>
          <cell r="NW357">
            <v>354.01</v>
          </cell>
          <cell r="NX357">
            <v>194.15</v>
          </cell>
          <cell r="NY357">
            <v>381.1</v>
          </cell>
          <cell r="NZ357">
            <v>2338.67</v>
          </cell>
          <cell r="OA357">
            <v>337.26</v>
          </cell>
          <cell r="OB357">
            <v>303.58999999999997</v>
          </cell>
          <cell r="OC357">
            <v>0</v>
          </cell>
          <cell r="OD357">
            <v>723.14</v>
          </cell>
          <cell r="OE357">
            <v>149.13999999999999</v>
          </cell>
          <cell r="OF357">
            <v>0</v>
          </cell>
          <cell r="OG357">
            <v>122</v>
          </cell>
          <cell r="OH357">
            <v>76.260000000000005</v>
          </cell>
          <cell r="OI357">
            <v>883.3</v>
          </cell>
          <cell r="OJ357">
            <v>979.17</v>
          </cell>
          <cell r="OK357">
            <v>54.83</v>
          </cell>
          <cell r="OL357">
            <v>1076.75</v>
          </cell>
          <cell r="OM357">
            <v>1590.04</v>
          </cell>
          <cell r="ON357">
            <v>462.52</v>
          </cell>
          <cell r="OO357">
            <v>385.08</v>
          </cell>
          <cell r="OP357">
            <v>0</v>
          </cell>
          <cell r="OQ357">
            <v>270.10000000000002</v>
          </cell>
          <cell r="OR357">
            <v>311.02999999999997</v>
          </cell>
          <cell r="OS357">
            <v>0</v>
          </cell>
          <cell r="OT357">
            <v>104.51</v>
          </cell>
          <cell r="OU357">
            <v>0</v>
          </cell>
          <cell r="OV357">
            <v>0</v>
          </cell>
          <cell r="OW357">
            <v>0</v>
          </cell>
          <cell r="OX357">
            <v>383.93</v>
          </cell>
          <cell r="OY357">
            <v>71.44</v>
          </cell>
          <cell r="OZ357">
            <v>0</v>
          </cell>
          <cell r="PA357">
            <v>36.840000000000003</v>
          </cell>
          <cell r="PB357">
            <v>164.06</v>
          </cell>
          <cell r="PC357">
            <v>455.7</v>
          </cell>
          <cell r="PD357">
            <v>31.06</v>
          </cell>
          <cell r="PE357">
            <v>0</v>
          </cell>
          <cell r="PF357">
            <v>503.46</v>
          </cell>
          <cell r="PG357">
            <v>359.52</v>
          </cell>
          <cell r="PH357">
            <v>0</v>
          </cell>
          <cell r="PI357">
            <v>122</v>
          </cell>
          <cell r="PJ357">
            <v>18.03</v>
          </cell>
          <cell r="PK357">
            <v>200</v>
          </cell>
          <cell r="PL357">
            <v>20.91</v>
          </cell>
          <cell r="PM357">
            <v>181.2</v>
          </cell>
          <cell r="PN357">
            <v>614.39</v>
          </cell>
          <cell r="PO357">
            <v>2534.06</v>
          </cell>
          <cell r="PP357">
            <v>1773.94</v>
          </cell>
          <cell r="PQ357">
            <v>2542.58</v>
          </cell>
          <cell r="PR357">
            <v>0</v>
          </cell>
          <cell r="PS357">
            <v>265.64</v>
          </cell>
          <cell r="PT357">
            <v>1604.96</v>
          </cell>
          <cell r="PU357">
            <v>374.17</v>
          </cell>
          <cell r="PV357">
            <v>0</v>
          </cell>
          <cell r="PW357">
            <v>0</v>
          </cell>
          <cell r="PX357">
            <v>167.8</v>
          </cell>
          <cell r="PY357">
            <v>999.69</v>
          </cell>
          <cell r="PZ357">
            <v>1018.11</v>
          </cell>
          <cell r="QA357">
            <v>496.85</v>
          </cell>
          <cell r="QB357">
            <v>145.83000000000001</v>
          </cell>
          <cell r="QC357">
            <v>669.39</v>
          </cell>
          <cell r="QD357">
            <v>824.75</v>
          </cell>
          <cell r="QE357">
            <v>594.49</v>
          </cell>
          <cell r="QF357">
            <v>0</v>
          </cell>
          <cell r="QG357">
            <v>270.2</v>
          </cell>
          <cell r="QH357">
            <v>279.67</v>
          </cell>
          <cell r="QI357">
            <v>320.37</v>
          </cell>
          <cell r="QJ357">
            <v>418.86</v>
          </cell>
          <cell r="QK357">
            <v>353.37</v>
          </cell>
          <cell r="QL357">
            <v>516.13</v>
          </cell>
          <cell r="QM357">
            <v>390.24</v>
          </cell>
          <cell r="QN357">
            <v>733</v>
          </cell>
          <cell r="QO357">
            <v>708.28</v>
          </cell>
          <cell r="QP357">
            <v>499.18</v>
          </cell>
          <cell r="QQ357">
            <v>1554.22</v>
          </cell>
          <cell r="QR357">
            <v>2847.31</v>
          </cell>
          <cell r="QS357">
            <v>459.13</v>
          </cell>
          <cell r="QT357">
            <v>574.79999999999995</v>
          </cell>
          <cell r="QU357">
            <v>458.2</v>
          </cell>
          <cell r="QV357">
            <v>789.98</v>
          </cell>
          <cell r="QW357">
            <v>988.11</v>
          </cell>
          <cell r="QX357">
            <v>1316.62</v>
          </cell>
          <cell r="QY357">
            <v>1093.26</v>
          </cell>
          <cell r="QZ357">
            <v>1566.2</v>
          </cell>
          <cell r="RA357">
            <v>1363.16</v>
          </cell>
          <cell r="RB357">
            <v>2627.21</v>
          </cell>
          <cell r="RC357">
            <v>1865.02</v>
          </cell>
          <cell r="RD357">
            <v>1506.76</v>
          </cell>
          <cell r="RE357">
            <v>4754.87</v>
          </cell>
          <cell r="RF357">
            <v>8484.84</v>
          </cell>
          <cell r="RG357">
            <v>1413.39</v>
          </cell>
          <cell r="RH357">
            <v>1641.18</v>
          </cell>
          <cell r="RI357">
            <v>1363.37</v>
          </cell>
          <cell r="RJ357">
            <v>1662.37</v>
          </cell>
          <cell r="RK357">
            <v>1938.23</v>
          </cell>
          <cell r="RL357">
            <v>1902.98</v>
          </cell>
          <cell r="RM357">
            <v>2174.77</v>
          </cell>
          <cell r="RN357">
            <v>3440.07</v>
          </cell>
          <cell r="RO357">
            <v>2461.2199999999998</v>
          </cell>
          <cell r="RP357">
            <v>4504.8900000000003</v>
          </cell>
          <cell r="RQ357">
            <v>3502.57</v>
          </cell>
          <cell r="RR357">
            <v>2871.97</v>
          </cell>
          <cell r="RS357">
            <v>9175.86</v>
          </cell>
          <cell r="RT357">
            <v>16334.1</v>
          </cell>
          <cell r="RU357">
            <v>2665.69</v>
          </cell>
          <cell r="RV357">
            <v>3258.05</v>
          </cell>
          <cell r="RW357">
            <v>2667.53</v>
          </cell>
          <cell r="RX357">
            <v>1112.71</v>
          </cell>
          <cell r="RY357">
            <v>1557.16</v>
          </cell>
          <cell r="RZ357">
            <v>1581.01</v>
          </cell>
          <cell r="SA357">
            <v>1051.27</v>
          </cell>
          <cell r="SB357">
            <v>1706.48</v>
          </cell>
          <cell r="SC357">
            <v>1433</v>
          </cell>
          <cell r="SD357">
            <v>2271.63</v>
          </cell>
          <cell r="SE357">
            <v>1752.32</v>
          </cell>
          <cell r="SF357">
            <v>1485.29</v>
          </cell>
          <cell r="SG357">
            <v>4794.6899999999996</v>
          </cell>
          <cell r="SH357">
            <v>8594.8799999999992</v>
          </cell>
          <cell r="SI357">
            <v>1354.29</v>
          </cell>
          <cell r="SJ357">
            <v>1637.47</v>
          </cell>
          <cell r="SK357">
            <v>1363.37</v>
          </cell>
          <cell r="SL357">
            <v>889.45</v>
          </cell>
          <cell r="SM357">
            <v>99.62</v>
          </cell>
          <cell r="SN357">
            <v>666.83</v>
          </cell>
          <cell r="SO357">
            <v>836.17</v>
          </cell>
          <cell r="SP357">
            <v>924.94</v>
          </cell>
          <cell r="SQ357">
            <v>2004.6</v>
          </cell>
          <cell r="SR357">
            <v>3930.62</v>
          </cell>
          <cell r="SS357">
            <v>996.18</v>
          </cell>
          <cell r="ST357">
            <v>269.29000000000002</v>
          </cell>
          <cell r="SU357">
            <v>1741.73</v>
          </cell>
          <cell r="SV357">
            <v>3293.67</v>
          </cell>
          <cell r="SW357">
            <v>2319.79</v>
          </cell>
          <cell r="SX357">
            <v>2247.3200000000002</v>
          </cell>
          <cell r="SY357">
            <v>0</v>
          </cell>
          <cell r="SZ357">
            <v>0</v>
          </cell>
          <cell r="TA357">
            <v>0</v>
          </cell>
          <cell r="TB357">
            <v>0</v>
          </cell>
          <cell r="TC357">
            <v>0</v>
          </cell>
          <cell r="TD357">
            <v>0</v>
          </cell>
          <cell r="TE357">
            <v>0</v>
          </cell>
          <cell r="TF357">
            <v>0</v>
          </cell>
          <cell r="TG357">
            <v>0</v>
          </cell>
          <cell r="TH357">
            <v>0</v>
          </cell>
          <cell r="TI357">
            <v>0</v>
          </cell>
          <cell r="TJ357">
            <v>0</v>
          </cell>
          <cell r="TK357">
            <v>0</v>
          </cell>
          <cell r="TL357">
            <v>0</v>
          </cell>
          <cell r="TM357">
            <v>0</v>
          </cell>
          <cell r="TN357">
            <v>604.48</v>
          </cell>
          <cell r="TO357">
            <v>128.80000000000001</v>
          </cell>
          <cell r="TP357">
            <v>98.36</v>
          </cell>
          <cell r="TQ357">
            <v>811.17</v>
          </cell>
          <cell r="TR357">
            <v>533.53</v>
          </cell>
          <cell r="TS357">
            <v>1640</v>
          </cell>
          <cell r="TT357">
            <v>50</v>
          </cell>
          <cell r="TU357">
            <v>390.98</v>
          </cell>
          <cell r="TV357">
            <v>0</v>
          </cell>
          <cell r="TW357">
            <v>2068.48</v>
          </cell>
          <cell r="TX357">
            <v>2183.44</v>
          </cell>
          <cell r="TY357">
            <v>0</v>
          </cell>
          <cell r="TZ357">
            <v>88.34</v>
          </cell>
          <cell r="UA357">
            <v>0</v>
          </cell>
          <cell r="UB357">
            <v>301.82</v>
          </cell>
          <cell r="UC357">
            <v>4.16</v>
          </cell>
          <cell r="UD357">
            <v>0</v>
          </cell>
          <cell r="UE357">
            <v>0</v>
          </cell>
          <cell r="UF357">
            <v>0</v>
          </cell>
          <cell r="UG357">
            <v>0</v>
          </cell>
          <cell r="UH357">
            <v>440.44</v>
          </cell>
          <cell r="UI357">
            <v>0</v>
          </cell>
          <cell r="UJ357">
            <v>10.9</v>
          </cell>
          <cell r="UK357">
            <v>48.75</v>
          </cell>
          <cell r="UL357">
            <v>1502.1</v>
          </cell>
          <cell r="UM357">
            <v>209.85</v>
          </cell>
          <cell r="UN357">
            <v>230.9</v>
          </cell>
          <cell r="UO357">
            <v>0</v>
          </cell>
          <cell r="UP357">
            <v>472.09</v>
          </cell>
          <cell r="UQ357">
            <v>9.84</v>
          </cell>
          <cell r="UR357">
            <v>0</v>
          </cell>
          <cell r="US357">
            <v>0</v>
          </cell>
          <cell r="UT357">
            <v>0</v>
          </cell>
          <cell r="UU357">
            <v>196.05</v>
          </cell>
          <cell r="UV357">
            <v>503.46</v>
          </cell>
          <cell r="UW357">
            <v>0</v>
          </cell>
          <cell r="UX357">
            <v>17.100000000000001</v>
          </cell>
          <cell r="UY357">
            <v>76.239999999999995</v>
          </cell>
          <cell r="UZ357">
            <v>1414.09</v>
          </cell>
          <cell r="VA357">
            <v>456.16</v>
          </cell>
          <cell r="VB357">
            <v>361.15</v>
          </cell>
          <cell r="VC357">
            <v>0</v>
          </cell>
          <cell r="VD357">
            <v>242.39</v>
          </cell>
          <cell r="VE357">
            <v>304.86</v>
          </cell>
          <cell r="VF357">
            <v>270.86</v>
          </cell>
          <cell r="VG357">
            <v>40.049999999999997</v>
          </cell>
          <cell r="VH357">
            <v>59.87</v>
          </cell>
          <cell r="VI357">
            <v>381.58</v>
          </cell>
          <cell r="VJ357">
            <v>233.83</v>
          </cell>
          <cell r="VK357">
            <v>70.790000000000006</v>
          </cell>
          <cell r="VL357">
            <v>502.75</v>
          </cell>
          <cell r="VM357">
            <v>643.29</v>
          </cell>
          <cell r="VN357">
            <v>757.26</v>
          </cell>
          <cell r="VO357">
            <v>82.4</v>
          </cell>
          <cell r="VP357">
            <v>0</v>
          </cell>
          <cell r="VQ357">
            <v>187.75</v>
          </cell>
          <cell r="VR357">
            <v>0</v>
          </cell>
          <cell r="VS357">
            <v>0</v>
          </cell>
          <cell r="VT357">
            <v>0</v>
          </cell>
          <cell r="VU357">
            <v>0</v>
          </cell>
          <cell r="VV357">
            <v>0</v>
          </cell>
          <cell r="VW357">
            <v>0</v>
          </cell>
          <cell r="VX357">
            <v>0</v>
          </cell>
          <cell r="VY357">
            <v>0</v>
          </cell>
          <cell r="VZ357">
            <v>0</v>
          </cell>
          <cell r="WA357">
            <v>0</v>
          </cell>
          <cell r="WB357">
            <v>6.35</v>
          </cell>
          <cell r="WC357">
            <v>0</v>
          </cell>
          <cell r="WD357">
            <v>136.05000000000001</v>
          </cell>
          <cell r="WE357">
            <v>0</v>
          </cell>
          <cell r="WF357">
            <v>0</v>
          </cell>
          <cell r="WG357">
            <v>0</v>
          </cell>
          <cell r="WH357">
            <v>0</v>
          </cell>
          <cell r="WI357">
            <v>0</v>
          </cell>
          <cell r="WJ357">
            <v>0</v>
          </cell>
          <cell r="WK357">
            <v>0</v>
          </cell>
          <cell r="WL357">
            <v>0</v>
          </cell>
          <cell r="WM357">
            <v>0</v>
          </cell>
          <cell r="WN357">
            <v>0</v>
          </cell>
          <cell r="WO357">
            <v>0</v>
          </cell>
          <cell r="WP357">
            <v>0</v>
          </cell>
          <cell r="WQ357">
            <v>0</v>
          </cell>
          <cell r="WR357">
            <v>0</v>
          </cell>
          <cell r="WS357">
            <v>0</v>
          </cell>
          <cell r="WT357"/>
          <cell r="WU357"/>
          <cell r="WV357"/>
          <cell r="WW357"/>
          <cell r="WX357"/>
          <cell r="WY357"/>
          <cell r="WZ357"/>
          <cell r="XA357"/>
          <cell r="XB357"/>
          <cell r="XC357"/>
          <cell r="XD357"/>
          <cell r="XE357"/>
          <cell r="XF357"/>
          <cell r="XG357"/>
          <cell r="XH357">
            <v>0</v>
          </cell>
          <cell r="XI357">
            <v>0</v>
          </cell>
          <cell r="XJ357">
            <v>0</v>
          </cell>
          <cell r="XK357">
            <v>0</v>
          </cell>
          <cell r="XL357">
            <v>0</v>
          </cell>
          <cell r="XM357">
            <v>0</v>
          </cell>
          <cell r="XN357">
            <v>0</v>
          </cell>
          <cell r="XO357">
            <v>0</v>
          </cell>
          <cell r="XP357">
            <v>0</v>
          </cell>
          <cell r="XQ357">
            <v>0</v>
          </cell>
          <cell r="XR357">
            <v>0</v>
          </cell>
          <cell r="XS357">
            <v>0</v>
          </cell>
          <cell r="XT357">
            <v>0</v>
          </cell>
          <cell r="XU357">
            <v>0</v>
          </cell>
          <cell r="XV357"/>
          <cell r="XW357"/>
          <cell r="XX357"/>
          <cell r="XY357"/>
          <cell r="XZ357"/>
          <cell r="YA357"/>
          <cell r="YB357"/>
          <cell r="YC357"/>
          <cell r="YD357"/>
          <cell r="YE357"/>
          <cell r="YF357"/>
          <cell r="YG357"/>
          <cell r="YH357"/>
          <cell r="YI357"/>
          <cell r="YJ357">
            <v>0</v>
          </cell>
          <cell r="YK357">
            <v>0</v>
          </cell>
          <cell r="YL357">
            <v>0</v>
          </cell>
          <cell r="YM357">
            <v>0</v>
          </cell>
          <cell r="YN357">
            <v>0</v>
          </cell>
          <cell r="YO357">
            <v>0</v>
          </cell>
          <cell r="YP357">
            <v>0</v>
          </cell>
          <cell r="YQ357">
            <v>0</v>
          </cell>
          <cell r="YR357">
            <v>0</v>
          </cell>
          <cell r="YS357">
            <v>0</v>
          </cell>
          <cell r="YT357">
            <v>0</v>
          </cell>
          <cell r="YU357">
            <v>0</v>
          </cell>
          <cell r="YV357">
            <v>0</v>
          </cell>
          <cell r="YW357">
            <v>0</v>
          </cell>
          <cell r="YX357"/>
          <cell r="YY357"/>
          <cell r="YZ357"/>
          <cell r="ZA357"/>
          <cell r="ZB357"/>
          <cell r="ZC357"/>
          <cell r="ZD357"/>
          <cell r="ZE357"/>
          <cell r="ZF357"/>
          <cell r="ZG357"/>
          <cell r="ZH357"/>
          <cell r="ZI357"/>
          <cell r="ZJ357"/>
          <cell r="ZK357"/>
          <cell r="ZL357"/>
          <cell r="ZM357"/>
          <cell r="ZN357"/>
          <cell r="ZO357"/>
          <cell r="ZP357"/>
          <cell r="ZQ357"/>
          <cell r="ZR357"/>
          <cell r="ZS357"/>
          <cell r="ZT357"/>
          <cell r="ZU357"/>
          <cell r="ZV357"/>
          <cell r="ZW357"/>
          <cell r="ZX357"/>
          <cell r="ZY357"/>
          <cell r="ZZ357"/>
          <cell r="AAA357"/>
          <cell r="AAB357"/>
          <cell r="AAC357"/>
          <cell r="AAD357"/>
          <cell r="AAE357"/>
          <cell r="AAF357"/>
          <cell r="AAG357"/>
          <cell r="AAH357"/>
          <cell r="AAI357"/>
          <cell r="AAJ357"/>
          <cell r="AAK357"/>
          <cell r="AAL357"/>
          <cell r="AAM357"/>
          <cell r="AAN357">
            <v>105.5</v>
          </cell>
          <cell r="AAO357">
            <v>0</v>
          </cell>
          <cell r="AAP357">
            <v>0</v>
          </cell>
          <cell r="AAQ357">
            <v>60.7</v>
          </cell>
          <cell r="AAR357">
            <v>35.03</v>
          </cell>
          <cell r="AAS357">
            <v>0</v>
          </cell>
          <cell r="AAT357">
            <v>0</v>
          </cell>
          <cell r="AAU357">
            <v>0</v>
          </cell>
          <cell r="AAV357">
            <v>0</v>
          </cell>
          <cell r="AAW357">
            <v>0</v>
          </cell>
          <cell r="AAX357">
            <v>0</v>
          </cell>
          <cell r="AAY357">
            <v>0</v>
          </cell>
          <cell r="AAZ357">
            <v>0</v>
          </cell>
          <cell r="ABA357">
            <v>0</v>
          </cell>
          <cell r="ABB357"/>
          <cell r="ABC357"/>
          <cell r="ABD357"/>
          <cell r="ABE357"/>
          <cell r="ABF357"/>
          <cell r="ABG357"/>
          <cell r="ABH357"/>
          <cell r="ABI357"/>
          <cell r="ABJ357"/>
          <cell r="ABK357"/>
          <cell r="ABL357"/>
          <cell r="ABM357"/>
          <cell r="ABN357"/>
          <cell r="ABO357"/>
          <cell r="ABP357">
            <v>176.04</v>
          </cell>
          <cell r="ABQ357">
            <v>0</v>
          </cell>
          <cell r="ABR357">
            <v>0</v>
          </cell>
          <cell r="ABS357">
            <v>0</v>
          </cell>
          <cell r="ABT357">
            <v>0</v>
          </cell>
          <cell r="ABU357">
            <v>0</v>
          </cell>
          <cell r="ABV357">
            <v>0</v>
          </cell>
          <cell r="ABW357">
            <v>0</v>
          </cell>
          <cell r="ABX357">
            <v>0</v>
          </cell>
          <cell r="ABY357">
            <v>0</v>
          </cell>
          <cell r="ABZ357">
            <v>0</v>
          </cell>
          <cell r="ACA357">
            <v>0</v>
          </cell>
          <cell r="ACB357">
            <v>0</v>
          </cell>
          <cell r="ACC357">
            <v>0</v>
          </cell>
          <cell r="ACD357">
            <v>0</v>
          </cell>
          <cell r="ACE357">
            <v>0</v>
          </cell>
          <cell r="ACF357">
            <v>0</v>
          </cell>
          <cell r="ACG357">
            <v>0</v>
          </cell>
          <cell r="ACH357">
            <v>0</v>
          </cell>
          <cell r="ACI357">
            <v>0</v>
          </cell>
          <cell r="ACJ357">
            <v>0</v>
          </cell>
          <cell r="ACK357">
            <v>0</v>
          </cell>
          <cell r="ACL357">
            <v>0</v>
          </cell>
          <cell r="ACM357">
            <v>0</v>
          </cell>
          <cell r="ACN357">
            <v>0</v>
          </cell>
          <cell r="ACO357">
            <v>0</v>
          </cell>
          <cell r="ACP357">
            <v>0</v>
          </cell>
          <cell r="ACQ357">
            <v>0</v>
          </cell>
          <cell r="ACR357">
            <v>174.95</v>
          </cell>
          <cell r="ACS357">
            <v>16.36</v>
          </cell>
          <cell r="ACT357">
            <v>0</v>
          </cell>
          <cell r="ACU357">
            <v>928.94</v>
          </cell>
          <cell r="ACV357">
            <v>915.75</v>
          </cell>
          <cell r="ACW357">
            <v>862.79</v>
          </cell>
          <cell r="ACX357">
            <v>1076.1500000000001</v>
          </cell>
          <cell r="ACY357">
            <v>716.96</v>
          </cell>
          <cell r="ACZ357">
            <v>1384.04</v>
          </cell>
          <cell r="ADA357">
            <v>6321.32</v>
          </cell>
          <cell r="ADB357">
            <v>6389.25</v>
          </cell>
          <cell r="ADC357">
            <v>463.76</v>
          </cell>
          <cell r="ADD357">
            <v>0</v>
          </cell>
          <cell r="ADE357">
            <v>0</v>
          </cell>
          <cell r="ADF357">
            <v>136.97999999999999</v>
          </cell>
          <cell r="ADG357">
            <v>172.45</v>
          </cell>
          <cell r="ADH357">
            <v>128.93</v>
          </cell>
          <cell r="ADI357">
            <v>429.62</v>
          </cell>
          <cell r="ADJ357">
            <v>86.6</v>
          </cell>
          <cell r="ADK357">
            <v>142.55000000000001</v>
          </cell>
          <cell r="ADL357">
            <v>305.10000000000002</v>
          </cell>
          <cell r="ADM357">
            <v>174.2</v>
          </cell>
          <cell r="ADN357">
            <v>298.47000000000003</v>
          </cell>
          <cell r="ADO357">
            <v>0</v>
          </cell>
          <cell r="ADP357">
            <v>0</v>
          </cell>
          <cell r="ADQ357">
            <v>0</v>
          </cell>
          <cell r="ADR357">
            <v>0</v>
          </cell>
          <cell r="ADS357">
            <v>0</v>
          </cell>
          <cell r="ADT357">
            <v>727.99</v>
          </cell>
          <cell r="ADU357">
            <v>257.92</v>
          </cell>
          <cell r="ADV357">
            <v>0</v>
          </cell>
          <cell r="ADW357">
            <v>220.38</v>
          </cell>
          <cell r="ADX357">
            <v>265.45</v>
          </cell>
          <cell r="ADY357">
            <v>0</v>
          </cell>
          <cell r="ADZ357">
            <v>631.64</v>
          </cell>
          <cell r="AEA357">
            <v>324.67</v>
          </cell>
          <cell r="AEB357">
            <v>94.16</v>
          </cell>
          <cell r="AEC357">
            <v>753.28</v>
          </cell>
          <cell r="AED357">
            <v>2032.58</v>
          </cell>
          <cell r="AEE357">
            <v>270.83999999999997</v>
          </cell>
          <cell r="AEF357">
            <v>57.96</v>
          </cell>
          <cell r="AEG357">
            <v>0</v>
          </cell>
          <cell r="AEH357">
            <v>305.33</v>
          </cell>
          <cell r="AEI357">
            <v>99.36</v>
          </cell>
          <cell r="AEJ357">
            <v>58.94</v>
          </cell>
          <cell r="AEK357">
            <v>120.36</v>
          </cell>
          <cell r="AEL357">
            <v>0</v>
          </cell>
          <cell r="AEM357">
            <v>10.18</v>
          </cell>
          <cell r="AEN357">
            <v>152.71</v>
          </cell>
          <cell r="AEO357">
            <v>169.44</v>
          </cell>
          <cell r="AEP357">
            <v>258.07</v>
          </cell>
          <cell r="AEQ357">
            <v>229</v>
          </cell>
          <cell r="AER357">
            <v>1982.13</v>
          </cell>
          <cell r="AES357">
            <v>130.49</v>
          </cell>
          <cell r="AET357">
            <v>124.97</v>
          </cell>
          <cell r="AEU357">
            <v>0</v>
          </cell>
          <cell r="AEV357">
            <v>0</v>
          </cell>
          <cell r="AEW357">
            <v>0</v>
          </cell>
          <cell r="AEX357">
            <v>373.95</v>
          </cell>
          <cell r="AEY357">
            <v>-43.72</v>
          </cell>
          <cell r="AEZ357">
            <v>43.92</v>
          </cell>
          <cell r="AFA357">
            <v>532.1</v>
          </cell>
          <cell r="AFB357">
            <v>-457</v>
          </cell>
          <cell r="AFC357">
            <v>0</v>
          </cell>
          <cell r="AFD357">
            <v>122.04</v>
          </cell>
          <cell r="AFE357">
            <v>0</v>
          </cell>
          <cell r="AFF357">
            <v>3148.78</v>
          </cell>
          <cell r="AFG357">
            <v>1739.8</v>
          </cell>
          <cell r="AFH357">
            <v>0</v>
          </cell>
          <cell r="AFI357">
            <v>0</v>
          </cell>
          <cell r="AFJ357">
            <v>0</v>
          </cell>
          <cell r="AFK357">
            <v>103.86</v>
          </cell>
          <cell r="AFL357">
            <v>231.01</v>
          </cell>
          <cell r="AFM357">
            <v>0</v>
          </cell>
          <cell r="AFN357">
            <v>183.85</v>
          </cell>
          <cell r="AFO357">
            <v>165.9</v>
          </cell>
          <cell r="AFP357">
            <v>0</v>
          </cell>
          <cell r="AFQ357">
            <v>0</v>
          </cell>
          <cell r="AFR357">
            <v>0</v>
          </cell>
          <cell r="AFS357">
            <v>1538.74</v>
          </cell>
          <cell r="AFT357">
            <v>2789.58</v>
          </cell>
          <cell r="AFU357">
            <v>720.59</v>
          </cell>
          <cell r="AFV357">
            <v>1428.44</v>
          </cell>
          <cell r="AFW357">
            <v>199.88</v>
          </cell>
          <cell r="AFX357">
            <v>409.94</v>
          </cell>
          <cell r="AFY357">
            <v>0</v>
          </cell>
          <cell r="AFZ357">
            <v>15.47</v>
          </cell>
          <cell r="AGA357">
            <v>70.67</v>
          </cell>
          <cell r="AGB357">
            <v>152.36000000000001</v>
          </cell>
          <cell r="AGC357">
            <v>198.57</v>
          </cell>
          <cell r="AGD357">
            <v>118.78</v>
          </cell>
          <cell r="AGE357">
            <v>0</v>
          </cell>
          <cell r="AGF357">
            <v>197.15</v>
          </cell>
          <cell r="AGG357">
            <v>0</v>
          </cell>
          <cell r="AGH357">
            <v>4366.8900000000003</v>
          </cell>
          <cell r="AGI357">
            <v>0</v>
          </cell>
          <cell r="AGJ357">
            <v>0</v>
          </cell>
          <cell r="AGK357">
            <v>0</v>
          </cell>
          <cell r="AGL357">
            <v>106.81</v>
          </cell>
          <cell r="AGM357">
            <v>0</v>
          </cell>
          <cell r="AGN357">
            <v>72.08</v>
          </cell>
          <cell r="AGO357">
            <v>210.5</v>
          </cell>
          <cell r="AGP357">
            <v>262.45</v>
          </cell>
          <cell r="AGQ357">
            <v>0</v>
          </cell>
          <cell r="AGR357">
            <v>1043</v>
          </cell>
          <cell r="AGS357">
            <v>2143.54</v>
          </cell>
          <cell r="AGT357">
            <v>0</v>
          </cell>
          <cell r="AGU357">
            <v>43.48</v>
          </cell>
          <cell r="AGV357">
            <v>240.14</v>
          </cell>
          <cell r="AGW357">
            <v>0</v>
          </cell>
          <cell r="AGX357">
            <v>454</v>
          </cell>
          <cell r="AGY357">
            <v>203.75</v>
          </cell>
          <cell r="AGZ357"/>
          <cell r="AHA357"/>
        </row>
        <row r="358">
          <cell r="A358" t="str">
            <v>6420-07-00 Maint Mtrls - Dwelling Furniture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462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-41.42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W358">
            <v>0</v>
          </cell>
          <cell r="IX358">
            <v>0</v>
          </cell>
          <cell r="IY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0</v>
          </cell>
          <cell r="JH358">
            <v>0</v>
          </cell>
          <cell r="JI358">
            <v>0</v>
          </cell>
          <cell r="JJ358">
            <v>0</v>
          </cell>
          <cell r="JK358">
            <v>0</v>
          </cell>
          <cell r="JL358">
            <v>0</v>
          </cell>
          <cell r="JM358">
            <v>0</v>
          </cell>
          <cell r="JN358">
            <v>0</v>
          </cell>
          <cell r="JO358">
            <v>0</v>
          </cell>
          <cell r="JP358">
            <v>0</v>
          </cell>
          <cell r="JQ358">
            <v>0</v>
          </cell>
          <cell r="JR358">
            <v>0</v>
          </cell>
          <cell r="JS358">
            <v>0</v>
          </cell>
          <cell r="JT358">
            <v>0</v>
          </cell>
          <cell r="JU358">
            <v>0</v>
          </cell>
          <cell r="JV358">
            <v>0</v>
          </cell>
          <cell r="JW358">
            <v>0</v>
          </cell>
          <cell r="JX358">
            <v>0</v>
          </cell>
          <cell r="JY358">
            <v>0</v>
          </cell>
          <cell r="JZ358">
            <v>0</v>
          </cell>
          <cell r="KA358">
            <v>0</v>
          </cell>
          <cell r="KB358">
            <v>0</v>
          </cell>
          <cell r="KC358">
            <v>0</v>
          </cell>
          <cell r="KD358">
            <v>0</v>
          </cell>
          <cell r="KE358">
            <v>0</v>
          </cell>
          <cell r="KF358">
            <v>0</v>
          </cell>
          <cell r="KG358">
            <v>0</v>
          </cell>
          <cell r="KH358">
            <v>0</v>
          </cell>
          <cell r="KI358">
            <v>0</v>
          </cell>
          <cell r="KJ358">
            <v>0</v>
          </cell>
          <cell r="KK358">
            <v>0</v>
          </cell>
          <cell r="KL358">
            <v>0</v>
          </cell>
          <cell r="KM358">
            <v>0</v>
          </cell>
          <cell r="KN358">
            <v>0</v>
          </cell>
          <cell r="KO358">
            <v>0</v>
          </cell>
          <cell r="KP358">
            <v>0</v>
          </cell>
          <cell r="KQ358">
            <v>0</v>
          </cell>
          <cell r="KR358">
            <v>0</v>
          </cell>
          <cell r="KS358">
            <v>0</v>
          </cell>
          <cell r="KT358">
            <v>0</v>
          </cell>
          <cell r="KU358">
            <v>0</v>
          </cell>
          <cell r="KV358">
            <v>0</v>
          </cell>
          <cell r="KW358">
            <v>0</v>
          </cell>
          <cell r="KX358">
            <v>0</v>
          </cell>
          <cell r="KY358">
            <v>0</v>
          </cell>
          <cell r="KZ358">
            <v>0</v>
          </cell>
          <cell r="LA358">
            <v>0</v>
          </cell>
          <cell r="LB358">
            <v>0</v>
          </cell>
          <cell r="LC358">
            <v>0</v>
          </cell>
          <cell r="LD358">
            <v>0</v>
          </cell>
          <cell r="LE358">
            <v>0</v>
          </cell>
          <cell r="LF358">
            <v>0</v>
          </cell>
          <cell r="LG358">
            <v>0</v>
          </cell>
          <cell r="LH358">
            <v>0</v>
          </cell>
          <cell r="LI358">
            <v>0</v>
          </cell>
          <cell r="LJ358">
            <v>0</v>
          </cell>
          <cell r="LK358">
            <v>0</v>
          </cell>
          <cell r="LL358">
            <v>0</v>
          </cell>
          <cell r="LM358">
            <v>0</v>
          </cell>
          <cell r="LN358">
            <v>0</v>
          </cell>
          <cell r="LO358">
            <v>0</v>
          </cell>
          <cell r="LP358">
            <v>0</v>
          </cell>
          <cell r="LQ358">
            <v>0</v>
          </cell>
          <cell r="LR358">
            <v>0</v>
          </cell>
          <cell r="LS358">
            <v>0</v>
          </cell>
          <cell r="LT358">
            <v>0</v>
          </cell>
          <cell r="LU358">
            <v>0</v>
          </cell>
          <cell r="LV358">
            <v>0</v>
          </cell>
          <cell r="LW358">
            <v>0</v>
          </cell>
          <cell r="LX358">
            <v>0</v>
          </cell>
          <cell r="LY358">
            <v>0</v>
          </cell>
          <cell r="LZ358">
            <v>0</v>
          </cell>
          <cell r="MA358">
            <v>0</v>
          </cell>
          <cell r="MB358">
            <v>0</v>
          </cell>
          <cell r="MC358">
            <v>0</v>
          </cell>
          <cell r="MD358">
            <v>0</v>
          </cell>
          <cell r="ME358">
            <v>0</v>
          </cell>
          <cell r="MF358">
            <v>0</v>
          </cell>
          <cell r="MG358">
            <v>0</v>
          </cell>
          <cell r="MH358">
            <v>0</v>
          </cell>
          <cell r="MI358">
            <v>0</v>
          </cell>
          <cell r="MJ358">
            <v>0</v>
          </cell>
          <cell r="MK358">
            <v>0</v>
          </cell>
          <cell r="ML358">
            <v>0</v>
          </cell>
          <cell r="MM358">
            <v>0</v>
          </cell>
          <cell r="MN358">
            <v>0</v>
          </cell>
          <cell r="MO358">
            <v>0</v>
          </cell>
          <cell r="MP358">
            <v>0</v>
          </cell>
          <cell r="MQ358">
            <v>0</v>
          </cell>
          <cell r="MR358">
            <v>0</v>
          </cell>
          <cell r="MS358">
            <v>0</v>
          </cell>
          <cell r="MT358">
            <v>0</v>
          </cell>
          <cell r="MU358">
            <v>0</v>
          </cell>
          <cell r="MV358">
            <v>0</v>
          </cell>
          <cell r="MW358">
            <v>0</v>
          </cell>
          <cell r="MX358">
            <v>0</v>
          </cell>
          <cell r="MY358">
            <v>0</v>
          </cell>
          <cell r="MZ358">
            <v>0</v>
          </cell>
          <cell r="NA358">
            <v>0</v>
          </cell>
          <cell r="NB358">
            <v>0</v>
          </cell>
          <cell r="NC358">
            <v>0</v>
          </cell>
          <cell r="ND358">
            <v>0</v>
          </cell>
          <cell r="NE358">
            <v>0</v>
          </cell>
          <cell r="NF358">
            <v>0</v>
          </cell>
          <cell r="NG358">
            <v>0</v>
          </cell>
          <cell r="NH358">
            <v>0</v>
          </cell>
          <cell r="NI358">
            <v>0</v>
          </cell>
          <cell r="NJ358">
            <v>0</v>
          </cell>
          <cell r="NK358">
            <v>0</v>
          </cell>
          <cell r="NL358">
            <v>0</v>
          </cell>
          <cell r="NM358">
            <v>0</v>
          </cell>
          <cell r="NN358">
            <v>0</v>
          </cell>
          <cell r="NO358">
            <v>0</v>
          </cell>
          <cell r="NP358">
            <v>0</v>
          </cell>
          <cell r="NQ358">
            <v>0</v>
          </cell>
          <cell r="NR358">
            <v>0</v>
          </cell>
          <cell r="NS358">
            <v>0</v>
          </cell>
          <cell r="NT358">
            <v>0</v>
          </cell>
          <cell r="NU358">
            <v>0</v>
          </cell>
          <cell r="NV358">
            <v>0</v>
          </cell>
          <cell r="NW358">
            <v>0</v>
          </cell>
          <cell r="NX358">
            <v>0</v>
          </cell>
          <cell r="NY358">
            <v>0</v>
          </cell>
          <cell r="NZ358">
            <v>0</v>
          </cell>
          <cell r="OA358">
            <v>0</v>
          </cell>
          <cell r="OB358">
            <v>0</v>
          </cell>
          <cell r="OC358">
            <v>0</v>
          </cell>
          <cell r="OD358">
            <v>0</v>
          </cell>
          <cell r="OE358">
            <v>0</v>
          </cell>
          <cell r="OF358">
            <v>0</v>
          </cell>
          <cell r="OG358">
            <v>0</v>
          </cell>
          <cell r="OH358">
            <v>0</v>
          </cell>
          <cell r="OI358">
            <v>0</v>
          </cell>
          <cell r="OJ358">
            <v>0</v>
          </cell>
          <cell r="OK358">
            <v>0</v>
          </cell>
          <cell r="OL358">
            <v>0</v>
          </cell>
          <cell r="OM358">
            <v>0</v>
          </cell>
          <cell r="ON358">
            <v>0</v>
          </cell>
          <cell r="OO358">
            <v>0</v>
          </cell>
          <cell r="OP358">
            <v>0</v>
          </cell>
          <cell r="OQ358">
            <v>0</v>
          </cell>
          <cell r="OR358">
            <v>0</v>
          </cell>
          <cell r="OS358">
            <v>0</v>
          </cell>
          <cell r="OT358">
            <v>0</v>
          </cell>
          <cell r="OU358">
            <v>0</v>
          </cell>
          <cell r="OV358">
            <v>0</v>
          </cell>
          <cell r="OW358">
            <v>0</v>
          </cell>
          <cell r="OX358">
            <v>0</v>
          </cell>
          <cell r="OY358">
            <v>0</v>
          </cell>
          <cell r="OZ358">
            <v>0</v>
          </cell>
          <cell r="PA358">
            <v>0</v>
          </cell>
          <cell r="PB358">
            <v>0</v>
          </cell>
          <cell r="PC358">
            <v>0</v>
          </cell>
          <cell r="PD358">
            <v>0</v>
          </cell>
          <cell r="PE358">
            <v>0</v>
          </cell>
          <cell r="PF358">
            <v>0</v>
          </cell>
          <cell r="PG358">
            <v>0</v>
          </cell>
          <cell r="PH358">
            <v>0</v>
          </cell>
          <cell r="PI358">
            <v>0</v>
          </cell>
          <cell r="PJ358">
            <v>0</v>
          </cell>
          <cell r="PK358">
            <v>0</v>
          </cell>
          <cell r="PL358">
            <v>0</v>
          </cell>
          <cell r="PM358">
            <v>0</v>
          </cell>
          <cell r="PN358">
            <v>0</v>
          </cell>
          <cell r="PO358">
            <v>0</v>
          </cell>
          <cell r="PP358">
            <v>0</v>
          </cell>
          <cell r="PQ358">
            <v>0</v>
          </cell>
          <cell r="PR358">
            <v>0</v>
          </cell>
          <cell r="PS358">
            <v>0</v>
          </cell>
          <cell r="PT358">
            <v>0</v>
          </cell>
          <cell r="PU358">
            <v>0</v>
          </cell>
          <cell r="PV358">
            <v>0</v>
          </cell>
          <cell r="PW358">
            <v>0</v>
          </cell>
          <cell r="PX358">
            <v>0</v>
          </cell>
          <cell r="PY358">
            <v>0</v>
          </cell>
          <cell r="PZ358">
            <v>0</v>
          </cell>
          <cell r="QA358">
            <v>0</v>
          </cell>
          <cell r="QB358">
            <v>0</v>
          </cell>
          <cell r="QC358">
            <v>0</v>
          </cell>
          <cell r="QD358">
            <v>0</v>
          </cell>
          <cell r="QE358">
            <v>0</v>
          </cell>
          <cell r="QF358">
            <v>0</v>
          </cell>
          <cell r="QG358">
            <v>0</v>
          </cell>
          <cell r="QH358"/>
          <cell r="QI358"/>
          <cell r="QJ358"/>
          <cell r="QK358"/>
          <cell r="QL358"/>
          <cell r="QM358"/>
          <cell r="QN358"/>
          <cell r="QO358"/>
          <cell r="QP358"/>
          <cell r="QQ358"/>
          <cell r="QR358"/>
          <cell r="QS358"/>
          <cell r="QT358"/>
          <cell r="QU358"/>
          <cell r="QV358"/>
          <cell r="QW358"/>
          <cell r="QX358"/>
          <cell r="QY358"/>
          <cell r="QZ358"/>
          <cell r="RA358"/>
          <cell r="RB358"/>
          <cell r="RC358"/>
          <cell r="RD358"/>
          <cell r="RE358"/>
          <cell r="RF358"/>
          <cell r="RG358"/>
          <cell r="RH358"/>
          <cell r="RI358"/>
          <cell r="RJ358"/>
          <cell r="RK358"/>
          <cell r="RL358"/>
          <cell r="RM358"/>
          <cell r="RN358"/>
          <cell r="RO358"/>
          <cell r="RP358"/>
          <cell r="RQ358"/>
          <cell r="RR358"/>
          <cell r="RS358"/>
          <cell r="RT358"/>
          <cell r="RU358"/>
          <cell r="RV358"/>
          <cell r="RW358"/>
          <cell r="RX358"/>
          <cell r="RY358"/>
          <cell r="RZ358"/>
          <cell r="SA358"/>
          <cell r="SB358"/>
          <cell r="SC358"/>
          <cell r="SD358"/>
          <cell r="SE358"/>
          <cell r="SF358"/>
          <cell r="SG358"/>
          <cell r="SH358"/>
          <cell r="SI358"/>
          <cell r="SJ358"/>
          <cell r="SK358"/>
          <cell r="SL358">
            <v>0</v>
          </cell>
          <cell r="SM358">
            <v>0</v>
          </cell>
          <cell r="SN358">
            <v>0</v>
          </cell>
          <cell r="SO358">
            <v>0</v>
          </cell>
          <cell r="SP358">
            <v>0</v>
          </cell>
          <cell r="SQ358">
            <v>0</v>
          </cell>
          <cell r="SR358">
            <v>0</v>
          </cell>
          <cell r="SS358">
            <v>0</v>
          </cell>
          <cell r="ST358">
            <v>0</v>
          </cell>
          <cell r="SU358">
            <v>60.8</v>
          </cell>
          <cell r="SV358">
            <v>0</v>
          </cell>
          <cell r="SW358">
            <v>0</v>
          </cell>
          <cell r="SX358">
            <v>0</v>
          </cell>
          <cell r="SY358">
            <v>0</v>
          </cell>
          <cell r="SZ358"/>
          <cell r="TA358"/>
          <cell r="TB358"/>
          <cell r="TC358"/>
          <cell r="TD358"/>
          <cell r="TE358"/>
          <cell r="TF358"/>
          <cell r="TG358"/>
          <cell r="TH358"/>
          <cell r="TI358"/>
          <cell r="TJ358"/>
          <cell r="TK358"/>
          <cell r="TL358"/>
          <cell r="TM358"/>
          <cell r="TN358">
            <v>0</v>
          </cell>
          <cell r="TO358">
            <v>0</v>
          </cell>
          <cell r="TP358">
            <v>0</v>
          </cell>
          <cell r="TQ358">
            <v>0</v>
          </cell>
          <cell r="TR358">
            <v>0</v>
          </cell>
          <cell r="TS358">
            <v>0</v>
          </cell>
          <cell r="TT358">
            <v>0</v>
          </cell>
          <cell r="TU358">
            <v>0</v>
          </cell>
          <cell r="TV358">
            <v>0</v>
          </cell>
          <cell r="TW358">
            <v>0</v>
          </cell>
          <cell r="TX358">
            <v>0</v>
          </cell>
          <cell r="TY358">
            <v>0</v>
          </cell>
          <cell r="TZ358">
            <v>0</v>
          </cell>
          <cell r="UA358">
            <v>0</v>
          </cell>
          <cell r="UB358">
            <v>0</v>
          </cell>
          <cell r="UC358">
            <v>0</v>
          </cell>
          <cell r="UD358">
            <v>0</v>
          </cell>
          <cell r="UE358">
            <v>0</v>
          </cell>
          <cell r="UF358">
            <v>0</v>
          </cell>
          <cell r="UG358">
            <v>0</v>
          </cell>
          <cell r="UH358">
            <v>0</v>
          </cell>
          <cell r="UI358">
            <v>0</v>
          </cell>
          <cell r="UJ358">
            <v>0</v>
          </cell>
          <cell r="UK358">
            <v>0</v>
          </cell>
          <cell r="UL358">
            <v>0</v>
          </cell>
          <cell r="UM358">
            <v>0</v>
          </cell>
          <cell r="UN358">
            <v>0</v>
          </cell>
          <cell r="UO358">
            <v>0</v>
          </cell>
          <cell r="UP358">
            <v>0</v>
          </cell>
          <cell r="UQ358">
            <v>0</v>
          </cell>
          <cell r="UR358">
            <v>0</v>
          </cell>
          <cell r="US358">
            <v>0</v>
          </cell>
          <cell r="UT358">
            <v>0</v>
          </cell>
          <cell r="UU358">
            <v>0</v>
          </cell>
          <cell r="UV358">
            <v>0</v>
          </cell>
          <cell r="UW358">
            <v>0</v>
          </cell>
          <cell r="UX358">
            <v>0</v>
          </cell>
          <cell r="UY358">
            <v>0</v>
          </cell>
          <cell r="UZ358">
            <v>0</v>
          </cell>
          <cell r="VA358">
            <v>0</v>
          </cell>
          <cell r="VB358">
            <v>0</v>
          </cell>
          <cell r="VC358">
            <v>0</v>
          </cell>
          <cell r="VD358"/>
          <cell r="VE358"/>
          <cell r="VF358"/>
          <cell r="VG358"/>
          <cell r="VH358"/>
          <cell r="VI358"/>
          <cell r="VJ358"/>
          <cell r="VK358"/>
          <cell r="VL358"/>
          <cell r="VM358"/>
          <cell r="VN358"/>
          <cell r="VO358"/>
          <cell r="VP358"/>
          <cell r="VQ358"/>
          <cell r="VR358"/>
          <cell r="VS358"/>
          <cell r="VT358"/>
          <cell r="VU358"/>
          <cell r="VV358"/>
          <cell r="VW358"/>
          <cell r="VX358"/>
          <cell r="VY358"/>
          <cell r="VZ358"/>
          <cell r="WA358"/>
          <cell r="WB358"/>
          <cell r="WC358"/>
          <cell r="WD358"/>
          <cell r="WE358"/>
          <cell r="WF358"/>
          <cell r="WG358"/>
          <cell r="WH358"/>
          <cell r="WI358"/>
          <cell r="WJ358"/>
          <cell r="WK358"/>
          <cell r="WL358"/>
          <cell r="WM358"/>
          <cell r="WN358"/>
          <cell r="WO358"/>
          <cell r="WP358"/>
          <cell r="WQ358"/>
          <cell r="WR358"/>
          <cell r="WS358"/>
          <cell r="WT358"/>
          <cell r="WU358"/>
          <cell r="WV358"/>
          <cell r="WW358"/>
          <cell r="WX358"/>
          <cell r="WY358"/>
          <cell r="WZ358"/>
          <cell r="XA358"/>
          <cell r="XB358"/>
          <cell r="XC358"/>
          <cell r="XD358"/>
          <cell r="XE358"/>
          <cell r="XF358"/>
          <cell r="XG358"/>
          <cell r="XH358"/>
          <cell r="XI358"/>
          <cell r="XJ358"/>
          <cell r="XK358"/>
          <cell r="XL358"/>
          <cell r="XM358"/>
          <cell r="XN358"/>
          <cell r="XO358"/>
          <cell r="XP358"/>
          <cell r="XQ358"/>
          <cell r="XR358"/>
          <cell r="XS358"/>
          <cell r="XT358"/>
          <cell r="XU358"/>
          <cell r="XV358"/>
          <cell r="XW358"/>
          <cell r="XX358"/>
          <cell r="XY358"/>
          <cell r="XZ358"/>
          <cell r="YA358"/>
          <cell r="YB358"/>
          <cell r="YC358"/>
          <cell r="YD358"/>
          <cell r="YE358"/>
          <cell r="YF358"/>
          <cell r="YG358"/>
          <cell r="YH358"/>
          <cell r="YI358"/>
          <cell r="YJ358"/>
          <cell r="YK358"/>
          <cell r="YL358"/>
          <cell r="YM358"/>
          <cell r="YN358"/>
          <cell r="YO358"/>
          <cell r="YP358"/>
          <cell r="YQ358"/>
          <cell r="YR358"/>
          <cell r="YS358"/>
          <cell r="YT358"/>
          <cell r="YU358"/>
          <cell r="YV358"/>
          <cell r="YW358"/>
          <cell r="YX358"/>
          <cell r="YY358"/>
          <cell r="YZ358"/>
          <cell r="ZA358"/>
          <cell r="ZB358"/>
          <cell r="ZC358"/>
          <cell r="ZD358"/>
          <cell r="ZE358"/>
          <cell r="ZF358"/>
          <cell r="ZG358"/>
          <cell r="ZH358"/>
          <cell r="ZI358"/>
          <cell r="ZJ358"/>
          <cell r="ZK358"/>
          <cell r="ZL358"/>
          <cell r="ZM358"/>
          <cell r="ZN358"/>
          <cell r="ZO358"/>
          <cell r="ZP358"/>
          <cell r="ZQ358"/>
          <cell r="ZR358"/>
          <cell r="ZS358"/>
          <cell r="ZT358"/>
          <cell r="ZU358"/>
          <cell r="ZV358"/>
          <cell r="ZW358"/>
          <cell r="ZX358"/>
          <cell r="ZY358"/>
          <cell r="ZZ358"/>
          <cell r="AAA358"/>
          <cell r="AAB358"/>
          <cell r="AAC358"/>
          <cell r="AAD358"/>
          <cell r="AAE358"/>
          <cell r="AAF358"/>
          <cell r="AAG358"/>
          <cell r="AAH358"/>
          <cell r="AAI358"/>
          <cell r="AAJ358"/>
          <cell r="AAK358"/>
          <cell r="AAL358"/>
          <cell r="AAM358"/>
          <cell r="AAN358"/>
          <cell r="AAO358"/>
          <cell r="AAP358"/>
          <cell r="AAQ358"/>
          <cell r="AAR358"/>
          <cell r="AAS358"/>
          <cell r="AAT358"/>
          <cell r="AAU358"/>
          <cell r="AAV358"/>
          <cell r="AAW358"/>
          <cell r="AAX358"/>
          <cell r="AAY358"/>
          <cell r="AAZ358"/>
          <cell r="ABA358"/>
          <cell r="ABB358"/>
          <cell r="ABC358"/>
          <cell r="ABD358"/>
          <cell r="ABE358"/>
          <cell r="ABF358"/>
          <cell r="ABG358"/>
          <cell r="ABH358"/>
          <cell r="ABI358"/>
          <cell r="ABJ358"/>
          <cell r="ABK358"/>
          <cell r="ABL358"/>
          <cell r="ABM358"/>
          <cell r="ABN358"/>
          <cell r="ABO358"/>
          <cell r="ABP358"/>
          <cell r="ABQ358"/>
          <cell r="ABR358"/>
          <cell r="ABS358"/>
          <cell r="ABT358"/>
          <cell r="ABU358"/>
          <cell r="ABV358"/>
          <cell r="ABW358"/>
          <cell r="ABX358"/>
          <cell r="ABY358"/>
          <cell r="ABZ358"/>
          <cell r="ACA358"/>
          <cell r="ACB358"/>
          <cell r="ACC358"/>
          <cell r="ACD358"/>
          <cell r="ACE358"/>
          <cell r="ACF358"/>
          <cell r="ACG358"/>
          <cell r="ACH358"/>
          <cell r="ACI358"/>
          <cell r="ACJ358"/>
          <cell r="ACK358"/>
          <cell r="ACL358"/>
          <cell r="ACM358"/>
          <cell r="ACN358"/>
          <cell r="ACO358"/>
          <cell r="ACP358"/>
          <cell r="ACQ358"/>
          <cell r="ACR358">
            <v>0</v>
          </cell>
          <cell r="ACS358">
            <v>0</v>
          </cell>
          <cell r="ACT358">
            <v>0</v>
          </cell>
          <cell r="ACU358">
            <v>0</v>
          </cell>
          <cell r="ACV358">
            <v>0</v>
          </cell>
          <cell r="ACW358">
            <v>0</v>
          </cell>
          <cell r="ACX358">
            <v>0</v>
          </cell>
          <cell r="ACY358">
            <v>0</v>
          </cell>
          <cell r="ACZ358">
            <v>0</v>
          </cell>
          <cell r="ADA358">
            <v>0</v>
          </cell>
          <cell r="ADB358">
            <v>0</v>
          </cell>
          <cell r="ADC358">
            <v>0</v>
          </cell>
          <cell r="ADD358">
            <v>0</v>
          </cell>
          <cell r="ADE358">
            <v>0</v>
          </cell>
          <cell r="ADF358"/>
          <cell r="ADG358"/>
          <cell r="ADH358"/>
          <cell r="ADI358"/>
          <cell r="ADJ358"/>
          <cell r="ADK358"/>
          <cell r="ADL358"/>
          <cell r="ADM358"/>
          <cell r="ADN358"/>
          <cell r="ADO358"/>
          <cell r="ADP358"/>
          <cell r="ADQ358"/>
          <cell r="ADR358"/>
          <cell r="ADS358"/>
          <cell r="ADT358"/>
          <cell r="ADU358"/>
          <cell r="ADV358"/>
          <cell r="ADW358"/>
          <cell r="ADX358"/>
          <cell r="ADY358"/>
          <cell r="ADZ358"/>
          <cell r="AEA358"/>
          <cell r="AEB358"/>
          <cell r="AEC358"/>
          <cell r="AED358"/>
          <cell r="AEE358"/>
          <cell r="AEF358"/>
          <cell r="AEG358"/>
          <cell r="AEH358"/>
          <cell r="AEI358"/>
          <cell r="AEJ358"/>
          <cell r="AEK358"/>
          <cell r="AEL358"/>
          <cell r="AEM358"/>
          <cell r="AEN358"/>
          <cell r="AEO358"/>
          <cell r="AEP358"/>
          <cell r="AEQ358"/>
          <cell r="AER358"/>
          <cell r="AES358"/>
          <cell r="AET358"/>
          <cell r="AEU358"/>
          <cell r="AEV358">
            <v>0</v>
          </cell>
          <cell r="AEW358">
            <v>0</v>
          </cell>
          <cell r="AEX358">
            <v>0</v>
          </cell>
          <cell r="AEY358">
            <v>0</v>
          </cell>
          <cell r="AEZ358">
            <v>0</v>
          </cell>
          <cell r="AFA358">
            <v>0</v>
          </cell>
          <cell r="AFB358">
            <v>0</v>
          </cell>
          <cell r="AFC358">
            <v>0</v>
          </cell>
          <cell r="AFD358">
            <v>0</v>
          </cell>
          <cell r="AFE358">
            <v>0</v>
          </cell>
          <cell r="AFF358">
            <v>0</v>
          </cell>
          <cell r="AFG358">
            <v>0</v>
          </cell>
          <cell r="AFH358">
            <v>0</v>
          </cell>
          <cell r="AFI358">
            <v>0</v>
          </cell>
          <cell r="AFJ358">
            <v>0</v>
          </cell>
          <cell r="AFK358">
            <v>0</v>
          </cell>
          <cell r="AFL358">
            <v>0</v>
          </cell>
          <cell r="AFM358">
            <v>0</v>
          </cell>
          <cell r="AFN358">
            <v>0</v>
          </cell>
          <cell r="AFO358">
            <v>0</v>
          </cell>
          <cell r="AFP358">
            <v>0</v>
          </cell>
          <cell r="AFQ358">
            <v>0</v>
          </cell>
          <cell r="AFR358">
            <v>0</v>
          </cell>
          <cell r="AFS358">
            <v>0</v>
          </cell>
          <cell r="AFT358">
            <v>0</v>
          </cell>
          <cell r="AFU358">
            <v>0</v>
          </cell>
          <cell r="AFV358">
            <v>0</v>
          </cell>
          <cell r="AFW358">
            <v>0</v>
          </cell>
          <cell r="AFX358">
            <v>0</v>
          </cell>
          <cell r="AFY358">
            <v>0</v>
          </cell>
          <cell r="AFZ358">
            <v>0</v>
          </cell>
          <cell r="AGA358">
            <v>0</v>
          </cell>
          <cell r="AGB358">
            <v>0</v>
          </cell>
          <cell r="AGC358">
            <v>0</v>
          </cell>
          <cell r="AGD358">
            <v>0</v>
          </cell>
          <cell r="AGE358">
            <v>0</v>
          </cell>
          <cell r="AGF358">
            <v>0</v>
          </cell>
          <cell r="AGG358">
            <v>0</v>
          </cell>
          <cell r="AGH358">
            <v>0</v>
          </cell>
          <cell r="AGI358">
            <v>0</v>
          </cell>
          <cell r="AGJ358">
            <v>0</v>
          </cell>
          <cell r="AGK358">
            <v>0</v>
          </cell>
          <cell r="AGL358">
            <v>0</v>
          </cell>
          <cell r="AGM358">
            <v>0</v>
          </cell>
          <cell r="AGN358">
            <v>0</v>
          </cell>
          <cell r="AGO358">
            <v>0</v>
          </cell>
          <cell r="AGP358">
            <v>0</v>
          </cell>
          <cell r="AGQ358">
            <v>0</v>
          </cell>
          <cell r="AGR358">
            <v>0</v>
          </cell>
          <cell r="AGS358">
            <v>0</v>
          </cell>
          <cell r="AGT358">
            <v>0</v>
          </cell>
          <cell r="AGU358">
            <v>0</v>
          </cell>
          <cell r="AGV358">
            <v>0</v>
          </cell>
          <cell r="AGW358">
            <v>0</v>
          </cell>
          <cell r="AGX358">
            <v>0</v>
          </cell>
          <cell r="AGY358">
            <v>0</v>
          </cell>
          <cell r="AGZ358"/>
          <cell r="AHA358"/>
        </row>
        <row r="359">
          <cell r="A359" t="str">
            <v>6420-08-00 Maint Mtrls - Non-Dwelling Furniture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388.88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O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  <cell r="IJ359">
            <v>0</v>
          </cell>
          <cell r="IK359">
            <v>0</v>
          </cell>
          <cell r="IL359">
            <v>0</v>
          </cell>
          <cell r="IM359">
            <v>0</v>
          </cell>
          <cell r="IN359">
            <v>0</v>
          </cell>
          <cell r="IO359">
            <v>0</v>
          </cell>
          <cell r="IP359">
            <v>0</v>
          </cell>
          <cell r="IQ359">
            <v>0</v>
          </cell>
          <cell r="IR359">
            <v>0</v>
          </cell>
          <cell r="IS359">
            <v>0</v>
          </cell>
          <cell r="IT359">
            <v>0</v>
          </cell>
          <cell r="IU359">
            <v>0</v>
          </cell>
          <cell r="IV359">
            <v>0</v>
          </cell>
          <cell r="IW359">
            <v>0</v>
          </cell>
          <cell r="IX359">
            <v>0</v>
          </cell>
          <cell r="IY359">
            <v>0</v>
          </cell>
          <cell r="IZ359">
            <v>0</v>
          </cell>
          <cell r="JA359">
            <v>0</v>
          </cell>
          <cell r="JB359">
            <v>0</v>
          </cell>
          <cell r="JC359">
            <v>0</v>
          </cell>
          <cell r="JD359">
            <v>0</v>
          </cell>
          <cell r="JE359">
            <v>0</v>
          </cell>
          <cell r="JF359">
            <v>0</v>
          </cell>
          <cell r="JG359">
            <v>0</v>
          </cell>
          <cell r="JH359">
            <v>0</v>
          </cell>
          <cell r="JI359">
            <v>0</v>
          </cell>
          <cell r="JJ359">
            <v>0</v>
          </cell>
          <cell r="JK359">
            <v>0</v>
          </cell>
          <cell r="JL359">
            <v>0</v>
          </cell>
          <cell r="JM359">
            <v>0</v>
          </cell>
          <cell r="JN359">
            <v>0</v>
          </cell>
          <cell r="JO359">
            <v>0</v>
          </cell>
          <cell r="JP359">
            <v>0</v>
          </cell>
          <cell r="JQ359">
            <v>0</v>
          </cell>
          <cell r="JR359">
            <v>0</v>
          </cell>
          <cell r="JS359">
            <v>0</v>
          </cell>
          <cell r="JT359">
            <v>0</v>
          </cell>
          <cell r="JU359">
            <v>0</v>
          </cell>
          <cell r="JV359">
            <v>0</v>
          </cell>
          <cell r="JW359">
            <v>0</v>
          </cell>
          <cell r="JX359">
            <v>0</v>
          </cell>
          <cell r="JY359">
            <v>0</v>
          </cell>
          <cell r="JZ359">
            <v>0</v>
          </cell>
          <cell r="KA359">
            <v>0</v>
          </cell>
          <cell r="KB359">
            <v>0</v>
          </cell>
          <cell r="KC359">
            <v>0</v>
          </cell>
          <cell r="KD359">
            <v>0</v>
          </cell>
          <cell r="KE359">
            <v>0</v>
          </cell>
          <cell r="KF359">
            <v>0</v>
          </cell>
          <cell r="KG359">
            <v>0</v>
          </cell>
          <cell r="KH359">
            <v>0</v>
          </cell>
          <cell r="KI359">
            <v>0</v>
          </cell>
          <cell r="KJ359">
            <v>0</v>
          </cell>
          <cell r="KK359">
            <v>0</v>
          </cell>
          <cell r="KL359">
            <v>0</v>
          </cell>
          <cell r="KM359">
            <v>0</v>
          </cell>
          <cell r="KN359">
            <v>0</v>
          </cell>
          <cell r="KO359">
            <v>0</v>
          </cell>
          <cell r="KP359">
            <v>0</v>
          </cell>
          <cell r="KQ359">
            <v>0</v>
          </cell>
          <cell r="KR359">
            <v>0</v>
          </cell>
          <cell r="KS359">
            <v>0</v>
          </cell>
          <cell r="KT359">
            <v>0</v>
          </cell>
          <cell r="KU359">
            <v>0</v>
          </cell>
          <cell r="KV359">
            <v>0</v>
          </cell>
          <cell r="KW359">
            <v>0</v>
          </cell>
          <cell r="KX359">
            <v>0</v>
          </cell>
          <cell r="KY359">
            <v>0</v>
          </cell>
          <cell r="KZ359">
            <v>0</v>
          </cell>
          <cell r="LA359">
            <v>0</v>
          </cell>
          <cell r="LB359">
            <v>0</v>
          </cell>
          <cell r="LC359">
            <v>0</v>
          </cell>
          <cell r="LD359">
            <v>0</v>
          </cell>
          <cell r="LE359">
            <v>0</v>
          </cell>
          <cell r="LF359">
            <v>0</v>
          </cell>
          <cell r="LG359">
            <v>0</v>
          </cell>
          <cell r="LH359">
            <v>0</v>
          </cell>
          <cell r="LI359">
            <v>0</v>
          </cell>
          <cell r="LJ359">
            <v>0</v>
          </cell>
          <cell r="LK359">
            <v>0</v>
          </cell>
          <cell r="LL359">
            <v>0</v>
          </cell>
          <cell r="LM359">
            <v>0</v>
          </cell>
          <cell r="LN359">
            <v>0</v>
          </cell>
          <cell r="LO359">
            <v>0</v>
          </cell>
          <cell r="LP359">
            <v>0</v>
          </cell>
          <cell r="LQ359">
            <v>0</v>
          </cell>
          <cell r="LR359">
            <v>0</v>
          </cell>
          <cell r="LS359">
            <v>0</v>
          </cell>
          <cell r="LT359">
            <v>0</v>
          </cell>
          <cell r="LU359">
            <v>0</v>
          </cell>
          <cell r="LV359">
            <v>0</v>
          </cell>
          <cell r="LW359">
            <v>0</v>
          </cell>
          <cell r="LX359">
            <v>0</v>
          </cell>
          <cell r="LY359">
            <v>0</v>
          </cell>
          <cell r="LZ359">
            <v>0</v>
          </cell>
          <cell r="MA359">
            <v>0</v>
          </cell>
          <cell r="MB359">
            <v>0</v>
          </cell>
          <cell r="MC359">
            <v>0</v>
          </cell>
          <cell r="MD359">
            <v>0</v>
          </cell>
          <cell r="ME359">
            <v>0</v>
          </cell>
          <cell r="MF359">
            <v>0</v>
          </cell>
          <cell r="MG359">
            <v>0</v>
          </cell>
          <cell r="MH359">
            <v>0</v>
          </cell>
          <cell r="MI359">
            <v>0</v>
          </cell>
          <cell r="MJ359">
            <v>0</v>
          </cell>
          <cell r="MK359">
            <v>0</v>
          </cell>
          <cell r="ML359">
            <v>0</v>
          </cell>
          <cell r="MM359">
            <v>0</v>
          </cell>
          <cell r="MN359">
            <v>0</v>
          </cell>
          <cell r="MO359">
            <v>0</v>
          </cell>
          <cell r="MP359">
            <v>0</v>
          </cell>
          <cell r="MQ359">
            <v>0</v>
          </cell>
          <cell r="MR359">
            <v>0</v>
          </cell>
          <cell r="MS359">
            <v>0</v>
          </cell>
          <cell r="MT359">
            <v>0</v>
          </cell>
          <cell r="MU359">
            <v>0</v>
          </cell>
          <cell r="MV359">
            <v>0</v>
          </cell>
          <cell r="MW359">
            <v>0</v>
          </cell>
          <cell r="MX359">
            <v>0</v>
          </cell>
          <cell r="MY359">
            <v>0</v>
          </cell>
          <cell r="MZ359">
            <v>0</v>
          </cell>
          <cell r="NA359">
            <v>0</v>
          </cell>
          <cell r="NB359">
            <v>0</v>
          </cell>
          <cell r="NC359">
            <v>0</v>
          </cell>
          <cell r="ND359">
            <v>0</v>
          </cell>
          <cell r="NE359">
            <v>0</v>
          </cell>
          <cell r="NF359">
            <v>0</v>
          </cell>
          <cell r="NG359">
            <v>0</v>
          </cell>
          <cell r="NH359">
            <v>0</v>
          </cell>
          <cell r="NI359">
            <v>0</v>
          </cell>
          <cell r="NJ359">
            <v>0</v>
          </cell>
          <cell r="NK359">
            <v>0</v>
          </cell>
          <cell r="NL359">
            <v>0</v>
          </cell>
          <cell r="NM359">
            <v>0</v>
          </cell>
          <cell r="NN359">
            <v>0</v>
          </cell>
          <cell r="NO359">
            <v>0</v>
          </cell>
          <cell r="NP359">
            <v>0</v>
          </cell>
          <cell r="NQ359">
            <v>0</v>
          </cell>
          <cell r="NR359">
            <v>0</v>
          </cell>
          <cell r="NS359">
            <v>0</v>
          </cell>
          <cell r="NT359">
            <v>0</v>
          </cell>
          <cell r="NU359">
            <v>0</v>
          </cell>
          <cell r="NV359">
            <v>0</v>
          </cell>
          <cell r="NW359">
            <v>0</v>
          </cell>
          <cell r="NX359">
            <v>0</v>
          </cell>
          <cell r="NY359">
            <v>0</v>
          </cell>
          <cell r="NZ359">
            <v>0</v>
          </cell>
          <cell r="OA359">
            <v>0</v>
          </cell>
          <cell r="OB359">
            <v>0</v>
          </cell>
          <cell r="OC359">
            <v>0</v>
          </cell>
          <cell r="OD359">
            <v>0</v>
          </cell>
          <cell r="OE359">
            <v>0</v>
          </cell>
          <cell r="OF359">
            <v>0</v>
          </cell>
          <cell r="OG359">
            <v>0</v>
          </cell>
          <cell r="OH359">
            <v>0</v>
          </cell>
          <cell r="OI359">
            <v>0</v>
          </cell>
          <cell r="OJ359">
            <v>0</v>
          </cell>
          <cell r="OK359">
            <v>0</v>
          </cell>
          <cell r="OL359">
            <v>0</v>
          </cell>
          <cell r="OM359">
            <v>0</v>
          </cell>
          <cell r="ON359">
            <v>0</v>
          </cell>
          <cell r="OO359">
            <v>0</v>
          </cell>
          <cell r="OP359">
            <v>0</v>
          </cell>
          <cell r="OQ359">
            <v>0</v>
          </cell>
          <cell r="OR359">
            <v>0</v>
          </cell>
          <cell r="OS359">
            <v>0</v>
          </cell>
          <cell r="OT359">
            <v>0</v>
          </cell>
          <cell r="OU359">
            <v>0</v>
          </cell>
          <cell r="OV359">
            <v>0</v>
          </cell>
          <cell r="OW359">
            <v>0</v>
          </cell>
          <cell r="OX359">
            <v>0</v>
          </cell>
          <cell r="OY359">
            <v>0</v>
          </cell>
          <cell r="OZ359">
            <v>0</v>
          </cell>
          <cell r="PA359">
            <v>0</v>
          </cell>
          <cell r="PB359">
            <v>0</v>
          </cell>
          <cell r="PC359">
            <v>0</v>
          </cell>
          <cell r="PD359">
            <v>0</v>
          </cell>
          <cell r="PE359">
            <v>0</v>
          </cell>
          <cell r="PF359">
            <v>0</v>
          </cell>
          <cell r="PG359">
            <v>0</v>
          </cell>
          <cell r="PH359">
            <v>0</v>
          </cell>
          <cell r="PI359">
            <v>0</v>
          </cell>
          <cell r="PJ359">
            <v>0</v>
          </cell>
          <cell r="PK359">
            <v>0</v>
          </cell>
          <cell r="PL359">
            <v>0</v>
          </cell>
          <cell r="PM359">
            <v>0</v>
          </cell>
          <cell r="PN359">
            <v>0</v>
          </cell>
          <cell r="PO359">
            <v>0</v>
          </cell>
          <cell r="PP359">
            <v>0</v>
          </cell>
          <cell r="PQ359">
            <v>0</v>
          </cell>
          <cell r="PR359">
            <v>0</v>
          </cell>
          <cell r="PS359">
            <v>0</v>
          </cell>
          <cell r="PT359">
            <v>0</v>
          </cell>
          <cell r="PU359">
            <v>0</v>
          </cell>
          <cell r="PV359">
            <v>0</v>
          </cell>
          <cell r="PW359">
            <v>0</v>
          </cell>
          <cell r="PX359">
            <v>0</v>
          </cell>
          <cell r="PY359">
            <v>0</v>
          </cell>
          <cell r="PZ359">
            <v>0</v>
          </cell>
          <cell r="QA359">
            <v>0</v>
          </cell>
          <cell r="QB359">
            <v>0</v>
          </cell>
          <cell r="QC359">
            <v>0</v>
          </cell>
          <cell r="QD359">
            <v>0</v>
          </cell>
          <cell r="QE359">
            <v>0</v>
          </cell>
          <cell r="QF359">
            <v>0</v>
          </cell>
          <cell r="QG359">
            <v>0</v>
          </cell>
          <cell r="QH359">
            <v>0</v>
          </cell>
          <cell r="QI359">
            <v>0</v>
          </cell>
          <cell r="QJ359">
            <v>0</v>
          </cell>
          <cell r="QK359">
            <v>0</v>
          </cell>
          <cell r="QL359">
            <v>0</v>
          </cell>
          <cell r="QM359">
            <v>0</v>
          </cell>
          <cell r="QN359">
            <v>0</v>
          </cell>
          <cell r="QO359">
            <v>0</v>
          </cell>
          <cell r="QP359">
            <v>0</v>
          </cell>
          <cell r="QQ359">
            <v>0</v>
          </cell>
          <cell r="QR359">
            <v>0</v>
          </cell>
          <cell r="QS359">
            <v>0</v>
          </cell>
          <cell r="QT359">
            <v>0</v>
          </cell>
          <cell r="QU359">
            <v>0</v>
          </cell>
          <cell r="QV359">
            <v>0</v>
          </cell>
          <cell r="QW359">
            <v>0</v>
          </cell>
          <cell r="QX359">
            <v>0</v>
          </cell>
          <cell r="QY359">
            <v>0</v>
          </cell>
          <cell r="QZ359">
            <v>0</v>
          </cell>
          <cell r="RA359">
            <v>0</v>
          </cell>
          <cell r="RB359">
            <v>0</v>
          </cell>
          <cell r="RC359">
            <v>0</v>
          </cell>
          <cell r="RD359">
            <v>0</v>
          </cell>
          <cell r="RE359">
            <v>0</v>
          </cell>
          <cell r="RF359">
            <v>0</v>
          </cell>
          <cell r="RG359">
            <v>0</v>
          </cell>
          <cell r="RH359">
            <v>0</v>
          </cell>
          <cell r="RI359">
            <v>0</v>
          </cell>
          <cell r="RJ359">
            <v>0</v>
          </cell>
          <cell r="RK359">
            <v>0</v>
          </cell>
          <cell r="RL359">
            <v>0</v>
          </cell>
          <cell r="RM359">
            <v>0</v>
          </cell>
          <cell r="RN359">
            <v>0</v>
          </cell>
          <cell r="RO359">
            <v>0</v>
          </cell>
          <cell r="RP359">
            <v>0</v>
          </cell>
          <cell r="RQ359">
            <v>0</v>
          </cell>
          <cell r="RR359">
            <v>0</v>
          </cell>
          <cell r="RS359">
            <v>0</v>
          </cell>
          <cell r="RT359">
            <v>0</v>
          </cell>
          <cell r="RU359">
            <v>0</v>
          </cell>
          <cell r="RV359">
            <v>0</v>
          </cell>
          <cell r="RW359">
            <v>150</v>
          </cell>
          <cell r="RX359">
            <v>0</v>
          </cell>
          <cell r="RY359">
            <v>0</v>
          </cell>
          <cell r="RZ359">
            <v>0</v>
          </cell>
          <cell r="SA359">
            <v>0</v>
          </cell>
          <cell r="SB359">
            <v>0</v>
          </cell>
          <cell r="SC359">
            <v>0</v>
          </cell>
          <cell r="SD359">
            <v>0</v>
          </cell>
          <cell r="SE359">
            <v>0</v>
          </cell>
          <cell r="SF359">
            <v>0</v>
          </cell>
          <cell r="SG359">
            <v>0</v>
          </cell>
          <cell r="SH359">
            <v>0</v>
          </cell>
          <cell r="SI359">
            <v>0</v>
          </cell>
          <cell r="SJ359">
            <v>0</v>
          </cell>
          <cell r="SK359">
            <v>0</v>
          </cell>
          <cell r="SL359">
            <v>0</v>
          </cell>
          <cell r="SM359">
            <v>0</v>
          </cell>
          <cell r="SN359">
            <v>0</v>
          </cell>
          <cell r="SO359">
            <v>0</v>
          </cell>
          <cell r="SP359">
            <v>0</v>
          </cell>
          <cell r="SQ359">
            <v>0</v>
          </cell>
          <cell r="SR359">
            <v>0</v>
          </cell>
          <cell r="SS359">
            <v>0</v>
          </cell>
          <cell r="ST359">
            <v>0</v>
          </cell>
          <cell r="SU359">
            <v>0</v>
          </cell>
          <cell r="SV359">
            <v>0</v>
          </cell>
          <cell r="SW359">
            <v>0</v>
          </cell>
          <cell r="SX359">
            <v>0</v>
          </cell>
          <cell r="SY359">
            <v>0</v>
          </cell>
          <cell r="SZ359">
            <v>0</v>
          </cell>
          <cell r="TA359">
            <v>304.29000000000002</v>
          </cell>
          <cell r="TB359">
            <v>0</v>
          </cell>
          <cell r="TC359">
            <v>2777.91</v>
          </cell>
          <cell r="TD359">
            <v>1245.97</v>
          </cell>
          <cell r="TE359">
            <v>457.7</v>
          </cell>
          <cell r="TF359">
            <v>1679.91</v>
          </cell>
          <cell r="TG359">
            <v>4274.0600000000004</v>
          </cell>
          <cell r="TH359">
            <v>2709.82</v>
          </cell>
          <cell r="TI359">
            <v>8897.2900000000009</v>
          </cell>
          <cell r="TJ359">
            <v>5752.04</v>
          </cell>
          <cell r="TK359">
            <v>1108.97</v>
          </cell>
          <cell r="TL359">
            <v>4162.76</v>
          </cell>
          <cell r="TM359">
            <v>158</v>
          </cell>
          <cell r="TN359">
            <v>0</v>
          </cell>
          <cell r="TO359">
            <v>0</v>
          </cell>
          <cell r="TP359">
            <v>0</v>
          </cell>
          <cell r="TQ359">
            <v>0</v>
          </cell>
          <cell r="TR359">
            <v>0</v>
          </cell>
          <cell r="TS359">
            <v>0</v>
          </cell>
          <cell r="TT359">
            <v>0</v>
          </cell>
          <cell r="TU359">
            <v>0</v>
          </cell>
          <cell r="TV359">
            <v>0</v>
          </cell>
          <cell r="TW359">
            <v>0</v>
          </cell>
          <cell r="TX359">
            <v>0</v>
          </cell>
          <cell r="TY359">
            <v>0</v>
          </cell>
          <cell r="TZ359">
            <v>0</v>
          </cell>
          <cell r="UA359">
            <v>0</v>
          </cell>
          <cell r="UB359">
            <v>0</v>
          </cell>
          <cell r="UC359">
            <v>0</v>
          </cell>
          <cell r="UD359">
            <v>0</v>
          </cell>
          <cell r="UE359">
            <v>0</v>
          </cell>
          <cell r="UF359">
            <v>0</v>
          </cell>
          <cell r="UG359">
            <v>0</v>
          </cell>
          <cell r="UH359">
            <v>0</v>
          </cell>
          <cell r="UI359">
            <v>0</v>
          </cell>
          <cell r="UJ359">
            <v>0</v>
          </cell>
          <cell r="UK359">
            <v>0</v>
          </cell>
          <cell r="UL359">
            <v>0</v>
          </cell>
          <cell r="UM359">
            <v>0</v>
          </cell>
          <cell r="UN359">
            <v>0</v>
          </cell>
          <cell r="UO359">
            <v>0</v>
          </cell>
          <cell r="UP359">
            <v>0</v>
          </cell>
          <cell r="UQ359">
            <v>0</v>
          </cell>
          <cell r="UR359">
            <v>0</v>
          </cell>
          <cell r="US359">
            <v>0</v>
          </cell>
          <cell r="UT359">
            <v>0</v>
          </cell>
          <cell r="UU359">
            <v>0</v>
          </cell>
          <cell r="UV359">
            <v>0</v>
          </cell>
          <cell r="UW359">
            <v>0</v>
          </cell>
          <cell r="UX359">
            <v>0</v>
          </cell>
          <cell r="UY359">
            <v>0</v>
          </cell>
          <cell r="UZ359">
            <v>0</v>
          </cell>
          <cell r="VA359">
            <v>0</v>
          </cell>
          <cell r="VB359">
            <v>0</v>
          </cell>
          <cell r="VC359">
            <v>0</v>
          </cell>
          <cell r="VD359">
            <v>0</v>
          </cell>
          <cell r="VE359">
            <v>0</v>
          </cell>
          <cell r="VF359">
            <v>0</v>
          </cell>
          <cell r="VG359">
            <v>0</v>
          </cell>
          <cell r="VH359">
            <v>0</v>
          </cell>
          <cell r="VI359">
            <v>0</v>
          </cell>
          <cell r="VJ359">
            <v>0</v>
          </cell>
          <cell r="VK359">
            <v>0</v>
          </cell>
          <cell r="VL359">
            <v>0</v>
          </cell>
          <cell r="VM359">
            <v>0</v>
          </cell>
          <cell r="VN359">
            <v>0</v>
          </cell>
          <cell r="VO359">
            <v>0</v>
          </cell>
          <cell r="VP359">
            <v>0</v>
          </cell>
          <cell r="VQ359">
            <v>0</v>
          </cell>
          <cell r="VR359">
            <v>0</v>
          </cell>
          <cell r="VS359">
            <v>0</v>
          </cell>
          <cell r="VT359">
            <v>0</v>
          </cell>
          <cell r="VU359">
            <v>0</v>
          </cell>
          <cell r="VV359">
            <v>0</v>
          </cell>
          <cell r="VW359">
            <v>0</v>
          </cell>
          <cell r="VX359">
            <v>0</v>
          </cell>
          <cell r="VY359">
            <v>0</v>
          </cell>
          <cell r="VZ359">
            <v>0</v>
          </cell>
          <cell r="WA359">
            <v>0</v>
          </cell>
          <cell r="WB359">
            <v>0</v>
          </cell>
          <cell r="WC359">
            <v>0</v>
          </cell>
          <cell r="WD359">
            <v>0</v>
          </cell>
          <cell r="WE359">
            <v>0</v>
          </cell>
          <cell r="WF359">
            <v>0</v>
          </cell>
          <cell r="WG359">
            <v>0</v>
          </cell>
          <cell r="WH359">
            <v>0</v>
          </cell>
          <cell r="WI359">
            <v>0</v>
          </cell>
          <cell r="WJ359">
            <v>0</v>
          </cell>
          <cell r="WK359">
            <v>0</v>
          </cell>
          <cell r="WL359">
            <v>0</v>
          </cell>
          <cell r="WM359">
            <v>0</v>
          </cell>
          <cell r="WN359">
            <v>0</v>
          </cell>
          <cell r="WO359">
            <v>0</v>
          </cell>
          <cell r="WP359">
            <v>0</v>
          </cell>
          <cell r="WQ359">
            <v>0</v>
          </cell>
          <cell r="WR359">
            <v>0</v>
          </cell>
          <cell r="WS359">
            <v>0</v>
          </cell>
          <cell r="WT359"/>
          <cell r="WU359"/>
          <cell r="WV359"/>
          <cell r="WW359"/>
          <cell r="WX359"/>
          <cell r="WY359"/>
          <cell r="WZ359"/>
          <cell r="XA359"/>
          <cell r="XB359"/>
          <cell r="XC359"/>
          <cell r="XD359"/>
          <cell r="XE359"/>
          <cell r="XF359"/>
          <cell r="XG359"/>
          <cell r="XH359">
            <v>0</v>
          </cell>
          <cell r="XI359">
            <v>0</v>
          </cell>
          <cell r="XJ359">
            <v>0</v>
          </cell>
          <cell r="XK359">
            <v>0</v>
          </cell>
          <cell r="XL359">
            <v>0</v>
          </cell>
          <cell r="XM359">
            <v>0</v>
          </cell>
          <cell r="XN359">
            <v>0</v>
          </cell>
          <cell r="XO359">
            <v>0</v>
          </cell>
          <cell r="XP359">
            <v>0</v>
          </cell>
          <cell r="XQ359">
            <v>0</v>
          </cell>
          <cell r="XR359">
            <v>0</v>
          </cell>
          <cell r="XS359">
            <v>0</v>
          </cell>
          <cell r="XT359">
            <v>0</v>
          </cell>
          <cell r="XU359">
            <v>0</v>
          </cell>
          <cell r="XV359"/>
          <cell r="XW359"/>
          <cell r="XX359"/>
          <cell r="XY359"/>
          <cell r="XZ359"/>
          <cell r="YA359"/>
          <cell r="YB359"/>
          <cell r="YC359"/>
          <cell r="YD359"/>
          <cell r="YE359"/>
          <cell r="YF359"/>
          <cell r="YG359"/>
          <cell r="YH359"/>
          <cell r="YI359"/>
          <cell r="YJ359">
            <v>0</v>
          </cell>
          <cell r="YK359">
            <v>0</v>
          </cell>
          <cell r="YL359">
            <v>0</v>
          </cell>
          <cell r="YM359">
            <v>0</v>
          </cell>
          <cell r="YN359">
            <v>0</v>
          </cell>
          <cell r="YO359">
            <v>0</v>
          </cell>
          <cell r="YP359">
            <v>0</v>
          </cell>
          <cell r="YQ359">
            <v>0</v>
          </cell>
          <cell r="YR359">
            <v>0</v>
          </cell>
          <cell r="YS359">
            <v>0</v>
          </cell>
          <cell r="YT359">
            <v>0</v>
          </cell>
          <cell r="YU359">
            <v>0</v>
          </cell>
          <cell r="YV359">
            <v>0</v>
          </cell>
          <cell r="YW359">
            <v>0</v>
          </cell>
          <cell r="YX359"/>
          <cell r="YY359"/>
          <cell r="YZ359"/>
          <cell r="ZA359"/>
          <cell r="ZB359"/>
          <cell r="ZC359"/>
          <cell r="ZD359"/>
          <cell r="ZE359"/>
          <cell r="ZF359"/>
          <cell r="ZG359"/>
          <cell r="ZH359"/>
          <cell r="ZI359"/>
          <cell r="ZJ359"/>
          <cell r="ZK359"/>
          <cell r="ZL359"/>
          <cell r="ZM359"/>
          <cell r="ZN359"/>
          <cell r="ZO359"/>
          <cell r="ZP359"/>
          <cell r="ZQ359"/>
          <cell r="ZR359"/>
          <cell r="ZS359"/>
          <cell r="ZT359"/>
          <cell r="ZU359"/>
          <cell r="ZV359"/>
          <cell r="ZW359"/>
          <cell r="ZX359"/>
          <cell r="ZY359"/>
          <cell r="ZZ359"/>
          <cell r="AAA359"/>
          <cell r="AAB359"/>
          <cell r="AAC359"/>
          <cell r="AAD359"/>
          <cell r="AAE359"/>
          <cell r="AAF359"/>
          <cell r="AAG359"/>
          <cell r="AAH359"/>
          <cell r="AAI359"/>
          <cell r="AAJ359"/>
          <cell r="AAK359"/>
          <cell r="AAL359"/>
          <cell r="AAM359"/>
          <cell r="AAN359">
            <v>0</v>
          </cell>
          <cell r="AAO359">
            <v>0</v>
          </cell>
          <cell r="AAP359">
            <v>289.98</v>
          </cell>
          <cell r="AAQ359">
            <v>0</v>
          </cell>
          <cell r="AAR359">
            <v>0</v>
          </cell>
          <cell r="AAS359">
            <v>0</v>
          </cell>
          <cell r="AAT359">
            <v>0</v>
          </cell>
          <cell r="AAU359">
            <v>0</v>
          </cell>
          <cell r="AAV359">
            <v>0</v>
          </cell>
          <cell r="AAW359">
            <v>0</v>
          </cell>
          <cell r="AAX359">
            <v>0</v>
          </cell>
          <cell r="AAY359">
            <v>0</v>
          </cell>
          <cell r="AAZ359">
            <v>0</v>
          </cell>
          <cell r="ABA359">
            <v>0</v>
          </cell>
          <cell r="ABB359"/>
          <cell r="ABC359"/>
          <cell r="ABD359"/>
          <cell r="ABE359"/>
          <cell r="ABF359"/>
          <cell r="ABG359"/>
          <cell r="ABH359"/>
          <cell r="ABI359"/>
          <cell r="ABJ359"/>
          <cell r="ABK359"/>
          <cell r="ABL359"/>
          <cell r="ABM359"/>
          <cell r="ABN359"/>
          <cell r="ABO359"/>
          <cell r="ABP359">
            <v>0</v>
          </cell>
          <cell r="ABQ359">
            <v>0</v>
          </cell>
          <cell r="ABR359">
            <v>0</v>
          </cell>
          <cell r="ABS359">
            <v>0</v>
          </cell>
          <cell r="ABT359">
            <v>0</v>
          </cell>
          <cell r="ABU359">
            <v>0</v>
          </cell>
          <cell r="ABV359">
            <v>0</v>
          </cell>
          <cell r="ABW359">
            <v>0</v>
          </cell>
          <cell r="ABX359">
            <v>0</v>
          </cell>
          <cell r="ABY359">
            <v>0</v>
          </cell>
          <cell r="ABZ359">
            <v>0</v>
          </cell>
          <cell r="ACA359">
            <v>0</v>
          </cell>
          <cell r="ACB359">
            <v>0</v>
          </cell>
          <cell r="ACC359">
            <v>0</v>
          </cell>
          <cell r="ACD359">
            <v>0</v>
          </cell>
          <cell r="ACE359">
            <v>0</v>
          </cell>
          <cell r="ACF359">
            <v>0</v>
          </cell>
          <cell r="ACG359">
            <v>0</v>
          </cell>
          <cell r="ACH359">
            <v>0</v>
          </cell>
          <cell r="ACI359">
            <v>0</v>
          </cell>
          <cell r="ACJ359">
            <v>0</v>
          </cell>
          <cell r="ACK359">
            <v>0</v>
          </cell>
          <cell r="ACL359">
            <v>0</v>
          </cell>
          <cell r="ACM359">
            <v>0</v>
          </cell>
          <cell r="ACN359">
            <v>0</v>
          </cell>
          <cell r="ACO359">
            <v>0</v>
          </cell>
          <cell r="ACP359">
            <v>0</v>
          </cell>
          <cell r="ACQ359">
            <v>0</v>
          </cell>
          <cell r="ACR359">
            <v>0</v>
          </cell>
          <cell r="ACS359">
            <v>7.99</v>
          </cell>
          <cell r="ACT359">
            <v>0</v>
          </cell>
          <cell r="ACU359">
            <v>0</v>
          </cell>
          <cell r="ACV359">
            <v>182.34</v>
          </cell>
          <cell r="ACW359">
            <v>0</v>
          </cell>
          <cell r="ACX359">
            <v>0</v>
          </cell>
          <cell r="ACY359">
            <v>0</v>
          </cell>
          <cell r="ACZ359">
            <v>0</v>
          </cell>
          <cell r="ADA359">
            <v>0</v>
          </cell>
          <cell r="ADB359">
            <v>0</v>
          </cell>
          <cell r="ADC359">
            <v>399.99</v>
          </cell>
          <cell r="ADD359">
            <v>0</v>
          </cell>
          <cell r="ADE359">
            <v>0</v>
          </cell>
          <cell r="ADF359">
            <v>0</v>
          </cell>
          <cell r="ADG359">
            <v>0</v>
          </cell>
          <cell r="ADH359">
            <v>732.96</v>
          </cell>
          <cell r="ADI359">
            <v>0</v>
          </cell>
          <cell r="ADJ359">
            <v>0</v>
          </cell>
          <cell r="ADK359">
            <v>0</v>
          </cell>
          <cell r="ADL359">
            <v>122.19</v>
          </cell>
          <cell r="ADM359">
            <v>0</v>
          </cell>
          <cell r="ADN359">
            <v>0</v>
          </cell>
          <cell r="ADO359">
            <v>0</v>
          </cell>
          <cell r="ADP359">
            <v>0</v>
          </cell>
          <cell r="ADQ359">
            <v>0</v>
          </cell>
          <cell r="ADR359">
            <v>0</v>
          </cell>
          <cell r="ADS359">
            <v>0</v>
          </cell>
          <cell r="ADT359">
            <v>0</v>
          </cell>
          <cell r="ADU359">
            <v>347.48</v>
          </cell>
          <cell r="ADV359">
            <v>0</v>
          </cell>
          <cell r="ADW359">
            <v>0</v>
          </cell>
          <cell r="ADX359">
            <v>0</v>
          </cell>
          <cell r="ADY359">
            <v>0</v>
          </cell>
          <cell r="ADZ359">
            <v>0</v>
          </cell>
          <cell r="AEA359">
            <v>0</v>
          </cell>
          <cell r="AEB359">
            <v>0</v>
          </cell>
          <cell r="AEC359">
            <v>0</v>
          </cell>
          <cell r="AED359">
            <v>0</v>
          </cell>
          <cell r="AEE359">
            <v>0</v>
          </cell>
          <cell r="AEF359">
            <v>0</v>
          </cell>
          <cell r="AEG359">
            <v>0</v>
          </cell>
          <cell r="AEH359">
            <v>0</v>
          </cell>
          <cell r="AEI359">
            <v>79.989999999999995</v>
          </cell>
          <cell r="AEJ359">
            <v>0</v>
          </cell>
          <cell r="AEK359">
            <v>0</v>
          </cell>
          <cell r="AEL359">
            <v>0</v>
          </cell>
          <cell r="AEM359">
            <v>0</v>
          </cell>
          <cell r="AEN359">
            <v>23.24</v>
          </cell>
          <cell r="AEO359">
            <v>0</v>
          </cell>
          <cell r="AEP359">
            <v>0</v>
          </cell>
          <cell r="AEQ359">
            <v>0</v>
          </cell>
          <cell r="AER359">
            <v>80</v>
          </cell>
          <cell r="AES359">
            <v>0</v>
          </cell>
          <cell r="AET359">
            <v>0</v>
          </cell>
          <cell r="AEU359">
            <v>0</v>
          </cell>
          <cell r="AEV359">
            <v>0</v>
          </cell>
          <cell r="AEW359">
            <v>0</v>
          </cell>
          <cell r="AEX359">
            <v>0</v>
          </cell>
          <cell r="AEY359">
            <v>0</v>
          </cell>
          <cell r="AEZ359">
            <v>0</v>
          </cell>
          <cell r="AFA359">
            <v>0</v>
          </cell>
          <cell r="AFB359">
            <v>0</v>
          </cell>
          <cell r="AFC359">
            <v>0</v>
          </cell>
          <cell r="AFD359">
            <v>28.98</v>
          </cell>
          <cell r="AFE359">
            <v>0</v>
          </cell>
          <cell r="AFF359">
            <v>0</v>
          </cell>
          <cell r="AFG359">
            <v>0</v>
          </cell>
          <cell r="AFH359">
            <v>0</v>
          </cell>
          <cell r="AFI359">
            <v>0</v>
          </cell>
          <cell r="AFJ359">
            <v>0</v>
          </cell>
          <cell r="AFK359">
            <v>0</v>
          </cell>
          <cell r="AFL359">
            <v>0</v>
          </cell>
          <cell r="AFM359">
            <v>0</v>
          </cell>
          <cell r="AFN359">
            <v>0</v>
          </cell>
          <cell r="AFO359">
            <v>0</v>
          </cell>
          <cell r="AFP359">
            <v>0</v>
          </cell>
          <cell r="AFQ359">
            <v>0</v>
          </cell>
          <cell r="AFR359">
            <v>0</v>
          </cell>
          <cell r="AFS359">
            <v>0</v>
          </cell>
          <cell r="AFT359">
            <v>0</v>
          </cell>
          <cell r="AFU359">
            <v>0</v>
          </cell>
          <cell r="AFV359">
            <v>0</v>
          </cell>
          <cell r="AFW359">
            <v>0</v>
          </cell>
          <cell r="AFX359">
            <v>0</v>
          </cell>
          <cell r="AFY359">
            <v>0</v>
          </cell>
          <cell r="AFZ359">
            <v>0</v>
          </cell>
          <cell r="AGA359">
            <v>474.7</v>
          </cell>
          <cell r="AGB359">
            <v>0</v>
          </cell>
          <cell r="AGC359">
            <v>0</v>
          </cell>
          <cell r="AGD359">
            <v>0</v>
          </cell>
          <cell r="AGE359">
            <v>0</v>
          </cell>
          <cell r="AGF359">
            <v>0</v>
          </cell>
          <cell r="AGG359">
            <v>0</v>
          </cell>
          <cell r="AGH359">
            <v>0</v>
          </cell>
          <cell r="AGI359">
            <v>0</v>
          </cell>
          <cell r="AGJ359">
            <v>0</v>
          </cell>
          <cell r="AGK359">
            <v>0</v>
          </cell>
          <cell r="AGL359">
            <v>0</v>
          </cell>
          <cell r="AGM359">
            <v>0</v>
          </cell>
          <cell r="AGN359">
            <v>0</v>
          </cell>
          <cell r="AGO359">
            <v>0</v>
          </cell>
          <cell r="AGP359">
            <v>350.12</v>
          </cell>
          <cell r="AGQ359">
            <v>0</v>
          </cell>
          <cell r="AGR359">
            <v>0</v>
          </cell>
          <cell r="AGS359">
            <v>0</v>
          </cell>
          <cell r="AGT359">
            <v>0</v>
          </cell>
          <cell r="AGU359">
            <v>0</v>
          </cell>
          <cell r="AGV359">
            <v>0</v>
          </cell>
          <cell r="AGW359">
            <v>0</v>
          </cell>
          <cell r="AGX359">
            <v>0</v>
          </cell>
          <cell r="AGY359">
            <v>0</v>
          </cell>
          <cell r="AGZ359"/>
          <cell r="AHA359"/>
        </row>
        <row r="360">
          <cell r="A360" t="str">
            <v>6420-10-00 Maint Mtrls - Automotive</v>
          </cell>
          <cell r="B360">
            <v>16.75</v>
          </cell>
          <cell r="C360">
            <v>69.709999999999994</v>
          </cell>
          <cell r="D360">
            <v>14.57</v>
          </cell>
          <cell r="E360">
            <v>0</v>
          </cell>
          <cell r="F360">
            <v>14.69</v>
          </cell>
          <cell r="G360">
            <v>40.409999999999997</v>
          </cell>
          <cell r="H360">
            <v>123.15</v>
          </cell>
          <cell r="I360">
            <v>412.42</v>
          </cell>
          <cell r="J360">
            <v>0</v>
          </cell>
          <cell r="K360">
            <v>0</v>
          </cell>
          <cell r="L360">
            <v>228.46</v>
          </cell>
          <cell r="M360">
            <v>0</v>
          </cell>
          <cell r="N360">
            <v>0</v>
          </cell>
          <cell r="O360">
            <v>0</v>
          </cell>
          <cell r="P360">
            <v>15.61</v>
          </cell>
          <cell r="Q360">
            <v>80.44</v>
          </cell>
          <cell r="R360">
            <v>27.47</v>
          </cell>
          <cell r="S360">
            <v>0</v>
          </cell>
          <cell r="T360">
            <v>24.9</v>
          </cell>
          <cell r="U360">
            <v>29.92</v>
          </cell>
          <cell r="V360">
            <v>93.16</v>
          </cell>
          <cell r="W360">
            <v>0</v>
          </cell>
          <cell r="X360">
            <v>26.5</v>
          </cell>
          <cell r="Y360">
            <v>0</v>
          </cell>
          <cell r="Z360">
            <v>57.75</v>
          </cell>
          <cell r="AA360">
            <v>0</v>
          </cell>
          <cell r="AB360">
            <v>0</v>
          </cell>
          <cell r="AC360">
            <v>0</v>
          </cell>
          <cell r="AD360">
            <v>68.44</v>
          </cell>
          <cell r="AE360">
            <v>25.44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93.16</v>
          </cell>
          <cell r="AK360">
            <v>0</v>
          </cell>
          <cell r="AL360">
            <v>0</v>
          </cell>
          <cell r="AM360">
            <v>16.190000000000001</v>
          </cell>
          <cell r="AN360">
            <v>33</v>
          </cell>
          <cell r="AO360">
            <v>0</v>
          </cell>
          <cell r="AP360">
            <v>0</v>
          </cell>
          <cell r="AQ360">
            <v>0</v>
          </cell>
          <cell r="AR360">
            <v>10.58</v>
          </cell>
          <cell r="AS360">
            <v>64.64</v>
          </cell>
          <cell r="AT360">
            <v>10.99</v>
          </cell>
          <cell r="AU360">
            <v>0</v>
          </cell>
          <cell r="AV360">
            <v>7.6</v>
          </cell>
          <cell r="AW360">
            <v>26.15</v>
          </cell>
          <cell r="AX360">
            <v>93.16</v>
          </cell>
          <cell r="AY360">
            <v>0</v>
          </cell>
          <cell r="AZ360">
            <v>0</v>
          </cell>
          <cell r="BA360">
            <v>0</v>
          </cell>
          <cell r="BB360">
            <v>16.5</v>
          </cell>
          <cell r="BC360">
            <v>0</v>
          </cell>
          <cell r="BD360">
            <v>0</v>
          </cell>
          <cell r="BE360">
            <v>0</v>
          </cell>
          <cell r="BF360">
            <v>27.5</v>
          </cell>
          <cell r="BG360">
            <v>0</v>
          </cell>
          <cell r="BH360">
            <v>244.64</v>
          </cell>
          <cell r="BI360">
            <v>0</v>
          </cell>
          <cell r="BJ360">
            <v>0</v>
          </cell>
          <cell r="BK360">
            <v>13.33</v>
          </cell>
          <cell r="BL360">
            <v>8</v>
          </cell>
          <cell r="BM360">
            <v>0</v>
          </cell>
          <cell r="BN360">
            <v>0</v>
          </cell>
          <cell r="BO360">
            <v>0</v>
          </cell>
          <cell r="BP360">
            <v>94.28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15</v>
          </cell>
          <cell r="BV360">
            <v>244.64</v>
          </cell>
          <cell r="BW360">
            <v>0</v>
          </cell>
          <cell r="BX360">
            <v>0</v>
          </cell>
          <cell r="BY360">
            <v>13.33</v>
          </cell>
          <cell r="BZ360">
            <v>114.12</v>
          </cell>
          <cell r="CA360">
            <v>-127.45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267.91000000000003</v>
          </cell>
          <cell r="CI360">
            <v>0</v>
          </cell>
          <cell r="CJ360">
            <v>10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130.44999999999999</v>
          </cell>
          <cell r="CP360">
            <v>21.98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15.25</v>
          </cell>
          <cell r="CY360">
            <v>0</v>
          </cell>
          <cell r="CZ360">
            <v>517.95000000000005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103.95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5.25</v>
          </cell>
          <cell r="DQ360">
            <v>0</v>
          </cell>
          <cell r="DR360">
            <v>0</v>
          </cell>
          <cell r="DS360">
            <v>120.72</v>
          </cell>
          <cell r="DT360">
            <v>24.82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228.91</v>
          </cell>
          <cell r="EV360">
            <v>2.83</v>
          </cell>
          <cell r="EW360">
            <v>0</v>
          </cell>
          <cell r="EX360">
            <v>0</v>
          </cell>
          <cell r="EY360">
            <v>0</v>
          </cell>
          <cell r="EZ360">
            <v>343.89</v>
          </cell>
          <cell r="FA360">
            <v>0</v>
          </cell>
          <cell r="FB360">
            <v>29.99</v>
          </cell>
          <cell r="FC360">
            <v>0</v>
          </cell>
          <cell r="FD360">
            <v>10</v>
          </cell>
          <cell r="FE360">
            <v>0</v>
          </cell>
          <cell r="FF360">
            <v>289.98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20.99</v>
          </cell>
          <cell r="HF360">
            <v>0</v>
          </cell>
          <cell r="HG360">
            <v>7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34.479999999999997</v>
          </cell>
          <cell r="HN360">
            <v>497.76</v>
          </cell>
          <cell r="HO360">
            <v>0</v>
          </cell>
          <cell r="HP360">
            <v>0</v>
          </cell>
          <cell r="HQ360">
            <v>0</v>
          </cell>
          <cell r="HR360">
            <v>257.92</v>
          </cell>
          <cell r="HS360">
            <v>0</v>
          </cell>
          <cell r="HT360">
            <v>14.76</v>
          </cell>
          <cell r="HU360">
            <v>11.99</v>
          </cell>
          <cell r="HV360">
            <v>10</v>
          </cell>
          <cell r="HW360">
            <v>10</v>
          </cell>
          <cell r="HX360">
            <v>47.81</v>
          </cell>
          <cell r="HY360">
            <v>0</v>
          </cell>
          <cell r="HZ360">
            <v>33.58</v>
          </cell>
          <cell r="IA360">
            <v>3.47</v>
          </cell>
          <cell r="IB360">
            <v>283.58</v>
          </cell>
          <cell r="IC360">
            <v>0</v>
          </cell>
          <cell r="ID360">
            <v>16.489999999999998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  <cell r="IV360">
            <v>0</v>
          </cell>
          <cell r="IW360">
            <v>0</v>
          </cell>
          <cell r="IX360">
            <v>0</v>
          </cell>
          <cell r="IY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2.1</v>
          </cell>
          <cell r="JD360">
            <v>0</v>
          </cell>
          <cell r="JE360">
            <v>0</v>
          </cell>
          <cell r="JF360">
            <v>11.89</v>
          </cell>
          <cell r="JG360">
            <v>0</v>
          </cell>
          <cell r="JH360">
            <v>0</v>
          </cell>
          <cell r="JI360">
            <v>0</v>
          </cell>
          <cell r="JJ360">
            <v>0</v>
          </cell>
          <cell r="JK360">
            <v>0</v>
          </cell>
          <cell r="JL360">
            <v>0</v>
          </cell>
          <cell r="JM360">
            <v>0</v>
          </cell>
          <cell r="JN360">
            <v>0</v>
          </cell>
          <cell r="JO360">
            <v>0</v>
          </cell>
          <cell r="JP360">
            <v>0</v>
          </cell>
          <cell r="JQ360">
            <v>2.4300000000000002</v>
          </cell>
          <cell r="JR360">
            <v>0</v>
          </cell>
          <cell r="JS360">
            <v>0</v>
          </cell>
          <cell r="JT360">
            <v>9.98</v>
          </cell>
          <cell r="JU360">
            <v>0</v>
          </cell>
          <cell r="JV360">
            <v>0</v>
          </cell>
          <cell r="JW360">
            <v>0</v>
          </cell>
          <cell r="JX360">
            <v>0</v>
          </cell>
          <cell r="JY360">
            <v>0</v>
          </cell>
          <cell r="JZ360">
            <v>0</v>
          </cell>
          <cell r="KA360">
            <v>0</v>
          </cell>
          <cell r="KB360">
            <v>0</v>
          </cell>
          <cell r="KC360">
            <v>0</v>
          </cell>
          <cell r="KD360">
            <v>0</v>
          </cell>
          <cell r="KE360">
            <v>0</v>
          </cell>
          <cell r="KF360">
            <v>0</v>
          </cell>
          <cell r="KG360">
            <v>0</v>
          </cell>
          <cell r="KH360">
            <v>0</v>
          </cell>
          <cell r="KI360">
            <v>0</v>
          </cell>
          <cell r="KJ360">
            <v>0</v>
          </cell>
          <cell r="KK360">
            <v>0</v>
          </cell>
          <cell r="KL360">
            <v>0</v>
          </cell>
          <cell r="KM360">
            <v>0</v>
          </cell>
          <cell r="KN360">
            <v>0</v>
          </cell>
          <cell r="KO360">
            <v>0</v>
          </cell>
          <cell r="KP360">
            <v>0</v>
          </cell>
          <cell r="KQ360">
            <v>0</v>
          </cell>
          <cell r="KR360">
            <v>0</v>
          </cell>
          <cell r="KS360">
            <v>0</v>
          </cell>
          <cell r="KT360">
            <v>0</v>
          </cell>
          <cell r="KU360">
            <v>0</v>
          </cell>
          <cell r="KV360">
            <v>0</v>
          </cell>
          <cell r="KW360">
            <v>0</v>
          </cell>
          <cell r="KX360">
            <v>0</v>
          </cell>
          <cell r="KY360">
            <v>0</v>
          </cell>
          <cell r="KZ360">
            <v>0</v>
          </cell>
          <cell r="LA360">
            <v>0</v>
          </cell>
          <cell r="LB360">
            <v>0</v>
          </cell>
          <cell r="LC360">
            <v>0</v>
          </cell>
          <cell r="LD360">
            <v>0</v>
          </cell>
          <cell r="LE360">
            <v>0</v>
          </cell>
          <cell r="LF360">
            <v>0</v>
          </cell>
          <cell r="LG360">
            <v>0</v>
          </cell>
          <cell r="LH360">
            <v>0</v>
          </cell>
          <cell r="LI360">
            <v>19.95</v>
          </cell>
          <cell r="LJ360">
            <v>0</v>
          </cell>
          <cell r="LK360">
            <v>0</v>
          </cell>
          <cell r="LL360">
            <v>11.54</v>
          </cell>
          <cell r="LM360">
            <v>66.89</v>
          </cell>
          <cell r="LN360">
            <v>10.99</v>
          </cell>
          <cell r="LO360">
            <v>0</v>
          </cell>
          <cell r="LP360">
            <v>9.32</v>
          </cell>
          <cell r="LQ360">
            <v>26.87</v>
          </cell>
          <cell r="LR360">
            <v>93.16</v>
          </cell>
          <cell r="LS360">
            <v>0</v>
          </cell>
          <cell r="LT360">
            <v>0</v>
          </cell>
          <cell r="LU360">
            <v>39.99</v>
          </cell>
          <cell r="LV360">
            <v>102.62</v>
          </cell>
          <cell r="LW360">
            <v>0</v>
          </cell>
          <cell r="LX360">
            <v>0</v>
          </cell>
          <cell r="LY360">
            <v>0</v>
          </cell>
          <cell r="LZ360">
            <v>0</v>
          </cell>
          <cell r="MA360">
            <v>0</v>
          </cell>
          <cell r="MB360">
            <v>0</v>
          </cell>
          <cell r="MC360">
            <v>0</v>
          </cell>
          <cell r="MD360">
            <v>0</v>
          </cell>
          <cell r="ME360">
            <v>20.48</v>
          </cell>
          <cell r="MF360">
            <v>0</v>
          </cell>
          <cell r="MG360">
            <v>0</v>
          </cell>
          <cell r="MH360">
            <v>0</v>
          </cell>
          <cell r="MI360">
            <v>0</v>
          </cell>
          <cell r="MJ360">
            <v>10</v>
          </cell>
          <cell r="MK360">
            <v>0</v>
          </cell>
          <cell r="ML360">
            <v>0</v>
          </cell>
          <cell r="MM360">
            <v>0</v>
          </cell>
          <cell r="MN360">
            <v>51.47</v>
          </cell>
          <cell r="MO360">
            <v>25</v>
          </cell>
          <cell r="MP360">
            <v>0</v>
          </cell>
          <cell r="MQ360">
            <v>0</v>
          </cell>
          <cell r="MR360">
            <v>0</v>
          </cell>
          <cell r="MS360">
            <v>0</v>
          </cell>
          <cell r="MT360">
            <v>93.16</v>
          </cell>
          <cell r="MU360">
            <v>0</v>
          </cell>
          <cell r="MV360">
            <v>0</v>
          </cell>
          <cell r="MW360">
            <v>16.66</v>
          </cell>
          <cell r="MX360">
            <v>22</v>
          </cell>
          <cell r="MY360">
            <v>0</v>
          </cell>
          <cell r="MZ360">
            <v>0</v>
          </cell>
          <cell r="NA360">
            <v>0</v>
          </cell>
          <cell r="NB360">
            <v>10.58</v>
          </cell>
          <cell r="NC360">
            <v>64.64</v>
          </cell>
          <cell r="ND360">
            <v>10.99</v>
          </cell>
          <cell r="NE360">
            <v>0</v>
          </cell>
          <cell r="NF360">
            <v>7.6</v>
          </cell>
          <cell r="NG360">
            <v>26.15</v>
          </cell>
          <cell r="NH360">
            <v>93.16</v>
          </cell>
          <cell r="NI360">
            <v>0</v>
          </cell>
          <cell r="NJ360">
            <v>0</v>
          </cell>
          <cell r="NK360">
            <v>0</v>
          </cell>
          <cell r="NL360">
            <v>16.5</v>
          </cell>
          <cell r="NM360">
            <v>0</v>
          </cell>
          <cell r="NN360">
            <v>0</v>
          </cell>
          <cell r="NO360">
            <v>0</v>
          </cell>
          <cell r="NP360">
            <v>56.5</v>
          </cell>
          <cell r="NQ360">
            <v>0</v>
          </cell>
          <cell r="NR360">
            <v>0</v>
          </cell>
          <cell r="NS360">
            <v>0</v>
          </cell>
          <cell r="NT360">
            <v>0</v>
          </cell>
          <cell r="NU360">
            <v>0</v>
          </cell>
          <cell r="NV360">
            <v>0</v>
          </cell>
          <cell r="NW360">
            <v>0</v>
          </cell>
          <cell r="NX360">
            <v>0</v>
          </cell>
          <cell r="NY360">
            <v>0</v>
          </cell>
          <cell r="NZ360">
            <v>0</v>
          </cell>
          <cell r="OA360">
            <v>0</v>
          </cell>
          <cell r="OB360">
            <v>0</v>
          </cell>
          <cell r="OC360">
            <v>0</v>
          </cell>
          <cell r="OD360">
            <v>51.46</v>
          </cell>
          <cell r="OE360">
            <v>45.98</v>
          </cell>
          <cell r="OF360">
            <v>0</v>
          </cell>
          <cell r="OG360">
            <v>0</v>
          </cell>
          <cell r="OH360">
            <v>0</v>
          </cell>
          <cell r="OI360">
            <v>0</v>
          </cell>
          <cell r="OJ360">
            <v>8</v>
          </cell>
          <cell r="OK360">
            <v>0</v>
          </cell>
          <cell r="OL360">
            <v>0</v>
          </cell>
          <cell r="OM360">
            <v>0</v>
          </cell>
          <cell r="ON360">
            <v>188.24</v>
          </cell>
          <cell r="OO360">
            <v>10.91</v>
          </cell>
          <cell r="OP360">
            <v>0</v>
          </cell>
          <cell r="OQ360">
            <v>0</v>
          </cell>
          <cell r="OR360">
            <v>14.9</v>
          </cell>
          <cell r="OS360">
            <v>74.77</v>
          </cell>
          <cell r="OT360">
            <v>10.99</v>
          </cell>
          <cell r="OU360">
            <v>0</v>
          </cell>
          <cell r="OV360">
            <v>15.33</v>
          </cell>
          <cell r="OW360">
            <v>59.37</v>
          </cell>
          <cell r="OX360">
            <v>93.16</v>
          </cell>
          <cell r="OY360">
            <v>0</v>
          </cell>
          <cell r="OZ360">
            <v>0</v>
          </cell>
          <cell r="PA360">
            <v>0</v>
          </cell>
          <cell r="PB360">
            <v>179.59</v>
          </cell>
          <cell r="PC360">
            <v>0</v>
          </cell>
          <cell r="PD360">
            <v>0</v>
          </cell>
          <cell r="PE360">
            <v>0</v>
          </cell>
          <cell r="PF360">
            <v>51.46</v>
          </cell>
          <cell r="PG360">
            <v>25</v>
          </cell>
          <cell r="PH360">
            <v>0</v>
          </cell>
          <cell r="PI360">
            <v>0</v>
          </cell>
          <cell r="PJ360">
            <v>0</v>
          </cell>
          <cell r="PK360">
            <v>0</v>
          </cell>
          <cell r="PL360">
            <v>8</v>
          </cell>
          <cell r="PM360">
            <v>0</v>
          </cell>
          <cell r="PN360">
            <v>0</v>
          </cell>
          <cell r="PO360">
            <v>0</v>
          </cell>
          <cell r="PP360">
            <v>145.25</v>
          </cell>
          <cell r="PQ360">
            <v>10.220000000000001</v>
          </cell>
          <cell r="PR360">
            <v>0</v>
          </cell>
          <cell r="PS360">
            <v>0</v>
          </cell>
          <cell r="PT360">
            <v>0</v>
          </cell>
          <cell r="PU360">
            <v>0</v>
          </cell>
          <cell r="PV360">
            <v>267.63</v>
          </cell>
          <cell r="PW360">
            <v>0</v>
          </cell>
          <cell r="PX360">
            <v>0</v>
          </cell>
          <cell r="PY360">
            <v>13.33</v>
          </cell>
          <cell r="PZ360">
            <v>8</v>
          </cell>
          <cell r="QA360">
            <v>0</v>
          </cell>
          <cell r="QB360">
            <v>0</v>
          </cell>
          <cell r="QC360">
            <v>8.99</v>
          </cell>
          <cell r="QD360">
            <v>153.41999999999999</v>
          </cell>
          <cell r="QE360">
            <v>10.92</v>
          </cell>
          <cell r="QF360">
            <v>0</v>
          </cell>
          <cell r="QG360">
            <v>0</v>
          </cell>
          <cell r="QH360"/>
          <cell r="QI360"/>
          <cell r="QJ360"/>
          <cell r="QK360"/>
          <cell r="QL360"/>
          <cell r="QM360"/>
          <cell r="QN360"/>
          <cell r="QO360"/>
          <cell r="QP360"/>
          <cell r="QQ360"/>
          <cell r="QR360"/>
          <cell r="QS360"/>
          <cell r="QT360"/>
          <cell r="QU360"/>
          <cell r="QV360"/>
          <cell r="QW360"/>
          <cell r="QX360"/>
          <cell r="QY360"/>
          <cell r="QZ360"/>
          <cell r="RA360"/>
          <cell r="RB360"/>
          <cell r="RC360"/>
          <cell r="RD360"/>
          <cell r="RE360"/>
          <cell r="RF360"/>
          <cell r="RG360"/>
          <cell r="RH360"/>
          <cell r="RI360"/>
          <cell r="RJ360"/>
          <cell r="RK360"/>
          <cell r="RL360"/>
          <cell r="RM360"/>
          <cell r="RN360"/>
          <cell r="RO360"/>
          <cell r="RP360"/>
          <cell r="RQ360"/>
          <cell r="RR360"/>
          <cell r="RS360"/>
          <cell r="RT360"/>
          <cell r="RU360"/>
          <cell r="RV360"/>
          <cell r="RW360"/>
          <cell r="RX360"/>
          <cell r="RY360"/>
          <cell r="RZ360"/>
          <cell r="SA360"/>
          <cell r="SB360"/>
          <cell r="SC360"/>
          <cell r="SD360"/>
          <cell r="SE360"/>
          <cell r="SF360"/>
          <cell r="SG360"/>
          <cell r="SH360"/>
          <cell r="SI360"/>
          <cell r="SJ360"/>
          <cell r="SK360"/>
          <cell r="SL360">
            <v>46.49</v>
          </cell>
          <cell r="SM360">
            <v>0</v>
          </cell>
          <cell r="SN360">
            <v>12</v>
          </cell>
          <cell r="SO360">
            <v>15</v>
          </cell>
          <cell r="SP360">
            <v>24</v>
          </cell>
          <cell r="SQ360">
            <v>0</v>
          </cell>
          <cell r="SR360">
            <v>88.96</v>
          </cell>
          <cell r="SS360">
            <v>0</v>
          </cell>
          <cell r="ST360">
            <v>5.97</v>
          </cell>
          <cell r="SU360">
            <v>435.72</v>
          </cell>
          <cell r="SV360">
            <v>757.35</v>
          </cell>
          <cell r="SW360">
            <v>0</v>
          </cell>
          <cell r="SX360">
            <v>122.44</v>
          </cell>
          <cell r="SY360">
            <v>0</v>
          </cell>
          <cell r="SZ360"/>
          <cell r="TA360"/>
          <cell r="TB360"/>
          <cell r="TC360"/>
          <cell r="TD360"/>
          <cell r="TE360"/>
          <cell r="TF360"/>
          <cell r="TG360"/>
          <cell r="TH360"/>
          <cell r="TI360"/>
          <cell r="TJ360"/>
          <cell r="TK360"/>
          <cell r="TL360"/>
          <cell r="TM360"/>
          <cell r="TN360">
            <v>118.46</v>
          </cell>
          <cell r="TO360">
            <v>0</v>
          </cell>
          <cell r="TP360">
            <v>0</v>
          </cell>
          <cell r="TQ360">
            <v>0</v>
          </cell>
          <cell r="TR360">
            <v>0</v>
          </cell>
          <cell r="TS360">
            <v>0</v>
          </cell>
          <cell r="TT360">
            <v>0</v>
          </cell>
          <cell r="TU360">
            <v>0</v>
          </cell>
          <cell r="TV360">
            <v>14</v>
          </cell>
          <cell r="TW360">
            <v>19.989999999999998</v>
          </cell>
          <cell r="TX360">
            <v>41.98</v>
          </cell>
          <cell r="TY360">
            <v>0</v>
          </cell>
          <cell r="TZ360">
            <v>0</v>
          </cell>
          <cell r="UA360">
            <v>0</v>
          </cell>
          <cell r="UB360">
            <v>2.73</v>
          </cell>
          <cell r="UC360">
            <v>0</v>
          </cell>
          <cell r="UD360">
            <v>0</v>
          </cell>
          <cell r="UE360">
            <v>0</v>
          </cell>
          <cell r="UF360">
            <v>0</v>
          </cell>
          <cell r="UG360">
            <v>0</v>
          </cell>
          <cell r="UH360">
            <v>0</v>
          </cell>
          <cell r="UI360">
            <v>0</v>
          </cell>
          <cell r="UJ360">
            <v>0</v>
          </cell>
          <cell r="UK360">
            <v>0</v>
          </cell>
          <cell r="UL360">
            <v>0</v>
          </cell>
          <cell r="UM360">
            <v>39.909999999999997</v>
          </cell>
          <cell r="UN360">
            <v>0</v>
          </cell>
          <cell r="UO360">
            <v>0</v>
          </cell>
          <cell r="UP360">
            <v>4.2699999999999996</v>
          </cell>
          <cell r="UQ360">
            <v>0</v>
          </cell>
          <cell r="UR360">
            <v>0</v>
          </cell>
          <cell r="US360">
            <v>0</v>
          </cell>
          <cell r="UT360">
            <v>0</v>
          </cell>
          <cell r="UU360">
            <v>0</v>
          </cell>
          <cell r="UV360">
            <v>0</v>
          </cell>
          <cell r="UW360">
            <v>0</v>
          </cell>
          <cell r="UX360">
            <v>0</v>
          </cell>
          <cell r="UY360">
            <v>0</v>
          </cell>
          <cell r="UZ360">
            <v>0</v>
          </cell>
          <cell r="VA360">
            <v>64.849999999999994</v>
          </cell>
          <cell r="VB360">
            <v>0</v>
          </cell>
          <cell r="VC360">
            <v>0</v>
          </cell>
          <cell r="VE360"/>
          <cell r="VF360"/>
          <cell r="VG360"/>
          <cell r="VH360"/>
          <cell r="VI360"/>
          <cell r="VJ360"/>
          <cell r="VK360"/>
          <cell r="VL360"/>
          <cell r="VM360"/>
          <cell r="VN360"/>
          <cell r="VO360"/>
          <cell r="VP360"/>
          <cell r="VQ360"/>
          <cell r="VR360"/>
          <cell r="VS360"/>
          <cell r="VT360"/>
          <cell r="VU360"/>
          <cell r="VV360"/>
          <cell r="VW360"/>
          <cell r="VX360"/>
          <cell r="VY360"/>
          <cell r="VZ360"/>
          <cell r="WA360"/>
          <cell r="WB360"/>
          <cell r="WC360"/>
          <cell r="WD360"/>
          <cell r="WE360"/>
          <cell r="WF360"/>
          <cell r="WG360"/>
          <cell r="WH360"/>
          <cell r="WI360"/>
          <cell r="WJ360"/>
          <cell r="WK360"/>
          <cell r="WL360"/>
          <cell r="WM360"/>
          <cell r="WN360"/>
          <cell r="WO360"/>
          <cell r="WP360"/>
          <cell r="WQ360"/>
          <cell r="WR360"/>
          <cell r="WS360"/>
          <cell r="WT360"/>
          <cell r="WU360"/>
          <cell r="WV360"/>
          <cell r="WW360"/>
          <cell r="WX360"/>
          <cell r="WY360"/>
          <cell r="WZ360"/>
          <cell r="XA360"/>
          <cell r="XB360"/>
          <cell r="XC360"/>
          <cell r="XD360"/>
          <cell r="XE360"/>
          <cell r="XF360"/>
          <cell r="XG360"/>
          <cell r="XH360"/>
          <cell r="XI360"/>
          <cell r="XJ360"/>
          <cell r="XK360"/>
          <cell r="XL360"/>
          <cell r="XM360"/>
          <cell r="XN360"/>
          <cell r="XO360"/>
          <cell r="XP360"/>
          <cell r="XQ360"/>
          <cell r="XR360"/>
          <cell r="XS360"/>
          <cell r="XT360"/>
          <cell r="XU360"/>
          <cell r="XV360"/>
          <cell r="XW360"/>
          <cell r="XX360"/>
          <cell r="XY360"/>
          <cell r="XZ360"/>
          <cell r="YA360"/>
          <cell r="YB360"/>
          <cell r="YC360"/>
          <cell r="YD360"/>
          <cell r="YE360"/>
          <cell r="YF360"/>
          <cell r="YG360"/>
          <cell r="YH360"/>
          <cell r="YI360"/>
          <cell r="YJ360"/>
          <cell r="YK360"/>
          <cell r="YL360"/>
          <cell r="YM360"/>
          <cell r="YN360"/>
          <cell r="YO360"/>
          <cell r="YP360"/>
          <cell r="YQ360"/>
          <cell r="YR360"/>
          <cell r="YS360"/>
          <cell r="YT360"/>
          <cell r="YU360"/>
          <cell r="YV360"/>
          <cell r="YW360"/>
          <cell r="YX360"/>
          <cell r="YY360"/>
          <cell r="YZ360"/>
          <cell r="ZA360"/>
          <cell r="ZB360"/>
          <cell r="ZC360"/>
          <cell r="ZD360"/>
          <cell r="ZE360"/>
          <cell r="ZF360"/>
          <cell r="ZG360"/>
          <cell r="ZH360"/>
          <cell r="ZI360"/>
          <cell r="ZJ360"/>
          <cell r="ZK360"/>
          <cell r="ZL360"/>
          <cell r="ZM360"/>
          <cell r="ZN360"/>
          <cell r="ZO360"/>
          <cell r="ZP360"/>
          <cell r="ZQ360"/>
          <cell r="ZR360"/>
          <cell r="ZS360"/>
          <cell r="ZT360"/>
          <cell r="ZU360"/>
          <cell r="ZV360"/>
          <cell r="ZW360"/>
          <cell r="ZX360"/>
          <cell r="ZY360"/>
          <cell r="ZZ360"/>
          <cell r="AAA360"/>
          <cell r="AAB360"/>
          <cell r="AAC360"/>
          <cell r="AAD360"/>
          <cell r="AAE360"/>
          <cell r="AAF360"/>
          <cell r="AAG360"/>
          <cell r="AAH360"/>
          <cell r="AAI360"/>
          <cell r="AAJ360"/>
          <cell r="AAK360"/>
          <cell r="AAL360"/>
          <cell r="AAM360"/>
          <cell r="AAN360"/>
          <cell r="AAO360"/>
          <cell r="AAP360"/>
          <cell r="AAQ360"/>
          <cell r="AAR360"/>
          <cell r="AAS360"/>
          <cell r="AAT360"/>
          <cell r="AAU360"/>
          <cell r="AAV360"/>
          <cell r="AAW360"/>
          <cell r="AAX360"/>
          <cell r="AAY360"/>
          <cell r="AAZ360"/>
          <cell r="ABA360"/>
          <cell r="ABB360"/>
          <cell r="ABC360"/>
          <cell r="ABD360"/>
          <cell r="ABE360"/>
          <cell r="ABF360"/>
          <cell r="ABG360"/>
          <cell r="ABH360"/>
          <cell r="ABI360"/>
          <cell r="ABJ360"/>
          <cell r="ABK360"/>
          <cell r="ABL360"/>
          <cell r="ABM360"/>
          <cell r="ABN360"/>
          <cell r="ABO360"/>
          <cell r="ABP360"/>
          <cell r="ABQ360"/>
          <cell r="ABR360"/>
          <cell r="ABS360"/>
          <cell r="ABT360"/>
          <cell r="ABU360"/>
          <cell r="ABV360"/>
          <cell r="ABW360"/>
          <cell r="ABX360"/>
          <cell r="ABY360"/>
          <cell r="ABZ360"/>
          <cell r="ACA360"/>
          <cell r="ACB360"/>
          <cell r="ACC360"/>
          <cell r="ACD360"/>
          <cell r="ACE360"/>
          <cell r="ACF360"/>
          <cell r="ACG360"/>
          <cell r="ACH360"/>
          <cell r="ACI360"/>
          <cell r="ACJ360"/>
          <cell r="ACK360"/>
          <cell r="ACL360"/>
          <cell r="ACM360"/>
          <cell r="ACN360"/>
          <cell r="ACO360"/>
          <cell r="ACP360"/>
          <cell r="ACQ360"/>
          <cell r="ACR360">
            <v>0</v>
          </cell>
          <cell r="ACS360">
            <v>0</v>
          </cell>
          <cell r="ACT360">
            <v>0</v>
          </cell>
          <cell r="ACU360">
            <v>0</v>
          </cell>
          <cell r="ACV360">
            <v>0</v>
          </cell>
          <cell r="ACW360">
            <v>0</v>
          </cell>
          <cell r="ACX360">
            <v>0</v>
          </cell>
          <cell r="ACY360">
            <v>0</v>
          </cell>
          <cell r="ACZ360">
            <v>0</v>
          </cell>
          <cell r="ADA360">
            <v>0</v>
          </cell>
          <cell r="ADB360">
            <v>0</v>
          </cell>
          <cell r="ADC360">
            <v>0</v>
          </cell>
          <cell r="ADD360">
            <v>0</v>
          </cell>
          <cell r="ADE360">
            <v>0</v>
          </cell>
          <cell r="ADF360"/>
          <cell r="ADG360"/>
          <cell r="ADH360"/>
          <cell r="ADI360"/>
          <cell r="ADJ360"/>
          <cell r="ADK360"/>
          <cell r="ADL360"/>
          <cell r="ADM360"/>
          <cell r="ADN360"/>
          <cell r="ADO360"/>
          <cell r="ADP360"/>
          <cell r="ADQ360"/>
          <cell r="ADR360"/>
          <cell r="ADS360"/>
          <cell r="ADT360"/>
          <cell r="ADU360"/>
          <cell r="ADV360"/>
          <cell r="ADW360"/>
          <cell r="ADX360"/>
          <cell r="ADY360"/>
          <cell r="ADZ360"/>
          <cell r="AEA360"/>
          <cell r="AEB360"/>
          <cell r="AEC360"/>
          <cell r="AED360"/>
          <cell r="AEE360"/>
          <cell r="AEF360"/>
          <cell r="AEG360"/>
          <cell r="AEH360"/>
          <cell r="AEI360"/>
          <cell r="AEJ360"/>
          <cell r="AEK360"/>
          <cell r="AEL360"/>
          <cell r="AEM360"/>
          <cell r="AEN360"/>
          <cell r="AEO360"/>
          <cell r="AEP360"/>
          <cell r="AEQ360"/>
          <cell r="AER360"/>
          <cell r="AES360"/>
          <cell r="AET360"/>
          <cell r="AEU360"/>
          <cell r="AEV360">
            <v>26.78</v>
          </cell>
          <cell r="AEW360">
            <v>8.99</v>
          </cell>
          <cell r="AEX360">
            <v>0</v>
          </cell>
          <cell r="AEY360">
            <v>0</v>
          </cell>
          <cell r="AEZ360">
            <v>0</v>
          </cell>
          <cell r="AFA360">
            <v>0</v>
          </cell>
          <cell r="AFB360">
            <v>0</v>
          </cell>
          <cell r="AFC360">
            <v>175.22</v>
          </cell>
          <cell r="AFD360">
            <v>36.97</v>
          </cell>
          <cell r="AFE360">
            <v>0</v>
          </cell>
          <cell r="AFF360">
            <v>0</v>
          </cell>
          <cell r="AFG360">
            <v>0</v>
          </cell>
          <cell r="AFH360">
            <v>0</v>
          </cell>
          <cell r="AFI360">
            <v>0</v>
          </cell>
          <cell r="AFJ360">
            <v>0</v>
          </cell>
          <cell r="AFK360">
            <v>0</v>
          </cell>
          <cell r="AFL360">
            <v>10</v>
          </cell>
          <cell r="AFM360">
            <v>0</v>
          </cell>
          <cell r="AFN360">
            <v>0</v>
          </cell>
          <cell r="AFO360">
            <v>0</v>
          </cell>
          <cell r="AFP360">
            <v>0</v>
          </cell>
          <cell r="AFQ360">
            <v>0</v>
          </cell>
          <cell r="AFR360">
            <v>0</v>
          </cell>
          <cell r="AFS360">
            <v>0</v>
          </cell>
          <cell r="AFT360">
            <v>0</v>
          </cell>
          <cell r="AFU360">
            <v>0</v>
          </cell>
          <cell r="AFV360">
            <v>0</v>
          </cell>
          <cell r="AFW360">
            <v>79.25</v>
          </cell>
          <cell r="AFX360">
            <v>115.95</v>
          </cell>
          <cell r="AFY360">
            <v>12</v>
          </cell>
          <cell r="AFZ360">
            <v>0</v>
          </cell>
          <cell r="AGA360">
            <v>0</v>
          </cell>
          <cell r="AGB360">
            <v>0</v>
          </cell>
          <cell r="AGC360">
            <v>0</v>
          </cell>
          <cell r="AGD360">
            <v>8</v>
          </cell>
          <cell r="AGE360">
            <v>39.15</v>
          </cell>
          <cell r="AGF360">
            <v>0</v>
          </cell>
          <cell r="AGG360">
            <v>0</v>
          </cell>
          <cell r="AGH360">
            <v>0</v>
          </cell>
          <cell r="AGI360">
            <v>0</v>
          </cell>
          <cell r="AGJ360">
            <v>5.28</v>
          </cell>
          <cell r="AGK360">
            <v>0</v>
          </cell>
          <cell r="AGL360">
            <v>30</v>
          </cell>
          <cell r="AGM360">
            <v>0</v>
          </cell>
          <cell r="AGN360">
            <v>0</v>
          </cell>
          <cell r="AGO360">
            <v>0</v>
          </cell>
          <cell r="AGP360">
            <v>0</v>
          </cell>
          <cell r="AGQ360">
            <v>0</v>
          </cell>
          <cell r="AGR360">
            <v>0</v>
          </cell>
          <cell r="AGS360">
            <v>0</v>
          </cell>
          <cell r="AGT360">
            <v>0</v>
          </cell>
          <cell r="AGU360">
            <v>0</v>
          </cell>
          <cell r="AGV360">
            <v>0</v>
          </cell>
          <cell r="AGW360">
            <v>0</v>
          </cell>
          <cell r="AGX360">
            <v>0</v>
          </cell>
          <cell r="AGY360">
            <v>0</v>
          </cell>
          <cell r="AGZ360"/>
          <cell r="AHA360"/>
        </row>
        <row r="361">
          <cell r="A361" t="str">
            <v>6420-20-00 Maint Mtrls - Cleaning</v>
          </cell>
          <cell r="B361">
            <v>310.62</v>
          </cell>
          <cell r="C361">
            <v>105.55</v>
          </cell>
          <cell r="D361">
            <v>61.54</v>
          </cell>
          <cell r="E361">
            <v>77.42</v>
          </cell>
          <cell r="F361">
            <v>122.95</v>
          </cell>
          <cell r="G361">
            <v>104.61</v>
          </cell>
          <cell r="H361">
            <v>29.94</v>
          </cell>
          <cell r="I361">
            <v>189.51</v>
          </cell>
          <cell r="J361">
            <v>120.69</v>
          </cell>
          <cell r="K361">
            <v>1674.87</v>
          </cell>
          <cell r="L361">
            <v>235.89</v>
          </cell>
          <cell r="M361">
            <v>0</v>
          </cell>
          <cell r="N361">
            <v>0</v>
          </cell>
          <cell r="O361">
            <v>0</v>
          </cell>
          <cell r="P361">
            <v>462.64</v>
          </cell>
          <cell r="Q361">
            <v>89.94</v>
          </cell>
          <cell r="R361">
            <v>61.54</v>
          </cell>
          <cell r="S361">
            <v>77.42</v>
          </cell>
          <cell r="T361">
            <v>122.95</v>
          </cell>
          <cell r="U361">
            <v>156.97</v>
          </cell>
          <cell r="V361">
            <v>0</v>
          </cell>
          <cell r="W361">
            <v>123.78</v>
          </cell>
          <cell r="X361">
            <v>9.59</v>
          </cell>
          <cell r="Y361">
            <v>34.26</v>
          </cell>
          <cell r="Z361">
            <v>85.5</v>
          </cell>
          <cell r="AA361">
            <v>0</v>
          </cell>
          <cell r="AB361">
            <v>0</v>
          </cell>
          <cell r="AC361">
            <v>0</v>
          </cell>
          <cell r="AD361">
            <v>81.86</v>
          </cell>
          <cell r="AE361">
            <v>129.44</v>
          </cell>
          <cell r="AF361">
            <v>67.12</v>
          </cell>
          <cell r="AG361">
            <v>81.900000000000006</v>
          </cell>
          <cell r="AH361">
            <v>200.34</v>
          </cell>
          <cell r="AI361">
            <v>0</v>
          </cell>
          <cell r="AJ361">
            <v>0</v>
          </cell>
          <cell r="AK361">
            <v>60</v>
          </cell>
          <cell r="AL361">
            <v>529.13</v>
          </cell>
          <cell r="AM361">
            <v>50.32</v>
          </cell>
          <cell r="AN361">
            <v>48.85</v>
          </cell>
          <cell r="AO361">
            <v>0</v>
          </cell>
          <cell r="AP361">
            <v>0</v>
          </cell>
          <cell r="AQ361">
            <v>0</v>
          </cell>
          <cell r="AR361">
            <v>202.02</v>
          </cell>
          <cell r="AS361">
            <v>61.47</v>
          </cell>
          <cell r="AT361">
            <v>61.51</v>
          </cell>
          <cell r="AU361">
            <v>76.86</v>
          </cell>
          <cell r="AV361">
            <v>0</v>
          </cell>
          <cell r="AW361">
            <v>22.95</v>
          </cell>
          <cell r="AX361">
            <v>0</v>
          </cell>
          <cell r="AY361">
            <v>525.01</v>
          </cell>
          <cell r="AZ361">
            <v>25.23</v>
          </cell>
          <cell r="BA361">
            <v>358.52</v>
          </cell>
          <cell r="BB361">
            <v>24.43</v>
          </cell>
          <cell r="BC361">
            <v>0</v>
          </cell>
          <cell r="BD361">
            <v>0</v>
          </cell>
          <cell r="BE361">
            <v>0</v>
          </cell>
          <cell r="BF361">
            <v>250.48</v>
          </cell>
          <cell r="BG361">
            <v>222.32</v>
          </cell>
          <cell r="BH361">
            <v>65.900000000000006</v>
          </cell>
          <cell r="BI361">
            <v>364.49</v>
          </cell>
          <cell r="BJ361">
            <v>361.27</v>
          </cell>
          <cell r="BK361">
            <v>0</v>
          </cell>
          <cell r="BL361">
            <v>117.37</v>
          </cell>
          <cell r="BM361">
            <v>156.63999999999999</v>
          </cell>
          <cell r="BN361">
            <v>33.020000000000003</v>
          </cell>
          <cell r="BO361">
            <v>721.58</v>
          </cell>
          <cell r="BP361">
            <v>288.64</v>
          </cell>
          <cell r="BQ361">
            <v>0</v>
          </cell>
          <cell r="BR361">
            <v>0</v>
          </cell>
          <cell r="BS361">
            <v>0</v>
          </cell>
          <cell r="BT361">
            <v>488.19</v>
          </cell>
          <cell r="BU361">
            <v>255.29</v>
          </cell>
          <cell r="BV361">
            <v>138.25</v>
          </cell>
          <cell r="BW361">
            <v>419.08</v>
          </cell>
          <cell r="BX361">
            <v>256.16000000000003</v>
          </cell>
          <cell r="BY361">
            <v>100.74</v>
          </cell>
          <cell r="BZ361">
            <v>160.91999999999999</v>
          </cell>
          <cell r="CA361">
            <v>-261.66000000000003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401.68</v>
          </cell>
          <cell r="CI361">
            <v>0</v>
          </cell>
          <cell r="CJ361">
            <v>46.78</v>
          </cell>
          <cell r="CK361">
            <v>390.71</v>
          </cell>
          <cell r="CL361">
            <v>771.48</v>
          </cell>
          <cell r="CM361">
            <v>374.53</v>
          </cell>
          <cell r="CN361">
            <v>153.51</v>
          </cell>
          <cell r="CO361">
            <v>72.23</v>
          </cell>
          <cell r="CP361">
            <v>417.32</v>
          </cell>
          <cell r="CQ361">
            <v>841.16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225.23</v>
          </cell>
          <cell r="CW361">
            <v>520.4</v>
          </cell>
          <cell r="CX361">
            <v>296.57</v>
          </cell>
          <cell r="CY361">
            <v>11.98</v>
          </cell>
          <cell r="CZ361">
            <v>0</v>
          </cell>
          <cell r="DA361">
            <v>566.29999999999995</v>
          </cell>
          <cell r="DB361">
            <v>872.35</v>
          </cell>
          <cell r="DC361">
            <v>894.52</v>
          </cell>
          <cell r="DD361">
            <v>410.09</v>
          </cell>
          <cell r="DE361">
            <v>1341.49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222.11</v>
          </cell>
          <cell r="DK361">
            <v>26.61</v>
          </cell>
          <cell r="DL361">
            <v>194.27</v>
          </cell>
          <cell r="DM361">
            <v>401.13</v>
          </cell>
          <cell r="DN361">
            <v>537.19000000000005</v>
          </cell>
          <cell r="DO361">
            <v>308.17</v>
          </cell>
          <cell r="DP361">
            <v>318.02</v>
          </cell>
          <cell r="DQ361">
            <v>51.95</v>
          </cell>
          <cell r="DR361">
            <v>510.61</v>
          </cell>
          <cell r="DS361">
            <v>1582.47</v>
          </cell>
          <cell r="DT361">
            <v>1726.93</v>
          </cell>
          <cell r="DU361">
            <v>0</v>
          </cell>
          <cell r="DV361">
            <v>0</v>
          </cell>
          <cell r="DW361">
            <v>0</v>
          </cell>
          <cell r="DX361">
            <v>68.58</v>
          </cell>
          <cell r="DY361">
            <v>0</v>
          </cell>
          <cell r="DZ361">
            <v>90.88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20.63</v>
          </cell>
          <cell r="EF361">
            <v>0</v>
          </cell>
          <cell r="EG361">
            <v>134.55000000000001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230.1</v>
          </cell>
          <cell r="EM361">
            <v>35.479999999999997</v>
          </cell>
          <cell r="EN361">
            <v>163.68</v>
          </cell>
          <cell r="EO361">
            <v>730.6</v>
          </cell>
          <cell r="EP361">
            <v>0</v>
          </cell>
          <cell r="EQ361">
            <v>152.58000000000001</v>
          </cell>
          <cell r="ER361">
            <v>397.62</v>
          </cell>
          <cell r="ES361">
            <v>51.95</v>
          </cell>
          <cell r="ET361">
            <v>249.86</v>
          </cell>
          <cell r="EU361">
            <v>675.41</v>
          </cell>
          <cell r="EV361">
            <v>83.95</v>
          </cell>
          <cell r="EW361">
            <v>0</v>
          </cell>
          <cell r="EX361">
            <v>0</v>
          </cell>
          <cell r="EY361">
            <v>0</v>
          </cell>
          <cell r="EZ361">
            <v>1336.39</v>
          </cell>
          <cell r="FA361">
            <v>319.37</v>
          </cell>
          <cell r="FB361">
            <v>656.79</v>
          </cell>
          <cell r="FC361">
            <v>50.77</v>
          </cell>
          <cell r="FD361">
            <v>117.81</v>
          </cell>
          <cell r="FE361">
            <v>132.72999999999999</v>
          </cell>
          <cell r="FF361">
            <v>308.91000000000003</v>
          </cell>
          <cell r="FG361">
            <v>236.82</v>
          </cell>
          <cell r="FH361">
            <v>118.61</v>
          </cell>
          <cell r="FI361">
            <v>350.03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15.29</v>
          </cell>
          <cell r="FO361">
            <v>0</v>
          </cell>
          <cell r="FP361">
            <v>0</v>
          </cell>
          <cell r="FQ361">
            <v>0</v>
          </cell>
          <cell r="FR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58.6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79.5</v>
          </cell>
          <cell r="GL361">
            <v>0</v>
          </cell>
          <cell r="GM361">
            <v>0</v>
          </cell>
          <cell r="GN361">
            <v>0</v>
          </cell>
          <cell r="GO361">
            <v>0</v>
          </cell>
          <cell r="GP361">
            <v>0</v>
          </cell>
          <cell r="GQ361">
            <v>0</v>
          </cell>
          <cell r="GR361">
            <v>0</v>
          </cell>
          <cell r="GS361">
            <v>0</v>
          </cell>
          <cell r="GT361">
            <v>0</v>
          </cell>
          <cell r="GU361">
            <v>31.73</v>
          </cell>
          <cell r="GV361">
            <v>8.6999999999999993</v>
          </cell>
          <cell r="GW361">
            <v>10.34</v>
          </cell>
          <cell r="GX361">
            <v>0</v>
          </cell>
          <cell r="GY361">
            <v>89.9</v>
          </cell>
          <cell r="GZ361">
            <v>0</v>
          </cell>
          <cell r="HA361">
            <v>0</v>
          </cell>
          <cell r="HB361">
            <v>0</v>
          </cell>
          <cell r="HC361">
            <v>0</v>
          </cell>
          <cell r="HD361">
            <v>518.89</v>
          </cell>
          <cell r="HE361">
            <v>152.24</v>
          </cell>
          <cell r="HF361">
            <v>256.2</v>
          </cell>
          <cell r="HG361">
            <v>340.86</v>
          </cell>
          <cell r="HH361">
            <v>102.13</v>
          </cell>
          <cell r="HI361">
            <v>446.22</v>
          </cell>
          <cell r="HJ361">
            <v>546.42999999999995</v>
          </cell>
          <cell r="HK361">
            <v>0</v>
          </cell>
          <cell r="HL361">
            <v>403.93</v>
          </cell>
          <cell r="HM361">
            <v>1501.44</v>
          </cell>
          <cell r="HN361">
            <v>1806.18</v>
          </cell>
          <cell r="HO361">
            <v>261.27</v>
          </cell>
          <cell r="HP361">
            <v>316.75</v>
          </cell>
          <cell r="HQ361">
            <v>100.23</v>
          </cell>
          <cell r="HR361">
            <v>441.97</v>
          </cell>
          <cell r="HS361">
            <v>215.93</v>
          </cell>
          <cell r="HT361">
            <v>280.18</v>
          </cell>
          <cell r="HU361">
            <v>232.48</v>
          </cell>
          <cell r="HV361">
            <v>367.09</v>
          </cell>
          <cell r="HW361">
            <v>122.07</v>
          </cell>
          <cell r="HX361">
            <v>578.94000000000005</v>
          </cell>
          <cell r="HY361">
            <v>272.64999999999998</v>
          </cell>
          <cell r="HZ361">
            <v>98.84</v>
          </cell>
          <cell r="IA361">
            <v>1344.01</v>
          </cell>
          <cell r="IB361">
            <v>1226.76</v>
          </cell>
          <cell r="IC361">
            <v>378.73</v>
          </cell>
          <cell r="ID361">
            <v>108.41</v>
          </cell>
          <cell r="IE361">
            <v>107.38</v>
          </cell>
          <cell r="IF361">
            <v>0</v>
          </cell>
          <cell r="IG361">
            <v>90.04</v>
          </cell>
          <cell r="IH361">
            <v>102.62</v>
          </cell>
          <cell r="II361">
            <v>158.84</v>
          </cell>
          <cell r="IJ361">
            <v>23.7</v>
          </cell>
          <cell r="IK361">
            <v>199.16</v>
          </cell>
          <cell r="IL361">
            <v>0</v>
          </cell>
          <cell r="IM361">
            <v>0</v>
          </cell>
          <cell r="IN361">
            <v>75.53</v>
          </cell>
          <cell r="IO361">
            <v>412.49</v>
          </cell>
          <cell r="IP361">
            <v>269.45</v>
          </cell>
          <cell r="IQ361">
            <v>0</v>
          </cell>
          <cell r="IR361">
            <v>19.670000000000002</v>
          </cell>
          <cell r="IS361">
            <v>35.79</v>
          </cell>
          <cell r="IT361">
            <v>135.27000000000001</v>
          </cell>
          <cell r="IU361">
            <v>0</v>
          </cell>
          <cell r="IV361">
            <v>9.51</v>
          </cell>
          <cell r="IW361">
            <v>108.95</v>
          </cell>
          <cell r="IX361">
            <v>0</v>
          </cell>
          <cell r="IY361">
            <v>48.18</v>
          </cell>
          <cell r="IZ361">
            <v>178.84</v>
          </cell>
          <cell r="JA361">
            <v>157.36000000000001</v>
          </cell>
          <cell r="JB361">
            <v>59.3</v>
          </cell>
          <cell r="JC361">
            <v>294.95999999999998</v>
          </cell>
          <cell r="JD361">
            <v>625.14</v>
          </cell>
          <cell r="JE361">
            <v>75.44</v>
          </cell>
          <cell r="JF361">
            <v>66.06</v>
          </cell>
          <cell r="JG361">
            <v>64.930000000000007</v>
          </cell>
          <cell r="JH361">
            <v>0</v>
          </cell>
          <cell r="JI361">
            <v>0</v>
          </cell>
          <cell r="JJ361">
            <v>11.08</v>
          </cell>
          <cell r="JK361">
            <v>84.18</v>
          </cell>
          <cell r="JL361">
            <v>0</v>
          </cell>
          <cell r="JM361">
            <v>56.2</v>
          </cell>
          <cell r="JN361">
            <v>184.08</v>
          </cell>
          <cell r="JO361">
            <v>183.6</v>
          </cell>
          <cell r="JP361">
            <v>69.19</v>
          </cell>
          <cell r="JQ361">
            <v>314.52</v>
          </cell>
          <cell r="JR361">
            <v>778.01</v>
          </cell>
          <cell r="JS361">
            <v>81.83</v>
          </cell>
          <cell r="JT361">
            <v>72.17</v>
          </cell>
          <cell r="JU361">
            <v>77.459999999999994</v>
          </cell>
          <cell r="JV361">
            <v>49.5</v>
          </cell>
          <cell r="JW361">
            <v>20.73</v>
          </cell>
          <cell r="JX361">
            <v>73.06</v>
          </cell>
          <cell r="JY361">
            <v>125.95</v>
          </cell>
          <cell r="JZ361">
            <v>0</v>
          </cell>
          <cell r="KA361">
            <v>122.53</v>
          </cell>
          <cell r="KB361">
            <v>0</v>
          </cell>
          <cell r="KC361">
            <v>0</v>
          </cell>
          <cell r="KD361">
            <v>65.849999999999994</v>
          </cell>
          <cell r="KE361">
            <v>247.75</v>
          </cell>
          <cell r="KF361">
            <v>580.63</v>
          </cell>
          <cell r="KG361">
            <v>0</v>
          </cell>
          <cell r="KH361">
            <v>200</v>
          </cell>
          <cell r="KI361">
            <v>0</v>
          </cell>
          <cell r="KJ361">
            <v>49.5</v>
          </cell>
          <cell r="KK361">
            <v>20.73</v>
          </cell>
          <cell r="KL361">
            <v>63.89</v>
          </cell>
          <cell r="KM361">
            <v>90.77</v>
          </cell>
          <cell r="KN361">
            <v>0</v>
          </cell>
          <cell r="KO361">
            <v>109.56</v>
          </cell>
          <cell r="KP361">
            <v>0</v>
          </cell>
          <cell r="KQ361">
            <v>0</v>
          </cell>
          <cell r="KR361">
            <v>0</v>
          </cell>
          <cell r="KS361">
            <v>182.08</v>
          </cell>
          <cell r="KT361">
            <v>292.27</v>
          </cell>
          <cell r="KU361">
            <v>21.98</v>
          </cell>
          <cell r="KV361">
            <v>0</v>
          </cell>
          <cell r="KW361">
            <v>0</v>
          </cell>
          <cell r="KX361">
            <v>203.76</v>
          </cell>
          <cell r="KY361">
            <v>53.5</v>
          </cell>
          <cell r="KZ361">
            <v>125.07</v>
          </cell>
          <cell r="LA361">
            <v>0</v>
          </cell>
          <cell r="LB361">
            <v>183.85</v>
          </cell>
          <cell r="LC361">
            <v>109.33</v>
          </cell>
          <cell r="LD361">
            <v>139.93</v>
          </cell>
          <cell r="LE361">
            <v>0</v>
          </cell>
          <cell r="LF361">
            <v>31.73</v>
          </cell>
          <cell r="LG361">
            <v>119.22</v>
          </cell>
          <cell r="LH361">
            <v>160.71</v>
          </cell>
          <cell r="LI361">
            <v>0</v>
          </cell>
          <cell r="LJ361">
            <v>8.44</v>
          </cell>
          <cell r="LK361">
            <v>0</v>
          </cell>
          <cell r="LL361">
            <v>288.95999999999998</v>
          </cell>
          <cell r="LM361">
            <v>63.89</v>
          </cell>
          <cell r="LN361">
            <v>61.54</v>
          </cell>
          <cell r="LO361">
            <v>77.72</v>
          </cell>
          <cell r="LP361">
            <v>122.94</v>
          </cell>
          <cell r="LQ361">
            <v>34.42</v>
          </cell>
          <cell r="LR361">
            <v>0</v>
          </cell>
          <cell r="LS361">
            <v>60</v>
          </cell>
          <cell r="LT361">
            <v>14.75</v>
          </cell>
          <cell r="LU361">
            <v>43.11</v>
          </cell>
          <cell r="LV361">
            <v>104.33</v>
          </cell>
          <cell r="LW361">
            <v>0</v>
          </cell>
          <cell r="LX361">
            <v>0</v>
          </cell>
          <cell r="LY361">
            <v>0</v>
          </cell>
          <cell r="LZ361">
            <v>542.70000000000005</v>
          </cell>
          <cell r="MA361">
            <v>146.57</v>
          </cell>
          <cell r="MB361">
            <v>0</v>
          </cell>
          <cell r="MC361">
            <v>0</v>
          </cell>
          <cell r="MD361">
            <v>617.66999999999996</v>
          </cell>
          <cell r="ME361">
            <v>397.6</v>
          </cell>
          <cell r="MF361">
            <v>717.67</v>
          </cell>
          <cell r="MG361">
            <v>54.76</v>
          </cell>
          <cell r="MH361">
            <v>470.4</v>
          </cell>
          <cell r="MI361">
            <v>1300.58</v>
          </cell>
          <cell r="MJ361">
            <v>1915.44</v>
          </cell>
          <cell r="MK361">
            <v>355.24</v>
          </cell>
          <cell r="ML361">
            <v>272.99</v>
          </cell>
          <cell r="MM361">
            <v>256.69</v>
          </cell>
          <cell r="MN361">
            <v>91.04</v>
          </cell>
          <cell r="MO361">
            <v>17.78</v>
          </cell>
          <cell r="MP361">
            <v>45.47</v>
          </cell>
          <cell r="MQ361">
            <v>81.08</v>
          </cell>
          <cell r="MR361">
            <v>198.18</v>
          </cell>
          <cell r="MS361">
            <v>0</v>
          </cell>
          <cell r="MT361">
            <v>0</v>
          </cell>
          <cell r="MU361">
            <v>60</v>
          </cell>
          <cell r="MV361">
            <v>9.59</v>
          </cell>
          <cell r="MW361">
            <v>22.46</v>
          </cell>
          <cell r="MX361">
            <v>32.57</v>
          </cell>
          <cell r="MY361">
            <v>0</v>
          </cell>
          <cell r="MZ361">
            <v>0</v>
          </cell>
          <cell r="NA361">
            <v>0</v>
          </cell>
          <cell r="NB361">
            <v>202.02</v>
          </cell>
          <cell r="NC361">
            <v>61.45</v>
          </cell>
          <cell r="ND361">
            <v>61.54</v>
          </cell>
          <cell r="NE361">
            <v>77.72</v>
          </cell>
          <cell r="NF361">
            <v>104.54</v>
          </cell>
          <cell r="NG361">
            <v>52.85</v>
          </cell>
          <cell r="NH361">
            <v>0</v>
          </cell>
          <cell r="NI361">
            <v>0</v>
          </cell>
          <cell r="NJ361">
            <v>9.59</v>
          </cell>
          <cell r="NK361">
            <v>35.43</v>
          </cell>
          <cell r="NL361">
            <v>24.43</v>
          </cell>
          <cell r="NM361">
            <v>0</v>
          </cell>
          <cell r="NN361">
            <v>0</v>
          </cell>
          <cell r="NO361">
            <v>0</v>
          </cell>
          <cell r="NP361">
            <v>869.07</v>
          </cell>
          <cell r="NQ361">
            <v>0</v>
          </cell>
          <cell r="NR361">
            <v>1241.8399999999999</v>
          </cell>
          <cell r="NS361">
            <v>632.04999999999995</v>
          </cell>
          <cell r="NT361">
            <v>535.80999999999995</v>
          </cell>
          <cell r="NU361">
            <v>606.23</v>
          </cell>
          <cell r="NV361">
            <v>0</v>
          </cell>
          <cell r="NW361">
            <v>1086.1099999999999</v>
          </cell>
          <cell r="NX361">
            <v>1052.82</v>
          </cell>
          <cell r="NY361">
            <v>2031.46</v>
          </cell>
          <cell r="NZ361">
            <v>2813.52</v>
          </cell>
          <cell r="OA361">
            <v>631.45000000000005</v>
          </cell>
          <cell r="OB361">
            <v>503.31</v>
          </cell>
          <cell r="OC361">
            <v>163.29</v>
          </cell>
          <cell r="OD361">
            <v>95.87</v>
          </cell>
          <cell r="OE361">
            <v>201.84</v>
          </cell>
          <cell r="OF361">
            <v>67.12</v>
          </cell>
          <cell r="OG361">
            <v>102.5</v>
          </cell>
          <cell r="OH361">
            <v>279.56</v>
          </cell>
          <cell r="OI361">
            <v>55.82</v>
          </cell>
          <cell r="OJ361">
            <v>118.2</v>
          </cell>
          <cell r="OK361">
            <v>231.6</v>
          </cell>
          <cell r="OL361">
            <v>52.74</v>
          </cell>
          <cell r="OM361">
            <v>1252.31</v>
          </cell>
          <cell r="ON361">
            <v>809.89</v>
          </cell>
          <cell r="OO361">
            <v>121.69</v>
          </cell>
          <cell r="OP361">
            <v>15.58</v>
          </cell>
          <cell r="OQ361">
            <v>0</v>
          </cell>
          <cell r="OR361">
            <v>440.87</v>
          </cell>
          <cell r="OS361">
            <v>109.07</v>
          </cell>
          <cell r="OT361">
            <v>61.54</v>
          </cell>
          <cell r="OU361">
            <v>77.42</v>
          </cell>
          <cell r="OV361">
            <v>122.94</v>
          </cell>
          <cell r="OW361">
            <v>107.69</v>
          </cell>
          <cell r="OX361">
            <v>100.32</v>
          </cell>
          <cell r="OY361">
            <v>262.18</v>
          </cell>
          <cell r="OZ361">
            <v>9.59</v>
          </cell>
          <cell r="PA361">
            <v>109.32</v>
          </cell>
          <cell r="PB361">
            <v>347.9</v>
          </cell>
          <cell r="PC361">
            <v>0</v>
          </cell>
          <cell r="PD361">
            <v>0</v>
          </cell>
          <cell r="PE361">
            <v>13.22</v>
          </cell>
          <cell r="PF361">
            <v>98.9</v>
          </cell>
          <cell r="PG361">
            <v>109.8</v>
          </cell>
          <cell r="PH361">
            <v>45.47</v>
          </cell>
          <cell r="PI361">
            <v>102.77</v>
          </cell>
          <cell r="PJ361">
            <v>279.56</v>
          </cell>
          <cell r="PK361">
            <v>15.15</v>
          </cell>
          <cell r="PL361">
            <v>118.06</v>
          </cell>
          <cell r="PM361">
            <v>217.09</v>
          </cell>
          <cell r="PN361">
            <v>114.89</v>
          </cell>
          <cell r="PO361">
            <v>739.29</v>
          </cell>
          <cell r="PP361">
            <v>776.63</v>
          </cell>
          <cell r="PQ361">
            <v>83.63</v>
          </cell>
          <cell r="PR361">
            <v>4.95</v>
          </cell>
          <cell r="PS361">
            <v>0</v>
          </cell>
          <cell r="PT361">
            <v>359.62</v>
          </cell>
          <cell r="PU361">
            <v>200.85</v>
          </cell>
          <cell r="PV361">
            <v>114.89</v>
          </cell>
          <cell r="PW361">
            <v>389.36</v>
          </cell>
          <cell r="PX361">
            <v>219.83</v>
          </cell>
          <cell r="PY361">
            <v>0</v>
          </cell>
          <cell r="PZ361">
            <v>118.2</v>
          </cell>
          <cell r="QA361">
            <v>231.95</v>
          </cell>
          <cell r="QB361">
            <v>337.1</v>
          </cell>
          <cell r="QC361">
            <v>736.18</v>
          </cell>
          <cell r="QD361">
            <v>509.67</v>
          </cell>
          <cell r="QE361">
            <v>121.82</v>
          </cell>
          <cell r="QF361">
            <v>15.57</v>
          </cell>
          <cell r="QG361">
            <v>0</v>
          </cell>
          <cell r="QH361">
            <v>153.4</v>
          </cell>
          <cell r="QI361">
            <v>189.48</v>
          </cell>
          <cell r="QJ361">
            <v>220.66</v>
          </cell>
          <cell r="QK361">
            <v>231.19</v>
          </cell>
          <cell r="QL361">
            <v>206.63</v>
          </cell>
          <cell r="QM361">
            <v>162.69999999999999</v>
          </cell>
          <cell r="QN361">
            <v>187.3</v>
          </cell>
          <cell r="QO361">
            <v>225.03</v>
          </cell>
          <cell r="QP361">
            <v>241.42</v>
          </cell>
          <cell r="QQ361">
            <v>471.43</v>
          </cell>
          <cell r="QR361">
            <v>726.79</v>
          </cell>
          <cell r="QS361">
            <v>302.83999999999997</v>
          </cell>
          <cell r="QT361">
            <v>361.73</v>
          </cell>
          <cell r="QU361">
            <v>52.08</v>
          </cell>
          <cell r="QV361">
            <v>527.22</v>
          </cell>
          <cell r="QW361">
            <v>575.80999999999995</v>
          </cell>
          <cell r="QX361">
            <v>656.7</v>
          </cell>
          <cell r="QY361">
            <v>716.58</v>
          </cell>
          <cell r="QZ361">
            <v>624.65</v>
          </cell>
          <cell r="RA361">
            <v>484.06</v>
          </cell>
          <cell r="RB361">
            <v>557.16999999999996</v>
          </cell>
          <cell r="RC361">
            <v>438.19</v>
          </cell>
          <cell r="RD361">
            <v>461.36</v>
          </cell>
          <cell r="RE361">
            <v>1403.02</v>
          </cell>
          <cell r="RF361">
            <v>2204.89</v>
          </cell>
          <cell r="RG361">
            <v>911.93</v>
          </cell>
          <cell r="RH361">
            <v>1124.3800000000001</v>
          </cell>
          <cell r="RI361">
            <v>154.97</v>
          </cell>
          <cell r="RJ361">
            <v>1019.38</v>
          </cell>
          <cell r="RK361">
            <v>1076.02</v>
          </cell>
          <cell r="RL361">
            <v>1299.82</v>
          </cell>
          <cell r="RM361">
            <v>1433.86</v>
          </cell>
          <cell r="RN361">
            <v>1192.71</v>
          </cell>
          <cell r="RO361">
            <v>851.78</v>
          </cell>
          <cell r="RP361">
            <v>1063.56</v>
          </cell>
          <cell r="RQ361">
            <v>787.77</v>
          </cell>
          <cell r="RR361">
            <v>814.16</v>
          </cell>
          <cell r="RS361">
            <v>2756.41</v>
          </cell>
          <cell r="RT361">
            <v>4228.82</v>
          </cell>
          <cell r="RU361">
            <v>1739.5</v>
          </cell>
          <cell r="RV361">
            <v>2015.48</v>
          </cell>
          <cell r="RW361">
            <v>300.83</v>
          </cell>
          <cell r="RX361">
            <v>683.55</v>
          </cell>
          <cell r="RY361">
            <v>731.82</v>
          </cell>
          <cell r="RZ361">
            <v>714.89</v>
          </cell>
          <cell r="SA361">
            <v>732.06</v>
          </cell>
          <cell r="SB361">
            <v>614.65</v>
          </cell>
          <cell r="SC361">
            <v>484.06</v>
          </cell>
          <cell r="SD361">
            <v>557.16999999999996</v>
          </cell>
          <cell r="SE361">
            <v>430.34</v>
          </cell>
          <cell r="SF361">
            <v>494.96</v>
          </cell>
          <cell r="SG361">
            <v>1434.76</v>
          </cell>
          <cell r="SH361">
            <v>2209.63</v>
          </cell>
          <cell r="SI361">
            <v>916.04</v>
          </cell>
          <cell r="SJ361">
            <v>1081.25</v>
          </cell>
          <cell r="SK361">
            <v>154.97</v>
          </cell>
          <cell r="SL361">
            <v>1163.3800000000001</v>
          </cell>
          <cell r="SM361">
            <v>1002.33</v>
          </cell>
          <cell r="SN361">
            <v>1449.77</v>
          </cell>
          <cell r="SO361">
            <v>253.24</v>
          </cell>
          <cell r="SP361">
            <v>799.16</v>
          </cell>
          <cell r="SQ361">
            <v>452.84</v>
          </cell>
          <cell r="SR361">
            <v>535.02</v>
          </cell>
          <cell r="SS361">
            <v>752.31</v>
          </cell>
          <cell r="ST361">
            <v>1154.75</v>
          </cell>
          <cell r="SU361">
            <v>976.41</v>
          </cell>
          <cell r="SV361">
            <v>1696.53</v>
          </cell>
          <cell r="SW361">
            <v>129.18</v>
          </cell>
          <cell r="SX361">
            <v>119.95</v>
          </cell>
          <cell r="SY361">
            <v>326.94</v>
          </cell>
          <cell r="SZ361">
            <v>730.79</v>
          </cell>
          <cell r="TA361">
            <v>774.89</v>
          </cell>
          <cell r="TB361">
            <v>1136.71</v>
          </cell>
          <cell r="TC361">
            <v>474.34</v>
          </cell>
          <cell r="TD361">
            <v>1658.56</v>
          </cell>
          <cell r="TE361">
            <v>825.05</v>
          </cell>
          <cell r="TF361">
            <v>989.84</v>
          </cell>
          <cell r="TG361">
            <v>1103.22</v>
          </cell>
          <cell r="TH361">
            <v>1307.74</v>
          </cell>
          <cell r="TI361">
            <v>3687.6</v>
          </cell>
          <cell r="TJ361">
            <v>5103.18</v>
          </cell>
          <cell r="TK361">
            <v>1289.83</v>
          </cell>
          <cell r="TL361">
            <v>1025.92</v>
          </cell>
          <cell r="TM361">
            <v>334.98</v>
          </cell>
          <cell r="TN361">
            <v>1699.44</v>
          </cell>
          <cell r="TO361">
            <v>1446.24</v>
          </cell>
          <cell r="TP361">
            <v>1514.16</v>
          </cell>
          <cell r="TQ361">
            <v>1401.27</v>
          </cell>
          <cell r="TR361">
            <v>1765.32</v>
          </cell>
          <cell r="TS361">
            <v>1399.58</v>
          </cell>
          <cell r="TT361">
            <v>509.95</v>
          </cell>
          <cell r="TU361">
            <v>2131.52</v>
          </cell>
          <cell r="TV361">
            <v>3082.88</v>
          </cell>
          <cell r="TW361">
            <v>4594.13</v>
          </cell>
          <cell r="TX361">
            <v>9230.31</v>
          </cell>
          <cell r="TY361">
            <v>1334.56</v>
          </cell>
          <cell r="TZ361">
            <v>1287.26</v>
          </cell>
          <cell r="UA361">
            <v>1121.46</v>
          </cell>
          <cell r="UB361">
            <v>191.33</v>
          </cell>
          <cell r="UC361">
            <v>13.87</v>
          </cell>
          <cell r="UD361">
            <v>347.18</v>
          </cell>
          <cell r="UE361">
            <v>588.70000000000005</v>
          </cell>
          <cell r="UF361">
            <v>408.27</v>
          </cell>
          <cell r="UG361">
            <v>427.07</v>
          </cell>
          <cell r="UH361">
            <v>125.26</v>
          </cell>
          <cell r="UI361">
            <v>518.15</v>
          </cell>
          <cell r="UJ361">
            <v>277.47000000000003</v>
          </cell>
          <cell r="UK361">
            <v>1062.18</v>
          </cell>
          <cell r="UL361">
            <v>378.56</v>
          </cell>
          <cell r="UM361">
            <v>21.84</v>
          </cell>
          <cell r="UN361">
            <v>118</v>
          </cell>
          <cell r="UO361">
            <v>0</v>
          </cell>
          <cell r="UP361">
            <v>487.79</v>
          </cell>
          <cell r="UQ361">
            <v>23.86</v>
          </cell>
          <cell r="UR361">
            <v>591.76</v>
          </cell>
          <cell r="US361">
            <v>863.95</v>
          </cell>
          <cell r="UT361">
            <v>612.91999999999996</v>
          </cell>
          <cell r="UU361">
            <v>436.49</v>
          </cell>
          <cell r="UV361">
            <v>409.37</v>
          </cell>
          <cell r="UW361">
            <v>300.99</v>
          </cell>
          <cell r="UX361">
            <v>436.96</v>
          </cell>
          <cell r="UY361">
            <v>1029.1400000000001</v>
          </cell>
          <cell r="UZ361">
            <v>1841.83</v>
          </cell>
          <cell r="VA361">
            <v>34.15</v>
          </cell>
          <cell r="VB361">
            <v>73.66</v>
          </cell>
          <cell r="VC361">
            <v>0</v>
          </cell>
          <cell r="VD361">
            <v>220.96</v>
          </cell>
          <cell r="VE361">
            <v>460.48</v>
          </cell>
          <cell r="VF361">
            <v>462.99</v>
          </cell>
          <cell r="VG361">
            <v>451.36</v>
          </cell>
          <cell r="VH361">
            <v>326.35000000000002</v>
          </cell>
          <cell r="VI361">
            <v>248.72</v>
          </cell>
          <cell r="VJ361">
            <v>1191.58</v>
          </cell>
          <cell r="VK361">
            <v>620.04999999999995</v>
          </cell>
          <cell r="VL361">
            <v>495.5</v>
          </cell>
          <cell r="VM361">
            <v>1720.1</v>
          </cell>
          <cell r="VN361">
            <v>2495.36</v>
          </cell>
          <cell r="VO361">
            <v>764.18</v>
          </cell>
          <cell r="VP361">
            <v>814.76</v>
          </cell>
          <cell r="VQ361">
            <v>190.16</v>
          </cell>
          <cell r="VR361">
            <v>0</v>
          </cell>
          <cell r="VS361">
            <v>0</v>
          </cell>
          <cell r="VT361">
            <v>0</v>
          </cell>
          <cell r="VU361">
            <v>0</v>
          </cell>
          <cell r="VV361">
            <v>0</v>
          </cell>
          <cell r="VW361">
            <v>0</v>
          </cell>
          <cell r="VX361">
            <v>0</v>
          </cell>
          <cell r="VY361">
            <v>0</v>
          </cell>
          <cell r="VZ361">
            <v>0</v>
          </cell>
          <cell r="WA361">
            <v>0</v>
          </cell>
          <cell r="WB361">
            <v>2006.14</v>
          </cell>
          <cell r="WC361">
            <v>1062.51</v>
          </cell>
          <cell r="WD361">
            <v>999.9</v>
          </cell>
          <cell r="WE361">
            <v>0</v>
          </cell>
          <cell r="WF361">
            <v>0</v>
          </cell>
          <cell r="WG361">
            <v>0</v>
          </cell>
          <cell r="WH361">
            <v>0</v>
          </cell>
          <cell r="WI361">
            <v>0</v>
          </cell>
          <cell r="WJ361">
            <v>0</v>
          </cell>
          <cell r="WK361">
            <v>0</v>
          </cell>
          <cell r="WL361">
            <v>0</v>
          </cell>
          <cell r="WM361">
            <v>0</v>
          </cell>
          <cell r="WN361">
            <v>0</v>
          </cell>
          <cell r="WO361">
            <v>0</v>
          </cell>
          <cell r="WP361">
            <v>0</v>
          </cell>
          <cell r="WQ361">
            <v>0</v>
          </cell>
          <cell r="WR361">
            <v>0</v>
          </cell>
          <cell r="WS361">
            <v>0</v>
          </cell>
          <cell r="WT361"/>
          <cell r="WU361"/>
          <cell r="WV361"/>
          <cell r="WW361"/>
          <cell r="WX361"/>
          <cell r="WY361"/>
          <cell r="WZ361"/>
          <cell r="XA361"/>
          <cell r="XB361"/>
          <cell r="XC361"/>
          <cell r="XD361"/>
          <cell r="XE361"/>
          <cell r="XF361"/>
          <cell r="XG361"/>
          <cell r="XH361">
            <v>0</v>
          </cell>
          <cell r="XI361">
            <v>0</v>
          </cell>
          <cell r="XJ361">
            <v>0</v>
          </cell>
          <cell r="XK361">
            <v>0</v>
          </cell>
          <cell r="XL361">
            <v>0</v>
          </cell>
          <cell r="XM361">
            <v>0</v>
          </cell>
          <cell r="XN361">
            <v>0</v>
          </cell>
          <cell r="XO361">
            <v>0</v>
          </cell>
          <cell r="XP361">
            <v>0</v>
          </cell>
          <cell r="XQ361">
            <v>0</v>
          </cell>
          <cell r="XR361">
            <v>0</v>
          </cell>
          <cell r="XS361">
            <v>0</v>
          </cell>
          <cell r="XT361">
            <v>0</v>
          </cell>
          <cell r="XU361">
            <v>0</v>
          </cell>
          <cell r="XV361"/>
          <cell r="XW361"/>
          <cell r="XX361"/>
          <cell r="XY361"/>
          <cell r="XZ361"/>
          <cell r="YA361"/>
          <cell r="YB361"/>
          <cell r="YC361"/>
          <cell r="YD361"/>
          <cell r="YE361"/>
          <cell r="YF361"/>
          <cell r="YG361"/>
          <cell r="YH361"/>
          <cell r="YI361"/>
          <cell r="YJ361">
            <v>941.06</v>
          </cell>
          <cell r="YK361">
            <v>571.44000000000005</v>
          </cell>
          <cell r="YL361">
            <v>590.12</v>
          </cell>
          <cell r="YM361">
            <v>42.47</v>
          </cell>
          <cell r="YN361">
            <v>0</v>
          </cell>
          <cell r="YO361">
            <v>0</v>
          </cell>
          <cell r="YP361">
            <v>0</v>
          </cell>
          <cell r="YQ361">
            <v>0</v>
          </cell>
          <cell r="YR361">
            <v>0</v>
          </cell>
          <cell r="YS361">
            <v>0</v>
          </cell>
          <cell r="YT361">
            <v>0</v>
          </cell>
          <cell r="YU361">
            <v>0</v>
          </cell>
          <cell r="YV361">
            <v>0</v>
          </cell>
          <cell r="YW361">
            <v>0</v>
          </cell>
          <cell r="YX361"/>
          <cell r="YY361"/>
          <cell r="YZ361"/>
          <cell r="ZA361"/>
          <cell r="ZB361"/>
          <cell r="ZC361"/>
          <cell r="ZD361"/>
          <cell r="ZE361"/>
          <cell r="ZF361"/>
          <cell r="ZG361"/>
          <cell r="ZH361"/>
          <cell r="ZI361"/>
          <cell r="ZJ361"/>
          <cell r="ZK361"/>
          <cell r="ZL361"/>
          <cell r="ZM361"/>
          <cell r="ZN361"/>
          <cell r="ZO361"/>
          <cell r="ZP361"/>
          <cell r="ZQ361"/>
          <cell r="ZR361"/>
          <cell r="ZS361"/>
          <cell r="ZT361"/>
          <cell r="ZU361"/>
          <cell r="ZV361"/>
          <cell r="ZW361"/>
          <cell r="ZX361"/>
          <cell r="ZY361"/>
          <cell r="ZZ361"/>
          <cell r="AAA361"/>
          <cell r="AAB361"/>
          <cell r="AAC361"/>
          <cell r="AAD361"/>
          <cell r="AAE361"/>
          <cell r="AAF361"/>
          <cell r="AAG361"/>
          <cell r="AAH361"/>
          <cell r="AAI361"/>
          <cell r="AAJ361"/>
          <cell r="AAK361"/>
          <cell r="AAL361"/>
          <cell r="AAM361"/>
          <cell r="AAN361">
            <v>132.72</v>
          </cell>
          <cell r="AAO361">
            <v>168.49</v>
          </cell>
          <cell r="AAP361">
            <v>303.18</v>
          </cell>
          <cell r="AAQ361">
            <v>251.6</v>
          </cell>
          <cell r="AAR361">
            <v>74.38</v>
          </cell>
          <cell r="AAS361">
            <v>0</v>
          </cell>
          <cell r="AAT361">
            <v>0</v>
          </cell>
          <cell r="AAU361">
            <v>0</v>
          </cell>
          <cell r="AAV361">
            <v>0</v>
          </cell>
          <cell r="AAW361">
            <v>0</v>
          </cell>
          <cell r="AAX361">
            <v>0</v>
          </cell>
          <cell r="AAY361">
            <v>0</v>
          </cell>
          <cell r="AAZ361">
            <v>0</v>
          </cell>
          <cell r="ABA361">
            <v>0</v>
          </cell>
          <cell r="ABB361"/>
          <cell r="ABC361"/>
          <cell r="ABD361"/>
          <cell r="ABE361"/>
          <cell r="ABF361"/>
          <cell r="ABG361"/>
          <cell r="ABH361"/>
          <cell r="ABI361"/>
          <cell r="ABJ361"/>
          <cell r="ABK361"/>
          <cell r="ABL361"/>
          <cell r="ABM361"/>
          <cell r="ABN361"/>
          <cell r="ABO361"/>
          <cell r="ABP361">
            <v>259.63</v>
          </cell>
          <cell r="ABQ361">
            <v>0</v>
          </cell>
          <cell r="ABR361">
            <v>0</v>
          </cell>
          <cell r="ABS361">
            <v>0</v>
          </cell>
          <cell r="ABT361">
            <v>0</v>
          </cell>
          <cell r="ABU361">
            <v>0</v>
          </cell>
          <cell r="ABV361">
            <v>0</v>
          </cell>
          <cell r="ABW361">
            <v>0</v>
          </cell>
          <cell r="ABX361">
            <v>0</v>
          </cell>
          <cell r="ABY361">
            <v>0</v>
          </cell>
          <cell r="ABZ361">
            <v>0</v>
          </cell>
          <cell r="ACA361">
            <v>0</v>
          </cell>
          <cell r="ACB361">
            <v>0</v>
          </cell>
          <cell r="ACC361">
            <v>0</v>
          </cell>
          <cell r="ACD361">
            <v>0</v>
          </cell>
          <cell r="ACE361">
            <v>0</v>
          </cell>
          <cell r="ACF361">
            <v>0</v>
          </cell>
          <cell r="ACG361">
            <v>0</v>
          </cell>
          <cell r="ACH361">
            <v>0</v>
          </cell>
          <cell r="ACI361">
            <v>0</v>
          </cell>
          <cell r="ACJ361">
            <v>0</v>
          </cell>
          <cell r="ACK361">
            <v>0</v>
          </cell>
          <cell r="ACL361">
            <v>0</v>
          </cell>
          <cell r="ACM361">
            <v>0</v>
          </cell>
          <cell r="ACN361">
            <v>0</v>
          </cell>
          <cell r="ACO361">
            <v>0</v>
          </cell>
          <cell r="ACP361">
            <v>0</v>
          </cell>
          <cell r="ACQ361">
            <v>0</v>
          </cell>
          <cell r="ACR361">
            <v>321.27</v>
          </cell>
          <cell r="ACS361">
            <v>667.55</v>
          </cell>
          <cell r="ACT361">
            <v>351.57</v>
          </cell>
          <cell r="ACU361">
            <v>242.32</v>
          </cell>
          <cell r="ACV361">
            <v>240.27</v>
          </cell>
          <cell r="ACW361">
            <v>284.27999999999997</v>
          </cell>
          <cell r="ACX361">
            <v>551.72</v>
          </cell>
          <cell r="ACY361">
            <v>459.97</v>
          </cell>
          <cell r="ACZ361">
            <v>484.68</v>
          </cell>
          <cell r="ADA361">
            <v>2314.5100000000002</v>
          </cell>
          <cell r="ADB361">
            <v>2544.2600000000002</v>
          </cell>
          <cell r="ADC361">
            <v>526.71</v>
          </cell>
          <cell r="ADD361">
            <v>144.06</v>
          </cell>
          <cell r="ADE361">
            <v>198.85</v>
          </cell>
          <cell r="ADF361">
            <v>309.54000000000002</v>
          </cell>
          <cell r="ADG361">
            <v>322.70999999999998</v>
          </cell>
          <cell r="ADH361">
            <v>545.17999999999995</v>
          </cell>
          <cell r="ADI361">
            <v>424.7</v>
          </cell>
          <cell r="ADJ361">
            <v>422.45</v>
          </cell>
          <cell r="ADK361">
            <v>812.28</v>
          </cell>
          <cell r="ADL361">
            <v>693.06</v>
          </cell>
          <cell r="ADM361">
            <v>650.83000000000004</v>
          </cell>
          <cell r="ADN361">
            <v>110.43</v>
          </cell>
          <cell r="ADO361">
            <v>0</v>
          </cell>
          <cell r="ADP361">
            <v>0</v>
          </cell>
          <cell r="ADQ361">
            <v>0</v>
          </cell>
          <cell r="ADR361">
            <v>0</v>
          </cell>
          <cell r="ADS361">
            <v>0</v>
          </cell>
          <cell r="ADT361">
            <v>658.22</v>
          </cell>
          <cell r="ADU361">
            <v>510.02</v>
          </cell>
          <cell r="ADV361">
            <v>911.32</v>
          </cell>
          <cell r="ADW361">
            <v>700.77</v>
          </cell>
          <cell r="ADX361">
            <v>428.2</v>
          </cell>
          <cell r="ADY361">
            <v>697.96</v>
          </cell>
          <cell r="ADZ361">
            <v>522.02</v>
          </cell>
          <cell r="AEA361">
            <v>485.54</v>
          </cell>
          <cell r="AEB361">
            <v>426.74</v>
          </cell>
          <cell r="AEC361">
            <v>1541.87</v>
          </cell>
          <cell r="AED361">
            <v>2322.17</v>
          </cell>
          <cell r="AEE361">
            <v>1085.75</v>
          </cell>
          <cell r="AEF361">
            <v>567.23</v>
          </cell>
          <cell r="AEG361">
            <v>187.98</v>
          </cell>
          <cell r="AEH361">
            <v>936.87</v>
          </cell>
          <cell r="AEI361">
            <v>777.74</v>
          </cell>
          <cell r="AEJ361">
            <v>1008.31</v>
          </cell>
          <cell r="AEK361">
            <v>853.78</v>
          </cell>
          <cell r="AEL361">
            <v>752.31</v>
          </cell>
          <cell r="AEM361">
            <v>617.13</v>
          </cell>
          <cell r="AEN361">
            <v>487.43</v>
          </cell>
          <cell r="AEO361">
            <v>328.66</v>
          </cell>
          <cell r="AEP361">
            <v>825.99</v>
          </cell>
          <cell r="AEQ361">
            <v>2716.02</v>
          </cell>
          <cell r="AER361">
            <v>3312.84</v>
          </cell>
          <cell r="AES361">
            <v>809.97</v>
          </cell>
          <cell r="AET361">
            <v>594.29999999999995</v>
          </cell>
          <cell r="AEU361">
            <v>0</v>
          </cell>
          <cell r="AEV361">
            <v>288.16000000000003</v>
          </cell>
          <cell r="AEW361">
            <v>26.61</v>
          </cell>
          <cell r="AEX361">
            <v>196.21</v>
          </cell>
          <cell r="AEY361">
            <v>116</v>
          </cell>
          <cell r="AEZ361">
            <v>57.56</v>
          </cell>
          <cell r="AFA361">
            <v>1267.99</v>
          </cell>
          <cell r="AFB361">
            <v>-739.25</v>
          </cell>
          <cell r="AFC361">
            <v>0</v>
          </cell>
          <cell r="AFD361">
            <v>188.07</v>
          </cell>
          <cell r="AFE361">
            <v>507.52</v>
          </cell>
          <cell r="AFF361">
            <v>1466.25</v>
          </cell>
          <cell r="AFG361">
            <v>277.98</v>
          </cell>
          <cell r="AFH361">
            <v>126.7</v>
          </cell>
          <cell r="AFI361">
            <v>0</v>
          </cell>
          <cell r="AFJ361">
            <v>920.18</v>
          </cell>
          <cell r="AFK361">
            <v>648.29</v>
          </cell>
          <cell r="AFL361">
            <v>602.37</v>
          </cell>
          <cell r="AFM361">
            <v>708.83</v>
          </cell>
          <cell r="AFN361">
            <v>546.71</v>
          </cell>
          <cell r="AFO361">
            <v>476.4</v>
          </cell>
          <cell r="AFP361">
            <v>1278.75</v>
          </cell>
          <cell r="AFQ361">
            <v>552.75</v>
          </cell>
          <cell r="AFR361">
            <v>706.42</v>
          </cell>
          <cell r="AFS361">
            <v>4942.63</v>
          </cell>
          <cell r="AFT361">
            <v>3867.02</v>
          </cell>
          <cell r="AFU361">
            <v>1068.8399999999999</v>
          </cell>
          <cell r="AFV361">
            <v>1096.6099999999999</v>
          </cell>
          <cell r="AFW361">
            <v>479.22</v>
          </cell>
          <cell r="AFX361">
            <v>959.62</v>
          </cell>
          <cell r="AFY361">
            <v>846.44</v>
          </cell>
          <cell r="AFZ361">
            <v>613.52</v>
          </cell>
          <cell r="AGA361">
            <v>1106.6099999999999</v>
          </cell>
          <cell r="AGB361">
            <v>2604.1</v>
          </cell>
          <cell r="AGC361">
            <v>1401.3</v>
          </cell>
          <cell r="AGD361">
            <v>2086.6799999999998</v>
          </cell>
          <cell r="AGE361">
            <v>1810.47</v>
          </cell>
          <cell r="AGF361">
            <v>1829.66</v>
          </cell>
          <cell r="AGG361">
            <v>2098.77</v>
          </cell>
          <cell r="AGH361">
            <v>4416.5</v>
          </cell>
          <cell r="AGI361">
            <v>189.54</v>
          </cell>
          <cell r="AGJ361">
            <v>850.38</v>
          </cell>
          <cell r="AGK361">
            <v>216.37</v>
          </cell>
          <cell r="AGL361">
            <v>723.08</v>
          </cell>
          <cell r="AGM361">
            <v>337.12</v>
          </cell>
          <cell r="AGN361">
            <v>397.86</v>
          </cell>
          <cell r="AGO361">
            <v>860.65</v>
          </cell>
          <cell r="AGP361">
            <v>410.4</v>
          </cell>
          <cell r="AGQ361">
            <v>632.15</v>
          </cell>
          <cell r="AGR361">
            <v>715.26</v>
          </cell>
          <cell r="AGS361">
            <v>722</v>
          </cell>
          <cell r="AGT361">
            <v>844.56</v>
          </cell>
          <cell r="AGU361">
            <v>1644.32</v>
          </cell>
          <cell r="AGV361">
            <v>2907.28</v>
          </cell>
          <cell r="AGW361">
            <v>318.27999999999997</v>
          </cell>
          <cell r="AGX361">
            <v>539.41999999999996</v>
          </cell>
          <cell r="AGY361">
            <v>337.69</v>
          </cell>
          <cell r="AGZ361"/>
          <cell r="AHA361"/>
        </row>
        <row r="362">
          <cell r="A362" t="str">
            <v>6420-21-00 Maint Mtrls - Drapes/Blinds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18.670000000000002</v>
          </cell>
          <cell r="AE362">
            <v>32.47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133.74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57.89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157.85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173.14</v>
          </cell>
          <cell r="DP362">
            <v>0</v>
          </cell>
          <cell r="DQ362">
            <v>59.78</v>
          </cell>
          <cell r="DR362">
            <v>163.56</v>
          </cell>
          <cell r="DS362">
            <v>696.63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25.98</v>
          </cell>
          <cell r="ET362">
            <v>409.87</v>
          </cell>
          <cell r="EU362">
            <v>313.04000000000002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0</v>
          </cell>
          <cell r="FR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O362">
            <v>0</v>
          </cell>
          <cell r="GP362">
            <v>0</v>
          </cell>
          <cell r="GQ362">
            <v>0</v>
          </cell>
          <cell r="GR362">
            <v>0</v>
          </cell>
          <cell r="GS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78.540000000000006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  <cell r="IJ362">
            <v>0</v>
          </cell>
          <cell r="IK362">
            <v>0</v>
          </cell>
          <cell r="IL362">
            <v>0</v>
          </cell>
          <cell r="IM362">
            <v>0</v>
          </cell>
          <cell r="IN362">
            <v>0</v>
          </cell>
          <cell r="IO362">
            <v>0</v>
          </cell>
          <cell r="IP362">
            <v>0</v>
          </cell>
          <cell r="IQ362">
            <v>0</v>
          </cell>
          <cell r="IR362">
            <v>0</v>
          </cell>
          <cell r="IS362">
            <v>0</v>
          </cell>
          <cell r="IT362">
            <v>0</v>
          </cell>
          <cell r="IU362">
            <v>0</v>
          </cell>
          <cell r="IV362">
            <v>0</v>
          </cell>
          <cell r="IW362">
            <v>0</v>
          </cell>
          <cell r="IX362">
            <v>0</v>
          </cell>
          <cell r="IY362">
            <v>0</v>
          </cell>
          <cell r="IZ362">
            <v>0</v>
          </cell>
          <cell r="JA362">
            <v>0</v>
          </cell>
          <cell r="JB362">
            <v>0</v>
          </cell>
          <cell r="JC362">
            <v>0</v>
          </cell>
          <cell r="JD362">
            <v>0</v>
          </cell>
          <cell r="JE362">
            <v>0</v>
          </cell>
          <cell r="JF362">
            <v>0</v>
          </cell>
          <cell r="JG362">
            <v>0</v>
          </cell>
          <cell r="JH362">
            <v>0</v>
          </cell>
          <cell r="JI362">
            <v>0</v>
          </cell>
          <cell r="JJ362">
            <v>0</v>
          </cell>
          <cell r="JK362">
            <v>0</v>
          </cell>
          <cell r="JL362">
            <v>0</v>
          </cell>
          <cell r="JM362">
            <v>0</v>
          </cell>
          <cell r="JN362">
            <v>0</v>
          </cell>
          <cell r="JO362">
            <v>0</v>
          </cell>
          <cell r="JP362">
            <v>0</v>
          </cell>
          <cell r="JQ362">
            <v>0</v>
          </cell>
          <cell r="JR362">
            <v>0</v>
          </cell>
          <cell r="JS362">
            <v>0</v>
          </cell>
          <cell r="JT362">
            <v>0</v>
          </cell>
          <cell r="JU362">
            <v>0</v>
          </cell>
          <cell r="JV362">
            <v>0</v>
          </cell>
          <cell r="JW362">
            <v>0</v>
          </cell>
          <cell r="JX362">
            <v>0</v>
          </cell>
          <cell r="JY362">
            <v>0</v>
          </cell>
          <cell r="JZ362">
            <v>0</v>
          </cell>
          <cell r="KA362">
            <v>0</v>
          </cell>
          <cell r="KB362">
            <v>0</v>
          </cell>
          <cell r="KC362">
            <v>0</v>
          </cell>
          <cell r="KD362">
            <v>0</v>
          </cell>
          <cell r="KE362">
            <v>0</v>
          </cell>
          <cell r="KF362">
            <v>0</v>
          </cell>
          <cell r="KG362">
            <v>0</v>
          </cell>
          <cell r="KH362">
            <v>0</v>
          </cell>
          <cell r="KI362">
            <v>0</v>
          </cell>
          <cell r="KJ362">
            <v>0</v>
          </cell>
          <cell r="KK362">
            <v>0</v>
          </cell>
          <cell r="KL362">
            <v>0</v>
          </cell>
          <cell r="KM362">
            <v>0</v>
          </cell>
          <cell r="KN362">
            <v>0</v>
          </cell>
          <cell r="KO362">
            <v>0</v>
          </cell>
          <cell r="KP362">
            <v>0</v>
          </cell>
          <cell r="KQ362">
            <v>0</v>
          </cell>
          <cell r="KR362">
            <v>0</v>
          </cell>
          <cell r="KS362">
            <v>0</v>
          </cell>
          <cell r="KT362">
            <v>0</v>
          </cell>
          <cell r="KU362">
            <v>0</v>
          </cell>
          <cell r="KV362">
            <v>0</v>
          </cell>
          <cell r="KW362">
            <v>0</v>
          </cell>
          <cell r="KX362">
            <v>0</v>
          </cell>
          <cell r="KY362">
            <v>0</v>
          </cell>
          <cell r="KZ362">
            <v>0</v>
          </cell>
          <cell r="LA362">
            <v>0</v>
          </cell>
          <cell r="LB362">
            <v>0</v>
          </cell>
          <cell r="LC362">
            <v>0</v>
          </cell>
          <cell r="LD362">
            <v>0</v>
          </cell>
          <cell r="LE362">
            <v>0</v>
          </cell>
          <cell r="LF362">
            <v>0</v>
          </cell>
          <cell r="LG362">
            <v>0</v>
          </cell>
          <cell r="LH362">
            <v>0</v>
          </cell>
          <cell r="LI362">
            <v>0</v>
          </cell>
          <cell r="LJ362">
            <v>0</v>
          </cell>
          <cell r="LK362">
            <v>0</v>
          </cell>
          <cell r="LL362">
            <v>0</v>
          </cell>
          <cell r="LM362">
            <v>0</v>
          </cell>
          <cell r="LN362">
            <v>0</v>
          </cell>
          <cell r="LO362">
            <v>0</v>
          </cell>
          <cell r="LP362">
            <v>0</v>
          </cell>
          <cell r="LQ362">
            <v>0</v>
          </cell>
          <cell r="LR362">
            <v>0</v>
          </cell>
          <cell r="LS362">
            <v>0</v>
          </cell>
          <cell r="LT362">
            <v>0</v>
          </cell>
          <cell r="LU362">
            <v>0</v>
          </cell>
          <cell r="LV362">
            <v>0</v>
          </cell>
          <cell r="LW362">
            <v>0</v>
          </cell>
          <cell r="LX362">
            <v>0</v>
          </cell>
          <cell r="LY362">
            <v>0</v>
          </cell>
          <cell r="LZ362">
            <v>0</v>
          </cell>
          <cell r="MA362">
            <v>0</v>
          </cell>
          <cell r="MB362">
            <v>0</v>
          </cell>
          <cell r="MC362">
            <v>0</v>
          </cell>
          <cell r="MD362">
            <v>0</v>
          </cell>
          <cell r="ME362">
            <v>0</v>
          </cell>
          <cell r="MF362">
            <v>0</v>
          </cell>
          <cell r="MG362">
            <v>0</v>
          </cell>
          <cell r="MH362">
            <v>0</v>
          </cell>
          <cell r="MI362">
            <v>0</v>
          </cell>
          <cell r="MJ362">
            <v>0</v>
          </cell>
          <cell r="MK362">
            <v>0</v>
          </cell>
          <cell r="ML362">
            <v>0</v>
          </cell>
          <cell r="MM362">
            <v>0</v>
          </cell>
          <cell r="MN362">
            <v>0</v>
          </cell>
          <cell r="MO362">
            <v>0</v>
          </cell>
          <cell r="MP362">
            <v>0</v>
          </cell>
          <cell r="MQ362">
            <v>0</v>
          </cell>
          <cell r="MR362">
            <v>0</v>
          </cell>
          <cell r="MS362">
            <v>0</v>
          </cell>
          <cell r="MT362">
            <v>0</v>
          </cell>
          <cell r="MU362">
            <v>0</v>
          </cell>
          <cell r="MV362">
            <v>0</v>
          </cell>
          <cell r="MW362">
            <v>0</v>
          </cell>
          <cell r="MX362">
            <v>0</v>
          </cell>
          <cell r="MY362">
            <v>0</v>
          </cell>
          <cell r="MZ362">
            <v>0</v>
          </cell>
          <cell r="NA362">
            <v>0</v>
          </cell>
          <cell r="NB362">
            <v>0</v>
          </cell>
          <cell r="NC362">
            <v>0</v>
          </cell>
          <cell r="ND362">
            <v>0</v>
          </cell>
          <cell r="NE362">
            <v>0</v>
          </cell>
          <cell r="NF362">
            <v>0</v>
          </cell>
          <cell r="NG362">
            <v>0</v>
          </cell>
          <cell r="NH362">
            <v>0</v>
          </cell>
          <cell r="NI362">
            <v>0</v>
          </cell>
          <cell r="NJ362">
            <v>0</v>
          </cell>
          <cell r="NK362">
            <v>0</v>
          </cell>
          <cell r="NL362">
            <v>0</v>
          </cell>
          <cell r="NM362">
            <v>0</v>
          </cell>
          <cell r="NN362">
            <v>0</v>
          </cell>
          <cell r="NO362">
            <v>0</v>
          </cell>
          <cell r="NP362">
            <v>0</v>
          </cell>
          <cell r="NQ362">
            <v>0</v>
          </cell>
          <cell r="NR362">
            <v>0</v>
          </cell>
          <cell r="NS362">
            <v>0</v>
          </cell>
          <cell r="NT362">
            <v>0</v>
          </cell>
          <cell r="NU362">
            <v>0</v>
          </cell>
          <cell r="NV362">
            <v>0</v>
          </cell>
          <cell r="NW362">
            <v>0</v>
          </cell>
          <cell r="NX362">
            <v>0</v>
          </cell>
          <cell r="NY362">
            <v>0</v>
          </cell>
          <cell r="NZ362">
            <v>0</v>
          </cell>
          <cell r="OA362">
            <v>0</v>
          </cell>
          <cell r="OB362">
            <v>0</v>
          </cell>
          <cell r="OC362">
            <v>0</v>
          </cell>
          <cell r="OD362">
            <v>52.55</v>
          </cell>
          <cell r="OE362">
            <v>38.869999999999997</v>
          </cell>
          <cell r="OF362">
            <v>0</v>
          </cell>
          <cell r="OG362">
            <v>0</v>
          </cell>
          <cell r="OH362">
            <v>0</v>
          </cell>
          <cell r="OI362">
            <v>0</v>
          </cell>
          <cell r="OJ362">
            <v>0</v>
          </cell>
          <cell r="OK362">
            <v>0</v>
          </cell>
          <cell r="OL362">
            <v>0</v>
          </cell>
          <cell r="OM362">
            <v>0</v>
          </cell>
          <cell r="ON362">
            <v>0</v>
          </cell>
          <cell r="OO362">
            <v>0</v>
          </cell>
          <cell r="OP362">
            <v>0</v>
          </cell>
          <cell r="OQ362">
            <v>0</v>
          </cell>
          <cell r="OR362">
            <v>0</v>
          </cell>
          <cell r="OS362">
            <v>0</v>
          </cell>
          <cell r="OT362">
            <v>0</v>
          </cell>
          <cell r="OU362">
            <v>0</v>
          </cell>
          <cell r="OV362">
            <v>0</v>
          </cell>
          <cell r="OW362">
            <v>0</v>
          </cell>
          <cell r="OX362">
            <v>0</v>
          </cell>
          <cell r="OY362">
            <v>0</v>
          </cell>
          <cell r="OZ362">
            <v>0</v>
          </cell>
          <cell r="PA362">
            <v>0</v>
          </cell>
          <cell r="PB362">
            <v>0</v>
          </cell>
          <cell r="PC362">
            <v>0</v>
          </cell>
          <cell r="PD362">
            <v>0</v>
          </cell>
          <cell r="PE362">
            <v>0</v>
          </cell>
          <cell r="PF362">
            <v>194.89</v>
          </cell>
          <cell r="PG362">
            <v>0</v>
          </cell>
          <cell r="PH362">
            <v>0</v>
          </cell>
          <cell r="PI362">
            <v>0</v>
          </cell>
          <cell r="PJ362">
            <v>0</v>
          </cell>
          <cell r="PK362">
            <v>0</v>
          </cell>
          <cell r="PL362">
            <v>0</v>
          </cell>
          <cell r="PM362">
            <v>0</v>
          </cell>
          <cell r="PN362">
            <v>0</v>
          </cell>
          <cell r="PO362">
            <v>0</v>
          </cell>
          <cell r="PP362">
            <v>0</v>
          </cell>
          <cell r="PQ362">
            <v>0</v>
          </cell>
          <cell r="PR362">
            <v>0</v>
          </cell>
          <cell r="PS362">
            <v>0</v>
          </cell>
          <cell r="PT362">
            <v>52.55</v>
          </cell>
          <cell r="PU362">
            <v>0</v>
          </cell>
          <cell r="PV362">
            <v>0</v>
          </cell>
          <cell r="PW362">
            <v>0</v>
          </cell>
          <cell r="PX362">
            <v>0</v>
          </cell>
          <cell r="PY362">
            <v>0</v>
          </cell>
          <cell r="PZ362">
            <v>0</v>
          </cell>
          <cell r="QA362">
            <v>0</v>
          </cell>
          <cell r="QB362">
            <v>0</v>
          </cell>
          <cell r="QC362">
            <v>0</v>
          </cell>
          <cell r="QD362">
            <v>0</v>
          </cell>
          <cell r="QE362">
            <v>0</v>
          </cell>
          <cell r="QF362">
            <v>0</v>
          </cell>
          <cell r="QG362">
            <v>0</v>
          </cell>
          <cell r="QH362"/>
          <cell r="QI362"/>
          <cell r="QJ362"/>
          <cell r="QK362"/>
          <cell r="QL362"/>
          <cell r="QM362"/>
          <cell r="QN362"/>
          <cell r="QO362"/>
          <cell r="QP362"/>
          <cell r="QQ362"/>
          <cell r="QR362"/>
          <cell r="QS362"/>
          <cell r="QT362"/>
          <cell r="QU362"/>
          <cell r="QV362"/>
          <cell r="QW362"/>
          <cell r="QX362"/>
          <cell r="QY362"/>
          <cell r="QZ362"/>
          <cell r="RA362"/>
          <cell r="RB362"/>
          <cell r="RC362"/>
          <cell r="RD362"/>
          <cell r="RE362"/>
          <cell r="RF362"/>
          <cell r="RG362"/>
          <cell r="RH362"/>
          <cell r="RI362"/>
          <cell r="RJ362"/>
          <cell r="RK362"/>
          <cell r="RL362"/>
          <cell r="RM362"/>
          <cell r="RN362"/>
          <cell r="RO362"/>
          <cell r="RP362"/>
          <cell r="RQ362"/>
          <cell r="RR362"/>
          <cell r="RS362"/>
          <cell r="RT362"/>
          <cell r="RU362"/>
          <cell r="RV362"/>
          <cell r="RW362"/>
          <cell r="RX362"/>
          <cell r="RY362"/>
          <cell r="RZ362"/>
          <cell r="SA362"/>
          <cell r="SB362"/>
          <cell r="SC362"/>
          <cell r="SD362"/>
          <cell r="SE362"/>
          <cell r="SF362"/>
          <cell r="SG362"/>
          <cell r="SH362"/>
          <cell r="SI362"/>
          <cell r="SJ362"/>
          <cell r="SK362"/>
          <cell r="SL362">
            <v>0</v>
          </cell>
          <cell r="SM362">
            <v>0</v>
          </cell>
          <cell r="SN362">
            <v>0</v>
          </cell>
          <cell r="SO362">
            <v>0</v>
          </cell>
          <cell r="SP362">
            <v>0</v>
          </cell>
          <cell r="SQ362">
            <v>0</v>
          </cell>
          <cell r="SR362">
            <v>0</v>
          </cell>
          <cell r="SS362">
            <v>0</v>
          </cell>
          <cell r="ST362">
            <v>0</v>
          </cell>
          <cell r="SU362">
            <v>0</v>
          </cell>
          <cell r="SV362">
            <v>106.54</v>
          </cell>
          <cell r="SW362">
            <v>0</v>
          </cell>
          <cell r="SX362">
            <v>0</v>
          </cell>
          <cell r="SY362">
            <v>0</v>
          </cell>
          <cell r="SZ362"/>
          <cell r="TA362"/>
          <cell r="TB362"/>
          <cell r="TC362"/>
          <cell r="TD362"/>
          <cell r="TE362"/>
          <cell r="TF362"/>
          <cell r="TG362"/>
          <cell r="TH362"/>
          <cell r="TI362"/>
          <cell r="TJ362"/>
          <cell r="TK362"/>
          <cell r="TL362"/>
          <cell r="TM362"/>
          <cell r="TN362">
            <v>0</v>
          </cell>
          <cell r="TO362">
            <v>0</v>
          </cell>
          <cell r="TP362">
            <v>0</v>
          </cell>
          <cell r="TQ362">
            <v>0</v>
          </cell>
          <cell r="TR362">
            <v>0</v>
          </cell>
          <cell r="TS362">
            <v>0</v>
          </cell>
          <cell r="TT362">
            <v>0</v>
          </cell>
          <cell r="TU362">
            <v>0</v>
          </cell>
          <cell r="TV362">
            <v>0</v>
          </cell>
          <cell r="TW362">
            <v>0</v>
          </cell>
          <cell r="TX362">
            <v>0</v>
          </cell>
          <cell r="TY362">
            <v>0</v>
          </cell>
          <cell r="TZ362">
            <v>0</v>
          </cell>
          <cell r="UA362">
            <v>0</v>
          </cell>
          <cell r="UB362">
            <v>0</v>
          </cell>
          <cell r="UC362">
            <v>0</v>
          </cell>
          <cell r="UD362">
            <v>0</v>
          </cell>
          <cell r="UE362">
            <v>0</v>
          </cell>
          <cell r="UF362">
            <v>0</v>
          </cell>
          <cell r="UG362">
            <v>0</v>
          </cell>
          <cell r="UH362">
            <v>0</v>
          </cell>
          <cell r="UI362">
            <v>0</v>
          </cell>
          <cell r="UJ362">
            <v>0</v>
          </cell>
          <cell r="UK362">
            <v>0</v>
          </cell>
          <cell r="UL362">
            <v>0</v>
          </cell>
          <cell r="UM362">
            <v>0</v>
          </cell>
          <cell r="UN362">
            <v>0</v>
          </cell>
          <cell r="UO362">
            <v>0</v>
          </cell>
          <cell r="UP362">
            <v>0</v>
          </cell>
          <cell r="UQ362">
            <v>0</v>
          </cell>
          <cell r="UR362">
            <v>0</v>
          </cell>
          <cell r="US362">
            <v>0</v>
          </cell>
          <cell r="UT362">
            <v>0</v>
          </cell>
          <cell r="UU362">
            <v>0</v>
          </cell>
          <cell r="UV362">
            <v>0</v>
          </cell>
          <cell r="UW362">
            <v>0</v>
          </cell>
          <cell r="UX362">
            <v>0</v>
          </cell>
          <cell r="UY362">
            <v>0</v>
          </cell>
          <cell r="UZ362">
            <v>0</v>
          </cell>
          <cell r="VA362">
            <v>0</v>
          </cell>
          <cell r="VB362">
            <v>0</v>
          </cell>
          <cell r="VC362">
            <v>0</v>
          </cell>
          <cell r="VE362"/>
          <cell r="VF362"/>
          <cell r="VG362"/>
          <cell r="VH362"/>
          <cell r="VI362"/>
          <cell r="VJ362"/>
          <cell r="VK362"/>
          <cell r="VL362"/>
          <cell r="VM362"/>
          <cell r="VN362"/>
          <cell r="VO362"/>
          <cell r="VP362"/>
          <cell r="VQ362"/>
          <cell r="VR362"/>
          <cell r="VS362"/>
          <cell r="VT362"/>
          <cell r="VU362"/>
          <cell r="VV362"/>
          <cell r="VW362"/>
          <cell r="VX362"/>
          <cell r="VY362"/>
          <cell r="VZ362"/>
          <cell r="WA362"/>
          <cell r="WB362"/>
          <cell r="WC362"/>
          <cell r="WD362"/>
          <cell r="WE362"/>
          <cell r="WF362"/>
          <cell r="WG362"/>
          <cell r="WH362"/>
          <cell r="WI362"/>
          <cell r="WJ362"/>
          <cell r="WK362"/>
          <cell r="WL362"/>
          <cell r="WM362"/>
          <cell r="WN362"/>
          <cell r="WO362"/>
          <cell r="WP362"/>
          <cell r="WQ362"/>
          <cell r="WR362"/>
          <cell r="WS362"/>
          <cell r="WT362"/>
          <cell r="WU362"/>
          <cell r="WV362"/>
          <cell r="WW362"/>
          <cell r="WX362"/>
          <cell r="WY362"/>
          <cell r="WZ362"/>
          <cell r="XA362"/>
          <cell r="XB362"/>
          <cell r="XC362"/>
          <cell r="XD362"/>
          <cell r="XE362"/>
          <cell r="XF362"/>
          <cell r="XG362"/>
          <cell r="XH362"/>
          <cell r="XI362"/>
          <cell r="XJ362"/>
          <cell r="XK362"/>
          <cell r="XL362"/>
          <cell r="XM362"/>
          <cell r="XN362"/>
          <cell r="XO362"/>
          <cell r="XP362"/>
          <cell r="XQ362"/>
          <cell r="XR362"/>
          <cell r="XS362"/>
          <cell r="XT362"/>
          <cell r="XU362"/>
          <cell r="XV362"/>
          <cell r="XW362"/>
          <cell r="XX362"/>
          <cell r="XY362"/>
          <cell r="XZ362"/>
          <cell r="YA362"/>
          <cell r="YB362"/>
          <cell r="YC362"/>
          <cell r="YD362"/>
          <cell r="YE362"/>
          <cell r="YF362"/>
          <cell r="YG362"/>
          <cell r="YH362"/>
          <cell r="YI362"/>
          <cell r="YJ362"/>
          <cell r="YK362"/>
          <cell r="YL362"/>
          <cell r="YM362"/>
          <cell r="YN362"/>
          <cell r="YO362"/>
          <cell r="YP362"/>
          <cell r="YQ362"/>
          <cell r="YR362"/>
          <cell r="YS362"/>
          <cell r="YT362"/>
          <cell r="YU362"/>
          <cell r="YV362"/>
          <cell r="YW362"/>
          <cell r="YX362"/>
          <cell r="YY362"/>
          <cell r="YZ362"/>
          <cell r="ZA362"/>
          <cell r="ZB362"/>
          <cell r="ZC362"/>
          <cell r="ZD362"/>
          <cell r="ZE362"/>
          <cell r="ZF362"/>
          <cell r="ZG362"/>
          <cell r="ZH362"/>
          <cell r="ZI362"/>
          <cell r="ZJ362"/>
          <cell r="ZK362"/>
          <cell r="ZL362"/>
          <cell r="ZM362"/>
          <cell r="ZN362"/>
          <cell r="ZO362"/>
          <cell r="ZP362"/>
          <cell r="ZQ362"/>
          <cell r="ZR362"/>
          <cell r="ZS362"/>
          <cell r="ZT362"/>
          <cell r="ZU362"/>
          <cell r="ZV362"/>
          <cell r="ZW362"/>
          <cell r="ZX362"/>
          <cell r="ZY362"/>
          <cell r="ZZ362"/>
          <cell r="AAA362"/>
          <cell r="AAB362"/>
          <cell r="AAC362"/>
          <cell r="AAD362"/>
          <cell r="AAE362"/>
          <cell r="AAF362"/>
          <cell r="AAG362"/>
          <cell r="AAH362"/>
          <cell r="AAI362"/>
          <cell r="AAJ362"/>
          <cell r="AAK362"/>
          <cell r="AAL362"/>
          <cell r="AAM362"/>
          <cell r="AAN362"/>
          <cell r="AAO362"/>
          <cell r="AAP362"/>
          <cell r="AAQ362"/>
          <cell r="AAR362"/>
          <cell r="AAS362"/>
          <cell r="AAT362"/>
          <cell r="AAU362"/>
          <cell r="AAV362"/>
          <cell r="AAW362"/>
          <cell r="AAX362"/>
          <cell r="AAY362"/>
          <cell r="AAZ362"/>
          <cell r="ABA362"/>
          <cell r="ABB362"/>
          <cell r="ABC362"/>
          <cell r="ABD362"/>
          <cell r="ABE362"/>
          <cell r="ABF362"/>
          <cell r="ABG362"/>
          <cell r="ABH362"/>
          <cell r="ABI362"/>
          <cell r="ABJ362"/>
          <cell r="ABK362"/>
          <cell r="ABL362"/>
          <cell r="ABM362"/>
          <cell r="ABN362"/>
          <cell r="ABO362"/>
          <cell r="ABP362"/>
          <cell r="ABQ362"/>
          <cell r="ABR362"/>
          <cell r="ABS362"/>
          <cell r="ABT362"/>
          <cell r="ABU362"/>
          <cell r="ABV362"/>
          <cell r="ABW362"/>
          <cell r="ABX362"/>
          <cell r="ABY362"/>
          <cell r="ABZ362"/>
          <cell r="ACA362"/>
          <cell r="ACB362"/>
          <cell r="ACC362"/>
          <cell r="ACD362"/>
          <cell r="ACE362"/>
          <cell r="ACF362"/>
          <cell r="ACG362"/>
          <cell r="ACH362"/>
          <cell r="ACI362"/>
          <cell r="ACJ362"/>
          <cell r="ACK362"/>
          <cell r="ACL362"/>
          <cell r="ACM362"/>
          <cell r="ACN362"/>
          <cell r="ACO362"/>
          <cell r="ACP362"/>
          <cell r="ACQ362"/>
          <cell r="ACR362">
            <v>0</v>
          </cell>
          <cell r="ACS362">
            <v>0</v>
          </cell>
          <cell r="ACT362">
            <v>0</v>
          </cell>
          <cell r="ACU362">
            <v>0</v>
          </cell>
          <cell r="ACV362">
            <v>0</v>
          </cell>
          <cell r="ACW362">
            <v>0</v>
          </cell>
          <cell r="ACX362">
            <v>0</v>
          </cell>
          <cell r="ACY362">
            <v>0</v>
          </cell>
          <cell r="ACZ362">
            <v>0</v>
          </cell>
          <cell r="ADA362">
            <v>0</v>
          </cell>
          <cell r="ADB362">
            <v>0</v>
          </cell>
          <cell r="ADC362">
            <v>0</v>
          </cell>
          <cell r="ADD362">
            <v>0</v>
          </cell>
          <cell r="ADE362">
            <v>0</v>
          </cell>
          <cell r="ADF362"/>
          <cell r="ADG362"/>
          <cell r="ADH362"/>
          <cell r="ADI362"/>
          <cell r="ADJ362"/>
          <cell r="ADK362"/>
          <cell r="ADL362"/>
          <cell r="ADM362"/>
          <cell r="ADN362"/>
          <cell r="ADO362"/>
          <cell r="ADP362"/>
          <cell r="ADQ362"/>
          <cell r="ADR362"/>
          <cell r="ADS362"/>
          <cell r="ADT362"/>
          <cell r="ADU362"/>
          <cell r="ADV362"/>
          <cell r="ADW362"/>
          <cell r="ADX362"/>
          <cell r="ADY362"/>
          <cell r="ADZ362"/>
          <cell r="AEA362"/>
          <cell r="AEB362"/>
          <cell r="AEC362"/>
          <cell r="AED362"/>
          <cell r="AEE362"/>
          <cell r="AEF362"/>
          <cell r="AEG362"/>
          <cell r="AEH362"/>
          <cell r="AEI362"/>
          <cell r="AEJ362"/>
          <cell r="AEK362"/>
          <cell r="AEL362"/>
          <cell r="AEM362"/>
          <cell r="AEN362"/>
          <cell r="AEO362"/>
          <cell r="AEP362"/>
          <cell r="AEQ362"/>
          <cell r="AER362"/>
          <cell r="AES362"/>
          <cell r="AET362"/>
          <cell r="AEU362"/>
          <cell r="AEV362">
            <v>0</v>
          </cell>
          <cell r="AEW362">
            <v>0</v>
          </cell>
          <cell r="AEX362">
            <v>0</v>
          </cell>
          <cell r="AEY362">
            <v>0</v>
          </cell>
          <cell r="AEZ362">
            <v>0</v>
          </cell>
          <cell r="AFA362">
            <v>0</v>
          </cell>
          <cell r="AFB362">
            <v>0</v>
          </cell>
          <cell r="AFC362">
            <v>0</v>
          </cell>
          <cell r="AFD362">
            <v>0</v>
          </cell>
          <cell r="AFE362">
            <v>0</v>
          </cell>
          <cell r="AFF362">
            <v>0</v>
          </cell>
          <cell r="AFG362">
            <v>0</v>
          </cell>
          <cell r="AFH362">
            <v>0</v>
          </cell>
          <cell r="AFI362">
            <v>0</v>
          </cell>
          <cell r="AFJ362">
            <v>0</v>
          </cell>
          <cell r="AFK362">
            <v>0</v>
          </cell>
          <cell r="AFL362">
            <v>0</v>
          </cell>
          <cell r="AFM362">
            <v>0</v>
          </cell>
          <cell r="AFN362">
            <v>0</v>
          </cell>
          <cell r="AFO362">
            <v>0</v>
          </cell>
          <cell r="AFP362">
            <v>0</v>
          </cell>
          <cell r="AFQ362">
            <v>0</v>
          </cell>
          <cell r="AFR362">
            <v>0</v>
          </cell>
          <cell r="AFS362">
            <v>0</v>
          </cell>
          <cell r="AFT362">
            <v>0</v>
          </cell>
          <cell r="AFU362">
            <v>0</v>
          </cell>
          <cell r="AFV362">
            <v>0</v>
          </cell>
          <cell r="AFW362">
            <v>0</v>
          </cell>
          <cell r="AFX362">
            <v>0</v>
          </cell>
          <cell r="AFY362">
            <v>96</v>
          </cell>
          <cell r="AFZ362">
            <v>52.55</v>
          </cell>
          <cell r="AGA362">
            <v>3.75</v>
          </cell>
          <cell r="AGB362">
            <v>0</v>
          </cell>
          <cell r="AGC362">
            <v>0</v>
          </cell>
          <cell r="AGD362">
            <v>0</v>
          </cell>
          <cell r="AGE362">
            <v>0</v>
          </cell>
          <cell r="AGF362">
            <v>230.54</v>
          </cell>
          <cell r="AGG362">
            <v>0</v>
          </cell>
          <cell r="AGH362">
            <v>0</v>
          </cell>
          <cell r="AGI362">
            <v>0</v>
          </cell>
          <cell r="AGJ362">
            <v>0</v>
          </cell>
          <cell r="AGK362">
            <v>0</v>
          </cell>
          <cell r="AGL362">
            <v>0</v>
          </cell>
          <cell r="AGM362">
            <v>0</v>
          </cell>
          <cell r="AGN362">
            <v>0</v>
          </cell>
          <cell r="AGO362">
            <v>0</v>
          </cell>
          <cell r="AGP362">
            <v>0</v>
          </cell>
          <cell r="AGQ362">
            <v>0</v>
          </cell>
          <cell r="AGR362">
            <v>0</v>
          </cell>
          <cell r="AGS362">
            <v>0</v>
          </cell>
          <cell r="AGT362">
            <v>0</v>
          </cell>
          <cell r="AGU362">
            <v>0</v>
          </cell>
          <cell r="AGV362">
            <v>0</v>
          </cell>
          <cell r="AGW362">
            <v>0</v>
          </cell>
          <cell r="AGX362">
            <v>0</v>
          </cell>
          <cell r="AGY362">
            <v>0</v>
          </cell>
          <cell r="AGZ362"/>
          <cell r="AHA362"/>
        </row>
        <row r="363">
          <cell r="A363" t="str">
            <v>6420-25-00 Maint Mtrls - Electrical</v>
          </cell>
          <cell r="B363">
            <v>123.31</v>
          </cell>
          <cell r="C363">
            <v>309.60000000000002</v>
          </cell>
          <cell r="D363">
            <v>689.49</v>
          </cell>
          <cell r="E363">
            <v>241.27</v>
          </cell>
          <cell r="F363">
            <v>305.5</v>
          </cell>
          <cell r="G363">
            <v>363.24</v>
          </cell>
          <cell r="H363">
            <v>611.37</v>
          </cell>
          <cell r="I363">
            <v>365.2</v>
          </cell>
          <cell r="J363">
            <v>419.43</v>
          </cell>
          <cell r="K363">
            <v>81.87</v>
          </cell>
          <cell r="L363">
            <v>2171.92</v>
          </cell>
          <cell r="M363">
            <v>141.36000000000001</v>
          </cell>
          <cell r="N363">
            <v>0</v>
          </cell>
          <cell r="O363">
            <v>0</v>
          </cell>
          <cell r="P363">
            <v>602.25</v>
          </cell>
          <cell r="Q363">
            <v>708.86</v>
          </cell>
          <cell r="R363">
            <v>1001.49</v>
          </cell>
          <cell r="S363">
            <v>283.68</v>
          </cell>
          <cell r="T363">
            <v>365.76</v>
          </cell>
          <cell r="U363">
            <v>129.82</v>
          </cell>
          <cell r="V363">
            <v>772.9</v>
          </cell>
          <cell r="W363">
            <v>551.07000000000005</v>
          </cell>
          <cell r="X363">
            <v>264.14999999999998</v>
          </cell>
          <cell r="Y363">
            <v>542.20000000000005</v>
          </cell>
          <cell r="Z363">
            <v>412.13</v>
          </cell>
          <cell r="AA363">
            <v>0</v>
          </cell>
          <cell r="AB363">
            <v>0</v>
          </cell>
          <cell r="AC363">
            <v>0</v>
          </cell>
          <cell r="AD363">
            <v>1500.42</v>
          </cell>
          <cell r="AE363">
            <v>39.74</v>
          </cell>
          <cell r="AF363">
            <v>0</v>
          </cell>
          <cell r="AG363">
            <v>841.34</v>
          </cell>
          <cell r="AH363">
            <v>853.81</v>
          </cell>
          <cell r="AI363">
            <v>88.16</v>
          </cell>
          <cell r="AJ363">
            <v>245.99</v>
          </cell>
          <cell r="AK363">
            <v>123.94</v>
          </cell>
          <cell r="AL363">
            <v>293.88</v>
          </cell>
          <cell r="AM363">
            <v>221.24</v>
          </cell>
          <cell r="AN363">
            <v>835.09</v>
          </cell>
          <cell r="AO363">
            <v>0</v>
          </cell>
          <cell r="AP363">
            <v>0</v>
          </cell>
          <cell r="AQ363">
            <v>0</v>
          </cell>
          <cell r="AR363">
            <v>310.62</v>
          </cell>
          <cell r="AS363">
            <v>0</v>
          </cell>
          <cell r="AT363">
            <v>259.20999999999998</v>
          </cell>
          <cell r="AU363">
            <v>557.11</v>
          </cell>
          <cell r="AV363">
            <v>264.58</v>
          </cell>
          <cell r="AW363">
            <v>83.96</v>
          </cell>
          <cell r="AX363">
            <v>146.05000000000001</v>
          </cell>
          <cell r="AY363">
            <v>51.9</v>
          </cell>
          <cell r="AZ363">
            <v>264.14999999999998</v>
          </cell>
          <cell r="BA363">
            <v>0</v>
          </cell>
          <cell r="BB363">
            <v>20.29</v>
          </cell>
          <cell r="BC363">
            <v>0</v>
          </cell>
          <cell r="BD363">
            <v>0</v>
          </cell>
          <cell r="BE363">
            <v>0</v>
          </cell>
          <cell r="BF363">
            <v>16.97</v>
          </cell>
          <cell r="BG363">
            <v>27.16</v>
          </cell>
          <cell r="BH363">
            <v>0</v>
          </cell>
          <cell r="BI363">
            <v>119.73</v>
          </cell>
          <cell r="BJ363">
            <v>713.16</v>
          </cell>
          <cell r="BK363">
            <v>123.64</v>
          </cell>
          <cell r="BL363">
            <v>532.08000000000004</v>
          </cell>
          <cell r="BM363">
            <v>504.09</v>
          </cell>
          <cell r="BN363">
            <v>247.72</v>
          </cell>
          <cell r="BO363">
            <v>617.08000000000004</v>
          </cell>
          <cell r="BP363">
            <v>926.72</v>
          </cell>
          <cell r="BQ363">
            <v>0</v>
          </cell>
          <cell r="BR363">
            <v>0</v>
          </cell>
          <cell r="BS363">
            <v>0</v>
          </cell>
          <cell r="BT363">
            <v>959.49</v>
          </cell>
          <cell r="BU363">
            <v>301.77</v>
          </cell>
          <cell r="BV363">
            <v>670.16</v>
          </cell>
          <cell r="BW363">
            <v>757.51</v>
          </cell>
          <cell r="BX363">
            <v>625.16999999999996</v>
          </cell>
          <cell r="BY363">
            <v>364.16</v>
          </cell>
          <cell r="BZ363">
            <v>357.89</v>
          </cell>
          <cell r="CA363">
            <v>-722.05</v>
          </cell>
          <cell r="CB363">
            <v>0</v>
          </cell>
          <cell r="CC363">
            <v>0</v>
          </cell>
          <cell r="CD363">
            <v>500.68</v>
          </cell>
          <cell r="CE363">
            <v>0</v>
          </cell>
          <cell r="CF363">
            <v>0</v>
          </cell>
          <cell r="CG363">
            <v>0</v>
          </cell>
          <cell r="CH363">
            <v>946.11</v>
          </cell>
          <cell r="CI363">
            <v>3954.77</v>
          </cell>
          <cell r="CJ363">
            <v>-1350.88</v>
          </cell>
          <cell r="CK363">
            <v>0</v>
          </cell>
          <cell r="CL363">
            <v>1220.3699999999999</v>
          </cell>
          <cell r="CM363">
            <v>365.56</v>
          </cell>
          <cell r="CN363">
            <v>119.88</v>
          </cell>
          <cell r="CO363">
            <v>228.7</v>
          </cell>
          <cell r="CP363">
            <v>786.06</v>
          </cell>
          <cell r="CQ363">
            <v>1935.31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1338.75</v>
          </cell>
          <cell r="CW363">
            <v>940.1</v>
          </cell>
          <cell r="CX363">
            <v>99</v>
          </cell>
          <cell r="CY363">
            <v>112</v>
          </cell>
          <cell r="CZ363">
            <v>1957</v>
          </cell>
          <cell r="DA363">
            <v>1237.7</v>
          </cell>
          <cell r="DB363">
            <v>1679.38</v>
          </cell>
          <cell r="DC363">
            <v>925.34</v>
          </cell>
          <cell r="DD363">
            <v>1257.82</v>
          </cell>
          <cell r="DE363">
            <v>3244.1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352.54</v>
          </cell>
          <cell r="DK363">
            <v>1034.79</v>
          </cell>
          <cell r="DL363">
            <v>737.67</v>
          </cell>
          <cell r="DM363">
            <v>1541.95</v>
          </cell>
          <cell r="DN363">
            <v>511.5</v>
          </cell>
          <cell r="DO363">
            <v>1037.3</v>
          </cell>
          <cell r="DP363">
            <v>955.01</v>
          </cell>
          <cell r="DQ363">
            <v>842.38</v>
          </cell>
          <cell r="DR363">
            <v>475.47</v>
          </cell>
          <cell r="DS363">
            <v>1507.57</v>
          </cell>
          <cell r="DT363">
            <v>457.88</v>
          </cell>
          <cell r="DU363">
            <v>0</v>
          </cell>
          <cell r="DV363">
            <v>0</v>
          </cell>
          <cell r="DW363">
            <v>4.0999999999999996</v>
          </cell>
          <cell r="DX363">
            <v>453.74</v>
          </cell>
          <cell r="DY363">
            <v>120.33</v>
          </cell>
          <cell r="DZ363">
            <v>105.81</v>
          </cell>
          <cell r="EA363">
            <v>552.21</v>
          </cell>
          <cell r="EB363">
            <v>0</v>
          </cell>
          <cell r="EC363">
            <v>144</v>
          </cell>
          <cell r="ED363">
            <v>287.5</v>
          </cell>
          <cell r="EE363">
            <v>992.21</v>
          </cell>
          <cell r="EF363">
            <v>1361.57</v>
          </cell>
          <cell r="EG363">
            <v>1415.45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285.89</v>
          </cell>
          <cell r="EM363">
            <v>713.29</v>
          </cell>
          <cell r="EN363">
            <v>588.53</v>
          </cell>
          <cell r="EO363">
            <v>259.60000000000002</v>
          </cell>
          <cell r="EP363">
            <v>272.05</v>
          </cell>
          <cell r="EQ363">
            <v>663.88</v>
          </cell>
          <cell r="ER363">
            <v>1000.55</v>
          </cell>
          <cell r="ES363">
            <v>736.64</v>
          </cell>
          <cell r="ET363">
            <v>780.95</v>
          </cell>
          <cell r="EU363">
            <v>3414.26</v>
          </cell>
          <cell r="EV363">
            <v>749.67</v>
          </cell>
          <cell r="EW363">
            <v>0</v>
          </cell>
          <cell r="EX363">
            <v>0</v>
          </cell>
          <cell r="EY363">
            <v>0</v>
          </cell>
          <cell r="EZ363">
            <v>969.6</v>
          </cell>
          <cell r="FA363">
            <v>21.86</v>
          </cell>
          <cell r="FB363">
            <v>61</v>
          </cell>
          <cell r="FC363">
            <v>275.42</v>
          </cell>
          <cell r="FD363">
            <v>1187.52</v>
          </cell>
          <cell r="FE363">
            <v>691.27</v>
          </cell>
          <cell r="FF363">
            <v>218</v>
          </cell>
          <cell r="FG363">
            <v>890.77</v>
          </cell>
          <cell r="FH363">
            <v>0</v>
          </cell>
          <cell r="FI363">
            <v>781.84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99.64</v>
          </cell>
          <cell r="FT363">
            <v>10.48</v>
          </cell>
          <cell r="FU363">
            <v>0</v>
          </cell>
          <cell r="FV363">
            <v>0</v>
          </cell>
          <cell r="FW363">
            <v>328.15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121.35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10.48</v>
          </cell>
          <cell r="GI363">
            <v>0</v>
          </cell>
          <cell r="GJ363">
            <v>82.23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O363">
            <v>0</v>
          </cell>
          <cell r="GP363">
            <v>0</v>
          </cell>
          <cell r="GQ363">
            <v>0</v>
          </cell>
          <cell r="GR363">
            <v>0</v>
          </cell>
          <cell r="GS363">
            <v>132.22999999999999</v>
          </cell>
          <cell r="GT363">
            <v>39.92</v>
          </cell>
          <cell r="GU363">
            <v>0</v>
          </cell>
          <cell r="GV363">
            <v>0</v>
          </cell>
          <cell r="GW363">
            <v>0</v>
          </cell>
          <cell r="GX363">
            <v>124.54</v>
          </cell>
          <cell r="GY363">
            <v>100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642.54</v>
          </cell>
          <cell r="HE363">
            <v>894.66</v>
          </cell>
          <cell r="HF363">
            <v>524.91999999999996</v>
          </cell>
          <cell r="HG363">
            <v>199.84</v>
          </cell>
          <cell r="HH363">
            <v>1097.3800000000001</v>
          </cell>
          <cell r="HI363">
            <v>66.3</v>
          </cell>
          <cell r="HJ363">
            <v>1141.72</v>
          </cell>
          <cell r="HK363">
            <v>471.74</v>
          </cell>
          <cell r="HL363">
            <v>559.54999999999995</v>
          </cell>
          <cell r="HM363">
            <v>2924.75</v>
          </cell>
          <cell r="HN363">
            <v>4801.8999999999996</v>
          </cell>
          <cell r="HO363">
            <v>1312.8</v>
          </cell>
          <cell r="HP363">
            <v>186.95</v>
          </cell>
          <cell r="HQ363">
            <v>22.97</v>
          </cell>
          <cell r="HR363">
            <v>563.37</v>
          </cell>
          <cell r="HS363">
            <v>2357</v>
          </cell>
          <cell r="HT363">
            <v>562.91999999999996</v>
          </cell>
          <cell r="HU363">
            <v>1170.3900000000001</v>
          </cell>
          <cell r="HV363">
            <v>300.70999999999998</v>
          </cell>
          <cell r="HW363">
            <v>1848.54</v>
          </cell>
          <cell r="HX363">
            <v>320.79000000000002</v>
          </cell>
          <cell r="HY363">
            <v>737.03</v>
          </cell>
          <cell r="HZ363">
            <v>273.22000000000003</v>
          </cell>
          <cell r="IA363">
            <v>4194.9399999999996</v>
          </cell>
          <cell r="IB363">
            <v>3360.19</v>
          </cell>
          <cell r="IC363">
            <v>612.88</v>
          </cell>
          <cell r="ID363">
            <v>105.44</v>
          </cell>
          <cell r="IE363">
            <v>0</v>
          </cell>
          <cell r="IF363">
            <v>151.13</v>
          </cell>
          <cell r="IG363">
            <v>24.26</v>
          </cell>
          <cell r="IH363">
            <v>315.70999999999998</v>
          </cell>
          <cell r="II363">
            <v>15.53</v>
          </cell>
          <cell r="IJ363">
            <v>416.37</v>
          </cell>
          <cell r="IK363">
            <v>22.94</v>
          </cell>
          <cell r="IL363">
            <v>129.46</v>
          </cell>
          <cell r="IM363">
            <v>0</v>
          </cell>
          <cell r="IN363">
            <v>0</v>
          </cell>
          <cell r="IO363">
            <v>729.07</v>
          </cell>
          <cell r="IP363">
            <v>309.68</v>
          </cell>
          <cell r="IQ363">
            <v>262.97000000000003</v>
          </cell>
          <cell r="IR363">
            <v>0</v>
          </cell>
          <cell r="IS363">
            <v>0</v>
          </cell>
          <cell r="IT363">
            <v>285.54000000000002</v>
          </cell>
          <cell r="IU363">
            <v>501.27</v>
          </cell>
          <cell r="IV363">
            <v>425.1</v>
          </cell>
          <cell r="IW363">
            <v>268.27999999999997</v>
          </cell>
          <cell r="IX363">
            <v>280.10000000000002</v>
          </cell>
          <cell r="IY363">
            <v>626.78</v>
          </cell>
          <cell r="IZ363">
            <v>111.23</v>
          </cell>
          <cell r="JA363">
            <v>518.77</v>
          </cell>
          <cell r="JB363">
            <v>380.91</v>
          </cell>
          <cell r="JC363">
            <v>679.89</v>
          </cell>
          <cell r="JD363">
            <v>984.53</v>
          </cell>
          <cell r="JE363">
            <v>1482.97</v>
          </cell>
          <cell r="JF363">
            <v>67.67</v>
          </cell>
          <cell r="JG363">
            <v>0</v>
          </cell>
          <cell r="JH363">
            <v>190.08</v>
          </cell>
          <cell r="JI363">
            <v>156.83000000000001</v>
          </cell>
          <cell r="JJ363">
            <v>0</v>
          </cell>
          <cell r="JK363">
            <v>802.4</v>
          </cell>
          <cell r="JL363">
            <v>201.82</v>
          </cell>
          <cell r="JM363">
            <v>99</v>
          </cell>
          <cell r="JN363">
            <v>31.33</v>
          </cell>
          <cell r="JO363">
            <v>620</v>
          </cell>
          <cell r="JP363">
            <v>756.6</v>
          </cell>
          <cell r="JQ363">
            <v>1505.03</v>
          </cell>
          <cell r="JR363">
            <v>3049.31</v>
          </cell>
          <cell r="JS363">
            <v>1105.1199999999999</v>
          </cell>
          <cell r="JT363">
            <v>46.02</v>
          </cell>
          <cell r="JU363">
            <v>0</v>
          </cell>
          <cell r="JV363">
            <v>452.41</v>
          </cell>
          <cell r="JW363">
            <v>0</v>
          </cell>
          <cell r="JX363">
            <v>384.54</v>
          </cell>
          <cell r="JY363">
            <v>0</v>
          </cell>
          <cell r="JZ363">
            <v>386.5</v>
          </cell>
          <cell r="KA363">
            <v>0</v>
          </cell>
          <cell r="KB363">
            <v>521.57000000000005</v>
          </cell>
          <cell r="KC363">
            <v>0</v>
          </cell>
          <cell r="KD363">
            <v>0</v>
          </cell>
          <cell r="KE363">
            <v>47.83</v>
          </cell>
          <cell r="KF363">
            <v>513.30999999999995</v>
          </cell>
          <cell r="KG363">
            <v>204.98</v>
          </cell>
          <cell r="KH363">
            <v>0</v>
          </cell>
          <cell r="KI363">
            <v>0</v>
          </cell>
          <cell r="KJ363">
            <v>561.79</v>
          </cell>
          <cell r="KK363">
            <v>0</v>
          </cell>
          <cell r="KL363">
            <v>205.57</v>
          </cell>
          <cell r="KM363">
            <v>0</v>
          </cell>
          <cell r="KN363">
            <v>131.69</v>
          </cell>
          <cell r="KO363">
            <v>0</v>
          </cell>
          <cell r="KP363">
            <v>0</v>
          </cell>
          <cell r="KQ363">
            <v>48.98</v>
          </cell>
          <cell r="KR363">
            <v>82.24</v>
          </cell>
          <cell r="KS363">
            <v>22.98</v>
          </cell>
          <cell r="KT363">
            <v>271.56</v>
          </cell>
          <cell r="KU363">
            <v>289.99</v>
          </cell>
          <cell r="KV363">
            <v>103.1</v>
          </cell>
          <cell r="KW363">
            <v>29.97</v>
          </cell>
          <cell r="KX363">
            <v>502.17</v>
          </cell>
          <cell r="KY363">
            <v>774.9</v>
          </cell>
          <cell r="KZ363">
            <v>174.96</v>
          </cell>
          <cell r="LA363">
            <v>255</v>
          </cell>
          <cell r="LB363">
            <v>51.39</v>
          </cell>
          <cell r="LC363">
            <v>0</v>
          </cell>
          <cell r="LD363">
            <v>560.86</v>
          </cell>
          <cell r="LE363">
            <v>0</v>
          </cell>
          <cell r="LF363">
            <v>231.2</v>
          </cell>
          <cell r="LG363">
            <v>1405.32</v>
          </cell>
          <cell r="LH363">
            <v>367.48</v>
          </cell>
          <cell r="LI363">
            <v>0</v>
          </cell>
          <cell r="LJ363">
            <v>83.22</v>
          </cell>
          <cell r="LK363">
            <v>0</v>
          </cell>
          <cell r="LL363">
            <v>326.83999999999997</v>
          </cell>
          <cell r="LM363">
            <v>1292.3499999999999</v>
          </cell>
          <cell r="LN363">
            <v>584.53</v>
          </cell>
          <cell r="LO363">
            <v>270.27</v>
          </cell>
          <cell r="LP363">
            <v>37.14</v>
          </cell>
          <cell r="LQ363">
            <v>724.13</v>
          </cell>
          <cell r="LR363">
            <v>146.05000000000001</v>
          </cell>
          <cell r="LS363">
            <v>0</v>
          </cell>
          <cell r="LT363">
            <v>264.14999999999998</v>
          </cell>
          <cell r="LU363">
            <v>0</v>
          </cell>
          <cell r="LV363">
            <v>230.6</v>
          </cell>
          <cell r="LW363">
            <v>58.61</v>
          </cell>
          <cell r="LX363">
            <v>0</v>
          </cell>
          <cell r="LY363">
            <v>0</v>
          </cell>
          <cell r="LZ363">
            <v>1844.21</v>
          </cell>
          <cell r="MA363">
            <v>697.64</v>
          </cell>
          <cell r="MB363">
            <v>68.25</v>
          </cell>
          <cell r="MC363">
            <v>287.39999999999998</v>
          </cell>
          <cell r="MD363">
            <v>547.41999999999996</v>
          </cell>
          <cell r="ME363">
            <v>316.33</v>
          </cell>
          <cell r="MF363">
            <v>120.76</v>
          </cell>
          <cell r="MG363">
            <v>148.53</v>
          </cell>
          <cell r="MH363">
            <v>33.049999999999997</v>
          </cell>
          <cell r="MI363">
            <v>1162.3499999999999</v>
          </cell>
          <cell r="MJ363">
            <v>2101.38</v>
          </cell>
          <cell r="MK363">
            <v>2647.32</v>
          </cell>
          <cell r="ML363">
            <v>0</v>
          </cell>
          <cell r="MM363">
            <v>199.85</v>
          </cell>
          <cell r="MN363">
            <v>597.79999999999995</v>
          </cell>
          <cell r="MO363">
            <v>86</v>
          </cell>
          <cell r="MP363">
            <v>32.46</v>
          </cell>
          <cell r="MQ363">
            <v>0</v>
          </cell>
          <cell r="MR363">
            <v>391.14</v>
          </cell>
          <cell r="MS363">
            <v>0</v>
          </cell>
          <cell r="MT363">
            <v>255.05</v>
          </cell>
          <cell r="MU363">
            <v>0</v>
          </cell>
          <cell r="MV363">
            <v>264.14999999999998</v>
          </cell>
          <cell r="MW363">
            <v>0</v>
          </cell>
          <cell r="MX363">
            <v>130.9</v>
          </cell>
          <cell r="MY363">
            <v>0</v>
          </cell>
          <cell r="MZ363">
            <v>0</v>
          </cell>
          <cell r="NA363">
            <v>0</v>
          </cell>
          <cell r="NB363">
            <v>968.6</v>
          </cell>
          <cell r="NC363">
            <v>0</v>
          </cell>
          <cell r="ND363">
            <v>334.21</v>
          </cell>
          <cell r="NE363">
            <v>339.94</v>
          </cell>
          <cell r="NF363">
            <v>336.96</v>
          </cell>
          <cell r="NG363">
            <v>393.46</v>
          </cell>
          <cell r="NH363">
            <v>0</v>
          </cell>
          <cell r="NI363">
            <v>0</v>
          </cell>
          <cell r="NJ363">
            <v>264.14999999999998</v>
          </cell>
          <cell r="NK363">
            <v>0</v>
          </cell>
          <cell r="NL363">
            <v>58.3</v>
          </cell>
          <cell r="NM363">
            <v>0</v>
          </cell>
          <cell r="NN363">
            <v>0</v>
          </cell>
          <cell r="NO363">
            <v>0</v>
          </cell>
          <cell r="NP363">
            <v>2117.59</v>
          </cell>
          <cell r="NQ363">
            <v>1492.88</v>
          </cell>
          <cell r="NR363">
            <v>199.52</v>
          </cell>
          <cell r="NS363">
            <v>1614.53</v>
          </cell>
          <cell r="NT363">
            <v>1257.92</v>
          </cell>
          <cell r="NU363">
            <v>1524.56</v>
          </cell>
          <cell r="NV363">
            <v>2147.67</v>
          </cell>
          <cell r="NW363">
            <v>1164.93</v>
          </cell>
          <cell r="NX363">
            <v>1099.05</v>
          </cell>
          <cell r="NY363">
            <v>8752.36</v>
          </cell>
          <cell r="NZ363">
            <v>8024.9</v>
          </cell>
          <cell r="OA363">
            <v>618.73</v>
          </cell>
          <cell r="OB363">
            <v>277.14999999999998</v>
          </cell>
          <cell r="OC363">
            <v>90.58</v>
          </cell>
          <cell r="OD363">
            <v>769.2</v>
          </cell>
          <cell r="OE363">
            <v>129.99</v>
          </cell>
          <cell r="OF363">
            <v>0</v>
          </cell>
          <cell r="OG363">
            <v>83</v>
          </cell>
          <cell r="OH363">
            <v>346.15</v>
          </cell>
          <cell r="OI363">
            <v>552.99</v>
          </cell>
          <cell r="OJ363">
            <v>1442.7</v>
          </cell>
          <cell r="OK363">
            <v>91.83</v>
          </cell>
          <cell r="OL363">
            <v>2108.89</v>
          </cell>
          <cell r="OM363">
            <v>816.45</v>
          </cell>
          <cell r="ON363">
            <v>3166.71</v>
          </cell>
          <cell r="OO363">
            <v>68.09</v>
          </cell>
          <cell r="OP363">
            <v>65.930000000000007</v>
          </cell>
          <cell r="OQ363">
            <v>44</v>
          </cell>
          <cell r="OR363">
            <v>1454.81</v>
          </cell>
          <cell r="OS363">
            <v>837.84</v>
          </cell>
          <cell r="OT363">
            <v>772.05</v>
          </cell>
          <cell r="OU363">
            <v>636.77</v>
          </cell>
          <cell r="OV363">
            <v>193.63</v>
          </cell>
          <cell r="OW363">
            <v>430.93</v>
          </cell>
          <cell r="OX363">
            <v>146.05000000000001</v>
          </cell>
          <cell r="OY363">
            <v>529.98</v>
          </cell>
          <cell r="OZ363">
            <v>479.7</v>
          </cell>
          <cell r="PA363">
            <v>439.88</v>
          </cell>
          <cell r="PB363">
            <v>3114.8</v>
          </cell>
          <cell r="PC363">
            <v>97.36</v>
          </cell>
          <cell r="PD363">
            <v>237.91</v>
          </cell>
          <cell r="PE363">
            <v>0</v>
          </cell>
          <cell r="PF363">
            <v>587.41</v>
          </cell>
          <cell r="PG363">
            <v>405.29</v>
          </cell>
          <cell r="PH363">
            <v>0</v>
          </cell>
          <cell r="PI363">
            <v>99.94</v>
          </cell>
          <cell r="PJ363">
            <v>0</v>
          </cell>
          <cell r="PK363">
            <v>0</v>
          </cell>
          <cell r="PL363">
            <v>268.58</v>
          </cell>
          <cell r="PM363">
            <v>303.05</v>
          </cell>
          <cell r="PN363">
            <v>489.99</v>
          </cell>
          <cell r="PO363">
            <v>2128.69</v>
          </cell>
          <cell r="PP363">
            <v>1530.08</v>
          </cell>
          <cell r="PQ363">
            <v>559.16999999999996</v>
          </cell>
          <cell r="PR363">
            <v>-1002.2</v>
          </cell>
          <cell r="PS363">
            <v>0</v>
          </cell>
          <cell r="PT363">
            <v>1418.05</v>
          </cell>
          <cell r="PU363">
            <v>188.5</v>
          </cell>
          <cell r="PV363">
            <v>27.97</v>
          </cell>
          <cell r="PW363">
            <v>516.79</v>
          </cell>
          <cell r="PX363">
            <v>606.95000000000005</v>
          </cell>
          <cell r="PY363">
            <v>1954.16</v>
          </cell>
          <cell r="PZ363">
            <v>239.47</v>
          </cell>
          <cell r="QA363">
            <v>351.25</v>
          </cell>
          <cell r="QB363">
            <v>887</v>
          </cell>
          <cell r="QC363">
            <v>1094.03</v>
          </cell>
          <cell r="QD363">
            <v>4038.14</v>
          </cell>
          <cell r="QE363">
            <v>333.71</v>
          </cell>
          <cell r="QF363">
            <v>150.19999999999999</v>
          </cell>
          <cell r="QG363">
            <v>0</v>
          </cell>
          <cell r="QH363">
            <v>495.28</v>
          </cell>
          <cell r="QI363">
            <v>538.75</v>
          </cell>
          <cell r="QJ363">
            <v>518.83000000000004</v>
          </cell>
          <cell r="QK363">
            <v>589.24</v>
          </cell>
          <cell r="QL363">
            <v>627.41</v>
          </cell>
          <cell r="QM363">
            <v>460.89</v>
          </cell>
          <cell r="QN363">
            <v>785.93</v>
          </cell>
          <cell r="QO363">
            <v>744.03</v>
          </cell>
          <cell r="QP363">
            <v>683.84</v>
          </cell>
          <cell r="QQ363">
            <v>1895.45</v>
          </cell>
          <cell r="QR363">
            <v>3128.89</v>
          </cell>
          <cell r="QS363">
            <v>737.29</v>
          </cell>
          <cell r="QT363">
            <v>478.03</v>
          </cell>
          <cell r="QU363">
            <v>215.98</v>
          </cell>
          <cell r="QV363">
            <v>1494.77</v>
          </cell>
          <cell r="QW363">
            <v>1638.99</v>
          </cell>
          <cell r="QX363">
            <v>1523.94</v>
          </cell>
          <cell r="QY363">
            <v>1671.53</v>
          </cell>
          <cell r="QZ363">
            <v>1835.18</v>
          </cell>
          <cell r="RA363">
            <v>1450.36</v>
          </cell>
          <cell r="RB363">
            <v>2665.44</v>
          </cell>
          <cell r="RC363">
            <v>2213.5100000000002</v>
          </cell>
          <cell r="RD363">
            <v>2034.4</v>
          </cell>
          <cell r="RE363">
            <v>5667.21</v>
          </cell>
          <cell r="RF363">
            <v>9483.76</v>
          </cell>
          <cell r="RG363">
            <v>2194.42</v>
          </cell>
          <cell r="RH363">
            <v>1569.1</v>
          </cell>
          <cell r="RI363">
            <v>642.57000000000005</v>
          </cell>
          <cell r="RJ363">
            <v>3033.3</v>
          </cell>
          <cell r="RK363">
            <v>3104.81</v>
          </cell>
          <cell r="RL363">
            <v>2987.01</v>
          </cell>
          <cell r="RM363">
            <v>3203.67</v>
          </cell>
          <cell r="RN363">
            <v>3533.38</v>
          </cell>
          <cell r="RO363">
            <v>2721.49</v>
          </cell>
          <cell r="RP363">
            <v>4616.8500000000004</v>
          </cell>
          <cell r="RQ363">
            <v>4757.26</v>
          </cell>
          <cell r="RR363">
            <v>3927.92</v>
          </cell>
          <cell r="RS363">
            <v>10719.14</v>
          </cell>
          <cell r="RT363">
            <v>18209.240000000002</v>
          </cell>
          <cell r="RU363">
            <v>4205.22</v>
          </cell>
          <cell r="RV363">
            <v>2748.61</v>
          </cell>
          <cell r="RW363">
            <v>1226.3499999999999</v>
          </cell>
          <cell r="RX363">
            <v>1945.19</v>
          </cell>
          <cell r="RY363">
            <v>1864.93</v>
          </cell>
          <cell r="RZ363">
            <v>1581.51</v>
          </cell>
          <cell r="SA363">
            <v>1744.44</v>
          </cell>
          <cell r="SB363">
            <v>2042.47</v>
          </cell>
          <cell r="SC363">
            <v>1394.91</v>
          </cell>
          <cell r="SD363">
            <v>2198.62</v>
          </cell>
          <cell r="SE363">
            <v>2213.5100000000002</v>
          </cell>
          <cell r="SF363">
            <v>2022</v>
          </cell>
          <cell r="SG363">
            <v>5572.58</v>
          </cell>
          <cell r="SH363">
            <v>9496.57</v>
          </cell>
          <cell r="SI363">
            <v>2191.41</v>
          </cell>
          <cell r="SJ363">
            <v>1289.18</v>
          </cell>
          <cell r="SK363">
            <v>642.57000000000005</v>
          </cell>
          <cell r="SL363">
            <v>997.83</v>
          </cell>
          <cell r="SM363">
            <v>234.76</v>
          </cell>
          <cell r="SN363">
            <v>960.07</v>
          </cell>
          <cell r="SO363">
            <v>1897.75</v>
          </cell>
          <cell r="SP363">
            <v>1372.65</v>
          </cell>
          <cell r="SQ363">
            <v>1159.02</v>
          </cell>
          <cell r="SR363">
            <v>1027.1500000000001</v>
          </cell>
          <cell r="SS363">
            <v>3819.2</v>
          </cell>
          <cell r="ST363">
            <v>2105.33</v>
          </cell>
          <cell r="SU363">
            <v>10479.39</v>
          </cell>
          <cell r="SV363">
            <v>4941.62</v>
          </cell>
          <cell r="SW363">
            <v>2576.42</v>
          </cell>
          <cell r="SX363">
            <v>2417.11</v>
          </cell>
          <cell r="SY363">
            <v>259.45</v>
          </cell>
          <cell r="SZ363">
            <v>0</v>
          </cell>
          <cell r="TA363">
            <v>0</v>
          </cell>
          <cell r="TB363">
            <v>0</v>
          </cell>
          <cell r="TC363">
            <v>0</v>
          </cell>
          <cell r="TD363">
            <v>0</v>
          </cell>
          <cell r="TE363">
            <v>0</v>
          </cell>
          <cell r="TF363">
            <v>0</v>
          </cell>
          <cell r="TG363">
            <v>0</v>
          </cell>
          <cell r="TH363">
            <v>0</v>
          </cell>
          <cell r="TI363">
            <v>0</v>
          </cell>
          <cell r="TJ363">
            <v>0</v>
          </cell>
          <cell r="TK363">
            <v>0</v>
          </cell>
          <cell r="TL363">
            <v>0</v>
          </cell>
          <cell r="TM363">
            <v>0</v>
          </cell>
          <cell r="TN363">
            <v>2183.89</v>
          </cell>
          <cell r="TO363">
            <v>882.64</v>
          </cell>
          <cell r="TP363">
            <v>1138.92</v>
          </cell>
          <cell r="TQ363">
            <v>1176.8499999999999</v>
          </cell>
          <cell r="TR363">
            <v>2616.6999999999998</v>
          </cell>
          <cell r="TS363">
            <v>3191.89</v>
          </cell>
          <cell r="TT363">
            <v>253.02</v>
          </cell>
          <cell r="TU363">
            <v>1413.8</v>
          </cell>
          <cell r="TV363">
            <v>1603.36</v>
          </cell>
          <cell r="TW363">
            <v>5744.54</v>
          </cell>
          <cell r="TX363">
            <v>6918.74</v>
          </cell>
          <cell r="TY363">
            <v>970.08</v>
          </cell>
          <cell r="TZ363">
            <v>134.30000000000001</v>
          </cell>
          <cell r="UA363">
            <v>525.42999999999995</v>
          </cell>
          <cell r="UB363">
            <v>48.68</v>
          </cell>
          <cell r="UC363">
            <v>0</v>
          </cell>
          <cell r="UD363">
            <v>0</v>
          </cell>
          <cell r="UE363">
            <v>1187.83</v>
          </cell>
          <cell r="UF363">
            <v>0</v>
          </cell>
          <cell r="UG363">
            <v>301.68</v>
          </cell>
          <cell r="UH363">
            <v>71.16</v>
          </cell>
          <cell r="UI363">
            <v>573.17999999999995</v>
          </cell>
          <cell r="UJ363">
            <v>243.46</v>
          </cell>
          <cell r="UK363">
            <v>80.91</v>
          </cell>
          <cell r="UL363">
            <v>1860.44</v>
          </cell>
          <cell r="UM363">
            <v>137.94999999999999</v>
          </cell>
          <cell r="UN363">
            <v>494.4</v>
          </cell>
          <cell r="UO363">
            <v>83.93</v>
          </cell>
          <cell r="UP363">
            <v>249.64</v>
          </cell>
          <cell r="UQ363">
            <v>19.97</v>
          </cell>
          <cell r="UR363">
            <v>21.76</v>
          </cell>
          <cell r="US363">
            <v>834.59</v>
          </cell>
          <cell r="UT363">
            <v>0</v>
          </cell>
          <cell r="UU363">
            <v>220.94</v>
          </cell>
          <cell r="UV363">
            <v>111.29</v>
          </cell>
          <cell r="UW363">
            <v>0</v>
          </cell>
          <cell r="UX363">
            <v>380.8</v>
          </cell>
          <cell r="UY363">
            <v>245.09</v>
          </cell>
          <cell r="UZ363">
            <v>3869.79</v>
          </cell>
          <cell r="VA363">
            <v>0</v>
          </cell>
          <cell r="VB363">
            <v>1187.43</v>
          </cell>
          <cell r="VC363">
            <v>-245.91</v>
          </cell>
          <cell r="VD363">
            <v>304.02999999999997</v>
          </cell>
          <cell r="VE363">
            <v>224</v>
          </cell>
          <cell r="VF363">
            <v>334.19</v>
          </cell>
          <cell r="VG363">
            <v>315.91000000000003</v>
          </cell>
          <cell r="VH363">
            <v>251.87</v>
          </cell>
          <cell r="VI363">
            <v>186.46</v>
          </cell>
          <cell r="VJ363">
            <v>251.43</v>
          </cell>
          <cell r="VK363">
            <v>21.13</v>
          </cell>
          <cell r="VL363">
            <v>34.22</v>
          </cell>
          <cell r="VM363">
            <v>5752.48</v>
          </cell>
          <cell r="VN363">
            <v>661.46</v>
          </cell>
          <cell r="VO363">
            <v>67.650000000000006</v>
          </cell>
          <cell r="VP363">
            <v>220.95</v>
          </cell>
          <cell r="VQ363">
            <v>71.28</v>
          </cell>
          <cell r="VR363">
            <v>0</v>
          </cell>
          <cell r="VS363">
            <v>0</v>
          </cell>
          <cell r="VT363">
            <v>0</v>
          </cell>
          <cell r="VU363">
            <v>0</v>
          </cell>
          <cell r="VV363">
            <v>0</v>
          </cell>
          <cell r="VW363">
            <v>0</v>
          </cell>
          <cell r="VX363">
            <v>0</v>
          </cell>
          <cell r="VY363">
            <v>0</v>
          </cell>
          <cell r="VZ363">
            <v>0</v>
          </cell>
          <cell r="WA363">
            <v>0</v>
          </cell>
          <cell r="WB363">
            <v>439.02</v>
          </cell>
          <cell r="WC363">
            <v>80.28</v>
          </cell>
          <cell r="WD363">
            <v>498.75</v>
          </cell>
          <cell r="WE363">
            <v>0</v>
          </cell>
          <cell r="WF363">
            <v>0</v>
          </cell>
          <cell r="WG363">
            <v>0</v>
          </cell>
          <cell r="WH363">
            <v>0</v>
          </cell>
          <cell r="WI363">
            <v>0</v>
          </cell>
          <cell r="WJ363">
            <v>0</v>
          </cell>
          <cell r="WK363">
            <v>0</v>
          </cell>
          <cell r="WL363">
            <v>0</v>
          </cell>
          <cell r="WM363">
            <v>0</v>
          </cell>
          <cell r="WN363">
            <v>0</v>
          </cell>
          <cell r="WO363">
            <v>0</v>
          </cell>
          <cell r="WP363">
            <v>0</v>
          </cell>
          <cell r="WQ363">
            <v>0</v>
          </cell>
          <cell r="WR363">
            <v>0</v>
          </cell>
          <cell r="WS363">
            <v>0</v>
          </cell>
          <cell r="WT363"/>
          <cell r="WU363"/>
          <cell r="WV363"/>
          <cell r="WW363"/>
          <cell r="WX363"/>
          <cell r="WY363"/>
          <cell r="WZ363"/>
          <cell r="XA363"/>
          <cell r="XB363"/>
          <cell r="XC363"/>
          <cell r="XD363"/>
          <cell r="XE363"/>
          <cell r="XF363"/>
          <cell r="XG363"/>
          <cell r="XH363">
            <v>0</v>
          </cell>
          <cell r="XI363">
            <v>0</v>
          </cell>
          <cell r="XJ363">
            <v>0</v>
          </cell>
          <cell r="XK363">
            <v>0</v>
          </cell>
          <cell r="XL363">
            <v>0</v>
          </cell>
          <cell r="XM363">
            <v>0</v>
          </cell>
          <cell r="XN363">
            <v>0</v>
          </cell>
          <cell r="XO363">
            <v>0</v>
          </cell>
          <cell r="XP363">
            <v>0</v>
          </cell>
          <cell r="XQ363">
            <v>0</v>
          </cell>
          <cell r="XR363">
            <v>0</v>
          </cell>
          <cell r="XS363">
            <v>0</v>
          </cell>
          <cell r="XT363">
            <v>0</v>
          </cell>
          <cell r="XU363">
            <v>0</v>
          </cell>
          <cell r="XV363"/>
          <cell r="XW363"/>
          <cell r="XX363"/>
          <cell r="XY363"/>
          <cell r="XZ363"/>
          <cell r="YA363"/>
          <cell r="YB363"/>
          <cell r="YC363"/>
          <cell r="YD363"/>
          <cell r="YE363"/>
          <cell r="YF363"/>
          <cell r="YG363"/>
          <cell r="YH363"/>
          <cell r="YI363"/>
          <cell r="YJ363">
            <v>390.44</v>
          </cell>
          <cell r="YK363">
            <v>90.26</v>
          </cell>
          <cell r="YL363">
            <v>14.86</v>
          </cell>
          <cell r="YM363">
            <v>26.25</v>
          </cell>
          <cell r="YN363">
            <v>0</v>
          </cell>
          <cell r="YO363">
            <v>0</v>
          </cell>
          <cell r="YP363">
            <v>0</v>
          </cell>
          <cell r="YQ363">
            <v>0</v>
          </cell>
          <cell r="YR363">
            <v>0</v>
          </cell>
          <cell r="YS363">
            <v>0</v>
          </cell>
          <cell r="YT363">
            <v>0</v>
          </cell>
          <cell r="YU363">
            <v>0</v>
          </cell>
          <cell r="YV363">
            <v>0</v>
          </cell>
          <cell r="YW363">
            <v>0</v>
          </cell>
          <cell r="YX363"/>
          <cell r="YY363"/>
          <cell r="YZ363"/>
          <cell r="ZA363"/>
          <cell r="ZB363"/>
          <cell r="ZC363"/>
          <cell r="ZD363"/>
          <cell r="ZE363"/>
          <cell r="ZF363"/>
          <cell r="ZG363"/>
          <cell r="ZH363"/>
          <cell r="ZI363"/>
          <cell r="ZJ363"/>
          <cell r="ZK363"/>
          <cell r="ZL363"/>
          <cell r="ZM363"/>
          <cell r="ZN363"/>
          <cell r="ZO363"/>
          <cell r="ZP363"/>
          <cell r="ZQ363"/>
          <cell r="ZR363"/>
          <cell r="ZS363"/>
          <cell r="ZT363"/>
          <cell r="ZU363"/>
          <cell r="ZV363"/>
          <cell r="ZW363"/>
          <cell r="ZX363"/>
          <cell r="ZY363"/>
          <cell r="ZZ363"/>
          <cell r="AAA363"/>
          <cell r="AAB363"/>
          <cell r="AAC363"/>
          <cell r="AAD363"/>
          <cell r="AAE363"/>
          <cell r="AAF363"/>
          <cell r="AAG363"/>
          <cell r="AAH363"/>
          <cell r="AAI363"/>
          <cell r="AAJ363"/>
          <cell r="AAK363"/>
          <cell r="AAL363"/>
          <cell r="AAM363"/>
          <cell r="AAN363">
            <v>955.98</v>
          </cell>
          <cell r="AAO363">
            <v>256.44</v>
          </cell>
          <cell r="AAP363">
            <v>467.85</v>
          </cell>
          <cell r="AAQ363">
            <v>688.49</v>
          </cell>
          <cell r="AAR363">
            <v>756.2</v>
          </cell>
          <cell r="AAS363">
            <v>0</v>
          </cell>
          <cell r="AAT363">
            <v>0</v>
          </cell>
          <cell r="AAU363">
            <v>0</v>
          </cell>
          <cell r="AAV363">
            <v>0</v>
          </cell>
          <cell r="AAW363">
            <v>0</v>
          </cell>
          <cell r="AAX363">
            <v>0</v>
          </cell>
          <cell r="AAY363">
            <v>0</v>
          </cell>
          <cell r="AAZ363">
            <v>0</v>
          </cell>
          <cell r="ABA363">
            <v>0</v>
          </cell>
          <cell r="ABB363"/>
          <cell r="ABC363"/>
          <cell r="ABD363"/>
          <cell r="ABE363"/>
          <cell r="ABF363"/>
          <cell r="ABG363"/>
          <cell r="ABH363"/>
          <cell r="ABI363"/>
          <cell r="ABJ363"/>
          <cell r="ABK363"/>
          <cell r="ABL363"/>
          <cell r="ABM363"/>
          <cell r="ABN363"/>
          <cell r="ABO363"/>
          <cell r="ABP363">
            <v>695.78</v>
          </cell>
          <cell r="ABQ363">
            <v>0</v>
          </cell>
          <cell r="ABR363">
            <v>0</v>
          </cell>
          <cell r="ABS363">
            <v>0</v>
          </cell>
          <cell r="ABT363">
            <v>0</v>
          </cell>
          <cell r="ABU363">
            <v>0</v>
          </cell>
          <cell r="ABV363">
            <v>0</v>
          </cell>
          <cell r="ABW363">
            <v>0</v>
          </cell>
          <cell r="ABX363">
            <v>0</v>
          </cell>
          <cell r="ABY363">
            <v>0</v>
          </cell>
          <cell r="ABZ363">
            <v>0</v>
          </cell>
          <cell r="ACA363">
            <v>0</v>
          </cell>
          <cell r="ACB363">
            <v>0</v>
          </cell>
          <cell r="ACC363">
            <v>0</v>
          </cell>
          <cell r="ACD363">
            <v>0</v>
          </cell>
          <cell r="ACE363">
            <v>0</v>
          </cell>
          <cell r="ACF363">
            <v>0</v>
          </cell>
          <cell r="ACG363">
            <v>0</v>
          </cell>
          <cell r="ACH363">
            <v>0</v>
          </cell>
          <cell r="ACI363">
            <v>0</v>
          </cell>
          <cell r="ACJ363">
            <v>0</v>
          </cell>
          <cell r="ACK363">
            <v>0</v>
          </cell>
          <cell r="ACL363">
            <v>0</v>
          </cell>
          <cell r="ACM363">
            <v>0</v>
          </cell>
          <cell r="ACN363">
            <v>0</v>
          </cell>
          <cell r="ACO363">
            <v>0</v>
          </cell>
          <cell r="ACP363">
            <v>0</v>
          </cell>
          <cell r="ACQ363">
            <v>0</v>
          </cell>
          <cell r="ACR363">
            <v>1098.5899999999999</v>
          </cell>
          <cell r="ACS363">
            <v>1067.44</v>
          </cell>
          <cell r="ACT363">
            <v>1167.8699999999999</v>
          </cell>
          <cell r="ACU363">
            <v>647.36</v>
          </cell>
          <cell r="ACV363">
            <v>468.56</v>
          </cell>
          <cell r="ACW363">
            <v>952.83</v>
          </cell>
          <cell r="ACX363">
            <v>1258.46</v>
          </cell>
          <cell r="ACY363">
            <v>895.94</v>
          </cell>
          <cell r="ACZ363">
            <v>2466.7199999999998</v>
          </cell>
          <cell r="ADA363">
            <v>2707.44</v>
          </cell>
          <cell r="ADB363">
            <v>5086.6000000000004</v>
          </cell>
          <cell r="ADC363">
            <v>767.2</v>
          </cell>
          <cell r="ADD363">
            <v>365.83</v>
          </cell>
          <cell r="ADE363">
            <v>59.33</v>
          </cell>
          <cell r="ADF363">
            <v>723.16</v>
          </cell>
          <cell r="ADG363">
            <v>1113.0999999999999</v>
          </cell>
          <cell r="ADH363">
            <v>457.24</v>
          </cell>
          <cell r="ADI363">
            <v>458.9</v>
          </cell>
          <cell r="ADJ363">
            <v>476.84</v>
          </cell>
          <cell r="ADK363">
            <v>1347.53</v>
          </cell>
          <cell r="ADL363">
            <v>2370.59</v>
          </cell>
          <cell r="ADM363">
            <v>1266.27</v>
          </cell>
          <cell r="ADN363">
            <v>321.56</v>
          </cell>
          <cell r="ADO363">
            <v>0</v>
          </cell>
          <cell r="ADP363">
            <v>0</v>
          </cell>
          <cell r="ADQ363">
            <v>0</v>
          </cell>
          <cell r="ADR363">
            <v>0</v>
          </cell>
          <cell r="ADS363">
            <v>0</v>
          </cell>
          <cell r="ADT363">
            <v>149.13999999999999</v>
          </cell>
          <cell r="ADU363">
            <v>169.87</v>
          </cell>
          <cell r="ADV363">
            <v>286.57</v>
          </cell>
          <cell r="ADW363">
            <v>300.68</v>
          </cell>
          <cell r="ADX363">
            <v>219.35</v>
          </cell>
          <cell r="ADY363">
            <v>371.27</v>
          </cell>
          <cell r="ADZ363">
            <v>544.71</v>
          </cell>
          <cell r="AEA363">
            <v>382.78</v>
          </cell>
          <cell r="AEB363">
            <v>796.1</v>
          </cell>
          <cell r="AEC363">
            <v>1165.82</v>
          </cell>
          <cell r="AED363">
            <v>1864.04</v>
          </cell>
          <cell r="AEE363">
            <v>461.89</v>
          </cell>
          <cell r="AEF363">
            <v>139.78</v>
          </cell>
          <cell r="AEG363">
            <v>0</v>
          </cell>
          <cell r="AEH363">
            <v>455.39</v>
          </cell>
          <cell r="AEI363">
            <v>715.03</v>
          </cell>
          <cell r="AEJ363">
            <v>631.38</v>
          </cell>
          <cell r="AEK363">
            <v>187.5</v>
          </cell>
          <cell r="AEL363">
            <v>1178.6500000000001</v>
          </cell>
          <cell r="AEM363">
            <v>844.29</v>
          </cell>
          <cell r="AEN363">
            <v>332.61</v>
          </cell>
          <cell r="AEO363">
            <v>847.89</v>
          </cell>
          <cell r="AEP363">
            <v>1127.53</v>
          </cell>
          <cell r="AEQ363">
            <v>2597.0500000000002</v>
          </cell>
          <cell r="AER363">
            <v>2775.04</v>
          </cell>
          <cell r="AES363">
            <v>1354.75</v>
          </cell>
          <cell r="AET363">
            <v>473.91</v>
          </cell>
          <cell r="AEU363">
            <v>265.76</v>
          </cell>
          <cell r="AEV363">
            <v>28.6</v>
          </cell>
          <cell r="AEW363">
            <v>244.26</v>
          </cell>
          <cell r="AEX363">
            <v>288.33999999999997</v>
          </cell>
          <cell r="AEY363">
            <v>613.29</v>
          </cell>
          <cell r="AEZ363">
            <v>808.41</v>
          </cell>
          <cell r="AFA363">
            <v>0</v>
          </cell>
          <cell r="AFB363">
            <v>120.5</v>
          </cell>
          <cell r="AFC363">
            <v>0</v>
          </cell>
          <cell r="AFD363">
            <v>237.65</v>
          </cell>
          <cell r="AFE363">
            <v>295.77999999999997</v>
          </cell>
          <cell r="AFF363">
            <v>865.44</v>
          </cell>
          <cell r="AFG363">
            <v>758.31</v>
          </cell>
          <cell r="AFH363">
            <v>0</v>
          </cell>
          <cell r="AFI363">
            <v>72.2</v>
          </cell>
          <cell r="AFJ363">
            <v>1007.27</v>
          </cell>
          <cell r="AFK363">
            <v>297.64999999999998</v>
          </cell>
          <cell r="AFL363">
            <v>857.51</v>
          </cell>
          <cell r="AFM363">
            <v>1679.03</v>
          </cell>
          <cell r="AFN363">
            <v>1072.1199999999999</v>
          </cell>
          <cell r="AFO363">
            <v>1319.06</v>
          </cell>
          <cell r="AFP363">
            <v>904.12</v>
          </cell>
          <cell r="AFQ363">
            <v>627.41999999999996</v>
          </cell>
          <cell r="AFR363">
            <v>386.68</v>
          </cell>
          <cell r="AFS363">
            <v>8638.64</v>
          </cell>
          <cell r="AFT363">
            <v>8290.3700000000008</v>
          </cell>
          <cell r="AFU363">
            <v>1735.09</v>
          </cell>
          <cell r="AFV363">
            <v>287.57</v>
          </cell>
          <cell r="AFW363">
            <v>6.78</v>
          </cell>
          <cell r="AFX363">
            <v>2285.0100000000002</v>
          </cell>
          <cell r="AFY363">
            <v>2093.12</v>
          </cell>
          <cell r="AFZ363">
            <v>260.62</v>
          </cell>
          <cell r="AGA363">
            <v>1536.74</v>
          </cell>
          <cell r="AGB363">
            <v>2253.1799999999998</v>
          </cell>
          <cell r="AGC363">
            <v>1340.83</v>
          </cell>
          <cell r="AGD363">
            <v>306.54000000000002</v>
          </cell>
          <cell r="AGE363">
            <v>1303.73</v>
          </cell>
          <cell r="AGF363">
            <v>636.97</v>
          </cell>
          <cell r="AGG363">
            <v>7836.26</v>
          </cell>
          <cell r="AGH363">
            <v>12110.63</v>
          </cell>
          <cell r="AGI363">
            <v>4963.84</v>
          </cell>
          <cell r="AGJ363">
            <v>733.49</v>
          </cell>
          <cell r="AGK363">
            <v>32.950000000000003</v>
          </cell>
          <cell r="AGL363">
            <v>219.88</v>
          </cell>
          <cell r="AGM363">
            <v>238.2</v>
          </cell>
          <cell r="AGN363">
            <v>1039.8399999999999</v>
          </cell>
          <cell r="AGO363">
            <v>0</v>
          </cell>
          <cell r="AGP363">
            <v>210.19</v>
          </cell>
          <cell r="AGQ363">
            <v>834.14</v>
          </cell>
          <cell r="AGR363">
            <v>1520.57</v>
          </cell>
          <cell r="AGS363">
            <v>1416.68</v>
          </cell>
          <cell r="AGT363">
            <v>416.98</v>
          </cell>
          <cell r="AGU363">
            <v>644.80999999999995</v>
          </cell>
          <cell r="AGV363">
            <v>3579.64</v>
          </cell>
          <cell r="AGW363">
            <v>89.97</v>
          </cell>
          <cell r="AGX363">
            <v>295.25</v>
          </cell>
          <cell r="AGY363">
            <v>0</v>
          </cell>
          <cell r="AGZ363"/>
          <cell r="AHA363"/>
        </row>
        <row r="364">
          <cell r="A364" t="str">
            <v>6420-30-00 Maint Mtrls - Equip Expended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O364">
            <v>0</v>
          </cell>
          <cell r="GP364">
            <v>0</v>
          </cell>
          <cell r="GQ364">
            <v>0</v>
          </cell>
          <cell r="GR364">
            <v>0</v>
          </cell>
          <cell r="GS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60.66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0</v>
          </cell>
          <cell r="IA364">
            <v>0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  <cell r="IJ364">
            <v>0</v>
          </cell>
          <cell r="IK364">
            <v>0</v>
          </cell>
          <cell r="IL364">
            <v>0</v>
          </cell>
          <cell r="IM364">
            <v>0</v>
          </cell>
          <cell r="IN364">
            <v>0</v>
          </cell>
          <cell r="IO364">
            <v>0</v>
          </cell>
          <cell r="IP364">
            <v>0</v>
          </cell>
          <cell r="IQ364">
            <v>0</v>
          </cell>
          <cell r="IR364">
            <v>0</v>
          </cell>
          <cell r="IS364">
            <v>0</v>
          </cell>
          <cell r="IT364">
            <v>60.66</v>
          </cell>
          <cell r="IU364">
            <v>0</v>
          </cell>
          <cell r="IV364">
            <v>0</v>
          </cell>
          <cell r="IW364">
            <v>0</v>
          </cell>
          <cell r="IX364">
            <v>0</v>
          </cell>
          <cell r="IY364">
            <v>0</v>
          </cell>
          <cell r="IZ364">
            <v>0</v>
          </cell>
          <cell r="JA364">
            <v>0</v>
          </cell>
          <cell r="JB364">
            <v>0</v>
          </cell>
          <cell r="JC364">
            <v>0</v>
          </cell>
          <cell r="JD364">
            <v>0</v>
          </cell>
          <cell r="JE364">
            <v>0</v>
          </cell>
          <cell r="JF364">
            <v>0</v>
          </cell>
          <cell r="JG364">
            <v>0</v>
          </cell>
          <cell r="JH364">
            <v>60.66</v>
          </cell>
          <cell r="JI364">
            <v>0</v>
          </cell>
          <cell r="JJ364">
            <v>0</v>
          </cell>
          <cell r="JK364">
            <v>0</v>
          </cell>
          <cell r="JL364">
            <v>0</v>
          </cell>
          <cell r="JM364">
            <v>0</v>
          </cell>
          <cell r="JN364">
            <v>0</v>
          </cell>
          <cell r="JO364">
            <v>0</v>
          </cell>
          <cell r="JP364">
            <v>0</v>
          </cell>
          <cell r="JQ364">
            <v>0</v>
          </cell>
          <cell r="JR364">
            <v>0</v>
          </cell>
          <cell r="JS364">
            <v>0</v>
          </cell>
          <cell r="JT364">
            <v>0</v>
          </cell>
          <cell r="JU364">
            <v>0</v>
          </cell>
          <cell r="JV364">
            <v>0</v>
          </cell>
          <cell r="JW364">
            <v>0</v>
          </cell>
          <cell r="JX364">
            <v>0</v>
          </cell>
          <cell r="JY364">
            <v>0</v>
          </cell>
          <cell r="JZ364">
            <v>0</v>
          </cell>
          <cell r="KA364">
            <v>0</v>
          </cell>
          <cell r="KB364">
            <v>0</v>
          </cell>
          <cell r="KC364">
            <v>0</v>
          </cell>
          <cell r="KD364">
            <v>0</v>
          </cell>
          <cell r="KE364">
            <v>0</v>
          </cell>
          <cell r="KF364">
            <v>0</v>
          </cell>
          <cell r="KG364">
            <v>0</v>
          </cell>
          <cell r="KH364">
            <v>0</v>
          </cell>
          <cell r="KI364">
            <v>0</v>
          </cell>
          <cell r="KJ364">
            <v>0</v>
          </cell>
          <cell r="KK364">
            <v>0</v>
          </cell>
          <cell r="KL364">
            <v>0</v>
          </cell>
          <cell r="KM364">
            <v>0</v>
          </cell>
          <cell r="KN364">
            <v>0</v>
          </cell>
          <cell r="KO364">
            <v>0</v>
          </cell>
          <cell r="KP364">
            <v>0</v>
          </cell>
          <cell r="KQ364">
            <v>0</v>
          </cell>
          <cell r="KR364">
            <v>0</v>
          </cell>
          <cell r="KS364">
            <v>0</v>
          </cell>
          <cell r="KT364">
            <v>0</v>
          </cell>
          <cell r="KU364">
            <v>0</v>
          </cell>
          <cell r="KV364">
            <v>0</v>
          </cell>
          <cell r="KW364">
            <v>0</v>
          </cell>
          <cell r="KX364">
            <v>0</v>
          </cell>
          <cell r="KY364">
            <v>0</v>
          </cell>
          <cell r="KZ364">
            <v>0</v>
          </cell>
          <cell r="LA364">
            <v>0</v>
          </cell>
          <cell r="LB364">
            <v>0</v>
          </cell>
          <cell r="LC364">
            <v>0</v>
          </cell>
          <cell r="LD364">
            <v>0</v>
          </cell>
          <cell r="LE364">
            <v>0</v>
          </cell>
          <cell r="LF364">
            <v>0</v>
          </cell>
          <cell r="LG364">
            <v>0</v>
          </cell>
          <cell r="LH364">
            <v>30.82</v>
          </cell>
          <cell r="LI364">
            <v>0</v>
          </cell>
          <cell r="LJ364">
            <v>0</v>
          </cell>
          <cell r="LK364">
            <v>0</v>
          </cell>
          <cell r="LL364">
            <v>0</v>
          </cell>
          <cell r="LM364">
            <v>0</v>
          </cell>
          <cell r="LN364">
            <v>0</v>
          </cell>
          <cell r="LO364">
            <v>0</v>
          </cell>
          <cell r="LP364">
            <v>0</v>
          </cell>
          <cell r="LQ364">
            <v>0</v>
          </cell>
          <cell r="LR364">
            <v>0</v>
          </cell>
          <cell r="LS364">
            <v>0</v>
          </cell>
          <cell r="LT364">
            <v>0</v>
          </cell>
          <cell r="LU364">
            <v>0</v>
          </cell>
          <cell r="LV364">
            <v>0</v>
          </cell>
          <cell r="LW364">
            <v>0</v>
          </cell>
          <cell r="LX364">
            <v>0</v>
          </cell>
          <cell r="LY364">
            <v>0</v>
          </cell>
          <cell r="LZ364">
            <v>0</v>
          </cell>
          <cell r="MA364">
            <v>0</v>
          </cell>
          <cell r="MB364">
            <v>0</v>
          </cell>
          <cell r="MC364">
            <v>0</v>
          </cell>
          <cell r="MD364">
            <v>0</v>
          </cell>
          <cell r="ME364">
            <v>0</v>
          </cell>
          <cell r="MF364">
            <v>0</v>
          </cell>
          <cell r="MG364">
            <v>0</v>
          </cell>
          <cell r="MH364">
            <v>0</v>
          </cell>
          <cell r="MI364">
            <v>0</v>
          </cell>
          <cell r="MJ364">
            <v>0</v>
          </cell>
          <cell r="MK364">
            <v>0</v>
          </cell>
          <cell r="ML364">
            <v>0</v>
          </cell>
          <cell r="MM364">
            <v>0</v>
          </cell>
          <cell r="MN364">
            <v>0</v>
          </cell>
          <cell r="MO364">
            <v>0</v>
          </cell>
          <cell r="MP364">
            <v>0</v>
          </cell>
          <cell r="MQ364">
            <v>0</v>
          </cell>
          <cell r="MR364">
            <v>0</v>
          </cell>
          <cell r="MS364">
            <v>0</v>
          </cell>
          <cell r="MT364">
            <v>0</v>
          </cell>
          <cell r="MU364">
            <v>0</v>
          </cell>
          <cell r="MV364">
            <v>0</v>
          </cell>
          <cell r="MW364">
            <v>0</v>
          </cell>
          <cell r="MX364">
            <v>0</v>
          </cell>
          <cell r="MY364">
            <v>0</v>
          </cell>
          <cell r="MZ364">
            <v>0</v>
          </cell>
          <cell r="NA364">
            <v>0</v>
          </cell>
          <cell r="NB364">
            <v>0</v>
          </cell>
          <cell r="NC364">
            <v>0</v>
          </cell>
          <cell r="ND364">
            <v>0</v>
          </cell>
          <cell r="NE364">
            <v>0</v>
          </cell>
          <cell r="NF364">
            <v>0</v>
          </cell>
          <cell r="NG364">
            <v>0</v>
          </cell>
          <cell r="NH364">
            <v>0</v>
          </cell>
          <cell r="NI364">
            <v>0</v>
          </cell>
          <cell r="NJ364">
            <v>0</v>
          </cell>
          <cell r="NK364">
            <v>0</v>
          </cell>
          <cell r="NL364">
            <v>0</v>
          </cell>
          <cell r="NM364">
            <v>0</v>
          </cell>
          <cell r="NN364">
            <v>0</v>
          </cell>
          <cell r="NO364">
            <v>0</v>
          </cell>
          <cell r="NP364">
            <v>0</v>
          </cell>
          <cell r="NQ364">
            <v>0</v>
          </cell>
          <cell r="NR364">
            <v>0</v>
          </cell>
          <cell r="NS364">
            <v>0</v>
          </cell>
          <cell r="NT364">
            <v>0</v>
          </cell>
          <cell r="NU364">
            <v>0</v>
          </cell>
          <cell r="NV364">
            <v>0</v>
          </cell>
          <cell r="NW364">
            <v>0</v>
          </cell>
          <cell r="NX364">
            <v>0</v>
          </cell>
          <cell r="NY364">
            <v>0</v>
          </cell>
          <cell r="NZ364">
            <v>0</v>
          </cell>
          <cell r="OA364">
            <v>0</v>
          </cell>
          <cell r="OB364">
            <v>0</v>
          </cell>
          <cell r="OC364">
            <v>0</v>
          </cell>
          <cell r="OD364">
            <v>0</v>
          </cell>
          <cell r="OE364">
            <v>0</v>
          </cell>
          <cell r="OF364">
            <v>0</v>
          </cell>
          <cell r="OG364">
            <v>0</v>
          </cell>
          <cell r="OH364">
            <v>0</v>
          </cell>
          <cell r="OI364">
            <v>0</v>
          </cell>
          <cell r="OJ364">
            <v>0</v>
          </cell>
          <cell r="OK364">
            <v>0</v>
          </cell>
          <cell r="OL364">
            <v>0</v>
          </cell>
          <cell r="OM364">
            <v>0</v>
          </cell>
          <cell r="ON364">
            <v>0</v>
          </cell>
          <cell r="OO364">
            <v>0</v>
          </cell>
          <cell r="OP364">
            <v>0</v>
          </cell>
          <cell r="OQ364">
            <v>0</v>
          </cell>
          <cell r="OR364">
            <v>0</v>
          </cell>
          <cell r="OS364">
            <v>0</v>
          </cell>
          <cell r="OT364">
            <v>0</v>
          </cell>
          <cell r="OU364">
            <v>0</v>
          </cell>
          <cell r="OV364">
            <v>0</v>
          </cell>
          <cell r="OW364">
            <v>0</v>
          </cell>
          <cell r="OX364">
            <v>0</v>
          </cell>
          <cell r="OY364">
            <v>0</v>
          </cell>
          <cell r="OZ364">
            <v>0</v>
          </cell>
          <cell r="PA364">
            <v>0</v>
          </cell>
          <cell r="PB364">
            <v>0</v>
          </cell>
          <cell r="PC364">
            <v>0</v>
          </cell>
          <cell r="PD364">
            <v>0</v>
          </cell>
          <cell r="PE364">
            <v>0</v>
          </cell>
          <cell r="PF364">
            <v>0</v>
          </cell>
          <cell r="PG364">
            <v>0</v>
          </cell>
          <cell r="PH364">
            <v>0</v>
          </cell>
          <cell r="PI364">
            <v>0</v>
          </cell>
          <cell r="PJ364">
            <v>0</v>
          </cell>
          <cell r="PK364">
            <v>0</v>
          </cell>
          <cell r="PL364">
            <v>0</v>
          </cell>
          <cell r="PM364">
            <v>0</v>
          </cell>
          <cell r="PN364">
            <v>0</v>
          </cell>
          <cell r="PO364">
            <v>0</v>
          </cell>
          <cell r="PP364">
            <v>0</v>
          </cell>
          <cell r="PQ364">
            <v>0</v>
          </cell>
          <cell r="PR364">
            <v>0</v>
          </cell>
          <cell r="PS364">
            <v>0</v>
          </cell>
          <cell r="PT364">
            <v>0</v>
          </cell>
          <cell r="PU364">
            <v>0</v>
          </cell>
          <cell r="PV364">
            <v>0</v>
          </cell>
          <cell r="PW364">
            <v>0</v>
          </cell>
          <cell r="PX364">
            <v>0</v>
          </cell>
          <cell r="PY364">
            <v>0</v>
          </cell>
          <cell r="PZ364">
            <v>0</v>
          </cell>
          <cell r="QA364">
            <v>0</v>
          </cell>
          <cell r="QB364">
            <v>0</v>
          </cell>
          <cell r="QC364">
            <v>0</v>
          </cell>
          <cell r="QD364">
            <v>0</v>
          </cell>
          <cell r="QE364">
            <v>0</v>
          </cell>
          <cell r="QF364">
            <v>0</v>
          </cell>
          <cell r="QG364">
            <v>0</v>
          </cell>
          <cell r="QH364"/>
          <cell r="QI364"/>
          <cell r="QJ364"/>
          <cell r="QK364"/>
          <cell r="QL364"/>
          <cell r="QM364"/>
          <cell r="QN364"/>
          <cell r="QO364"/>
          <cell r="QP364"/>
          <cell r="QQ364"/>
          <cell r="QR364"/>
          <cell r="QS364"/>
          <cell r="QT364"/>
          <cell r="QU364"/>
          <cell r="QV364"/>
          <cell r="QW364"/>
          <cell r="QX364"/>
          <cell r="QY364"/>
          <cell r="QZ364"/>
          <cell r="RA364"/>
          <cell r="RB364"/>
          <cell r="RC364"/>
          <cell r="RD364"/>
          <cell r="RE364"/>
          <cell r="RF364"/>
          <cell r="RG364"/>
          <cell r="RH364"/>
          <cell r="RI364"/>
          <cell r="RJ364"/>
          <cell r="RK364"/>
          <cell r="RL364"/>
          <cell r="RM364"/>
          <cell r="RN364"/>
          <cell r="RO364"/>
          <cell r="RP364"/>
          <cell r="RQ364"/>
          <cell r="RR364"/>
          <cell r="RS364"/>
          <cell r="RT364"/>
          <cell r="RU364"/>
          <cell r="RV364"/>
          <cell r="RW364"/>
          <cell r="RX364"/>
          <cell r="RY364"/>
          <cell r="RZ364"/>
          <cell r="SA364"/>
          <cell r="SB364"/>
          <cell r="SC364"/>
          <cell r="SD364"/>
          <cell r="SE364"/>
          <cell r="SF364"/>
          <cell r="SG364"/>
          <cell r="SH364"/>
          <cell r="SI364"/>
          <cell r="SJ364"/>
          <cell r="SK364"/>
          <cell r="SL364">
            <v>0</v>
          </cell>
          <cell r="SM364">
            <v>0</v>
          </cell>
          <cell r="SN364">
            <v>0</v>
          </cell>
          <cell r="SO364">
            <v>0</v>
          </cell>
          <cell r="SP364">
            <v>0</v>
          </cell>
          <cell r="SQ364">
            <v>0</v>
          </cell>
          <cell r="SR364">
            <v>0</v>
          </cell>
          <cell r="SS364">
            <v>0</v>
          </cell>
          <cell r="ST364">
            <v>0</v>
          </cell>
          <cell r="SU364">
            <v>0</v>
          </cell>
          <cell r="SV364">
            <v>0</v>
          </cell>
          <cell r="SW364">
            <v>0</v>
          </cell>
          <cell r="SX364">
            <v>0</v>
          </cell>
          <cell r="SY364">
            <v>0</v>
          </cell>
          <cell r="SZ364"/>
          <cell r="TA364"/>
          <cell r="TB364"/>
          <cell r="TC364"/>
          <cell r="TD364"/>
          <cell r="TE364"/>
          <cell r="TF364"/>
          <cell r="TG364"/>
          <cell r="TH364"/>
          <cell r="TI364"/>
          <cell r="TJ364"/>
          <cell r="TK364"/>
          <cell r="TL364"/>
          <cell r="TM364"/>
          <cell r="TN364">
            <v>0</v>
          </cell>
          <cell r="TO364">
            <v>0</v>
          </cell>
          <cell r="TP364">
            <v>0</v>
          </cell>
          <cell r="TQ364">
            <v>0</v>
          </cell>
          <cell r="TR364">
            <v>0</v>
          </cell>
          <cell r="TS364">
            <v>549.45000000000005</v>
          </cell>
          <cell r="TT364">
            <v>0</v>
          </cell>
          <cell r="TU364">
            <v>-549.45000000000005</v>
          </cell>
          <cell r="TV364">
            <v>0</v>
          </cell>
          <cell r="TW364">
            <v>0</v>
          </cell>
          <cell r="TX364">
            <v>306.55</v>
          </cell>
          <cell r="TY364">
            <v>0</v>
          </cell>
          <cell r="TZ364">
            <v>0</v>
          </cell>
          <cell r="UA364">
            <v>0</v>
          </cell>
          <cell r="UB364">
            <v>0</v>
          </cell>
          <cell r="UC364">
            <v>0</v>
          </cell>
          <cell r="UD364">
            <v>0</v>
          </cell>
          <cell r="UE364">
            <v>0</v>
          </cell>
          <cell r="UF364">
            <v>0</v>
          </cell>
          <cell r="UG364">
            <v>0</v>
          </cell>
          <cell r="UH364">
            <v>0</v>
          </cell>
          <cell r="UI364">
            <v>0</v>
          </cell>
          <cell r="UJ364">
            <v>0</v>
          </cell>
          <cell r="UK364">
            <v>0</v>
          </cell>
          <cell r="UL364">
            <v>61.63</v>
          </cell>
          <cell r="UM364">
            <v>55.74</v>
          </cell>
          <cell r="UN364">
            <v>0</v>
          </cell>
          <cell r="UO364">
            <v>3.9</v>
          </cell>
          <cell r="UP364">
            <v>0</v>
          </cell>
          <cell r="UQ364">
            <v>0</v>
          </cell>
          <cell r="UR364">
            <v>0</v>
          </cell>
          <cell r="US364">
            <v>0</v>
          </cell>
          <cell r="UT364">
            <v>0</v>
          </cell>
          <cell r="UU364">
            <v>0</v>
          </cell>
          <cell r="UV364">
            <v>0</v>
          </cell>
          <cell r="UW364">
            <v>0</v>
          </cell>
          <cell r="UX364">
            <v>0</v>
          </cell>
          <cell r="UY364">
            <v>0</v>
          </cell>
          <cell r="UZ364">
            <v>100.16</v>
          </cell>
          <cell r="VA364">
            <v>87.18</v>
          </cell>
          <cell r="VB364">
            <v>0</v>
          </cell>
          <cell r="VC364">
            <v>6.1</v>
          </cell>
          <cell r="VD364"/>
          <cell r="VE364"/>
          <cell r="VF364"/>
          <cell r="VG364"/>
          <cell r="VH364"/>
          <cell r="VI364"/>
          <cell r="VJ364"/>
          <cell r="VK364"/>
          <cell r="VL364"/>
          <cell r="VM364"/>
          <cell r="VN364"/>
          <cell r="VO364"/>
          <cell r="VP364"/>
          <cell r="VQ364"/>
          <cell r="VR364"/>
          <cell r="VS364"/>
          <cell r="VT364"/>
          <cell r="VU364"/>
          <cell r="VV364"/>
          <cell r="VW364"/>
          <cell r="VX364"/>
          <cell r="VY364"/>
          <cell r="VZ364"/>
          <cell r="WA364"/>
          <cell r="WB364"/>
          <cell r="WC364"/>
          <cell r="WD364"/>
          <cell r="WE364"/>
          <cell r="WF364"/>
          <cell r="WG364"/>
          <cell r="WH364"/>
          <cell r="WI364"/>
          <cell r="WJ364"/>
          <cell r="WK364"/>
          <cell r="WL364"/>
          <cell r="WM364"/>
          <cell r="WN364"/>
          <cell r="WO364"/>
          <cell r="WP364"/>
          <cell r="WQ364"/>
          <cell r="WR364"/>
          <cell r="WS364"/>
          <cell r="WT364"/>
          <cell r="WU364"/>
          <cell r="WV364"/>
          <cell r="WW364"/>
          <cell r="WX364"/>
          <cell r="WY364"/>
          <cell r="WZ364"/>
          <cell r="XA364"/>
          <cell r="XB364"/>
          <cell r="XC364"/>
          <cell r="XD364"/>
          <cell r="XE364"/>
          <cell r="XF364"/>
          <cell r="XG364"/>
          <cell r="XH364"/>
          <cell r="XI364"/>
          <cell r="XJ364"/>
          <cell r="XK364"/>
          <cell r="XL364"/>
          <cell r="XM364"/>
          <cell r="XN364"/>
          <cell r="XO364"/>
          <cell r="XP364"/>
          <cell r="XQ364"/>
          <cell r="XR364"/>
          <cell r="XS364"/>
          <cell r="XT364"/>
          <cell r="XU364"/>
          <cell r="XV364"/>
          <cell r="XW364"/>
          <cell r="XX364"/>
          <cell r="XY364"/>
          <cell r="XZ364"/>
          <cell r="YA364"/>
          <cell r="YB364"/>
          <cell r="YC364"/>
          <cell r="YD364"/>
          <cell r="YE364"/>
          <cell r="YF364"/>
          <cell r="YG364"/>
          <cell r="YH364"/>
          <cell r="YI364"/>
          <cell r="YJ364"/>
          <cell r="YK364"/>
          <cell r="YL364"/>
          <cell r="YM364"/>
          <cell r="YN364"/>
          <cell r="YO364"/>
          <cell r="YP364"/>
          <cell r="YQ364"/>
          <cell r="YR364"/>
          <cell r="YS364"/>
          <cell r="YT364"/>
          <cell r="YU364"/>
          <cell r="YV364"/>
          <cell r="YW364"/>
          <cell r="YX364"/>
          <cell r="YY364"/>
          <cell r="YZ364"/>
          <cell r="ZA364"/>
          <cell r="ZB364"/>
          <cell r="ZC364"/>
          <cell r="ZD364"/>
          <cell r="ZE364"/>
          <cell r="ZF364"/>
          <cell r="ZG364"/>
          <cell r="ZH364"/>
          <cell r="ZI364"/>
          <cell r="ZJ364"/>
          <cell r="ZK364"/>
          <cell r="ZL364"/>
          <cell r="ZM364"/>
          <cell r="ZN364"/>
          <cell r="ZO364"/>
          <cell r="ZP364"/>
          <cell r="ZQ364"/>
          <cell r="ZR364"/>
          <cell r="ZS364"/>
          <cell r="ZT364"/>
          <cell r="ZU364"/>
          <cell r="ZV364"/>
          <cell r="ZW364"/>
          <cell r="ZX364"/>
          <cell r="ZY364"/>
          <cell r="ZZ364"/>
          <cell r="AAA364"/>
          <cell r="AAB364"/>
          <cell r="AAC364"/>
          <cell r="AAD364"/>
          <cell r="AAE364"/>
          <cell r="AAF364"/>
          <cell r="AAG364"/>
          <cell r="AAH364"/>
          <cell r="AAI364"/>
          <cell r="AAJ364"/>
          <cell r="AAK364"/>
          <cell r="AAL364"/>
          <cell r="AAM364"/>
          <cell r="AAN364"/>
          <cell r="AAO364"/>
          <cell r="AAP364"/>
          <cell r="AAQ364"/>
          <cell r="AAR364"/>
          <cell r="AAS364"/>
          <cell r="AAT364"/>
          <cell r="AAU364"/>
          <cell r="AAV364"/>
          <cell r="AAW364"/>
          <cell r="AAX364"/>
          <cell r="AAY364"/>
          <cell r="AAZ364"/>
          <cell r="ABA364"/>
          <cell r="ABB364"/>
          <cell r="ABC364"/>
          <cell r="ABD364"/>
          <cell r="ABE364"/>
          <cell r="ABF364"/>
          <cell r="ABG364"/>
          <cell r="ABH364"/>
          <cell r="ABI364"/>
          <cell r="ABJ364"/>
          <cell r="ABK364"/>
          <cell r="ABL364"/>
          <cell r="ABM364"/>
          <cell r="ABN364"/>
          <cell r="ABO364"/>
          <cell r="ABP364"/>
          <cell r="ABQ364"/>
          <cell r="ABR364"/>
          <cell r="ABS364"/>
          <cell r="ABT364"/>
          <cell r="ABU364"/>
          <cell r="ABV364"/>
          <cell r="ABW364"/>
          <cell r="ABX364"/>
          <cell r="ABY364"/>
          <cell r="ABZ364"/>
          <cell r="ACA364"/>
          <cell r="ACB364"/>
          <cell r="ACC364"/>
          <cell r="ACD364"/>
          <cell r="ACE364"/>
          <cell r="ACF364"/>
          <cell r="ACG364"/>
          <cell r="ACH364"/>
          <cell r="ACI364"/>
          <cell r="ACJ364"/>
          <cell r="ACK364"/>
          <cell r="ACL364"/>
          <cell r="ACM364"/>
          <cell r="ACN364"/>
          <cell r="ACO364"/>
          <cell r="ACP364"/>
          <cell r="ACQ364"/>
          <cell r="ACR364">
            <v>0</v>
          </cell>
          <cell r="ACS364">
            <v>0</v>
          </cell>
          <cell r="ACT364">
            <v>0</v>
          </cell>
          <cell r="ACU364">
            <v>0</v>
          </cell>
          <cell r="ACV364">
            <v>0</v>
          </cell>
          <cell r="ACW364">
            <v>0</v>
          </cell>
          <cell r="ACX364">
            <v>0</v>
          </cell>
          <cell r="ACY364">
            <v>0</v>
          </cell>
          <cell r="ACZ364">
            <v>0</v>
          </cell>
          <cell r="ADA364">
            <v>0</v>
          </cell>
          <cell r="ADB364">
            <v>0</v>
          </cell>
          <cell r="ADC364">
            <v>0</v>
          </cell>
          <cell r="ADD364">
            <v>0</v>
          </cell>
          <cell r="ADE364">
            <v>0</v>
          </cell>
          <cell r="ADF364"/>
          <cell r="ADG364"/>
          <cell r="ADH364"/>
          <cell r="ADI364"/>
          <cell r="ADJ364"/>
          <cell r="ADK364"/>
          <cell r="ADL364"/>
          <cell r="ADM364"/>
          <cell r="ADN364"/>
          <cell r="ADO364"/>
          <cell r="ADP364"/>
          <cell r="ADQ364"/>
          <cell r="ADR364"/>
          <cell r="ADS364"/>
          <cell r="ADT364"/>
          <cell r="ADU364"/>
          <cell r="ADV364"/>
          <cell r="ADW364"/>
          <cell r="ADX364"/>
          <cell r="ADY364"/>
          <cell r="ADZ364"/>
          <cell r="AEA364"/>
          <cell r="AEB364"/>
          <cell r="AEC364"/>
          <cell r="AED364"/>
          <cell r="AEE364"/>
          <cell r="AEF364"/>
          <cell r="AEG364"/>
          <cell r="AEH364"/>
          <cell r="AEI364"/>
          <cell r="AEJ364"/>
          <cell r="AEK364"/>
          <cell r="AEL364"/>
          <cell r="AEM364"/>
          <cell r="AEN364"/>
          <cell r="AEO364"/>
          <cell r="AEP364"/>
          <cell r="AEQ364"/>
          <cell r="AER364"/>
          <cell r="AES364"/>
          <cell r="AET364"/>
          <cell r="AEU364"/>
          <cell r="AEV364">
            <v>0</v>
          </cell>
          <cell r="AEW364">
            <v>0</v>
          </cell>
          <cell r="AEX364">
            <v>0</v>
          </cell>
          <cell r="AEY364">
            <v>0</v>
          </cell>
          <cell r="AEZ364">
            <v>0</v>
          </cell>
          <cell r="AFA364">
            <v>0</v>
          </cell>
          <cell r="AFB364">
            <v>0</v>
          </cell>
          <cell r="AFC364">
            <v>0</v>
          </cell>
          <cell r="AFD364">
            <v>0</v>
          </cell>
          <cell r="AFE364">
            <v>0</v>
          </cell>
          <cell r="AFF364">
            <v>0</v>
          </cell>
          <cell r="AFG364">
            <v>0</v>
          </cell>
          <cell r="AFH364">
            <v>0</v>
          </cell>
          <cell r="AFI364">
            <v>0</v>
          </cell>
          <cell r="AFJ364">
            <v>0</v>
          </cell>
          <cell r="AFK364">
            <v>0</v>
          </cell>
          <cell r="AFL364">
            <v>0</v>
          </cell>
          <cell r="AFM364">
            <v>0</v>
          </cell>
          <cell r="AFN364">
            <v>0</v>
          </cell>
          <cell r="AFO364">
            <v>0</v>
          </cell>
          <cell r="AFP364">
            <v>0</v>
          </cell>
          <cell r="AFQ364">
            <v>0</v>
          </cell>
          <cell r="AFR364">
            <v>0</v>
          </cell>
          <cell r="AFS364">
            <v>0</v>
          </cell>
          <cell r="AFT364">
            <v>0</v>
          </cell>
          <cell r="AFU364">
            <v>0</v>
          </cell>
          <cell r="AFV364">
            <v>0</v>
          </cell>
          <cell r="AFW364">
            <v>0</v>
          </cell>
          <cell r="AFX364">
            <v>0</v>
          </cell>
          <cell r="AFY364">
            <v>0</v>
          </cell>
          <cell r="AFZ364">
            <v>0</v>
          </cell>
          <cell r="AGA364">
            <v>490.92</v>
          </cell>
          <cell r="AGB364">
            <v>0</v>
          </cell>
          <cell r="AGC364">
            <v>0</v>
          </cell>
          <cell r="AGD364">
            <v>0</v>
          </cell>
          <cell r="AGE364">
            <v>0</v>
          </cell>
          <cell r="AGF364">
            <v>0</v>
          </cell>
          <cell r="AGG364">
            <v>0</v>
          </cell>
          <cell r="AGH364">
            <v>0</v>
          </cell>
          <cell r="AGI364">
            <v>0</v>
          </cell>
          <cell r="AGJ364">
            <v>0</v>
          </cell>
          <cell r="AGK364">
            <v>0</v>
          </cell>
          <cell r="AGL364">
            <v>0</v>
          </cell>
          <cell r="AGM364">
            <v>0</v>
          </cell>
          <cell r="AGN364">
            <v>0</v>
          </cell>
          <cell r="AGO364">
            <v>0</v>
          </cell>
          <cell r="AGP364">
            <v>0</v>
          </cell>
          <cell r="AGQ364">
            <v>0</v>
          </cell>
          <cell r="AGR364">
            <v>0</v>
          </cell>
          <cell r="AGS364">
            <v>0</v>
          </cell>
          <cell r="AGT364">
            <v>0</v>
          </cell>
          <cell r="AGU364">
            <v>0</v>
          </cell>
          <cell r="AGV364">
            <v>0</v>
          </cell>
          <cell r="AGW364">
            <v>0</v>
          </cell>
          <cell r="AGX364">
            <v>0</v>
          </cell>
          <cell r="AGY364">
            <v>0</v>
          </cell>
          <cell r="AGZ364"/>
          <cell r="AHA364"/>
        </row>
        <row r="365">
          <cell r="A365" t="str">
            <v>6420-33-00 Maint Mtrls - Fountain/Pool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O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W365">
            <v>0</v>
          </cell>
          <cell r="IX365">
            <v>0</v>
          </cell>
          <cell r="IY365">
            <v>0</v>
          </cell>
          <cell r="IZ365">
            <v>0</v>
          </cell>
          <cell r="JA365">
            <v>0</v>
          </cell>
          <cell r="JB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G365">
            <v>0</v>
          </cell>
          <cell r="JH365">
            <v>0</v>
          </cell>
          <cell r="JI365">
            <v>0</v>
          </cell>
          <cell r="JJ365">
            <v>0</v>
          </cell>
          <cell r="JK365">
            <v>0</v>
          </cell>
          <cell r="JL365">
            <v>0</v>
          </cell>
          <cell r="JM365">
            <v>0</v>
          </cell>
          <cell r="JN365">
            <v>0</v>
          </cell>
          <cell r="JO365">
            <v>0</v>
          </cell>
          <cell r="JP365">
            <v>0</v>
          </cell>
          <cell r="JQ365">
            <v>0</v>
          </cell>
          <cell r="JR365">
            <v>0</v>
          </cell>
          <cell r="JS365">
            <v>0</v>
          </cell>
          <cell r="JT365">
            <v>0</v>
          </cell>
          <cell r="JU365">
            <v>0</v>
          </cell>
          <cell r="JV365">
            <v>0</v>
          </cell>
          <cell r="JW365">
            <v>0</v>
          </cell>
          <cell r="JX365">
            <v>0</v>
          </cell>
          <cell r="JY365">
            <v>0</v>
          </cell>
          <cell r="JZ365">
            <v>0</v>
          </cell>
          <cell r="KA365">
            <v>0</v>
          </cell>
          <cell r="KB365">
            <v>0</v>
          </cell>
          <cell r="KC365">
            <v>0</v>
          </cell>
          <cell r="KD365">
            <v>0</v>
          </cell>
          <cell r="KE365">
            <v>0</v>
          </cell>
          <cell r="KF365">
            <v>0</v>
          </cell>
          <cell r="KG365">
            <v>0</v>
          </cell>
          <cell r="KH365">
            <v>0</v>
          </cell>
          <cell r="KI365">
            <v>0</v>
          </cell>
          <cell r="KJ365">
            <v>0</v>
          </cell>
          <cell r="KK365">
            <v>0</v>
          </cell>
          <cell r="KL365">
            <v>0</v>
          </cell>
          <cell r="KM365">
            <v>0</v>
          </cell>
          <cell r="KN365">
            <v>0</v>
          </cell>
          <cell r="KO365">
            <v>0</v>
          </cell>
          <cell r="KP365">
            <v>0</v>
          </cell>
          <cell r="KQ365">
            <v>0</v>
          </cell>
          <cell r="KR365">
            <v>0</v>
          </cell>
          <cell r="KS365">
            <v>0</v>
          </cell>
          <cell r="KT365">
            <v>0</v>
          </cell>
          <cell r="KU365">
            <v>0</v>
          </cell>
          <cell r="KV365">
            <v>0</v>
          </cell>
          <cell r="KW365">
            <v>0</v>
          </cell>
          <cell r="KX365">
            <v>0</v>
          </cell>
          <cell r="KY365">
            <v>0</v>
          </cell>
          <cell r="KZ365">
            <v>0</v>
          </cell>
          <cell r="LA365">
            <v>0</v>
          </cell>
          <cell r="LB365">
            <v>0</v>
          </cell>
          <cell r="LC365">
            <v>0</v>
          </cell>
          <cell r="LD365">
            <v>0</v>
          </cell>
          <cell r="LE365">
            <v>0</v>
          </cell>
          <cell r="LF365">
            <v>0</v>
          </cell>
          <cell r="LG365">
            <v>0</v>
          </cell>
          <cell r="LH365">
            <v>0</v>
          </cell>
          <cell r="LI365">
            <v>0</v>
          </cell>
          <cell r="LJ365">
            <v>0</v>
          </cell>
          <cell r="LK365">
            <v>0</v>
          </cell>
          <cell r="LL365">
            <v>0</v>
          </cell>
          <cell r="LM365">
            <v>0</v>
          </cell>
          <cell r="LN365">
            <v>0</v>
          </cell>
          <cell r="LO365">
            <v>0</v>
          </cell>
          <cell r="LP365">
            <v>0</v>
          </cell>
          <cell r="LQ365">
            <v>0</v>
          </cell>
          <cell r="LR365">
            <v>0</v>
          </cell>
          <cell r="LS365">
            <v>0</v>
          </cell>
          <cell r="LT365">
            <v>0</v>
          </cell>
          <cell r="LU365">
            <v>0</v>
          </cell>
          <cell r="LV365">
            <v>0</v>
          </cell>
          <cell r="LW365">
            <v>0</v>
          </cell>
          <cell r="LX365">
            <v>0</v>
          </cell>
          <cell r="LY365">
            <v>0</v>
          </cell>
          <cell r="LZ365">
            <v>0</v>
          </cell>
          <cell r="MA365">
            <v>0</v>
          </cell>
          <cell r="MB365">
            <v>0</v>
          </cell>
          <cell r="MC365">
            <v>0</v>
          </cell>
          <cell r="MD365">
            <v>0</v>
          </cell>
          <cell r="ME365">
            <v>0</v>
          </cell>
          <cell r="MF365">
            <v>0</v>
          </cell>
          <cell r="MG365">
            <v>0</v>
          </cell>
          <cell r="MH365">
            <v>0</v>
          </cell>
          <cell r="MI365">
            <v>0</v>
          </cell>
          <cell r="MJ365">
            <v>0</v>
          </cell>
          <cell r="MK365">
            <v>0</v>
          </cell>
          <cell r="ML365">
            <v>0</v>
          </cell>
          <cell r="MM365">
            <v>0</v>
          </cell>
          <cell r="MN365">
            <v>0</v>
          </cell>
          <cell r="MO365">
            <v>0</v>
          </cell>
          <cell r="MP365">
            <v>0</v>
          </cell>
          <cell r="MQ365">
            <v>0</v>
          </cell>
          <cell r="MR365">
            <v>0</v>
          </cell>
          <cell r="MS365">
            <v>0</v>
          </cell>
          <cell r="MT365">
            <v>0</v>
          </cell>
          <cell r="MU365">
            <v>0</v>
          </cell>
          <cell r="MV365">
            <v>0</v>
          </cell>
          <cell r="MW365">
            <v>0</v>
          </cell>
          <cell r="MX365">
            <v>0</v>
          </cell>
          <cell r="MY365">
            <v>0</v>
          </cell>
          <cell r="MZ365">
            <v>0</v>
          </cell>
          <cell r="NA365">
            <v>0</v>
          </cell>
          <cell r="NB365">
            <v>0</v>
          </cell>
          <cell r="NC365">
            <v>0</v>
          </cell>
          <cell r="ND365">
            <v>0</v>
          </cell>
          <cell r="NE365">
            <v>0</v>
          </cell>
          <cell r="NF365">
            <v>0</v>
          </cell>
          <cell r="NG365">
            <v>0</v>
          </cell>
          <cell r="NH365">
            <v>0</v>
          </cell>
          <cell r="NI365">
            <v>0</v>
          </cell>
          <cell r="NJ365">
            <v>0</v>
          </cell>
          <cell r="NK365">
            <v>0</v>
          </cell>
          <cell r="NL365">
            <v>0</v>
          </cell>
          <cell r="NM365">
            <v>0</v>
          </cell>
          <cell r="NN365">
            <v>0</v>
          </cell>
          <cell r="NO365">
            <v>0</v>
          </cell>
          <cell r="NP365">
            <v>0</v>
          </cell>
          <cell r="NQ365">
            <v>0</v>
          </cell>
          <cell r="NR365">
            <v>0</v>
          </cell>
          <cell r="NS365">
            <v>0</v>
          </cell>
          <cell r="NT365">
            <v>0</v>
          </cell>
          <cell r="NU365">
            <v>0</v>
          </cell>
          <cell r="NV365">
            <v>0</v>
          </cell>
          <cell r="NW365">
            <v>0</v>
          </cell>
          <cell r="NX365">
            <v>0</v>
          </cell>
          <cell r="NY365">
            <v>0</v>
          </cell>
          <cell r="NZ365">
            <v>0</v>
          </cell>
          <cell r="OA365">
            <v>0</v>
          </cell>
          <cell r="OB365">
            <v>0</v>
          </cell>
          <cell r="OC365">
            <v>0</v>
          </cell>
          <cell r="OD365">
            <v>0</v>
          </cell>
          <cell r="OE365">
            <v>0</v>
          </cell>
          <cell r="OF365">
            <v>0</v>
          </cell>
          <cell r="OG365">
            <v>0</v>
          </cell>
          <cell r="OH365">
            <v>0</v>
          </cell>
          <cell r="OI365">
            <v>0</v>
          </cell>
          <cell r="OJ365">
            <v>0</v>
          </cell>
          <cell r="OK365">
            <v>0</v>
          </cell>
          <cell r="OL365">
            <v>0</v>
          </cell>
          <cell r="OM365">
            <v>0</v>
          </cell>
          <cell r="ON365">
            <v>0</v>
          </cell>
          <cell r="OO365">
            <v>0</v>
          </cell>
          <cell r="OP365">
            <v>0</v>
          </cell>
          <cell r="OQ365">
            <v>0</v>
          </cell>
          <cell r="OR365">
            <v>0</v>
          </cell>
          <cell r="OS365">
            <v>0</v>
          </cell>
          <cell r="OT365">
            <v>0</v>
          </cell>
          <cell r="OU365">
            <v>0</v>
          </cell>
          <cell r="OV365">
            <v>0</v>
          </cell>
          <cell r="OW365">
            <v>0</v>
          </cell>
          <cell r="OX365">
            <v>0</v>
          </cell>
          <cell r="OY365">
            <v>0</v>
          </cell>
          <cell r="OZ365">
            <v>0</v>
          </cell>
          <cell r="PA365">
            <v>0</v>
          </cell>
          <cell r="PB365">
            <v>0</v>
          </cell>
          <cell r="PC365">
            <v>0</v>
          </cell>
          <cell r="PD365">
            <v>0</v>
          </cell>
          <cell r="PE365">
            <v>0</v>
          </cell>
          <cell r="PF365">
            <v>0</v>
          </cell>
          <cell r="PG365">
            <v>0</v>
          </cell>
          <cell r="PH365">
            <v>0</v>
          </cell>
          <cell r="PI365">
            <v>0</v>
          </cell>
          <cell r="PJ365">
            <v>0</v>
          </cell>
          <cell r="PK365">
            <v>0</v>
          </cell>
          <cell r="PL365">
            <v>0</v>
          </cell>
          <cell r="PM365">
            <v>0</v>
          </cell>
          <cell r="PN365">
            <v>0</v>
          </cell>
          <cell r="PO365">
            <v>0</v>
          </cell>
          <cell r="PP365">
            <v>0</v>
          </cell>
          <cell r="PQ365">
            <v>0</v>
          </cell>
          <cell r="PR365">
            <v>0</v>
          </cell>
          <cell r="PS365">
            <v>0</v>
          </cell>
          <cell r="PT365">
            <v>0</v>
          </cell>
          <cell r="PU365">
            <v>0</v>
          </cell>
          <cell r="PV365">
            <v>0</v>
          </cell>
          <cell r="PW365">
            <v>0</v>
          </cell>
          <cell r="PX365">
            <v>0</v>
          </cell>
          <cell r="PY365">
            <v>0</v>
          </cell>
          <cell r="PZ365">
            <v>0</v>
          </cell>
          <cell r="QA365">
            <v>0</v>
          </cell>
          <cell r="QB365">
            <v>0</v>
          </cell>
          <cell r="QC365">
            <v>0</v>
          </cell>
          <cell r="QD365">
            <v>0</v>
          </cell>
          <cell r="QE365">
            <v>0</v>
          </cell>
          <cell r="QF365">
            <v>0</v>
          </cell>
          <cell r="QG365">
            <v>0</v>
          </cell>
          <cell r="QH365">
            <v>0</v>
          </cell>
          <cell r="QI365">
            <v>0</v>
          </cell>
          <cell r="QJ365">
            <v>0</v>
          </cell>
          <cell r="QK365">
            <v>0</v>
          </cell>
          <cell r="QL365">
            <v>0</v>
          </cell>
          <cell r="QM365">
            <v>0</v>
          </cell>
          <cell r="QN365">
            <v>0</v>
          </cell>
          <cell r="QO365">
            <v>0</v>
          </cell>
          <cell r="QP365">
            <v>0</v>
          </cell>
          <cell r="QQ365">
            <v>0</v>
          </cell>
          <cell r="QR365">
            <v>0</v>
          </cell>
          <cell r="QS365">
            <v>0</v>
          </cell>
          <cell r="QT365">
            <v>0</v>
          </cell>
          <cell r="QU365">
            <v>0</v>
          </cell>
          <cell r="QV365">
            <v>0</v>
          </cell>
          <cell r="QW365">
            <v>0</v>
          </cell>
          <cell r="QX365">
            <v>0</v>
          </cell>
          <cell r="QY365">
            <v>0</v>
          </cell>
          <cell r="QZ365">
            <v>0</v>
          </cell>
          <cell r="RA365">
            <v>0</v>
          </cell>
          <cell r="RB365">
            <v>0</v>
          </cell>
          <cell r="RC365">
            <v>0</v>
          </cell>
          <cell r="RD365">
            <v>0</v>
          </cell>
          <cell r="RE365">
            <v>0</v>
          </cell>
          <cell r="RF365">
            <v>0</v>
          </cell>
          <cell r="RG365">
            <v>0</v>
          </cell>
          <cell r="RH365">
            <v>0</v>
          </cell>
          <cell r="RI365">
            <v>0</v>
          </cell>
          <cell r="RJ365">
            <v>0</v>
          </cell>
          <cell r="RK365">
            <v>0</v>
          </cell>
          <cell r="RL365">
            <v>0</v>
          </cell>
          <cell r="RM365">
            <v>0</v>
          </cell>
          <cell r="RN365">
            <v>0</v>
          </cell>
          <cell r="RO365">
            <v>0</v>
          </cell>
          <cell r="RP365">
            <v>0</v>
          </cell>
          <cell r="RQ365">
            <v>0</v>
          </cell>
          <cell r="RR365">
            <v>0</v>
          </cell>
          <cell r="RS365">
            <v>0</v>
          </cell>
          <cell r="RT365">
            <v>0</v>
          </cell>
          <cell r="RU365">
            <v>0</v>
          </cell>
          <cell r="RV365">
            <v>0</v>
          </cell>
          <cell r="RW365">
            <v>0</v>
          </cell>
          <cell r="RX365">
            <v>0</v>
          </cell>
          <cell r="RY365">
            <v>0</v>
          </cell>
          <cell r="RZ365">
            <v>0</v>
          </cell>
          <cell r="SA365">
            <v>0</v>
          </cell>
          <cell r="SB365">
            <v>0</v>
          </cell>
          <cell r="SC365">
            <v>0</v>
          </cell>
          <cell r="SD365">
            <v>0</v>
          </cell>
          <cell r="SE365">
            <v>0</v>
          </cell>
          <cell r="SF365">
            <v>0</v>
          </cell>
          <cell r="SG365">
            <v>0</v>
          </cell>
          <cell r="SH365">
            <v>0</v>
          </cell>
          <cell r="SI365">
            <v>0</v>
          </cell>
          <cell r="SJ365">
            <v>0</v>
          </cell>
          <cell r="SK365">
            <v>0</v>
          </cell>
          <cell r="SL365">
            <v>0</v>
          </cell>
          <cell r="SM365">
            <v>0</v>
          </cell>
          <cell r="SN365">
            <v>0</v>
          </cell>
          <cell r="SO365">
            <v>0</v>
          </cell>
          <cell r="SP365">
            <v>0</v>
          </cell>
          <cell r="SQ365">
            <v>0</v>
          </cell>
          <cell r="SR365">
            <v>0</v>
          </cell>
          <cell r="SS365">
            <v>0</v>
          </cell>
          <cell r="ST365">
            <v>0</v>
          </cell>
          <cell r="SU365">
            <v>0</v>
          </cell>
          <cell r="SV365">
            <v>0</v>
          </cell>
          <cell r="SW365">
            <v>0</v>
          </cell>
          <cell r="SX365">
            <v>0</v>
          </cell>
          <cell r="SY365">
            <v>0</v>
          </cell>
          <cell r="SZ365">
            <v>0</v>
          </cell>
          <cell r="TA365">
            <v>0</v>
          </cell>
          <cell r="TB365">
            <v>0</v>
          </cell>
          <cell r="TC365">
            <v>0</v>
          </cell>
          <cell r="TD365">
            <v>0</v>
          </cell>
          <cell r="TE365">
            <v>0</v>
          </cell>
          <cell r="TF365">
            <v>0</v>
          </cell>
          <cell r="TG365">
            <v>0</v>
          </cell>
          <cell r="TH365">
            <v>0</v>
          </cell>
          <cell r="TI365">
            <v>0</v>
          </cell>
          <cell r="TJ365">
            <v>0</v>
          </cell>
          <cell r="TK365">
            <v>0</v>
          </cell>
          <cell r="TL365">
            <v>0</v>
          </cell>
          <cell r="TM365">
            <v>0</v>
          </cell>
          <cell r="TN365">
            <v>0</v>
          </cell>
          <cell r="TO365">
            <v>0</v>
          </cell>
          <cell r="TP365">
            <v>0</v>
          </cell>
          <cell r="TQ365">
            <v>0</v>
          </cell>
          <cell r="TR365">
            <v>0</v>
          </cell>
          <cell r="TS365">
            <v>0</v>
          </cell>
          <cell r="TT365">
            <v>0</v>
          </cell>
          <cell r="TU365">
            <v>0</v>
          </cell>
          <cell r="TV365">
            <v>0</v>
          </cell>
          <cell r="TW365">
            <v>0</v>
          </cell>
          <cell r="TX365">
            <v>0</v>
          </cell>
          <cell r="TY365">
            <v>0</v>
          </cell>
          <cell r="TZ365">
            <v>0</v>
          </cell>
          <cell r="UA365">
            <v>0</v>
          </cell>
          <cell r="UB365">
            <v>0</v>
          </cell>
          <cell r="UC365">
            <v>0</v>
          </cell>
          <cell r="UD365">
            <v>0</v>
          </cell>
          <cell r="UE365">
            <v>0</v>
          </cell>
          <cell r="UF365">
            <v>0</v>
          </cell>
          <cell r="UG365">
            <v>0</v>
          </cell>
          <cell r="UH365">
            <v>0</v>
          </cell>
          <cell r="UI365">
            <v>0</v>
          </cell>
          <cell r="UJ365">
            <v>0</v>
          </cell>
          <cell r="UK365">
            <v>0</v>
          </cell>
          <cell r="UL365">
            <v>0</v>
          </cell>
          <cell r="UM365">
            <v>0</v>
          </cell>
          <cell r="UN365">
            <v>0</v>
          </cell>
          <cell r="UO365">
            <v>0</v>
          </cell>
          <cell r="UP365">
            <v>0</v>
          </cell>
          <cell r="UQ365">
            <v>0</v>
          </cell>
          <cell r="UR365">
            <v>0</v>
          </cell>
          <cell r="US365">
            <v>0</v>
          </cell>
          <cell r="UT365">
            <v>0</v>
          </cell>
          <cell r="UU365">
            <v>0</v>
          </cell>
          <cell r="UV365">
            <v>0</v>
          </cell>
          <cell r="UW365">
            <v>0</v>
          </cell>
          <cell r="UX365">
            <v>0</v>
          </cell>
          <cell r="UY365">
            <v>0</v>
          </cell>
          <cell r="UZ365">
            <v>0</v>
          </cell>
          <cell r="VA365">
            <v>0</v>
          </cell>
          <cell r="VB365">
            <v>0</v>
          </cell>
          <cell r="VC365">
            <v>0</v>
          </cell>
          <cell r="VD365">
            <v>0</v>
          </cell>
          <cell r="VE365">
            <v>0</v>
          </cell>
          <cell r="VF365">
            <v>0</v>
          </cell>
          <cell r="VG365">
            <v>0</v>
          </cell>
          <cell r="VH365">
            <v>0</v>
          </cell>
          <cell r="VI365">
            <v>0</v>
          </cell>
          <cell r="VJ365">
            <v>0</v>
          </cell>
          <cell r="VK365">
            <v>0</v>
          </cell>
          <cell r="VL365">
            <v>0</v>
          </cell>
          <cell r="VM365">
            <v>0</v>
          </cell>
          <cell r="VN365">
            <v>0</v>
          </cell>
          <cell r="VO365">
            <v>0</v>
          </cell>
          <cell r="VP365">
            <v>0</v>
          </cell>
          <cell r="VQ365">
            <v>0</v>
          </cell>
          <cell r="VR365">
            <v>0</v>
          </cell>
          <cell r="VS365">
            <v>0</v>
          </cell>
          <cell r="VT365">
            <v>0</v>
          </cell>
          <cell r="VU365">
            <v>0</v>
          </cell>
          <cell r="VV365">
            <v>0</v>
          </cell>
          <cell r="VW365">
            <v>0</v>
          </cell>
          <cell r="VX365">
            <v>0</v>
          </cell>
          <cell r="VY365">
            <v>0</v>
          </cell>
          <cell r="VZ365">
            <v>0</v>
          </cell>
          <cell r="WA365">
            <v>0</v>
          </cell>
          <cell r="WB365">
            <v>0</v>
          </cell>
          <cell r="WC365">
            <v>0</v>
          </cell>
          <cell r="WD365">
            <v>0</v>
          </cell>
          <cell r="WE365">
            <v>0</v>
          </cell>
          <cell r="WF365">
            <v>0</v>
          </cell>
          <cell r="WG365">
            <v>0</v>
          </cell>
          <cell r="WH365">
            <v>0</v>
          </cell>
          <cell r="WI365">
            <v>0</v>
          </cell>
          <cell r="WJ365">
            <v>0</v>
          </cell>
          <cell r="WK365">
            <v>0</v>
          </cell>
          <cell r="WL365">
            <v>0</v>
          </cell>
          <cell r="WM365">
            <v>0</v>
          </cell>
          <cell r="WN365">
            <v>0</v>
          </cell>
          <cell r="WO365">
            <v>0</v>
          </cell>
          <cell r="WP365">
            <v>0</v>
          </cell>
          <cell r="WQ365">
            <v>0</v>
          </cell>
          <cell r="WR365">
            <v>0</v>
          </cell>
          <cell r="WS365">
            <v>0</v>
          </cell>
          <cell r="WT365"/>
          <cell r="WU365"/>
          <cell r="WV365"/>
          <cell r="WW365"/>
          <cell r="WX365"/>
          <cell r="WY365"/>
          <cell r="WZ365"/>
          <cell r="XA365"/>
          <cell r="XB365"/>
          <cell r="XC365"/>
          <cell r="XD365"/>
          <cell r="XE365"/>
          <cell r="XF365"/>
          <cell r="XG365"/>
          <cell r="XH365">
            <v>0</v>
          </cell>
          <cell r="XI365">
            <v>0</v>
          </cell>
          <cell r="XJ365">
            <v>0</v>
          </cell>
          <cell r="XK365">
            <v>0</v>
          </cell>
          <cell r="XL365">
            <v>0</v>
          </cell>
          <cell r="XM365">
            <v>0</v>
          </cell>
          <cell r="XN365">
            <v>0</v>
          </cell>
          <cell r="XO365">
            <v>0</v>
          </cell>
          <cell r="XP365">
            <v>0</v>
          </cell>
          <cell r="XQ365">
            <v>0</v>
          </cell>
          <cell r="XR365">
            <v>0</v>
          </cell>
          <cell r="XS365">
            <v>0</v>
          </cell>
          <cell r="XT365">
            <v>0</v>
          </cell>
          <cell r="XU365">
            <v>0</v>
          </cell>
          <cell r="XV365"/>
          <cell r="XW365"/>
          <cell r="XX365"/>
          <cell r="XY365"/>
          <cell r="XZ365"/>
          <cell r="YA365"/>
          <cell r="YB365"/>
          <cell r="YC365"/>
          <cell r="YD365"/>
          <cell r="YE365"/>
          <cell r="YF365"/>
          <cell r="YG365"/>
          <cell r="YH365"/>
          <cell r="YI365"/>
          <cell r="YJ365">
            <v>0</v>
          </cell>
          <cell r="YK365">
            <v>0</v>
          </cell>
          <cell r="YL365">
            <v>0</v>
          </cell>
          <cell r="YM365">
            <v>0</v>
          </cell>
          <cell r="YN365">
            <v>0</v>
          </cell>
          <cell r="YO365">
            <v>0</v>
          </cell>
          <cell r="YP365">
            <v>0</v>
          </cell>
          <cell r="YQ365">
            <v>0</v>
          </cell>
          <cell r="YR365">
            <v>0</v>
          </cell>
          <cell r="YS365">
            <v>0</v>
          </cell>
          <cell r="YT365">
            <v>0</v>
          </cell>
          <cell r="YU365">
            <v>0</v>
          </cell>
          <cell r="YV365">
            <v>0</v>
          </cell>
          <cell r="YW365">
            <v>0</v>
          </cell>
          <cell r="YX365"/>
          <cell r="YY365"/>
          <cell r="YZ365"/>
          <cell r="ZA365"/>
          <cell r="ZB365"/>
          <cell r="ZC365"/>
          <cell r="ZD365"/>
          <cell r="ZE365"/>
          <cell r="ZF365"/>
          <cell r="ZG365"/>
          <cell r="ZH365"/>
          <cell r="ZI365"/>
          <cell r="ZJ365"/>
          <cell r="ZK365"/>
          <cell r="ZL365"/>
          <cell r="ZM365"/>
          <cell r="ZN365"/>
          <cell r="ZO365"/>
          <cell r="ZP365"/>
          <cell r="ZQ365"/>
          <cell r="ZR365"/>
          <cell r="ZS365"/>
          <cell r="ZT365"/>
          <cell r="ZU365"/>
          <cell r="ZV365"/>
          <cell r="ZW365"/>
          <cell r="ZX365"/>
          <cell r="ZY365"/>
          <cell r="ZZ365"/>
          <cell r="AAA365"/>
          <cell r="AAB365"/>
          <cell r="AAC365"/>
          <cell r="AAD365"/>
          <cell r="AAE365"/>
          <cell r="AAF365"/>
          <cell r="AAG365"/>
          <cell r="AAH365"/>
          <cell r="AAI365"/>
          <cell r="AAJ365"/>
          <cell r="AAK365"/>
          <cell r="AAL365"/>
          <cell r="AAM365"/>
          <cell r="AAN365">
            <v>0</v>
          </cell>
          <cell r="AAO365">
            <v>0</v>
          </cell>
          <cell r="AAP365">
            <v>0</v>
          </cell>
          <cell r="AAQ365">
            <v>0</v>
          </cell>
          <cell r="AAR365">
            <v>0</v>
          </cell>
          <cell r="AAS365">
            <v>0</v>
          </cell>
          <cell r="AAT365">
            <v>0</v>
          </cell>
          <cell r="AAU365">
            <v>0</v>
          </cell>
          <cell r="AAV365">
            <v>0</v>
          </cell>
          <cell r="AAW365">
            <v>0</v>
          </cell>
          <cell r="AAX365">
            <v>0</v>
          </cell>
          <cell r="AAY365">
            <v>0</v>
          </cell>
          <cell r="AAZ365">
            <v>0</v>
          </cell>
          <cell r="ABA365">
            <v>0</v>
          </cell>
          <cell r="ABB365"/>
          <cell r="ABC365"/>
          <cell r="ABD365"/>
          <cell r="ABE365"/>
          <cell r="ABF365"/>
          <cell r="ABG365"/>
          <cell r="ABH365"/>
          <cell r="ABI365"/>
          <cell r="ABJ365"/>
          <cell r="ABK365"/>
          <cell r="ABL365"/>
          <cell r="ABM365"/>
          <cell r="ABN365"/>
          <cell r="ABO365"/>
          <cell r="ABP365">
            <v>0</v>
          </cell>
          <cell r="ABQ365">
            <v>0</v>
          </cell>
          <cell r="ABR365">
            <v>0</v>
          </cell>
          <cell r="ABS365">
            <v>0</v>
          </cell>
          <cell r="ABT365">
            <v>0</v>
          </cell>
          <cell r="ABU365">
            <v>0</v>
          </cell>
          <cell r="ABV365">
            <v>0</v>
          </cell>
          <cell r="ABW365">
            <v>0</v>
          </cell>
          <cell r="ABX365">
            <v>0</v>
          </cell>
          <cell r="ABY365">
            <v>0</v>
          </cell>
          <cell r="ABZ365">
            <v>0</v>
          </cell>
          <cell r="ACA365">
            <v>0</v>
          </cell>
          <cell r="ACB365">
            <v>0</v>
          </cell>
          <cell r="ACC365">
            <v>0</v>
          </cell>
          <cell r="ACD365">
            <v>0</v>
          </cell>
          <cell r="ACE365">
            <v>0</v>
          </cell>
          <cell r="ACF365">
            <v>0</v>
          </cell>
          <cell r="ACG365">
            <v>0</v>
          </cell>
          <cell r="ACH365">
            <v>0</v>
          </cell>
          <cell r="ACI365">
            <v>0</v>
          </cell>
          <cell r="ACJ365">
            <v>0</v>
          </cell>
          <cell r="ACK365">
            <v>0</v>
          </cell>
          <cell r="ACL365">
            <v>0</v>
          </cell>
          <cell r="ACM365">
            <v>0</v>
          </cell>
          <cell r="ACN365">
            <v>0</v>
          </cell>
          <cell r="ACO365">
            <v>0</v>
          </cell>
          <cell r="ACP365">
            <v>0</v>
          </cell>
          <cell r="ACQ365">
            <v>0</v>
          </cell>
          <cell r="ACR365">
            <v>0</v>
          </cell>
          <cell r="ACS365">
            <v>651.46</v>
          </cell>
          <cell r="ACT365">
            <v>715.35</v>
          </cell>
          <cell r="ACU365">
            <v>0</v>
          </cell>
          <cell r="ACV365">
            <v>0</v>
          </cell>
          <cell r="ACW365">
            <v>1416.16</v>
          </cell>
          <cell r="ACX365">
            <v>270.92</v>
          </cell>
          <cell r="ACY365">
            <v>0</v>
          </cell>
          <cell r="ACZ365">
            <v>0</v>
          </cell>
          <cell r="ADA365">
            <v>50.6</v>
          </cell>
          <cell r="ADB365">
            <v>0</v>
          </cell>
          <cell r="ADC365">
            <v>0</v>
          </cell>
          <cell r="ADD365">
            <v>0</v>
          </cell>
          <cell r="ADE365">
            <v>0</v>
          </cell>
          <cell r="ADF365">
            <v>0</v>
          </cell>
          <cell r="ADG365">
            <v>0</v>
          </cell>
          <cell r="ADH365">
            <v>0</v>
          </cell>
          <cell r="ADI365">
            <v>0</v>
          </cell>
          <cell r="ADJ365">
            <v>0</v>
          </cell>
          <cell r="ADK365">
            <v>0</v>
          </cell>
          <cell r="ADL365">
            <v>0</v>
          </cell>
          <cell r="ADM365">
            <v>0</v>
          </cell>
          <cell r="ADN365">
            <v>0</v>
          </cell>
          <cell r="ADO365">
            <v>0</v>
          </cell>
          <cell r="ADP365">
            <v>0</v>
          </cell>
          <cell r="ADQ365">
            <v>0</v>
          </cell>
          <cell r="ADR365">
            <v>0</v>
          </cell>
          <cell r="ADS365">
            <v>0</v>
          </cell>
          <cell r="ADT365">
            <v>0</v>
          </cell>
          <cell r="ADU365">
            <v>0</v>
          </cell>
          <cell r="ADV365">
            <v>0</v>
          </cell>
          <cell r="ADW365">
            <v>0</v>
          </cell>
          <cell r="ADX365">
            <v>0</v>
          </cell>
          <cell r="ADY365">
            <v>0</v>
          </cell>
          <cell r="ADZ365">
            <v>0</v>
          </cell>
          <cell r="AEA365">
            <v>0</v>
          </cell>
          <cell r="AEB365">
            <v>0</v>
          </cell>
          <cell r="AEC365">
            <v>0</v>
          </cell>
          <cell r="AED365">
            <v>0</v>
          </cell>
          <cell r="AEE365">
            <v>0</v>
          </cell>
          <cell r="AEF365">
            <v>0</v>
          </cell>
          <cell r="AEG365">
            <v>0</v>
          </cell>
          <cell r="AEH365">
            <v>0</v>
          </cell>
          <cell r="AEI365">
            <v>0</v>
          </cell>
          <cell r="AEJ365">
            <v>0</v>
          </cell>
          <cell r="AEK365">
            <v>0</v>
          </cell>
          <cell r="AEL365">
            <v>0</v>
          </cell>
          <cell r="AEM365">
            <v>0</v>
          </cell>
          <cell r="AEN365">
            <v>0</v>
          </cell>
          <cell r="AEO365">
            <v>0</v>
          </cell>
          <cell r="AEP365">
            <v>0</v>
          </cell>
          <cell r="AEQ365">
            <v>0</v>
          </cell>
          <cell r="AER365">
            <v>0</v>
          </cell>
          <cell r="AES365">
            <v>0</v>
          </cell>
          <cell r="AET365">
            <v>0</v>
          </cell>
          <cell r="AEU365">
            <v>0</v>
          </cell>
          <cell r="AEV365">
            <v>0</v>
          </cell>
          <cell r="AEW365">
            <v>0</v>
          </cell>
          <cell r="AEX365">
            <v>0</v>
          </cell>
          <cell r="AEY365">
            <v>0</v>
          </cell>
          <cell r="AEZ365">
            <v>0</v>
          </cell>
          <cell r="AFA365">
            <v>0</v>
          </cell>
          <cell r="AFB365">
            <v>0</v>
          </cell>
          <cell r="AFC365">
            <v>0</v>
          </cell>
          <cell r="AFD365">
            <v>0</v>
          </cell>
          <cell r="AFE365">
            <v>0</v>
          </cell>
          <cell r="AFF365">
            <v>0</v>
          </cell>
          <cell r="AFG365">
            <v>0</v>
          </cell>
          <cell r="AFH365">
            <v>0</v>
          </cell>
          <cell r="AFI365">
            <v>0</v>
          </cell>
          <cell r="AFJ365">
            <v>0</v>
          </cell>
          <cell r="AFK365">
            <v>0</v>
          </cell>
          <cell r="AFL365">
            <v>0</v>
          </cell>
          <cell r="AFM365">
            <v>0</v>
          </cell>
          <cell r="AFN365">
            <v>0</v>
          </cell>
          <cell r="AFO365">
            <v>0</v>
          </cell>
          <cell r="AFP365">
            <v>0</v>
          </cell>
          <cell r="AFQ365">
            <v>0</v>
          </cell>
          <cell r="AFR365">
            <v>0</v>
          </cell>
          <cell r="AFS365">
            <v>0</v>
          </cell>
          <cell r="AFT365">
            <v>0</v>
          </cell>
          <cell r="AFU365">
            <v>0</v>
          </cell>
          <cell r="AFV365">
            <v>0</v>
          </cell>
          <cell r="AFW365">
            <v>0</v>
          </cell>
          <cell r="AFX365">
            <v>0</v>
          </cell>
          <cell r="AFY365">
            <v>0</v>
          </cell>
          <cell r="AFZ365">
            <v>0</v>
          </cell>
          <cell r="AGA365">
            <v>0</v>
          </cell>
          <cell r="AGB365">
            <v>0</v>
          </cell>
          <cell r="AGC365">
            <v>0</v>
          </cell>
          <cell r="AGD365">
            <v>0</v>
          </cell>
          <cell r="AGE365">
            <v>0</v>
          </cell>
          <cell r="AGF365">
            <v>0</v>
          </cell>
          <cell r="AGG365">
            <v>0</v>
          </cell>
          <cell r="AGH365">
            <v>0</v>
          </cell>
          <cell r="AGI365">
            <v>0</v>
          </cell>
          <cell r="AGJ365">
            <v>0</v>
          </cell>
          <cell r="AGK365">
            <v>0</v>
          </cell>
          <cell r="AGL365">
            <v>0</v>
          </cell>
          <cell r="AGM365">
            <v>0</v>
          </cell>
          <cell r="AGN365">
            <v>0</v>
          </cell>
          <cell r="AGO365">
            <v>0</v>
          </cell>
          <cell r="AGP365">
            <v>0</v>
          </cell>
          <cell r="AGQ365">
            <v>0</v>
          </cell>
          <cell r="AGR365">
            <v>0</v>
          </cell>
          <cell r="AGS365">
            <v>0</v>
          </cell>
          <cell r="AGT365">
            <v>0</v>
          </cell>
          <cell r="AGU365">
            <v>0</v>
          </cell>
          <cell r="AGV365">
            <v>0</v>
          </cell>
          <cell r="AGW365">
            <v>0</v>
          </cell>
          <cell r="AGX365">
            <v>0</v>
          </cell>
          <cell r="AGY365">
            <v>0</v>
          </cell>
          <cell r="AGZ365"/>
          <cell r="AHA365"/>
        </row>
        <row r="366">
          <cell r="A366" t="str">
            <v>6420-35-00 Maint Mtrls - Glass (Windows &amp; Mirrors)</v>
          </cell>
          <cell r="B366">
            <v>0</v>
          </cell>
          <cell r="C366">
            <v>0</v>
          </cell>
          <cell r="D366">
            <v>50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574</v>
          </cell>
          <cell r="R366">
            <v>0</v>
          </cell>
          <cell r="S366">
            <v>0</v>
          </cell>
          <cell r="T366">
            <v>0</v>
          </cell>
          <cell r="U366">
            <v>930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101.7</v>
          </cell>
          <cell r="AE366">
            <v>119.8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115</v>
          </cell>
          <cell r="AS366">
            <v>177.5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216.5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447</v>
          </cell>
          <cell r="BV366">
            <v>323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85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1300</v>
          </cell>
          <cell r="CP366">
            <v>225</v>
          </cell>
          <cell r="CQ366">
            <v>-2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30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750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393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200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395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24.97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673</v>
          </cell>
          <cell r="IG366">
            <v>0</v>
          </cell>
          <cell r="IH366">
            <v>0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0</v>
          </cell>
          <cell r="IQ366">
            <v>0</v>
          </cell>
          <cell r="IR366">
            <v>0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W366">
            <v>0</v>
          </cell>
          <cell r="IX366">
            <v>0</v>
          </cell>
          <cell r="IY366">
            <v>0</v>
          </cell>
          <cell r="IZ366">
            <v>0</v>
          </cell>
          <cell r="JA366">
            <v>0</v>
          </cell>
          <cell r="JB366">
            <v>0</v>
          </cell>
          <cell r="JC366">
            <v>0</v>
          </cell>
          <cell r="JD366">
            <v>0</v>
          </cell>
          <cell r="JE366">
            <v>0</v>
          </cell>
          <cell r="JF366">
            <v>0</v>
          </cell>
          <cell r="JG366">
            <v>0</v>
          </cell>
          <cell r="JH366">
            <v>102</v>
          </cell>
          <cell r="JI366">
            <v>0</v>
          </cell>
          <cell r="JJ366">
            <v>60</v>
          </cell>
          <cell r="JK366">
            <v>0</v>
          </cell>
          <cell r="JL366">
            <v>0</v>
          </cell>
          <cell r="JM366">
            <v>0</v>
          </cell>
          <cell r="JN366">
            <v>0</v>
          </cell>
          <cell r="JO366">
            <v>0</v>
          </cell>
          <cell r="JP366">
            <v>0</v>
          </cell>
          <cell r="JQ366">
            <v>0</v>
          </cell>
          <cell r="JR366">
            <v>0</v>
          </cell>
          <cell r="JS366">
            <v>0</v>
          </cell>
          <cell r="JT366">
            <v>0</v>
          </cell>
          <cell r="JU366">
            <v>0</v>
          </cell>
          <cell r="JV366">
            <v>0</v>
          </cell>
          <cell r="JW366">
            <v>0</v>
          </cell>
          <cell r="JX366">
            <v>0</v>
          </cell>
          <cell r="JY366">
            <v>0</v>
          </cell>
          <cell r="JZ366">
            <v>0</v>
          </cell>
          <cell r="KA366">
            <v>0</v>
          </cell>
          <cell r="KB366">
            <v>0</v>
          </cell>
          <cell r="KC366">
            <v>0</v>
          </cell>
          <cell r="KD366">
            <v>0</v>
          </cell>
          <cell r="KE366">
            <v>0</v>
          </cell>
          <cell r="KF366">
            <v>0</v>
          </cell>
          <cell r="KG366">
            <v>0</v>
          </cell>
          <cell r="KH366">
            <v>0</v>
          </cell>
          <cell r="KI366">
            <v>0</v>
          </cell>
          <cell r="KJ366">
            <v>0</v>
          </cell>
          <cell r="KK366">
            <v>0</v>
          </cell>
          <cell r="KL366">
            <v>0</v>
          </cell>
          <cell r="KM366">
            <v>0</v>
          </cell>
          <cell r="KN366">
            <v>0</v>
          </cell>
          <cell r="KO366">
            <v>0</v>
          </cell>
          <cell r="KP366">
            <v>0</v>
          </cell>
          <cell r="KQ366">
            <v>0</v>
          </cell>
          <cell r="KR366">
            <v>0</v>
          </cell>
          <cell r="KS366">
            <v>0</v>
          </cell>
          <cell r="KT366">
            <v>0</v>
          </cell>
          <cell r="KU366">
            <v>0</v>
          </cell>
          <cell r="KV366">
            <v>0</v>
          </cell>
          <cell r="KW366">
            <v>0</v>
          </cell>
          <cell r="KX366">
            <v>0</v>
          </cell>
          <cell r="KY366">
            <v>0</v>
          </cell>
          <cell r="KZ366">
            <v>0</v>
          </cell>
          <cell r="LA366">
            <v>0</v>
          </cell>
          <cell r="LB366">
            <v>0</v>
          </cell>
          <cell r="LC366">
            <v>0</v>
          </cell>
          <cell r="LD366">
            <v>0</v>
          </cell>
          <cell r="LE366">
            <v>0</v>
          </cell>
          <cell r="LF366">
            <v>0</v>
          </cell>
          <cell r="LG366">
            <v>0</v>
          </cell>
          <cell r="LH366">
            <v>0</v>
          </cell>
          <cell r="LI366">
            <v>0</v>
          </cell>
          <cell r="LJ366">
            <v>0</v>
          </cell>
          <cell r="LK366">
            <v>0</v>
          </cell>
          <cell r="LL366">
            <v>0</v>
          </cell>
          <cell r="LM366">
            <v>0</v>
          </cell>
          <cell r="LN366">
            <v>0</v>
          </cell>
          <cell r="LO366">
            <v>0</v>
          </cell>
          <cell r="LP366">
            <v>0</v>
          </cell>
          <cell r="LQ366">
            <v>0</v>
          </cell>
          <cell r="LR366">
            <v>826.3</v>
          </cell>
          <cell r="LS366">
            <v>0</v>
          </cell>
          <cell r="LT366">
            <v>0</v>
          </cell>
          <cell r="LU366">
            <v>0</v>
          </cell>
          <cell r="LV366">
            <v>0</v>
          </cell>
          <cell r="LW366">
            <v>0</v>
          </cell>
          <cell r="LX366">
            <v>0</v>
          </cell>
          <cell r="LY366">
            <v>0</v>
          </cell>
          <cell r="LZ366">
            <v>0</v>
          </cell>
          <cell r="MA366">
            <v>0</v>
          </cell>
          <cell r="MB366">
            <v>0</v>
          </cell>
          <cell r="MC366">
            <v>0</v>
          </cell>
          <cell r="MD366">
            <v>0</v>
          </cell>
          <cell r="ME366">
            <v>0</v>
          </cell>
          <cell r="MF366">
            <v>0</v>
          </cell>
          <cell r="MG366">
            <v>0</v>
          </cell>
          <cell r="MH366">
            <v>0</v>
          </cell>
          <cell r="MI366">
            <v>0</v>
          </cell>
          <cell r="MJ366">
            <v>0</v>
          </cell>
          <cell r="MK366">
            <v>0</v>
          </cell>
          <cell r="ML366">
            <v>0</v>
          </cell>
          <cell r="MM366">
            <v>0</v>
          </cell>
          <cell r="MN366">
            <v>0</v>
          </cell>
          <cell r="MO366">
            <v>0</v>
          </cell>
          <cell r="MP366">
            <v>0</v>
          </cell>
          <cell r="MQ366">
            <v>0</v>
          </cell>
          <cell r="MR366">
            <v>0</v>
          </cell>
          <cell r="MS366">
            <v>0</v>
          </cell>
          <cell r="MT366">
            <v>0</v>
          </cell>
          <cell r="MU366">
            <v>0</v>
          </cell>
          <cell r="MV366">
            <v>0</v>
          </cell>
          <cell r="MW366">
            <v>0</v>
          </cell>
          <cell r="MX366">
            <v>0</v>
          </cell>
          <cell r="MY366">
            <v>0</v>
          </cell>
          <cell r="MZ366">
            <v>0</v>
          </cell>
          <cell r="NA366">
            <v>0</v>
          </cell>
          <cell r="NB366">
            <v>167</v>
          </cell>
          <cell r="NC366">
            <v>177.5</v>
          </cell>
          <cell r="ND366">
            <v>81</v>
          </cell>
          <cell r="NE366">
            <v>0</v>
          </cell>
          <cell r="NF366">
            <v>0</v>
          </cell>
          <cell r="NG366">
            <v>0</v>
          </cell>
          <cell r="NH366">
            <v>0</v>
          </cell>
          <cell r="NI366">
            <v>0</v>
          </cell>
          <cell r="NJ366">
            <v>0</v>
          </cell>
          <cell r="NK366">
            <v>0</v>
          </cell>
          <cell r="NL366">
            <v>0</v>
          </cell>
          <cell r="NM366">
            <v>0</v>
          </cell>
          <cell r="NN366">
            <v>0</v>
          </cell>
          <cell r="NO366">
            <v>0</v>
          </cell>
          <cell r="NP366">
            <v>181</v>
          </cell>
          <cell r="NQ366">
            <v>0</v>
          </cell>
          <cell r="NR366">
            <v>0</v>
          </cell>
          <cell r="NS366">
            <v>0</v>
          </cell>
          <cell r="NT366">
            <v>0</v>
          </cell>
          <cell r="NU366">
            <v>0</v>
          </cell>
          <cell r="NV366">
            <v>0</v>
          </cell>
          <cell r="NW366">
            <v>0</v>
          </cell>
          <cell r="NX366">
            <v>0</v>
          </cell>
          <cell r="NY366">
            <v>0</v>
          </cell>
          <cell r="NZ366">
            <v>0</v>
          </cell>
          <cell r="OA366">
            <v>0</v>
          </cell>
          <cell r="OB366">
            <v>0</v>
          </cell>
          <cell r="OC366">
            <v>0</v>
          </cell>
          <cell r="OD366">
            <v>0</v>
          </cell>
          <cell r="OE366">
            <v>0</v>
          </cell>
          <cell r="OF366">
            <v>0</v>
          </cell>
          <cell r="OG366">
            <v>0</v>
          </cell>
          <cell r="OH366">
            <v>0</v>
          </cell>
          <cell r="OI366">
            <v>0</v>
          </cell>
          <cell r="OJ366">
            <v>0</v>
          </cell>
          <cell r="OK366">
            <v>0</v>
          </cell>
          <cell r="OL366">
            <v>0</v>
          </cell>
          <cell r="OM366">
            <v>0</v>
          </cell>
          <cell r="ON366">
            <v>0</v>
          </cell>
          <cell r="OO366">
            <v>0</v>
          </cell>
          <cell r="OP366">
            <v>0</v>
          </cell>
          <cell r="OQ366">
            <v>0</v>
          </cell>
          <cell r="OR366">
            <v>213</v>
          </cell>
          <cell r="OS366">
            <v>121</v>
          </cell>
          <cell r="OT366">
            <v>0</v>
          </cell>
          <cell r="OU366">
            <v>0</v>
          </cell>
          <cell r="OV366">
            <v>0</v>
          </cell>
          <cell r="OW366">
            <v>0</v>
          </cell>
          <cell r="OX366">
            <v>0</v>
          </cell>
          <cell r="OY366">
            <v>0</v>
          </cell>
          <cell r="OZ366">
            <v>0</v>
          </cell>
          <cell r="PA366">
            <v>0</v>
          </cell>
          <cell r="PB366">
            <v>0</v>
          </cell>
          <cell r="PC366">
            <v>0</v>
          </cell>
          <cell r="PD366">
            <v>0</v>
          </cell>
          <cell r="PE366">
            <v>0</v>
          </cell>
          <cell r="PF366">
            <v>161.94999999999999</v>
          </cell>
          <cell r="PG366">
            <v>128</v>
          </cell>
          <cell r="PH366">
            <v>0</v>
          </cell>
          <cell r="PI366">
            <v>0</v>
          </cell>
          <cell r="PJ366">
            <v>0</v>
          </cell>
          <cell r="PK366">
            <v>0</v>
          </cell>
          <cell r="PL366">
            <v>0</v>
          </cell>
          <cell r="PM366">
            <v>0</v>
          </cell>
          <cell r="PN366">
            <v>0</v>
          </cell>
          <cell r="PO366">
            <v>0</v>
          </cell>
          <cell r="PP366">
            <v>0</v>
          </cell>
          <cell r="PQ366">
            <v>0</v>
          </cell>
          <cell r="PR366">
            <v>0</v>
          </cell>
          <cell r="PS366">
            <v>0</v>
          </cell>
          <cell r="PT366">
            <v>0</v>
          </cell>
          <cell r="PU366">
            <v>0</v>
          </cell>
          <cell r="PV366">
            <v>0</v>
          </cell>
          <cell r="PW366">
            <v>0</v>
          </cell>
          <cell r="PX366">
            <v>0</v>
          </cell>
          <cell r="PY366">
            <v>0</v>
          </cell>
          <cell r="PZ366">
            <v>0</v>
          </cell>
          <cell r="QA366">
            <v>0</v>
          </cell>
          <cell r="QB366">
            <v>0</v>
          </cell>
          <cell r="QC366">
            <v>0</v>
          </cell>
          <cell r="QD366">
            <v>0</v>
          </cell>
          <cell r="QE366">
            <v>0</v>
          </cell>
          <cell r="QF366">
            <v>0</v>
          </cell>
          <cell r="QG366">
            <v>0</v>
          </cell>
          <cell r="QH366"/>
          <cell r="QI366"/>
          <cell r="QJ366"/>
          <cell r="QK366"/>
          <cell r="QL366"/>
          <cell r="QM366"/>
          <cell r="QN366"/>
          <cell r="QO366"/>
          <cell r="QP366"/>
          <cell r="QQ366"/>
          <cell r="QR366"/>
          <cell r="QS366"/>
          <cell r="QT366"/>
          <cell r="QU366"/>
          <cell r="QV366"/>
          <cell r="QW366"/>
          <cell r="QX366"/>
          <cell r="QY366"/>
          <cell r="QZ366"/>
          <cell r="RA366"/>
          <cell r="RB366"/>
          <cell r="RC366"/>
          <cell r="RD366"/>
          <cell r="RE366"/>
          <cell r="RF366"/>
          <cell r="RG366"/>
          <cell r="RH366"/>
          <cell r="RI366"/>
          <cell r="RJ366"/>
          <cell r="RK366"/>
          <cell r="RL366"/>
          <cell r="RM366"/>
          <cell r="RN366"/>
          <cell r="RO366"/>
          <cell r="RP366"/>
          <cell r="RQ366"/>
          <cell r="RR366"/>
          <cell r="RS366"/>
          <cell r="RT366"/>
          <cell r="RU366"/>
          <cell r="RV366"/>
          <cell r="RW366"/>
          <cell r="RX366"/>
          <cell r="RY366"/>
          <cell r="RZ366"/>
          <cell r="SA366"/>
          <cell r="SB366"/>
          <cell r="SC366"/>
          <cell r="SD366"/>
          <cell r="SE366"/>
          <cell r="SF366"/>
          <cell r="SG366"/>
          <cell r="SH366"/>
          <cell r="SI366"/>
          <cell r="SJ366"/>
          <cell r="SK366"/>
          <cell r="SL366">
            <v>0</v>
          </cell>
          <cell r="SM366">
            <v>0</v>
          </cell>
          <cell r="SN366">
            <v>0</v>
          </cell>
          <cell r="SO366">
            <v>0</v>
          </cell>
          <cell r="SP366">
            <v>0</v>
          </cell>
          <cell r="SQ366">
            <v>0</v>
          </cell>
          <cell r="SR366">
            <v>0</v>
          </cell>
          <cell r="SS366">
            <v>0</v>
          </cell>
          <cell r="ST366">
            <v>0</v>
          </cell>
          <cell r="SU366">
            <v>0</v>
          </cell>
          <cell r="SV366">
            <v>0</v>
          </cell>
          <cell r="SW366">
            <v>0</v>
          </cell>
          <cell r="SX366">
            <v>0</v>
          </cell>
          <cell r="SY366">
            <v>0</v>
          </cell>
          <cell r="SZ366"/>
          <cell r="TA366"/>
          <cell r="TB366"/>
          <cell r="TC366"/>
          <cell r="TD366"/>
          <cell r="TE366"/>
          <cell r="TF366"/>
          <cell r="TG366"/>
          <cell r="TH366"/>
          <cell r="TI366"/>
          <cell r="TJ366"/>
          <cell r="TK366"/>
          <cell r="TL366"/>
          <cell r="TM366"/>
          <cell r="TN366">
            <v>0</v>
          </cell>
          <cell r="TO366">
            <v>0</v>
          </cell>
          <cell r="TP366">
            <v>0</v>
          </cell>
          <cell r="TQ366">
            <v>0</v>
          </cell>
          <cell r="TR366">
            <v>0</v>
          </cell>
          <cell r="TS366">
            <v>0</v>
          </cell>
          <cell r="TT366">
            <v>0</v>
          </cell>
          <cell r="TU366">
            <v>0</v>
          </cell>
          <cell r="TV366">
            <v>0</v>
          </cell>
          <cell r="TW366">
            <v>0</v>
          </cell>
          <cell r="TX366">
            <v>0</v>
          </cell>
          <cell r="TY366">
            <v>0</v>
          </cell>
          <cell r="TZ366">
            <v>0</v>
          </cell>
          <cell r="UA366">
            <v>0</v>
          </cell>
          <cell r="UB366">
            <v>0</v>
          </cell>
          <cell r="UC366">
            <v>0</v>
          </cell>
          <cell r="UD366">
            <v>0</v>
          </cell>
          <cell r="UE366">
            <v>0</v>
          </cell>
          <cell r="UF366">
            <v>0</v>
          </cell>
          <cell r="UG366">
            <v>0</v>
          </cell>
          <cell r="UH366">
            <v>0</v>
          </cell>
          <cell r="UI366">
            <v>0</v>
          </cell>
          <cell r="UJ366">
            <v>0</v>
          </cell>
          <cell r="UK366">
            <v>0</v>
          </cell>
          <cell r="UL366">
            <v>0</v>
          </cell>
          <cell r="UM366">
            <v>0</v>
          </cell>
          <cell r="UN366">
            <v>0</v>
          </cell>
          <cell r="UO366">
            <v>0</v>
          </cell>
          <cell r="UP366">
            <v>0</v>
          </cell>
          <cell r="UQ366">
            <v>0</v>
          </cell>
          <cell r="UR366">
            <v>0</v>
          </cell>
          <cell r="US366">
            <v>0</v>
          </cell>
          <cell r="UT366">
            <v>0</v>
          </cell>
          <cell r="UU366">
            <v>0</v>
          </cell>
          <cell r="UV366">
            <v>0</v>
          </cell>
          <cell r="UW366">
            <v>0</v>
          </cell>
          <cell r="UX366">
            <v>0</v>
          </cell>
          <cell r="UY366">
            <v>0</v>
          </cell>
          <cell r="UZ366">
            <v>0</v>
          </cell>
          <cell r="VA366">
            <v>0</v>
          </cell>
          <cell r="VB366">
            <v>0</v>
          </cell>
          <cell r="VC366">
            <v>0</v>
          </cell>
          <cell r="VD366"/>
          <cell r="VE366"/>
          <cell r="VF366"/>
          <cell r="VG366"/>
          <cell r="VH366"/>
          <cell r="VI366"/>
          <cell r="VJ366"/>
          <cell r="VK366"/>
          <cell r="VL366"/>
          <cell r="VM366"/>
          <cell r="VN366"/>
          <cell r="VO366"/>
          <cell r="VP366"/>
          <cell r="VQ366"/>
          <cell r="VR366"/>
          <cell r="VS366"/>
          <cell r="VT366"/>
          <cell r="VU366"/>
          <cell r="VV366"/>
          <cell r="VW366"/>
          <cell r="VX366"/>
          <cell r="VY366"/>
          <cell r="VZ366"/>
          <cell r="WA366"/>
          <cell r="WB366"/>
          <cell r="WC366"/>
          <cell r="WD366"/>
          <cell r="WE366"/>
          <cell r="WF366"/>
          <cell r="WG366"/>
          <cell r="WH366"/>
          <cell r="WI366"/>
          <cell r="WJ366"/>
          <cell r="WK366"/>
          <cell r="WL366"/>
          <cell r="WM366"/>
          <cell r="WN366"/>
          <cell r="WO366"/>
          <cell r="WP366"/>
          <cell r="WQ366"/>
          <cell r="WR366"/>
          <cell r="WS366"/>
          <cell r="WT366"/>
          <cell r="WU366"/>
          <cell r="WV366"/>
          <cell r="WW366"/>
          <cell r="WX366"/>
          <cell r="WY366"/>
          <cell r="WZ366"/>
          <cell r="XA366"/>
          <cell r="XB366"/>
          <cell r="XC366"/>
          <cell r="XD366"/>
          <cell r="XE366"/>
          <cell r="XF366"/>
          <cell r="XG366"/>
          <cell r="XH366"/>
          <cell r="XI366"/>
          <cell r="XJ366"/>
          <cell r="XK366"/>
          <cell r="XL366"/>
          <cell r="XM366"/>
          <cell r="XN366"/>
          <cell r="XO366"/>
          <cell r="XP366"/>
          <cell r="XQ366"/>
          <cell r="XR366"/>
          <cell r="XS366"/>
          <cell r="XT366"/>
          <cell r="XU366"/>
          <cell r="XV366"/>
          <cell r="XW366"/>
          <cell r="XX366"/>
          <cell r="XY366"/>
          <cell r="XZ366"/>
          <cell r="YA366"/>
          <cell r="YB366"/>
          <cell r="YC366"/>
          <cell r="YD366"/>
          <cell r="YE366"/>
          <cell r="YF366"/>
          <cell r="YG366"/>
          <cell r="YH366"/>
          <cell r="YI366"/>
          <cell r="YJ366"/>
          <cell r="YK366"/>
          <cell r="YL366"/>
          <cell r="YM366"/>
          <cell r="YN366"/>
          <cell r="YO366"/>
          <cell r="YP366"/>
          <cell r="YQ366"/>
          <cell r="YR366"/>
          <cell r="YS366"/>
          <cell r="YT366"/>
          <cell r="YU366"/>
          <cell r="YV366"/>
          <cell r="YW366"/>
          <cell r="YX366"/>
          <cell r="YY366"/>
          <cell r="YZ366"/>
          <cell r="ZA366"/>
          <cell r="ZB366"/>
          <cell r="ZC366"/>
          <cell r="ZD366"/>
          <cell r="ZE366"/>
          <cell r="ZF366"/>
          <cell r="ZG366"/>
          <cell r="ZH366"/>
          <cell r="ZI366"/>
          <cell r="ZJ366"/>
          <cell r="ZK366"/>
          <cell r="ZL366"/>
          <cell r="ZM366"/>
          <cell r="ZN366"/>
          <cell r="ZO366"/>
          <cell r="ZP366"/>
          <cell r="ZQ366"/>
          <cell r="ZR366"/>
          <cell r="ZS366"/>
          <cell r="ZT366"/>
          <cell r="ZU366"/>
          <cell r="ZV366"/>
          <cell r="ZW366"/>
          <cell r="ZX366"/>
          <cell r="ZY366"/>
          <cell r="ZZ366"/>
          <cell r="AAA366"/>
          <cell r="AAB366"/>
          <cell r="AAC366"/>
          <cell r="AAD366"/>
          <cell r="AAE366"/>
          <cell r="AAF366"/>
          <cell r="AAG366"/>
          <cell r="AAH366"/>
          <cell r="AAI366"/>
          <cell r="AAJ366"/>
          <cell r="AAK366"/>
          <cell r="AAL366"/>
          <cell r="AAM366"/>
          <cell r="AAN366"/>
          <cell r="AAO366"/>
          <cell r="AAP366"/>
          <cell r="AAQ366"/>
          <cell r="AAR366"/>
          <cell r="AAS366"/>
          <cell r="AAT366"/>
          <cell r="AAU366"/>
          <cell r="AAV366"/>
          <cell r="AAW366"/>
          <cell r="AAX366"/>
          <cell r="AAY366"/>
          <cell r="AAZ366"/>
          <cell r="ABA366"/>
          <cell r="ABB366"/>
          <cell r="ABC366"/>
          <cell r="ABD366"/>
          <cell r="ABE366"/>
          <cell r="ABF366"/>
          <cell r="ABG366"/>
          <cell r="ABH366"/>
          <cell r="ABI366"/>
          <cell r="ABJ366"/>
          <cell r="ABK366"/>
          <cell r="ABL366"/>
          <cell r="ABM366"/>
          <cell r="ABN366"/>
          <cell r="ABO366"/>
          <cell r="ABP366"/>
          <cell r="ABQ366"/>
          <cell r="ABR366"/>
          <cell r="ABS366"/>
          <cell r="ABT366"/>
          <cell r="ABU366"/>
          <cell r="ABV366"/>
          <cell r="ABW366"/>
          <cell r="ABX366"/>
          <cell r="ABY366"/>
          <cell r="ABZ366"/>
          <cell r="ACA366"/>
          <cell r="ACB366"/>
          <cell r="ACC366"/>
          <cell r="ACD366"/>
          <cell r="ACE366"/>
          <cell r="ACF366"/>
          <cell r="ACG366"/>
          <cell r="ACH366"/>
          <cell r="ACI366"/>
          <cell r="ACJ366"/>
          <cell r="ACK366"/>
          <cell r="ACL366"/>
          <cell r="ACM366"/>
          <cell r="ACN366"/>
          <cell r="ACO366"/>
          <cell r="ACP366"/>
          <cell r="ACQ366"/>
          <cell r="ACR366">
            <v>0</v>
          </cell>
          <cell r="ACS366">
            <v>0</v>
          </cell>
          <cell r="ACT366">
            <v>0</v>
          </cell>
          <cell r="ACU366">
            <v>0</v>
          </cell>
          <cell r="ACV366">
            <v>0</v>
          </cell>
          <cell r="ACW366">
            <v>0</v>
          </cell>
          <cell r="ACX366">
            <v>0</v>
          </cell>
          <cell r="ACY366">
            <v>0</v>
          </cell>
          <cell r="ACZ366">
            <v>0</v>
          </cell>
          <cell r="ADA366">
            <v>0</v>
          </cell>
          <cell r="ADB366">
            <v>0</v>
          </cell>
          <cell r="ADC366">
            <v>0</v>
          </cell>
          <cell r="ADD366">
            <v>0</v>
          </cell>
          <cell r="ADE366">
            <v>0</v>
          </cell>
          <cell r="ADF366"/>
          <cell r="ADG366"/>
          <cell r="ADH366"/>
          <cell r="ADI366"/>
          <cell r="ADJ366"/>
          <cell r="ADK366"/>
          <cell r="ADL366"/>
          <cell r="ADM366"/>
          <cell r="ADN366"/>
          <cell r="ADO366"/>
          <cell r="ADP366"/>
          <cell r="ADQ366"/>
          <cell r="ADR366"/>
          <cell r="ADS366"/>
          <cell r="ADT366"/>
          <cell r="ADU366"/>
          <cell r="ADV366"/>
          <cell r="ADW366"/>
          <cell r="ADX366"/>
          <cell r="ADY366"/>
          <cell r="ADZ366"/>
          <cell r="AEA366"/>
          <cell r="AEB366"/>
          <cell r="AEC366"/>
          <cell r="AED366"/>
          <cell r="AEE366"/>
          <cell r="AEF366"/>
          <cell r="AEG366"/>
          <cell r="AEH366"/>
          <cell r="AEI366"/>
          <cell r="AEJ366"/>
          <cell r="AEK366"/>
          <cell r="AEL366"/>
          <cell r="AEM366"/>
          <cell r="AEN366"/>
          <cell r="AEO366"/>
          <cell r="AEP366"/>
          <cell r="AEQ366"/>
          <cell r="AER366"/>
          <cell r="AES366"/>
          <cell r="AET366"/>
          <cell r="AEU366"/>
          <cell r="AEV366">
            <v>0</v>
          </cell>
          <cell r="AEW366">
            <v>0</v>
          </cell>
          <cell r="AEX366">
            <v>0</v>
          </cell>
          <cell r="AEY366">
            <v>0</v>
          </cell>
          <cell r="AEZ366">
            <v>0</v>
          </cell>
          <cell r="AFA366">
            <v>0</v>
          </cell>
          <cell r="AFB366">
            <v>0</v>
          </cell>
          <cell r="AFC366">
            <v>0</v>
          </cell>
          <cell r="AFD366">
            <v>0</v>
          </cell>
          <cell r="AFE366">
            <v>0</v>
          </cell>
          <cell r="AFF366">
            <v>0</v>
          </cell>
          <cell r="AFG366">
            <v>0</v>
          </cell>
          <cell r="AFH366">
            <v>0</v>
          </cell>
          <cell r="AFI366">
            <v>0</v>
          </cell>
          <cell r="AFJ366">
            <v>0</v>
          </cell>
          <cell r="AFK366">
            <v>0</v>
          </cell>
          <cell r="AFL366">
            <v>0</v>
          </cell>
          <cell r="AFM366">
            <v>0</v>
          </cell>
          <cell r="AFN366">
            <v>0</v>
          </cell>
          <cell r="AFO366">
            <v>0</v>
          </cell>
          <cell r="AFP366">
            <v>0</v>
          </cell>
          <cell r="AFQ366">
            <v>0</v>
          </cell>
          <cell r="AFR366">
            <v>0</v>
          </cell>
          <cell r="AFS366">
            <v>0</v>
          </cell>
          <cell r="AFT366">
            <v>0</v>
          </cell>
          <cell r="AFU366">
            <v>0</v>
          </cell>
          <cell r="AFV366">
            <v>0</v>
          </cell>
          <cell r="AFW366">
            <v>0</v>
          </cell>
          <cell r="AFX366">
            <v>0</v>
          </cell>
          <cell r="AFY366">
            <v>0</v>
          </cell>
          <cell r="AFZ366">
            <v>0</v>
          </cell>
          <cell r="AGA366">
            <v>0</v>
          </cell>
          <cell r="AGB366">
            <v>0</v>
          </cell>
          <cell r="AGC366">
            <v>0</v>
          </cell>
          <cell r="AGD366">
            <v>0</v>
          </cell>
          <cell r="AGE366">
            <v>0</v>
          </cell>
          <cell r="AGF366">
            <v>0</v>
          </cell>
          <cell r="AGG366">
            <v>0</v>
          </cell>
          <cell r="AGH366">
            <v>0</v>
          </cell>
          <cell r="AGI366">
            <v>0</v>
          </cell>
          <cell r="AGJ366">
            <v>0</v>
          </cell>
          <cell r="AGK366">
            <v>0</v>
          </cell>
          <cell r="AGL366">
            <v>0</v>
          </cell>
          <cell r="AGM366">
            <v>0</v>
          </cell>
          <cell r="AGN366">
            <v>0</v>
          </cell>
          <cell r="AGO366">
            <v>0</v>
          </cell>
          <cell r="AGP366">
            <v>0</v>
          </cell>
          <cell r="AGQ366">
            <v>0</v>
          </cell>
          <cell r="AGR366">
            <v>0</v>
          </cell>
          <cell r="AGS366">
            <v>0</v>
          </cell>
          <cell r="AGT366">
            <v>0</v>
          </cell>
          <cell r="AGU366">
            <v>0</v>
          </cell>
          <cell r="AGV366">
            <v>0</v>
          </cell>
          <cell r="AGW366">
            <v>0</v>
          </cell>
          <cell r="AGX366">
            <v>0</v>
          </cell>
          <cell r="AGY366">
            <v>0</v>
          </cell>
          <cell r="AGZ366"/>
          <cell r="AHA366"/>
        </row>
        <row r="367">
          <cell r="A367" t="str">
            <v>6420-40-00 Maint Mtrls - Hardware</v>
          </cell>
          <cell r="B367">
            <v>297.87</v>
          </cell>
          <cell r="C367">
            <v>500.33</v>
          </cell>
          <cell r="D367">
            <v>138.72999999999999</v>
          </cell>
          <cell r="E367">
            <v>47.3</v>
          </cell>
          <cell r="F367">
            <v>161.85</v>
          </cell>
          <cell r="G367">
            <v>284.85000000000002</v>
          </cell>
          <cell r="H367">
            <v>162.72999999999999</v>
          </cell>
          <cell r="I367">
            <v>70.73</v>
          </cell>
          <cell r="J367">
            <v>287.98</v>
          </cell>
          <cell r="K367">
            <v>1915.33</v>
          </cell>
          <cell r="L367">
            <v>1019.32</v>
          </cell>
          <cell r="M367">
            <v>0</v>
          </cell>
          <cell r="N367">
            <v>57.18</v>
          </cell>
          <cell r="O367">
            <v>0</v>
          </cell>
          <cell r="P367">
            <v>212.1</v>
          </cell>
          <cell r="Q367">
            <v>217.99</v>
          </cell>
          <cell r="R367">
            <v>0</v>
          </cell>
          <cell r="S367">
            <v>102.34</v>
          </cell>
          <cell r="T367">
            <v>253.08</v>
          </cell>
          <cell r="U367">
            <v>459.37</v>
          </cell>
          <cell r="V367">
            <v>405.62</v>
          </cell>
          <cell r="W367">
            <v>304.19</v>
          </cell>
          <cell r="X367">
            <v>80.06</v>
          </cell>
          <cell r="Y367">
            <v>1554.17</v>
          </cell>
          <cell r="Z367">
            <v>553.41999999999996</v>
          </cell>
          <cell r="AA367">
            <v>0</v>
          </cell>
          <cell r="AB367">
            <v>0</v>
          </cell>
          <cell r="AC367">
            <v>0</v>
          </cell>
          <cell r="AD367">
            <v>121.95</v>
          </cell>
          <cell r="AE367">
            <v>194.58</v>
          </cell>
          <cell r="AF367">
            <v>298.81</v>
          </cell>
          <cell r="AG367">
            <v>210.6</v>
          </cell>
          <cell r="AH367">
            <v>27.36</v>
          </cell>
          <cell r="AI367">
            <v>449.41</v>
          </cell>
          <cell r="AJ367">
            <v>426.61</v>
          </cell>
          <cell r="AK367">
            <v>155.02000000000001</v>
          </cell>
          <cell r="AL367">
            <v>862.01</v>
          </cell>
          <cell r="AM367">
            <v>1948.54</v>
          </cell>
          <cell r="AN367">
            <v>368.2</v>
          </cell>
          <cell r="AO367">
            <v>0</v>
          </cell>
          <cell r="AP367">
            <v>0</v>
          </cell>
          <cell r="AQ367">
            <v>0</v>
          </cell>
          <cell r="AR367">
            <v>183.25</v>
          </cell>
          <cell r="AS367">
            <v>154.97</v>
          </cell>
          <cell r="AT367">
            <v>0</v>
          </cell>
          <cell r="AU367">
            <v>61.21</v>
          </cell>
          <cell r="AV367">
            <v>144</v>
          </cell>
          <cell r="AW367">
            <v>309.83</v>
          </cell>
          <cell r="AX367">
            <v>66.739999999999995</v>
          </cell>
          <cell r="AY367">
            <v>277.31</v>
          </cell>
          <cell r="AZ367">
            <v>197.84</v>
          </cell>
          <cell r="BA367">
            <v>1572.46</v>
          </cell>
          <cell r="BB367">
            <v>178.61</v>
          </cell>
          <cell r="BC367">
            <v>0</v>
          </cell>
          <cell r="BD367">
            <v>17.28</v>
          </cell>
          <cell r="BE367">
            <v>0</v>
          </cell>
          <cell r="BF367">
            <v>279.04000000000002</v>
          </cell>
          <cell r="BG367">
            <v>77.959999999999994</v>
          </cell>
          <cell r="BH367">
            <v>198.21</v>
          </cell>
          <cell r="BI367">
            <v>154.47</v>
          </cell>
          <cell r="BJ367">
            <v>180.86</v>
          </cell>
          <cell r="BK367">
            <v>500.89</v>
          </cell>
          <cell r="BL367">
            <v>73.290000000000006</v>
          </cell>
          <cell r="BM367">
            <v>96.62</v>
          </cell>
          <cell r="BN367">
            <v>124.69</v>
          </cell>
          <cell r="BO367">
            <v>735.05</v>
          </cell>
          <cell r="BP367">
            <v>193.07</v>
          </cell>
          <cell r="BQ367">
            <v>0</v>
          </cell>
          <cell r="BR367">
            <v>0</v>
          </cell>
          <cell r="BS367">
            <v>0</v>
          </cell>
          <cell r="BT367">
            <v>692.64</v>
          </cell>
          <cell r="BU367">
            <v>403.84</v>
          </cell>
          <cell r="BV367">
            <v>181.3</v>
          </cell>
          <cell r="BW367">
            <v>356.15</v>
          </cell>
          <cell r="BX367">
            <v>1177.6199999999999</v>
          </cell>
          <cell r="BY367">
            <v>890.83</v>
          </cell>
          <cell r="BZ367">
            <v>311.58</v>
          </cell>
          <cell r="CA367">
            <v>-1202.4100000000001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2135.81</v>
          </cell>
          <cell r="CI367">
            <v>439.48</v>
          </cell>
          <cell r="CJ367">
            <v>1598.93</v>
          </cell>
          <cell r="CK367">
            <v>473.55</v>
          </cell>
          <cell r="CL367">
            <v>1176.51</v>
          </cell>
          <cell r="CM367">
            <v>998.14</v>
          </cell>
          <cell r="CN367">
            <v>1052.03</v>
          </cell>
          <cell r="CO367">
            <v>191.25</v>
          </cell>
          <cell r="CP367">
            <v>1329.01</v>
          </cell>
          <cell r="CQ367">
            <v>1354.82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183.55</v>
          </cell>
          <cell r="CW367">
            <v>709.75</v>
          </cell>
          <cell r="CX367">
            <v>685.55</v>
          </cell>
          <cell r="CY367">
            <v>26.85</v>
          </cell>
          <cell r="CZ367">
            <v>216.82</v>
          </cell>
          <cell r="DA367">
            <v>673.21</v>
          </cell>
          <cell r="DB367">
            <v>2455.6</v>
          </cell>
          <cell r="DC367">
            <v>1069.74</v>
          </cell>
          <cell r="DD367">
            <v>1307.6099999999999</v>
          </cell>
          <cell r="DE367">
            <v>2030.57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304.47000000000003</v>
          </cell>
          <cell r="DK367">
            <v>0</v>
          </cell>
          <cell r="DL367">
            <v>29.72</v>
          </cell>
          <cell r="DM367">
            <v>523.61</v>
          </cell>
          <cell r="DN367">
            <v>806.33</v>
          </cell>
          <cell r="DO367">
            <v>23.99</v>
          </cell>
          <cell r="DP367">
            <v>534.12</v>
          </cell>
          <cell r="DQ367">
            <v>637.53</v>
          </cell>
          <cell r="DR367">
            <v>122.31</v>
          </cell>
          <cell r="DS367">
            <v>5021.13</v>
          </cell>
          <cell r="DT367">
            <v>728.89</v>
          </cell>
          <cell r="DU367">
            <v>0</v>
          </cell>
          <cell r="DV367">
            <v>0</v>
          </cell>
          <cell r="DW367">
            <v>0</v>
          </cell>
          <cell r="DX367">
            <v>483.79</v>
          </cell>
          <cell r="DY367">
            <v>261.07</v>
          </cell>
          <cell r="DZ367">
            <v>664.79</v>
          </cell>
          <cell r="EA367">
            <v>727.45</v>
          </cell>
          <cell r="EB367">
            <v>175.67</v>
          </cell>
          <cell r="EC367">
            <v>299.48</v>
          </cell>
          <cell r="ED367">
            <v>718.14</v>
          </cell>
          <cell r="EE367">
            <v>378.92</v>
          </cell>
          <cell r="EF367">
            <v>209.49</v>
          </cell>
          <cell r="EG367">
            <v>952.96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870.49</v>
          </cell>
          <cell r="EM367">
            <v>264.38</v>
          </cell>
          <cell r="EN367">
            <v>141.86000000000001</v>
          </cell>
          <cell r="EO367">
            <v>2402.34</v>
          </cell>
          <cell r="EP367">
            <v>895.23</v>
          </cell>
          <cell r="EQ367">
            <v>547.48</v>
          </cell>
          <cell r="ER367">
            <v>395.51</v>
          </cell>
          <cell r="ES367">
            <v>541.35</v>
          </cell>
          <cell r="ET367">
            <v>839.72</v>
          </cell>
          <cell r="EU367">
            <v>1431.6</v>
          </cell>
          <cell r="EV367">
            <v>528.53</v>
          </cell>
          <cell r="EW367">
            <v>0</v>
          </cell>
          <cell r="EX367">
            <v>0</v>
          </cell>
          <cell r="EY367">
            <v>0</v>
          </cell>
          <cell r="EZ367">
            <v>1374.92</v>
          </cell>
          <cell r="FA367">
            <v>1702.59</v>
          </cell>
          <cell r="FB367">
            <v>3968.65</v>
          </cell>
          <cell r="FC367">
            <v>579.30999999999995</v>
          </cell>
          <cell r="FD367">
            <v>477.36</v>
          </cell>
          <cell r="FE367">
            <v>224.91</v>
          </cell>
          <cell r="FF367">
            <v>1344.68</v>
          </cell>
          <cell r="FG367">
            <v>798.39</v>
          </cell>
          <cell r="FH367">
            <v>470.18</v>
          </cell>
          <cell r="FI367">
            <v>1488.7</v>
          </cell>
          <cell r="FJ367">
            <v>0</v>
          </cell>
          <cell r="FK367">
            <v>243.2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25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365.1</v>
          </cell>
          <cell r="GC367">
            <v>129.06</v>
          </cell>
          <cell r="GD367">
            <v>90.48</v>
          </cell>
          <cell r="GE367">
            <v>80.89</v>
          </cell>
          <cell r="GF367">
            <v>0</v>
          </cell>
          <cell r="GG367">
            <v>36.270000000000003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O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</v>
          </cell>
          <cell r="GT367">
            <v>70.88</v>
          </cell>
          <cell r="GU367">
            <v>0</v>
          </cell>
          <cell r="GV367">
            <v>22.97</v>
          </cell>
          <cell r="GW367">
            <v>0</v>
          </cell>
          <cell r="GX367">
            <v>51.06</v>
          </cell>
          <cell r="GY367">
            <v>82.38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818.77</v>
          </cell>
          <cell r="HE367">
            <v>283.14999999999998</v>
          </cell>
          <cell r="HF367">
            <v>887.86</v>
          </cell>
          <cell r="HG367">
            <v>422.35</v>
          </cell>
          <cell r="HH367">
            <v>215.7</v>
          </cell>
          <cell r="HI367">
            <v>65.099999999999994</v>
          </cell>
          <cell r="HJ367">
            <v>1479.55</v>
          </cell>
          <cell r="HK367">
            <v>38.369999999999997</v>
          </cell>
          <cell r="HL367">
            <v>87.5</v>
          </cell>
          <cell r="HM367">
            <v>1325.87</v>
          </cell>
          <cell r="HN367">
            <v>2167.92</v>
          </cell>
          <cell r="HO367">
            <v>11.25</v>
          </cell>
          <cell r="HP367">
            <v>46.81</v>
          </cell>
          <cell r="HQ367">
            <v>40.35</v>
          </cell>
          <cell r="HR367">
            <v>444.82</v>
          </cell>
          <cell r="HS367">
            <v>351.99</v>
          </cell>
          <cell r="HT367">
            <v>135.36000000000001</v>
          </cell>
          <cell r="HU367">
            <v>2782.45</v>
          </cell>
          <cell r="HV367">
            <v>169.26</v>
          </cell>
          <cell r="HW367">
            <v>778.42</v>
          </cell>
          <cell r="HX367">
            <v>838.7</v>
          </cell>
          <cell r="HY367">
            <v>1601.19</v>
          </cell>
          <cell r="HZ367">
            <v>52.96</v>
          </cell>
          <cell r="IA367">
            <v>365.05</v>
          </cell>
          <cell r="IB367">
            <v>1788.88</v>
          </cell>
          <cell r="IC367">
            <v>473.34</v>
          </cell>
          <cell r="ID367">
            <v>385.11</v>
          </cell>
          <cell r="IE367">
            <v>226.47</v>
          </cell>
          <cell r="IF367">
            <v>264.93</v>
          </cell>
          <cell r="IG367">
            <v>28.74</v>
          </cell>
          <cell r="IH367">
            <v>173</v>
          </cell>
          <cell r="II367">
            <v>51.3</v>
          </cell>
          <cell r="IJ367">
            <v>258.92</v>
          </cell>
          <cell r="IK367">
            <v>220.15</v>
          </cell>
          <cell r="IL367">
            <v>24.85</v>
          </cell>
          <cell r="IM367">
            <v>0</v>
          </cell>
          <cell r="IN367">
            <v>0</v>
          </cell>
          <cell r="IO367">
            <v>663.66</v>
          </cell>
          <cell r="IP367">
            <v>136.78</v>
          </cell>
          <cell r="IQ367">
            <v>0</v>
          </cell>
          <cell r="IR367">
            <v>0</v>
          </cell>
          <cell r="IS367">
            <v>15.49</v>
          </cell>
          <cell r="IT367">
            <v>401.79</v>
          </cell>
          <cell r="IU367">
            <v>28.99</v>
          </cell>
          <cell r="IV367">
            <v>581.35</v>
          </cell>
          <cell r="IW367">
            <v>223.68</v>
          </cell>
          <cell r="IX367">
            <v>39.61</v>
          </cell>
          <cell r="IY367">
            <v>0</v>
          </cell>
          <cell r="IZ367">
            <v>0</v>
          </cell>
          <cell r="JA367">
            <v>896.53</v>
          </cell>
          <cell r="JB367">
            <v>97.85</v>
          </cell>
          <cell r="JC367">
            <v>275.66000000000003</v>
          </cell>
          <cell r="JD367">
            <v>516.84</v>
          </cell>
          <cell r="JE367">
            <v>124.06</v>
          </cell>
          <cell r="JF367">
            <v>50.11</v>
          </cell>
          <cell r="JG367">
            <v>10.6</v>
          </cell>
          <cell r="JH367">
            <v>604.63</v>
          </cell>
          <cell r="JI367">
            <v>0</v>
          </cell>
          <cell r="JJ367">
            <v>52.7</v>
          </cell>
          <cell r="JK367">
            <v>386.09</v>
          </cell>
          <cell r="JL367">
            <v>144.1</v>
          </cell>
          <cell r="JM367">
            <v>49.42</v>
          </cell>
          <cell r="JN367">
            <v>42.34</v>
          </cell>
          <cell r="JO367">
            <v>942.68</v>
          </cell>
          <cell r="JP367">
            <v>100.84</v>
          </cell>
          <cell r="JQ367">
            <v>325.82</v>
          </cell>
          <cell r="JR367">
            <v>1432.35</v>
          </cell>
          <cell r="JS367">
            <v>559.15</v>
          </cell>
          <cell r="JT367">
            <v>102.53</v>
          </cell>
          <cell r="JU367">
            <v>12.65</v>
          </cell>
          <cell r="JV367">
            <v>242.95</v>
          </cell>
          <cell r="JW367">
            <v>53.37</v>
          </cell>
          <cell r="JX367">
            <v>67.8</v>
          </cell>
          <cell r="JY367">
            <v>62.06</v>
          </cell>
          <cell r="JZ367">
            <v>17.48</v>
          </cell>
          <cell r="KA367">
            <v>24.25</v>
          </cell>
          <cell r="KB367">
            <v>0</v>
          </cell>
          <cell r="KC367">
            <v>0</v>
          </cell>
          <cell r="KD367">
            <v>0</v>
          </cell>
          <cell r="KE367">
            <v>229.64</v>
          </cell>
          <cell r="KF367">
            <v>198.09</v>
          </cell>
          <cell r="KG367">
            <v>0</v>
          </cell>
          <cell r="KH367">
            <v>113.59</v>
          </cell>
          <cell r="KI367">
            <v>0</v>
          </cell>
          <cell r="KJ367">
            <v>161.13999999999999</v>
          </cell>
          <cell r="KK367">
            <v>142.37</v>
          </cell>
          <cell r="KL367">
            <v>132.29</v>
          </cell>
          <cell r="KM367">
            <v>0</v>
          </cell>
          <cell r="KN367">
            <v>17.48</v>
          </cell>
          <cell r="KO367">
            <v>0</v>
          </cell>
          <cell r="KP367">
            <v>0</v>
          </cell>
          <cell r="KQ367">
            <v>0</v>
          </cell>
          <cell r="KR367">
            <v>0</v>
          </cell>
          <cell r="KS367">
            <v>0</v>
          </cell>
          <cell r="KT367">
            <v>470.14</v>
          </cell>
          <cell r="KU367">
            <v>0</v>
          </cell>
          <cell r="KV367">
            <v>152.82</v>
          </cell>
          <cell r="KW367">
            <v>0</v>
          </cell>
          <cell r="KX367">
            <v>1360.99</v>
          </cell>
          <cell r="KY367">
            <v>166.17</v>
          </cell>
          <cell r="KZ367">
            <v>89.8</v>
          </cell>
          <cell r="LA367">
            <v>1384.81</v>
          </cell>
          <cell r="LB367">
            <v>577.66999999999996</v>
          </cell>
          <cell r="LC367">
            <v>78.489999999999995</v>
          </cell>
          <cell r="LD367">
            <v>450.84</v>
          </cell>
          <cell r="LE367">
            <v>663.46</v>
          </cell>
          <cell r="LF367">
            <v>515.6</v>
          </cell>
          <cell r="LG367">
            <v>2399.0300000000002</v>
          </cell>
          <cell r="LH367">
            <v>1342.18</v>
          </cell>
          <cell r="LI367">
            <v>308.17</v>
          </cell>
          <cell r="LJ367">
            <v>356.32</v>
          </cell>
          <cell r="LK367">
            <v>281.12</v>
          </cell>
          <cell r="LL367">
            <v>183.25</v>
          </cell>
          <cell r="LM367">
            <v>100.99</v>
          </cell>
          <cell r="LN367">
            <v>9.48</v>
          </cell>
          <cell r="LO367">
            <v>19.02</v>
          </cell>
          <cell r="LP367">
            <v>57.51</v>
          </cell>
          <cell r="LQ367">
            <v>226.66</v>
          </cell>
          <cell r="LR367">
            <v>1084.31</v>
          </cell>
          <cell r="LS367">
            <v>33.22</v>
          </cell>
          <cell r="LT367">
            <v>61.16</v>
          </cell>
          <cell r="LU367">
            <v>1260.08</v>
          </cell>
          <cell r="LV367">
            <v>913.46</v>
          </cell>
          <cell r="LW367">
            <v>131.9</v>
          </cell>
          <cell r="LX367">
            <v>0</v>
          </cell>
          <cell r="LY367">
            <v>0</v>
          </cell>
          <cell r="LZ367">
            <v>904.63</v>
          </cell>
          <cell r="MA367">
            <v>0</v>
          </cell>
          <cell r="MB367">
            <v>341.24</v>
          </cell>
          <cell r="MC367">
            <v>42.82</v>
          </cell>
          <cell r="MD367">
            <v>329.24</v>
          </cell>
          <cell r="ME367">
            <v>107.82</v>
          </cell>
          <cell r="MF367">
            <v>86.71</v>
          </cell>
          <cell r="MG367">
            <v>691.14</v>
          </cell>
          <cell r="MH367">
            <v>46.71</v>
          </cell>
          <cell r="MI367">
            <v>520.87</v>
          </cell>
          <cell r="MJ367">
            <v>925.88</v>
          </cell>
          <cell r="MK367">
            <v>17.600000000000001</v>
          </cell>
          <cell r="ML367">
            <v>43.75</v>
          </cell>
          <cell r="MM367">
            <v>0</v>
          </cell>
          <cell r="MN367">
            <v>22.35</v>
          </cell>
          <cell r="MO367">
            <v>1560.1</v>
          </cell>
          <cell r="MP367">
            <v>59.1</v>
          </cell>
          <cell r="MQ367">
            <v>14.96</v>
          </cell>
          <cell r="MR367">
            <v>25</v>
          </cell>
          <cell r="MS367">
            <v>364.31</v>
          </cell>
          <cell r="MT367">
            <v>66.739999999999995</v>
          </cell>
          <cell r="MU367">
            <v>213.07</v>
          </cell>
          <cell r="MV367">
            <v>162</v>
          </cell>
          <cell r="MW367">
            <v>1007.3</v>
          </cell>
          <cell r="MX367">
            <v>210.83</v>
          </cell>
          <cell r="MY367">
            <v>0</v>
          </cell>
          <cell r="MZ367">
            <v>0</v>
          </cell>
          <cell r="NA367">
            <v>0</v>
          </cell>
          <cell r="NB367">
            <v>520.15</v>
          </cell>
          <cell r="NC367">
            <v>116.49</v>
          </cell>
          <cell r="ND367">
            <v>0</v>
          </cell>
          <cell r="NE367">
            <v>79.27</v>
          </cell>
          <cell r="NF367">
            <v>135.71</v>
          </cell>
          <cell r="NG367">
            <v>256.66000000000003</v>
          </cell>
          <cell r="NH367">
            <v>641.62</v>
          </cell>
          <cell r="NI367">
            <v>65.16</v>
          </cell>
          <cell r="NJ367">
            <v>80.06</v>
          </cell>
          <cell r="NK367">
            <v>995.51</v>
          </cell>
          <cell r="NL367">
            <v>397</v>
          </cell>
          <cell r="NM367">
            <v>0</v>
          </cell>
          <cell r="NN367">
            <v>0</v>
          </cell>
          <cell r="NO367">
            <v>0</v>
          </cell>
          <cell r="NP367">
            <v>109.16</v>
          </cell>
          <cell r="NQ367">
            <v>525.26</v>
          </cell>
          <cell r="NR367">
            <v>984.53</v>
          </cell>
          <cell r="NS367">
            <v>223.71</v>
          </cell>
          <cell r="NT367">
            <v>234.18</v>
          </cell>
          <cell r="NU367">
            <v>458.4</v>
          </cell>
          <cell r="NV367">
            <v>179.76</v>
          </cell>
          <cell r="NW367">
            <v>446.28</v>
          </cell>
          <cell r="NX367">
            <v>410.33</v>
          </cell>
          <cell r="NY367">
            <v>3135.96</v>
          </cell>
          <cell r="NZ367">
            <v>1320.9</v>
          </cell>
          <cell r="OA367">
            <v>653.57000000000005</v>
          </cell>
          <cell r="OB367">
            <v>353.33</v>
          </cell>
          <cell r="OC367">
            <v>0</v>
          </cell>
          <cell r="OD367">
            <v>119.84</v>
          </cell>
          <cell r="OE367">
            <v>4.99</v>
          </cell>
          <cell r="OF367">
            <v>691.78</v>
          </cell>
          <cell r="OG367">
            <v>177.96</v>
          </cell>
          <cell r="OH367">
            <v>75</v>
          </cell>
          <cell r="OI367">
            <v>805.35</v>
          </cell>
          <cell r="OJ367">
            <v>548.77</v>
          </cell>
          <cell r="OK367">
            <v>235.32</v>
          </cell>
          <cell r="OL367">
            <v>446.64</v>
          </cell>
          <cell r="OM367">
            <v>1482.54</v>
          </cell>
          <cell r="ON367">
            <v>1225.92</v>
          </cell>
          <cell r="OO367">
            <v>349.58</v>
          </cell>
          <cell r="OP367">
            <v>672.93</v>
          </cell>
          <cell r="OQ367">
            <v>4.22</v>
          </cell>
          <cell r="OR367">
            <v>227.11</v>
          </cell>
          <cell r="OS367">
            <v>387.01</v>
          </cell>
          <cell r="OT367">
            <v>42.45</v>
          </cell>
          <cell r="OU367">
            <v>115.63</v>
          </cell>
          <cell r="OV367">
            <v>679.71</v>
          </cell>
          <cell r="OW367">
            <v>326.20999999999998</v>
          </cell>
          <cell r="OX367">
            <v>87.5</v>
          </cell>
          <cell r="OY367">
            <v>47.9</v>
          </cell>
          <cell r="OZ367">
            <v>169.81</v>
          </cell>
          <cell r="PA367">
            <v>1780.26</v>
          </cell>
          <cell r="PB367">
            <v>811.83</v>
          </cell>
          <cell r="PC367">
            <v>322.99</v>
          </cell>
          <cell r="PD367">
            <v>0</v>
          </cell>
          <cell r="PE367">
            <v>37.880000000000003</v>
          </cell>
          <cell r="PF367">
            <v>36.729999999999997</v>
          </cell>
          <cell r="PG367">
            <v>10.99</v>
          </cell>
          <cell r="PH367">
            <v>628.48</v>
          </cell>
          <cell r="PI367">
            <v>269.27999999999997</v>
          </cell>
          <cell r="PJ367">
            <v>141.74</v>
          </cell>
          <cell r="PK367">
            <v>463.24</v>
          </cell>
          <cell r="PL367">
            <v>333.14</v>
          </cell>
          <cell r="PM367">
            <v>201.35</v>
          </cell>
          <cell r="PN367">
            <v>265.83999999999997</v>
          </cell>
          <cell r="PO367">
            <v>1723.69</v>
          </cell>
          <cell r="PP367">
            <v>2366.23</v>
          </cell>
          <cell r="PQ367">
            <v>417.03</v>
          </cell>
          <cell r="PR367">
            <v>297.93</v>
          </cell>
          <cell r="PS367">
            <v>3.96</v>
          </cell>
          <cell r="PT367">
            <v>307.89</v>
          </cell>
          <cell r="PU367">
            <v>149.01</v>
          </cell>
          <cell r="PV367">
            <v>182.39</v>
          </cell>
          <cell r="PW367">
            <v>320.36</v>
          </cell>
          <cell r="PX367">
            <v>224.26</v>
          </cell>
          <cell r="PY367">
            <v>929.88</v>
          </cell>
          <cell r="PZ367">
            <v>265.64</v>
          </cell>
          <cell r="QA367">
            <v>154.47999999999999</v>
          </cell>
          <cell r="QB367">
            <v>165.71</v>
          </cell>
          <cell r="QC367">
            <v>1401.98</v>
          </cell>
          <cell r="QD367">
            <v>1748.77</v>
          </cell>
          <cell r="QE367">
            <v>408.31</v>
          </cell>
          <cell r="QF367">
            <v>99.48</v>
          </cell>
          <cell r="QG367">
            <v>4.2300000000000004</v>
          </cell>
          <cell r="QH367">
            <v>161.9</v>
          </cell>
          <cell r="QI367">
            <v>158</v>
          </cell>
          <cell r="QJ367">
            <v>222.74</v>
          </cell>
          <cell r="QK367">
            <v>244.95</v>
          </cell>
          <cell r="QL367">
            <v>195.82</v>
          </cell>
          <cell r="QM367">
            <v>125.75</v>
          </cell>
          <cell r="QN367">
            <v>388.25</v>
          </cell>
          <cell r="QO367">
            <v>253.68</v>
          </cell>
          <cell r="QP367">
            <v>375.97</v>
          </cell>
          <cell r="QQ367">
            <v>1227.0899999999999</v>
          </cell>
          <cell r="QR367">
            <v>1722.85</v>
          </cell>
          <cell r="QS367">
            <v>242.46</v>
          </cell>
          <cell r="QT367">
            <v>365.53</v>
          </cell>
          <cell r="QU367">
            <v>111.22</v>
          </cell>
          <cell r="QV367">
            <v>788.21</v>
          </cell>
          <cell r="QW367">
            <v>470.13</v>
          </cell>
          <cell r="QX367">
            <v>663.42</v>
          </cell>
          <cell r="QY367">
            <v>728.4</v>
          </cell>
          <cell r="QZ367">
            <v>564.54999999999995</v>
          </cell>
          <cell r="RA367">
            <v>374.11</v>
          </cell>
          <cell r="RB367">
            <v>1155.47</v>
          </cell>
          <cell r="RC367">
            <v>793.22</v>
          </cell>
          <cell r="RD367">
            <v>865.87</v>
          </cell>
          <cell r="RE367">
            <v>3743.22</v>
          </cell>
          <cell r="RF367">
            <v>4792.6499999999996</v>
          </cell>
          <cell r="RG367">
            <v>719.67</v>
          </cell>
          <cell r="RH367">
            <v>1145.7</v>
          </cell>
          <cell r="RI367">
            <v>335.95</v>
          </cell>
          <cell r="RJ367">
            <v>1212.3900000000001</v>
          </cell>
          <cell r="RK367">
            <v>928.17</v>
          </cell>
          <cell r="RL367">
            <v>1437.55</v>
          </cell>
          <cell r="RM367">
            <v>2160.63</v>
          </cell>
          <cell r="RN367">
            <v>1438.84</v>
          </cell>
          <cell r="RO367">
            <v>818.8</v>
          </cell>
          <cell r="RP367">
            <v>2373.3200000000002</v>
          </cell>
          <cell r="RQ367">
            <v>1516.15</v>
          </cell>
          <cell r="RR367">
            <v>2440.84</v>
          </cell>
          <cell r="RS367">
            <v>9680.31</v>
          </cell>
          <cell r="RT367">
            <v>7815.21</v>
          </cell>
          <cell r="RU367">
            <v>1324.18</v>
          </cell>
          <cell r="RV367">
            <v>2077.34</v>
          </cell>
          <cell r="RW367">
            <v>813.66</v>
          </cell>
          <cell r="RX367">
            <v>637.86</v>
          </cell>
          <cell r="RY367">
            <v>735.73</v>
          </cell>
          <cell r="RZ367">
            <v>801.5</v>
          </cell>
          <cell r="SA367">
            <v>730.49</v>
          </cell>
          <cell r="SB367">
            <v>574.19000000000005</v>
          </cell>
          <cell r="SC367">
            <v>388.12</v>
          </cell>
          <cell r="SD367">
            <v>1155.49</v>
          </cell>
          <cell r="SE367">
            <v>1157.72</v>
          </cell>
          <cell r="SF367">
            <v>1064.02</v>
          </cell>
          <cell r="SG367">
            <v>4061.94</v>
          </cell>
          <cell r="SH367">
            <v>4370.46</v>
          </cell>
          <cell r="SI367">
            <v>1029.69</v>
          </cell>
          <cell r="SJ367">
            <v>1242.76</v>
          </cell>
          <cell r="SK367">
            <v>330.96</v>
          </cell>
          <cell r="SL367">
            <v>54.78</v>
          </cell>
          <cell r="SM367">
            <v>35.99</v>
          </cell>
          <cell r="SN367">
            <v>225.99</v>
          </cell>
          <cell r="SO367">
            <v>706.79</v>
          </cell>
          <cell r="SP367">
            <v>1164.46</v>
          </cell>
          <cell r="SQ367">
            <v>270.55</v>
          </cell>
          <cell r="SR367">
            <v>1667.93</v>
          </cell>
          <cell r="SS367">
            <v>770.49</v>
          </cell>
          <cell r="ST367">
            <v>1789.55</v>
          </cell>
          <cell r="SU367">
            <v>4093.64</v>
          </cell>
          <cell r="SV367">
            <v>7607.44</v>
          </cell>
          <cell r="SW367">
            <v>468.97</v>
          </cell>
          <cell r="SX367">
            <v>796.34</v>
          </cell>
          <cell r="SY367">
            <v>172.65</v>
          </cell>
          <cell r="SZ367">
            <v>1027.6600000000001</v>
          </cell>
          <cell r="TA367">
            <v>1669.9</v>
          </cell>
          <cell r="TB367">
            <v>1355.08</v>
          </cell>
          <cell r="TC367">
            <v>1436.36</v>
          </cell>
          <cell r="TD367">
            <v>1542.3</v>
          </cell>
          <cell r="TE367">
            <v>1623.23</v>
          </cell>
          <cell r="TF367">
            <v>1061.1600000000001</v>
          </cell>
          <cell r="TG367">
            <v>2874.65</v>
          </cell>
          <cell r="TH367">
            <v>3823.19</v>
          </cell>
          <cell r="TI367">
            <v>7491.23</v>
          </cell>
          <cell r="TJ367">
            <v>14095.57</v>
          </cell>
          <cell r="TK367">
            <v>5118.1000000000004</v>
          </cell>
          <cell r="TL367">
            <v>3375.29</v>
          </cell>
          <cell r="TM367">
            <v>1383.7</v>
          </cell>
          <cell r="TN367">
            <v>2140.6</v>
          </cell>
          <cell r="TO367">
            <v>2693.92</v>
          </cell>
          <cell r="TP367">
            <v>1743.43</v>
          </cell>
          <cell r="TQ367">
            <v>2718.87</v>
          </cell>
          <cell r="TR367">
            <v>1485.55</v>
          </cell>
          <cell r="TS367">
            <v>541.51</v>
          </cell>
          <cell r="TT367">
            <v>1677.77</v>
          </cell>
          <cell r="TU367">
            <v>753.96</v>
          </cell>
          <cell r="TV367">
            <v>1118.25</v>
          </cell>
          <cell r="TW367">
            <v>12132.16</v>
          </cell>
          <cell r="TX367">
            <v>7570.83</v>
          </cell>
          <cell r="TY367">
            <v>1604.17</v>
          </cell>
          <cell r="TZ367">
            <v>2371.42</v>
          </cell>
          <cell r="UA367">
            <v>293.83</v>
          </cell>
          <cell r="UB367">
            <v>179.95</v>
          </cell>
          <cell r="UC367">
            <v>477.46</v>
          </cell>
          <cell r="UD367">
            <v>420.03</v>
          </cell>
          <cell r="UE367">
            <v>887.81</v>
          </cell>
          <cell r="UF367">
            <v>881.26</v>
          </cell>
          <cell r="UG367">
            <v>856.39</v>
          </cell>
          <cell r="UH367">
            <v>331.75</v>
          </cell>
          <cell r="UI367">
            <v>1223.58</v>
          </cell>
          <cell r="UJ367">
            <v>649.11</v>
          </cell>
          <cell r="UK367">
            <v>5240.8999999999996</v>
          </cell>
          <cell r="UL367">
            <v>3738.71</v>
          </cell>
          <cell r="UM367">
            <v>406.9</v>
          </cell>
          <cell r="UN367">
            <v>961.78</v>
          </cell>
          <cell r="UO367">
            <v>383.09</v>
          </cell>
          <cell r="UP367">
            <v>495.6</v>
          </cell>
          <cell r="UQ367">
            <v>607.74</v>
          </cell>
          <cell r="UR367">
            <v>461.56</v>
          </cell>
          <cell r="US367">
            <v>2108.87</v>
          </cell>
          <cell r="UT367">
            <v>698.62</v>
          </cell>
          <cell r="UU367">
            <v>1095.25</v>
          </cell>
          <cell r="UV367">
            <v>611.29999999999995</v>
          </cell>
          <cell r="UW367">
            <v>1329.12</v>
          </cell>
          <cell r="UX367">
            <v>999.47</v>
          </cell>
          <cell r="UY367">
            <v>8260.32</v>
          </cell>
          <cell r="UZ367">
            <v>6372.64</v>
          </cell>
          <cell r="VA367">
            <v>859.73</v>
          </cell>
          <cell r="VB367">
            <v>1826.3</v>
          </cell>
          <cell r="VC367">
            <v>743.76</v>
          </cell>
          <cell r="VD367">
            <v>837.42</v>
          </cell>
          <cell r="VE367">
            <v>375.09</v>
          </cell>
          <cell r="VF367">
            <v>753.08</v>
          </cell>
          <cell r="VG367">
            <v>699.05</v>
          </cell>
          <cell r="VH367">
            <v>244.23</v>
          </cell>
          <cell r="VI367">
            <v>185.21</v>
          </cell>
          <cell r="VJ367">
            <v>1104.8399999999999</v>
          </cell>
          <cell r="VK367">
            <v>389.38</v>
          </cell>
          <cell r="VL367">
            <v>511.67</v>
          </cell>
          <cell r="VM367">
            <v>1012.1</v>
          </cell>
          <cell r="VN367">
            <v>2270.21</v>
          </cell>
          <cell r="VO367">
            <v>808.74</v>
          </cell>
          <cell r="VP367">
            <v>176.34</v>
          </cell>
          <cell r="VQ367">
            <v>23.94</v>
          </cell>
          <cell r="VR367">
            <v>0</v>
          </cell>
          <cell r="VS367">
            <v>0</v>
          </cell>
          <cell r="VT367">
            <v>0</v>
          </cell>
          <cell r="VU367">
            <v>0</v>
          </cell>
          <cell r="VV367">
            <v>0</v>
          </cell>
          <cell r="VW367">
            <v>0</v>
          </cell>
          <cell r="VX367">
            <v>0</v>
          </cell>
          <cell r="VY367">
            <v>0</v>
          </cell>
          <cell r="VZ367">
            <v>0</v>
          </cell>
          <cell r="WA367">
            <v>0</v>
          </cell>
          <cell r="WB367">
            <v>1335.3</v>
          </cell>
          <cell r="WC367">
            <v>0</v>
          </cell>
          <cell r="WD367">
            <v>0</v>
          </cell>
          <cell r="WE367">
            <v>15.75</v>
          </cell>
          <cell r="WF367">
            <v>0</v>
          </cell>
          <cell r="WG367">
            <v>0</v>
          </cell>
          <cell r="WH367">
            <v>0</v>
          </cell>
          <cell r="WI367">
            <v>0</v>
          </cell>
          <cell r="WJ367">
            <v>0</v>
          </cell>
          <cell r="WK367">
            <v>0</v>
          </cell>
          <cell r="WL367">
            <v>0</v>
          </cell>
          <cell r="WM367">
            <v>0</v>
          </cell>
          <cell r="WN367">
            <v>0</v>
          </cell>
          <cell r="WO367">
            <v>0</v>
          </cell>
          <cell r="WP367">
            <v>0</v>
          </cell>
          <cell r="WQ367">
            <v>0</v>
          </cell>
          <cell r="WR367">
            <v>0</v>
          </cell>
          <cell r="WS367">
            <v>0</v>
          </cell>
          <cell r="WT367"/>
          <cell r="WU367"/>
          <cell r="WV367"/>
          <cell r="WW367"/>
          <cell r="WX367"/>
          <cell r="WY367"/>
          <cell r="WZ367"/>
          <cell r="XA367"/>
          <cell r="XB367"/>
          <cell r="XC367"/>
          <cell r="XD367"/>
          <cell r="XE367"/>
          <cell r="XF367"/>
          <cell r="XG367"/>
          <cell r="XH367">
            <v>0</v>
          </cell>
          <cell r="XI367">
            <v>0</v>
          </cell>
          <cell r="XJ367">
            <v>0</v>
          </cell>
          <cell r="XK367">
            <v>0</v>
          </cell>
          <cell r="XL367">
            <v>0</v>
          </cell>
          <cell r="XM367">
            <v>0</v>
          </cell>
          <cell r="XN367">
            <v>0</v>
          </cell>
          <cell r="XO367">
            <v>0</v>
          </cell>
          <cell r="XP367">
            <v>0</v>
          </cell>
          <cell r="XQ367">
            <v>0</v>
          </cell>
          <cell r="XR367">
            <v>0</v>
          </cell>
          <cell r="XS367">
            <v>0</v>
          </cell>
          <cell r="XT367">
            <v>0</v>
          </cell>
          <cell r="XU367">
            <v>0</v>
          </cell>
          <cell r="XV367"/>
          <cell r="XW367"/>
          <cell r="XX367"/>
          <cell r="XY367"/>
          <cell r="XZ367"/>
          <cell r="YA367"/>
          <cell r="YB367"/>
          <cell r="YC367"/>
          <cell r="YD367"/>
          <cell r="YE367"/>
          <cell r="YF367"/>
          <cell r="YG367"/>
          <cell r="YH367"/>
          <cell r="YI367"/>
          <cell r="YJ367">
            <v>1298.26</v>
          </cell>
          <cell r="YK367">
            <v>1939.87</v>
          </cell>
          <cell r="YL367">
            <v>1760.3</v>
          </cell>
          <cell r="YM367">
            <v>96.62</v>
          </cell>
          <cell r="YN367">
            <v>0</v>
          </cell>
          <cell r="YO367">
            <v>0</v>
          </cell>
          <cell r="YP367">
            <v>0</v>
          </cell>
          <cell r="YQ367">
            <v>0</v>
          </cell>
          <cell r="YR367">
            <v>0</v>
          </cell>
          <cell r="YS367">
            <v>0</v>
          </cell>
          <cell r="YT367">
            <v>0</v>
          </cell>
          <cell r="YU367">
            <v>0</v>
          </cell>
          <cell r="YV367">
            <v>0</v>
          </cell>
          <cell r="YW367">
            <v>0</v>
          </cell>
          <cell r="YX367"/>
          <cell r="YY367"/>
          <cell r="YZ367"/>
          <cell r="ZA367"/>
          <cell r="ZB367"/>
          <cell r="ZC367"/>
          <cell r="ZD367"/>
          <cell r="ZE367"/>
          <cell r="ZF367"/>
          <cell r="ZG367"/>
          <cell r="ZH367"/>
          <cell r="ZI367"/>
          <cell r="ZJ367"/>
          <cell r="ZK367"/>
          <cell r="ZL367"/>
          <cell r="ZM367"/>
          <cell r="ZN367"/>
          <cell r="ZO367"/>
          <cell r="ZP367"/>
          <cell r="ZQ367"/>
          <cell r="ZR367"/>
          <cell r="ZS367"/>
          <cell r="ZT367"/>
          <cell r="ZU367"/>
          <cell r="ZV367"/>
          <cell r="ZW367"/>
          <cell r="ZX367"/>
          <cell r="ZY367"/>
          <cell r="ZZ367"/>
          <cell r="AAA367"/>
          <cell r="AAB367"/>
          <cell r="AAC367"/>
          <cell r="AAD367"/>
          <cell r="AAE367"/>
          <cell r="AAF367"/>
          <cell r="AAG367"/>
          <cell r="AAH367"/>
          <cell r="AAI367"/>
          <cell r="AAJ367"/>
          <cell r="AAK367"/>
          <cell r="AAL367"/>
          <cell r="AAM367"/>
          <cell r="AAN367">
            <v>1022.79</v>
          </cell>
          <cell r="AAO367">
            <v>403.29</v>
          </cell>
          <cell r="AAP367">
            <v>509.43</v>
          </cell>
          <cell r="AAQ367">
            <v>275.43</v>
          </cell>
          <cell r="AAR367">
            <v>267.87</v>
          </cell>
          <cell r="AAS367">
            <v>0</v>
          </cell>
          <cell r="AAT367">
            <v>0</v>
          </cell>
          <cell r="AAU367">
            <v>0</v>
          </cell>
          <cell r="AAV367">
            <v>0</v>
          </cell>
          <cell r="AAW367">
            <v>0</v>
          </cell>
          <cell r="AAX367">
            <v>0</v>
          </cell>
          <cell r="AAY367">
            <v>0</v>
          </cell>
          <cell r="AAZ367">
            <v>0</v>
          </cell>
          <cell r="ABA367">
            <v>0</v>
          </cell>
          <cell r="ABB367"/>
          <cell r="ABC367"/>
          <cell r="ABD367"/>
          <cell r="ABE367"/>
          <cell r="ABF367"/>
          <cell r="ABG367"/>
          <cell r="ABH367"/>
          <cell r="ABI367"/>
          <cell r="ABJ367"/>
          <cell r="ABK367"/>
          <cell r="ABL367"/>
          <cell r="ABM367"/>
          <cell r="ABN367"/>
          <cell r="ABO367"/>
          <cell r="ABP367">
            <v>583.16999999999996</v>
          </cell>
          <cell r="ABQ367">
            <v>0</v>
          </cell>
          <cell r="ABR367">
            <v>0</v>
          </cell>
          <cell r="ABS367">
            <v>0</v>
          </cell>
          <cell r="ABT367">
            <v>0</v>
          </cell>
          <cell r="ABU367">
            <v>0</v>
          </cell>
          <cell r="ABV367">
            <v>0</v>
          </cell>
          <cell r="ABW367">
            <v>0</v>
          </cell>
          <cell r="ABX367">
            <v>0</v>
          </cell>
          <cell r="ABY367">
            <v>0</v>
          </cell>
          <cell r="ABZ367">
            <v>0</v>
          </cell>
          <cell r="ACA367">
            <v>0</v>
          </cell>
          <cell r="ACB367">
            <v>0</v>
          </cell>
          <cell r="ACC367">
            <v>0</v>
          </cell>
          <cell r="ACD367">
            <v>0</v>
          </cell>
          <cell r="ACE367">
            <v>0</v>
          </cell>
          <cell r="ACF367">
            <v>0</v>
          </cell>
          <cell r="ACG367">
            <v>0</v>
          </cell>
          <cell r="ACH367">
            <v>0</v>
          </cell>
          <cell r="ACI367">
            <v>0</v>
          </cell>
          <cell r="ACJ367">
            <v>0</v>
          </cell>
          <cell r="ACK367">
            <v>0</v>
          </cell>
          <cell r="ACL367">
            <v>0</v>
          </cell>
          <cell r="ACM367">
            <v>0</v>
          </cell>
          <cell r="ACN367">
            <v>0</v>
          </cell>
          <cell r="ACO367">
            <v>0</v>
          </cell>
          <cell r="ACP367">
            <v>0</v>
          </cell>
          <cell r="ACQ367">
            <v>0</v>
          </cell>
          <cell r="ACR367">
            <v>1803.15</v>
          </cell>
          <cell r="ACS367">
            <v>750.72</v>
          </cell>
          <cell r="ACT367">
            <v>2653.7</v>
          </cell>
          <cell r="ACU367">
            <v>1415</v>
          </cell>
          <cell r="ACV367">
            <v>1784.93</v>
          </cell>
          <cell r="ACW367">
            <v>1662.69</v>
          </cell>
          <cell r="ACX367">
            <v>1519.73</v>
          </cell>
          <cell r="ACY367">
            <v>1456.67</v>
          </cell>
          <cell r="ACZ367">
            <v>2586.46</v>
          </cell>
          <cell r="ADA367">
            <v>9214.74</v>
          </cell>
          <cell r="ADB367">
            <v>11686.04</v>
          </cell>
          <cell r="ADC367">
            <v>1149.3599999999999</v>
          </cell>
          <cell r="ADD367">
            <v>511.65</v>
          </cell>
          <cell r="ADE367">
            <v>269.87</v>
          </cell>
          <cell r="ADF367">
            <v>790.59</v>
          </cell>
          <cell r="ADG367">
            <v>816.52</v>
          </cell>
          <cell r="ADH367">
            <v>407.01</v>
          </cell>
          <cell r="ADI367">
            <v>1725.59</v>
          </cell>
          <cell r="ADJ367">
            <v>3702.22</v>
          </cell>
          <cell r="ADK367">
            <v>3347.54</v>
          </cell>
          <cell r="ADL367">
            <v>1917.86</v>
          </cell>
          <cell r="ADM367">
            <v>4275.7700000000004</v>
          </cell>
          <cell r="ADN367">
            <v>2247.13</v>
          </cell>
          <cell r="ADO367">
            <v>0</v>
          </cell>
          <cell r="ADP367">
            <v>0</v>
          </cell>
          <cell r="ADQ367">
            <v>0</v>
          </cell>
          <cell r="ADR367">
            <v>0</v>
          </cell>
          <cell r="ADS367">
            <v>0</v>
          </cell>
          <cell r="ADT367">
            <v>874.55</v>
          </cell>
          <cell r="ADU367">
            <v>957.09</v>
          </cell>
          <cell r="ADV367">
            <v>1453.89</v>
          </cell>
          <cell r="ADW367">
            <v>584.5</v>
          </cell>
          <cell r="ADX367">
            <v>1441.28</v>
          </cell>
          <cell r="ADY367">
            <v>1741.21</v>
          </cell>
          <cell r="ADZ367">
            <v>1162.4000000000001</v>
          </cell>
          <cell r="AEA367">
            <v>1025.78</v>
          </cell>
          <cell r="AEB367">
            <v>1068.56</v>
          </cell>
          <cell r="AEC367">
            <v>2546.58</v>
          </cell>
          <cell r="AED367">
            <v>4690.63</v>
          </cell>
          <cell r="AEE367">
            <v>1706.58</v>
          </cell>
          <cell r="AEF367">
            <v>765.39</v>
          </cell>
          <cell r="AEG367">
            <v>276.95</v>
          </cell>
          <cell r="AEH367">
            <v>1599.21</v>
          </cell>
          <cell r="AEI367">
            <v>405.29</v>
          </cell>
          <cell r="AEJ367">
            <v>829.6</v>
          </cell>
          <cell r="AEK367">
            <v>1291.43</v>
          </cell>
          <cell r="AEL367">
            <v>1934.27</v>
          </cell>
          <cell r="AEM367">
            <v>858.4</v>
          </cell>
          <cell r="AEN367">
            <v>523.9</v>
          </cell>
          <cell r="AEO367">
            <v>892.44</v>
          </cell>
          <cell r="AEP367">
            <v>1026.32</v>
          </cell>
          <cell r="AEQ367">
            <v>4044.39</v>
          </cell>
          <cell r="AER367">
            <v>6258.69</v>
          </cell>
          <cell r="AES367">
            <v>1871.42</v>
          </cell>
          <cell r="AET367">
            <v>878.1</v>
          </cell>
          <cell r="AEU367">
            <v>344.23</v>
          </cell>
          <cell r="AEV367">
            <v>903.44</v>
          </cell>
          <cell r="AEW367">
            <v>253.77</v>
          </cell>
          <cell r="AEX367">
            <v>1975.63</v>
          </cell>
          <cell r="AEY367">
            <v>226.92</v>
          </cell>
          <cell r="AEZ367">
            <v>38.799999999999997</v>
          </cell>
          <cell r="AFA367">
            <v>246.64</v>
          </cell>
          <cell r="AFB367">
            <v>122.08</v>
          </cell>
          <cell r="AFC367">
            <v>251.93</v>
          </cell>
          <cell r="AFD367">
            <v>426.85</v>
          </cell>
          <cell r="AFE367">
            <v>2163.65</v>
          </cell>
          <cell r="AFF367">
            <v>2032.77</v>
          </cell>
          <cell r="AFG367">
            <v>581.66</v>
          </cell>
          <cell r="AFH367">
            <v>131.59</v>
          </cell>
          <cell r="AFI367">
            <v>250.6</v>
          </cell>
          <cell r="AFJ367">
            <v>1401.68</v>
          </cell>
          <cell r="AFK367">
            <v>1884.53</v>
          </cell>
          <cell r="AFL367">
            <v>1474.65</v>
          </cell>
          <cell r="AFM367">
            <v>764.9</v>
          </cell>
          <cell r="AFN367">
            <v>1152.04</v>
          </cell>
          <cell r="AFO367">
            <v>1589.47</v>
          </cell>
          <cell r="AFP367">
            <v>1963.54</v>
          </cell>
          <cell r="AFQ367">
            <v>303.70999999999998</v>
          </cell>
          <cell r="AFR367">
            <v>1246.43</v>
          </cell>
          <cell r="AFS367">
            <v>2911.88</v>
          </cell>
          <cell r="AFT367">
            <v>4713.6000000000004</v>
          </cell>
          <cell r="AFU367">
            <v>2978.11</v>
          </cell>
          <cell r="AFV367">
            <v>2398.59</v>
          </cell>
          <cell r="AFW367">
            <v>0</v>
          </cell>
          <cell r="AFX367">
            <v>538.02</v>
          </cell>
          <cell r="AFY367">
            <v>1328.54</v>
          </cell>
          <cell r="AFZ367">
            <v>1514.54</v>
          </cell>
          <cell r="AGA367">
            <v>203.95</v>
          </cell>
          <cell r="AGB367">
            <v>1108.46</v>
          </cell>
          <cell r="AGC367">
            <v>1129.94</v>
          </cell>
          <cell r="AGD367">
            <v>1346.8</v>
          </cell>
          <cell r="AGE367">
            <v>2022.58</v>
          </cell>
          <cell r="AGF367">
            <v>5114.93</v>
          </cell>
          <cell r="AGG367">
            <v>532.19000000000005</v>
          </cell>
          <cell r="AGH367">
            <v>2507.89</v>
          </cell>
          <cell r="AGI367">
            <v>862.12</v>
          </cell>
          <cell r="AGJ367">
            <v>321.10000000000002</v>
          </cell>
          <cell r="AGK367">
            <v>79.8</v>
          </cell>
          <cell r="AGL367">
            <v>252.34</v>
          </cell>
          <cell r="AGM367">
            <v>492.77</v>
          </cell>
          <cell r="AGN367">
            <v>449.6</v>
          </cell>
          <cell r="AGO367">
            <v>427.31</v>
          </cell>
          <cell r="AGP367">
            <v>236.95</v>
          </cell>
          <cell r="AGQ367">
            <v>498.27</v>
          </cell>
          <cell r="AGR367">
            <v>680.14</v>
          </cell>
          <cell r="AGS367">
            <v>66.239999999999995</v>
          </cell>
          <cell r="AGT367">
            <v>516.19000000000005</v>
          </cell>
          <cell r="AGU367">
            <v>2224.7800000000002</v>
          </cell>
          <cell r="AGV367">
            <v>3594.16</v>
          </cell>
          <cell r="AGW367">
            <v>1178.08</v>
          </cell>
          <cell r="AGX367">
            <v>0</v>
          </cell>
          <cell r="AGY367">
            <v>30.39</v>
          </cell>
          <cell r="AGZ367"/>
          <cell r="AHA367"/>
        </row>
        <row r="368">
          <cell r="A368" t="str">
            <v>6420-43-00 Maint Mtrls - Heating &amp; Air Cond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582.6</v>
          </cell>
          <cell r="K368">
            <v>0</v>
          </cell>
          <cell r="L368">
            <v>210.51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40.29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7.18</v>
          </cell>
          <cell r="AH368">
            <v>232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23.03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114.65</v>
          </cell>
          <cell r="BA368">
            <v>0</v>
          </cell>
          <cell r="BB368">
            <v>11.51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119.64</v>
          </cell>
          <cell r="BK368">
            <v>0</v>
          </cell>
          <cell r="BL368">
            <v>0</v>
          </cell>
          <cell r="BM368">
            <v>66</v>
          </cell>
          <cell r="BN368">
            <v>0</v>
          </cell>
          <cell r="BO368">
            <v>57.75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24.25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159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384.15</v>
          </cell>
          <cell r="DM368">
            <v>0</v>
          </cell>
          <cell r="DN368">
            <v>229.26</v>
          </cell>
          <cell r="DO368">
            <v>0</v>
          </cell>
          <cell r="DP368">
            <v>0</v>
          </cell>
          <cell r="DQ368">
            <v>527.25</v>
          </cell>
          <cell r="DR368">
            <v>40.47</v>
          </cell>
          <cell r="DS368">
            <v>2126.96</v>
          </cell>
          <cell r="DT368">
            <v>139.99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181.08</v>
          </cell>
          <cell r="EB368">
            <v>0</v>
          </cell>
          <cell r="EC368">
            <v>0</v>
          </cell>
          <cell r="ED368">
            <v>0</v>
          </cell>
          <cell r="EE368">
            <v>278.7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967.33</v>
          </cell>
          <cell r="EP368">
            <v>0</v>
          </cell>
          <cell r="EQ368">
            <v>0</v>
          </cell>
          <cell r="ER368">
            <v>0</v>
          </cell>
          <cell r="ES368">
            <v>527.25</v>
          </cell>
          <cell r="ET368">
            <v>40.47</v>
          </cell>
          <cell r="EU368">
            <v>3152.86</v>
          </cell>
          <cell r="EV368">
            <v>27.96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164.06</v>
          </cell>
          <cell r="FO368">
            <v>240.6</v>
          </cell>
          <cell r="FP368">
            <v>0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239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O368">
            <v>0</v>
          </cell>
          <cell r="GP368">
            <v>0</v>
          </cell>
          <cell r="GQ368">
            <v>0</v>
          </cell>
          <cell r="GR368">
            <v>0</v>
          </cell>
          <cell r="GS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0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0</v>
          </cell>
          <cell r="HK368">
            <v>0</v>
          </cell>
          <cell r="HL368">
            <v>0</v>
          </cell>
          <cell r="HM368">
            <v>222.56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69.28</v>
          </cell>
          <cell r="HT368">
            <v>0</v>
          </cell>
          <cell r="HU368">
            <v>33.29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173.54</v>
          </cell>
          <cell r="IC368">
            <v>0</v>
          </cell>
          <cell r="ID368">
            <v>0</v>
          </cell>
          <cell r="IE368">
            <v>13.72</v>
          </cell>
          <cell r="IF368">
            <v>0</v>
          </cell>
          <cell r="IG368">
            <v>0</v>
          </cell>
          <cell r="IH368">
            <v>0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64.989999999999995</v>
          </cell>
          <cell r="IO368">
            <v>0</v>
          </cell>
          <cell r="IP368">
            <v>0</v>
          </cell>
          <cell r="IQ368">
            <v>0</v>
          </cell>
          <cell r="IR368">
            <v>0</v>
          </cell>
          <cell r="IS368">
            <v>0</v>
          </cell>
          <cell r="IT368">
            <v>372.23</v>
          </cell>
          <cell r="IU368">
            <v>0</v>
          </cell>
          <cell r="IV368">
            <v>0</v>
          </cell>
          <cell r="IW368">
            <v>0</v>
          </cell>
          <cell r="IX368">
            <v>0</v>
          </cell>
          <cell r="IY368">
            <v>0</v>
          </cell>
          <cell r="IZ368">
            <v>0</v>
          </cell>
          <cell r="JA368">
            <v>0</v>
          </cell>
          <cell r="JB368">
            <v>0</v>
          </cell>
          <cell r="JC368">
            <v>0</v>
          </cell>
          <cell r="JD368">
            <v>0</v>
          </cell>
          <cell r="JE368">
            <v>145</v>
          </cell>
          <cell r="JF368">
            <v>0</v>
          </cell>
          <cell r="JG368">
            <v>8.2799999999999994</v>
          </cell>
          <cell r="JH368">
            <v>315.77999999999997</v>
          </cell>
          <cell r="JI368">
            <v>0</v>
          </cell>
          <cell r="JJ368">
            <v>0</v>
          </cell>
          <cell r="JK368">
            <v>0</v>
          </cell>
          <cell r="JL368">
            <v>0</v>
          </cell>
          <cell r="JM368">
            <v>0</v>
          </cell>
          <cell r="JN368">
            <v>0</v>
          </cell>
          <cell r="JO368">
            <v>0</v>
          </cell>
          <cell r="JP368">
            <v>0</v>
          </cell>
          <cell r="JQ368">
            <v>0</v>
          </cell>
          <cell r="JR368">
            <v>83.92</v>
          </cell>
          <cell r="JS368">
            <v>0</v>
          </cell>
          <cell r="JT368">
            <v>0</v>
          </cell>
          <cell r="JU368">
            <v>9.8800000000000008</v>
          </cell>
          <cell r="JV368">
            <v>0</v>
          </cell>
          <cell r="JW368">
            <v>0</v>
          </cell>
          <cell r="JX368">
            <v>0</v>
          </cell>
          <cell r="JY368">
            <v>0</v>
          </cell>
          <cell r="JZ368">
            <v>0</v>
          </cell>
          <cell r="KA368">
            <v>0</v>
          </cell>
          <cell r="KB368">
            <v>0</v>
          </cell>
          <cell r="KC368">
            <v>0</v>
          </cell>
          <cell r="KD368">
            <v>0</v>
          </cell>
          <cell r="KE368">
            <v>9.9700000000000006</v>
          </cell>
          <cell r="KF368">
            <v>0</v>
          </cell>
          <cell r="KG368">
            <v>0</v>
          </cell>
          <cell r="KH368">
            <v>0</v>
          </cell>
          <cell r="KI368">
            <v>0</v>
          </cell>
          <cell r="KJ368">
            <v>0</v>
          </cell>
          <cell r="KK368">
            <v>0</v>
          </cell>
          <cell r="KL368">
            <v>0</v>
          </cell>
          <cell r="KM368">
            <v>0</v>
          </cell>
          <cell r="KN368">
            <v>0</v>
          </cell>
          <cell r="KO368">
            <v>0</v>
          </cell>
          <cell r="KP368">
            <v>0</v>
          </cell>
          <cell r="KQ368">
            <v>0</v>
          </cell>
          <cell r="KR368">
            <v>0</v>
          </cell>
          <cell r="KS368">
            <v>0</v>
          </cell>
          <cell r="KT368">
            <v>0</v>
          </cell>
          <cell r="KU368">
            <v>0</v>
          </cell>
          <cell r="KV368">
            <v>0</v>
          </cell>
          <cell r="KW368">
            <v>0</v>
          </cell>
          <cell r="KX368">
            <v>0</v>
          </cell>
          <cell r="KY368">
            <v>0</v>
          </cell>
          <cell r="KZ368">
            <v>0</v>
          </cell>
          <cell r="LA368">
            <v>0</v>
          </cell>
          <cell r="LB368">
            <v>0</v>
          </cell>
          <cell r="LC368">
            <v>0</v>
          </cell>
          <cell r="LD368">
            <v>0</v>
          </cell>
          <cell r="LE368">
            <v>0</v>
          </cell>
          <cell r="LF368">
            <v>0</v>
          </cell>
          <cell r="LG368">
            <v>0</v>
          </cell>
          <cell r="LH368">
            <v>0</v>
          </cell>
          <cell r="LI368">
            <v>0</v>
          </cell>
          <cell r="LJ368">
            <v>0</v>
          </cell>
          <cell r="LK368">
            <v>0</v>
          </cell>
          <cell r="LL368">
            <v>0</v>
          </cell>
          <cell r="LM368">
            <v>0</v>
          </cell>
          <cell r="LN368">
            <v>0</v>
          </cell>
          <cell r="LO368">
            <v>0</v>
          </cell>
          <cell r="LP368">
            <v>0</v>
          </cell>
          <cell r="LQ368">
            <v>0</v>
          </cell>
          <cell r="LR368">
            <v>0</v>
          </cell>
          <cell r="LS368">
            <v>0</v>
          </cell>
          <cell r="LT368">
            <v>0</v>
          </cell>
          <cell r="LU368">
            <v>110.4</v>
          </cell>
          <cell r="LV368">
            <v>125.03</v>
          </cell>
          <cell r="LW368">
            <v>0</v>
          </cell>
          <cell r="LX368">
            <v>0</v>
          </cell>
          <cell r="LY368">
            <v>0</v>
          </cell>
          <cell r="LZ368">
            <v>0</v>
          </cell>
          <cell r="MA368">
            <v>0</v>
          </cell>
          <cell r="MB368">
            <v>0</v>
          </cell>
          <cell r="MC368">
            <v>0</v>
          </cell>
          <cell r="MD368">
            <v>0</v>
          </cell>
          <cell r="ME368">
            <v>0</v>
          </cell>
          <cell r="MF368">
            <v>0</v>
          </cell>
          <cell r="MG368">
            <v>0</v>
          </cell>
          <cell r="MH368">
            <v>0</v>
          </cell>
          <cell r="MI368">
            <v>0</v>
          </cell>
          <cell r="MJ368">
            <v>0</v>
          </cell>
          <cell r="MK368">
            <v>0</v>
          </cell>
          <cell r="ML368">
            <v>0</v>
          </cell>
          <cell r="MM368">
            <v>0</v>
          </cell>
          <cell r="MN368">
            <v>0</v>
          </cell>
          <cell r="MO368">
            <v>0</v>
          </cell>
          <cell r="MP368">
            <v>149.80000000000001</v>
          </cell>
          <cell r="MQ368">
            <v>0</v>
          </cell>
          <cell r="MR368">
            <v>0</v>
          </cell>
          <cell r="MS368">
            <v>0</v>
          </cell>
          <cell r="MT368">
            <v>0</v>
          </cell>
          <cell r="MU368">
            <v>0</v>
          </cell>
          <cell r="MV368">
            <v>0</v>
          </cell>
          <cell r="MW368">
            <v>0</v>
          </cell>
          <cell r="MX368">
            <v>15.35</v>
          </cell>
          <cell r="MY368">
            <v>0</v>
          </cell>
          <cell r="MZ368">
            <v>0</v>
          </cell>
          <cell r="NA368">
            <v>0</v>
          </cell>
          <cell r="NB368">
            <v>0</v>
          </cell>
          <cell r="NC368">
            <v>0</v>
          </cell>
          <cell r="ND368">
            <v>0</v>
          </cell>
          <cell r="NE368">
            <v>0</v>
          </cell>
          <cell r="NF368">
            <v>0</v>
          </cell>
          <cell r="NG368">
            <v>0</v>
          </cell>
          <cell r="NH368">
            <v>0</v>
          </cell>
          <cell r="NI368">
            <v>0</v>
          </cell>
          <cell r="NJ368">
            <v>0</v>
          </cell>
          <cell r="NK368">
            <v>0</v>
          </cell>
          <cell r="NL368">
            <v>11.51</v>
          </cell>
          <cell r="NM368">
            <v>0</v>
          </cell>
          <cell r="NN368">
            <v>0</v>
          </cell>
          <cell r="NO368">
            <v>0</v>
          </cell>
          <cell r="NP368">
            <v>155.52000000000001</v>
          </cell>
          <cell r="NQ368">
            <v>0</v>
          </cell>
          <cell r="NR368">
            <v>0</v>
          </cell>
          <cell r="NS368">
            <v>0</v>
          </cell>
          <cell r="NT368">
            <v>0</v>
          </cell>
          <cell r="NU368">
            <v>0</v>
          </cell>
          <cell r="NV368">
            <v>0</v>
          </cell>
          <cell r="NW368">
            <v>42.88</v>
          </cell>
          <cell r="NX368">
            <v>100.04</v>
          </cell>
          <cell r="NY368">
            <v>0</v>
          </cell>
          <cell r="NZ368">
            <v>71.069999999999993</v>
          </cell>
          <cell r="OA368">
            <v>0</v>
          </cell>
          <cell r="OB368">
            <v>0</v>
          </cell>
          <cell r="OC368">
            <v>0</v>
          </cell>
          <cell r="OD368">
            <v>0</v>
          </cell>
          <cell r="OE368">
            <v>0</v>
          </cell>
          <cell r="OF368">
            <v>0</v>
          </cell>
          <cell r="OG368">
            <v>0</v>
          </cell>
          <cell r="OH368">
            <v>0</v>
          </cell>
          <cell r="OI368">
            <v>0</v>
          </cell>
          <cell r="OJ368">
            <v>0</v>
          </cell>
          <cell r="OK368">
            <v>0</v>
          </cell>
          <cell r="OL368">
            <v>0</v>
          </cell>
          <cell r="OM368">
            <v>0</v>
          </cell>
          <cell r="ON368">
            <v>0</v>
          </cell>
          <cell r="OO368">
            <v>0</v>
          </cell>
          <cell r="OP368">
            <v>0</v>
          </cell>
          <cell r="OQ368">
            <v>0</v>
          </cell>
          <cell r="OR368">
            <v>0</v>
          </cell>
          <cell r="OS368">
            <v>0</v>
          </cell>
          <cell r="OT368">
            <v>0</v>
          </cell>
          <cell r="OU368">
            <v>0</v>
          </cell>
          <cell r="OV368">
            <v>0</v>
          </cell>
          <cell r="OW368">
            <v>0</v>
          </cell>
          <cell r="OX368">
            <v>0</v>
          </cell>
          <cell r="OY368">
            <v>0</v>
          </cell>
          <cell r="OZ368">
            <v>297</v>
          </cell>
          <cell r="PA368">
            <v>0</v>
          </cell>
          <cell r="PB368">
            <v>218.8</v>
          </cell>
          <cell r="PC368">
            <v>0</v>
          </cell>
          <cell r="PD368">
            <v>108</v>
          </cell>
          <cell r="PE368">
            <v>0</v>
          </cell>
          <cell r="PF368">
            <v>0</v>
          </cell>
          <cell r="PG368">
            <v>0</v>
          </cell>
          <cell r="PH368">
            <v>149.80000000000001</v>
          </cell>
          <cell r="PI368">
            <v>0</v>
          </cell>
          <cell r="PJ368">
            <v>0</v>
          </cell>
          <cell r="PK368">
            <v>0</v>
          </cell>
          <cell r="PL368">
            <v>0</v>
          </cell>
          <cell r="PM368">
            <v>0</v>
          </cell>
          <cell r="PN368">
            <v>0</v>
          </cell>
          <cell r="PO368">
            <v>0</v>
          </cell>
          <cell r="PP368">
            <v>0</v>
          </cell>
          <cell r="PQ368">
            <v>0</v>
          </cell>
          <cell r="PR368">
            <v>0</v>
          </cell>
          <cell r="PS368">
            <v>0</v>
          </cell>
          <cell r="PT368">
            <v>0</v>
          </cell>
          <cell r="PU368">
            <v>0</v>
          </cell>
          <cell r="PV368">
            <v>0</v>
          </cell>
          <cell r="PW368">
            <v>0</v>
          </cell>
          <cell r="PX368">
            <v>0</v>
          </cell>
          <cell r="PY368">
            <v>0</v>
          </cell>
          <cell r="PZ368">
            <v>0</v>
          </cell>
          <cell r="QA368">
            <v>0</v>
          </cell>
          <cell r="QB368">
            <v>0</v>
          </cell>
          <cell r="QC368">
            <v>0</v>
          </cell>
          <cell r="QD368">
            <v>0</v>
          </cell>
          <cell r="QE368">
            <v>0</v>
          </cell>
          <cell r="QF368">
            <v>0</v>
          </cell>
          <cell r="QG368">
            <v>0</v>
          </cell>
          <cell r="QH368">
            <v>49.3</v>
          </cell>
          <cell r="QI368">
            <v>102.99</v>
          </cell>
          <cell r="QJ368">
            <v>174.89</v>
          </cell>
          <cell r="QK368">
            <v>228.31</v>
          </cell>
          <cell r="QL368">
            <v>94.33</v>
          </cell>
          <cell r="QM368">
            <v>159.69999999999999</v>
          </cell>
          <cell r="QN368">
            <v>206.91</v>
          </cell>
          <cell r="QO368">
            <v>71.97</v>
          </cell>
          <cell r="QP368">
            <v>298.72000000000003</v>
          </cell>
          <cell r="QQ368">
            <v>549.32000000000005</v>
          </cell>
          <cell r="QR368">
            <v>846.65</v>
          </cell>
          <cell r="QS368">
            <v>62.95</v>
          </cell>
          <cell r="QT368">
            <v>9.08</v>
          </cell>
          <cell r="QU368">
            <v>136.41</v>
          </cell>
          <cell r="QV368">
            <v>146.61000000000001</v>
          </cell>
          <cell r="QW368">
            <v>127.88</v>
          </cell>
          <cell r="QX368">
            <v>67.83</v>
          </cell>
          <cell r="QY368">
            <v>679.03</v>
          </cell>
          <cell r="QZ368">
            <v>280.64</v>
          </cell>
          <cell r="RA368">
            <v>475.06</v>
          </cell>
          <cell r="RB368">
            <v>615.5</v>
          </cell>
          <cell r="RC368">
            <v>214.17</v>
          </cell>
          <cell r="RD368">
            <v>888.69</v>
          </cell>
          <cell r="RE368">
            <v>1634.19</v>
          </cell>
          <cell r="RF368">
            <v>2518.7199999999998</v>
          </cell>
          <cell r="RG368">
            <v>187.3</v>
          </cell>
          <cell r="RH368">
            <v>27.04</v>
          </cell>
          <cell r="RI368">
            <v>405.78</v>
          </cell>
          <cell r="RJ368">
            <v>279.86</v>
          </cell>
          <cell r="RK368">
            <v>244.05</v>
          </cell>
          <cell r="RL368">
            <v>100.94</v>
          </cell>
          <cell r="RM368">
            <v>1295.8499999999999</v>
          </cell>
          <cell r="RN368">
            <v>535.66</v>
          </cell>
          <cell r="RO368">
            <v>984.63</v>
          </cell>
          <cell r="RP368">
            <v>1174.6099999999999</v>
          </cell>
          <cell r="RQ368">
            <v>408.75</v>
          </cell>
          <cell r="RR368">
            <v>1696.08</v>
          </cell>
          <cell r="RS368">
            <v>3118.75</v>
          </cell>
          <cell r="RT368">
            <v>4844.3</v>
          </cell>
          <cell r="RU368">
            <v>357.45</v>
          </cell>
          <cell r="RV368">
            <v>51.66</v>
          </cell>
          <cell r="RW368">
            <v>774.39</v>
          </cell>
          <cell r="RX368">
            <v>183.79</v>
          </cell>
          <cell r="RY368">
            <v>127.88</v>
          </cell>
          <cell r="RZ368">
            <v>52.86</v>
          </cell>
          <cell r="SA368">
            <v>679.03</v>
          </cell>
          <cell r="SB368">
            <v>337.04</v>
          </cell>
          <cell r="SC368">
            <v>475.06</v>
          </cell>
          <cell r="SD368">
            <v>615.5</v>
          </cell>
          <cell r="SE368">
            <v>214.17</v>
          </cell>
          <cell r="SF368">
            <v>888.69</v>
          </cell>
          <cell r="SG368">
            <v>1634.19</v>
          </cell>
          <cell r="SH368">
            <v>2518.7199999999998</v>
          </cell>
          <cell r="SI368">
            <v>187.3</v>
          </cell>
          <cell r="SJ368">
            <v>27.01</v>
          </cell>
          <cell r="SK368">
            <v>405.78</v>
          </cell>
          <cell r="SL368">
            <v>604.41</v>
          </cell>
          <cell r="SM368">
            <v>88.07</v>
          </cell>
          <cell r="SN368">
            <v>0</v>
          </cell>
          <cell r="SO368">
            <v>0</v>
          </cell>
          <cell r="SP368">
            <v>0</v>
          </cell>
          <cell r="SQ368">
            <v>0</v>
          </cell>
          <cell r="SR368">
            <v>509</v>
          </cell>
          <cell r="SS368">
            <v>0</v>
          </cell>
          <cell r="ST368">
            <v>368.01</v>
          </cell>
          <cell r="SU368">
            <v>284.27</v>
          </cell>
          <cell r="SV368">
            <v>718.87</v>
          </cell>
          <cell r="SW368">
            <v>0</v>
          </cell>
          <cell r="SX368">
            <v>0</v>
          </cell>
          <cell r="SY368">
            <v>0</v>
          </cell>
          <cell r="SZ368">
            <v>0</v>
          </cell>
          <cell r="TA368">
            <v>0</v>
          </cell>
          <cell r="TB368">
            <v>0</v>
          </cell>
          <cell r="TC368">
            <v>0</v>
          </cell>
          <cell r="TD368">
            <v>0</v>
          </cell>
          <cell r="TE368">
            <v>0</v>
          </cell>
          <cell r="TF368">
            <v>0</v>
          </cell>
          <cell r="TG368">
            <v>0</v>
          </cell>
          <cell r="TH368">
            <v>0</v>
          </cell>
          <cell r="TI368">
            <v>0</v>
          </cell>
          <cell r="TJ368">
            <v>0</v>
          </cell>
          <cell r="TK368">
            <v>0</v>
          </cell>
          <cell r="TL368">
            <v>0</v>
          </cell>
          <cell r="TM368">
            <v>0</v>
          </cell>
          <cell r="TN368">
            <v>0</v>
          </cell>
          <cell r="TO368">
            <v>1100.75</v>
          </cell>
          <cell r="TP368">
            <v>0</v>
          </cell>
          <cell r="TQ368">
            <v>1181.3900000000001</v>
          </cell>
          <cell r="TR368">
            <v>0</v>
          </cell>
          <cell r="TS368">
            <v>0</v>
          </cell>
          <cell r="TT368">
            <v>128.71</v>
          </cell>
          <cell r="TU368">
            <v>0</v>
          </cell>
          <cell r="TV368">
            <v>92.81</v>
          </cell>
          <cell r="TW368">
            <v>0</v>
          </cell>
          <cell r="TX368">
            <v>31.83</v>
          </cell>
          <cell r="TY368">
            <v>544.39</v>
          </cell>
          <cell r="TZ368">
            <v>43.98</v>
          </cell>
          <cell r="UA368">
            <v>0</v>
          </cell>
          <cell r="UB368">
            <v>64.69</v>
          </cell>
          <cell r="UC368">
            <v>0</v>
          </cell>
          <cell r="UD368">
            <v>0</v>
          </cell>
          <cell r="UE368">
            <v>0</v>
          </cell>
          <cell r="UF368">
            <v>0</v>
          </cell>
          <cell r="UG368">
            <v>46.54</v>
          </cell>
          <cell r="UH368">
            <v>0</v>
          </cell>
          <cell r="UI368">
            <v>0</v>
          </cell>
          <cell r="UJ368">
            <v>0</v>
          </cell>
          <cell r="UK368">
            <v>0</v>
          </cell>
          <cell r="UL368">
            <v>14.82</v>
          </cell>
          <cell r="UM368">
            <v>0</v>
          </cell>
          <cell r="UN368">
            <v>0</v>
          </cell>
          <cell r="UO368">
            <v>0</v>
          </cell>
          <cell r="UP368">
            <v>96.23</v>
          </cell>
          <cell r="UQ368">
            <v>0</v>
          </cell>
          <cell r="UR368">
            <v>0</v>
          </cell>
          <cell r="US368">
            <v>0</v>
          </cell>
          <cell r="UT368">
            <v>0</v>
          </cell>
          <cell r="UU368">
            <v>0</v>
          </cell>
          <cell r="UV368">
            <v>0</v>
          </cell>
          <cell r="UW368">
            <v>0</v>
          </cell>
          <cell r="UX368">
            <v>0</v>
          </cell>
          <cell r="UY368">
            <v>0</v>
          </cell>
          <cell r="UZ368">
            <v>23.18</v>
          </cell>
          <cell r="VA368">
            <v>0</v>
          </cell>
          <cell r="VB368">
            <v>0</v>
          </cell>
          <cell r="VC368">
            <v>0</v>
          </cell>
          <cell r="VD368">
            <v>0</v>
          </cell>
          <cell r="VE368">
            <v>65.39</v>
          </cell>
          <cell r="VF368">
            <v>0</v>
          </cell>
          <cell r="VG368">
            <v>0</v>
          </cell>
          <cell r="VH368">
            <v>0</v>
          </cell>
          <cell r="VI368">
            <v>0</v>
          </cell>
          <cell r="VJ368">
            <v>0</v>
          </cell>
          <cell r="VK368">
            <v>0</v>
          </cell>
          <cell r="VL368">
            <v>23.24</v>
          </cell>
          <cell r="VM368">
            <v>96.76</v>
          </cell>
          <cell r="VN368">
            <v>66.28</v>
          </cell>
          <cell r="VO368">
            <v>0</v>
          </cell>
          <cell r="VP368">
            <v>0</v>
          </cell>
          <cell r="VQ368">
            <v>0</v>
          </cell>
          <cell r="VR368">
            <v>0</v>
          </cell>
          <cell r="VS368">
            <v>0</v>
          </cell>
          <cell r="VT368">
            <v>0</v>
          </cell>
          <cell r="VU368">
            <v>0</v>
          </cell>
          <cell r="VV368">
            <v>0</v>
          </cell>
          <cell r="VW368">
            <v>0</v>
          </cell>
          <cell r="VX368">
            <v>0</v>
          </cell>
          <cell r="VY368">
            <v>0</v>
          </cell>
          <cell r="VZ368">
            <v>0</v>
          </cell>
          <cell r="WA368">
            <v>0</v>
          </cell>
          <cell r="WB368">
            <v>90.82</v>
          </cell>
          <cell r="WC368">
            <v>19</v>
          </cell>
          <cell r="WD368">
            <v>285.86</v>
          </cell>
          <cell r="WE368">
            <v>0</v>
          </cell>
          <cell r="WF368">
            <v>0</v>
          </cell>
          <cell r="WG368">
            <v>0</v>
          </cell>
          <cell r="WH368">
            <v>0</v>
          </cell>
          <cell r="WI368">
            <v>0</v>
          </cell>
          <cell r="WJ368">
            <v>0</v>
          </cell>
          <cell r="WK368">
            <v>0</v>
          </cell>
          <cell r="WL368">
            <v>0</v>
          </cell>
          <cell r="WM368">
            <v>0</v>
          </cell>
          <cell r="WN368">
            <v>0</v>
          </cell>
          <cell r="WO368">
            <v>0</v>
          </cell>
          <cell r="WP368">
            <v>0</v>
          </cell>
          <cell r="WQ368">
            <v>0</v>
          </cell>
          <cell r="WR368">
            <v>0</v>
          </cell>
          <cell r="WS368">
            <v>0</v>
          </cell>
          <cell r="WT368"/>
          <cell r="WU368"/>
          <cell r="WV368"/>
          <cell r="WW368"/>
          <cell r="WX368"/>
          <cell r="WY368"/>
          <cell r="WZ368"/>
          <cell r="XA368"/>
          <cell r="XB368"/>
          <cell r="XC368"/>
          <cell r="XD368"/>
          <cell r="XE368"/>
          <cell r="XF368"/>
          <cell r="XG368"/>
          <cell r="XH368">
            <v>0</v>
          </cell>
          <cell r="XI368">
            <v>0</v>
          </cell>
          <cell r="XJ368">
            <v>0</v>
          </cell>
          <cell r="XK368">
            <v>0</v>
          </cell>
          <cell r="XL368">
            <v>0</v>
          </cell>
          <cell r="XM368">
            <v>0</v>
          </cell>
          <cell r="XN368">
            <v>0</v>
          </cell>
          <cell r="XO368">
            <v>0</v>
          </cell>
          <cell r="XP368">
            <v>0</v>
          </cell>
          <cell r="XQ368">
            <v>0</v>
          </cell>
          <cell r="XR368">
            <v>0</v>
          </cell>
          <cell r="XS368">
            <v>0</v>
          </cell>
          <cell r="XT368">
            <v>0</v>
          </cell>
          <cell r="XU368">
            <v>0</v>
          </cell>
          <cell r="XV368"/>
          <cell r="XW368"/>
          <cell r="XX368"/>
          <cell r="XY368"/>
          <cell r="XZ368"/>
          <cell r="YA368"/>
          <cell r="YB368"/>
          <cell r="YC368"/>
          <cell r="YD368"/>
          <cell r="YE368"/>
          <cell r="YF368"/>
          <cell r="YG368"/>
          <cell r="YH368"/>
          <cell r="YI368"/>
          <cell r="YJ368">
            <v>19.239999999999998</v>
          </cell>
          <cell r="YK368">
            <v>57.9</v>
          </cell>
          <cell r="YL368">
            <v>0</v>
          </cell>
          <cell r="YM368">
            <v>17.8</v>
          </cell>
          <cell r="YN368">
            <v>0</v>
          </cell>
          <cell r="YO368">
            <v>0</v>
          </cell>
          <cell r="YP368">
            <v>0</v>
          </cell>
          <cell r="YQ368">
            <v>0</v>
          </cell>
          <cell r="YR368">
            <v>0</v>
          </cell>
          <cell r="YS368">
            <v>0</v>
          </cell>
          <cell r="YT368">
            <v>0</v>
          </cell>
          <cell r="YU368">
            <v>0</v>
          </cell>
          <cell r="YV368">
            <v>0</v>
          </cell>
          <cell r="YW368">
            <v>0</v>
          </cell>
          <cell r="YX368"/>
          <cell r="YY368"/>
          <cell r="YZ368"/>
          <cell r="ZA368"/>
          <cell r="ZB368"/>
          <cell r="ZC368"/>
          <cell r="ZD368"/>
          <cell r="ZE368"/>
          <cell r="ZF368"/>
          <cell r="ZG368"/>
          <cell r="ZH368"/>
          <cell r="ZI368"/>
          <cell r="ZJ368"/>
          <cell r="ZK368"/>
          <cell r="ZL368"/>
          <cell r="ZM368"/>
          <cell r="ZN368"/>
          <cell r="ZO368"/>
          <cell r="ZP368"/>
          <cell r="ZQ368"/>
          <cell r="ZR368"/>
          <cell r="ZS368"/>
          <cell r="ZT368"/>
          <cell r="ZU368"/>
          <cell r="ZV368"/>
          <cell r="ZW368"/>
          <cell r="ZX368"/>
          <cell r="ZY368"/>
          <cell r="ZZ368"/>
          <cell r="AAA368"/>
          <cell r="AAB368"/>
          <cell r="AAC368"/>
          <cell r="AAD368"/>
          <cell r="AAE368"/>
          <cell r="AAF368"/>
          <cell r="AAG368"/>
          <cell r="AAH368"/>
          <cell r="AAI368"/>
          <cell r="AAJ368"/>
          <cell r="AAK368"/>
          <cell r="AAL368"/>
          <cell r="AAM368"/>
          <cell r="AAN368">
            <v>87.19</v>
          </cell>
          <cell r="AAO368">
            <v>0</v>
          </cell>
          <cell r="AAP368">
            <v>0</v>
          </cell>
          <cell r="AAQ368">
            <v>230.18</v>
          </cell>
          <cell r="AAR368">
            <v>511.19</v>
          </cell>
          <cell r="AAS368">
            <v>0</v>
          </cell>
          <cell r="AAT368">
            <v>0</v>
          </cell>
          <cell r="AAU368">
            <v>0</v>
          </cell>
          <cell r="AAV368">
            <v>0</v>
          </cell>
          <cell r="AAW368">
            <v>0</v>
          </cell>
          <cell r="AAX368">
            <v>0</v>
          </cell>
          <cell r="AAY368">
            <v>0</v>
          </cell>
          <cell r="AAZ368">
            <v>0</v>
          </cell>
          <cell r="ABA368">
            <v>0</v>
          </cell>
          <cell r="ABB368"/>
          <cell r="ABC368"/>
          <cell r="ABD368"/>
          <cell r="ABE368"/>
          <cell r="ABF368"/>
          <cell r="ABG368"/>
          <cell r="ABH368"/>
          <cell r="ABI368"/>
          <cell r="ABJ368"/>
          <cell r="ABK368"/>
          <cell r="ABL368"/>
          <cell r="ABM368"/>
          <cell r="ABN368"/>
          <cell r="ABO368"/>
          <cell r="ABP368">
            <v>0</v>
          </cell>
          <cell r="ABQ368">
            <v>0</v>
          </cell>
          <cell r="ABR368">
            <v>0</v>
          </cell>
          <cell r="ABS368">
            <v>0</v>
          </cell>
          <cell r="ABT368">
            <v>0</v>
          </cell>
          <cell r="ABU368">
            <v>0</v>
          </cell>
          <cell r="ABV368">
            <v>0</v>
          </cell>
          <cell r="ABW368">
            <v>0</v>
          </cell>
          <cell r="ABX368">
            <v>0</v>
          </cell>
          <cell r="ABY368">
            <v>0</v>
          </cell>
          <cell r="ABZ368">
            <v>0</v>
          </cell>
          <cell r="ACA368">
            <v>0</v>
          </cell>
          <cell r="ACB368">
            <v>0</v>
          </cell>
          <cell r="ACC368">
            <v>0</v>
          </cell>
          <cell r="ACD368">
            <v>0</v>
          </cell>
          <cell r="ACE368">
            <v>0</v>
          </cell>
          <cell r="ACF368">
            <v>0</v>
          </cell>
          <cell r="ACG368">
            <v>0</v>
          </cell>
          <cell r="ACH368">
            <v>0</v>
          </cell>
          <cell r="ACI368">
            <v>0</v>
          </cell>
          <cell r="ACJ368">
            <v>0</v>
          </cell>
          <cell r="ACK368">
            <v>0</v>
          </cell>
          <cell r="ACL368">
            <v>0</v>
          </cell>
          <cell r="ACM368">
            <v>0</v>
          </cell>
          <cell r="ACN368">
            <v>0</v>
          </cell>
          <cell r="ACO368">
            <v>0</v>
          </cell>
          <cell r="ACP368">
            <v>0</v>
          </cell>
          <cell r="ACQ368">
            <v>0</v>
          </cell>
          <cell r="ACR368">
            <v>188.01</v>
          </cell>
          <cell r="ACS368">
            <v>0</v>
          </cell>
          <cell r="ACT368">
            <v>339.28</v>
          </cell>
          <cell r="ACU368">
            <v>683.45</v>
          </cell>
          <cell r="ACV368">
            <v>251.75</v>
          </cell>
          <cell r="ACW368">
            <v>50.42</v>
          </cell>
          <cell r="ACX368">
            <v>640.75</v>
          </cell>
          <cell r="ACY368">
            <v>959.65</v>
          </cell>
          <cell r="ACZ368">
            <v>758.29</v>
          </cell>
          <cell r="ADA368">
            <v>1283.29</v>
          </cell>
          <cell r="ADB368">
            <v>1726.23</v>
          </cell>
          <cell r="ADC368">
            <v>185.17</v>
          </cell>
          <cell r="ADD368">
            <v>55.59</v>
          </cell>
          <cell r="ADE368">
            <v>0</v>
          </cell>
          <cell r="ADF368">
            <v>224.97</v>
          </cell>
          <cell r="ADG368">
            <v>88.62</v>
          </cell>
          <cell r="ADH368">
            <v>0</v>
          </cell>
          <cell r="ADI368">
            <v>269.60000000000002</v>
          </cell>
          <cell r="ADJ368">
            <v>867.68</v>
          </cell>
          <cell r="ADK368">
            <v>423.84</v>
          </cell>
          <cell r="ADL368">
            <v>97.76</v>
          </cell>
          <cell r="ADM368">
            <v>1119.33</v>
          </cell>
          <cell r="ADN368">
            <v>587.5</v>
          </cell>
          <cell r="ADO368">
            <v>0</v>
          </cell>
          <cell r="ADP368">
            <v>0</v>
          </cell>
          <cell r="ADQ368">
            <v>0</v>
          </cell>
          <cell r="ADR368">
            <v>0</v>
          </cell>
          <cell r="ADS368">
            <v>0</v>
          </cell>
          <cell r="ADT368">
            <v>0</v>
          </cell>
          <cell r="ADU368">
            <v>353.02</v>
          </cell>
          <cell r="ADV368">
            <v>0</v>
          </cell>
          <cell r="ADW368">
            <v>571.14</v>
          </cell>
          <cell r="ADX368">
            <v>66.599999999999994</v>
          </cell>
          <cell r="ADY368">
            <v>273.68</v>
          </cell>
          <cell r="ADZ368">
            <v>276.75</v>
          </cell>
          <cell r="AEA368">
            <v>0</v>
          </cell>
          <cell r="AEB368">
            <v>0</v>
          </cell>
          <cell r="AEC368">
            <v>850.01</v>
          </cell>
          <cell r="AED368">
            <v>776.19</v>
          </cell>
          <cell r="AEE368">
            <v>241.07</v>
          </cell>
          <cell r="AEF368">
            <v>230.3</v>
          </cell>
          <cell r="AEG368">
            <v>0</v>
          </cell>
          <cell r="AEH368">
            <v>0</v>
          </cell>
          <cell r="AEI368">
            <v>0</v>
          </cell>
          <cell r="AEJ368">
            <v>98.73</v>
          </cell>
          <cell r="AEK368">
            <v>0</v>
          </cell>
          <cell r="AEL368">
            <v>110.75</v>
          </cell>
          <cell r="AEM368">
            <v>111.87</v>
          </cell>
          <cell r="AEN368">
            <v>24.12</v>
          </cell>
          <cell r="AEO368">
            <v>0</v>
          </cell>
          <cell r="AEP368">
            <v>69.72</v>
          </cell>
          <cell r="AEQ368">
            <v>149.81</v>
          </cell>
          <cell r="AER368">
            <v>115.01</v>
          </cell>
          <cell r="AES368">
            <v>209.23</v>
          </cell>
          <cell r="AET368">
            <v>247</v>
          </cell>
          <cell r="AEU368">
            <v>0</v>
          </cell>
          <cell r="AEV368">
            <v>0</v>
          </cell>
          <cell r="AEW368">
            <v>0</v>
          </cell>
          <cell r="AEX368">
            <v>0</v>
          </cell>
          <cell r="AEY368">
            <v>0</v>
          </cell>
          <cell r="AEZ368">
            <v>0</v>
          </cell>
          <cell r="AFA368">
            <v>0</v>
          </cell>
          <cell r="AFB368">
            <v>139.80000000000001</v>
          </cell>
          <cell r="AFC368">
            <v>0</v>
          </cell>
          <cell r="AFD368">
            <v>0</v>
          </cell>
          <cell r="AFE368">
            <v>0</v>
          </cell>
          <cell r="AFF368">
            <v>0</v>
          </cell>
          <cell r="AFG368">
            <v>0</v>
          </cell>
          <cell r="AFH368">
            <v>0</v>
          </cell>
          <cell r="AFI368">
            <v>0</v>
          </cell>
          <cell r="AFJ368">
            <v>0</v>
          </cell>
          <cell r="AFK368">
            <v>0</v>
          </cell>
          <cell r="AFL368">
            <v>8.2899999999999991</v>
          </cell>
          <cell r="AFM368">
            <v>229.18</v>
          </cell>
          <cell r="AFN368">
            <v>0</v>
          </cell>
          <cell r="AFO368">
            <v>178.08</v>
          </cell>
          <cell r="AFP368">
            <v>117.13</v>
          </cell>
          <cell r="AFQ368">
            <v>0</v>
          </cell>
          <cell r="AFR368">
            <v>199.44</v>
          </cell>
          <cell r="AFS368">
            <v>365.65</v>
          </cell>
          <cell r="AFT368">
            <v>687.68</v>
          </cell>
          <cell r="AFU368">
            <v>136.44</v>
          </cell>
          <cell r="AFV368">
            <v>0</v>
          </cell>
          <cell r="AFW368">
            <v>200.29</v>
          </cell>
          <cell r="AFX368">
            <v>9.35</v>
          </cell>
          <cell r="AFY368">
            <v>251.16</v>
          </cell>
          <cell r="AFZ368">
            <v>53.98</v>
          </cell>
          <cell r="AGA368">
            <v>0</v>
          </cell>
          <cell r="AGB368">
            <v>0</v>
          </cell>
          <cell r="AGC368">
            <v>61.18</v>
          </cell>
          <cell r="AGD368">
            <v>555.16</v>
          </cell>
          <cell r="AGE368">
            <v>543.41999999999996</v>
          </cell>
          <cell r="AGF368">
            <v>0</v>
          </cell>
          <cell r="AGG368">
            <v>0</v>
          </cell>
          <cell r="AGH368">
            <v>0</v>
          </cell>
          <cell r="AGI368">
            <v>0</v>
          </cell>
          <cell r="AGJ368">
            <v>0</v>
          </cell>
          <cell r="AGK368">
            <v>0</v>
          </cell>
          <cell r="AGL368">
            <v>0</v>
          </cell>
          <cell r="AGM368">
            <v>0</v>
          </cell>
          <cell r="AGN368">
            <v>0</v>
          </cell>
          <cell r="AGO368">
            <v>0</v>
          </cell>
          <cell r="AGP368">
            <v>0</v>
          </cell>
          <cell r="AGQ368">
            <v>0</v>
          </cell>
          <cell r="AGR368">
            <v>139.81</v>
          </cell>
          <cell r="AGS368">
            <v>0</v>
          </cell>
          <cell r="AGT368">
            <v>0</v>
          </cell>
          <cell r="AGU368">
            <v>0</v>
          </cell>
          <cell r="AGV368">
            <v>284.52</v>
          </cell>
          <cell r="AGW368">
            <v>0</v>
          </cell>
          <cell r="AGX368">
            <v>0</v>
          </cell>
          <cell r="AGY368">
            <v>0</v>
          </cell>
          <cell r="AGZ368"/>
          <cell r="AHA368"/>
        </row>
        <row r="369">
          <cell r="A369" t="str">
            <v>6420-45-00 Maint Mtrls - Lumber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38.92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10.76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58.12</v>
          </cell>
          <cell r="DP369">
            <v>0</v>
          </cell>
          <cell r="DQ369">
            <v>39.93</v>
          </cell>
          <cell r="DR369">
            <v>35.64</v>
          </cell>
          <cell r="DS369">
            <v>197.91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167.16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30.21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O369">
            <v>0</v>
          </cell>
          <cell r="GP369">
            <v>0</v>
          </cell>
          <cell r="GQ369">
            <v>0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50.16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W369">
            <v>0</v>
          </cell>
          <cell r="IX369">
            <v>0</v>
          </cell>
          <cell r="IY369">
            <v>0</v>
          </cell>
          <cell r="IZ369">
            <v>0</v>
          </cell>
          <cell r="JA369">
            <v>0</v>
          </cell>
          <cell r="JB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G369">
            <v>0</v>
          </cell>
          <cell r="JH369">
            <v>0</v>
          </cell>
          <cell r="JI369">
            <v>0</v>
          </cell>
          <cell r="JJ369">
            <v>0</v>
          </cell>
          <cell r="JK369">
            <v>0</v>
          </cell>
          <cell r="JL369">
            <v>0</v>
          </cell>
          <cell r="JM369">
            <v>0</v>
          </cell>
          <cell r="JN369">
            <v>0</v>
          </cell>
          <cell r="JO369">
            <v>0</v>
          </cell>
          <cell r="JP369">
            <v>0</v>
          </cell>
          <cell r="JQ369">
            <v>0</v>
          </cell>
          <cell r="JR369">
            <v>0</v>
          </cell>
          <cell r="JS369">
            <v>0</v>
          </cell>
          <cell r="JT369">
            <v>0</v>
          </cell>
          <cell r="JU369">
            <v>0</v>
          </cell>
          <cell r="JV369">
            <v>0</v>
          </cell>
          <cell r="JW369">
            <v>34.4</v>
          </cell>
          <cell r="JX369">
            <v>0</v>
          </cell>
          <cell r="JY369">
            <v>0</v>
          </cell>
          <cell r="JZ369">
            <v>0</v>
          </cell>
          <cell r="KA369">
            <v>0</v>
          </cell>
          <cell r="KB369">
            <v>0</v>
          </cell>
          <cell r="KC369">
            <v>0</v>
          </cell>
          <cell r="KD369">
            <v>0</v>
          </cell>
          <cell r="KE369">
            <v>0</v>
          </cell>
          <cell r="KF369">
            <v>0</v>
          </cell>
          <cell r="KG369">
            <v>0</v>
          </cell>
          <cell r="KH369">
            <v>0</v>
          </cell>
          <cell r="KI369">
            <v>0</v>
          </cell>
          <cell r="KJ369">
            <v>0</v>
          </cell>
          <cell r="KK369">
            <v>0</v>
          </cell>
          <cell r="KL369">
            <v>0</v>
          </cell>
          <cell r="KM369">
            <v>0</v>
          </cell>
          <cell r="KN369">
            <v>0</v>
          </cell>
          <cell r="KO369">
            <v>0</v>
          </cell>
          <cell r="KP369">
            <v>0</v>
          </cell>
          <cell r="KQ369">
            <v>0</v>
          </cell>
          <cell r="KR369">
            <v>0</v>
          </cell>
          <cell r="KS369">
            <v>0</v>
          </cell>
          <cell r="KT369">
            <v>0</v>
          </cell>
          <cell r="KU369">
            <v>0</v>
          </cell>
          <cell r="KV369">
            <v>0</v>
          </cell>
          <cell r="KW369">
            <v>0</v>
          </cell>
          <cell r="KX369">
            <v>0</v>
          </cell>
          <cell r="KY369">
            <v>0</v>
          </cell>
          <cell r="KZ369">
            <v>0</v>
          </cell>
          <cell r="LA369">
            <v>0</v>
          </cell>
          <cell r="LB369">
            <v>0</v>
          </cell>
          <cell r="LC369">
            <v>0</v>
          </cell>
          <cell r="LD369">
            <v>0</v>
          </cell>
          <cell r="LE369">
            <v>0</v>
          </cell>
          <cell r="LF369">
            <v>0</v>
          </cell>
          <cell r="LG369">
            <v>0</v>
          </cell>
          <cell r="LH369">
            <v>0</v>
          </cell>
          <cell r="LI369">
            <v>0</v>
          </cell>
          <cell r="LJ369">
            <v>0</v>
          </cell>
          <cell r="LK369">
            <v>0</v>
          </cell>
          <cell r="LL369">
            <v>0</v>
          </cell>
          <cell r="LM369">
            <v>0</v>
          </cell>
          <cell r="LN369">
            <v>0</v>
          </cell>
          <cell r="LO369">
            <v>0</v>
          </cell>
          <cell r="LP369">
            <v>0</v>
          </cell>
          <cell r="LQ369">
            <v>0</v>
          </cell>
          <cell r="LR369">
            <v>0</v>
          </cell>
          <cell r="LS369">
            <v>0</v>
          </cell>
          <cell r="LT369">
            <v>0</v>
          </cell>
          <cell r="LU369">
            <v>0</v>
          </cell>
          <cell r="LV369">
            <v>0</v>
          </cell>
          <cell r="LW369">
            <v>0</v>
          </cell>
          <cell r="LX369">
            <v>0</v>
          </cell>
          <cell r="LY369">
            <v>0</v>
          </cell>
          <cell r="LZ369">
            <v>0</v>
          </cell>
          <cell r="MA369">
            <v>0</v>
          </cell>
          <cell r="MB369">
            <v>0</v>
          </cell>
          <cell r="MC369">
            <v>0</v>
          </cell>
          <cell r="MD369">
            <v>0</v>
          </cell>
          <cell r="ME369">
            <v>0</v>
          </cell>
          <cell r="MF369">
            <v>0</v>
          </cell>
          <cell r="MG369">
            <v>0</v>
          </cell>
          <cell r="MH369">
            <v>0</v>
          </cell>
          <cell r="MI369">
            <v>0</v>
          </cell>
          <cell r="MJ369">
            <v>0</v>
          </cell>
          <cell r="MK369">
            <v>0</v>
          </cell>
          <cell r="ML369">
            <v>0</v>
          </cell>
          <cell r="MM369">
            <v>0</v>
          </cell>
          <cell r="MN369">
            <v>0</v>
          </cell>
          <cell r="MO369">
            <v>0</v>
          </cell>
          <cell r="MP369">
            <v>0</v>
          </cell>
          <cell r="MQ369">
            <v>0</v>
          </cell>
          <cell r="MR369">
            <v>0</v>
          </cell>
          <cell r="MS369">
            <v>0</v>
          </cell>
          <cell r="MT369">
            <v>0</v>
          </cell>
          <cell r="MU369">
            <v>0</v>
          </cell>
          <cell r="MV369">
            <v>0</v>
          </cell>
          <cell r="MW369">
            <v>0</v>
          </cell>
          <cell r="MX369">
            <v>0</v>
          </cell>
          <cell r="MY369">
            <v>0</v>
          </cell>
          <cell r="MZ369">
            <v>0</v>
          </cell>
          <cell r="NA369">
            <v>0</v>
          </cell>
          <cell r="NB369">
            <v>0</v>
          </cell>
          <cell r="NC369">
            <v>0</v>
          </cell>
          <cell r="ND369">
            <v>0</v>
          </cell>
          <cell r="NE369">
            <v>0</v>
          </cell>
          <cell r="NF369">
            <v>0</v>
          </cell>
          <cell r="NG369">
            <v>0</v>
          </cell>
          <cell r="NH369">
            <v>0</v>
          </cell>
          <cell r="NI369">
            <v>0</v>
          </cell>
          <cell r="NJ369">
            <v>0</v>
          </cell>
          <cell r="NK369">
            <v>0</v>
          </cell>
          <cell r="NL369">
            <v>0</v>
          </cell>
          <cell r="NM369">
            <v>0</v>
          </cell>
          <cell r="NN369">
            <v>0</v>
          </cell>
          <cell r="NO369">
            <v>0</v>
          </cell>
          <cell r="NP369">
            <v>105</v>
          </cell>
          <cell r="NQ369">
            <v>0</v>
          </cell>
          <cell r="NR369">
            <v>0</v>
          </cell>
          <cell r="NS369">
            <v>0</v>
          </cell>
          <cell r="NT369">
            <v>0</v>
          </cell>
          <cell r="NU369">
            <v>0</v>
          </cell>
          <cell r="NV369">
            <v>0</v>
          </cell>
          <cell r="NW369">
            <v>0</v>
          </cell>
          <cell r="NX369">
            <v>0</v>
          </cell>
          <cell r="NY369">
            <v>0</v>
          </cell>
          <cell r="NZ369">
            <v>0</v>
          </cell>
          <cell r="OA369">
            <v>0</v>
          </cell>
          <cell r="OB369">
            <v>0</v>
          </cell>
          <cell r="OC369">
            <v>0</v>
          </cell>
          <cell r="OD369">
            <v>0</v>
          </cell>
          <cell r="OE369">
            <v>0</v>
          </cell>
          <cell r="OF369">
            <v>0</v>
          </cell>
          <cell r="OG369">
            <v>0</v>
          </cell>
          <cell r="OH369">
            <v>0</v>
          </cell>
          <cell r="OI369">
            <v>0</v>
          </cell>
          <cell r="OJ369">
            <v>0</v>
          </cell>
          <cell r="OK369">
            <v>0</v>
          </cell>
          <cell r="OL369">
            <v>0</v>
          </cell>
          <cell r="OM369">
            <v>0</v>
          </cell>
          <cell r="ON369">
            <v>0</v>
          </cell>
          <cell r="OO369">
            <v>0</v>
          </cell>
          <cell r="OP369">
            <v>0</v>
          </cell>
          <cell r="OQ369">
            <v>0</v>
          </cell>
          <cell r="OR369">
            <v>0</v>
          </cell>
          <cell r="OS369">
            <v>0</v>
          </cell>
          <cell r="OT369">
            <v>0</v>
          </cell>
          <cell r="OU369">
            <v>0</v>
          </cell>
          <cell r="OV369">
            <v>0</v>
          </cell>
          <cell r="OW369">
            <v>0</v>
          </cell>
          <cell r="OX369">
            <v>0</v>
          </cell>
          <cell r="OY369">
            <v>0</v>
          </cell>
          <cell r="OZ369">
            <v>0</v>
          </cell>
          <cell r="PA369">
            <v>0</v>
          </cell>
          <cell r="PB369">
            <v>0</v>
          </cell>
          <cell r="PC369">
            <v>0</v>
          </cell>
          <cell r="PD369">
            <v>0</v>
          </cell>
          <cell r="PE369">
            <v>0</v>
          </cell>
          <cell r="PF369">
            <v>0</v>
          </cell>
          <cell r="PG369">
            <v>0</v>
          </cell>
          <cell r="PH369">
            <v>0</v>
          </cell>
          <cell r="PI369">
            <v>0</v>
          </cell>
          <cell r="PJ369">
            <v>0</v>
          </cell>
          <cell r="PK369">
            <v>0</v>
          </cell>
          <cell r="PL369">
            <v>0</v>
          </cell>
          <cell r="PM369">
            <v>0</v>
          </cell>
          <cell r="PN369">
            <v>0</v>
          </cell>
          <cell r="PO369">
            <v>0</v>
          </cell>
          <cell r="PP369">
            <v>0</v>
          </cell>
          <cell r="PQ369">
            <v>41.26</v>
          </cell>
          <cell r="PR369">
            <v>0</v>
          </cell>
          <cell r="PS369">
            <v>0</v>
          </cell>
          <cell r="PT369">
            <v>0</v>
          </cell>
          <cell r="PU369">
            <v>0</v>
          </cell>
          <cell r="PV369">
            <v>0</v>
          </cell>
          <cell r="PW369">
            <v>0</v>
          </cell>
          <cell r="PX369">
            <v>0</v>
          </cell>
          <cell r="PY369">
            <v>0</v>
          </cell>
          <cell r="PZ369">
            <v>0</v>
          </cell>
          <cell r="QA369">
            <v>0</v>
          </cell>
          <cell r="QB369">
            <v>0</v>
          </cell>
          <cell r="QC369">
            <v>0</v>
          </cell>
          <cell r="QD369">
            <v>0</v>
          </cell>
          <cell r="QE369">
            <v>0</v>
          </cell>
          <cell r="QF369">
            <v>0</v>
          </cell>
          <cell r="QG369">
            <v>0</v>
          </cell>
          <cell r="QH369"/>
          <cell r="QI369"/>
          <cell r="QJ369"/>
          <cell r="QK369"/>
          <cell r="QL369"/>
          <cell r="QM369"/>
          <cell r="QN369"/>
          <cell r="QO369"/>
          <cell r="QP369"/>
          <cell r="QQ369"/>
          <cell r="QR369"/>
          <cell r="QS369"/>
          <cell r="QT369"/>
          <cell r="QU369"/>
          <cell r="QV369"/>
          <cell r="QW369"/>
          <cell r="QX369"/>
          <cell r="QY369"/>
          <cell r="QZ369"/>
          <cell r="RA369"/>
          <cell r="RB369"/>
          <cell r="RC369"/>
          <cell r="RD369"/>
          <cell r="RE369"/>
          <cell r="RF369"/>
          <cell r="RG369"/>
          <cell r="RH369"/>
          <cell r="RI369"/>
          <cell r="RJ369"/>
          <cell r="RK369"/>
          <cell r="RL369"/>
          <cell r="RM369"/>
          <cell r="RN369"/>
          <cell r="RO369"/>
          <cell r="RP369"/>
          <cell r="RQ369"/>
          <cell r="RR369"/>
          <cell r="RS369"/>
          <cell r="RT369"/>
          <cell r="RU369"/>
          <cell r="RV369"/>
          <cell r="RW369"/>
          <cell r="RX369"/>
          <cell r="RY369"/>
          <cell r="RZ369"/>
          <cell r="SA369"/>
          <cell r="SB369"/>
          <cell r="SC369"/>
          <cell r="SD369"/>
          <cell r="SE369"/>
          <cell r="SF369"/>
          <cell r="SG369"/>
          <cell r="SH369"/>
          <cell r="SI369"/>
          <cell r="SJ369"/>
          <cell r="SK369"/>
          <cell r="SL369">
            <v>0</v>
          </cell>
          <cell r="SM369">
            <v>19.5</v>
          </cell>
          <cell r="SN369">
            <v>0</v>
          </cell>
          <cell r="SO369">
            <v>0</v>
          </cell>
          <cell r="SP369">
            <v>0</v>
          </cell>
          <cell r="SQ369">
            <v>0</v>
          </cell>
          <cell r="SR369">
            <v>0</v>
          </cell>
          <cell r="SS369">
            <v>0</v>
          </cell>
          <cell r="ST369">
            <v>0</v>
          </cell>
          <cell r="SU369">
            <v>0</v>
          </cell>
          <cell r="SV369">
            <v>196.29</v>
          </cell>
          <cell r="SW369">
            <v>34.200000000000003</v>
          </cell>
          <cell r="SX369">
            <v>0</v>
          </cell>
          <cell r="SY369">
            <v>0</v>
          </cell>
          <cell r="SZ369"/>
          <cell r="TA369"/>
          <cell r="TB369"/>
          <cell r="TC369"/>
          <cell r="TD369"/>
          <cell r="TE369"/>
          <cell r="TF369"/>
          <cell r="TG369"/>
          <cell r="TH369"/>
          <cell r="TI369"/>
          <cell r="TJ369"/>
          <cell r="TK369"/>
          <cell r="TL369"/>
          <cell r="TM369"/>
          <cell r="TN369">
            <v>0</v>
          </cell>
          <cell r="TO369">
            <v>0</v>
          </cell>
          <cell r="TP369">
            <v>0</v>
          </cell>
          <cell r="TQ369">
            <v>0</v>
          </cell>
          <cell r="TR369">
            <v>0</v>
          </cell>
          <cell r="TS369">
            <v>0</v>
          </cell>
          <cell r="TT369">
            <v>0</v>
          </cell>
          <cell r="TU369">
            <v>0</v>
          </cell>
          <cell r="TV369">
            <v>0</v>
          </cell>
          <cell r="TW369">
            <v>0</v>
          </cell>
          <cell r="TX369">
            <v>0</v>
          </cell>
          <cell r="TY369">
            <v>0</v>
          </cell>
          <cell r="TZ369">
            <v>0</v>
          </cell>
          <cell r="UA369">
            <v>0</v>
          </cell>
          <cell r="UB369">
            <v>0</v>
          </cell>
          <cell r="UC369">
            <v>0</v>
          </cell>
          <cell r="UD369">
            <v>0</v>
          </cell>
          <cell r="UE369">
            <v>0</v>
          </cell>
          <cell r="UF369">
            <v>0</v>
          </cell>
          <cell r="UG369">
            <v>0</v>
          </cell>
          <cell r="UH369">
            <v>0</v>
          </cell>
          <cell r="UI369">
            <v>0</v>
          </cell>
          <cell r="UJ369">
            <v>0</v>
          </cell>
          <cell r="UK369">
            <v>0</v>
          </cell>
          <cell r="UL369">
            <v>0</v>
          </cell>
          <cell r="UM369">
            <v>0</v>
          </cell>
          <cell r="UN369">
            <v>0</v>
          </cell>
          <cell r="UO369">
            <v>0</v>
          </cell>
          <cell r="UP369">
            <v>0</v>
          </cell>
          <cell r="UQ369">
            <v>0</v>
          </cell>
          <cell r="UR369">
            <v>0</v>
          </cell>
          <cell r="US369">
            <v>0</v>
          </cell>
          <cell r="UT369">
            <v>0</v>
          </cell>
          <cell r="UU369">
            <v>0</v>
          </cell>
          <cell r="UV369">
            <v>0</v>
          </cell>
          <cell r="UW369">
            <v>0</v>
          </cell>
          <cell r="UX369">
            <v>0</v>
          </cell>
          <cell r="UY369">
            <v>0</v>
          </cell>
          <cell r="UZ369">
            <v>0</v>
          </cell>
          <cell r="VA369">
            <v>0</v>
          </cell>
          <cell r="VB369">
            <v>0</v>
          </cell>
          <cell r="VC369">
            <v>0</v>
          </cell>
          <cell r="VD369"/>
          <cell r="VE369"/>
          <cell r="VF369"/>
          <cell r="VG369"/>
          <cell r="VH369"/>
          <cell r="VI369"/>
          <cell r="VJ369"/>
          <cell r="VK369"/>
          <cell r="VL369"/>
          <cell r="VM369"/>
          <cell r="VN369"/>
          <cell r="VO369"/>
          <cell r="VP369"/>
          <cell r="VQ369"/>
          <cell r="VR369"/>
          <cell r="VS369"/>
          <cell r="VT369"/>
          <cell r="VU369"/>
          <cell r="VV369"/>
          <cell r="VW369"/>
          <cell r="VX369"/>
          <cell r="VY369"/>
          <cell r="VZ369"/>
          <cell r="WA369"/>
          <cell r="WB369"/>
          <cell r="WC369"/>
          <cell r="WD369"/>
          <cell r="WE369"/>
          <cell r="WF369"/>
          <cell r="WG369"/>
          <cell r="WH369"/>
          <cell r="WI369"/>
          <cell r="WJ369"/>
          <cell r="WK369"/>
          <cell r="WL369"/>
          <cell r="WM369"/>
          <cell r="WN369"/>
          <cell r="WO369"/>
          <cell r="WP369"/>
          <cell r="WQ369"/>
          <cell r="WR369"/>
          <cell r="WS369"/>
          <cell r="WT369"/>
          <cell r="WU369"/>
          <cell r="WV369"/>
          <cell r="WW369"/>
          <cell r="WX369"/>
          <cell r="WY369"/>
          <cell r="WZ369"/>
          <cell r="XA369"/>
          <cell r="XB369"/>
          <cell r="XC369"/>
          <cell r="XD369"/>
          <cell r="XE369"/>
          <cell r="XF369"/>
          <cell r="XG369"/>
          <cell r="XH369"/>
          <cell r="XI369"/>
          <cell r="XJ369"/>
          <cell r="XK369"/>
          <cell r="XL369"/>
          <cell r="XM369"/>
          <cell r="XN369"/>
          <cell r="XO369"/>
          <cell r="XP369"/>
          <cell r="XQ369"/>
          <cell r="XR369"/>
          <cell r="XS369"/>
          <cell r="XT369"/>
          <cell r="XU369"/>
          <cell r="XV369"/>
          <cell r="XW369"/>
          <cell r="XX369"/>
          <cell r="XY369"/>
          <cell r="XZ369"/>
          <cell r="YA369"/>
          <cell r="YB369"/>
          <cell r="YC369"/>
          <cell r="YD369"/>
          <cell r="YE369"/>
          <cell r="YF369"/>
          <cell r="YG369"/>
          <cell r="YH369"/>
          <cell r="YI369"/>
          <cell r="YJ369"/>
          <cell r="YK369"/>
          <cell r="YL369"/>
          <cell r="YM369"/>
          <cell r="YN369"/>
          <cell r="YO369"/>
          <cell r="YP369"/>
          <cell r="YQ369"/>
          <cell r="YR369"/>
          <cell r="YS369"/>
          <cell r="YT369"/>
          <cell r="YU369"/>
          <cell r="YV369"/>
          <cell r="YW369"/>
          <cell r="YX369"/>
          <cell r="YY369"/>
          <cell r="YZ369"/>
          <cell r="ZA369"/>
          <cell r="ZB369"/>
          <cell r="ZC369"/>
          <cell r="ZD369"/>
          <cell r="ZE369"/>
          <cell r="ZF369"/>
          <cell r="ZG369"/>
          <cell r="ZH369"/>
          <cell r="ZI369"/>
          <cell r="ZJ369"/>
          <cell r="ZK369"/>
          <cell r="ZL369"/>
          <cell r="ZM369"/>
          <cell r="ZN369"/>
          <cell r="ZO369"/>
          <cell r="ZP369"/>
          <cell r="ZQ369"/>
          <cell r="ZR369"/>
          <cell r="ZS369"/>
          <cell r="ZT369"/>
          <cell r="ZU369"/>
          <cell r="ZV369"/>
          <cell r="ZW369"/>
          <cell r="ZX369"/>
          <cell r="ZY369"/>
          <cell r="ZZ369"/>
          <cell r="AAA369"/>
          <cell r="AAB369"/>
          <cell r="AAC369"/>
          <cell r="AAD369"/>
          <cell r="AAE369"/>
          <cell r="AAF369"/>
          <cell r="AAG369"/>
          <cell r="AAH369"/>
          <cell r="AAI369"/>
          <cell r="AAJ369"/>
          <cell r="AAK369"/>
          <cell r="AAL369"/>
          <cell r="AAM369"/>
          <cell r="AAN369"/>
          <cell r="AAO369"/>
          <cell r="AAP369"/>
          <cell r="AAQ369"/>
          <cell r="AAR369"/>
          <cell r="AAS369"/>
          <cell r="AAT369"/>
          <cell r="AAU369"/>
          <cell r="AAV369"/>
          <cell r="AAW369"/>
          <cell r="AAX369"/>
          <cell r="AAY369"/>
          <cell r="AAZ369"/>
          <cell r="ABA369"/>
          <cell r="ABB369"/>
          <cell r="ABC369"/>
          <cell r="ABD369"/>
          <cell r="ABE369"/>
          <cell r="ABF369"/>
          <cell r="ABG369"/>
          <cell r="ABH369"/>
          <cell r="ABI369"/>
          <cell r="ABJ369"/>
          <cell r="ABK369"/>
          <cell r="ABL369"/>
          <cell r="ABM369"/>
          <cell r="ABN369"/>
          <cell r="ABO369"/>
          <cell r="ABP369"/>
          <cell r="ABQ369"/>
          <cell r="ABR369"/>
          <cell r="ABS369"/>
          <cell r="ABT369"/>
          <cell r="ABU369"/>
          <cell r="ABV369"/>
          <cell r="ABW369"/>
          <cell r="ABX369"/>
          <cell r="ABY369"/>
          <cell r="ABZ369"/>
          <cell r="ACA369"/>
          <cell r="ACB369"/>
          <cell r="ACC369"/>
          <cell r="ACD369"/>
          <cell r="ACE369"/>
          <cell r="ACF369"/>
          <cell r="ACG369"/>
          <cell r="ACH369"/>
          <cell r="ACI369"/>
          <cell r="ACJ369"/>
          <cell r="ACK369"/>
          <cell r="ACL369"/>
          <cell r="ACM369"/>
          <cell r="ACN369"/>
          <cell r="ACO369"/>
          <cell r="ACP369"/>
          <cell r="ACQ369"/>
          <cell r="ACR369">
            <v>0</v>
          </cell>
          <cell r="ACS369">
            <v>0</v>
          </cell>
          <cell r="ACT369">
            <v>0</v>
          </cell>
          <cell r="ACU369">
            <v>0</v>
          </cell>
          <cell r="ACV369">
            <v>0</v>
          </cell>
          <cell r="ACW369">
            <v>0</v>
          </cell>
          <cell r="ACX369">
            <v>0</v>
          </cell>
          <cell r="ACY369">
            <v>0</v>
          </cell>
          <cell r="ACZ369">
            <v>0</v>
          </cell>
          <cell r="ADA369">
            <v>0</v>
          </cell>
          <cell r="ADB369">
            <v>0</v>
          </cell>
          <cell r="ADC369">
            <v>0</v>
          </cell>
          <cell r="ADD369">
            <v>0</v>
          </cell>
          <cell r="ADE369">
            <v>0</v>
          </cell>
          <cell r="ADF369"/>
          <cell r="ADG369"/>
          <cell r="ADH369"/>
          <cell r="ADI369"/>
          <cell r="ADJ369"/>
          <cell r="ADK369"/>
          <cell r="ADL369"/>
          <cell r="ADM369"/>
          <cell r="ADN369"/>
          <cell r="ADO369"/>
          <cell r="ADP369"/>
          <cell r="ADQ369"/>
          <cell r="ADR369"/>
          <cell r="ADS369"/>
          <cell r="ADT369"/>
          <cell r="ADU369"/>
          <cell r="ADV369"/>
          <cell r="ADW369"/>
          <cell r="ADX369"/>
          <cell r="ADY369"/>
          <cell r="ADZ369"/>
          <cell r="AEA369"/>
          <cell r="AEB369"/>
          <cell r="AEC369"/>
          <cell r="AED369"/>
          <cell r="AEE369"/>
          <cell r="AEF369"/>
          <cell r="AEG369"/>
          <cell r="AEH369"/>
          <cell r="AEI369"/>
          <cell r="AEJ369"/>
          <cell r="AEK369"/>
          <cell r="AEL369"/>
          <cell r="AEM369"/>
          <cell r="AEN369"/>
          <cell r="AEO369"/>
          <cell r="AEP369"/>
          <cell r="AEQ369"/>
          <cell r="AER369"/>
          <cell r="AES369"/>
          <cell r="AET369"/>
          <cell r="AEU369"/>
          <cell r="AEV369">
            <v>0</v>
          </cell>
          <cell r="AEW369">
            <v>20.69</v>
          </cell>
          <cell r="AEX369">
            <v>0</v>
          </cell>
          <cell r="AEY369">
            <v>0</v>
          </cell>
          <cell r="AEZ369">
            <v>0</v>
          </cell>
          <cell r="AFA369">
            <v>0</v>
          </cell>
          <cell r="AFB369">
            <v>0</v>
          </cell>
          <cell r="AFC369">
            <v>0</v>
          </cell>
          <cell r="AFD369">
            <v>0</v>
          </cell>
          <cell r="AFE369">
            <v>0</v>
          </cell>
          <cell r="AFF369">
            <v>69.94</v>
          </cell>
          <cell r="AFG369">
            <v>0</v>
          </cell>
          <cell r="AFH369">
            <v>0</v>
          </cell>
          <cell r="AFI369">
            <v>0</v>
          </cell>
          <cell r="AFJ369">
            <v>0</v>
          </cell>
          <cell r="AFK369">
            <v>0</v>
          </cell>
          <cell r="AFL369">
            <v>0</v>
          </cell>
          <cell r="AFM369">
            <v>0</v>
          </cell>
          <cell r="AFN369">
            <v>0</v>
          </cell>
          <cell r="AFO369">
            <v>0</v>
          </cell>
          <cell r="AFP369">
            <v>0</v>
          </cell>
          <cell r="AFQ369">
            <v>0</v>
          </cell>
          <cell r="AFR369">
            <v>0</v>
          </cell>
          <cell r="AFS369">
            <v>0</v>
          </cell>
          <cell r="AFT369">
            <v>0</v>
          </cell>
          <cell r="AFU369">
            <v>0</v>
          </cell>
          <cell r="AFV369">
            <v>0</v>
          </cell>
          <cell r="AFW369">
            <v>0</v>
          </cell>
          <cell r="AFX369">
            <v>0</v>
          </cell>
          <cell r="AFY369">
            <v>0</v>
          </cell>
          <cell r="AFZ369">
            <v>0</v>
          </cell>
          <cell r="AGA369">
            <v>0</v>
          </cell>
          <cell r="AGB369">
            <v>0</v>
          </cell>
          <cell r="AGC369">
            <v>0</v>
          </cell>
          <cell r="AGD369">
            <v>0</v>
          </cell>
          <cell r="AGE369">
            <v>0</v>
          </cell>
          <cell r="AGF369">
            <v>0</v>
          </cell>
          <cell r="AGG369">
            <v>0</v>
          </cell>
          <cell r="AGH369">
            <v>0</v>
          </cell>
          <cell r="AGI369">
            <v>38.78</v>
          </cell>
          <cell r="AGJ369">
            <v>0</v>
          </cell>
          <cell r="AGK369">
            <v>0</v>
          </cell>
          <cell r="AGL369">
            <v>0</v>
          </cell>
          <cell r="AGM369">
            <v>0</v>
          </cell>
          <cell r="AGN369">
            <v>62.5</v>
          </cell>
          <cell r="AGO369">
            <v>0</v>
          </cell>
          <cell r="AGP369">
            <v>0</v>
          </cell>
          <cell r="AGQ369">
            <v>0</v>
          </cell>
          <cell r="AGR369">
            <v>0</v>
          </cell>
          <cell r="AGS369">
            <v>0</v>
          </cell>
          <cell r="AGT369">
            <v>0</v>
          </cell>
          <cell r="AGU369">
            <v>0</v>
          </cell>
          <cell r="AGV369">
            <v>214.28</v>
          </cell>
          <cell r="AGW369">
            <v>0</v>
          </cell>
          <cell r="AGX369">
            <v>0</v>
          </cell>
          <cell r="AGY369">
            <v>0</v>
          </cell>
          <cell r="AGZ369"/>
          <cell r="AHA369"/>
        </row>
        <row r="370">
          <cell r="A370" t="str">
            <v>6420-50-00 Maint Mtrls - Other</v>
          </cell>
          <cell r="B370">
            <v>0</v>
          </cell>
          <cell r="C370">
            <v>0</v>
          </cell>
          <cell r="D370">
            <v>233.67</v>
          </cell>
          <cell r="E370">
            <v>37.83</v>
          </cell>
          <cell r="F370">
            <v>14.22</v>
          </cell>
          <cell r="G370">
            <v>25.62</v>
          </cell>
          <cell r="H370">
            <v>489</v>
          </cell>
          <cell r="I370">
            <v>272.93</v>
          </cell>
          <cell r="J370">
            <v>118.12</v>
          </cell>
          <cell r="K370">
            <v>1597.34</v>
          </cell>
          <cell r="L370">
            <v>275.7</v>
          </cell>
          <cell r="M370">
            <v>0</v>
          </cell>
          <cell r="N370">
            <v>0</v>
          </cell>
          <cell r="O370">
            <v>0</v>
          </cell>
          <cell r="P370">
            <v>45</v>
          </cell>
          <cell r="Q370">
            <v>0</v>
          </cell>
          <cell r="R370">
            <v>72.739999999999995</v>
          </cell>
          <cell r="S370">
            <v>319.45</v>
          </cell>
          <cell r="T370">
            <v>0</v>
          </cell>
          <cell r="U370">
            <v>47.61</v>
          </cell>
          <cell r="V370">
            <v>43.59</v>
          </cell>
          <cell r="W370">
            <v>-15.54</v>
          </cell>
          <cell r="X370">
            <v>102.22</v>
          </cell>
          <cell r="Y370">
            <v>341.72</v>
          </cell>
          <cell r="Z370">
            <v>195.92</v>
          </cell>
          <cell r="AA370">
            <v>0</v>
          </cell>
          <cell r="AB370">
            <v>0</v>
          </cell>
          <cell r="AC370">
            <v>0</v>
          </cell>
          <cell r="AD370">
            <v>11.73</v>
          </cell>
          <cell r="AE370">
            <v>0</v>
          </cell>
          <cell r="AF370">
            <v>25.9</v>
          </cell>
          <cell r="AG370">
            <v>278.77999999999997</v>
          </cell>
          <cell r="AH370">
            <v>584.47</v>
          </cell>
          <cell r="AI370">
            <v>0</v>
          </cell>
          <cell r="AJ370">
            <v>12.71</v>
          </cell>
          <cell r="AK370">
            <v>12.98</v>
          </cell>
          <cell r="AL370">
            <v>20.94</v>
          </cell>
          <cell r="AM370">
            <v>60.26</v>
          </cell>
          <cell r="AN370">
            <v>387.31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72.739999999999995</v>
          </cell>
          <cell r="AU370">
            <v>35.42</v>
          </cell>
          <cell r="AV370">
            <v>0</v>
          </cell>
          <cell r="AW370">
            <v>7.36</v>
          </cell>
          <cell r="AX370">
            <v>5.32</v>
          </cell>
          <cell r="AY370">
            <v>9.49</v>
          </cell>
          <cell r="AZ370">
            <v>0</v>
          </cell>
          <cell r="BA370">
            <v>344.7</v>
          </cell>
          <cell r="BB370">
            <v>83.95</v>
          </cell>
          <cell r="BC370">
            <v>0</v>
          </cell>
          <cell r="BD370">
            <v>0</v>
          </cell>
          <cell r="BE370">
            <v>0</v>
          </cell>
          <cell r="BF370">
            <v>83.34</v>
          </cell>
          <cell r="BG370">
            <v>0</v>
          </cell>
          <cell r="BH370">
            <v>42.76</v>
          </cell>
          <cell r="BI370">
            <v>151.46</v>
          </cell>
          <cell r="BJ370">
            <v>152.69999999999999</v>
          </cell>
          <cell r="BK370">
            <v>96.25</v>
          </cell>
          <cell r="BL370">
            <v>48.18</v>
          </cell>
          <cell r="BM370">
            <v>156.25</v>
          </cell>
          <cell r="BN370">
            <v>150.03</v>
          </cell>
          <cell r="BO370">
            <v>78.63</v>
          </cell>
          <cell r="BP370">
            <v>554.83000000000004</v>
          </cell>
          <cell r="BQ370">
            <v>0</v>
          </cell>
          <cell r="BR370">
            <v>0</v>
          </cell>
          <cell r="BS370">
            <v>0</v>
          </cell>
          <cell r="BT370">
            <v>25.8</v>
          </cell>
          <cell r="BU370">
            <v>0</v>
          </cell>
          <cell r="BV370">
            <v>132.88</v>
          </cell>
          <cell r="BW370">
            <v>238.92</v>
          </cell>
          <cell r="BX370">
            <v>105.77</v>
          </cell>
          <cell r="BY370">
            <v>102.72</v>
          </cell>
          <cell r="BZ370">
            <v>19.23</v>
          </cell>
          <cell r="CA370">
            <v>-121.95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410.71</v>
          </cell>
          <cell r="CI370">
            <v>500.91</v>
          </cell>
          <cell r="CJ370">
            <v>1892.08</v>
          </cell>
          <cell r="CK370">
            <v>533.96</v>
          </cell>
          <cell r="CL370">
            <v>273.58</v>
          </cell>
          <cell r="CM370">
            <v>75.42</v>
          </cell>
          <cell r="CN370">
            <v>0.01</v>
          </cell>
          <cell r="CO370">
            <v>319.49</v>
          </cell>
          <cell r="CP370">
            <v>2636.52</v>
          </cell>
          <cell r="CQ370">
            <v>96.14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458.68</v>
          </cell>
          <cell r="CX370">
            <v>1198.29</v>
          </cell>
          <cell r="CY370">
            <v>18.239999999999998</v>
          </cell>
          <cell r="CZ370">
            <v>1657.05</v>
          </cell>
          <cell r="DA370">
            <v>0</v>
          </cell>
          <cell r="DB370">
            <v>19.8</v>
          </cell>
          <cell r="DC370">
            <v>0</v>
          </cell>
          <cell r="DD370">
            <v>35.56</v>
          </cell>
          <cell r="DE370">
            <v>221.01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23.85</v>
          </cell>
          <cell r="DK370">
            <v>167.23</v>
          </cell>
          <cell r="DL370">
            <v>423.66</v>
          </cell>
          <cell r="DM370">
            <v>243.87</v>
          </cell>
          <cell r="DN370">
            <v>408.09</v>
          </cell>
          <cell r="DO370">
            <v>-728.42</v>
          </cell>
          <cell r="DP370">
            <v>-13.49</v>
          </cell>
          <cell r="DQ370">
            <v>12</v>
          </cell>
          <cell r="DR370">
            <v>620.08000000000004</v>
          </cell>
          <cell r="DS370">
            <v>1578.68</v>
          </cell>
          <cell r="DT370">
            <v>723.82</v>
          </cell>
          <cell r="DU370">
            <v>0</v>
          </cell>
          <cell r="DV370">
            <v>24.98</v>
          </cell>
          <cell r="DW370">
            <v>0</v>
          </cell>
          <cell r="DX370">
            <v>11.28</v>
          </cell>
          <cell r="DY370">
            <v>0</v>
          </cell>
          <cell r="DZ370">
            <v>76.36</v>
          </cell>
          <cell r="EA370">
            <v>90.79</v>
          </cell>
          <cell r="EB370">
            <v>38.17</v>
          </cell>
          <cell r="EC370">
            <v>442.5</v>
          </cell>
          <cell r="ED370">
            <v>207.27</v>
          </cell>
          <cell r="EE370">
            <v>36.11</v>
          </cell>
          <cell r="EF370">
            <v>186.9</v>
          </cell>
          <cell r="EG370">
            <v>39.47</v>
          </cell>
          <cell r="EH370">
            <v>-26.06</v>
          </cell>
          <cell r="EI370">
            <v>0</v>
          </cell>
          <cell r="EJ370">
            <v>121.81</v>
          </cell>
          <cell r="EK370">
            <v>0</v>
          </cell>
          <cell r="EL370">
            <v>0</v>
          </cell>
          <cell r="EM370">
            <v>20.18</v>
          </cell>
          <cell r="EN370">
            <v>921.2</v>
          </cell>
          <cell r="EO370">
            <v>297.70999999999998</v>
          </cell>
          <cell r="EP370">
            <v>289.98</v>
          </cell>
          <cell r="EQ370">
            <v>253.3</v>
          </cell>
          <cell r="ER370">
            <v>19.8</v>
          </cell>
          <cell r="ES370">
            <v>1230.6199999999999</v>
          </cell>
          <cell r="ET370">
            <v>396.8</v>
          </cell>
          <cell r="EU370">
            <v>782.65</v>
          </cell>
          <cell r="EV370">
            <v>49.99</v>
          </cell>
          <cell r="EW370">
            <v>0</v>
          </cell>
          <cell r="EX370">
            <v>0</v>
          </cell>
          <cell r="EY370">
            <v>0</v>
          </cell>
          <cell r="EZ370">
            <v>150.21</v>
          </cell>
          <cell r="FA370">
            <v>51.42</v>
          </cell>
          <cell r="FB370">
            <v>287.39</v>
          </cell>
          <cell r="FC370">
            <v>548.75</v>
          </cell>
          <cell r="FD370">
            <v>24.89</v>
          </cell>
          <cell r="FE370">
            <v>181.65</v>
          </cell>
          <cell r="FF370">
            <v>-111.57</v>
          </cell>
          <cell r="FG370">
            <v>0</v>
          </cell>
          <cell r="FH370">
            <v>6.51</v>
          </cell>
          <cell r="FI370">
            <v>264.52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186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781.05</v>
          </cell>
          <cell r="GC370">
            <v>0</v>
          </cell>
          <cell r="GD370">
            <v>0</v>
          </cell>
          <cell r="GE370">
            <v>0</v>
          </cell>
          <cell r="GF370">
            <v>320.89999999999998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O370">
            <v>0</v>
          </cell>
          <cell r="GP370">
            <v>0</v>
          </cell>
          <cell r="GQ370">
            <v>0</v>
          </cell>
          <cell r="GR370">
            <v>0</v>
          </cell>
          <cell r="GS370">
            <v>90.79</v>
          </cell>
          <cell r="GT370">
            <v>0</v>
          </cell>
          <cell r="GU370">
            <v>0</v>
          </cell>
          <cell r="GV370">
            <v>0</v>
          </cell>
          <cell r="GW370">
            <v>68.66</v>
          </cell>
          <cell r="GX370">
            <v>79.849999999999994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C370">
            <v>0</v>
          </cell>
          <cell r="HD370">
            <v>0</v>
          </cell>
          <cell r="HE370">
            <v>0</v>
          </cell>
          <cell r="HF370">
            <v>19.940000000000001</v>
          </cell>
          <cell r="HG370">
            <v>341.59</v>
          </cell>
          <cell r="HH370">
            <v>51.98</v>
          </cell>
          <cell r="HI370">
            <v>0</v>
          </cell>
          <cell r="HJ370">
            <v>393.17</v>
          </cell>
          <cell r="HK370">
            <v>334.14</v>
          </cell>
          <cell r="HL370">
            <v>1242.6600000000001</v>
          </cell>
          <cell r="HM370">
            <v>1549.44</v>
          </cell>
          <cell r="HN370">
            <v>644.46</v>
          </cell>
          <cell r="HO370">
            <v>185.37</v>
          </cell>
          <cell r="HP370">
            <v>35.619999999999997</v>
          </cell>
          <cell r="HQ370">
            <v>0</v>
          </cell>
          <cell r="HR370">
            <v>141.27000000000001</v>
          </cell>
          <cell r="HS370">
            <v>18.88</v>
          </cell>
          <cell r="HT370">
            <v>163</v>
          </cell>
          <cell r="HU370">
            <v>872.73</v>
          </cell>
          <cell r="HV370">
            <v>921.9</v>
          </cell>
          <cell r="HW370">
            <v>1845.24</v>
          </cell>
          <cell r="HX370">
            <v>1366.58</v>
          </cell>
          <cell r="HY370">
            <v>-504.58</v>
          </cell>
          <cell r="HZ370">
            <v>804.04</v>
          </cell>
          <cell r="IA370">
            <v>357.2</v>
          </cell>
          <cell r="IB370">
            <v>726.61</v>
          </cell>
          <cell r="IC370">
            <v>206.49</v>
          </cell>
          <cell r="ID370">
            <v>144.30000000000001</v>
          </cell>
          <cell r="IE370">
            <v>0</v>
          </cell>
          <cell r="IF370">
            <v>0</v>
          </cell>
          <cell r="IG370">
            <v>0</v>
          </cell>
          <cell r="IH370">
            <v>14.1</v>
          </cell>
          <cell r="II370">
            <v>161.63</v>
          </cell>
          <cell r="IJ370">
            <v>51.98</v>
          </cell>
          <cell r="IK370">
            <v>188.23</v>
          </cell>
          <cell r="IL370">
            <v>0</v>
          </cell>
          <cell r="IM370">
            <v>0</v>
          </cell>
          <cell r="IN370">
            <v>32.65</v>
          </cell>
          <cell r="IO370">
            <v>362.88</v>
          </cell>
          <cell r="IP370">
            <v>232.3</v>
          </cell>
          <cell r="IQ370">
            <v>0</v>
          </cell>
          <cell r="IR370">
            <v>0</v>
          </cell>
          <cell r="IS370">
            <v>0</v>
          </cell>
          <cell r="IT370">
            <v>25.8</v>
          </cell>
          <cell r="IU370">
            <v>0</v>
          </cell>
          <cell r="IV370">
            <v>63.37</v>
          </cell>
          <cell r="IW370">
            <v>90.84</v>
          </cell>
          <cell r="IX370">
            <v>0</v>
          </cell>
          <cell r="IY370">
            <v>42.91</v>
          </cell>
          <cell r="IZ370">
            <v>604.09</v>
          </cell>
          <cell r="JA370">
            <v>-318.32</v>
          </cell>
          <cell r="JB370">
            <v>3.25</v>
          </cell>
          <cell r="JC370">
            <v>43.99</v>
          </cell>
          <cell r="JD370">
            <v>168.73</v>
          </cell>
          <cell r="JE370">
            <v>375.92</v>
          </cell>
          <cell r="JF370">
            <v>51.33</v>
          </cell>
          <cell r="JG370">
            <v>0</v>
          </cell>
          <cell r="JH370">
            <v>0</v>
          </cell>
          <cell r="JI370">
            <v>0</v>
          </cell>
          <cell r="JJ370">
            <v>126.19</v>
          </cell>
          <cell r="JK370">
            <v>90.79</v>
          </cell>
          <cell r="JL370">
            <v>0</v>
          </cell>
          <cell r="JM370">
            <v>0</v>
          </cell>
          <cell r="JN370">
            <v>739.92</v>
          </cell>
          <cell r="JO370">
            <v>-371.38</v>
          </cell>
          <cell r="JP370">
            <v>3.8</v>
          </cell>
          <cell r="JQ370">
            <v>119.47</v>
          </cell>
          <cell r="JR370">
            <v>192.31</v>
          </cell>
          <cell r="JS370">
            <v>78.569999999999993</v>
          </cell>
          <cell r="JT370">
            <v>47.2</v>
          </cell>
          <cell r="JU370">
            <v>0</v>
          </cell>
          <cell r="JV370">
            <v>0</v>
          </cell>
          <cell r="JW370">
            <v>0</v>
          </cell>
          <cell r="JX370">
            <v>28.95</v>
          </cell>
          <cell r="JY370">
            <v>124.24</v>
          </cell>
          <cell r="JZ370">
            <v>51.97</v>
          </cell>
          <cell r="KA370">
            <v>0</v>
          </cell>
          <cell r="KB370">
            <v>0</v>
          </cell>
          <cell r="KC370">
            <v>0</v>
          </cell>
          <cell r="KD370">
            <v>32.659999999999997</v>
          </cell>
          <cell r="KE370">
            <v>257.13</v>
          </cell>
          <cell r="KF370">
            <v>139.57</v>
          </cell>
          <cell r="KG370">
            <v>0</v>
          </cell>
          <cell r="KH370">
            <v>0</v>
          </cell>
          <cell r="KI370">
            <v>0</v>
          </cell>
          <cell r="KJ370">
            <v>0</v>
          </cell>
          <cell r="KK370">
            <v>0</v>
          </cell>
          <cell r="KL370">
            <v>0</v>
          </cell>
          <cell r="KM370">
            <v>84.3</v>
          </cell>
          <cell r="KN370">
            <v>51.97</v>
          </cell>
          <cell r="KO370">
            <v>0</v>
          </cell>
          <cell r="KP370">
            <v>0</v>
          </cell>
          <cell r="KQ370">
            <v>0</v>
          </cell>
          <cell r="KR370">
            <v>32.65</v>
          </cell>
          <cell r="KS370">
            <v>55.07</v>
          </cell>
          <cell r="KT370">
            <v>188.89</v>
          </cell>
          <cell r="KU370">
            <v>0</v>
          </cell>
          <cell r="KV370">
            <v>0</v>
          </cell>
          <cell r="KW370">
            <v>0</v>
          </cell>
          <cell r="KX370">
            <v>287.57</v>
          </cell>
          <cell r="KY370">
            <v>21.1</v>
          </cell>
          <cell r="KZ370">
            <v>96.72</v>
          </cell>
          <cell r="LA370">
            <v>0</v>
          </cell>
          <cell r="LB370">
            <v>0</v>
          </cell>
          <cell r="LC370">
            <v>0</v>
          </cell>
          <cell r="LD370">
            <v>0</v>
          </cell>
          <cell r="LE370">
            <v>0</v>
          </cell>
          <cell r="LF370">
            <v>0</v>
          </cell>
          <cell r="LG370">
            <v>72.06</v>
          </cell>
          <cell r="LH370">
            <v>650.64</v>
          </cell>
          <cell r="LI370">
            <v>0</v>
          </cell>
          <cell r="LJ370">
            <v>14.78</v>
          </cell>
          <cell r="LK370">
            <v>0</v>
          </cell>
          <cell r="LL370">
            <v>0</v>
          </cell>
          <cell r="LM370">
            <v>0</v>
          </cell>
          <cell r="LN370">
            <v>72.739999999999995</v>
          </cell>
          <cell r="LO370">
            <v>37.340000000000003</v>
          </cell>
          <cell r="LP370">
            <v>0</v>
          </cell>
          <cell r="LQ370">
            <v>11.03</v>
          </cell>
          <cell r="LR370">
            <v>2.93</v>
          </cell>
          <cell r="LS370">
            <v>207.9</v>
          </cell>
          <cell r="LT370">
            <v>0</v>
          </cell>
          <cell r="LU370">
            <v>94.72</v>
          </cell>
          <cell r="LV370">
            <v>264.49</v>
          </cell>
          <cell r="LW370">
            <v>429</v>
          </cell>
          <cell r="LX370">
            <v>0</v>
          </cell>
          <cell r="LY370">
            <v>10.52</v>
          </cell>
          <cell r="LZ370">
            <v>0</v>
          </cell>
          <cell r="MA370">
            <v>0</v>
          </cell>
          <cell r="MB370">
            <v>0</v>
          </cell>
          <cell r="MC370">
            <v>548.75</v>
          </cell>
          <cell r="MD370">
            <v>398.07</v>
          </cell>
          <cell r="ME370">
            <v>148.91999999999999</v>
          </cell>
          <cell r="MF370">
            <v>48.04</v>
          </cell>
          <cell r="MG370">
            <v>303</v>
          </cell>
          <cell r="MH370">
            <v>141.78</v>
          </cell>
          <cell r="MI370">
            <v>557.61</v>
          </cell>
          <cell r="MJ370">
            <v>323.83</v>
          </cell>
          <cell r="MK370">
            <v>461.69</v>
          </cell>
          <cell r="ML370">
            <v>0</v>
          </cell>
          <cell r="MM370">
            <v>0</v>
          </cell>
          <cell r="MN370">
            <v>7.82</v>
          </cell>
          <cell r="MO370">
            <v>0</v>
          </cell>
          <cell r="MP370">
            <v>25.9</v>
          </cell>
          <cell r="MQ370">
            <v>129.31</v>
          </cell>
          <cell r="MR370">
            <v>25.09</v>
          </cell>
          <cell r="MS370">
            <v>0</v>
          </cell>
          <cell r="MT370">
            <v>8.4700000000000006</v>
          </cell>
          <cell r="MU370">
            <v>0</v>
          </cell>
          <cell r="MV370">
            <v>0</v>
          </cell>
          <cell r="MW370">
            <v>14.08</v>
          </cell>
          <cell r="MX370">
            <v>88</v>
          </cell>
          <cell r="MY370">
            <v>0</v>
          </cell>
          <cell r="MZ370">
            <v>0</v>
          </cell>
          <cell r="NA370">
            <v>0</v>
          </cell>
          <cell r="NB370">
            <v>0</v>
          </cell>
          <cell r="NC370">
            <v>0</v>
          </cell>
          <cell r="ND370">
            <v>72.739999999999995</v>
          </cell>
          <cell r="NE370">
            <v>35.42</v>
          </cell>
          <cell r="NF370">
            <v>0</v>
          </cell>
          <cell r="NG370">
            <v>7.36</v>
          </cell>
          <cell r="NH370">
            <v>426.39</v>
          </cell>
          <cell r="NI370">
            <v>0</v>
          </cell>
          <cell r="NJ370">
            <v>0</v>
          </cell>
          <cell r="NK370">
            <v>106.44</v>
          </cell>
          <cell r="NL370">
            <v>48</v>
          </cell>
          <cell r="NM370">
            <v>0</v>
          </cell>
          <cell r="NN370">
            <v>0</v>
          </cell>
          <cell r="NO370">
            <v>0</v>
          </cell>
          <cell r="NP370">
            <v>139.11000000000001</v>
          </cell>
          <cell r="NQ370">
            <v>401.45</v>
          </cell>
          <cell r="NR370">
            <v>470.21</v>
          </cell>
          <cell r="NS370">
            <v>895.59</v>
          </cell>
          <cell r="NT370">
            <v>10.98</v>
          </cell>
          <cell r="NU370">
            <v>60.52</v>
          </cell>
          <cell r="NV370">
            <v>358.38</v>
          </cell>
          <cell r="NW370">
            <v>683.95</v>
          </cell>
          <cell r="NX370">
            <v>750.48</v>
          </cell>
          <cell r="NY370">
            <v>1446.58</v>
          </cell>
          <cell r="NZ370">
            <v>2075.1999999999998</v>
          </cell>
          <cell r="OA370">
            <v>965.67</v>
          </cell>
          <cell r="OB370">
            <v>179.38</v>
          </cell>
          <cell r="OC370">
            <v>0</v>
          </cell>
          <cell r="OD370">
            <v>86.88</v>
          </cell>
          <cell r="OE370">
            <v>0</v>
          </cell>
          <cell r="OF370">
            <v>25.9</v>
          </cell>
          <cell r="OG370">
            <v>129.31</v>
          </cell>
          <cell r="OH370">
            <v>25.09</v>
          </cell>
          <cell r="OI370">
            <v>0</v>
          </cell>
          <cell r="OJ370">
            <v>172.55</v>
          </cell>
          <cell r="OK370">
            <v>145.57</v>
          </cell>
          <cell r="OL370">
            <v>240.14</v>
          </cell>
          <cell r="OM370">
            <v>142.99</v>
          </cell>
          <cell r="ON370">
            <v>862.11</v>
          </cell>
          <cell r="OO370">
            <v>78.849999999999994</v>
          </cell>
          <cell r="OP370">
            <v>43.83</v>
          </cell>
          <cell r="OQ370">
            <v>0</v>
          </cell>
          <cell r="OR370">
            <v>0</v>
          </cell>
          <cell r="OS370">
            <v>0</v>
          </cell>
          <cell r="OT370">
            <v>122.87</v>
          </cell>
          <cell r="OU370">
            <v>40.74</v>
          </cell>
          <cell r="OV370">
            <v>0</v>
          </cell>
          <cell r="OW370">
            <v>23.9</v>
          </cell>
          <cell r="OX370">
            <v>139.16</v>
          </cell>
          <cell r="OY370">
            <v>0</v>
          </cell>
          <cell r="OZ370">
            <v>339.92</v>
          </cell>
          <cell r="PA370">
            <v>78.489999999999995</v>
          </cell>
          <cell r="PB370">
            <v>1087.53</v>
          </cell>
          <cell r="PC370">
            <v>1191.6500000000001</v>
          </cell>
          <cell r="PD370">
            <v>0</v>
          </cell>
          <cell r="PE370">
            <v>18.95</v>
          </cell>
          <cell r="PF370">
            <v>76.38</v>
          </cell>
          <cell r="PG370">
            <v>0</v>
          </cell>
          <cell r="PH370">
            <v>41.86</v>
          </cell>
          <cell r="PI370">
            <v>129.32</v>
          </cell>
          <cell r="PJ370">
            <v>25.14</v>
          </cell>
          <cell r="PK370">
            <v>0</v>
          </cell>
          <cell r="PL370">
            <v>266.18</v>
          </cell>
          <cell r="PM370">
            <v>189.84</v>
          </cell>
          <cell r="PN370">
            <v>225.11</v>
          </cell>
          <cell r="PO370">
            <v>199.82</v>
          </cell>
          <cell r="PP370">
            <v>706.68</v>
          </cell>
          <cell r="PQ370">
            <v>610.28</v>
          </cell>
          <cell r="PR370">
            <v>41.09</v>
          </cell>
          <cell r="PS370">
            <v>0</v>
          </cell>
          <cell r="PT370">
            <v>41.9</v>
          </cell>
          <cell r="PU370">
            <v>119.94</v>
          </cell>
          <cell r="PV370">
            <v>28.25</v>
          </cell>
          <cell r="PW370">
            <v>155.24</v>
          </cell>
          <cell r="PX370">
            <v>154.43</v>
          </cell>
          <cell r="PY370">
            <v>102.22</v>
          </cell>
          <cell r="PZ370">
            <v>97.04</v>
          </cell>
          <cell r="QA370">
            <v>374.01</v>
          </cell>
          <cell r="QB370">
            <v>268.10000000000002</v>
          </cell>
          <cell r="QC370">
            <v>153.4</v>
          </cell>
          <cell r="QD370">
            <v>969.91</v>
          </cell>
          <cell r="QE370">
            <v>82.86</v>
          </cell>
          <cell r="QF370">
            <v>46.69</v>
          </cell>
          <cell r="QG370">
            <v>0</v>
          </cell>
          <cell r="QH370">
            <v>140.49</v>
          </cell>
          <cell r="QI370">
            <v>44.07</v>
          </cell>
          <cell r="QJ370">
            <v>43.06</v>
          </cell>
          <cell r="QK370">
            <v>81.56</v>
          </cell>
          <cell r="QL370">
            <v>94.42</v>
          </cell>
          <cell r="QM370">
            <v>73</v>
          </cell>
          <cell r="QN370">
            <v>49.14</v>
          </cell>
          <cell r="QO370">
            <v>76.510000000000005</v>
          </cell>
          <cell r="QP370">
            <v>0</v>
          </cell>
          <cell r="QQ370">
            <v>0</v>
          </cell>
          <cell r="QR370">
            <v>0</v>
          </cell>
          <cell r="QS370">
            <v>0</v>
          </cell>
          <cell r="QT370">
            <v>27.17</v>
          </cell>
          <cell r="QU370">
            <v>0</v>
          </cell>
          <cell r="QV370">
            <v>437.55</v>
          </cell>
          <cell r="QW370">
            <v>138.56</v>
          </cell>
          <cell r="QX370">
            <v>133.01</v>
          </cell>
          <cell r="QY370">
            <v>283.29000000000002</v>
          </cell>
          <cell r="QZ370">
            <v>60.5</v>
          </cell>
          <cell r="RA370">
            <v>217.13</v>
          </cell>
          <cell r="RB370">
            <v>173.01</v>
          </cell>
          <cell r="RC370">
            <v>117.03</v>
          </cell>
          <cell r="RD370">
            <v>0</v>
          </cell>
          <cell r="RE370">
            <v>0</v>
          </cell>
          <cell r="RF370">
            <v>0</v>
          </cell>
          <cell r="RG370">
            <v>0</v>
          </cell>
          <cell r="RH370">
            <v>120.55</v>
          </cell>
          <cell r="RI370">
            <v>4.78</v>
          </cell>
          <cell r="RJ370">
            <v>850.48</v>
          </cell>
          <cell r="RK370">
            <v>322.27999999999997</v>
          </cell>
          <cell r="RL370">
            <v>312.44</v>
          </cell>
          <cell r="RM370">
            <v>532.15</v>
          </cell>
          <cell r="RN370">
            <v>64.33</v>
          </cell>
          <cell r="RO370">
            <v>511.58</v>
          </cell>
          <cell r="RP370">
            <v>368.56</v>
          </cell>
          <cell r="RQ370">
            <v>318.25</v>
          </cell>
          <cell r="RR370">
            <v>0</v>
          </cell>
          <cell r="RS370">
            <v>-2.65</v>
          </cell>
          <cell r="RT370">
            <v>186.84</v>
          </cell>
          <cell r="RU370">
            <v>0</v>
          </cell>
          <cell r="RV370">
            <v>179.43</v>
          </cell>
          <cell r="RW370">
            <v>39</v>
          </cell>
          <cell r="RX370">
            <v>443.17</v>
          </cell>
          <cell r="RY370">
            <v>247.38</v>
          </cell>
          <cell r="RZ370">
            <v>181.84</v>
          </cell>
          <cell r="SA370">
            <v>273.06</v>
          </cell>
          <cell r="SB370">
            <v>25.14</v>
          </cell>
          <cell r="SC370">
            <v>217.13</v>
          </cell>
          <cell r="SD370">
            <v>583.54</v>
          </cell>
          <cell r="SE370">
            <v>88.66</v>
          </cell>
          <cell r="SF370">
            <v>0</v>
          </cell>
          <cell r="SG370">
            <v>19.96</v>
          </cell>
          <cell r="SH370">
            <v>50.27</v>
          </cell>
          <cell r="SI370">
            <v>0</v>
          </cell>
          <cell r="SJ370">
            <v>80.88</v>
          </cell>
          <cell r="SK370">
            <v>15</v>
          </cell>
          <cell r="SL370">
            <v>1046.47</v>
          </cell>
          <cell r="SM370">
            <v>52.79</v>
          </cell>
          <cell r="SN370">
            <v>673</v>
          </cell>
          <cell r="SO370">
            <v>0</v>
          </cell>
          <cell r="SP370">
            <v>337.19</v>
          </cell>
          <cell r="SQ370">
            <v>560.19000000000005</v>
          </cell>
          <cell r="SR370">
            <v>2.5499999999999998</v>
          </cell>
          <cell r="SS370">
            <v>519.11</v>
          </cell>
          <cell r="ST370">
            <v>302.55</v>
          </cell>
          <cell r="SU370">
            <v>1035.3599999999999</v>
          </cell>
          <cell r="SV370">
            <v>1757.05</v>
          </cell>
          <cell r="SW370">
            <v>0</v>
          </cell>
          <cell r="SX370">
            <v>263.33</v>
          </cell>
          <cell r="SY370">
            <v>0</v>
          </cell>
          <cell r="SZ370">
            <v>206.36</v>
          </cell>
          <cell r="TA370">
            <v>87.9</v>
          </cell>
          <cell r="TB370">
            <v>72.28</v>
          </cell>
          <cell r="TC370">
            <v>20.62</v>
          </cell>
          <cell r="TD370">
            <v>0</v>
          </cell>
          <cell r="TE370">
            <v>41.81</v>
          </cell>
          <cell r="TF370">
            <v>0</v>
          </cell>
          <cell r="TG370">
            <v>222.71</v>
          </cell>
          <cell r="TH370">
            <v>0</v>
          </cell>
          <cell r="TI370">
            <v>2095.98</v>
          </cell>
          <cell r="TJ370">
            <v>499.97</v>
          </cell>
          <cell r="TK370">
            <v>0</v>
          </cell>
          <cell r="TL370">
            <v>126.86</v>
          </cell>
          <cell r="TM370">
            <v>69.989999999999995</v>
          </cell>
          <cell r="TN370">
            <v>1529.28</v>
          </cell>
          <cell r="TO370">
            <v>1073.07</v>
          </cell>
          <cell r="TP370">
            <v>1360.74</v>
          </cell>
          <cell r="TQ370">
            <v>388.28</v>
          </cell>
          <cell r="TR370">
            <v>623.85</v>
          </cell>
          <cell r="TS370">
            <v>5581.46</v>
          </cell>
          <cell r="TT370">
            <v>-2781.67</v>
          </cell>
          <cell r="TU370">
            <v>1622.42</v>
          </cell>
          <cell r="TV370">
            <v>985.56</v>
          </cell>
          <cell r="TW370">
            <v>1651.43</v>
          </cell>
          <cell r="TX370">
            <v>2864.01</v>
          </cell>
          <cell r="TY370">
            <v>435.24</v>
          </cell>
          <cell r="TZ370">
            <v>1294.82</v>
          </cell>
          <cell r="UA370">
            <v>645.72</v>
          </cell>
          <cell r="UB370">
            <v>0</v>
          </cell>
          <cell r="UC370">
            <v>0</v>
          </cell>
          <cell r="UD370">
            <v>0</v>
          </cell>
          <cell r="UE370">
            <v>4.4400000000000004</v>
          </cell>
          <cell r="UF370">
            <v>0</v>
          </cell>
          <cell r="UG370">
            <v>1029.0999999999999</v>
          </cell>
          <cell r="UH370">
            <v>260.87</v>
          </cell>
          <cell r="UI370">
            <v>303</v>
          </cell>
          <cell r="UJ370">
            <v>26.73</v>
          </cell>
          <cell r="UK370">
            <v>167.05</v>
          </cell>
          <cell r="UL370">
            <v>229.35</v>
          </cell>
          <cell r="UM370">
            <v>0</v>
          </cell>
          <cell r="UN370">
            <v>0</v>
          </cell>
          <cell r="UO370">
            <v>0</v>
          </cell>
          <cell r="UP370">
            <v>0</v>
          </cell>
          <cell r="UQ370">
            <v>0</v>
          </cell>
          <cell r="UR370">
            <v>0</v>
          </cell>
          <cell r="US370">
            <v>0</v>
          </cell>
          <cell r="UT370">
            <v>0</v>
          </cell>
          <cell r="UU370">
            <v>1422.3</v>
          </cell>
          <cell r="UV370">
            <v>11.51</v>
          </cell>
          <cell r="UW370">
            <v>0</v>
          </cell>
          <cell r="UX370">
            <v>51.77</v>
          </cell>
          <cell r="UY370">
            <v>690.81</v>
          </cell>
          <cell r="UZ370">
            <v>677.76</v>
          </cell>
          <cell r="VA370">
            <v>-49.9</v>
          </cell>
          <cell r="VB370">
            <v>737.75</v>
          </cell>
          <cell r="VC370">
            <v>0</v>
          </cell>
          <cell r="VD370">
            <v>0</v>
          </cell>
          <cell r="VE370">
            <v>15.65</v>
          </cell>
          <cell r="VF370">
            <v>200</v>
          </cell>
          <cell r="VG370">
            <v>48.15</v>
          </cell>
          <cell r="VH370">
            <v>0</v>
          </cell>
          <cell r="VI370">
            <v>88.09</v>
          </cell>
          <cell r="VJ370">
            <v>0</v>
          </cell>
          <cell r="VK370">
            <v>0</v>
          </cell>
          <cell r="VL370">
            <v>0</v>
          </cell>
          <cell r="VM370">
            <v>163.19</v>
          </cell>
          <cell r="VN370">
            <v>0</v>
          </cell>
          <cell r="VO370">
            <v>0</v>
          </cell>
          <cell r="VP370">
            <v>0</v>
          </cell>
          <cell r="VQ370">
            <v>0</v>
          </cell>
          <cell r="VR370">
            <v>0</v>
          </cell>
          <cell r="VS370">
            <v>0</v>
          </cell>
          <cell r="VT370">
            <v>0</v>
          </cell>
          <cell r="VU370">
            <v>0</v>
          </cell>
          <cell r="VV370">
            <v>0</v>
          </cell>
          <cell r="VW370">
            <v>0</v>
          </cell>
          <cell r="VX370">
            <v>0</v>
          </cell>
          <cell r="VY370">
            <v>0</v>
          </cell>
          <cell r="VZ370">
            <v>0</v>
          </cell>
          <cell r="WA370">
            <v>0</v>
          </cell>
          <cell r="WB370">
            <v>1013.4</v>
          </cell>
          <cell r="WC370">
            <v>1002.09</v>
          </cell>
          <cell r="WD370">
            <v>951.33</v>
          </cell>
          <cell r="WE370">
            <v>81.8</v>
          </cell>
          <cell r="WF370">
            <v>0</v>
          </cell>
          <cell r="WG370">
            <v>0</v>
          </cell>
          <cell r="WH370">
            <v>0</v>
          </cell>
          <cell r="WI370">
            <v>0</v>
          </cell>
          <cell r="WJ370">
            <v>0</v>
          </cell>
          <cell r="WK370">
            <v>0</v>
          </cell>
          <cell r="WL370">
            <v>0</v>
          </cell>
          <cell r="WM370">
            <v>0</v>
          </cell>
          <cell r="WN370">
            <v>0</v>
          </cell>
          <cell r="WO370">
            <v>0</v>
          </cell>
          <cell r="WP370">
            <v>0</v>
          </cell>
          <cell r="WQ370">
            <v>0</v>
          </cell>
          <cell r="WR370">
            <v>0</v>
          </cell>
          <cell r="WS370">
            <v>0</v>
          </cell>
          <cell r="WT370"/>
          <cell r="WU370"/>
          <cell r="WV370"/>
          <cell r="WW370"/>
          <cell r="WX370"/>
          <cell r="WY370"/>
          <cell r="WZ370"/>
          <cell r="XA370"/>
          <cell r="XB370"/>
          <cell r="XC370"/>
          <cell r="XD370"/>
          <cell r="XE370"/>
          <cell r="XF370"/>
          <cell r="XG370"/>
          <cell r="XH370">
            <v>0</v>
          </cell>
          <cell r="XI370">
            <v>0</v>
          </cell>
          <cell r="XJ370">
            <v>0</v>
          </cell>
          <cell r="XK370">
            <v>0</v>
          </cell>
          <cell r="XL370">
            <v>0</v>
          </cell>
          <cell r="XM370">
            <v>0</v>
          </cell>
          <cell r="XN370">
            <v>0</v>
          </cell>
          <cell r="XO370">
            <v>0</v>
          </cell>
          <cell r="XP370">
            <v>0</v>
          </cell>
          <cell r="XQ370">
            <v>0</v>
          </cell>
          <cell r="XR370">
            <v>0</v>
          </cell>
          <cell r="XS370">
            <v>0</v>
          </cell>
          <cell r="XT370">
            <v>0</v>
          </cell>
          <cell r="XU370">
            <v>0</v>
          </cell>
          <cell r="XV370"/>
          <cell r="XW370"/>
          <cell r="XX370"/>
          <cell r="XY370"/>
          <cell r="XZ370"/>
          <cell r="YA370"/>
          <cell r="YB370"/>
          <cell r="YC370"/>
          <cell r="YD370"/>
          <cell r="YE370"/>
          <cell r="YF370"/>
          <cell r="YG370"/>
          <cell r="YH370"/>
          <cell r="YI370"/>
          <cell r="YJ370">
            <v>0</v>
          </cell>
          <cell r="YK370">
            <v>16.98</v>
          </cell>
          <cell r="YL370">
            <v>54.12</v>
          </cell>
          <cell r="YM370">
            <v>0</v>
          </cell>
          <cell r="YN370">
            <v>0</v>
          </cell>
          <cell r="YO370">
            <v>0</v>
          </cell>
          <cell r="YP370">
            <v>0</v>
          </cell>
          <cell r="YQ370">
            <v>0</v>
          </cell>
          <cell r="YR370">
            <v>0</v>
          </cell>
          <cell r="YS370">
            <v>0</v>
          </cell>
          <cell r="YT370">
            <v>0</v>
          </cell>
          <cell r="YU370">
            <v>0</v>
          </cell>
          <cell r="YV370">
            <v>0</v>
          </cell>
          <cell r="YW370">
            <v>0</v>
          </cell>
          <cell r="YX370"/>
          <cell r="YY370"/>
          <cell r="YZ370"/>
          <cell r="ZA370"/>
          <cell r="ZB370"/>
          <cell r="ZC370"/>
          <cell r="ZD370"/>
          <cell r="ZE370"/>
          <cell r="ZF370"/>
          <cell r="ZG370"/>
          <cell r="ZH370"/>
          <cell r="ZI370"/>
          <cell r="ZJ370"/>
          <cell r="ZK370"/>
          <cell r="ZL370"/>
          <cell r="ZM370"/>
          <cell r="ZN370"/>
          <cell r="ZO370"/>
          <cell r="ZP370"/>
          <cell r="ZQ370"/>
          <cell r="ZR370"/>
          <cell r="ZS370"/>
          <cell r="ZT370"/>
          <cell r="ZU370"/>
          <cell r="ZV370"/>
          <cell r="ZW370"/>
          <cell r="ZX370"/>
          <cell r="ZY370"/>
          <cell r="ZZ370"/>
          <cell r="AAA370"/>
          <cell r="AAB370"/>
          <cell r="AAC370"/>
          <cell r="AAD370"/>
          <cell r="AAE370"/>
          <cell r="AAF370"/>
          <cell r="AAG370"/>
          <cell r="AAH370"/>
          <cell r="AAI370"/>
          <cell r="AAJ370"/>
          <cell r="AAK370"/>
          <cell r="AAL370"/>
          <cell r="AAM370"/>
          <cell r="AAN370">
            <v>257.83</v>
          </cell>
          <cell r="AAO370">
            <v>106.71</v>
          </cell>
          <cell r="AAP370">
            <v>54.47</v>
          </cell>
          <cell r="AAQ370">
            <v>105.41</v>
          </cell>
          <cell r="AAR370">
            <v>-42.2</v>
          </cell>
          <cell r="AAS370">
            <v>0</v>
          </cell>
          <cell r="AAT370">
            <v>0</v>
          </cell>
          <cell r="AAU370">
            <v>0</v>
          </cell>
          <cell r="AAV370">
            <v>0</v>
          </cell>
          <cell r="AAW370">
            <v>0</v>
          </cell>
          <cell r="AAX370">
            <v>0</v>
          </cell>
          <cell r="AAY370">
            <v>0</v>
          </cell>
          <cell r="AAZ370">
            <v>0</v>
          </cell>
          <cell r="ABA370">
            <v>0</v>
          </cell>
          <cell r="ABB370"/>
          <cell r="ABC370"/>
          <cell r="ABD370"/>
          <cell r="ABE370"/>
          <cell r="ABF370"/>
          <cell r="ABG370"/>
          <cell r="ABH370"/>
          <cell r="ABI370"/>
          <cell r="ABJ370"/>
          <cell r="ABK370"/>
          <cell r="ABL370"/>
          <cell r="ABM370"/>
          <cell r="ABN370"/>
          <cell r="ABO370"/>
          <cell r="ABP370">
            <v>0</v>
          </cell>
          <cell r="ABQ370">
            <v>0</v>
          </cell>
          <cell r="ABR370">
            <v>0</v>
          </cell>
          <cell r="ABS370">
            <v>0</v>
          </cell>
          <cell r="ABT370">
            <v>0</v>
          </cell>
          <cell r="ABU370">
            <v>0</v>
          </cell>
          <cell r="ABV370">
            <v>0</v>
          </cell>
          <cell r="ABW370">
            <v>0</v>
          </cell>
          <cell r="ABX370">
            <v>0</v>
          </cell>
          <cell r="ABY370">
            <v>0</v>
          </cell>
          <cell r="ABZ370">
            <v>0</v>
          </cell>
          <cell r="ACA370">
            <v>0</v>
          </cell>
          <cell r="ACB370">
            <v>0</v>
          </cell>
          <cell r="ACC370">
            <v>0</v>
          </cell>
          <cell r="ACD370">
            <v>0</v>
          </cell>
          <cell r="ACE370">
            <v>0</v>
          </cell>
          <cell r="ACF370">
            <v>0</v>
          </cell>
          <cell r="ACG370">
            <v>0</v>
          </cell>
          <cell r="ACH370">
            <v>0</v>
          </cell>
          <cell r="ACI370">
            <v>0</v>
          </cell>
          <cell r="ACJ370">
            <v>0</v>
          </cell>
          <cell r="ACK370">
            <v>0</v>
          </cell>
          <cell r="ACL370">
            <v>0</v>
          </cell>
          <cell r="ACM370">
            <v>0</v>
          </cell>
          <cell r="ACN370">
            <v>0</v>
          </cell>
          <cell r="ACO370">
            <v>0</v>
          </cell>
          <cell r="ACP370">
            <v>0</v>
          </cell>
          <cell r="ACQ370">
            <v>0</v>
          </cell>
          <cell r="ACR370">
            <v>0</v>
          </cell>
          <cell r="ACS370">
            <v>230.86</v>
          </cell>
          <cell r="ACT370">
            <v>27.67</v>
          </cell>
          <cell r="ACU370">
            <v>0</v>
          </cell>
          <cell r="ACV370">
            <v>36.76</v>
          </cell>
          <cell r="ACW370">
            <v>0</v>
          </cell>
          <cell r="ACX370">
            <v>0</v>
          </cell>
          <cell r="ACY370">
            <v>0</v>
          </cell>
          <cell r="ACZ370">
            <v>242.2</v>
          </cell>
          <cell r="ADA370">
            <v>55</v>
          </cell>
          <cell r="ADB370">
            <v>1074.3</v>
          </cell>
          <cell r="ADC370">
            <v>34.950000000000003</v>
          </cell>
          <cell r="ADD370">
            <v>159</v>
          </cell>
          <cell r="ADE370">
            <v>0</v>
          </cell>
          <cell r="ADF370">
            <v>0</v>
          </cell>
          <cell r="ADG370">
            <v>0</v>
          </cell>
          <cell r="ADH370">
            <v>125.64</v>
          </cell>
          <cell r="ADI370">
            <v>0</v>
          </cell>
          <cell r="ADJ370">
            <v>0</v>
          </cell>
          <cell r="ADK370">
            <v>210.91</v>
          </cell>
          <cell r="ADL370">
            <v>0</v>
          </cell>
          <cell r="ADM370">
            <v>294.98</v>
          </cell>
          <cell r="ADN370">
            <v>89.29</v>
          </cell>
          <cell r="ADO370">
            <v>0</v>
          </cell>
          <cell r="ADP370">
            <v>0</v>
          </cell>
          <cell r="ADQ370">
            <v>0</v>
          </cell>
          <cell r="ADR370">
            <v>0</v>
          </cell>
          <cell r="ADS370">
            <v>0</v>
          </cell>
          <cell r="ADT370">
            <v>0</v>
          </cell>
          <cell r="ADU370">
            <v>0</v>
          </cell>
          <cell r="ADV370">
            <v>966.28</v>
          </cell>
          <cell r="ADW370">
            <v>0</v>
          </cell>
          <cell r="ADX370">
            <v>859.8</v>
          </cell>
          <cell r="ADY370">
            <v>0</v>
          </cell>
          <cell r="ADZ370">
            <v>0</v>
          </cell>
          <cell r="AEA370">
            <v>0</v>
          </cell>
          <cell r="AEB370">
            <v>211.68</v>
          </cell>
          <cell r="AEC370">
            <v>0</v>
          </cell>
          <cell r="AED370">
            <v>399</v>
          </cell>
          <cell r="AEE370">
            <v>0</v>
          </cell>
          <cell r="AEF370">
            <v>0</v>
          </cell>
          <cell r="AEG370">
            <v>0</v>
          </cell>
          <cell r="AEH370">
            <v>28.95</v>
          </cell>
          <cell r="AEI370">
            <v>0</v>
          </cell>
          <cell r="AEJ370">
            <v>0</v>
          </cell>
          <cell r="AEK370">
            <v>0</v>
          </cell>
          <cell r="AEL370">
            <v>0</v>
          </cell>
          <cell r="AEM370">
            <v>66.83</v>
          </cell>
          <cell r="AEN370">
            <v>0</v>
          </cell>
          <cell r="AEO370">
            <v>0</v>
          </cell>
          <cell r="AEP370">
            <v>0</v>
          </cell>
          <cell r="AEQ370">
            <v>56.7</v>
          </cell>
          <cell r="AER370">
            <v>162.5</v>
          </cell>
          <cell r="AES370">
            <v>0</v>
          </cell>
          <cell r="AET370">
            <v>0</v>
          </cell>
          <cell r="AEU370">
            <v>0</v>
          </cell>
          <cell r="AEV370">
            <v>0</v>
          </cell>
          <cell r="AEW370">
            <v>35.979999999999997</v>
          </cell>
          <cell r="AEX370">
            <v>543.34</v>
          </cell>
          <cell r="AEY370">
            <v>163.49</v>
          </cell>
          <cell r="AEZ370">
            <v>1269.6300000000001</v>
          </cell>
          <cell r="AFA370">
            <v>675.3</v>
          </cell>
          <cell r="AFB370">
            <v>728.01</v>
          </cell>
          <cell r="AFC370">
            <v>681.4</v>
          </cell>
          <cell r="AFD370">
            <v>865.65</v>
          </cell>
          <cell r="AFE370">
            <v>1518.43</v>
          </cell>
          <cell r="AFF370">
            <v>1697.79</v>
          </cell>
          <cell r="AFG370">
            <v>96.44</v>
          </cell>
          <cell r="AFH370">
            <v>49.24</v>
          </cell>
          <cell r="AFI370">
            <v>0</v>
          </cell>
          <cell r="AFJ370">
            <v>129.69999999999999</v>
          </cell>
          <cell r="AFK370">
            <v>544.79999999999995</v>
          </cell>
          <cell r="AFL370">
            <v>74.27</v>
          </cell>
          <cell r="AFM370">
            <v>81.72</v>
          </cell>
          <cell r="AFN370">
            <v>1469.72</v>
          </cell>
          <cell r="AFO370">
            <v>0</v>
          </cell>
          <cell r="AFP370">
            <v>-1100.3900000000001</v>
          </cell>
          <cell r="AFQ370">
            <v>639.45000000000005</v>
          </cell>
          <cell r="AFR370">
            <v>19.8</v>
          </cell>
          <cell r="AFS370">
            <v>281.14</v>
          </cell>
          <cell r="AFT370">
            <v>740.92</v>
          </cell>
          <cell r="AFU370">
            <v>672.59</v>
          </cell>
          <cell r="AFV370">
            <v>257.99</v>
          </cell>
          <cell r="AFW370">
            <v>281.64</v>
          </cell>
          <cell r="AFX370">
            <v>-284.25</v>
          </cell>
          <cell r="AFY370">
            <v>326.72000000000003</v>
          </cell>
          <cell r="AFZ370">
            <v>140.25</v>
          </cell>
          <cell r="AGA370">
            <v>146.37</v>
          </cell>
          <cell r="AGB370">
            <v>2293.87</v>
          </cell>
          <cell r="AGC370">
            <v>490.17</v>
          </cell>
          <cell r="AGD370">
            <v>136.24</v>
          </cell>
          <cell r="AGE370">
            <v>931.33</v>
          </cell>
          <cell r="AGF370">
            <v>717.55</v>
          </cell>
          <cell r="AGG370">
            <v>4462.18</v>
          </cell>
          <cell r="AGH370">
            <v>11098.54</v>
          </cell>
          <cell r="AGI370">
            <v>3359.02</v>
          </cell>
          <cell r="AGJ370">
            <v>1866.13</v>
          </cell>
          <cell r="AGK370">
            <v>2322.7600000000002</v>
          </cell>
          <cell r="AGL370">
            <v>0</v>
          </cell>
          <cell r="AGM370">
            <v>6.87</v>
          </cell>
          <cell r="AGN370">
            <v>203.41</v>
          </cell>
          <cell r="AGO370">
            <v>228.94</v>
          </cell>
          <cell r="AGP370">
            <v>614.1</v>
          </cell>
          <cell r="AGQ370">
            <v>539.6</v>
          </cell>
          <cell r="AGR370">
            <v>-19.600000000000001</v>
          </cell>
          <cell r="AGS370">
            <v>355.49</v>
          </cell>
          <cell r="AGT370">
            <v>275.69</v>
          </cell>
          <cell r="AGU370">
            <v>1252.49</v>
          </cell>
          <cell r="AGV370">
            <v>1673.52</v>
          </cell>
          <cell r="AGW370">
            <v>25.44</v>
          </cell>
          <cell r="AGX370">
            <v>539.75</v>
          </cell>
          <cell r="AGY370">
            <v>0</v>
          </cell>
          <cell r="AGZ370"/>
          <cell r="AHA370"/>
        </row>
        <row r="371">
          <cell r="A371" t="str">
            <v>6420-55-00 Maint Mtrls - Painting</v>
          </cell>
          <cell r="B371">
            <v>0</v>
          </cell>
          <cell r="C371">
            <v>28.55</v>
          </cell>
          <cell r="D371">
            <v>24.5</v>
          </cell>
          <cell r="E371">
            <v>0</v>
          </cell>
          <cell r="F371">
            <v>21.86</v>
          </cell>
          <cell r="G371">
            <v>96.2</v>
          </cell>
          <cell r="H371">
            <v>94.69</v>
          </cell>
          <cell r="I371">
            <v>0</v>
          </cell>
          <cell r="J371">
            <v>433.5</v>
          </cell>
          <cell r="K371">
            <v>336.76</v>
          </cell>
          <cell r="L371">
            <v>10.98</v>
          </cell>
          <cell r="M371">
            <v>0</v>
          </cell>
          <cell r="N371">
            <v>0</v>
          </cell>
          <cell r="O371">
            <v>0</v>
          </cell>
          <cell r="P371">
            <v>75.41</v>
          </cell>
          <cell r="Q371">
            <v>295.5</v>
          </cell>
          <cell r="R371">
            <v>24.48</v>
          </cell>
          <cell r="S371">
            <v>28.42</v>
          </cell>
          <cell r="T371">
            <v>49.4</v>
          </cell>
          <cell r="U371">
            <v>0</v>
          </cell>
          <cell r="V371">
            <v>149.81</v>
          </cell>
          <cell r="W371">
            <v>361.45</v>
          </cell>
          <cell r="X371">
            <v>0</v>
          </cell>
          <cell r="Y371">
            <v>198.26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412.37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30.9</v>
          </cell>
          <cell r="AK371">
            <v>20.78</v>
          </cell>
          <cell r="AL371">
            <v>22.92</v>
          </cell>
          <cell r="AM371">
            <v>711.57</v>
          </cell>
          <cell r="AN371">
            <v>62.66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28.55</v>
          </cell>
          <cell r="AT371">
            <v>24.48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361.5</v>
          </cell>
          <cell r="AZ371">
            <v>0</v>
          </cell>
          <cell r="BA371">
            <v>98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41.18</v>
          </cell>
          <cell r="BG371">
            <v>0</v>
          </cell>
          <cell r="BH371">
            <v>110.21</v>
          </cell>
          <cell r="BI371">
            <v>11.91</v>
          </cell>
          <cell r="BJ371">
            <v>17.61</v>
          </cell>
          <cell r="BK371">
            <v>15</v>
          </cell>
          <cell r="BL371">
            <v>15.96</v>
          </cell>
          <cell r="BM371">
            <v>7.72</v>
          </cell>
          <cell r="BN371">
            <v>0</v>
          </cell>
          <cell r="BO371">
            <v>15.45</v>
          </cell>
          <cell r="BP371">
            <v>134.5</v>
          </cell>
          <cell r="BQ371">
            <v>0</v>
          </cell>
          <cell r="BR371">
            <v>0</v>
          </cell>
          <cell r="BS371">
            <v>0</v>
          </cell>
          <cell r="BT371">
            <v>114.09</v>
          </cell>
          <cell r="BU371">
            <v>162.78</v>
          </cell>
          <cell r="BV371">
            <v>80.42</v>
          </cell>
          <cell r="BW371">
            <v>66.95</v>
          </cell>
          <cell r="BX371">
            <v>147.4</v>
          </cell>
          <cell r="BY371">
            <v>199.22</v>
          </cell>
          <cell r="BZ371">
            <v>118.78</v>
          </cell>
          <cell r="CA371">
            <v>-318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30.35</v>
          </cell>
          <cell r="CI371">
            <v>15.7</v>
          </cell>
          <cell r="CJ371">
            <v>0</v>
          </cell>
          <cell r="CK371">
            <v>358.14</v>
          </cell>
          <cell r="CL371">
            <v>410.59</v>
          </cell>
          <cell r="CM371">
            <v>115.5</v>
          </cell>
          <cell r="CN371">
            <v>0</v>
          </cell>
          <cell r="CO371">
            <v>743.74</v>
          </cell>
          <cell r="CP371">
            <v>835.62</v>
          </cell>
          <cell r="CQ371">
            <v>56.4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1265.3800000000001</v>
          </cell>
          <cell r="CW371">
            <v>0</v>
          </cell>
          <cell r="CX371">
            <v>482.75</v>
          </cell>
          <cell r="CY371">
            <v>0</v>
          </cell>
          <cell r="CZ371">
            <v>314.05</v>
          </cell>
          <cell r="DA371">
            <v>158</v>
          </cell>
          <cell r="DB371">
            <v>83.55</v>
          </cell>
          <cell r="DC371">
            <v>296.24</v>
          </cell>
          <cell r="DD371">
            <v>59.65</v>
          </cell>
          <cell r="DE371">
            <v>129.88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76.75</v>
          </cell>
          <cell r="DK371">
            <v>0</v>
          </cell>
          <cell r="DL371">
            <v>0</v>
          </cell>
          <cell r="DM371">
            <v>112.1</v>
          </cell>
          <cell r="DN371">
            <v>445.8</v>
          </cell>
          <cell r="DO371">
            <v>569.04999999999995</v>
          </cell>
          <cell r="DP371">
            <v>136.80000000000001</v>
          </cell>
          <cell r="DQ371">
            <v>24.5</v>
          </cell>
          <cell r="DR371">
            <v>61.29</v>
          </cell>
          <cell r="DS371">
            <v>1247.25</v>
          </cell>
          <cell r="DT371">
            <v>170.61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48.6</v>
          </cell>
          <cell r="EA371">
            <v>530.38</v>
          </cell>
          <cell r="EB371">
            <v>630.04999999999995</v>
          </cell>
          <cell r="EC371">
            <v>56.2</v>
          </cell>
          <cell r="ED371">
            <v>771.33</v>
          </cell>
          <cell r="EE371">
            <v>0</v>
          </cell>
          <cell r="EF371">
            <v>0</v>
          </cell>
          <cell r="EG371">
            <v>44.72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47.35</v>
          </cell>
          <cell r="EM371">
            <v>0</v>
          </cell>
          <cell r="EN371">
            <v>0</v>
          </cell>
          <cell r="EO371">
            <v>20</v>
          </cell>
          <cell r="EP371">
            <v>68.25</v>
          </cell>
          <cell r="EQ371">
            <v>324.45</v>
          </cell>
          <cell r="ER371">
            <v>43.24</v>
          </cell>
          <cell r="ES371">
            <v>167.16</v>
          </cell>
          <cell r="ET371">
            <v>29.3</v>
          </cell>
          <cell r="EU371">
            <v>1085.95</v>
          </cell>
          <cell r="EV371">
            <v>59.05</v>
          </cell>
          <cell r="EW371">
            <v>0</v>
          </cell>
          <cell r="EX371">
            <v>0</v>
          </cell>
          <cell r="EY371">
            <v>0</v>
          </cell>
          <cell r="EZ371">
            <v>139.30000000000001</v>
          </cell>
          <cell r="FA371">
            <v>0</v>
          </cell>
          <cell r="FB371">
            <v>0</v>
          </cell>
          <cell r="FC371">
            <v>67.55</v>
          </cell>
          <cell r="FD371">
            <v>0</v>
          </cell>
          <cell r="FE371">
            <v>812.95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52.87</v>
          </cell>
          <cell r="GH371">
            <v>59.4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O371">
            <v>0</v>
          </cell>
          <cell r="GP371">
            <v>350</v>
          </cell>
          <cell r="GQ371">
            <v>0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251.6</v>
          </cell>
          <cell r="GW371">
            <v>0</v>
          </cell>
          <cell r="GX371">
            <v>60.93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24.98</v>
          </cell>
          <cell r="HE371">
            <v>129.69999999999999</v>
          </cell>
          <cell r="HF371">
            <v>1859.75</v>
          </cell>
          <cell r="HG371">
            <v>133.05000000000001</v>
          </cell>
          <cell r="HH371">
            <v>33.99</v>
          </cell>
          <cell r="HI371">
            <v>86</v>
          </cell>
          <cell r="HJ371">
            <v>232</v>
          </cell>
          <cell r="HK371">
            <v>0</v>
          </cell>
          <cell r="HL371">
            <v>401.3</v>
          </cell>
          <cell r="HM371">
            <v>473.72</v>
          </cell>
          <cell r="HN371">
            <v>1482.98</v>
          </cell>
          <cell r="HO371">
            <v>0</v>
          </cell>
          <cell r="HP371">
            <v>0</v>
          </cell>
          <cell r="HQ371">
            <v>393.19</v>
          </cell>
          <cell r="HR371">
            <v>69.14</v>
          </cell>
          <cell r="HS371">
            <v>42.65</v>
          </cell>
          <cell r="HT371">
            <v>676.9</v>
          </cell>
          <cell r="HU371">
            <v>507.35</v>
          </cell>
          <cell r="HV371">
            <v>0</v>
          </cell>
          <cell r="HW371">
            <v>1387.6</v>
          </cell>
          <cell r="HX371">
            <v>0</v>
          </cell>
          <cell r="HY371">
            <v>12.2</v>
          </cell>
          <cell r="HZ371">
            <v>193.1</v>
          </cell>
          <cell r="IA371">
            <v>202.58</v>
          </cell>
          <cell r="IB371">
            <v>81.91</v>
          </cell>
          <cell r="IC371">
            <v>0</v>
          </cell>
          <cell r="ID371">
            <v>0</v>
          </cell>
          <cell r="IE371">
            <v>75.19</v>
          </cell>
          <cell r="IF371">
            <v>9.99</v>
          </cell>
          <cell r="IG371">
            <v>0</v>
          </cell>
          <cell r="IH371">
            <v>98.55</v>
          </cell>
          <cell r="II371">
            <v>0</v>
          </cell>
          <cell r="IJ371">
            <v>0</v>
          </cell>
          <cell r="IK371">
            <v>15.96</v>
          </cell>
          <cell r="IL371">
            <v>48.15</v>
          </cell>
          <cell r="IM371">
            <v>0</v>
          </cell>
          <cell r="IN371">
            <v>0</v>
          </cell>
          <cell r="IO371">
            <v>87.53</v>
          </cell>
          <cell r="IP371">
            <v>141.56</v>
          </cell>
          <cell r="IQ371">
            <v>0</v>
          </cell>
          <cell r="IR371">
            <v>67.87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W371">
            <v>0</v>
          </cell>
          <cell r="IX371">
            <v>0</v>
          </cell>
          <cell r="IY371">
            <v>0</v>
          </cell>
          <cell r="IZ371">
            <v>0</v>
          </cell>
          <cell r="JA371">
            <v>0</v>
          </cell>
          <cell r="JB371">
            <v>167.37</v>
          </cell>
          <cell r="JC371">
            <v>3.3</v>
          </cell>
          <cell r="JD371">
            <v>0</v>
          </cell>
          <cell r="JE371">
            <v>0</v>
          </cell>
          <cell r="JF371">
            <v>0</v>
          </cell>
          <cell r="JG371">
            <v>21.55</v>
          </cell>
          <cell r="JH371">
            <v>0</v>
          </cell>
          <cell r="JI371">
            <v>0</v>
          </cell>
          <cell r="JJ371">
            <v>0</v>
          </cell>
          <cell r="JK371">
            <v>0</v>
          </cell>
          <cell r="JL371">
            <v>0</v>
          </cell>
          <cell r="JM371">
            <v>0</v>
          </cell>
          <cell r="JN371">
            <v>60.93</v>
          </cell>
          <cell r="JO371">
            <v>0</v>
          </cell>
          <cell r="JP371">
            <v>0</v>
          </cell>
          <cell r="JQ371">
            <v>337.38</v>
          </cell>
          <cell r="JR371">
            <v>7.48</v>
          </cell>
          <cell r="JS371">
            <v>0</v>
          </cell>
          <cell r="JT371">
            <v>0</v>
          </cell>
          <cell r="JU371">
            <v>25.71</v>
          </cell>
          <cell r="JV371">
            <v>35.67</v>
          </cell>
          <cell r="JW371">
            <v>0</v>
          </cell>
          <cell r="JX371">
            <v>0</v>
          </cell>
          <cell r="JY371">
            <v>0</v>
          </cell>
          <cell r="JZ371">
            <v>0</v>
          </cell>
          <cell r="KA371">
            <v>0</v>
          </cell>
          <cell r="KB371">
            <v>0</v>
          </cell>
          <cell r="KC371">
            <v>0</v>
          </cell>
          <cell r="KD371">
            <v>0</v>
          </cell>
          <cell r="KE371">
            <v>5.7</v>
          </cell>
          <cell r="KF371">
            <v>46.48</v>
          </cell>
          <cell r="KG371">
            <v>0</v>
          </cell>
          <cell r="KH371">
            <v>0</v>
          </cell>
          <cell r="KI371">
            <v>0</v>
          </cell>
          <cell r="KJ371">
            <v>38.619999999999997</v>
          </cell>
          <cell r="KK371">
            <v>0</v>
          </cell>
          <cell r="KL371">
            <v>0</v>
          </cell>
          <cell r="KM371">
            <v>0</v>
          </cell>
          <cell r="KN371">
            <v>0</v>
          </cell>
          <cell r="KO371">
            <v>0</v>
          </cell>
          <cell r="KP371">
            <v>0</v>
          </cell>
          <cell r="KQ371">
            <v>0</v>
          </cell>
          <cell r="KR371">
            <v>0</v>
          </cell>
          <cell r="KS371">
            <v>54.2</v>
          </cell>
          <cell r="KT371">
            <v>469.42</v>
          </cell>
          <cell r="KU371">
            <v>50.5</v>
          </cell>
          <cell r="KV371">
            <v>0</v>
          </cell>
          <cell r="KW371">
            <v>0</v>
          </cell>
          <cell r="KX371">
            <v>0</v>
          </cell>
          <cell r="KY371">
            <v>0</v>
          </cell>
          <cell r="KZ371">
            <v>0</v>
          </cell>
          <cell r="LA371">
            <v>0</v>
          </cell>
          <cell r="LB371">
            <v>118.85</v>
          </cell>
          <cell r="LC371">
            <v>0</v>
          </cell>
          <cell r="LD371">
            <v>149.05000000000001</v>
          </cell>
          <cell r="LE371">
            <v>161.4</v>
          </cell>
          <cell r="LF371">
            <v>15.71</v>
          </cell>
          <cell r="LG371">
            <v>60.2</v>
          </cell>
          <cell r="LH371">
            <v>434.7</v>
          </cell>
          <cell r="LI371">
            <v>0</v>
          </cell>
          <cell r="LJ371">
            <v>0</v>
          </cell>
          <cell r="LK371">
            <v>905.6</v>
          </cell>
          <cell r="LL371">
            <v>38</v>
          </cell>
          <cell r="LM371">
            <v>28.55</v>
          </cell>
          <cell r="LN371">
            <v>24.48</v>
          </cell>
          <cell r="LO371">
            <v>0</v>
          </cell>
          <cell r="LP371">
            <v>0</v>
          </cell>
          <cell r="LQ371">
            <v>0</v>
          </cell>
          <cell r="LR371">
            <v>16.88</v>
          </cell>
          <cell r="LS371">
            <v>0</v>
          </cell>
          <cell r="LT371">
            <v>489.75</v>
          </cell>
          <cell r="LU371">
            <v>159.31</v>
          </cell>
          <cell r="LV371">
            <v>46.29</v>
          </cell>
          <cell r="LW371">
            <v>9.5</v>
          </cell>
          <cell r="LX371">
            <v>0</v>
          </cell>
          <cell r="LY371">
            <v>0</v>
          </cell>
          <cell r="LZ371">
            <v>0</v>
          </cell>
          <cell r="MA371">
            <v>126.81</v>
          </cell>
          <cell r="MB371">
            <v>0</v>
          </cell>
          <cell r="MC371">
            <v>188.27</v>
          </cell>
          <cell r="MD371">
            <v>248.67</v>
          </cell>
          <cell r="ME371">
            <v>379.01</v>
          </cell>
          <cell r="MF371">
            <v>187.7</v>
          </cell>
          <cell r="MG371">
            <v>49.25</v>
          </cell>
          <cell r="MH371">
            <v>22.52</v>
          </cell>
          <cell r="MI371">
            <v>671.29</v>
          </cell>
          <cell r="MJ371">
            <v>315.89999999999998</v>
          </cell>
          <cell r="MK371">
            <v>8.85</v>
          </cell>
          <cell r="ML371">
            <v>0</v>
          </cell>
          <cell r="MM371">
            <v>396.6</v>
          </cell>
          <cell r="MN371">
            <v>0</v>
          </cell>
          <cell r="MO371">
            <v>0</v>
          </cell>
          <cell r="MP371">
            <v>0</v>
          </cell>
          <cell r="MQ371">
            <v>0</v>
          </cell>
          <cell r="MR371">
            <v>0</v>
          </cell>
          <cell r="MS371">
            <v>0</v>
          </cell>
          <cell r="MT371">
            <v>7.2</v>
          </cell>
          <cell r="MU371">
            <v>0</v>
          </cell>
          <cell r="MV371">
            <v>0</v>
          </cell>
          <cell r="MW371">
            <v>445.9</v>
          </cell>
          <cell r="MX371">
            <v>0</v>
          </cell>
          <cell r="MY371">
            <v>0</v>
          </cell>
          <cell r="MZ371">
            <v>0</v>
          </cell>
          <cell r="NA371">
            <v>0</v>
          </cell>
          <cell r="NB371">
            <v>0</v>
          </cell>
          <cell r="NC371">
            <v>54.85</v>
          </cell>
          <cell r="ND371">
            <v>24.48</v>
          </cell>
          <cell r="NE371">
            <v>0</v>
          </cell>
          <cell r="NF371">
            <v>0</v>
          </cell>
          <cell r="NG371">
            <v>0</v>
          </cell>
          <cell r="NH371">
            <v>0</v>
          </cell>
          <cell r="NI371">
            <v>0</v>
          </cell>
          <cell r="NJ371">
            <v>0</v>
          </cell>
          <cell r="NK371">
            <v>20.100000000000001</v>
          </cell>
          <cell r="NL371">
            <v>0</v>
          </cell>
          <cell r="NM371">
            <v>0</v>
          </cell>
          <cell r="NN371">
            <v>0</v>
          </cell>
          <cell r="NO371">
            <v>0</v>
          </cell>
          <cell r="NP371">
            <v>570.29999999999995</v>
          </cell>
          <cell r="NQ371">
            <v>443.85</v>
          </cell>
          <cell r="NR371">
            <v>0</v>
          </cell>
          <cell r="NS371">
            <v>493.58</v>
          </cell>
          <cell r="NT371">
            <v>155.86000000000001</v>
          </cell>
          <cell r="NU371">
            <v>387.55</v>
          </cell>
          <cell r="NV371">
            <v>0</v>
          </cell>
          <cell r="NW371">
            <v>41.64</v>
          </cell>
          <cell r="NX371">
            <v>247.46</v>
          </cell>
          <cell r="NY371">
            <v>501.42</v>
          </cell>
          <cell r="NZ371">
            <v>839.51</v>
          </cell>
          <cell r="OA371">
            <v>0</v>
          </cell>
          <cell r="OB371">
            <v>11.07</v>
          </cell>
          <cell r="OC371">
            <v>0</v>
          </cell>
          <cell r="OD371">
            <v>99.19</v>
          </cell>
          <cell r="OE371">
            <v>426.8</v>
          </cell>
          <cell r="OF371">
            <v>0</v>
          </cell>
          <cell r="OG371">
            <v>0</v>
          </cell>
          <cell r="OH371">
            <v>0</v>
          </cell>
          <cell r="OI371">
            <v>28.73</v>
          </cell>
          <cell r="OJ371">
            <v>746.43</v>
          </cell>
          <cell r="OK371">
            <v>12.33</v>
          </cell>
          <cell r="OL371">
            <v>952.19</v>
          </cell>
          <cell r="OM371">
            <v>102.59</v>
          </cell>
          <cell r="ON371">
            <v>1658.66</v>
          </cell>
          <cell r="OO371">
            <v>446.83</v>
          </cell>
          <cell r="OP371">
            <v>0</v>
          </cell>
          <cell r="OQ371">
            <v>0</v>
          </cell>
          <cell r="OR371">
            <v>193.1</v>
          </cell>
          <cell r="OS371">
            <v>28.55</v>
          </cell>
          <cell r="OT371">
            <v>24.48</v>
          </cell>
          <cell r="OU371">
            <v>0</v>
          </cell>
          <cell r="OV371">
            <v>0</v>
          </cell>
          <cell r="OW371">
            <v>0</v>
          </cell>
          <cell r="OX371">
            <v>76.83</v>
          </cell>
          <cell r="OY371">
            <v>0</v>
          </cell>
          <cell r="OZ371">
            <v>52.73</v>
          </cell>
          <cell r="PA371">
            <v>242.79</v>
          </cell>
          <cell r="PB371">
            <v>256.92</v>
          </cell>
          <cell r="PC371">
            <v>25.48</v>
          </cell>
          <cell r="PD371">
            <v>0</v>
          </cell>
          <cell r="PE371">
            <v>0</v>
          </cell>
          <cell r="PF371">
            <v>0</v>
          </cell>
          <cell r="PG371">
            <v>0</v>
          </cell>
          <cell r="PH371">
            <v>0</v>
          </cell>
          <cell r="PI371">
            <v>0</v>
          </cell>
          <cell r="PJ371">
            <v>31.09</v>
          </cell>
          <cell r="PK371">
            <v>0</v>
          </cell>
          <cell r="PL371">
            <v>145.4</v>
          </cell>
          <cell r="PM371">
            <v>245.44</v>
          </cell>
          <cell r="PN371">
            <v>74.459999999999994</v>
          </cell>
          <cell r="PO371">
            <v>20.190000000000001</v>
          </cell>
          <cell r="PP371">
            <v>556.12</v>
          </cell>
          <cell r="PQ371">
            <v>57.99</v>
          </cell>
          <cell r="PR371">
            <v>0</v>
          </cell>
          <cell r="PS371">
            <v>0</v>
          </cell>
          <cell r="PT371">
            <v>186.85</v>
          </cell>
          <cell r="PU371">
            <v>11.2</v>
          </cell>
          <cell r="PV371">
            <v>0</v>
          </cell>
          <cell r="PW371">
            <v>11.91</v>
          </cell>
          <cell r="PX371">
            <v>17.63</v>
          </cell>
          <cell r="PY371">
            <v>94.57</v>
          </cell>
          <cell r="PZ371">
            <v>15.96</v>
          </cell>
          <cell r="QA371">
            <v>12.35</v>
          </cell>
          <cell r="QB371">
            <v>0</v>
          </cell>
          <cell r="QC371">
            <v>1178.56</v>
          </cell>
          <cell r="QD371">
            <v>544.20000000000005</v>
          </cell>
          <cell r="QE371">
            <v>252.2</v>
          </cell>
          <cell r="QF371">
            <v>0</v>
          </cell>
          <cell r="QG371">
            <v>0</v>
          </cell>
          <cell r="QH371">
            <v>258.52999999999997</v>
          </cell>
          <cell r="QI371">
            <v>223.77</v>
          </cell>
          <cell r="QJ371">
            <v>253.88</v>
          </cell>
          <cell r="QK371">
            <v>25.38</v>
          </cell>
          <cell r="QL371">
            <v>217.49</v>
          </cell>
          <cell r="QM371">
            <v>326.37</v>
          </cell>
          <cell r="QN371">
            <v>624.25</v>
          </cell>
          <cell r="QO371">
            <v>221.95</v>
          </cell>
          <cell r="QP371">
            <v>296.88</v>
          </cell>
          <cell r="QQ371">
            <v>971.82</v>
          </cell>
          <cell r="QR371">
            <v>1422.46</v>
          </cell>
          <cell r="QS371">
            <v>348.44</v>
          </cell>
          <cell r="QT371">
            <v>356.06</v>
          </cell>
          <cell r="QU371">
            <v>278.57</v>
          </cell>
          <cell r="QV371">
            <v>688.13</v>
          </cell>
          <cell r="QW371">
            <v>719.25</v>
          </cell>
          <cell r="QX371">
            <v>695.39</v>
          </cell>
          <cell r="QY371">
            <v>101.81</v>
          </cell>
          <cell r="QZ371">
            <v>872.06</v>
          </cell>
          <cell r="RA371">
            <v>933.33</v>
          </cell>
          <cell r="RB371">
            <v>1857.04</v>
          </cell>
          <cell r="RC371">
            <v>623.89</v>
          </cell>
          <cell r="RD371">
            <v>934.78</v>
          </cell>
          <cell r="RE371">
            <v>2894.56</v>
          </cell>
          <cell r="RF371">
            <v>4241.1899999999996</v>
          </cell>
          <cell r="RG371">
            <v>1058.73</v>
          </cell>
          <cell r="RH371">
            <v>1069.71</v>
          </cell>
          <cell r="RI371">
            <v>828.76</v>
          </cell>
          <cell r="RJ371">
            <v>1345.3</v>
          </cell>
          <cell r="RK371">
            <v>1290.68</v>
          </cell>
          <cell r="RL371">
            <v>1371.23</v>
          </cell>
          <cell r="RM371">
            <v>4689.05</v>
          </cell>
          <cell r="RN371">
            <v>1962.86</v>
          </cell>
          <cell r="RO371">
            <v>1730.8</v>
          </cell>
          <cell r="RP371">
            <v>3569.42</v>
          </cell>
          <cell r="RQ371">
            <v>1317.43</v>
          </cell>
          <cell r="RR371">
            <v>3946.66</v>
          </cell>
          <cell r="RS371">
            <v>3321.85</v>
          </cell>
          <cell r="RT371">
            <v>8208.7199999999993</v>
          </cell>
          <cell r="RU371">
            <v>2010.3</v>
          </cell>
          <cell r="RV371">
            <v>2080.1</v>
          </cell>
          <cell r="RW371">
            <v>1581.82</v>
          </cell>
          <cell r="RX371">
            <v>848.49</v>
          </cell>
          <cell r="RY371">
            <v>551.32000000000005</v>
          </cell>
          <cell r="RZ371">
            <v>871.14</v>
          </cell>
          <cell r="SA371">
            <v>92.88</v>
          </cell>
          <cell r="SB371">
            <v>957.9</v>
          </cell>
          <cell r="SC371">
            <v>970.84</v>
          </cell>
          <cell r="SD371">
            <v>1857.04</v>
          </cell>
          <cell r="SE371">
            <v>617.67999999999995</v>
          </cell>
          <cell r="SF371">
            <v>862.19</v>
          </cell>
          <cell r="SG371">
            <v>2928.72</v>
          </cell>
          <cell r="SH371">
            <v>4263.3500000000004</v>
          </cell>
          <cell r="SI371">
            <v>1059</v>
          </cell>
          <cell r="SJ371">
            <v>4577.4799999999996</v>
          </cell>
          <cell r="SK371">
            <v>828.76</v>
          </cell>
          <cell r="SL371">
            <v>115.5</v>
          </cell>
          <cell r="SM371">
            <v>194.8</v>
          </cell>
          <cell r="SN371">
            <v>0</v>
          </cell>
          <cell r="SO371">
            <v>315.32</v>
          </cell>
          <cell r="SP371">
            <v>1180.48</v>
          </cell>
          <cell r="SQ371">
            <v>121.35</v>
          </cell>
          <cell r="SR371">
            <v>454.32</v>
          </cell>
          <cell r="SS371">
            <v>126.35</v>
          </cell>
          <cell r="ST371">
            <v>253.83</v>
          </cell>
          <cell r="SU371">
            <v>404.96</v>
          </cell>
          <cell r="SV371">
            <v>512.20000000000005</v>
          </cell>
          <cell r="SW371">
            <v>63.5</v>
          </cell>
          <cell r="SX371">
            <v>331.15</v>
          </cell>
          <cell r="SY371">
            <v>231.01</v>
          </cell>
          <cell r="SZ371">
            <v>0</v>
          </cell>
          <cell r="TA371">
            <v>0</v>
          </cell>
          <cell r="TB371">
            <v>0</v>
          </cell>
          <cell r="TC371">
            <v>0</v>
          </cell>
          <cell r="TD371">
            <v>0</v>
          </cell>
          <cell r="TE371">
            <v>0</v>
          </cell>
          <cell r="TF371">
            <v>0</v>
          </cell>
          <cell r="TG371">
            <v>0</v>
          </cell>
          <cell r="TH371">
            <v>0</v>
          </cell>
          <cell r="TI371">
            <v>0</v>
          </cell>
          <cell r="TJ371">
            <v>0</v>
          </cell>
          <cell r="TK371">
            <v>0</v>
          </cell>
          <cell r="TL371">
            <v>0</v>
          </cell>
          <cell r="TM371">
            <v>0</v>
          </cell>
          <cell r="TN371">
            <v>1010.56</v>
          </cell>
          <cell r="TO371">
            <v>835.65</v>
          </cell>
          <cell r="TP371">
            <v>859.45</v>
          </cell>
          <cell r="TQ371">
            <v>957.43</v>
          </cell>
          <cell r="TR371">
            <v>729.44</v>
          </cell>
          <cell r="TS371">
            <v>1701.77</v>
          </cell>
          <cell r="TT371">
            <v>155.28</v>
          </cell>
          <cell r="TU371">
            <v>-939.4</v>
          </cell>
          <cell r="TV371">
            <v>0</v>
          </cell>
          <cell r="TW371">
            <v>1481.73</v>
          </cell>
          <cell r="TX371">
            <v>2140.9499999999998</v>
          </cell>
          <cell r="TY371">
            <v>886.99</v>
          </cell>
          <cell r="TZ371">
            <v>717.01</v>
          </cell>
          <cell r="UA371">
            <v>404.72</v>
          </cell>
          <cell r="UB371">
            <v>5.55</v>
          </cell>
          <cell r="UC371">
            <v>0</v>
          </cell>
          <cell r="UD371">
            <v>7.96</v>
          </cell>
          <cell r="UE371">
            <v>0</v>
          </cell>
          <cell r="UF371">
            <v>25.4</v>
          </cell>
          <cell r="UG371">
            <v>284</v>
          </cell>
          <cell r="UH371">
            <v>15.46</v>
          </cell>
          <cell r="UI371">
            <v>255.45</v>
          </cell>
          <cell r="UJ371">
            <v>88.44</v>
          </cell>
          <cell r="UK371">
            <v>138</v>
          </cell>
          <cell r="UL371">
            <v>392.64</v>
          </cell>
          <cell r="UM371">
            <v>0</v>
          </cell>
          <cell r="UN371">
            <v>0</v>
          </cell>
          <cell r="UO371">
            <v>0</v>
          </cell>
          <cell r="UP371">
            <v>0</v>
          </cell>
          <cell r="UQ371">
            <v>0</v>
          </cell>
          <cell r="UR371">
            <v>12.44</v>
          </cell>
          <cell r="US371">
            <v>17.350000000000001</v>
          </cell>
          <cell r="UT371">
            <v>105.17</v>
          </cell>
          <cell r="UU371">
            <v>18.11</v>
          </cell>
          <cell r="UV371">
            <v>24.19</v>
          </cell>
          <cell r="UW371">
            <v>258.39999999999998</v>
          </cell>
          <cell r="UX371">
            <v>163.95</v>
          </cell>
          <cell r="UY371">
            <v>989.5</v>
          </cell>
          <cell r="UZ371">
            <v>584.46</v>
          </cell>
          <cell r="VA371">
            <v>0</v>
          </cell>
          <cell r="VB371">
            <v>0</v>
          </cell>
          <cell r="VC371">
            <v>0</v>
          </cell>
          <cell r="VD371">
            <v>0</v>
          </cell>
          <cell r="VE371">
            <v>0</v>
          </cell>
          <cell r="VF371">
            <v>0</v>
          </cell>
          <cell r="VG371">
            <v>49.33</v>
          </cell>
          <cell r="VH371">
            <v>0</v>
          </cell>
          <cell r="VI371">
            <v>0</v>
          </cell>
          <cell r="VJ371">
            <v>0</v>
          </cell>
          <cell r="VK371">
            <v>0</v>
          </cell>
          <cell r="VL371">
            <v>0</v>
          </cell>
          <cell r="VM371">
            <v>0</v>
          </cell>
          <cell r="VN371">
            <v>27.87</v>
          </cell>
          <cell r="VO371">
            <v>707.74</v>
          </cell>
          <cell r="VP371">
            <v>0</v>
          </cell>
          <cell r="VQ371">
            <v>0</v>
          </cell>
          <cell r="VR371">
            <v>0</v>
          </cell>
          <cell r="VS371">
            <v>0</v>
          </cell>
          <cell r="VT371">
            <v>0</v>
          </cell>
          <cell r="VU371">
            <v>0</v>
          </cell>
          <cell r="VV371">
            <v>0</v>
          </cell>
          <cell r="VW371">
            <v>0</v>
          </cell>
          <cell r="VX371">
            <v>0</v>
          </cell>
          <cell r="VY371">
            <v>0</v>
          </cell>
          <cell r="VZ371">
            <v>0</v>
          </cell>
          <cell r="WA371">
            <v>0</v>
          </cell>
          <cell r="WB371">
            <v>173.71</v>
          </cell>
          <cell r="WC371">
            <v>277.57</v>
          </cell>
          <cell r="WD371">
            <v>17.09</v>
          </cell>
          <cell r="WE371">
            <v>0</v>
          </cell>
          <cell r="WF371">
            <v>0</v>
          </cell>
          <cell r="WG371">
            <v>0</v>
          </cell>
          <cell r="WH371">
            <v>0</v>
          </cell>
          <cell r="WI371">
            <v>0</v>
          </cell>
          <cell r="WJ371">
            <v>0</v>
          </cell>
          <cell r="WK371">
            <v>0</v>
          </cell>
          <cell r="WL371">
            <v>0</v>
          </cell>
          <cell r="WM371">
            <v>0</v>
          </cell>
          <cell r="WN371">
            <v>0</v>
          </cell>
          <cell r="WO371">
            <v>0</v>
          </cell>
          <cell r="WP371">
            <v>0</v>
          </cell>
          <cell r="WQ371">
            <v>0</v>
          </cell>
          <cell r="WR371">
            <v>0</v>
          </cell>
          <cell r="WS371">
            <v>0</v>
          </cell>
          <cell r="WT371"/>
          <cell r="WU371"/>
          <cell r="WV371"/>
          <cell r="WW371"/>
          <cell r="WX371"/>
          <cell r="WY371"/>
          <cell r="WZ371"/>
          <cell r="XA371"/>
          <cell r="XB371"/>
          <cell r="XC371"/>
          <cell r="XD371"/>
          <cell r="XE371"/>
          <cell r="XF371"/>
          <cell r="XG371"/>
          <cell r="XH371">
            <v>0</v>
          </cell>
          <cell r="XI371">
            <v>0</v>
          </cell>
          <cell r="XJ371">
            <v>0</v>
          </cell>
          <cell r="XK371">
            <v>0</v>
          </cell>
          <cell r="XL371">
            <v>0</v>
          </cell>
          <cell r="XM371">
            <v>0</v>
          </cell>
          <cell r="XN371">
            <v>0</v>
          </cell>
          <cell r="XO371">
            <v>0</v>
          </cell>
          <cell r="XP371">
            <v>0</v>
          </cell>
          <cell r="XQ371">
            <v>0</v>
          </cell>
          <cell r="XR371">
            <v>0</v>
          </cell>
          <cell r="XS371">
            <v>0</v>
          </cell>
          <cell r="XT371">
            <v>0</v>
          </cell>
          <cell r="XU371">
            <v>0</v>
          </cell>
          <cell r="XV371"/>
          <cell r="XW371"/>
          <cell r="XX371"/>
          <cell r="XY371"/>
          <cell r="XZ371"/>
          <cell r="YA371"/>
          <cell r="YB371"/>
          <cell r="YC371"/>
          <cell r="YD371"/>
          <cell r="YE371"/>
          <cell r="YF371"/>
          <cell r="YG371"/>
          <cell r="YH371"/>
          <cell r="YI371"/>
          <cell r="YJ371">
            <v>11.28</v>
          </cell>
          <cell r="YK371">
            <v>23.44</v>
          </cell>
          <cell r="YL371">
            <v>0</v>
          </cell>
          <cell r="YM371">
            <v>0</v>
          </cell>
          <cell r="YN371">
            <v>0</v>
          </cell>
          <cell r="YO371">
            <v>0</v>
          </cell>
          <cell r="YP371">
            <v>0</v>
          </cell>
          <cell r="YQ371">
            <v>0</v>
          </cell>
          <cell r="YR371">
            <v>0</v>
          </cell>
          <cell r="YS371">
            <v>0</v>
          </cell>
          <cell r="YT371">
            <v>0</v>
          </cell>
          <cell r="YU371">
            <v>0</v>
          </cell>
          <cell r="YV371">
            <v>0</v>
          </cell>
          <cell r="YW371">
            <v>0</v>
          </cell>
          <cell r="YX371"/>
          <cell r="YY371"/>
          <cell r="YZ371"/>
          <cell r="ZA371"/>
          <cell r="ZB371"/>
          <cell r="ZC371"/>
          <cell r="ZD371"/>
          <cell r="ZE371"/>
          <cell r="ZF371"/>
          <cell r="ZG371"/>
          <cell r="ZH371"/>
          <cell r="ZI371"/>
          <cell r="ZJ371"/>
          <cell r="ZK371"/>
          <cell r="ZL371"/>
          <cell r="ZM371"/>
          <cell r="ZN371"/>
          <cell r="ZO371"/>
          <cell r="ZP371"/>
          <cell r="ZQ371"/>
          <cell r="ZR371"/>
          <cell r="ZS371"/>
          <cell r="ZT371"/>
          <cell r="ZU371"/>
          <cell r="ZV371"/>
          <cell r="ZW371"/>
          <cell r="ZX371"/>
          <cell r="ZY371"/>
          <cell r="ZZ371"/>
          <cell r="AAA371"/>
          <cell r="AAB371"/>
          <cell r="AAC371"/>
          <cell r="AAD371"/>
          <cell r="AAE371"/>
          <cell r="AAF371"/>
          <cell r="AAG371"/>
          <cell r="AAH371"/>
          <cell r="AAI371"/>
          <cell r="AAJ371"/>
          <cell r="AAK371"/>
          <cell r="AAL371"/>
          <cell r="AAM371"/>
          <cell r="AAN371">
            <v>121.79</v>
          </cell>
          <cell r="AAO371">
            <v>279.86</v>
          </cell>
          <cell r="AAP371">
            <v>13.99</v>
          </cell>
          <cell r="AAQ371">
            <v>0</v>
          </cell>
          <cell r="AAR371">
            <v>0</v>
          </cell>
          <cell r="AAS371">
            <v>0</v>
          </cell>
          <cell r="AAT371">
            <v>0</v>
          </cell>
          <cell r="AAU371">
            <v>0</v>
          </cell>
          <cell r="AAV371">
            <v>0</v>
          </cell>
          <cell r="AAW371">
            <v>0</v>
          </cell>
          <cell r="AAX371">
            <v>0</v>
          </cell>
          <cell r="AAY371">
            <v>0</v>
          </cell>
          <cell r="AAZ371">
            <v>0</v>
          </cell>
          <cell r="ABA371">
            <v>0</v>
          </cell>
          <cell r="ABB371"/>
          <cell r="ABC371"/>
          <cell r="ABD371"/>
          <cell r="ABE371"/>
          <cell r="ABF371"/>
          <cell r="ABG371"/>
          <cell r="ABH371"/>
          <cell r="ABI371"/>
          <cell r="ABJ371"/>
          <cell r="ABK371"/>
          <cell r="ABL371"/>
          <cell r="ABM371"/>
          <cell r="ABN371"/>
          <cell r="ABO371"/>
          <cell r="ABP371">
            <v>0</v>
          </cell>
          <cell r="ABQ371">
            <v>0</v>
          </cell>
          <cell r="ABR371">
            <v>0</v>
          </cell>
          <cell r="ABS371">
            <v>0</v>
          </cell>
          <cell r="ABT371">
            <v>0</v>
          </cell>
          <cell r="ABU371">
            <v>0</v>
          </cell>
          <cell r="ABV371">
            <v>0</v>
          </cell>
          <cell r="ABW371">
            <v>0</v>
          </cell>
          <cell r="ABX371">
            <v>0</v>
          </cell>
          <cell r="ABY371">
            <v>0</v>
          </cell>
          <cell r="ABZ371">
            <v>0</v>
          </cell>
          <cell r="ACA371">
            <v>0</v>
          </cell>
          <cell r="ACB371">
            <v>0</v>
          </cell>
          <cell r="ACC371">
            <v>0</v>
          </cell>
          <cell r="ACD371">
            <v>0</v>
          </cell>
          <cell r="ACE371">
            <v>0</v>
          </cell>
          <cell r="ACF371">
            <v>0</v>
          </cell>
          <cell r="ACG371">
            <v>0</v>
          </cell>
          <cell r="ACH371">
            <v>0</v>
          </cell>
          <cell r="ACI371">
            <v>0</v>
          </cell>
          <cell r="ACJ371">
            <v>0</v>
          </cell>
          <cell r="ACK371">
            <v>0</v>
          </cell>
          <cell r="ACL371">
            <v>0</v>
          </cell>
          <cell r="ACM371">
            <v>0</v>
          </cell>
          <cell r="ACN371">
            <v>0</v>
          </cell>
          <cell r="ACO371">
            <v>0</v>
          </cell>
          <cell r="ACP371">
            <v>0</v>
          </cell>
          <cell r="ACQ371">
            <v>0</v>
          </cell>
          <cell r="ACR371">
            <v>185.7</v>
          </cell>
          <cell r="ACS371">
            <v>13.97</v>
          </cell>
          <cell r="ACT371">
            <v>282.99</v>
          </cell>
          <cell r="ACU371">
            <v>0</v>
          </cell>
          <cell r="ACV371">
            <v>0</v>
          </cell>
          <cell r="ACW371">
            <v>0</v>
          </cell>
          <cell r="ACX371">
            <v>43.6</v>
          </cell>
          <cell r="ACY371">
            <v>27.14</v>
          </cell>
          <cell r="ACZ371">
            <v>79.290000000000006</v>
          </cell>
          <cell r="ADA371">
            <v>1297.08</v>
          </cell>
          <cell r="ADB371">
            <v>693.28</v>
          </cell>
          <cell r="ADC371">
            <v>0</v>
          </cell>
          <cell r="ADD371">
            <v>0</v>
          </cell>
          <cell r="ADE371">
            <v>0</v>
          </cell>
          <cell r="ADF371">
            <v>0</v>
          </cell>
          <cell r="ADG371">
            <v>0</v>
          </cell>
          <cell r="ADH371">
            <v>441.59</v>
          </cell>
          <cell r="ADI371">
            <v>0</v>
          </cell>
          <cell r="ADJ371">
            <v>0</v>
          </cell>
          <cell r="ADK371">
            <v>1404.45</v>
          </cell>
          <cell r="ADL371">
            <v>0</v>
          </cell>
          <cell r="ADM371">
            <v>57.86</v>
          </cell>
          <cell r="ADN371">
            <v>9.76</v>
          </cell>
          <cell r="ADO371">
            <v>0</v>
          </cell>
          <cell r="ADP371">
            <v>0</v>
          </cell>
          <cell r="ADQ371">
            <v>0</v>
          </cell>
          <cell r="ADR371">
            <v>0</v>
          </cell>
          <cell r="ADS371">
            <v>0</v>
          </cell>
          <cell r="ADT371">
            <v>39.83</v>
          </cell>
          <cell r="ADU371">
            <v>0</v>
          </cell>
          <cell r="ADV371">
            <v>0</v>
          </cell>
          <cell r="ADW371">
            <v>0</v>
          </cell>
          <cell r="ADX371">
            <v>0</v>
          </cell>
          <cell r="ADY371">
            <v>0</v>
          </cell>
          <cell r="ADZ371">
            <v>53.53</v>
          </cell>
          <cell r="AEA371">
            <v>0</v>
          </cell>
          <cell r="AEB371">
            <v>0</v>
          </cell>
          <cell r="AEC371">
            <v>13.16</v>
          </cell>
          <cell r="AED371">
            <v>40.03</v>
          </cell>
          <cell r="AEE371">
            <v>18.48</v>
          </cell>
          <cell r="AEF371">
            <v>35.93</v>
          </cell>
          <cell r="AEG371">
            <v>0</v>
          </cell>
          <cell r="AEH371">
            <v>144.68</v>
          </cell>
          <cell r="AEI371">
            <v>24.44</v>
          </cell>
          <cell r="AEJ371">
            <v>3.87</v>
          </cell>
          <cell r="AEK371">
            <v>46.3</v>
          </cell>
          <cell r="AEL371">
            <v>25.52</v>
          </cell>
          <cell r="AEM371">
            <v>137.25</v>
          </cell>
          <cell r="AEN371">
            <v>29.45</v>
          </cell>
          <cell r="AEO371">
            <v>0</v>
          </cell>
          <cell r="AEP371">
            <v>120.53</v>
          </cell>
          <cell r="AEQ371">
            <v>0</v>
          </cell>
          <cell r="AER371">
            <v>624.24</v>
          </cell>
          <cell r="AES371">
            <v>0</v>
          </cell>
          <cell r="AET371">
            <v>0</v>
          </cell>
          <cell r="AEU371">
            <v>0</v>
          </cell>
          <cell r="AEV371">
            <v>293.10000000000002</v>
          </cell>
          <cell r="AEW371">
            <v>24.26</v>
          </cell>
          <cell r="AEX371">
            <v>73.040000000000006</v>
          </cell>
          <cell r="AEY371">
            <v>0</v>
          </cell>
          <cell r="AEZ371">
            <v>445.8</v>
          </cell>
          <cell r="AFA371">
            <v>193.6</v>
          </cell>
          <cell r="AFB371">
            <v>0</v>
          </cell>
          <cell r="AFC371">
            <v>213.45</v>
          </cell>
          <cell r="AFD371">
            <v>0</v>
          </cell>
          <cell r="AFE371">
            <v>0</v>
          </cell>
          <cell r="AFF371">
            <v>171.9</v>
          </cell>
          <cell r="AFG371">
            <v>0</v>
          </cell>
          <cell r="AFH371">
            <v>0</v>
          </cell>
          <cell r="AFI371">
            <v>0</v>
          </cell>
          <cell r="AFJ371">
            <v>227.87</v>
          </cell>
          <cell r="AFK371">
            <v>123.17</v>
          </cell>
          <cell r="AFL371">
            <v>42.48</v>
          </cell>
          <cell r="AFM371">
            <v>1111.94</v>
          </cell>
          <cell r="AFN371">
            <v>27.87</v>
          </cell>
          <cell r="AFO371">
            <v>921.05</v>
          </cell>
          <cell r="AFP371">
            <v>117.15</v>
          </cell>
          <cell r="AFQ371">
            <v>719.33</v>
          </cell>
          <cell r="AFR371">
            <v>74.69</v>
          </cell>
          <cell r="AFS371">
            <v>518.12</v>
          </cell>
          <cell r="AFT371">
            <v>1506.64</v>
          </cell>
          <cell r="AFU371">
            <v>0</v>
          </cell>
          <cell r="AFV371">
            <v>25.4</v>
          </cell>
          <cell r="AFW371">
            <v>20.65</v>
          </cell>
          <cell r="AFX371">
            <v>756.1</v>
          </cell>
          <cell r="AFY371">
            <v>608.28</v>
          </cell>
          <cell r="AFZ371">
            <v>294.70999999999998</v>
          </cell>
          <cell r="AGA371">
            <v>102.45</v>
          </cell>
          <cell r="AGB371">
            <v>1018.15</v>
          </cell>
          <cell r="AGC371">
            <v>294.89999999999998</v>
          </cell>
          <cell r="AGD371">
            <v>447.9</v>
          </cell>
          <cell r="AGE371">
            <v>583.85</v>
          </cell>
          <cell r="AGF371">
            <v>14.78</v>
          </cell>
          <cell r="AGG371">
            <v>1000.3</v>
          </cell>
          <cell r="AGH371">
            <v>1715.55</v>
          </cell>
          <cell r="AGI371">
            <v>141.52000000000001</v>
          </cell>
          <cell r="AGJ371">
            <v>550</v>
          </cell>
          <cell r="AGK371">
            <v>0</v>
          </cell>
          <cell r="AGL371">
            <v>29.02</v>
          </cell>
          <cell r="AGM371">
            <v>398.32</v>
          </cell>
          <cell r="AGN371">
            <v>326.56</v>
          </cell>
          <cell r="AGO371">
            <v>174.98</v>
          </cell>
          <cell r="AGP371">
            <v>80.959999999999994</v>
          </cell>
          <cell r="AGQ371">
            <v>342.28</v>
          </cell>
          <cell r="AGR371">
            <v>17.8</v>
          </cell>
          <cell r="AGS371">
            <v>0</v>
          </cell>
          <cell r="AGT371">
            <v>357.7</v>
          </cell>
          <cell r="AGU371">
            <v>45.75</v>
          </cell>
          <cell r="AGV371">
            <v>651.02</v>
          </cell>
          <cell r="AGW371">
            <v>0</v>
          </cell>
          <cell r="AGX371">
            <v>255.17</v>
          </cell>
          <cell r="AGY371">
            <v>0</v>
          </cell>
          <cell r="AGZ371"/>
          <cell r="AHA371"/>
        </row>
        <row r="372">
          <cell r="A372" t="str">
            <v>6420-60-00 Maint Mtrls - Plumbing</v>
          </cell>
          <cell r="B372">
            <v>437.84</v>
          </cell>
          <cell r="C372">
            <v>0</v>
          </cell>
          <cell r="D372">
            <v>28.72</v>
          </cell>
          <cell r="E372">
            <v>1245.8599999999999</v>
          </cell>
          <cell r="F372">
            <v>230.95</v>
          </cell>
          <cell r="G372">
            <v>0</v>
          </cell>
          <cell r="H372">
            <v>0</v>
          </cell>
          <cell r="I372">
            <v>436.3</v>
          </cell>
          <cell r="J372">
            <v>85.39</v>
          </cell>
          <cell r="K372">
            <v>514.9</v>
          </cell>
          <cell r="L372">
            <v>818.95</v>
          </cell>
          <cell r="M372">
            <v>0</v>
          </cell>
          <cell r="N372">
            <v>0</v>
          </cell>
          <cell r="O372">
            <v>0</v>
          </cell>
          <cell r="P372">
            <v>428.32</v>
          </cell>
          <cell r="Q372">
            <v>0</v>
          </cell>
          <cell r="R372">
            <v>223.16</v>
          </cell>
          <cell r="S372">
            <v>468.96</v>
          </cell>
          <cell r="T372">
            <v>52.08</v>
          </cell>
          <cell r="U372">
            <v>0</v>
          </cell>
          <cell r="V372">
            <v>0</v>
          </cell>
          <cell r="W372">
            <v>690.51</v>
          </cell>
          <cell r="X372">
            <v>10.5</v>
          </cell>
          <cell r="Y372">
            <v>1100.53</v>
          </cell>
          <cell r="Z372">
            <v>2666.99</v>
          </cell>
          <cell r="AA372">
            <v>0</v>
          </cell>
          <cell r="AB372">
            <v>0</v>
          </cell>
          <cell r="AC372">
            <v>0</v>
          </cell>
          <cell r="AD372">
            <v>57.69</v>
          </cell>
          <cell r="AE372">
            <v>137.24</v>
          </cell>
          <cell r="AF372">
            <v>12</v>
          </cell>
          <cell r="AG372">
            <v>78.89</v>
          </cell>
          <cell r="AH372">
            <v>172.25</v>
          </cell>
          <cell r="AI372">
            <v>40.11</v>
          </cell>
          <cell r="AJ372">
            <v>0</v>
          </cell>
          <cell r="AK372">
            <v>92.07</v>
          </cell>
          <cell r="AL372">
            <v>43.65</v>
          </cell>
          <cell r="AM372">
            <v>57.88</v>
          </cell>
          <cell r="AN372">
            <v>24.98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609.78</v>
          </cell>
          <cell r="AT372">
            <v>28.72</v>
          </cell>
          <cell r="AU372">
            <v>342.88</v>
          </cell>
          <cell r="AV372">
            <v>0</v>
          </cell>
          <cell r="AW372">
            <v>0</v>
          </cell>
          <cell r="AX372">
            <v>0</v>
          </cell>
          <cell r="AY372">
            <v>914.37</v>
          </cell>
          <cell r="AZ372">
            <v>213.89</v>
          </cell>
          <cell r="BA372">
            <v>74.98</v>
          </cell>
          <cell r="BB372">
            <v>191.12</v>
          </cell>
          <cell r="BC372">
            <v>0</v>
          </cell>
          <cell r="BD372">
            <v>0</v>
          </cell>
          <cell r="BE372">
            <v>0</v>
          </cell>
          <cell r="BF372">
            <v>92.61</v>
          </cell>
          <cell r="BG372">
            <v>560.29999999999995</v>
          </cell>
          <cell r="BH372">
            <v>0</v>
          </cell>
          <cell r="BI372">
            <v>59.71</v>
          </cell>
          <cell r="BJ372">
            <v>710.85</v>
          </cell>
          <cell r="BK372">
            <v>150.07</v>
          </cell>
          <cell r="BL372">
            <v>96.35</v>
          </cell>
          <cell r="BM372">
            <v>30.76</v>
          </cell>
          <cell r="BN372">
            <v>213.57</v>
          </cell>
          <cell r="BO372">
            <v>268</v>
          </cell>
          <cell r="BP372">
            <v>193.56</v>
          </cell>
          <cell r="BQ372">
            <v>0</v>
          </cell>
          <cell r="BR372">
            <v>0</v>
          </cell>
          <cell r="BS372">
            <v>0</v>
          </cell>
          <cell r="BT372">
            <v>1449.94</v>
          </cell>
          <cell r="BU372">
            <v>503.08</v>
          </cell>
          <cell r="BV372">
            <v>0</v>
          </cell>
          <cell r="BW372">
            <v>76.510000000000005</v>
          </cell>
          <cell r="BX372">
            <v>1300.44</v>
          </cell>
          <cell r="BY372">
            <v>526.12</v>
          </cell>
          <cell r="BZ372">
            <v>757.43</v>
          </cell>
          <cell r="CA372">
            <v>-1283.55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507.53</v>
          </cell>
          <cell r="CI372">
            <v>361.37</v>
          </cell>
          <cell r="CJ372">
            <v>1368.87</v>
          </cell>
          <cell r="CK372">
            <v>104.32</v>
          </cell>
          <cell r="CL372">
            <v>1550.42</v>
          </cell>
          <cell r="CM372">
            <v>700.44</v>
          </cell>
          <cell r="CN372">
            <v>279.67</v>
          </cell>
          <cell r="CO372">
            <v>33.32</v>
          </cell>
          <cell r="CP372">
            <v>442.94</v>
          </cell>
          <cell r="CQ372">
            <v>1679.66</v>
          </cell>
          <cell r="CR372">
            <v>668.08</v>
          </cell>
          <cell r="CS372">
            <v>0</v>
          </cell>
          <cell r="CT372">
            <v>0</v>
          </cell>
          <cell r="CU372">
            <v>0</v>
          </cell>
          <cell r="CV372">
            <v>254.31</v>
          </cell>
          <cell r="CW372">
            <v>0</v>
          </cell>
          <cell r="CX372">
            <v>12.98</v>
          </cell>
          <cell r="CY372">
            <v>9.73</v>
          </cell>
          <cell r="CZ372">
            <v>5.99</v>
          </cell>
          <cell r="DA372">
            <v>0</v>
          </cell>
          <cell r="DB372">
            <v>109.03</v>
          </cell>
          <cell r="DC372">
            <v>500.9</v>
          </cell>
          <cell r="DD372">
            <v>200.81</v>
          </cell>
          <cell r="DE372">
            <v>2306.5300000000002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657.81</v>
          </cell>
          <cell r="DK372">
            <v>0</v>
          </cell>
          <cell r="DL372">
            <v>419.52</v>
          </cell>
          <cell r="DM372">
            <v>1252.93</v>
          </cell>
          <cell r="DN372">
            <v>973.84</v>
          </cell>
          <cell r="DO372">
            <v>430.08</v>
          </cell>
          <cell r="DP372">
            <v>365.82</v>
          </cell>
          <cell r="DQ372">
            <v>1157.1400000000001</v>
          </cell>
          <cell r="DR372">
            <v>560.23</v>
          </cell>
          <cell r="DS372">
            <v>3256.57</v>
          </cell>
          <cell r="DT372">
            <v>1730.02</v>
          </cell>
          <cell r="DU372">
            <v>0</v>
          </cell>
          <cell r="DV372">
            <v>337.36</v>
          </cell>
          <cell r="DW372">
            <v>0</v>
          </cell>
          <cell r="DX372">
            <v>0</v>
          </cell>
          <cell r="DY372">
            <v>93.88</v>
          </cell>
          <cell r="DZ372">
            <v>292.72000000000003</v>
          </cell>
          <cell r="EA372">
            <v>711.32</v>
          </cell>
          <cell r="EB372">
            <v>687.42</v>
          </cell>
          <cell r="EC372">
            <v>87.46</v>
          </cell>
          <cell r="ED372">
            <v>90.1</v>
          </cell>
          <cell r="EE372">
            <v>308.41000000000003</v>
          </cell>
          <cell r="EF372">
            <v>274.98</v>
          </cell>
          <cell r="EG372">
            <v>938.09</v>
          </cell>
          <cell r="EH372">
            <v>0</v>
          </cell>
          <cell r="EI372">
            <v>0</v>
          </cell>
          <cell r="EJ372">
            <v>131.77000000000001</v>
          </cell>
          <cell r="EK372">
            <v>0</v>
          </cell>
          <cell r="EL372">
            <v>1283.24</v>
          </cell>
          <cell r="EM372">
            <v>262.82</v>
          </cell>
          <cell r="EN372">
            <v>297.52</v>
          </cell>
          <cell r="EO372">
            <v>1175.5899999999999</v>
          </cell>
          <cell r="EP372">
            <v>622.44000000000005</v>
          </cell>
          <cell r="EQ372">
            <v>766.39</v>
          </cell>
          <cell r="ER372">
            <v>1021.12</v>
          </cell>
          <cell r="ES372">
            <v>2048.61</v>
          </cell>
          <cell r="ET372">
            <v>1113.72</v>
          </cell>
          <cell r="EU372">
            <v>2917.99</v>
          </cell>
          <cell r="EV372">
            <v>596.22</v>
          </cell>
          <cell r="EW372">
            <v>0</v>
          </cell>
          <cell r="EX372">
            <v>0</v>
          </cell>
          <cell r="EY372">
            <v>0</v>
          </cell>
          <cell r="EZ372">
            <v>243.76</v>
          </cell>
          <cell r="FA372">
            <v>159.83000000000001</v>
          </cell>
          <cell r="FB372">
            <v>49.95</v>
          </cell>
          <cell r="FC372">
            <v>790.87</v>
          </cell>
          <cell r="FD372">
            <v>797.42</v>
          </cell>
          <cell r="FE372">
            <v>215.07</v>
          </cell>
          <cell r="FF372">
            <v>522.45000000000005</v>
          </cell>
          <cell r="FG372">
            <v>221.48</v>
          </cell>
          <cell r="FH372">
            <v>19.63</v>
          </cell>
          <cell r="FI372">
            <v>523.25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47.25</v>
          </cell>
          <cell r="FP372">
            <v>0</v>
          </cell>
          <cell r="FQ372">
            <v>9.74</v>
          </cell>
          <cell r="FR372">
            <v>0</v>
          </cell>
          <cell r="FS372">
            <v>50.88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86.47</v>
          </cell>
          <cell r="GC372">
            <v>0</v>
          </cell>
          <cell r="GD372">
            <v>0</v>
          </cell>
          <cell r="GE372">
            <v>9.73</v>
          </cell>
          <cell r="GF372">
            <v>0</v>
          </cell>
          <cell r="GG372">
            <v>13.98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O372">
            <v>0</v>
          </cell>
          <cell r="GP372">
            <v>387.12</v>
          </cell>
          <cell r="GQ372">
            <v>0</v>
          </cell>
          <cell r="GR372">
            <v>16.440000000000001</v>
          </cell>
          <cell r="GS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383.24</v>
          </cell>
          <cell r="GX372">
            <v>0</v>
          </cell>
          <cell r="GY372">
            <v>196.66</v>
          </cell>
          <cell r="GZ372">
            <v>0</v>
          </cell>
          <cell r="HA372">
            <v>0</v>
          </cell>
          <cell r="HB372">
            <v>0</v>
          </cell>
          <cell r="HC372">
            <v>0</v>
          </cell>
          <cell r="HD372">
            <v>384.48</v>
          </cell>
          <cell r="HE372">
            <v>89.74</v>
          </cell>
          <cell r="HF372">
            <v>313.58999999999997</v>
          </cell>
          <cell r="HG372">
            <v>372.98</v>
          </cell>
          <cell r="HH372">
            <v>315.35000000000002</v>
          </cell>
          <cell r="HI372">
            <v>0</v>
          </cell>
          <cell r="HJ372">
            <v>420.31</v>
          </cell>
          <cell r="HK372">
            <v>58.63</v>
          </cell>
          <cell r="HL372">
            <v>802.53</v>
          </cell>
          <cell r="HM372">
            <v>631.29999999999995</v>
          </cell>
          <cell r="HN372">
            <v>3011.71</v>
          </cell>
          <cell r="HO372">
            <v>1348.92</v>
          </cell>
          <cell r="HP372">
            <v>1604.17</v>
          </cell>
          <cell r="HQ372">
            <v>527.54999999999995</v>
          </cell>
          <cell r="HR372">
            <v>432.26</v>
          </cell>
          <cell r="HS372">
            <v>340.82</v>
          </cell>
          <cell r="HT372">
            <v>976.7</v>
          </cell>
          <cell r="HU372">
            <v>217.24</v>
          </cell>
          <cell r="HV372">
            <v>226.98</v>
          </cell>
          <cell r="HW372">
            <v>120.88</v>
          </cell>
          <cell r="HX372">
            <v>184.54</v>
          </cell>
          <cell r="HY372">
            <v>448.34</v>
          </cell>
          <cell r="HZ372">
            <v>38.31</v>
          </cell>
          <cell r="IA372">
            <v>1488.82</v>
          </cell>
          <cell r="IB372">
            <v>1630.49</v>
          </cell>
          <cell r="IC372">
            <v>826.81</v>
          </cell>
          <cell r="ID372">
            <v>96.59</v>
          </cell>
          <cell r="IE372">
            <v>51.17</v>
          </cell>
          <cell r="IF372">
            <v>29.03</v>
          </cell>
          <cell r="IG372">
            <v>0</v>
          </cell>
          <cell r="IH372">
            <v>112.02</v>
          </cell>
          <cell r="II372">
            <v>0</v>
          </cell>
          <cell r="IJ372">
            <v>46.95</v>
          </cell>
          <cell r="IK372">
            <v>0</v>
          </cell>
          <cell r="IL372">
            <v>0</v>
          </cell>
          <cell r="IM372">
            <v>20.399999999999999</v>
          </cell>
          <cell r="IN372">
            <v>0</v>
          </cell>
          <cell r="IO372">
            <v>412.55</v>
          </cell>
          <cell r="IP372">
            <v>1012.86</v>
          </cell>
          <cell r="IQ372">
            <v>127.93</v>
          </cell>
          <cell r="IR372">
            <v>0</v>
          </cell>
          <cell r="IS372">
            <v>0</v>
          </cell>
          <cell r="IT372">
            <v>0</v>
          </cell>
          <cell r="IU372">
            <v>167.41</v>
          </cell>
          <cell r="IV372">
            <v>0</v>
          </cell>
          <cell r="IW372">
            <v>9.73</v>
          </cell>
          <cell r="IX372">
            <v>0</v>
          </cell>
          <cell r="IY372">
            <v>0</v>
          </cell>
          <cell r="IZ372">
            <v>0</v>
          </cell>
          <cell r="JA372">
            <v>145.97999999999999</v>
          </cell>
          <cell r="JB372">
            <v>0</v>
          </cell>
          <cell r="JC372">
            <v>128.24</v>
          </cell>
          <cell r="JD372">
            <v>1301.83</v>
          </cell>
          <cell r="JE372">
            <v>619.85</v>
          </cell>
          <cell r="JF372">
            <v>450.42</v>
          </cell>
          <cell r="JG372">
            <v>0</v>
          </cell>
          <cell r="JH372">
            <v>0</v>
          </cell>
          <cell r="JI372">
            <v>147.83000000000001</v>
          </cell>
          <cell r="JJ372">
            <v>24.13</v>
          </cell>
          <cell r="JK372">
            <v>9.73</v>
          </cell>
          <cell r="JL372">
            <v>0</v>
          </cell>
          <cell r="JM372">
            <v>0</v>
          </cell>
          <cell r="JN372">
            <v>0</v>
          </cell>
          <cell r="JO372">
            <v>202.19</v>
          </cell>
          <cell r="JP372">
            <v>0</v>
          </cell>
          <cell r="JQ372">
            <v>364.91</v>
          </cell>
          <cell r="JR372">
            <v>439.47</v>
          </cell>
          <cell r="JS372">
            <v>745.28</v>
          </cell>
          <cell r="JT372">
            <v>402.17</v>
          </cell>
          <cell r="JU372">
            <v>25.62</v>
          </cell>
          <cell r="JV372">
            <v>7.81</v>
          </cell>
          <cell r="JW372">
            <v>0</v>
          </cell>
          <cell r="JX372">
            <v>71.319999999999993</v>
          </cell>
          <cell r="JY372">
            <v>0</v>
          </cell>
          <cell r="JZ372">
            <v>0</v>
          </cell>
          <cell r="KA372">
            <v>0</v>
          </cell>
          <cell r="KB372">
            <v>0</v>
          </cell>
          <cell r="KC372">
            <v>20.399999999999999</v>
          </cell>
          <cell r="KD372">
            <v>0</v>
          </cell>
          <cell r="KE372">
            <v>311.14999999999998</v>
          </cell>
          <cell r="KF372">
            <v>187</v>
          </cell>
          <cell r="KG372">
            <v>118.49</v>
          </cell>
          <cell r="KH372">
            <v>0</v>
          </cell>
          <cell r="KI372">
            <v>0</v>
          </cell>
          <cell r="KJ372">
            <v>7.81</v>
          </cell>
          <cell r="KK372">
            <v>0</v>
          </cell>
          <cell r="KL372">
            <v>63.51</v>
          </cell>
          <cell r="KM372">
            <v>0</v>
          </cell>
          <cell r="KN372">
            <v>0</v>
          </cell>
          <cell r="KO372">
            <v>20.2</v>
          </cell>
          <cell r="KP372">
            <v>0</v>
          </cell>
          <cell r="KQ372">
            <v>21</v>
          </cell>
          <cell r="KR372">
            <v>0</v>
          </cell>
          <cell r="KS372">
            <v>33.979999999999997</v>
          </cell>
          <cell r="KT372">
            <v>364.29</v>
          </cell>
          <cell r="KU372">
            <v>62.81</v>
          </cell>
          <cell r="KV372">
            <v>87.33</v>
          </cell>
          <cell r="KW372">
            <v>0</v>
          </cell>
          <cell r="KX372">
            <v>156.21</v>
          </cell>
          <cell r="KY372">
            <v>47.27</v>
          </cell>
          <cell r="KZ372">
            <v>0</v>
          </cell>
          <cell r="LA372">
            <v>9.74</v>
          </cell>
          <cell r="LB372">
            <v>314.20999999999998</v>
          </cell>
          <cell r="LC372">
            <v>0</v>
          </cell>
          <cell r="LD372">
            <v>0</v>
          </cell>
          <cell r="LE372">
            <v>148.91999999999999</v>
          </cell>
          <cell r="LF372">
            <v>10.039999999999999</v>
          </cell>
          <cell r="LG372">
            <v>116.2</v>
          </cell>
          <cell r="LH372">
            <v>416.17</v>
          </cell>
          <cell r="LI372">
            <v>544.87</v>
          </cell>
          <cell r="LJ372">
            <v>64.19</v>
          </cell>
          <cell r="LK372">
            <v>0</v>
          </cell>
          <cell r="LL372">
            <v>0</v>
          </cell>
          <cell r="LM372">
            <v>0</v>
          </cell>
          <cell r="LN372">
            <v>28.72</v>
          </cell>
          <cell r="LO372">
            <v>150.9</v>
          </cell>
          <cell r="LP372">
            <v>0</v>
          </cell>
          <cell r="LQ372">
            <v>0</v>
          </cell>
          <cell r="LR372">
            <v>0</v>
          </cell>
          <cell r="LS372">
            <v>0</v>
          </cell>
          <cell r="LT372">
            <v>0</v>
          </cell>
          <cell r="LU372">
            <v>54.96</v>
          </cell>
          <cell r="LV372">
            <v>73</v>
          </cell>
          <cell r="LW372">
            <v>63.36</v>
          </cell>
          <cell r="LX372">
            <v>0</v>
          </cell>
          <cell r="LY372">
            <v>0</v>
          </cell>
          <cell r="LZ372">
            <v>92.07</v>
          </cell>
          <cell r="MA372">
            <v>561.09</v>
          </cell>
          <cell r="MB372">
            <v>95.39</v>
          </cell>
          <cell r="MC372">
            <v>109.69</v>
          </cell>
          <cell r="MD372">
            <v>784.87</v>
          </cell>
          <cell r="ME372">
            <v>744.19</v>
          </cell>
          <cell r="MF372">
            <v>425.75</v>
          </cell>
          <cell r="MG372">
            <v>6.98</v>
          </cell>
          <cell r="MH372">
            <v>0</v>
          </cell>
          <cell r="MI372">
            <v>330.71</v>
          </cell>
          <cell r="MJ372">
            <v>1388.34</v>
          </cell>
          <cell r="MK372">
            <v>507.65</v>
          </cell>
          <cell r="ML372">
            <v>181</v>
          </cell>
          <cell r="MM372">
            <v>0</v>
          </cell>
          <cell r="MN372">
            <v>0</v>
          </cell>
          <cell r="MO372">
            <v>611.96</v>
          </cell>
          <cell r="MP372">
            <v>0</v>
          </cell>
          <cell r="MQ372">
            <v>9.73</v>
          </cell>
          <cell r="MR372">
            <v>161.82</v>
          </cell>
          <cell r="MS372">
            <v>40.11</v>
          </cell>
          <cell r="MT372">
            <v>0</v>
          </cell>
          <cell r="MU372">
            <v>0</v>
          </cell>
          <cell r="MV372">
            <v>613.45000000000005</v>
          </cell>
          <cell r="MW372">
            <v>974.2</v>
          </cell>
          <cell r="MX372">
            <v>67.650000000000006</v>
          </cell>
          <cell r="MY372">
            <v>0</v>
          </cell>
          <cell r="MZ372">
            <v>0</v>
          </cell>
          <cell r="NA372">
            <v>0</v>
          </cell>
          <cell r="NB372">
            <v>90.37</v>
          </cell>
          <cell r="NC372">
            <v>0</v>
          </cell>
          <cell r="ND372">
            <v>109.92</v>
          </cell>
          <cell r="NE372">
            <v>248.04</v>
          </cell>
          <cell r="NF372">
            <v>758.29</v>
          </cell>
          <cell r="NG372">
            <v>0</v>
          </cell>
          <cell r="NH372">
            <v>0</v>
          </cell>
          <cell r="NI372">
            <v>74.430000000000007</v>
          </cell>
          <cell r="NJ372">
            <v>0</v>
          </cell>
          <cell r="NK372">
            <v>2558.0300000000002</v>
          </cell>
          <cell r="NL372">
            <v>3395.14</v>
          </cell>
          <cell r="NM372">
            <v>0</v>
          </cell>
          <cell r="NN372">
            <v>0</v>
          </cell>
          <cell r="NO372">
            <v>0</v>
          </cell>
          <cell r="NP372">
            <v>118.79</v>
          </cell>
          <cell r="NQ372">
            <v>357.62</v>
          </cell>
          <cell r="NR372">
            <v>172.6</v>
          </cell>
          <cell r="NS372">
            <v>187.06</v>
          </cell>
          <cell r="NT372">
            <v>358.5</v>
          </cell>
          <cell r="NU372">
            <v>613.41</v>
          </cell>
          <cell r="NV372">
            <v>679.27</v>
          </cell>
          <cell r="NW372">
            <v>219.13</v>
          </cell>
          <cell r="NX372">
            <v>163.96</v>
          </cell>
          <cell r="NY372">
            <v>1881.48</v>
          </cell>
          <cell r="NZ372">
            <v>2381.1799999999998</v>
          </cell>
          <cell r="OA372">
            <v>1929.64</v>
          </cell>
          <cell r="OB372">
            <v>864.7</v>
          </cell>
          <cell r="OC372">
            <v>249.86</v>
          </cell>
          <cell r="OD372">
            <v>168.72</v>
          </cell>
          <cell r="OE372">
            <v>0</v>
          </cell>
          <cell r="OF372">
            <v>0</v>
          </cell>
          <cell r="OG372">
            <v>9.74</v>
          </cell>
          <cell r="OH372">
            <v>3.98</v>
          </cell>
          <cell r="OI372">
            <v>290.11</v>
          </cell>
          <cell r="OJ372">
            <v>359.03</v>
          </cell>
          <cell r="OK372">
            <v>49.15</v>
          </cell>
          <cell r="OL372">
            <v>341.09</v>
          </cell>
          <cell r="OM372">
            <v>1021.49</v>
          </cell>
          <cell r="ON372">
            <v>2206.15</v>
          </cell>
          <cell r="OO372">
            <v>242.27</v>
          </cell>
          <cell r="OP372">
            <v>210.14</v>
          </cell>
          <cell r="OQ372">
            <v>230.56</v>
          </cell>
          <cell r="OR372">
            <v>0</v>
          </cell>
          <cell r="OS372">
            <v>105.59</v>
          </cell>
          <cell r="OT372">
            <v>369.95</v>
          </cell>
          <cell r="OU372">
            <v>163.22</v>
          </cell>
          <cell r="OV372">
            <v>379.1</v>
          </cell>
          <cell r="OW372">
            <v>0</v>
          </cell>
          <cell r="OX372">
            <v>38.1</v>
          </cell>
          <cell r="OY372">
            <v>111.12</v>
          </cell>
          <cell r="OZ372">
            <v>0</v>
          </cell>
          <cell r="PA372">
            <v>130.35</v>
          </cell>
          <cell r="PB372">
            <v>407.9</v>
          </cell>
          <cell r="PC372">
            <v>417.16</v>
          </cell>
          <cell r="PD372">
            <v>0</v>
          </cell>
          <cell r="PE372">
            <v>0</v>
          </cell>
          <cell r="PF372">
            <v>1077.3599999999999</v>
          </cell>
          <cell r="PG372">
            <v>0</v>
          </cell>
          <cell r="PH372">
            <v>132.88</v>
          </cell>
          <cell r="PI372">
            <v>9.74</v>
          </cell>
          <cell r="PJ372">
            <v>753.87</v>
          </cell>
          <cell r="PK372">
            <v>40.11</v>
          </cell>
          <cell r="PL372">
            <v>596.82000000000005</v>
          </cell>
          <cell r="PM372">
            <v>162.08000000000001</v>
          </cell>
          <cell r="PN372">
            <v>290.95999999999998</v>
          </cell>
          <cell r="PO372">
            <v>1319.51</v>
          </cell>
          <cell r="PP372">
            <v>2450.4499999999998</v>
          </cell>
          <cell r="PQ372">
            <v>468.09</v>
          </cell>
          <cell r="PR372">
            <v>86.83</v>
          </cell>
          <cell r="PS372">
            <v>77.739999999999995</v>
          </cell>
          <cell r="PT372">
            <v>85.67</v>
          </cell>
          <cell r="PU372">
            <v>0</v>
          </cell>
          <cell r="PV372">
            <v>45.47</v>
          </cell>
          <cell r="PW372">
            <v>9.74</v>
          </cell>
          <cell r="PX372">
            <v>748.33</v>
          </cell>
          <cell r="PY372">
            <v>414.98</v>
          </cell>
          <cell r="PZ372">
            <v>203.02</v>
          </cell>
          <cell r="QA372">
            <v>306.99</v>
          </cell>
          <cell r="QB372">
            <v>329</v>
          </cell>
          <cell r="QC372">
            <v>996.98</v>
          </cell>
          <cell r="QD372">
            <v>1451.17</v>
          </cell>
          <cell r="QE372">
            <v>207.14</v>
          </cell>
          <cell r="QF372">
            <v>31.45</v>
          </cell>
          <cell r="QG372">
            <v>289.79000000000002</v>
          </cell>
          <cell r="QH372">
            <v>514.9</v>
          </cell>
          <cell r="QI372">
            <v>340.87</v>
          </cell>
          <cell r="QJ372">
            <v>580.22</v>
          </cell>
          <cell r="QK372">
            <v>406.5</v>
          </cell>
          <cell r="QL372">
            <v>283.68</v>
          </cell>
          <cell r="QM372">
            <v>228.62</v>
          </cell>
          <cell r="QN372">
            <v>520.54</v>
          </cell>
          <cell r="QO372">
            <v>506.57</v>
          </cell>
          <cell r="QP372">
            <v>510.88</v>
          </cell>
          <cell r="QQ372">
            <v>1127.3499999999999</v>
          </cell>
          <cell r="QR372">
            <v>2249.9299999999998</v>
          </cell>
          <cell r="QS372">
            <v>521.19000000000005</v>
          </cell>
          <cell r="QT372">
            <v>448.22</v>
          </cell>
          <cell r="QU372">
            <v>200.67</v>
          </cell>
          <cell r="QV372">
            <v>1531.81</v>
          </cell>
          <cell r="QW372">
            <v>1010.14</v>
          </cell>
          <cell r="QX372">
            <v>1563.1</v>
          </cell>
          <cell r="QY372">
            <v>1317.38</v>
          </cell>
          <cell r="QZ372">
            <v>842.97</v>
          </cell>
          <cell r="RA372">
            <v>1017.59</v>
          </cell>
          <cell r="RB372">
            <v>1586.69</v>
          </cell>
          <cell r="RC372">
            <v>1651.53</v>
          </cell>
          <cell r="RD372">
            <v>1520.07</v>
          </cell>
          <cell r="RE372">
            <v>3354.39</v>
          </cell>
          <cell r="RF372">
            <v>6718.54</v>
          </cell>
          <cell r="RG372">
            <v>1263.5999999999999</v>
          </cell>
          <cell r="RH372">
            <v>1271.4000000000001</v>
          </cell>
          <cell r="RI372">
            <v>597.03</v>
          </cell>
          <cell r="RJ372">
            <v>3060.37</v>
          </cell>
          <cell r="RK372">
            <v>1874.84</v>
          </cell>
          <cell r="RL372">
            <v>3023.74</v>
          </cell>
          <cell r="RM372">
            <v>3433.8</v>
          </cell>
          <cell r="RN372">
            <v>1784.87</v>
          </cell>
          <cell r="RO372">
            <v>1465.7</v>
          </cell>
          <cell r="RP372">
            <v>3017.57</v>
          </cell>
          <cell r="RQ372">
            <v>2840.1</v>
          </cell>
          <cell r="RR372">
            <v>2928.92</v>
          </cell>
          <cell r="RS372">
            <v>6592.66</v>
          </cell>
          <cell r="RT372">
            <v>12957.09</v>
          </cell>
          <cell r="RU372">
            <v>2328.27</v>
          </cell>
          <cell r="RV372">
            <v>2433.4</v>
          </cell>
          <cell r="RW372">
            <v>1139.6199999999999</v>
          </cell>
          <cell r="RX372">
            <v>1786.56</v>
          </cell>
          <cell r="RY372">
            <v>1206.96</v>
          </cell>
          <cell r="RZ372">
            <v>1834.58</v>
          </cell>
          <cell r="SA372">
            <v>1455.58</v>
          </cell>
          <cell r="SB372">
            <v>1155.57</v>
          </cell>
          <cell r="SC372">
            <v>1335.77</v>
          </cell>
          <cell r="SD372">
            <v>1548.57</v>
          </cell>
          <cell r="SE372">
            <v>1496.04</v>
          </cell>
          <cell r="SF372">
            <v>1550.2</v>
          </cell>
          <cell r="SG372">
            <v>3374.79</v>
          </cell>
          <cell r="SH372">
            <v>6736.72</v>
          </cell>
          <cell r="SI372">
            <v>1269.8</v>
          </cell>
          <cell r="SJ372">
            <v>1485.77</v>
          </cell>
          <cell r="SK372">
            <v>597.03</v>
          </cell>
          <cell r="SL372">
            <v>680.16</v>
          </cell>
          <cell r="SM372">
            <v>191.1</v>
          </cell>
          <cell r="SN372">
            <v>160.63999999999999</v>
          </cell>
          <cell r="SO372">
            <v>464.37</v>
          </cell>
          <cell r="SP372">
            <v>289.98</v>
          </cell>
          <cell r="SQ372">
            <v>560.74</v>
          </cell>
          <cell r="SR372">
            <v>629.82000000000005</v>
          </cell>
          <cell r="SS372">
            <v>688.42</v>
          </cell>
          <cell r="ST372">
            <v>129.75</v>
          </cell>
          <cell r="SU372">
            <v>2370.92</v>
          </cell>
          <cell r="SV372">
            <v>3621.46</v>
          </cell>
          <cell r="SW372">
            <v>386.73</v>
          </cell>
          <cell r="SX372">
            <v>380.45</v>
          </cell>
          <cell r="SY372">
            <v>40</v>
          </cell>
          <cell r="SZ372">
            <v>0</v>
          </cell>
          <cell r="TA372">
            <v>0</v>
          </cell>
          <cell r="TB372">
            <v>0</v>
          </cell>
          <cell r="TC372">
            <v>0</v>
          </cell>
          <cell r="TD372">
            <v>0</v>
          </cell>
          <cell r="TE372">
            <v>0</v>
          </cell>
          <cell r="TF372">
            <v>0</v>
          </cell>
          <cell r="TG372">
            <v>0</v>
          </cell>
          <cell r="TH372">
            <v>0</v>
          </cell>
          <cell r="TI372">
            <v>0</v>
          </cell>
          <cell r="TJ372">
            <v>0</v>
          </cell>
          <cell r="TK372">
            <v>0</v>
          </cell>
          <cell r="TL372">
            <v>0</v>
          </cell>
          <cell r="TM372">
            <v>0</v>
          </cell>
          <cell r="TN372">
            <v>1526.1</v>
          </cell>
          <cell r="TO372">
            <v>2149.4699999999998</v>
          </cell>
          <cell r="TP372">
            <v>2273.9</v>
          </cell>
          <cell r="TQ372">
            <v>2831.47</v>
          </cell>
          <cell r="TR372">
            <v>1511.64</v>
          </cell>
          <cell r="TS372">
            <v>0</v>
          </cell>
          <cell r="TT372">
            <v>2424.88</v>
          </cell>
          <cell r="TU372">
            <v>482.9</v>
          </cell>
          <cell r="TV372">
            <v>696.65</v>
          </cell>
          <cell r="TW372">
            <v>3437.58</v>
          </cell>
          <cell r="TX372">
            <v>7420.86</v>
          </cell>
          <cell r="TY372">
            <v>1254.5899999999999</v>
          </cell>
          <cell r="TZ372">
            <v>439.27</v>
          </cell>
          <cell r="UA372">
            <v>51.48</v>
          </cell>
          <cell r="UB372">
            <v>0</v>
          </cell>
          <cell r="UC372">
            <v>85.95</v>
          </cell>
          <cell r="UD372">
            <v>296.33</v>
          </cell>
          <cell r="UE372">
            <v>0</v>
          </cell>
          <cell r="UF372">
            <v>9.2799999999999994</v>
          </cell>
          <cell r="UG372">
            <v>99.43</v>
          </cell>
          <cell r="UH372">
            <v>64.290000000000006</v>
          </cell>
          <cell r="UI372">
            <v>0</v>
          </cell>
          <cell r="UJ372">
            <v>20.079999999999998</v>
          </cell>
          <cell r="UK372">
            <v>194.07</v>
          </cell>
          <cell r="UL372">
            <v>521.35</v>
          </cell>
          <cell r="UM372">
            <v>289.66000000000003</v>
          </cell>
          <cell r="UN372">
            <v>66.09</v>
          </cell>
          <cell r="UO372">
            <v>221.95</v>
          </cell>
          <cell r="UP372">
            <v>0</v>
          </cell>
          <cell r="UQ372">
            <v>221.4</v>
          </cell>
          <cell r="UR372">
            <v>486.24</v>
          </cell>
          <cell r="US372">
            <v>0</v>
          </cell>
          <cell r="UT372">
            <v>0</v>
          </cell>
          <cell r="UU372">
            <v>40.79</v>
          </cell>
          <cell r="UV372">
            <v>207.36</v>
          </cell>
          <cell r="UW372">
            <v>0</v>
          </cell>
          <cell r="UX372">
            <v>32.630000000000003</v>
          </cell>
          <cell r="UY372">
            <v>157.47999999999999</v>
          </cell>
          <cell r="UZ372">
            <v>830</v>
          </cell>
          <cell r="VA372">
            <v>414.38</v>
          </cell>
          <cell r="VB372">
            <v>139.11000000000001</v>
          </cell>
          <cell r="VC372">
            <v>0</v>
          </cell>
          <cell r="VD372">
            <v>19.32</v>
          </cell>
          <cell r="VE372">
            <v>142.9</v>
          </cell>
          <cell r="VF372">
            <v>49.96</v>
          </cell>
          <cell r="VG372">
            <v>142.08000000000001</v>
          </cell>
          <cell r="VH372">
            <v>41.75</v>
          </cell>
          <cell r="VI372">
            <v>109</v>
          </cell>
          <cell r="VJ372">
            <v>85.77</v>
          </cell>
          <cell r="VK372">
            <v>5.13</v>
          </cell>
          <cell r="VL372">
            <v>174.16</v>
          </cell>
          <cell r="VM372">
            <v>191.1</v>
          </cell>
          <cell r="VN372">
            <v>532.08000000000004</v>
          </cell>
          <cell r="VO372">
            <v>46.93</v>
          </cell>
          <cell r="VP372">
            <v>0</v>
          </cell>
          <cell r="VQ372">
            <v>0</v>
          </cell>
          <cell r="VR372">
            <v>0</v>
          </cell>
          <cell r="VS372">
            <v>0</v>
          </cell>
          <cell r="VT372">
            <v>0</v>
          </cell>
          <cell r="VU372">
            <v>0</v>
          </cell>
          <cell r="VV372">
            <v>0</v>
          </cell>
          <cell r="VW372">
            <v>0</v>
          </cell>
          <cell r="VX372">
            <v>0</v>
          </cell>
          <cell r="VY372">
            <v>0</v>
          </cell>
          <cell r="VZ372">
            <v>0</v>
          </cell>
          <cell r="WA372">
            <v>0</v>
          </cell>
          <cell r="WB372">
            <v>151.75</v>
          </cell>
          <cell r="WC372">
            <v>51.87</v>
          </cell>
          <cell r="WD372">
            <v>296.39999999999998</v>
          </cell>
          <cell r="WE372">
            <v>119.89</v>
          </cell>
          <cell r="WF372">
            <v>0</v>
          </cell>
          <cell r="WG372">
            <v>0</v>
          </cell>
          <cell r="WH372">
            <v>0</v>
          </cell>
          <cell r="WI372">
            <v>0</v>
          </cell>
          <cell r="WJ372">
            <v>0</v>
          </cell>
          <cell r="WK372">
            <v>0</v>
          </cell>
          <cell r="WL372">
            <v>0</v>
          </cell>
          <cell r="WM372">
            <v>0</v>
          </cell>
          <cell r="WN372">
            <v>0</v>
          </cell>
          <cell r="WO372">
            <v>0</v>
          </cell>
          <cell r="WP372">
            <v>0</v>
          </cell>
          <cell r="WQ372">
            <v>0</v>
          </cell>
          <cell r="WR372">
            <v>0</v>
          </cell>
          <cell r="WS372">
            <v>0</v>
          </cell>
          <cell r="WT372"/>
          <cell r="WU372"/>
          <cell r="WV372"/>
          <cell r="WW372"/>
          <cell r="WX372"/>
          <cell r="WY372"/>
          <cell r="WZ372"/>
          <cell r="XA372"/>
          <cell r="XB372"/>
          <cell r="XC372"/>
          <cell r="XD372"/>
          <cell r="XE372"/>
          <cell r="XF372"/>
          <cell r="XG372"/>
          <cell r="XH372">
            <v>0</v>
          </cell>
          <cell r="XI372">
            <v>0</v>
          </cell>
          <cell r="XJ372">
            <v>0</v>
          </cell>
          <cell r="XK372">
            <v>0</v>
          </cell>
          <cell r="XL372">
            <v>0</v>
          </cell>
          <cell r="XM372">
            <v>0</v>
          </cell>
          <cell r="XN372">
            <v>0</v>
          </cell>
          <cell r="XO372">
            <v>0</v>
          </cell>
          <cell r="XP372">
            <v>0</v>
          </cell>
          <cell r="XQ372">
            <v>0</v>
          </cell>
          <cell r="XR372">
            <v>0</v>
          </cell>
          <cell r="XS372">
            <v>0</v>
          </cell>
          <cell r="XT372">
            <v>0</v>
          </cell>
          <cell r="XU372">
            <v>0</v>
          </cell>
          <cell r="XV372"/>
          <cell r="XW372"/>
          <cell r="XX372"/>
          <cell r="XY372"/>
          <cell r="XZ372"/>
          <cell r="YA372"/>
          <cell r="YB372"/>
          <cell r="YC372"/>
          <cell r="YD372"/>
          <cell r="YE372"/>
          <cell r="YF372"/>
          <cell r="YG372"/>
          <cell r="YH372"/>
          <cell r="YI372"/>
          <cell r="YJ372">
            <v>203.35</v>
          </cell>
          <cell r="YK372">
            <v>463.93</v>
          </cell>
          <cell r="YL372">
            <v>318.55</v>
          </cell>
          <cell r="YM372">
            <v>12.08</v>
          </cell>
          <cell r="YN372">
            <v>0</v>
          </cell>
          <cell r="YO372">
            <v>0</v>
          </cell>
          <cell r="YP372">
            <v>0</v>
          </cell>
          <cell r="YQ372">
            <v>0</v>
          </cell>
          <cell r="YR372">
            <v>0</v>
          </cell>
          <cell r="YS372">
            <v>0</v>
          </cell>
          <cell r="YT372">
            <v>0</v>
          </cell>
          <cell r="YU372">
            <v>0</v>
          </cell>
          <cell r="YV372">
            <v>0</v>
          </cell>
          <cell r="YW372">
            <v>0</v>
          </cell>
          <cell r="YX372"/>
          <cell r="YY372"/>
          <cell r="YZ372"/>
          <cell r="ZA372"/>
          <cell r="ZB372"/>
          <cell r="ZC372"/>
          <cell r="ZD372"/>
          <cell r="ZE372"/>
          <cell r="ZF372"/>
          <cell r="ZG372"/>
          <cell r="ZH372"/>
          <cell r="ZI372"/>
          <cell r="ZJ372"/>
          <cell r="ZK372"/>
          <cell r="ZL372"/>
          <cell r="ZM372"/>
          <cell r="ZN372"/>
          <cell r="ZO372"/>
          <cell r="ZP372"/>
          <cell r="ZQ372"/>
          <cell r="ZR372"/>
          <cell r="ZS372"/>
          <cell r="ZT372"/>
          <cell r="ZU372"/>
          <cell r="ZV372"/>
          <cell r="ZW372"/>
          <cell r="ZX372"/>
          <cell r="ZY372"/>
          <cell r="ZZ372"/>
          <cell r="AAA372"/>
          <cell r="AAB372"/>
          <cell r="AAC372"/>
          <cell r="AAD372"/>
          <cell r="AAE372"/>
          <cell r="AAF372"/>
          <cell r="AAG372"/>
          <cell r="AAH372"/>
          <cell r="AAI372"/>
          <cell r="AAJ372"/>
          <cell r="AAK372"/>
          <cell r="AAL372"/>
          <cell r="AAM372"/>
          <cell r="AAN372">
            <v>292.67</v>
          </cell>
          <cell r="AAO372">
            <v>240.62</v>
          </cell>
          <cell r="AAP372">
            <v>417.11</v>
          </cell>
          <cell r="AAQ372">
            <v>465.52</v>
          </cell>
          <cell r="AAR372">
            <v>156.37</v>
          </cell>
          <cell r="AAS372">
            <v>0</v>
          </cell>
          <cell r="AAT372">
            <v>0</v>
          </cell>
          <cell r="AAU372">
            <v>0</v>
          </cell>
          <cell r="AAV372">
            <v>0</v>
          </cell>
          <cell r="AAW372">
            <v>0</v>
          </cell>
          <cell r="AAX372">
            <v>0</v>
          </cell>
          <cell r="AAY372">
            <v>0</v>
          </cell>
          <cell r="AAZ372">
            <v>0</v>
          </cell>
          <cell r="ABA372">
            <v>0</v>
          </cell>
          <cell r="ABB372"/>
          <cell r="ABC372"/>
          <cell r="ABD372"/>
          <cell r="ABE372"/>
          <cell r="ABF372"/>
          <cell r="ABG372"/>
          <cell r="ABH372"/>
          <cell r="ABI372"/>
          <cell r="ABJ372"/>
          <cell r="ABK372"/>
          <cell r="ABL372"/>
          <cell r="ABM372"/>
          <cell r="ABN372"/>
          <cell r="ABO372"/>
          <cell r="ABP372">
            <v>161</v>
          </cell>
          <cell r="ABQ372">
            <v>0</v>
          </cell>
          <cell r="ABR372">
            <v>0</v>
          </cell>
          <cell r="ABS372">
            <v>0</v>
          </cell>
          <cell r="ABT372">
            <v>0</v>
          </cell>
          <cell r="ABU372">
            <v>0</v>
          </cell>
          <cell r="ABV372">
            <v>0</v>
          </cell>
          <cell r="ABW372">
            <v>0</v>
          </cell>
          <cell r="ABX372">
            <v>0</v>
          </cell>
          <cell r="ABY372">
            <v>0</v>
          </cell>
          <cell r="ABZ372">
            <v>0</v>
          </cell>
          <cell r="ACA372">
            <v>0</v>
          </cell>
          <cell r="ACB372">
            <v>0</v>
          </cell>
          <cell r="ACC372">
            <v>0</v>
          </cell>
          <cell r="ACD372">
            <v>0</v>
          </cell>
          <cell r="ACE372">
            <v>0</v>
          </cell>
          <cell r="ACF372">
            <v>0</v>
          </cell>
          <cell r="ACG372">
            <v>0</v>
          </cell>
          <cell r="ACH372">
            <v>0</v>
          </cell>
          <cell r="ACI372">
            <v>0</v>
          </cell>
          <cell r="ACJ372">
            <v>0</v>
          </cell>
          <cell r="ACK372">
            <v>0</v>
          </cell>
          <cell r="ACL372">
            <v>0</v>
          </cell>
          <cell r="ACM372">
            <v>0</v>
          </cell>
          <cell r="ACN372">
            <v>0</v>
          </cell>
          <cell r="ACO372">
            <v>0</v>
          </cell>
          <cell r="ACP372">
            <v>0</v>
          </cell>
          <cell r="ACQ372">
            <v>0</v>
          </cell>
          <cell r="ACR372">
            <v>952.16</v>
          </cell>
          <cell r="ACS372">
            <v>1377.82</v>
          </cell>
          <cell r="ACT372">
            <v>1363.98</v>
          </cell>
          <cell r="ACU372">
            <v>1265.8900000000001</v>
          </cell>
          <cell r="ACV372">
            <v>1441.17</v>
          </cell>
          <cell r="ACW372">
            <v>640.36</v>
          </cell>
          <cell r="ACX372">
            <v>1309.55</v>
          </cell>
          <cell r="ACY372">
            <v>1547.22</v>
          </cell>
          <cell r="ACZ372">
            <v>1752.77</v>
          </cell>
          <cell r="ADA372">
            <v>3804.14</v>
          </cell>
          <cell r="ADB372">
            <v>7111.39</v>
          </cell>
          <cell r="ADC372">
            <v>2394.77</v>
          </cell>
          <cell r="ADD372">
            <v>293.24</v>
          </cell>
          <cell r="ADE372">
            <v>95.75</v>
          </cell>
          <cell r="ADF372">
            <v>471.8</v>
          </cell>
          <cell r="ADG372">
            <v>106.17</v>
          </cell>
          <cell r="ADH372">
            <v>220.42</v>
          </cell>
          <cell r="ADI372">
            <v>490.09</v>
          </cell>
          <cell r="ADJ372">
            <v>754.3</v>
          </cell>
          <cell r="ADK372">
            <v>231.17</v>
          </cell>
          <cell r="ADL372">
            <v>593.5</v>
          </cell>
          <cell r="ADM372">
            <v>1062.8499999999999</v>
          </cell>
          <cell r="ADN372">
            <v>933.68</v>
          </cell>
          <cell r="ADO372">
            <v>0</v>
          </cell>
          <cell r="ADP372">
            <v>0</v>
          </cell>
          <cell r="ADQ372">
            <v>0</v>
          </cell>
          <cell r="ADR372">
            <v>0</v>
          </cell>
          <cell r="ADS372">
            <v>0</v>
          </cell>
          <cell r="ADT372">
            <v>51.99</v>
          </cell>
          <cell r="ADU372">
            <v>237.03</v>
          </cell>
          <cell r="ADV372">
            <v>228.32</v>
          </cell>
          <cell r="ADW372">
            <v>90.69</v>
          </cell>
          <cell r="ADX372">
            <v>291.97000000000003</v>
          </cell>
          <cell r="ADY372">
            <v>346.72</v>
          </cell>
          <cell r="ADZ372">
            <v>761.06</v>
          </cell>
          <cell r="AEA372">
            <v>133.43</v>
          </cell>
          <cell r="AEB372">
            <v>416.18</v>
          </cell>
          <cell r="AEC372">
            <v>513.44000000000005</v>
          </cell>
          <cell r="AED372">
            <v>2256.9299999999998</v>
          </cell>
          <cell r="AEE372">
            <v>107.58</v>
          </cell>
          <cell r="AEF372">
            <v>54.5</v>
          </cell>
          <cell r="AEG372">
            <v>18.48</v>
          </cell>
          <cell r="AEH372">
            <v>44.42</v>
          </cell>
          <cell r="AEI372">
            <v>97.92</v>
          </cell>
          <cell r="AEJ372">
            <v>640.72</v>
          </cell>
          <cell r="AEK372">
            <v>286.06</v>
          </cell>
          <cell r="AEL372">
            <v>562.5</v>
          </cell>
          <cell r="AEM372">
            <v>567.07000000000005</v>
          </cell>
          <cell r="AEN372">
            <v>404.6</v>
          </cell>
          <cell r="AEO372">
            <v>746.32</v>
          </cell>
          <cell r="AEP372">
            <v>365.77</v>
          </cell>
          <cell r="AEQ372">
            <v>1623.02</v>
          </cell>
          <cell r="AER372">
            <v>2552.73</v>
          </cell>
          <cell r="AES372">
            <v>1094.44</v>
          </cell>
          <cell r="AET372">
            <v>1237.58</v>
          </cell>
          <cell r="AEU372">
            <v>0</v>
          </cell>
          <cell r="AEV372">
            <v>419.36</v>
          </cell>
          <cell r="AEW372">
            <v>488.38</v>
          </cell>
          <cell r="AEX372">
            <v>1101.02</v>
          </cell>
          <cell r="AEY372">
            <v>0</v>
          </cell>
          <cell r="AEZ372">
            <v>603.42999999999995</v>
          </cell>
          <cell r="AFA372">
            <v>168.29</v>
          </cell>
          <cell r="AFB372">
            <v>756.93</v>
          </cell>
          <cell r="AFC372">
            <v>31.93</v>
          </cell>
          <cell r="AFD372">
            <v>92</v>
          </cell>
          <cell r="AFE372">
            <v>698.71</v>
          </cell>
          <cell r="AFF372">
            <v>3013.91</v>
          </cell>
          <cell r="AFG372">
            <v>1338.37</v>
          </cell>
          <cell r="AFH372">
            <v>0</v>
          </cell>
          <cell r="AFI372">
            <v>0</v>
          </cell>
          <cell r="AFJ372">
            <v>811.4</v>
          </cell>
          <cell r="AFK372">
            <v>1279.6300000000001</v>
          </cell>
          <cell r="AFL372">
            <v>356.51</v>
          </cell>
          <cell r="AFM372">
            <v>198.32</v>
          </cell>
          <cell r="AFN372">
            <v>383.21</v>
          </cell>
          <cell r="AFO372">
            <v>691.98</v>
          </cell>
          <cell r="AFP372">
            <v>1240.19</v>
          </cell>
          <cell r="AFQ372">
            <v>466.47</v>
          </cell>
          <cell r="AFR372">
            <v>346.85</v>
          </cell>
          <cell r="AFS372">
            <v>2058.71</v>
          </cell>
          <cell r="AFT372">
            <v>2242.7399999999998</v>
          </cell>
          <cell r="AFU372">
            <v>814.63</v>
          </cell>
          <cell r="AFV372">
            <v>0</v>
          </cell>
          <cell r="AFW372">
            <v>32.94</v>
          </cell>
          <cell r="AFX372">
            <v>927.63</v>
          </cell>
          <cell r="AFY372">
            <v>414.66</v>
          </cell>
          <cell r="AFZ372">
            <v>84.21</v>
          </cell>
          <cell r="AGA372">
            <v>172.56</v>
          </cell>
          <cell r="AGB372">
            <v>178.43</v>
          </cell>
          <cell r="AGC372">
            <v>101.12</v>
          </cell>
          <cell r="AGD372">
            <v>742.69</v>
          </cell>
          <cell r="AGE372">
            <v>0</v>
          </cell>
          <cell r="AGF372">
            <v>29.85</v>
          </cell>
          <cell r="AGG372">
            <v>493.47</v>
          </cell>
          <cell r="AGH372">
            <v>3789.24</v>
          </cell>
          <cell r="AGI372">
            <v>538.54999999999995</v>
          </cell>
          <cell r="AGJ372">
            <v>455.15</v>
          </cell>
          <cell r="AGK372">
            <v>469.65</v>
          </cell>
          <cell r="AGL372">
            <v>644.53</v>
          </cell>
          <cell r="AGM372">
            <v>418.33</v>
          </cell>
          <cell r="AGN372">
            <v>227.49</v>
          </cell>
          <cell r="AGO372">
            <v>288.67</v>
          </cell>
          <cell r="AGP372">
            <v>318.60000000000002</v>
          </cell>
          <cell r="AGQ372">
            <v>904.96</v>
          </cell>
          <cell r="AGR372">
            <v>298.07</v>
          </cell>
          <cell r="AGS372">
            <v>19.79</v>
          </cell>
          <cell r="AGT372">
            <v>93.29</v>
          </cell>
          <cell r="AGU372">
            <v>1066.03</v>
          </cell>
          <cell r="AGV372">
            <v>3932.54</v>
          </cell>
          <cell r="AGW372">
            <v>21.46</v>
          </cell>
          <cell r="AGX372">
            <v>22</v>
          </cell>
          <cell r="AGY372">
            <v>136.33000000000001</v>
          </cell>
          <cell r="AGZ372"/>
          <cell r="AHA372"/>
        </row>
        <row r="373">
          <cell r="A373" t="str">
            <v>6420-63-00 Maint Mtrls - Safety Equipment</v>
          </cell>
          <cell r="B373">
            <v>0</v>
          </cell>
          <cell r="C373">
            <v>8.49</v>
          </cell>
          <cell r="D373">
            <v>45.28</v>
          </cell>
          <cell r="E373">
            <v>0</v>
          </cell>
          <cell r="F373">
            <v>95.11</v>
          </cell>
          <cell r="G373">
            <v>8.08</v>
          </cell>
          <cell r="H373">
            <v>346.3</v>
          </cell>
          <cell r="I373">
            <v>33.36</v>
          </cell>
          <cell r="J373">
            <v>6.43</v>
          </cell>
          <cell r="K373">
            <v>48.02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11.98</v>
          </cell>
          <cell r="R373">
            <v>41.63</v>
          </cell>
          <cell r="S373">
            <v>0</v>
          </cell>
          <cell r="T373">
            <v>86.77</v>
          </cell>
          <cell r="U373">
            <v>13.78</v>
          </cell>
          <cell r="V373">
            <v>219.33</v>
          </cell>
          <cell r="W373">
            <v>18.420000000000002</v>
          </cell>
          <cell r="X373">
            <v>5.44</v>
          </cell>
          <cell r="Y373">
            <v>4.74</v>
          </cell>
          <cell r="Z373">
            <v>44.34</v>
          </cell>
          <cell r="AA373">
            <v>0</v>
          </cell>
          <cell r="AB373">
            <v>0</v>
          </cell>
          <cell r="AC373">
            <v>0</v>
          </cell>
          <cell r="AD373">
            <v>45.87</v>
          </cell>
          <cell r="AE373">
            <v>0</v>
          </cell>
          <cell r="AF373">
            <v>23.63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2.59</v>
          </cell>
          <cell r="AN373">
            <v>269.70999999999998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41.63</v>
          </cell>
          <cell r="AU373">
            <v>0</v>
          </cell>
          <cell r="AV373">
            <v>83.85</v>
          </cell>
          <cell r="AW373">
            <v>3.8</v>
          </cell>
          <cell r="AX373">
            <v>0</v>
          </cell>
          <cell r="AY373">
            <v>0</v>
          </cell>
          <cell r="AZ373">
            <v>0</v>
          </cell>
          <cell r="BA373">
            <v>1.3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47.26</v>
          </cell>
          <cell r="BH373">
            <v>3.63</v>
          </cell>
          <cell r="BI373">
            <v>11.31</v>
          </cell>
          <cell r="BJ373">
            <v>31.75</v>
          </cell>
          <cell r="BK373">
            <v>0</v>
          </cell>
          <cell r="BL373">
            <v>0</v>
          </cell>
          <cell r="BM373">
            <v>0</v>
          </cell>
          <cell r="BN373">
            <v>8.7100000000000009</v>
          </cell>
          <cell r="BO373">
            <v>387.6</v>
          </cell>
          <cell r="BP373">
            <v>36.92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79.290000000000006</v>
          </cell>
          <cell r="BV373">
            <v>3.63</v>
          </cell>
          <cell r="BW373">
            <v>11.32</v>
          </cell>
          <cell r="BX373">
            <v>111.6</v>
          </cell>
          <cell r="BY373">
            <v>39</v>
          </cell>
          <cell r="BZ373">
            <v>309.33</v>
          </cell>
          <cell r="CA373">
            <v>-348.33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113.35</v>
          </cell>
          <cell r="CL373">
            <v>65</v>
          </cell>
          <cell r="CM373">
            <v>104.43</v>
          </cell>
          <cell r="CN373">
            <v>9.89</v>
          </cell>
          <cell r="CO373">
            <v>66.41</v>
          </cell>
          <cell r="CP373">
            <v>121.08</v>
          </cell>
          <cell r="CQ373">
            <v>394.54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45.9</v>
          </cell>
          <cell r="CX373">
            <v>0</v>
          </cell>
          <cell r="CY373">
            <v>339.41</v>
          </cell>
          <cell r="CZ373">
            <v>0</v>
          </cell>
          <cell r="DA373">
            <v>0</v>
          </cell>
          <cell r="DB373">
            <v>471.58</v>
          </cell>
          <cell r="DC373">
            <v>220.94</v>
          </cell>
          <cell r="DD373">
            <v>284.85000000000002</v>
          </cell>
          <cell r="DE373">
            <v>692.77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144.6</v>
          </cell>
          <cell r="DL373">
            <v>0</v>
          </cell>
          <cell r="DM373">
            <v>0</v>
          </cell>
          <cell r="DN373">
            <v>38.1</v>
          </cell>
          <cell r="DO373">
            <v>98.25</v>
          </cell>
          <cell r="DP373">
            <v>90.54</v>
          </cell>
          <cell r="DQ373">
            <v>311.44</v>
          </cell>
          <cell r="DR373">
            <v>392.99</v>
          </cell>
          <cell r="DS373">
            <v>796.26</v>
          </cell>
          <cell r="DT373">
            <v>367.02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12.3</v>
          </cell>
          <cell r="EF373">
            <v>0</v>
          </cell>
          <cell r="EG373">
            <v>78.06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98.19</v>
          </cell>
          <cell r="ER373">
            <v>166.13</v>
          </cell>
          <cell r="ES373">
            <v>282.3</v>
          </cell>
          <cell r="ET373">
            <v>162.82</v>
          </cell>
          <cell r="EU373">
            <v>409.76</v>
          </cell>
          <cell r="EV373">
            <v>604.57000000000005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105.22</v>
          </cell>
          <cell r="FB373">
            <v>35.799999999999997</v>
          </cell>
          <cell r="FC373">
            <v>0</v>
          </cell>
          <cell r="FD373">
            <v>38.04</v>
          </cell>
          <cell r="FE373">
            <v>0</v>
          </cell>
          <cell r="FF373">
            <v>169.32</v>
          </cell>
          <cell r="FG373">
            <v>19.68</v>
          </cell>
          <cell r="FH373">
            <v>17.829999999999998</v>
          </cell>
          <cell r="FI373">
            <v>29.48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16.02</v>
          </cell>
          <cell r="GL373">
            <v>0</v>
          </cell>
          <cell r="GM373">
            <v>0</v>
          </cell>
          <cell r="GN373">
            <v>0</v>
          </cell>
          <cell r="GO373">
            <v>0</v>
          </cell>
          <cell r="GP373">
            <v>0</v>
          </cell>
          <cell r="GQ373">
            <v>0</v>
          </cell>
          <cell r="GR373">
            <v>0</v>
          </cell>
          <cell r="GS373">
            <v>13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4.55</v>
          </cell>
          <cell r="GY373">
            <v>39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40.1</v>
          </cell>
          <cell r="HE373">
            <v>41.95</v>
          </cell>
          <cell r="HF373">
            <v>51.88</v>
          </cell>
          <cell r="HG373">
            <v>0</v>
          </cell>
          <cell r="HH373">
            <v>47.88</v>
          </cell>
          <cell r="HI373">
            <v>0</v>
          </cell>
          <cell r="HJ373">
            <v>219.33</v>
          </cell>
          <cell r="HK373">
            <v>88.67</v>
          </cell>
          <cell r="HL373">
            <v>0</v>
          </cell>
          <cell r="HM373">
            <v>868.03</v>
          </cell>
          <cell r="HN373">
            <v>0</v>
          </cell>
          <cell r="HO373">
            <v>29.95</v>
          </cell>
          <cell r="HP373">
            <v>27.34</v>
          </cell>
          <cell r="HQ373">
            <v>0</v>
          </cell>
          <cell r="HR373">
            <v>20.260000000000002</v>
          </cell>
          <cell r="HS373">
            <v>31.67</v>
          </cell>
          <cell r="HT373">
            <v>125.78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138.59</v>
          </cell>
          <cell r="HZ373">
            <v>14.85</v>
          </cell>
          <cell r="IA373">
            <v>45</v>
          </cell>
          <cell r="IB373">
            <v>99.31</v>
          </cell>
          <cell r="IC373">
            <v>50.27</v>
          </cell>
          <cell r="ID373">
            <v>20</v>
          </cell>
          <cell r="IE373">
            <v>0</v>
          </cell>
          <cell r="IF373">
            <v>0</v>
          </cell>
          <cell r="IG373">
            <v>0</v>
          </cell>
          <cell r="IH373">
            <v>25.91</v>
          </cell>
          <cell r="II373">
            <v>0</v>
          </cell>
          <cell r="IJ373">
            <v>0</v>
          </cell>
          <cell r="IK373">
            <v>0</v>
          </cell>
          <cell r="IL373">
            <v>219.33</v>
          </cell>
          <cell r="IM373">
            <v>63.26</v>
          </cell>
          <cell r="IN373">
            <v>0</v>
          </cell>
          <cell r="IO373">
            <v>100.02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16.38</v>
          </cell>
          <cell r="IV373">
            <v>0</v>
          </cell>
          <cell r="IW373">
            <v>0</v>
          </cell>
          <cell r="IX373">
            <v>0</v>
          </cell>
          <cell r="IY373">
            <v>0</v>
          </cell>
          <cell r="IZ373">
            <v>0</v>
          </cell>
          <cell r="JA373">
            <v>32.9</v>
          </cell>
          <cell r="JB373">
            <v>8.91</v>
          </cell>
          <cell r="JC373">
            <v>0</v>
          </cell>
          <cell r="JD373">
            <v>60.05</v>
          </cell>
          <cell r="JE373">
            <v>12.28</v>
          </cell>
          <cell r="JF373">
            <v>6</v>
          </cell>
          <cell r="JG373">
            <v>0</v>
          </cell>
          <cell r="JH373">
            <v>0</v>
          </cell>
          <cell r="JI373">
            <v>16.39</v>
          </cell>
          <cell r="JJ373">
            <v>0</v>
          </cell>
          <cell r="JK373">
            <v>0</v>
          </cell>
          <cell r="JL373">
            <v>0</v>
          </cell>
          <cell r="JM373">
            <v>0</v>
          </cell>
          <cell r="JN373">
            <v>0</v>
          </cell>
          <cell r="JO373">
            <v>80.44</v>
          </cell>
          <cell r="JP373">
            <v>10.4</v>
          </cell>
          <cell r="JQ373">
            <v>0</v>
          </cell>
          <cell r="JR373">
            <v>71.56</v>
          </cell>
          <cell r="JS373">
            <v>14.66</v>
          </cell>
          <cell r="JT373">
            <v>7.11</v>
          </cell>
          <cell r="JU373">
            <v>0</v>
          </cell>
          <cell r="JV373">
            <v>0</v>
          </cell>
          <cell r="JW373">
            <v>0</v>
          </cell>
          <cell r="JX373">
            <v>0</v>
          </cell>
          <cell r="JY373">
            <v>0</v>
          </cell>
          <cell r="JZ373">
            <v>0</v>
          </cell>
          <cell r="KA373">
            <v>0</v>
          </cell>
          <cell r="KB373">
            <v>0</v>
          </cell>
          <cell r="KC373">
            <v>63.26</v>
          </cell>
          <cell r="KD373">
            <v>0</v>
          </cell>
          <cell r="KE373">
            <v>39.4</v>
          </cell>
          <cell r="KF373">
            <v>0</v>
          </cell>
          <cell r="KG373">
            <v>0</v>
          </cell>
          <cell r="KH373">
            <v>0</v>
          </cell>
          <cell r="KI373">
            <v>0</v>
          </cell>
          <cell r="KJ373">
            <v>0</v>
          </cell>
          <cell r="KK373">
            <v>0</v>
          </cell>
          <cell r="KL373">
            <v>0</v>
          </cell>
          <cell r="KM373">
            <v>0</v>
          </cell>
          <cell r="KN373">
            <v>0</v>
          </cell>
          <cell r="KO373">
            <v>0</v>
          </cell>
          <cell r="KP373">
            <v>0</v>
          </cell>
          <cell r="KQ373">
            <v>63.25</v>
          </cell>
          <cell r="KR373">
            <v>0</v>
          </cell>
          <cell r="KS373">
            <v>39.4</v>
          </cell>
          <cell r="KT373">
            <v>0</v>
          </cell>
          <cell r="KU373">
            <v>0</v>
          </cell>
          <cell r="KV373">
            <v>0</v>
          </cell>
          <cell r="KW373">
            <v>0</v>
          </cell>
          <cell r="KX373">
            <v>0</v>
          </cell>
          <cell r="KY373">
            <v>0</v>
          </cell>
          <cell r="KZ373">
            <v>0</v>
          </cell>
          <cell r="LA373">
            <v>0</v>
          </cell>
          <cell r="LB373">
            <v>6.34</v>
          </cell>
          <cell r="LC373">
            <v>0</v>
          </cell>
          <cell r="LD373">
            <v>60.26</v>
          </cell>
          <cell r="LE373">
            <v>0</v>
          </cell>
          <cell r="LF373">
            <v>0</v>
          </cell>
          <cell r="LG373">
            <v>305.58</v>
          </cell>
          <cell r="LH373">
            <v>256.12</v>
          </cell>
          <cell r="LI373">
            <v>0</v>
          </cell>
          <cell r="LJ373">
            <v>7.57</v>
          </cell>
          <cell r="LK373">
            <v>0</v>
          </cell>
          <cell r="LL373">
            <v>0</v>
          </cell>
          <cell r="LM373">
            <v>0</v>
          </cell>
          <cell r="LN373">
            <v>41.63</v>
          </cell>
          <cell r="LO373">
            <v>0</v>
          </cell>
          <cell r="LP373">
            <v>84.41</v>
          </cell>
          <cell r="LQ373">
            <v>5.7</v>
          </cell>
          <cell r="LR373">
            <v>0</v>
          </cell>
          <cell r="LS373">
            <v>0</v>
          </cell>
          <cell r="LT373">
            <v>0</v>
          </cell>
          <cell r="LU373">
            <v>2.59</v>
          </cell>
          <cell r="LV373">
            <v>12.55</v>
          </cell>
          <cell r="LW373">
            <v>0</v>
          </cell>
          <cell r="LX373">
            <v>0</v>
          </cell>
          <cell r="LY373">
            <v>0</v>
          </cell>
          <cell r="LZ373">
            <v>0</v>
          </cell>
          <cell r="MA373">
            <v>0</v>
          </cell>
          <cell r="MB373">
            <v>0</v>
          </cell>
          <cell r="MC373">
            <v>0</v>
          </cell>
          <cell r="MD373">
            <v>1562.89</v>
          </cell>
          <cell r="ME373">
            <v>47.97</v>
          </cell>
          <cell r="MF373">
            <v>384.11</v>
          </cell>
          <cell r="MG373">
            <v>23.65</v>
          </cell>
          <cell r="MH373">
            <v>11.14</v>
          </cell>
          <cell r="MI373">
            <v>61.46</v>
          </cell>
          <cell r="MJ373">
            <v>162.82</v>
          </cell>
          <cell r="MK373">
            <v>50.95</v>
          </cell>
          <cell r="ML373">
            <v>19.03</v>
          </cell>
          <cell r="MM373">
            <v>0</v>
          </cell>
          <cell r="MN373">
            <v>0</v>
          </cell>
          <cell r="MO373">
            <v>0</v>
          </cell>
          <cell r="MP373">
            <v>23.37</v>
          </cell>
          <cell r="MQ373">
            <v>0</v>
          </cell>
          <cell r="MR373">
            <v>0</v>
          </cell>
          <cell r="MS373">
            <v>0</v>
          </cell>
          <cell r="MT373">
            <v>0</v>
          </cell>
          <cell r="MU373">
            <v>0</v>
          </cell>
          <cell r="MV373">
            <v>0</v>
          </cell>
          <cell r="MW373">
            <v>1.73</v>
          </cell>
          <cell r="MX373">
            <v>269.7</v>
          </cell>
          <cell r="MY373">
            <v>0</v>
          </cell>
          <cell r="MZ373">
            <v>0</v>
          </cell>
          <cell r="NA373">
            <v>0</v>
          </cell>
          <cell r="NB373">
            <v>0</v>
          </cell>
          <cell r="NC373">
            <v>0</v>
          </cell>
          <cell r="ND373">
            <v>41.63</v>
          </cell>
          <cell r="NE373">
            <v>0</v>
          </cell>
          <cell r="NF373">
            <v>83.85</v>
          </cell>
          <cell r="NG373">
            <v>3.8</v>
          </cell>
          <cell r="NH373">
            <v>0</v>
          </cell>
          <cell r="NI373">
            <v>0</v>
          </cell>
          <cell r="NJ373">
            <v>0</v>
          </cell>
          <cell r="NK373">
            <v>1.3</v>
          </cell>
          <cell r="NL373">
            <v>0</v>
          </cell>
          <cell r="NM373">
            <v>0</v>
          </cell>
          <cell r="NN373">
            <v>0</v>
          </cell>
          <cell r="NO373">
            <v>0</v>
          </cell>
          <cell r="NP373">
            <v>86.8</v>
          </cell>
          <cell r="NQ373">
            <v>0</v>
          </cell>
          <cell r="NR373">
            <v>40.020000000000003</v>
          </cell>
          <cell r="NS373">
            <v>633.29</v>
          </cell>
          <cell r="NT373">
            <v>159.21</v>
          </cell>
          <cell r="NU373">
            <v>31.9</v>
          </cell>
          <cell r="NV373">
            <v>435.79</v>
          </cell>
          <cell r="NW373">
            <v>141.97999999999999</v>
          </cell>
          <cell r="NX373">
            <v>141.81</v>
          </cell>
          <cell r="NY373">
            <v>352.28</v>
          </cell>
          <cell r="NZ373">
            <v>608.01</v>
          </cell>
          <cell r="OA373">
            <v>80.319999999999993</v>
          </cell>
          <cell r="OB373">
            <v>14.45</v>
          </cell>
          <cell r="OC373">
            <v>104.46</v>
          </cell>
          <cell r="OD373">
            <v>0</v>
          </cell>
          <cell r="OE373">
            <v>0</v>
          </cell>
          <cell r="OF373">
            <v>20</v>
          </cell>
          <cell r="OG373">
            <v>0</v>
          </cell>
          <cell r="OH373">
            <v>10</v>
          </cell>
          <cell r="OI373">
            <v>0</v>
          </cell>
          <cell r="OJ373">
            <v>0</v>
          </cell>
          <cell r="OK373">
            <v>0</v>
          </cell>
          <cell r="OL373">
            <v>0</v>
          </cell>
          <cell r="OM373">
            <v>278.33999999999997</v>
          </cell>
          <cell r="ON373">
            <v>92.04</v>
          </cell>
          <cell r="OO373">
            <v>13.74</v>
          </cell>
          <cell r="OP373">
            <v>181.63</v>
          </cell>
          <cell r="OQ373">
            <v>0</v>
          </cell>
          <cell r="OR373">
            <v>0</v>
          </cell>
          <cell r="OS373">
            <v>0</v>
          </cell>
          <cell r="OT373">
            <v>41.63</v>
          </cell>
          <cell r="OU373">
            <v>0</v>
          </cell>
          <cell r="OV373">
            <v>86.38</v>
          </cell>
          <cell r="OW373">
            <v>12.35</v>
          </cell>
          <cell r="OX373">
            <v>0</v>
          </cell>
          <cell r="OY373">
            <v>280.23</v>
          </cell>
          <cell r="OZ373">
            <v>13.76</v>
          </cell>
          <cell r="PA373">
            <v>4.32</v>
          </cell>
          <cell r="PB373">
            <v>110.64</v>
          </cell>
          <cell r="PC373">
            <v>0</v>
          </cell>
          <cell r="PD373">
            <v>0</v>
          </cell>
          <cell r="PE373">
            <v>0</v>
          </cell>
          <cell r="PF373">
            <v>0</v>
          </cell>
          <cell r="PG373">
            <v>0</v>
          </cell>
          <cell r="PH373">
            <v>23.63</v>
          </cell>
          <cell r="PI373">
            <v>0</v>
          </cell>
          <cell r="PJ373">
            <v>0</v>
          </cell>
          <cell r="PK373">
            <v>0</v>
          </cell>
          <cell r="PL373">
            <v>0</v>
          </cell>
          <cell r="PM373">
            <v>0</v>
          </cell>
          <cell r="PN373">
            <v>0</v>
          </cell>
          <cell r="PO373">
            <v>263.8</v>
          </cell>
          <cell r="PP373">
            <v>86.28</v>
          </cell>
          <cell r="PQ373">
            <v>12.88</v>
          </cell>
          <cell r="PR373">
            <v>170.88</v>
          </cell>
          <cell r="PS373">
            <v>0</v>
          </cell>
          <cell r="PT373">
            <v>0</v>
          </cell>
          <cell r="PU373">
            <v>93.12</v>
          </cell>
          <cell r="PV373">
            <v>3.63</v>
          </cell>
          <cell r="PW373">
            <v>11.31</v>
          </cell>
          <cell r="PX373">
            <v>41.65</v>
          </cell>
          <cell r="PY373">
            <v>0</v>
          </cell>
          <cell r="PZ373">
            <v>118.79</v>
          </cell>
          <cell r="QA373">
            <v>0</v>
          </cell>
          <cell r="QB373">
            <v>13.15</v>
          </cell>
          <cell r="QC373">
            <v>278.42</v>
          </cell>
          <cell r="QD373">
            <v>92.18</v>
          </cell>
          <cell r="QE373">
            <v>43.71</v>
          </cell>
          <cell r="QF373">
            <v>171.94</v>
          </cell>
          <cell r="QG373">
            <v>0</v>
          </cell>
          <cell r="QH373"/>
          <cell r="QI373"/>
          <cell r="QJ373"/>
          <cell r="QK373"/>
          <cell r="QL373"/>
          <cell r="QM373"/>
          <cell r="QN373"/>
          <cell r="QO373"/>
          <cell r="QP373"/>
          <cell r="QQ373"/>
          <cell r="QR373"/>
          <cell r="QS373"/>
          <cell r="QT373"/>
          <cell r="QU373"/>
          <cell r="QV373"/>
          <cell r="QW373"/>
          <cell r="QX373"/>
          <cell r="QY373"/>
          <cell r="QZ373"/>
          <cell r="RA373"/>
          <cell r="RB373"/>
          <cell r="RC373"/>
          <cell r="RD373"/>
          <cell r="RE373"/>
          <cell r="RF373"/>
          <cell r="RG373"/>
          <cell r="RH373"/>
          <cell r="RI373"/>
          <cell r="RJ373">
            <v>0</v>
          </cell>
          <cell r="RK373">
            <v>0</v>
          </cell>
          <cell r="RL373">
            <v>0</v>
          </cell>
          <cell r="RM373">
            <v>0</v>
          </cell>
          <cell r="RN373">
            <v>0</v>
          </cell>
          <cell r="RO373">
            <v>0</v>
          </cell>
          <cell r="RP373">
            <v>0</v>
          </cell>
          <cell r="RQ373">
            <v>0</v>
          </cell>
          <cell r="RR373">
            <v>0</v>
          </cell>
          <cell r="RS373">
            <v>0</v>
          </cell>
          <cell r="RT373">
            <v>0</v>
          </cell>
          <cell r="RU373">
            <v>0</v>
          </cell>
          <cell r="RV373">
            <v>0</v>
          </cell>
          <cell r="RW373">
            <v>0</v>
          </cell>
          <cell r="RX373">
            <v>0</v>
          </cell>
          <cell r="RY373">
            <v>0</v>
          </cell>
          <cell r="RZ373">
            <v>0</v>
          </cell>
          <cell r="SA373">
            <v>0</v>
          </cell>
          <cell r="SB373">
            <v>0</v>
          </cell>
          <cell r="SC373">
            <v>0</v>
          </cell>
          <cell r="SD373">
            <v>0</v>
          </cell>
          <cell r="SE373">
            <v>0</v>
          </cell>
          <cell r="SF373">
            <v>0</v>
          </cell>
          <cell r="SG373">
            <v>0</v>
          </cell>
          <cell r="SH373">
            <v>0</v>
          </cell>
          <cell r="SI373">
            <v>0</v>
          </cell>
          <cell r="SJ373">
            <v>0</v>
          </cell>
          <cell r="SK373">
            <v>0</v>
          </cell>
          <cell r="SL373">
            <v>0</v>
          </cell>
          <cell r="SM373">
            <v>0</v>
          </cell>
          <cell r="SN373">
            <v>0</v>
          </cell>
          <cell r="SO373">
            <v>0</v>
          </cell>
          <cell r="SP373">
            <v>67.94</v>
          </cell>
          <cell r="SQ373">
            <v>0</v>
          </cell>
          <cell r="SR373">
            <v>53.82</v>
          </cell>
          <cell r="SS373">
            <v>0</v>
          </cell>
          <cell r="ST373">
            <v>0</v>
          </cell>
          <cell r="SU373">
            <v>70.11</v>
          </cell>
          <cell r="SV373">
            <v>298.36</v>
          </cell>
          <cell r="SW373">
            <v>29.95</v>
          </cell>
          <cell r="SX373">
            <v>21.56</v>
          </cell>
          <cell r="SY373">
            <v>0</v>
          </cell>
          <cell r="SZ373">
            <v>0</v>
          </cell>
          <cell r="TA373">
            <v>0</v>
          </cell>
          <cell r="TB373">
            <v>0</v>
          </cell>
          <cell r="TC373">
            <v>0</v>
          </cell>
          <cell r="TD373">
            <v>0</v>
          </cell>
          <cell r="TE373">
            <v>0</v>
          </cell>
          <cell r="TF373">
            <v>0</v>
          </cell>
          <cell r="TG373">
            <v>0</v>
          </cell>
          <cell r="TH373">
            <v>0</v>
          </cell>
          <cell r="TI373">
            <v>0</v>
          </cell>
          <cell r="TJ373">
            <v>0</v>
          </cell>
          <cell r="TK373">
            <v>0</v>
          </cell>
          <cell r="TL373">
            <v>0</v>
          </cell>
          <cell r="TM373">
            <v>0</v>
          </cell>
          <cell r="TN373">
            <v>0</v>
          </cell>
          <cell r="TO373">
            <v>0</v>
          </cell>
          <cell r="TP373">
            <v>0</v>
          </cell>
          <cell r="TQ373">
            <v>457.35</v>
          </cell>
          <cell r="TR373">
            <v>856.47</v>
          </cell>
          <cell r="TS373">
            <v>0</v>
          </cell>
          <cell r="TT373">
            <v>0</v>
          </cell>
          <cell r="TU373">
            <v>301.42</v>
          </cell>
          <cell r="TV373">
            <v>17.75</v>
          </cell>
          <cell r="TW373">
            <v>389.21</v>
          </cell>
          <cell r="TX373">
            <v>4181.3900000000003</v>
          </cell>
          <cell r="TY373">
            <v>526.30999999999995</v>
          </cell>
          <cell r="TZ373">
            <v>530.84</v>
          </cell>
          <cell r="UA373">
            <v>0</v>
          </cell>
          <cell r="UB373">
            <v>0</v>
          </cell>
          <cell r="UC373">
            <v>0</v>
          </cell>
          <cell r="UD373">
            <v>0</v>
          </cell>
          <cell r="UE373">
            <v>0</v>
          </cell>
          <cell r="UF373">
            <v>11.29</v>
          </cell>
          <cell r="UG373">
            <v>0</v>
          </cell>
          <cell r="UH373">
            <v>107.12</v>
          </cell>
          <cell r="UI373">
            <v>23.84</v>
          </cell>
          <cell r="UJ373">
            <v>0</v>
          </cell>
          <cell r="UK373">
            <v>634.08000000000004</v>
          </cell>
          <cell r="UL373">
            <v>657.54</v>
          </cell>
          <cell r="UM373">
            <v>0</v>
          </cell>
          <cell r="UN373">
            <v>96</v>
          </cell>
          <cell r="UO373">
            <v>28.07</v>
          </cell>
          <cell r="UP373">
            <v>0</v>
          </cell>
          <cell r="UQ373">
            <v>0</v>
          </cell>
          <cell r="UR373">
            <v>0</v>
          </cell>
          <cell r="US373">
            <v>0</v>
          </cell>
          <cell r="UT373">
            <v>0</v>
          </cell>
          <cell r="UU373">
            <v>0</v>
          </cell>
          <cell r="UV373">
            <v>167.38</v>
          </cell>
          <cell r="UW373">
            <v>37.29</v>
          </cell>
          <cell r="UX373">
            <v>0</v>
          </cell>
          <cell r="UY373">
            <v>1028.98</v>
          </cell>
          <cell r="UZ373">
            <v>1003.87</v>
          </cell>
          <cell r="VA373">
            <v>29.95</v>
          </cell>
          <cell r="VB373">
            <v>168.43</v>
          </cell>
          <cell r="VC373">
            <v>43.91</v>
          </cell>
          <cell r="VD373">
            <v>0</v>
          </cell>
          <cell r="VE373">
            <v>0</v>
          </cell>
          <cell r="VF373">
            <v>0</v>
          </cell>
          <cell r="VG373">
            <v>0</v>
          </cell>
          <cell r="VH373">
            <v>0</v>
          </cell>
          <cell r="VI373">
            <v>0</v>
          </cell>
          <cell r="VJ373">
            <v>0</v>
          </cell>
          <cell r="VK373">
            <v>0</v>
          </cell>
          <cell r="VL373">
            <v>0</v>
          </cell>
          <cell r="VM373">
            <v>0</v>
          </cell>
          <cell r="VN373">
            <v>0</v>
          </cell>
          <cell r="VO373">
            <v>0</v>
          </cell>
          <cell r="VP373">
            <v>0</v>
          </cell>
          <cell r="VQ373">
            <v>0</v>
          </cell>
          <cell r="VR373"/>
          <cell r="VS373"/>
          <cell r="VT373"/>
          <cell r="VU373"/>
          <cell r="VV373"/>
          <cell r="VW373"/>
          <cell r="VX373"/>
          <cell r="VY373"/>
          <cell r="VZ373"/>
          <cell r="WA373"/>
          <cell r="WB373"/>
          <cell r="WC373"/>
          <cell r="WD373"/>
          <cell r="WE373"/>
          <cell r="WF373"/>
          <cell r="WG373"/>
          <cell r="WH373"/>
          <cell r="WI373"/>
          <cell r="WJ373"/>
          <cell r="WK373"/>
          <cell r="WL373"/>
          <cell r="WM373"/>
          <cell r="WN373"/>
          <cell r="WO373"/>
          <cell r="WP373"/>
          <cell r="WQ373"/>
          <cell r="WR373"/>
          <cell r="WS373"/>
          <cell r="WT373"/>
          <cell r="WU373"/>
          <cell r="WV373"/>
          <cell r="WW373"/>
          <cell r="WX373"/>
          <cell r="WY373"/>
          <cell r="WZ373"/>
          <cell r="XA373"/>
          <cell r="XB373"/>
          <cell r="XC373"/>
          <cell r="XD373"/>
          <cell r="XE373"/>
          <cell r="XF373"/>
          <cell r="XG373"/>
          <cell r="XH373"/>
          <cell r="XI373"/>
          <cell r="XJ373"/>
          <cell r="XK373"/>
          <cell r="XL373"/>
          <cell r="XM373"/>
          <cell r="XN373"/>
          <cell r="XO373"/>
          <cell r="XP373"/>
          <cell r="XQ373"/>
          <cell r="XR373"/>
          <cell r="XS373"/>
          <cell r="XT373"/>
          <cell r="XU373"/>
          <cell r="XV373"/>
          <cell r="XW373"/>
          <cell r="XX373"/>
          <cell r="XY373"/>
          <cell r="XZ373"/>
          <cell r="YA373"/>
          <cell r="YB373"/>
          <cell r="YC373"/>
          <cell r="YD373"/>
          <cell r="YE373"/>
          <cell r="YF373"/>
          <cell r="YG373"/>
          <cell r="YH373"/>
          <cell r="YI373"/>
          <cell r="YJ373"/>
          <cell r="YK373"/>
          <cell r="YL373"/>
          <cell r="YM373"/>
          <cell r="YN373"/>
          <cell r="YO373"/>
          <cell r="YP373"/>
          <cell r="YQ373"/>
          <cell r="YR373"/>
          <cell r="YS373"/>
          <cell r="YT373"/>
          <cell r="YU373"/>
          <cell r="YV373"/>
          <cell r="YW373"/>
          <cell r="YX373"/>
          <cell r="YY373"/>
          <cell r="YZ373"/>
          <cell r="ZA373"/>
          <cell r="ZB373"/>
          <cell r="ZC373"/>
          <cell r="ZD373"/>
          <cell r="ZE373"/>
          <cell r="ZF373"/>
          <cell r="ZG373"/>
          <cell r="ZH373"/>
          <cell r="ZI373"/>
          <cell r="ZJ373"/>
          <cell r="ZK373"/>
          <cell r="ZL373"/>
          <cell r="ZM373"/>
          <cell r="ZN373"/>
          <cell r="ZO373"/>
          <cell r="ZP373"/>
          <cell r="ZQ373"/>
          <cell r="ZR373"/>
          <cell r="ZS373"/>
          <cell r="ZT373"/>
          <cell r="ZU373"/>
          <cell r="ZV373"/>
          <cell r="ZW373"/>
          <cell r="ZX373"/>
          <cell r="ZY373"/>
          <cell r="ZZ373"/>
          <cell r="AAA373"/>
          <cell r="AAB373"/>
          <cell r="AAC373"/>
          <cell r="AAD373"/>
          <cell r="AAE373"/>
          <cell r="AAF373"/>
          <cell r="AAG373"/>
          <cell r="AAH373"/>
          <cell r="AAI373"/>
          <cell r="AAJ373"/>
          <cell r="AAK373"/>
          <cell r="AAL373"/>
          <cell r="AAM373"/>
          <cell r="AAN373"/>
          <cell r="AAO373"/>
          <cell r="AAP373"/>
          <cell r="AAQ373"/>
          <cell r="AAR373"/>
          <cell r="AAS373"/>
          <cell r="AAT373"/>
          <cell r="AAU373"/>
          <cell r="AAV373"/>
          <cell r="AAW373"/>
          <cell r="AAX373"/>
          <cell r="AAY373"/>
          <cell r="AAZ373"/>
          <cell r="ABA373"/>
          <cell r="ABB373"/>
          <cell r="ABC373"/>
          <cell r="ABD373"/>
          <cell r="ABE373"/>
          <cell r="ABF373"/>
          <cell r="ABG373"/>
          <cell r="ABH373"/>
          <cell r="ABI373"/>
          <cell r="ABJ373"/>
          <cell r="ABK373"/>
          <cell r="ABL373"/>
          <cell r="ABM373"/>
          <cell r="ABN373"/>
          <cell r="ABO373"/>
          <cell r="ABP373"/>
          <cell r="ABQ373"/>
          <cell r="ABR373"/>
          <cell r="ABS373"/>
          <cell r="ABT373"/>
          <cell r="ABU373"/>
          <cell r="ABV373"/>
          <cell r="ABW373"/>
          <cell r="ABX373"/>
          <cell r="ABY373"/>
          <cell r="ABZ373"/>
          <cell r="ACA373"/>
          <cell r="ACB373"/>
          <cell r="ACC373"/>
          <cell r="ACD373"/>
          <cell r="ACE373"/>
          <cell r="ACF373"/>
          <cell r="ACG373"/>
          <cell r="ACH373"/>
          <cell r="ACI373"/>
          <cell r="ACJ373"/>
          <cell r="ACK373"/>
          <cell r="ACL373"/>
          <cell r="ACM373"/>
          <cell r="ACN373"/>
          <cell r="ACO373"/>
          <cell r="ACP373"/>
          <cell r="ACQ373"/>
          <cell r="ACR373">
            <v>0</v>
          </cell>
          <cell r="ACS373">
            <v>0</v>
          </cell>
          <cell r="ACT373">
            <v>0</v>
          </cell>
          <cell r="ACU373">
            <v>0</v>
          </cell>
          <cell r="ACV373">
            <v>0</v>
          </cell>
          <cell r="ACW373">
            <v>0</v>
          </cell>
          <cell r="ACX373">
            <v>0</v>
          </cell>
          <cell r="ACY373">
            <v>0</v>
          </cell>
          <cell r="ACZ373">
            <v>0</v>
          </cell>
          <cell r="ADA373">
            <v>0</v>
          </cell>
          <cell r="ADB373">
            <v>0</v>
          </cell>
          <cell r="ADC373">
            <v>0</v>
          </cell>
          <cell r="ADD373">
            <v>0</v>
          </cell>
          <cell r="ADE373">
            <v>0</v>
          </cell>
          <cell r="ADF373"/>
          <cell r="ADG373"/>
          <cell r="ADH373"/>
          <cell r="ADI373"/>
          <cell r="ADJ373"/>
          <cell r="ADK373"/>
          <cell r="ADL373"/>
          <cell r="ADM373"/>
          <cell r="ADN373"/>
          <cell r="ADO373"/>
          <cell r="ADP373"/>
          <cell r="ADQ373"/>
          <cell r="ADR373"/>
          <cell r="ADS373"/>
          <cell r="ADT373">
            <v>0</v>
          </cell>
          <cell r="ADU373">
            <v>0</v>
          </cell>
          <cell r="ADV373">
            <v>0</v>
          </cell>
          <cell r="ADW373">
            <v>0</v>
          </cell>
          <cell r="ADX373">
            <v>0</v>
          </cell>
          <cell r="ADY373">
            <v>0</v>
          </cell>
          <cell r="ADZ373">
            <v>0</v>
          </cell>
          <cell r="AEA373">
            <v>0</v>
          </cell>
          <cell r="AEB373">
            <v>0</v>
          </cell>
          <cell r="AEC373">
            <v>0</v>
          </cell>
          <cell r="AED373">
            <v>0</v>
          </cell>
          <cell r="AEE373">
            <v>0</v>
          </cell>
          <cell r="AEF373">
            <v>0</v>
          </cell>
          <cell r="AEG373">
            <v>0</v>
          </cell>
          <cell r="AEH373">
            <v>0</v>
          </cell>
          <cell r="AEI373">
            <v>0</v>
          </cell>
          <cell r="AEJ373">
            <v>0</v>
          </cell>
          <cell r="AEK373">
            <v>0</v>
          </cell>
          <cell r="AEL373">
            <v>0</v>
          </cell>
          <cell r="AEM373">
            <v>0</v>
          </cell>
          <cell r="AEN373">
            <v>0</v>
          </cell>
          <cell r="AEO373">
            <v>0</v>
          </cell>
          <cell r="AEP373">
            <v>0</v>
          </cell>
          <cell r="AEQ373">
            <v>0</v>
          </cell>
          <cell r="AER373">
            <v>0</v>
          </cell>
          <cell r="AES373">
            <v>0</v>
          </cell>
          <cell r="AET373">
            <v>0</v>
          </cell>
          <cell r="AEU373">
            <v>0</v>
          </cell>
          <cell r="AEV373">
            <v>243.89</v>
          </cell>
          <cell r="AEW373">
            <v>0</v>
          </cell>
          <cell r="AEX373">
            <v>0</v>
          </cell>
          <cell r="AEY373">
            <v>0</v>
          </cell>
          <cell r="AEZ373">
            <v>0</v>
          </cell>
          <cell r="AFA373">
            <v>0</v>
          </cell>
          <cell r="AFB373">
            <v>0</v>
          </cell>
          <cell r="AFC373">
            <v>0</v>
          </cell>
          <cell r="AFD373">
            <v>0</v>
          </cell>
          <cell r="AFE373">
            <v>8.44</v>
          </cell>
          <cell r="AFF373">
            <v>593.91999999999996</v>
          </cell>
          <cell r="AFG373">
            <v>3450.94</v>
          </cell>
          <cell r="AFH373">
            <v>192.25</v>
          </cell>
          <cell r="AFI373">
            <v>0</v>
          </cell>
          <cell r="AFJ373">
            <v>172.08</v>
          </cell>
          <cell r="AFK373">
            <v>0</v>
          </cell>
          <cell r="AFL373">
            <v>0</v>
          </cell>
          <cell r="AFM373">
            <v>202.82</v>
          </cell>
          <cell r="AFN373">
            <v>0</v>
          </cell>
          <cell r="AFO373">
            <v>96.99</v>
          </cell>
          <cell r="AFP373">
            <v>55.93</v>
          </cell>
          <cell r="AFQ373">
            <v>39.04</v>
          </cell>
          <cell r="AFR373">
            <v>410.7</v>
          </cell>
          <cell r="AFS373">
            <v>329.25</v>
          </cell>
          <cell r="AFT373">
            <v>4439.1400000000003</v>
          </cell>
          <cell r="AFU373">
            <v>66.95</v>
          </cell>
          <cell r="AFV373">
            <v>25.99</v>
          </cell>
          <cell r="AFW373">
            <v>0</v>
          </cell>
          <cell r="AFX373">
            <v>28.58</v>
          </cell>
          <cell r="AFY373">
            <v>231.19</v>
          </cell>
          <cell r="AFZ373">
            <v>86.4</v>
          </cell>
          <cell r="AGA373">
            <v>759.76</v>
          </cell>
          <cell r="AGB373">
            <v>0</v>
          </cell>
          <cell r="AGC373">
            <v>0</v>
          </cell>
          <cell r="AGD373">
            <v>625.54999999999995</v>
          </cell>
          <cell r="AGE373">
            <v>0</v>
          </cell>
          <cell r="AGF373">
            <v>0</v>
          </cell>
          <cell r="AGG373">
            <v>417.36</v>
          </cell>
          <cell r="AGH373">
            <v>158.78</v>
          </cell>
          <cell r="AGI373">
            <v>5785.69</v>
          </cell>
          <cell r="AGJ373">
            <v>187.4</v>
          </cell>
          <cell r="AGK373">
            <v>0</v>
          </cell>
          <cell r="AGL373">
            <v>83.87</v>
          </cell>
          <cell r="AGM373">
            <v>11.19</v>
          </cell>
          <cell r="AGN373">
            <v>117.95</v>
          </cell>
          <cell r="AGO373">
            <v>90</v>
          </cell>
          <cell r="AGP373">
            <v>177.67</v>
          </cell>
          <cell r="AGQ373">
            <v>0</v>
          </cell>
          <cell r="AGR373">
            <v>1294.32</v>
          </cell>
          <cell r="AGS373">
            <v>135.4</v>
          </cell>
          <cell r="AGT373">
            <v>39.28</v>
          </cell>
          <cell r="AGU373">
            <v>8.44</v>
          </cell>
          <cell r="AGV373">
            <v>675.72</v>
          </cell>
          <cell r="AGW373">
            <v>2737.44</v>
          </cell>
          <cell r="AGX373">
            <v>11.56</v>
          </cell>
          <cell r="AGY373">
            <v>0</v>
          </cell>
          <cell r="AGZ373"/>
          <cell r="AHA373"/>
        </row>
        <row r="374">
          <cell r="A374" t="str">
            <v>6420-65-00 Maint Mtrls - Small Tools</v>
          </cell>
          <cell r="B374">
            <v>61.9</v>
          </cell>
          <cell r="C374">
            <v>3.33</v>
          </cell>
          <cell r="D374">
            <v>36.65</v>
          </cell>
          <cell r="E374">
            <v>29.95</v>
          </cell>
          <cell r="F374">
            <v>103.04</v>
          </cell>
          <cell r="G374">
            <v>20.86</v>
          </cell>
          <cell r="H374">
            <v>9.99</v>
          </cell>
          <cell r="I374">
            <v>27.96</v>
          </cell>
          <cell r="J374">
            <v>17.170000000000002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42.94</v>
          </cell>
          <cell r="Q374">
            <v>27.57</v>
          </cell>
          <cell r="R374">
            <v>46.13</v>
          </cell>
          <cell r="S374">
            <v>0</v>
          </cell>
          <cell r="T374">
            <v>97.25</v>
          </cell>
          <cell r="U374">
            <v>13.89</v>
          </cell>
          <cell r="V374">
            <v>9.99</v>
          </cell>
          <cell r="W374">
            <v>0</v>
          </cell>
          <cell r="X374">
            <v>17.32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4.9400000000000004</v>
          </cell>
          <cell r="AE374">
            <v>0</v>
          </cell>
          <cell r="AF374">
            <v>0</v>
          </cell>
          <cell r="AG374">
            <v>0</v>
          </cell>
          <cell r="AH374">
            <v>61.51</v>
          </cell>
          <cell r="AI374">
            <v>0</v>
          </cell>
          <cell r="AJ374">
            <v>0</v>
          </cell>
          <cell r="AK374">
            <v>0</v>
          </cell>
          <cell r="AL374">
            <v>52.3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3.31</v>
          </cell>
          <cell r="AT374">
            <v>46.13</v>
          </cell>
          <cell r="AU374">
            <v>0</v>
          </cell>
          <cell r="AV374">
            <v>60.11</v>
          </cell>
          <cell r="AW374">
            <v>13.89</v>
          </cell>
          <cell r="AX374">
            <v>9.99</v>
          </cell>
          <cell r="AY374">
            <v>0</v>
          </cell>
          <cell r="AZ374">
            <v>17.32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139.32</v>
          </cell>
          <cell r="BG374">
            <v>84.15</v>
          </cell>
          <cell r="BH374">
            <v>0</v>
          </cell>
          <cell r="BI374">
            <v>0</v>
          </cell>
          <cell r="BJ374">
            <v>61.73</v>
          </cell>
          <cell r="BK374">
            <v>0</v>
          </cell>
          <cell r="BL374">
            <v>35.25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4.9400000000000004</v>
          </cell>
          <cell r="BU374">
            <v>65.62</v>
          </cell>
          <cell r="BV374">
            <v>0</v>
          </cell>
          <cell r="BW374">
            <v>0</v>
          </cell>
          <cell r="BX374">
            <v>76.7</v>
          </cell>
          <cell r="BY374">
            <v>0</v>
          </cell>
          <cell r="BZ374">
            <v>118.46</v>
          </cell>
          <cell r="CA374">
            <v>-118.46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99</v>
          </cell>
          <cell r="CK374">
            <v>0</v>
          </cell>
          <cell r="CL374">
            <v>156.96</v>
          </cell>
          <cell r="CM374">
            <v>0</v>
          </cell>
          <cell r="CN374">
            <v>0</v>
          </cell>
          <cell r="CO374">
            <v>343.14</v>
          </cell>
          <cell r="CP374">
            <v>265.26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237.66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25</v>
          </cell>
          <cell r="DK374">
            <v>252.05</v>
          </cell>
          <cell r="DL374">
            <v>0</v>
          </cell>
          <cell r="DM374">
            <v>0</v>
          </cell>
          <cell r="DN374">
            <v>0</v>
          </cell>
          <cell r="DO374">
            <v>112.63</v>
          </cell>
          <cell r="DP374">
            <v>84.57</v>
          </cell>
          <cell r="DQ374">
            <v>46.39</v>
          </cell>
          <cell r="DR374">
            <v>74.48</v>
          </cell>
          <cell r="DS374">
            <v>242.05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175</v>
          </cell>
          <cell r="EM374">
            <v>252.07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102.58</v>
          </cell>
          <cell r="ES374">
            <v>145.5</v>
          </cell>
          <cell r="ET374">
            <v>150.88999999999999</v>
          </cell>
          <cell r="EU374">
            <v>91.71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7.99</v>
          </cell>
          <cell r="FB374">
            <v>0</v>
          </cell>
          <cell r="FC374">
            <v>33.96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17.97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0</v>
          </cell>
          <cell r="GR374">
            <v>0</v>
          </cell>
          <cell r="GS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38.119999999999997</v>
          </cell>
          <cell r="GX374">
            <v>24.86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  <cell r="HC374">
            <v>0</v>
          </cell>
          <cell r="HD374">
            <v>145.58000000000001</v>
          </cell>
          <cell r="HE374">
            <v>0</v>
          </cell>
          <cell r="HF374">
            <v>0</v>
          </cell>
          <cell r="HG374">
            <v>0</v>
          </cell>
          <cell r="HH374">
            <v>0</v>
          </cell>
          <cell r="HI374">
            <v>32.29</v>
          </cell>
          <cell r="HJ374">
            <v>0</v>
          </cell>
          <cell r="HK374">
            <v>0</v>
          </cell>
          <cell r="HL374">
            <v>0</v>
          </cell>
          <cell r="HM374">
            <v>0</v>
          </cell>
          <cell r="HN374">
            <v>0</v>
          </cell>
          <cell r="HO374">
            <v>91.1</v>
          </cell>
          <cell r="HP374">
            <v>0</v>
          </cell>
          <cell r="HQ374">
            <v>0</v>
          </cell>
          <cell r="HR374">
            <v>89.29</v>
          </cell>
          <cell r="HS374">
            <v>50.86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0</v>
          </cell>
          <cell r="IG374">
            <v>0</v>
          </cell>
          <cell r="IH374">
            <v>0</v>
          </cell>
          <cell r="II374">
            <v>294.60000000000002</v>
          </cell>
          <cell r="IJ374">
            <v>0</v>
          </cell>
          <cell r="IK374">
            <v>0</v>
          </cell>
          <cell r="IL374">
            <v>0</v>
          </cell>
          <cell r="IM374">
            <v>0</v>
          </cell>
          <cell r="IN374">
            <v>0</v>
          </cell>
          <cell r="IO374">
            <v>0</v>
          </cell>
          <cell r="IP374">
            <v>0</v>
          </cell>
          <cell r="IQ374">
            <v>0</v>
          </cell>
          <cell r="IR374">
            <v>0</v>
          </cell>
          <cell r="IS374">
            <v>0</v>
          </cell>
          <cell r="IT374">
            <v>0</v>
          </cell>
          <cell r="IU374">
            <v>0</v>
          </cell>
          <cell r="IV374">
            <v>0</v>
          </cell>
          <cell r="IW374">
            <v>0</v>
          </cell>
          <cell r="IX374">
            <v>0</v>
          </cell>
          <cell r="IY374">
            <v>0</v>
          </cell>
          <cell r="IZ374">
            <v>0</v>
          </cell>
          <cell r="JA374">
            <v>0</v>
          </cell>
          <cell r="JB374">
            <v>0</v>
          </cell>
          <cell r="JC374">
            <v>0</v>
          </cell>
          <cell r="JD374">
            <v>0</v>
          </cell>
          <cell r="JE374">
            <v>0</v>
          </cell>
          <cell r="JF374">
            <v>0</v>
          </cell>
          <cell r="JG374">
            <v>0</v>
          </cell>
          <cell r="JH374">
            <v>10.34</v>
          </cell>
          <cell r="JI374">
            <v>0</v>
          </cell>
          <cell r="JJ374">
            <v>0</v>
          </cell>
          <cell r="JK374">
            <v>0</v>
          </cell>
          <cell r="JL374">
            <v>0</v>
          </cell>
          <cell r="JM374">
            <v>0</v>
          </cell>
          <cell r="JN374">
            <v>0</v>
          </cell>
          <cell r="JO374">
            <v>0</v>
          </cell>
          <cell r="JP374">
            <v>0</v>
          </cell>
          <cell r="JQ374">
            <v>0</v>
          </cell>
          <cell r="JR374">
            <v>0</v>
          </cell>
          <cell r="JS374">
            <v>0</v>
          </cell>
          <cell r="JT374">
            <v>0</v>
          </cell>
          <cell r="JU374">
            <v>0</v>
          </cell>
          <cell r="JV374">
            <v>43.18</v>
          </cell>
          <cell r="JW374">
            <v>0</v>
          </cell>
          <cell r="JX374">
            <v>0</v>
          </cell>
          <cell r="JY374">
            <v>0</v>
          </cell>
          <cell r="JZ374">
            <v>0</v>
          </cell>
          <cell r="KA374">
            <v>32.29</v>
          </cell>
          <cell r="KB374">
            <v>0</v>
          </cell>
          <cell r="KC374">
            <v>0</v>
          </cell>
          <cell r="KD374">
            <v>0</v>
          </cell>
          <cell r="KE374">
            <v>0</v>
          </cell>
          <cell r="KF374">
            <v>123.3</v>
          </cell>
          <cell r="KG374">
            <v>0</v>
          </cell>
          <cell r="KH374">
            <v>0</v>
          </cell>
          <cell r="KI374">
            <v>0</v>
          </cell>
          <cell r="KJ374">
            <v>39.659999999999997</v>
          </cell>
          <cell r="KK374">
            <v>0</v>
          </cell>
          <cell r="KL374">
            <v>0</v>
          </cell>
          <cell r="KM374">
            <v>0</v>
          </cell>
          <cell r="KN374">
            <v>0</v>
          </cell>
          <cell r="KO374">
            <v>0</v>
          </cell>
          <cell r="KP374">
            <v>0</v>
          </cell>
          <cell r="KQ374">
            <v>0</v>
          </cell>
          <cell r="KR374">
            <v>0</v>
          </cell>
          <cell r="KS374">
            <v>0</v>
          </cell>
          <cell r="KT374">
            <v>0</v>
          </cell>
          <cell r="KU374">
            <v>0</v>
          </cell>
          <cell r="KV374">
            <v>0</v>
          </cell>
          <cell r="KW374">
            <v>0</v>
          </cell>
          <cell r="KX374">
            <v>0</v>
          </cell>
          <cell r="KY374">
            <v>0</v>
          </cell>
          <cell r="KZ374">
            <v>0</v>
          </cell>
          <cell r="LA374">
            <v>0</v>
          </cell>
          <cell r="LB374">
            <v>0</v>
          </cell>
          <cell r="LC374">
            <v>3.42</v>
          </cell>
          <cell r="LD374">
            <v>0</v>
          </cell>
          <cell r="LE374">
            <v>0</v>
          </cell>
          <cell r="LF374">
            <v>0</v>
          </cell>
          <cell r="LG374">
            <v>0</v>
          </cell>
          <cell r="LH374">
            <v>198.19</v>
          </cell>
          <cell r="LI374">
            <v>4.87</v>
          </cell>
          <cell r="LJ374">
            <v>3.68</v>
          </cell>
          <cell r="LK374">
            <v>19.989999999999998</v>
          </cell>
          <cell r="LL374">
            <v>34.950000000000003</v>
          </cell>
          <cell r="LM374">
            <v>3.31</v>
          </cell>
          <cell r="LN374">
            <v>36.65</v>
          </cell>
          <cell r="LO374">
            <v>0</v>
          </cell>
          <cell r="LP374">
            <v>85.05</v>
          </cell>
          <cell r="LQ374">
            <v>13.89</v>
          </cell>
          <cell r="LR374">
            <v>9.99</v>
          </cell>
          <cell r="LS374">
            <v>0</v>
          </cell>
          <cell r="LT374">
            <v>17.32</v>
          </cell>
          <cell r="LU374">
            <v>0</v>
          </cell>
          <cell r="LV374">
            <v>83.76</v>
          </cell>
          <cell r="LW374">
            <v>14.77</v>
          </cell>
          <cell r="LX374">
            <v>0</v>
          </cell>
          <cell r="LY374">
            <v>0</v>
          </cell>
          <cell r="LZ374">
            <v>54.41</v>
          </cell>
          <cell r="MA374">
            <v>0</v>
          </cell>
          <cell r="MB374">
            <v>0</v>
          </cell>
          <cell r="MC374">
            <v>0</v>
          </cell>
          <cell r="MD374">
            <v>0</v>
          </cell>
          <cell r="ME374">
            <v>0</v>
          </cell>
          <cell r="MF374">
            <v>0</v>
          </cell>
          <cell r="MG374">
            <v>0</v>
          </cell>
          <cell r="MH374">
            <v>0</v>
          </cell>
          <cell r="MI374">
            <v>0</v>
          </cell>
          <cell r="MJ374">
            <v>0</v>
          </cell>
          <cell r="MK374">
            <v>0</v>
          </cell>
          <cell r="ML374">
            <v>0</v>
          </cell>
          <cell r="MM374">
            <v>0</v>
          </cell>
          <cell r="MN374">
            <v>4.62</v>
          </cell>
          <cell r="MO374">
            <v>0</v>
          </cell>
          <cell r="MP374">
            <v>0</v>
          </cell>
          <cell r="MQ374">
            <v>0</v>
          </cell>
          <cell r="MR374">
            <v>61.51</v>
          </cell>
          <cell r="MS374">
            <v>0</v>
          </cell>
          <cell r="MT374">
            <v>0</v>
          </cell>
          <cell r="MU374">
            <v>0</v>
          </cell>
          <cell r="MV374">
            <v>0</v>
          </cell>
          <cell r="MW374">
            <v>0</v>
          </cell>
          <cell r="MX374">
            <v>0</v>
          </cell>
          <cell r="MY374">
            <v>0</v>
          </cell>
          <cell r="MZ374">
            <v>0</v>
          </cell>
          <cell r="NA374">
            <v>0</v>
          </cell>
          <cell r="NB374">
            <v>78.36</v>
          </cell>
          <cell r="NC374">
            <v>3.31</v>
          </cell>
          <cell r="ND374">
            <v>46.13</v>
          </cell>
          <cell r="NE374">
            <v>0</v>
          </cell>
          <cell r="NF374">
            <v>85.1</v>
          </cell>
          <cell r="NG374">
            <v>13.89</v>
          </cell>
          <cell r="NH374">
            <v>9.99</v>
          </cell>
          <cell r="NI374">
            <v>0</v>
          </cell>
          <cell r="NJ374">
            <v>17.5</v>
          </cell>
          <cell r="NK374">
            <v>0</v>
          </cell>
          <cell r="NL374">
            <v>0</v>
          </cell>
          <cell r="NM374">
            <v>0</v>
          </cell>
          <cell r="NN374">
            <v>0</v>
          </cell>
          <cell r="NO374">
            <v>0</v>
          </cell>
          <cell r="NP374">
            <v>0</v>
          </cell>
          <cell r="NQ374">
            <v>0</v>
          </cell>
          <cell r="NR374">
            <v>0</v>
          </cell>
          <cell r="NS374">
            <v>0</v>
          </cell>
          <cell r="NT374">
            <v>0</v>
          </cell>
          <cell r="NU374">
            <v>0</v>
          </cell>
          <cell r="NV374">
            <v>0</v>
          </cell>
          <cell r="NW374">
            <v>0</v>
          </cell>
          <cell r="NX374">
            <v>0</v>
          </cell>
          <cell r="NY374">
            <v>0</v>
          </cell>
          <cell r="NZ374">
            <v>0</v>
          </cell>
          <cell r="OA374">
            <v>0</v>
          </cell>
          <cell r="OB374">
            <v>0</v>
          </cell>
          <cell r="OC374">
            <v>0</v>
          </cell>
          <cell r="OD374">
            <v>4.62</v>
          </cell>
          <cell r="OE374">
            <v>0</v>
          </cell>
          <cell r="OF374">
            <v>0</v>
          </cell>
          <cell r="OG374">
            <v>0</v>
          </cell>
          <cell r="OH374">
            <v>61.51</v>
          </cell>
          <cell r="OI374">
            <v>0</v>
          </cell>
          <cell r="OJ374">
            <v>55.12</v>
          </cell>
          <cell r="OK374">
            <v>0</v>
          </cell>
          <cell r="OL374">
            <v>0</v>
          </cell>
          <cell r="OM374">
            <v>0</v>
          </cell>
          <cell r="ON374">
            <v>0</v>
          </cell>
          <cell r="OO374">
            <v>0</v>
          </cell>
          <cell r="OP374">
            <v>0</v>
          </cell>
          <cell r="OQ374">
            <v>0</v>
          </cell>
          <cell r="OR374">
            <v>16.22</v>
          </cell>
          <cell r="OS374">
            <v>33.42</v>
          </cell>
          <cell r="OT374">
            <v>36.65</v>
          </cell>
          <cell r="OU374">
            <v>0</v>
          </cell>
          <cell r="OV374">
            <v>102.98</v>
          </cell>
          <cell r="OW374">
            <v>69.2</v>
          </cell>
          <cell r="OX374">
            <v>9.99</v>
          </cell>
          <cell r="OY374">
            <v>0</v>
          </cell>
          <cell r="OZ374">
            <v>17.32</v>
          </cell>
          <cell r="PA374">
            <v>0</v>
          </cell>
          <cell r="PB374">
            <v>146.58000000000001</v>
          </cell>
          <cell r="PC374">
            <v>25.85</v>
          </cell>
          <cell r="PD374">
            <v>0</v>
          </cell>
          <cell r="PE374">
            <v>0</v>
          </cell>
          <cell r="PF374">
            <v>4.62</v>
          </cell>
          <cell r="PG374">
            <v>0</v>
          </cell>
          <cell r="PH374">
            <v>0</v>
          </cell>
          <cell r="PI374">
            <v>0</v>
          </cell>
          <cell r="PJ374">
            <v>61.52</v>
          </cell>
          <cell r="PK374">
            <v>0</v>
          </cell>
          <cell r="PL374">
            <v>51.67</v>
          </cell>
          <cell r="PM374">
            <v>0</v>
          </cell>
          <cell r="PN374">
            <v>0</v>
          </cell>
          <cell r="PO374">
            <v>0</v>
          </cell>
          <cell r="PP374">
            <v>126.21</v>
          </cell>
          <cell r="PQ374">
            <v>0</v>
          </cell>
          <cell r="PR374">
            <v>0</v>
          </cell>
          <cell r="PS374">
            <v>0</v>
          </cell>
          <cell r="PT374">
            <v>123.18</v>
          </cell>
          <cell r="PU374">
            <v>89.24</v>
          </cell>
          <cell r="PV374">
            <v>0</v>
          </cell>
          <cell r="PW374">
            <v>0</v>
          </cell>
          <cell r="PX374">
            <v>205.38</v>
          </cell>
          <cell r="PY374">
            <v>0</v>
          </cell>
          <cell r="PZ374">
            <v>55.12</v>
          </cell>
          <cell r="QA374">
            <v>0</v>
          </cell>
          <cell r="QB374">
            <v>0</v>
          </cell>
          <cell r="QC374">
            <v>0</v>
          </cell>
          <cell r="QD374">
            <v>0</v>
          </cell>
          <cell r="QE374">
            <v>0</v>
          </cell>
          <cell r="QF374">
            <v>0</v>
          </cell>
          <cell r="QG374">
            <v>0</v>
          </cell>
          <cell r="QH374"/>
          <cell r="QI374"/>
          <cell r="QJ374"/>
          <cell r="QK374"/>
          <cell r="QL374"/>
          <cell r="QM374"/>
          <cell r="QN374"/>
          <cell r="QO374"/>
          <cell r="QP374"/>
          <cell r="QQ374"/>
          <cell r="QR374"/>
          <cell r="QS374"/>
          <cell r="QT374"/>
          <cell r="QU374"/>
          <cell r="QV374"/>
          <cell r="QW374"/>
          <cell r="QX374"/>
          <cell r="QY374"/>
          <cell r="QZ374"/>
          <cell r="RA374"/>
          <cell r="RB374"/>
          <cell r="RC374"/>
          <cell r="RD374"/>
          <cell r="RE374"/>
          <cell r="RF374"/>
          <cell r="RG374"/>
          <cell r="RH374"/>
          <cell r="RI374"/>
          <cell r="RJ374"/>
          <cell r="RK374"/>
          <cell r="RL374"/>
          <cell r="RM374"/>
          <cell r="RN374"/>
          <cell r="RO374"/>
          <cell r="RP374"/>
          <cell r="RQ374"/>
          <cell r="RR374"/>
          <cell r="RS374"/>
          <cell r="RT374"/>
          <cell r="RU374"/>
          <cell r="RV374"/>
          <cell r="RW374"/>
          <cell r="RX374"/>
          <cell r="RY374"/>
          <cell r="RZ374"/>
          <cell r="SA374"/>
          <cell r="SB374"/>
          <cell r="SC374"/>
          <cell r="SD374"/>
          <cell r="SE374"/>
          <cell r="SF374"/>
          <cell r="SG374"/>
          <cell r="SH374"/>
          <cell r="SI374"/>
          <cell r="SJ374"/>
          <cell r="SK374"/>
          <cell r="SL374">
            <v>0</v>
          </cell>
          <cell r="SM374">
            <v>22.5</v>
          </cell>
          <cell r="SN374">
            <v>0</v>
          </cell>
          <cell r="SO374">
            <v>0</v>
          </cell>
          <cell r="SP374">
            <v>0</v>
          </cell>
          <cell r="SQ374">
            <v>0</v>
          </cell>
          <cell r="SR374">
            <v>0</v>
          </cell>
          <cell r="SS374">
            <v>29.68</v>
          </cell>
          <cell r="ST374">
            <v>0</v>
          </cell>
          <cell r="SU374">
            <v>408.7</v>
          </cell>
          <cell r="SV374">
            <v>188.1</v>
          </cell>
          <cell r="SW374">
            <v>0</v>
          </cell>
          <cell r="SX374">
            <v>0</v>
          </cell>
          <cell r="SY374">
            <v>0</v>
          </cell>
          <cell r="SZ374"/>
          <cell r="TA374"/>
          <cell r="TB374"/>
          <cell r="TC374"/>
          <cell r="TD374"/>
          <cell r="TE374"/>
          <cell r="TF374"/>
          <cell r="TG374"/>
          <cell r="TH374"/>
          <cell r="TI374"/>
          <cell r="TJ374"/>
          <cell r="TK374"/>
          <cell r="TL374"/>
          <cell r="TM374"/>
          <cell r="TN374">
            <v>0</v>
          </cell>
          <cell r="TO374">
            <v>0</v>
          </cell>
          <cell r="TP374">
            <v>0</v>
          </cell>
          <cell r="TQ374">
            <v>0</v>
          </cell>
          <cell r="TR374">
            <v>0</v>
          </cell>
          <cell r="TS374">
            <v>0</v>
          </cell>
          <cell r="TT374">
            <v>0</v>
          </cell>
          <cell r="TU374">
            <v>36.450000000000003</v>
          </cell>
          <cell r="TV374">
            <v>0</v>
          </cell>
          <cell r="TW374">
            <v>0</v>
          </cell>
          <cell r="TX374">
            <v>567.62</v>
          </cell>
          <cell r="TY374">
            <v>0</v>
          </cell>
          <cell r="TZ374">
            <v>0</v>
          </cell>
          <cell r="UA374">
            <v>0</v>
          </cell>
          <cell r="UB374">
            <v>0</v>
          </cell>
          <cell r="UC374">
            <v>0</v>
          </cell>
          <cell r="UD374">
            <v>0</v>
          </cell>
          <cell r="UE374">
            <v>0</v>
          </cell>
          <cell r="UF374">
            <v>0</v>
          </cell>
          <cell r="UG374">
            <v>0</v>
          </cell>
          <cell r="UH374">
            <v>0</v>
          </cell>
          <cell r="UI374">
            <v>0</v>
          </cell>
          <cell r="UJ374">
            <v>0</v>
          </cell>
          <cell r="UK374">
            <v>0</v>
          </cell>
          <cell r="UL374">
            <v>396.39</v>
          </cell>
          <cell r="UM374">
            <v>9.75</v>
          </cell>
          <cell r="UN374">
            <v>0</v>
          </cell>
          <cell r="UO374">
            <v>0</v>
          </cell>
          <cell r="UP374">
            <v>0</v>
          </cell>
          <cell r="UQ374">
            <v>0</v>
          </cell>
          <cell r="UR374">
            <v>0</v>
          </cell>
          <cell r="US374">
            <v>0</v>
          </cell>
          <cell r="UT374">
            <v>0</v>
          </cell>
          <cell r="UU374">
            <v>0</v>
          </cell>
          <cell r="UV374">
            <v>0</v>
          </cell>
          <cell r="UW374">
            <v>0</v>
          </cell>
          <cell r="UX374">
            <v>0</v>
          </cell>
          <cell r="UY374">
            <v>0</v>
          </cell>
          <cell r="UZ374">
            <v>644.13</v>
          </cell>
          <cell r="VA374">
            <v>15.84</v>
          </cell>
          <cell r="VB374">
            <v>0</v>
          </cell>
          <cell r="VC374">
            <v>0</v>
          </cell>
          <cell r="VD374"/>
          <cell r="VE374"/>
          <cell r="VF374"/>
          <cell r="VG374"/>
          <cell r="VH374"/>
          <cell r="VI374"/>
          <cell r="VJ374"/>
          <cell r="VK374"/>
          <cell r="VL374"/>
          <cell r="VM374"/>
          <cell r="VN374"/>
          <cell r="VO374"/>
          <cell r="VP374"/>
          <cell r="VQ374"/>
          <cell r="VR374"/>
          <cell r="VS374"/>
          <cell r="VT374"/>
          <cell r="VU374"/>
          <cell r="VV374"/>
          <cell r="VW374"/>
          <cell r="VX374"/>
          <cell r="VY374"/>
          <cell r="VZ374"/>
          <cell r="WA374"/>
          <cell r="WB374"/>
          <cell r="WC374"/>
          <cell r="WD374"/>
          <cell r="WE374"/>
          <cell r="WF374"/>
          <cell r="WG374"/>
          <cell r="WH374"/>
          <cell r="WI374"/>
          <cell r="WJ374"/>
          <cell r="WK374"/>
          <cell r="WL374"/>
          <cell r="WM374"/>
          <cell r="WN374"/>
          <cell r="WO374"/>
          <cell r="WP374"/>
          <cell r="WQ374"/>
          <cell r="WR374"/>
          <cell r="WS374"/>
          <cell r="WT374"/>
          <cell r="WU374"/>
          <cell r="WV374"/>
          <cell r="WW374"/>
          <cell r="WX374"/>
          <cell r="WY374"/>
          <cell r="WZ374"/>
          <cell r="XA374"/>
          <cell r="XB374"/>
          <cell r="XC374"/>
          <cell r="XD374"/>
          <cell r="XE374"/>
          <cell r="XF374"/>
          <cell r="XG374"/>
          <cell r="XH374"/>
          <cell r="XI374"/>
          <cell r="XJ374"/>
          <cell r="XK374"/>
          <cell r="XL374"/>
          <cell r="XM374"/>
          <cell r="XN374"/>
          <cell r="XO374"/>
          <cell r="XP374"/>
          <cell r="XQ374"/>
          <cell r="XR374"/>
          <cell r="XS374"/>
          <cell r="XT374"/>
          <cell r="XU374"/>
          <cell r="XV374"/>
          <cell r="XW374"/>
          <cell r="XX374"/>
          <cell r="XY374"/>
          <cell r="XZ374"/>
          <cell r="YA374"/>
          <cell r="YB374"/>
          <cell r="YC374"/>
          <cell r="YD374"/>
          <cell r="YE374"/>
          <cell r="YF374"/>
          <cell r="YG374"/>
          <cell r="YH374"/>
          <cell r="YI374"/>
          <cell r="YJ374"/>
          <cell r="YK374"/>
          <cell r="YL374"/>
          <cell r="YM374"/>
          <cell r="YN374"/>
          <cell r="YO374"/>
          <cell r="YP374"/>
          <cell r="YQ374"/>
          <cell r="YR374"/>
          <cell r="YS374"/>
          <cell r="YT374"/>
          <cell r="YU374"/>
          <cell r="YV374"/>
          <cell r="YW374"/>
          <cell r="YX374"/>
          <cell r="YY374"/>
          <cell r="YZ374"/>
          <cell r="ZA374"/>
          <cell r="ZB374"/>
          <cell r="ZC374"/>
          <cell r="ZD374"/>
          <cell r="ZE374"/>
          <cell r="ZF374"/>
          <cell r="ZG374"/>
          <cell r="ZH374"/>
          <cell r="ZI374"/>
          <cell r="ZJ374"/>
          <cell r="ZK374"/>
          <cell r="ZL374"/>
          <cell r="ZM374"/>
          <cell r="ZN374"/>
          <cell r="ZO374"/>
          <cell r="ZP374"/>
          <cell r="ZQ374"/>
          <cell r="ZR374"/>
          <cell r="ZS374"/>
          <cell r="ZT374"/>
          <cell r="ZU374"/>
          <cell r="ZV374"/>
          <cell r="ZW374"/>
          <cell r="ZX374"/>
          <cell r="ZY374"/>
          <cell r="ZZ374"/>
          <cell r="AAA374"/>
          <cell r="AAB374"/>
          <cell r="AAC374"/>
          <cell r="AAD374"/>
          <cell r="AAE374"/>
          <cell r="AAF374"/>
          <cell r="AAG374"/>
          <cell r="AAH374"/>
          <cell r="AAI374"/>
          <cell r="AAJ374"/>
          <cell r="AAK374"/>
          <cell r="AAL374"/>
          <cell r="AAM374"/>
          <cell r="AAN374"/>
          <cell r="AAO374"/>
          <cell r="AAP374"/>
          <cell r="AAQ374"/>
          <cell r="AAR374"/>
          <cell r="AAS374"/>
          <cell r="AAT374"/>
          <cell r="AAU374"/>
          <cell r="AAV374"/>
          <cell r="AAW374"/>
          <cell r="AAX374"/>
          <cell r="AAY374"/>
          <cell r="AAZ374"/>
          <cell r="ABA374"/>
          <cell r="ABB374"/>
          <cell r="ABC374"/>
          <cell r="ABD374"/>
          <cell r="ABE374"/>
          <cell r="ABF374"/>
          <cell r="ABG374"/>
          <cell r="ABH374"/>
          <cell r="ABI374"/>
          <cell r="ABJ374"/>
          <cell r="ABK374"/>
          <cell r="ABL374"/>
          <cell r="ABM374"/>
          <cell r="ABN374"/>
          <cell r="ABO374"/>
          <cell r="ABP374"/>
          <cell r="ABQ374"/>
          <cell r="ABR374"/>
          <cell r="ABS374"/>
          <cell r="ABT374"/>
          <cell r="ABU374"/>
          <cell r="ABV374"/>
          <cell r="ABW374"/>
          <cell r="ABX374"/>
          <cell r="ABY374"/>
          <cell r="ABZ374"/>
          <cell r="ACA374"/>
          <cell r="ACB374"/>
          <cell r="ACC374"/>
          <cell r="ACD374"/>
          <cell r="ACE374"/>
          <cell r="ACF374"/>
          <cell r="ACG374"/>
          <cell r="ACH374"/>
          <cell r="ACI374"/>
          <cell r="ACJ374"/>
          <cell r="ACK374"/>
          <cell r="ACL374"/>
          <cell r="ACM374"/>
          <cell r="ACN374"/>
          <cell r="ACO374"/>
          <cell r="ACP374"/>
          <cell r="ACQ374"/>
          <cell r="ACR374">
            <v>0</v>
          </cell>
          <cell r="ACS374">
            <v>0</v>
          </cell>
          <cell r="ACT374">
            <v>0</v>
          </cell>
          <cell r="ACU374">
            <v>0</v>
          </cell>
          <cell r="ACV374">
            <v>0</v>
          </cell>
          <cell r="ACW374">
            <v>0</v>
          </cell>
          <cell r="ACX374">
            <v>0</v>
          </cell>
          <cell r="ACY374">
            <v>0</v>
          </cell>
          <cell r="ACZ374">
            <v>0</v>
          </cell>
          <cell r="ADA374">
            <v>0</v>
          </cell>
          <cell r="ADB374">
            <v>0</v>
          </cell>
          <cell r="ADC374">
            <v>0</v>
          </cell>
          <cell r="ADD374">
            <v>0</v>
          </cell>
          <cell r="ADE374">
            <v>0</v>
          </cell>
          <cell r="ADF374"/>
          <cell r="ADG374"/>
          <cell r="ADH374"/>
          <cell r="ADI374"/>
          <cell r="ADJ374"/>
          <cell r="ADK374"/>
          <cell r="ADL374"/>
          <cell r="ADM374"/>
          <cell r="ADN374"/>
          <cell r="ADO374"/>
          <cell r="ADP374"/>
          <cell r="ADQ374"/>
          <cell r="ADR374"/>
          <cell r="ADS374"/>
          <cell r="ADT374"/>
          <cell r="ADU374"/>
          <cell r="ADV374"/>
          <cell r="ADW374"/>
          <cell r="ADX374"/>
          <cell r="ADY374"/>
          <cell r="ADZ374"/>
          <cell r="AEA374"/>
          <cell r="AEB374"/>
          <cell r="AEC374"/>
          <cell r="AED374"/>
          <cell r="AEE374"/>
          <cell r="AEF374"/>
          <cell r="AEG374"/>
          <cell r="AEH374"/>
          <cell r="AEI374"/>
          <cell r="AEJ374"/>
          <cell r="AEK374"/>
          <cell r="AEL374"/>
          <cell r="AEM374"/>
          <cell r="AEN374"/>
          <cell r="AEO374"/>
          <cell r="AEP374"/>
          <cell r="AEQ374"/>
          <cell r="AER374"/>
          <cell r="AES374"/>
          <cell r="AET374"/>
          <cell r="AEU374"/>
          <cell r="AEV374">
            <v>68.73</v>
          </cell>
          <cell r="AEW374">
            <v>45.14</v>
          </cell>
          <cell r="AEX374">
            <v>245.12</v>
          </cell>
          <cell r="AEY374">
            <v>0</v>
          </cell>
          <cell r="AEZ374">
            <v>398.39</v>
          </cell>
          <cell r="AFA374">
            <v>0</v>
          </cell>
          <cell r="AFB374">
            <v>0</v>
          </cell>
          <cell r="AFC374">
            <v>0</v>
          </cell>
          <cell r="AFD374">
            <v>0</v>
          </cell>
          <cell r="AFE374">
            <v>0</v>
          </cell>
          <cell r="AFF374">
            <v>0</v>
          </cell>
          <cell r="AFG374">
            <v>0</v>
          </cell>
          <cell r="AFH374">
            <v>0</v>
          </cell>
          <cell r="AFI374">
            <v>0</v>
          </cell>
          <cell r="AFJ374">
            <v>98.9</v>
          </cell>
          <cell r="AFK374">
            <v>0</v>
          </cell>
          <cell r="AFL374">
            <v>0</v>
          </cell>
          <cell r="AFM374">
            <v>3.46</v>
          </cell>
          <cell r="AFN374">
            <v>247.97</v>
          </cell>
          <cell r="AFO374">
            <v>0</v>
          </cell>
          <cell r="AFP374">
            <v>0</v>
          </cell>
          <cell r="AFQ374">
            <v>0</v>
          </cell>
          <cell r="AFR374">
            <v>0</v>
          </cell>
          <cell r="AFS374">
            <v>0</v>
          </cell>
          <cell r="AFT374">
            <v>0</v>
          </cell>
          <cell r="AFU374">
            <v>0</v>
          </cell>
          <cell r="AFV374">
            <v>0</v>
          </cell>
          <cell r="AFW374">
            <v>0</v>
          </cell>
          <cell r="AFX374">
            <v>52.53</v>
          </cell>
          <cell r="AFY374">
            <v>26.95</v>
          </cell>
          <cell r="AFZ374">
            <v>52.17</v>
          </cell>
          <cell r="AGA374">
            <v>0</v>
          </cell>
          <cell r="AGB374">
            <v>0</v>
          </cell>
          <cell r="AGC374">
            <v>78.78</v>
          </cell>
          <cell r="AGD374">
            <v>19.97</v>
          </cell>
          <cell r="AGE374">
            <v>0</v>
          </cell>
          <cell r="AGF374">
            <v>0</v>
          </cell>
          <cell r="AGG374">
            <v>0</v>
          </cell>
          <cell r="AGH374">
            <v>21.59</v>
          </cell>
          <cell r="AGI374">
            <v>0</v>
          </cell>
          <cell r="AGJ374">
            <v>0</v>
          </cell>
          <cell r="AGK374">
            <v>0</v>
          </cell>
          <cell r="AGL374">
            <v>26</v>
          </cell>
          <cell r="AGM374">
            <v>316.66000000000003</v>
          </cell>
          <cell r="AGN374">
            <v>20.29</v>
          </cell>
          <cell r="AGO374">
            <v>0</v>
          </cell>
          <cell r="AGP374">
            <v>242.11</v>
          </cell>
          <cell r="AGQ374">
            <v>0</v>
          </cell>
          <cell r="AGR374">
            <v>0</v>
          </cell>
          <cell r="AGS374">
            <v>0</v>
          </cell>
          <cell r="AGT374">
            <v>0</v>
          </cell>
          <cell r="AGU374">
            <v>0</v>
          </cell>
          <cell r="AGV374">
            <v>0</v>
          </cell>
          <cell r="AGW374">
            <v>0</v>
          </cell>
          <cell r="AGX374">
            <v>0</v>
          </cell>
          <cell r="AGY374">
            <v>0</v>
          </cell>
          <cell r="AGZ374"/>
          <cell r="AHA374"/>
        </row>
        <row r="375">
          <cell r="A375" t="str">
            <v>6420-70-00 Maint Mtrls - Uniforms</v>
          </cell>
          <cell r="B375">
            <v>59.5</v>
          </cell>
          <cell r="C375">
            <v>29.15</v>
          </cell>
          <cell r="D375">
            <v>1.46</v>
          </cell>
          <cell r="E375">
            <v>19.18</v>
          </cell>
          <cell r="F375">
            <v>45.08</v>
          </cell>
          <cell r="G375">
            <v>127.2</v>
          </cell>
          <cell r="H375">
            <v>0.15</v>
          </cell>
          <cell r="I375">
            <v>169.99</v>
          </cell>
          <cell r="J375">
            <v>0</v>
          </cell>
          <cell r="K375">
            <v>1567.3</v>
          </cell>
          <cell r="L375">
            <v>263.52</v>
          </cell>
          <cell r="M375">
            <v>220</v>
          </cell>
          <cell r="N375">
            <v>0</v>
          </cell>
          <cell r="O375">
            <v>0</v>
          </cell>
          <cell r="P375">
            <v>101.5</v>
          </cell>
          <cell r="Q375">
            <v>29.17</v>
          </cell>
          <cell r="R375">
            <v>2.48</v>
          </cell>
          <cell r="S375">
            <v>19.16</v>
          </cell>
          <cell r="T375">
            <v>123.12</v>
          </cell>
          <cell r="U375">
            <v>127.22</v>
          </cell>
          <cell r="V375">
            <v>0.26</v>
          </cell>
          <cell r="W375">
            <v>0</v>
          </cell>
          <cell r="X375">
            <v>0</v>
          </cell>
          <cell r="Y375">
            <v>44.47</v>
          </cell>
          <cell r="Z375">
            <v>219.56</v>
          </cell>
          <cell r="AA375">
            <v>0</v>
          </cell>
          <cell r="AB375">
            <v>0</v>
          </cell>
          <cell r="AC375">
            <v>0</v>
          </cell>
          <cell r="AD375">
            <v>49.98</v>
          </cell>
          <cell r="AE375">
            <v>193.33</v>
          </cell>
          <cell r="AF375">
            <v>1.31</v>
          </cell>
          <cell r="AG375">
            <v>49.99</v>
          </cell>
          <cell r="AH375">
            <v>0</v>
          </cell>
          <cell r="AI375">
            <v>81.709999999999994</v>
          </cell>
          <cell r="AJ375">
            <v>0.14000000000000001</v>
          </cell>
          <cell r="AK375">
            <v>0</v>
          </cell>
          <cell r="AL375">
            <v>0</v>
          </cell>
          <cell r="AM375">
            <v>18.5</v>
          </cell>
          <cell r="AN375">
            <v>125.46</v>
          </cell>
          <cell r="AO375">
            <v>0</v>
          </cell>
          <cell r="AP375">
            <v>0</v>
          </cell>
          <cell r="AQ375">
            <v>0</v>
          </cell>
          <cell r="AR375">
            <v>28</v>
          </cell>
          <cell r="AS375">
            <v>29.17</v>
          </cell>
          <cell r="AT375">
            <v>0.73</v>
          </cell>
          <cell r="AU375">
            <v>19.16</v>
          </cell>
          <cell r="AV375">
            <v>31.33</v>
          </cell>
          <cell r="AW375">
            <v>127.22</v>
          </cell>
          <cell r="AX375">
            <v>0.08</v>
          </cell>
          <cell r="AY375">
            <v>0</v>
          </cell>
          <cell r="AZ375">
            <v>0</v>
          </cell>
          <cell r="BA375">
            <v>18.5</v>
          </cell>
          <cell r="BB375">
            <v>62.74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265.41000000000003</v>
          </cell>
          <cell r="BH375">
            <v>1.46</v>
          </cell>
          <cell r="BI375">
            <v>0</v>
          </cell>
          <cell r="BJ375">
            <v>116.61</v>
          </cell>
          <cell r="BK375">
            <v>74.95</v>
          </cell>
          <cell r="BL375">
            <v>0.15</v>
          </cell>
          <cell r="BM375">
            <v>0</v>
          </cell>
          <cell r="BN375">
            <v>61.84</v>
          </cell>
          <cell r="BO375">
            <v>101.56</v>
          </cell>
          <cell r="BP375">
            <v>56.55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267.5</v>
          </cell>
          <cell r="BV375">
            <v>3.29</v>
          </cell>
          <cell r="BW375">
            <v>0</v>
          </cell>
          <cell r="BX375">
            <v>116.78</v>
          </cell>
          <cell r="BY375">
            <v>74.95</v>
          </cell>
          <cell r="BZ375">
            <v>160.34</v>
          </cell>
          <cell r="CA375">
            <v>-235.29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169.95</v>
          </cell>
          <cell r="CI375">
            <v>242.67</v>
          </cell>
          <cell r="CJ375">
            <v>8.7899999999999991</v>
          </cell>
          <cell r="CK375">
            <v>0</v>
          </cell>
          <cell r="CL375">
            <v>332.19</v>
          </cell>
          <cell r="CM375">
            <v>201.98</v>
          </cell>
          <cell r="CN375">
            <v>0.92</v>
          </cell>
          <cell r="CO375">
            <v>0</v>
          </cell>
          <cell r="CP375">
            <v>89.92</v>
          </cell>
          <cell r="CQ375">
            <v>258.92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164.97</v>
          </cell>
          <cell r="CW375">
            <v>134.75</v>
          </cell>
          <cell r="CX375">
            <v>8.6199999999999992</v>
          </cell>
          <cell r="CY375">
            <v>0</v>
          </cell>
          <cell r="CZ375">
            <v>175</v>
          </cell>
          <cell r="DA375">
            <v>297.27999999999997</v>
          </cell>
          <cell r="DB375">
            <v>0.9</v>
          </cell>
          <cell r="DC375">
            <v>0</v>
          </cell>
          <cell r="DD375">
            <v>82.98</v>
          </cell>
          <cell r="DE375">
            <v>590.20000000000005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87.5</v>
          </cell>
          <cell r="DK375">
            <v>205.92</v>
          </cell>
          <cell r="DL375">
            <v>7.38</v>
          </cell>
          <cell r="DM375">
            <v>105.11</v>
          </cell>
          <cell r="DN375">
            <v>176.5</v>
          </cell>
          <cell r="DO375">
            <v>183.72</v>
          </cell>
          <cell r="DP375">
            <v>0.77</v>
          </cell>
          <cell r="DQ375">
            <v>0</v>
          </cell>
          <cell r="DR375">
            <v>87.5</v>
          </cell>
          <cell r="DS375">
            <v>474.82</v>
          </cell>
          <cell r="DT375">
            <v>833.77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301.88</v>
          </cell>
          <cell r="DZ375">
            <v>2.19</v>
          </cell>
          <cell r="EA375">
            <v>87.5</v>
          </cell>
          <cell r="EB375">
            <v>0</v>
          </cell>
          <cell r="EC375">
            <v>71.77</v>
          </cell>
          <cell r="ED375">
            <v>0.23</v>
          </cell>
          <cell r="EE375">
            <v>0</v>
          </cell>
          <cell r="EF375">
            <v>10</v>
          </cell>
          <cell r="EG375">
            <v>210.91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87.5</v>
          </cell>
          <cell r="EM375">
            <v>159.93</v>
          </cell>
          <cell r="EN375">
            <v>6.57</v>
          </cell>
          <cell r="EO375">
            <v>140.16999999999999</v>
          </cell>
          <cell r="EP375">
            <v>0</v>
          </cell>
          <cell r="EQ375">
            <v>147.13999999999999</v>
          </cell>
          <cell r="ER375">
            <v>0.69</v>
          </cell>
          <cell r="ES375">
            <v>175</v>
          </cell>
          <cell r="ET375">
            <v>87.5</v>
          </cell>
          <cell r="EU375">
            <v>135.93</v>
          </cell>
          <cell r="EV375">
            <v>394.59</v>
          </cell>
          <cell r="EW375">
            <v>0</v>
          </cell>
          <cell r="EX375">
            <v>0</v>
          </cell>
          <cell r="EY375">
            <v>0</v>
          </cell>
          <cell r="EZ375">
            <v>146.16</v>
          </cell>
          <cell r="FA375">
            <v>315.26</v>
          </cell>
          <cell r="FB375">
            <v>298.45999999999998</v>
          </cell>
          <cell r="FC375">
            <v>87.5</v>
          </cell>
          <cell r="FD375">
            <v>0</v>
          </cell>
          <cell r="FE375">
            <v>107.65</v>
          </cell>
          <cell r="FF375">
            <v>32.4</v>
          </cell>
          <cell r="FG375">
            <v>0</v>
          </cell>
          <cell r="FH375">
            <v>13</v>
          </cell>
          <cell r="FI375">
            <v>395.22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28.5</v>
          </cell>
          <cell r="FO375">
            <v>0</v>
          </cell>
          <cell r="FP375">
            <v>0.73</v>
          </cell>
          <cell r="FQ375">
            <v>0</v>
          </cell>
          <cell r="FR375">
            <v>0</v>
          </cell>
          <cell r="FS375">
            <v>0</v>
          </cell>
          <cell r="FT375">
            <v>0.08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301.87</v>
          </cell>
          <cell r="GD375">
            <v>0.73</v>
          </cell>
          <cell r="GE375">
            <v>0</v>
          </cell>
          <cell r="GF375">
            <v>0</v>
          </cell>
          <cell r="GG375">
            <v>0</v>
          </cell>
          <cell r="GH375">
            <v>0.08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O375">
            <v>0</v>
          </cell>
          <cell r="GP375">
            <v>0</v>
          </cell>
          <cell r="GQ375">
            <v>107.91</v>
          </cell>
          <cell r="GR375">
            <v>1.02</v>
          </cell>
          <cell r="GS375">
            <v>0</v>
          </cell>
          <cell r="GT375">
            <v>0</v>
          </cell>
          <cell r="GU375">
            <v>22.44</v>
          </cell>
          <cell r="GV375">
            <v>0.11</v>
          </cell>
          <cell r="GW375">
            <v>0</v>
          </cell>
          <cell r="GX375">
            <v>0</v>
          </cell>
          <cell r="GY375">
            <v>95.44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339.86</v>
          </cell>
          <cell r="HF375">
            <v>-12.15</v>
          </cell>
          <cell r="HG375">
            <v>0</v>
          </cell>
          <cell r="HH375">
            <v>137.43</v>
          </cell>
          <cell r="HI375">
            <v>239.69</v>
          </cell>
          <cell r="HJ375">
            <v>18.940000000000001</v>
          </cell>
          <cell r="HK375">
            <v>152.96</v>
          </cell>
          <cell r="HL375">
            <v>175</v>
          </cell>
          <cell r="HM375">
            <v>353.56</v>
          </cell>
          <cell r="HN375">
            <v>965.79</v>
          </cell>
          <cell r="HO375">
            <v>40.98</v>
          </cell>
          <cell r="HP375">
            <v>0</v>
          </cell>
          <cell r="HQ375">
            <v>0</v>
          </cell>
          <cell r="HR375">
            <v>120</v>
          </cell>
          <cell r="HS375">
            <v>320.17</v>
          </cell>
          <cell r="HT375">
            <v>42.9</v>
          </cell>
          <cell r="HU375">
            <v>0</v>
          </cell>
          <cell r="HV375">
            <v>337.46</v>
          </cell>
          <cell r="HW375">
            <v>44.52</v>
          </cell>
          <cell r="HX375">
            <v>102.6</v>
          </cell>
          <cell r="HY375">
            <v>0</v>
          </cell>
          <cell r="HZ375">
            <v>0</v>
          </cell>
          <cell r="IA375">
            <v>441.07</v>
          </cell>
          <cell r="IB375">
            <v>369.25</v>
          </cell>
          <cell r="IC375">
            <v>0</v>
          </cell>
          <cell r="ID375">
            <v>0</v>
          </cell>
          <cell r="IE375">
            <v>116</v>
          </cell>
          <cell r="IF375">
            <v>0</v>
          </cell>
          <cell r="IG375">
            <v>241.82</v>
          </cell>
          <cell r="IH375">
            <v>13.45</v>
          </cell>
          <cell r="II375">
            <v>0</v>
          </cell>
          <cell r="IJ375">
            <v>35</v>
          </cell>
          <cell r="IK375">
            <v>142.18</v>
          </cell>
          <cell r="IL375">
            <v>18.55</v>
          </cell>
          <cell r="IM375">
            <v>24.99</v>
          </cell>
          <cell r="IN375">
            <v>0</v>
          </cell>
          <cell r="IO375">
            <v>120.54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317.89999999999998</v>
          </cell>
          <cell r="IV375">
            <v>1.75</v>
          </cell>
          <cell r="IW375">
            <v>0</v>
          </cell>
          <cell r="IX375">
            <v>0</v>
          </cell>
          <cell r="IY375">
            <v>43.22</v>
          </cell>
          <cell r="IZ375">
            <v>21.05</v>
          </cell>
          <cell r="JA375">
            <v>0</v>
          </cell>
          <cell r="JB375">
            <v>0</v>
          </cell>
          <cell r="JC375">
            <v>266.69</v>
          </cell>
          <cell r="JD375">
            <v>249.15</v>
          </cell>
          <cell r="JE375">
            <v>0</v>
          </cell>
          <cell r="JF375">
            <v>0</v>
          </cell>
          <cell r="JG375">
            <v>69.489999999999995</v>
          </cell>
          <cell r="JH375">
            <v>0</v>
          </cell>
          <cell r="JI375">
            <v>317.89999999999998</v>
          </cell>
          <cell r="JJ375">
            <v>2.0499999999999998</v>
          </cell>
          <cell r="JK375">
            <v>0</v>
          </cell>
          <cell r="JL375">
            <v>0</v>
          </cell>
          <cell r="JM375">
            <v>43.21</v>
          </cell>
          <cell r="JN375">
            <v>22.95</v>
          </cell>
          <cell r="JO375">
            <v>0</v>
          </cell>
          <cell r="JP375">
            <v>0</v>
          </cell>
          <cell r="JQ375">
            <v>316.99</v>
          </cell>
          <cell r="JR375">
            <v>282.45</v>
          </cell>
          <cell r="JS375">
            <v>0</v>
          </cell>
          <cell r="JT375">
            <v>0</v>
          </cell>
          <cell r="JU375">
            <v>83.86</v>
          </cell>
          <cell r="JV375">
            <v>0</v>
          </cell>
          <cell r="JW375">
            <v>209.14</v>
          </cell>
          <cell r="JX375">
            <v>6.72</v>
          </cell>
          <cell r="JY375">
            <v>0</v>
          </cell>
          <cell r="JZ375">
            <v>17.5</v>
          </cell>
          <cell r="KA375">
            <v>124.69</v>
          </cell>
          <cell r="KB375">
            <v>18.47</v>
          </cell>
          <cell r="KC375">
            <v>0</v>
          </cell>
          <cell r="KD375">
            <v>0</v>
          </cell>
          <cell r="KE375">
            <v>91.36</v>
          </cell>
          <cell r="KF375">
            <v>0</v>
          </cell>
          <cell r="KG375">
            <v>0</v>
          </cell>
          <cell r="KH375">
            <v>0</v>
          </cell>
          <cell r="KI375">
            <v>0</v>
          </cell>
          <cell r="KJ375">
            <v>0</v>
          </cell>
          <cell r="KK375">
            <v>209.14</v>
          </cell>
          <cell r="KL375">
            <v>6.72</v>
          </cell>
          <cell r="KM375">
            <v>0</v>
          </cell>
          <cell r="KN375">
            <v>17.5</v>
          </cell>
          <cell r="KO375">
            <v>124.69</v>
          </cell>
          <cell r="KP375">
            <v>18.47</v>
          </cell>
          <cell r="KQ375">
            <v>0</v>
          </cell>
          <cell r="KR375">
            <v>0</v>
          </cell>
          <cell r="KS375">
            <v>91.36</v>
          </cell>
          <cell r="KT375">
            <v>52.15</v>
          </cell>
          <cell r="KU375">
            <v>0</v>
          </cell>
          <cell r="KV375">
            <v>0</v>
          </cell>
          <cell r="KW375">
            <v>0</v>
          </cell>
          <cell r="KX375">
            <v>0</v>
          </cell>
          <cell r="KY375">
            <v>314</v>
          </cell>
          <cell r="KZ375">
            <v>46.74</v>
          </cell>
          <cell r="LA375">
            <v>0</v>
          </cell>
          <cell r="LB375">
            <v>0</v>
          </cell>
          <cell r="LC375">
            <v>127.26</v>
          </cell>
          <cell r="LD375">
            <v>0.18</v>
          </cell>
          <cell r="LE375">
            <v>0</v>
          </cell>
          <cell r="LF375">
            <v>0</v>
          </cell>
          <cell r="LG375">
            <v>177.28</v>
          </cell>
          <cell r="LH375">
            <v>89.37</v>
          </cell>
          <cell r="LI375">
            <v>0</v>
          </cell>
          <cell r="LJ375">
            <v>99.78</v>
          </cell>
          <cell r="LK375">
            <v>0</v>
          </cell>
          <cell r="LL375">
            <v>42</v>
          </cell>
          <cell r="LM375">
            <v>29.17</v>
          </cell>
          <cell r="LN375">
            <v>1.31</v>
          </cell>
          <cell r="LO375">
            <v>19.16</v>
          </cell>
          <cell r="LP375">
            <v>39.33</v>
          </cell>
          <cell r="LQ375">
            <v>127.21</v>
          </cell>
          <cell r="LR375">
            <v>0.14000000000000001</v>
          </cell>
          <cell r="LS375">
            <v>0</v>
          </cell>
          <cell r="LT375">
            <v>0</v>
          </cell>
          <cell r="LU375">
            <v>18.5</v>
          </cell>
          <cell r="LV375">
            <v>240.93</v>
          </cell>
          <cell r="LW375">
            <v>0</v>
          </cell>
          <cell r="LX375">
            <v>98.82</v>
          </cell>
          <cell r="LY375">
            <v>0</v>
          </cell>
          <cell r="LZ375">
            <v>158.27000000000001</v>
          </cell>
          <cell r="MA375">
            <v>182.93</v>
          </cell>
          <cell r="MB375">
            <v>5.33</v>
          </cell>
          <cell r="MC375">
            <v>0</v>
          </cell>
          <cell r="MD375">
            <v>0</v>
          </cell>
          <cell r="ME375">
            <v>234.55</v>
          </cell>
          <cell r="MF375">
            <v>146</v>
          </cell>
          <cell r="MG375">
            <v>91.97</v>
          </cell>
          <cell r="MH375">
            <v>63.28</v>
          </cell>
          <cell r="MI375">
            <v>430.15</v>
          </cell>
          <cell r="MJ375">
            <v>168.53</v>
          </cell>
          <cell r="MK375">
            <v>0</v>
          </cell>
          <cell r="ML375">
            <v>0</v>
          </cell>
          <cell r="MM375">
            <v>20.02</v>
          </cell>
          <cell r="MN375">
            <v>40</v>
          </cell>
          <cell r="MO375">
            <v>193.33</v>
          </cell>
          <cell r="MP375">
            <v>0.88</v>
          </cell>
          <cell r="MQ375">
            <v>50</v>
          </cell>
          <cell r="MR375">
            <v>0</v>
          </cell>
          <cell r="MS375">
            <v>81.7</v>
          </cell>
          <cell r="MT375">
            <v>0.09</v>
          </cell>
          <cell r="MU375">
            <v>0</v>
          </cell>
          <cell r="MV375">
            <v>0</v>
          </cell>
          <cell r="MW375">
            <v>18.5</v>
          </cell>
          <cell r="MX375">
            <v>83.64</v>
          </cell>
          <cell r="MY375">
            <v>0</v>
          </cell>
          <cell r="MZ375">
            <v>0</v>
          </cell>
          <cell r="NA375">
            <v>0</v>
          </cell>
          <cell r="NB375">
            <v>28</v>
          </cell>
          <cell r="NC375">
            <v>29.17</v>
          </cell>
          <cell r="ND375">
            <v>0.73</v>
          </cell>
          <cell r="NE375">
            <v>19.16</v>
          </cell>
          <cell r="NF375">
            <v>31.33</v>
          </cell>
          <cell r="NG375">
            <v>127.22</v>
          </cell>
          <cell r="NH375">
            <v>0.08</v>
          </cell>
          <cell r="NI375">
            <v>0</v>
          </cell>
          <cell r="NJ375">
            <v>0</v>
          </cell>
          <cell r="NK375">
            <v>18.5</v>
          </cell>
          <cell r="NL375">
            <v>62.74</v>
          </cell>
          <cell r="NM375">
            <v>0</v>
          </cell>
          <cell r="NN375">
            <v>0</v>
          </cell>
          <cell r="NO375">
            <v>0</v>
          </cell>
          <cell r="NP375">
            <v>169.99</v>
          </cell>
          <cell r="NQ375">
            <v>242.67</v>
          </cell>
          <cell r="NR375">
            <v>8.4</v>
          </cell>
          <cell r="NS375">
            <v>0</v>
          </cell>
          <cell r="NT375">
            <v>0</v>
          </cell>
          <cell r="NU375">
            <v>220.93</v>
          </cell>
          <cell r="NV375">
            <v>159.82</v>
          </cell>
          <cell r="NW375">
            <v>335.15</v>
          </cell>
          <cell r="NX375">
            <v>-80</v>
          </cell>
          <cell r="NY375">
            <v>475</v>
          </cell>
          <cell r="NZ375">
            <v>884.5</v>
          </cell>
          <cell r="OA375">
            <v>250</v>
          </cell>
          <cell r="OB375">
            <v>0</v>
          </cell>
          <cell r="OC375">
            <v>20.02</v>
          </cell>
          <cell r="OD375">
            <v>40</v>
          </cell>
          <cell r="OE375">
            <v>193.42</v>
          </cell>
          <cell r="OF375">
            <v>2.34</v>
          </cell>
          <cell r="OG375">
            <v>50</v>
          </cell>
          <cell r="OH375">
            <v>49.78</v>
          </cell>
          <cell r="OI375">
            <v>81.7</v>
          </cell>
          <cell r="OJ375">
            <v>0.25</v>
          </cell>
          <cell r="OK375">
            <v>0</v>
          </cell>
          <cell r="OL375">
            <v>124.91</v>
          </cell>
          <cell r="OM375">
            <v>162.51</v>
          </cell>
          <cell r="ON375">
            <v>268.70999999999998</v>
          </cell>
          <cell r="OO375">
            <v>100.59</v>
          </cell>
          <cell r="OP375">
            <v>0</v>
          </cell>
          <cell r="OQ375">
            <v>0</v>
          </cell>
          <cell r="OR375">
            <v>91</v>
          </cell>
          <cell r="OS375">
            <v>29.17</v>
          </cell>
          <cell r="OT375">
            <v>2.34</v>
          </cell>
          <cell r="OU375">
            <v>19.16</v>
          </cell>
          <cell r="OV375">
            <v>67.36</v>
          </cell>
          <cell r="OW375">
            <v>127.22</v>
          </cell>
          <cell r="OX375">
            <v>0.25</v>
          </cell>
          <cell r="OY375">
            <v>0</v>
          </cell>
          <cell r="OZ375">
            <v>0</v>
          </cell>
          <cell r="PA375">
            <v>18.5</v>
          </cell>
          <cell r="PB375">
            <v>421.61</v>
          </cell>
          <cell r="PC375">
            <v>0</v>
          </cell>
          <cell r="PD375">
            <v>175.75</v>
          </cell>
          <cell r="PE375">
            <v>0</v>
          </cell>
          <cell r="PF375">
            <v>40</v>
          </cell>
          <cell r="PG375">
            <v>193.34</v>
          </cell>
          <cell r="PH375">
            <v>2.19</v>
          </cell>
          <cell r="PI375">
            <v>49.99</v>
          </cell>
          <cell r="PJ375">
            <v>0</v>
          </cell>
          <cell r="PK375">
            <v>81.7</v>
          </cell>
          <cell r="PL375">
            <v>0.23</v>
          </cell>
          <cell r="PM375">
            <v>0</v>
          </cell>
          <cell r="PN375">
            <v>92.75</v>
          </cell>
          <cell r="PO375">
            <v>152.32</v>
          </cell>
          <cell r="PP375">
            <v>251.88</v>
          </cell>
          <cell r="PQ375">
            <v>94.29</v>
          </cell>
          <cell r="PR375">
            <v>0</v>
          </cell>
          <cell r="PS375">
            <v>0</v>
          </cell>
          <cell r="PT375">
            <v>0</v>
          </cell>
          <cell r="PU375">
            <v>265.41000000000003</v>
          </cell>
          <cell r="PV375">
            <v>2.34</v>
          </cell>
          <cell r="PW375">
            <v>0</v>
          </cell>
          <cell r="PX375">
            <v>120.86</v>
          </cell>
          <cell r="PY375">
            <v>74.95</v>
          </cell>
          <cell r="PZ375">
            <v>0.25</v>
          </cell>
          <cell r="QA375">
            <v>0</v>
          </cell>
          <cell r="QB375">
            <v>99.09</v>
          </cell>
          <cell r="QC375">
            <v>162.78</v>
          </cell>
          <cell r="QD375">
            <v>269.12</v>
          </cell>
          <cell r="QE375">
            <v>100.74</v>
          </cell>
          <cell r="QF375">
            <v>0</v>
          </cell>
          <cell r="QG375">
            <v>0</v>
          </cell>
          <cell r="QH375">
            <v>0.34</v>
          </cell>
          <cell r="QI375">
            <v>6.09</v>
          </cell>
          <cell r="QJ375">
            <v>57.67</v>
          </cell>
          <cell r="QK375">
            <v>0</v>
          </cell>
          <cell r="QL375">
            <v>75.180000000000007</v>
          </cell>
          <cell r="QM375">
            <v>32.22</v>
          </cell>
          <cell r="QN375">
            <v>110.08</v>
          </cell>
          <cell r="QO375">
            <v>15.81</v>
          </cell>
          <cell r="QP375">
            <v>22.32</v>
          </cell>
          <cell r="QQ375">
            <v>110.14</v>
          </cell>
          <cell r="QR375">
            <v>223.88</v>
          </cell>
          <cell r="QS375">
            <v>51.96</v>
          </cell>
          <cell r="QT375">
            <v>0</v>
          </cell>
          <cell r="QU375">
            <v>0</v>
          </cell>
          <cell r="QV375">
            <v>1.04</v>
          </cell>
          <cell r="QW375">
            <v>18.149999999999999</v>
          </cell>
          <cell r="QX375">
            <v>171.61</v>
          </cell>
          <cell r="QY375">
            <v>0</v>
          </cell>
          <cell r="QZ375">
            <v>223.67</v>
          </cell>
          <cell r="RA375">
            <v>95.9</v>
          </cell>
          <cell r="RB375">
            <v>327.49</v>
          </cell>
          <cell r="RC375">
            <v>47.08</v>
          </cell>
          <cell r="RD375">
            <v>66.44</v>
          </cell>
          <cell r="RE375">
            <v>327.63</v>
          </cell>
          <cell r="RF375">
            <v>577.17999999999995</v>
          </cell>
          <cell r="RG375">
            <v>174.62</v>
          </cell>
          <cell r="RH375">
            <v>7.97</v>
          </cell>
          <cell r="RI375">
            <v>0</v>
          </cell>
          <cell r="RJ375">
            <v>1.99</v>
          </cell>
          <cell r="RK375">
            <v>34.61</v>
          </cell>
          <cell r="RL375">
            <v>327.44</v>
          </cell>
          <cell r="RM375">
            <v>0</v>
          </cell>
          <cell r="RN375">
            <v>426.8</v>
          </cell>
          <cell r="RO375">
            <v>182.98</v>
          </cell>
          <cell r="RP375">
            <v>624.94000000000005</v>
          </cell>
          <cell r="RQ375">
            <v>89.9</v>
          </cell>
          <cell r="RR375">
            <v>134.55000000000001</v>
          </cell>
          <cell r="RS375">
            <v>625.27</v>
          </cell>
          <cell r="RT375">
            <v>1223.51</v>
          </cell>
          <cell r="RU375">
            <v>310.42</v>
          </cell>
          <cell r="RV375">
            <v>0</v>
          </cell>
          <cell r="RW375">
            <v>0</v>
          </cell>
          <cell r="RX375">
            <v>1.04</v>
          </cell>
          <cell r="RY375">
            <v>18.149999999999999</v>
          </cell>
          <cell r="RZ375">
            <v>171.61</v>
          </cell>
          <cell r="SA375">
            <v>8.81</v>
          </cell>
          <cell r="SB375">
            <v>223.67</v>
          </cell>
          <cell r="SC375">
            <v>95.9</v>
          </cell>
          <cell r="SD375">
            <v>327.49</v>
          </cell>
          <cell r="SE375">
            <v>72.11</v>
          </cell>
          <cell r="SF375">
            <v>66.44</v>
          </cell>
          <cell r="SG375">
            <v>327.63</v>
          </cell>
          <cell r="SH375">
            <v>577.17999999999995</v>
          </cell>
          <cell r="SI375">
            <v>154.62</v>
          </cell>
          <cell r="SJ375">
            <v>0</v>
          </cell>
          <cell r="SK375">
            <v>0</v>
          </cell>
          <cell r="SL375">
            <v>686.45</v>
          </cell>
          <cell r="SM375">
            <v>208.42</v>
          </cell>
          <cell r="SN375">
            <v>0</v>
          </cell>
          <cell r="SO375">
            <v>175</v>
          </cell>
          <cell r="SP375">
            <v>0</v>
          </cell>
          <cell r="SQ375">
            <v>0</v>
          </cell>
          <cell r="SR375">
            <v>0.9</v>
          </cell>
          <cell r="SS375">
            <v>0</v>
          </cell>
          <cell r="ST375">
            <v>0</v>
          </cell>
          <cell r="SU375">
            <v>474.77</v>
          </cell>
          <cell r="SV375">
            <v>1127.69</v>
          </cell>
          <cell r="SW375">
            <v>1224.83</v>
          </cell>
          <cell r="SX375">
            <v>0</v>
          </cell>
          <cell r="SY375">
            <v>0</v>
          </cell>
          <cell r="SZ375">
            <v>0</v>
          </cell>
          <cell r="TA375">
            <v>0</v>
          </cell>
          <cell r="TB375">
            <v>0</v>
          </cell>
          <cell r="TC375">
            <v>0</v>
          </cell>
          <cell r="TD375">
            <v>0</v>
          </cell>
          <cell r="TE375">
            <v>0</v>
          </cell>
          <cell r="TF375">
            <v>0</v>
          </cell>
          <cell r="TG375">
            <v>0</v>
          </cell>
          <cell r="TH375">
            <v>0</v>
          </cell>
          <cell r="TI375">
            <v>0</v>
          </cell>
          <cell r="TJ375">
            <v>0</v>
          </cell>
          <cell r="TK375">
            <v>0</v>
          </cell>
          <cell r="TL375">
            <v>0</v>
          </cell>
          <cell r="TM375">
            <v>0</v>
          </cell>
          <cell r="TN375">
            <v>169</v>
          </cell>
          <cell r="TO375">
            <v>399.86</v>
          </cell>
          <cell r="TP375">
            <v>569.9</v>
          </cell>
          <cell r="TQ375">
            <v>175</v>
          </cell>
          <cell r="TR375">
            <v>0</v>
          </cell>
          <cell r="TS375">
            <v>0</v>
          </cell>
          <cell r="TT375">
            <v>152.01</v>
          </cell>
          <cell r="TU375">
            <v>217.28</v>
          </cell>
          <cell r="TV375">
            <v>230.94</v>
          </cell>
          <cell r="TW375">
            <v>46.86</v>
          </cell>
          <cell r="TX375">
            <v>566.77</v>
          </cell>
          <cell r="TY375">
            <v>0</v>
          </cell>
          <cell r="TZ375">
            <v>0</v>
          </cell>
          <cell r="UA375">
            <v>0</v>
          </cell>
          <cell r="UB375">
            <v>0</v>
          </cell>
          <cell r="UC375">
            <v>117.86</v>
          </cell>
          <cell r="UD375">
            <v>80</v>
          </cell>
          <cell r="UE375">
            <v>0</v>
          </cell>
          <cell r="UF375">
            <v>0</v>
          </cell>
          <cell r="UG375">
            <v>15.48</v>
          </cell>
          <cell r="UH375">
            <v>67.010000000000005</v>
          </cell>
          <cell r="UI375">
            <v>0</v>
          </cell>
          <cell r="UJ375">
            <v>0</v>
          </cell>
          <cell r="UK375">
            <v>344.53</v>
          </cell>
          <cell r="UL375">
            <v>165.47</v>
          </cell>
          <cell r="UM375">
            <v>102</v>
          </cell>
          <cell r="UN375">
            <v>199.57</v>
          </cell>
          <cell r="UO375">
            <v>0</v>
          </cell>
          <cell r="UP375">
            <v>0</v>
          </cell>
          <cell r="UQ375">
            <v>184.34</v>
          </cell>
          <cell r="UR375">
            <v>124.99</v>
          </cell>
          <cell r="US375">
            <v>0</v>
          </cell>
          <cell r="UT375">
            <v>0</v>
          </cell>
          <cell r="UU375">
            <v>504.66</v>
          </cell>
          <cell r="UV375">
            <v>-197.39</v>
          </cell>
          <cell r="UW375">
            <v>0</v>
          </cell>
          <cell r="UX375">
            <v>0</v>
          </cell>
          <cell r="UY375">
            <v>621.17999999999995</v>
          </cell>
          <cell r="UZ375">
            <v>377.72</v>
          </cell>
          <cell r="VA375">
            <v>150</v>
          </cell>
          <cell r="VB375">
            <v>324.3</v>
          </cell>
          <cell r="VC375">
            <v>23</v>
          </cell>
          <cell r="VD375">
            <v>0</v>
          </cell>
          <cell r="VE375">
            <v>0</v>
          </cell>
          <cell r="VF375">
            <v>0</v>
          </cell>
          <cell r="VG375">
            <v>0</v>
          </cell>
          <cell r="VH375">
            <v>0</v>
          </cell>
          <cell r="VI375">
            <v>0</v>
          </cell>
          <cell r="VJ375">
            <v>36</v>
          </cell>
          <cell r="VK375">
            <v>0</v>
          </cell>
          <cell r="VL375">
            <v>0</v>
          </cell>
          <cell r="VM375">
            <v>0</v>
          </cell>
          <cell r="VN375">
            <v>37</v>
          </cell>
          <cell r="VO375">
            <v>72</v>
          </cell>
          <cell r="VP375">
            <v>0</v>
          </cell>
          <cell r="VQ375">
            <v>0</v>
          </cell>
          <cell r="VR375">
            <v>0</v>
          </cell>
          <cell r="VS375">
            <v>0</v>
          </cell>
          <cell r="VT375">
            <v>0</v>
          </cell>
          <cell r="VU375">
            <v>0</v>
          </cell>
          <cell r="VV375">
            <v>0</v>
          </cell>
          <cell r="VW375">
            <v>0</v>
          </cell>
          <cell r="VX375">
            <v>0</v>
          </cell>
          <cell r="VY375">
            <v>0</v>
          </cell>
          <cell r="VZ375">
            <v>0</v>
          </cell>
          <cell r="WA375">
            <v>0</v>
          </cell>
          <cell r="WB375">
            <v>0</v>
          </cell>
          <cell r="WC375">
            <v>0</v>
          </cell>
          <cell r="WD375">
            <v>0</v>
          </cell>
          <cell r="WE375">
            <v>0</v>
          </cell>
          <cell r="WF375">
            <v>0</v>
          </cell>
          <cell r="WG375">
            <v>0</v>
          </cell>
          <cell r="WH375">
            <v>0</v>
          </cell>
          <cell r="WI375">
            <v>0</v>
          </cell>
          <cell r="WJ375">
            <v>0</v>
          </cell>
          <cell r="WK375">
            <v>0</v>
          </cell>
          <cell r="WL375">
            <v>0</v>
          </cell>
          <cell r="WM375">
            <v>0</v>
          </cell>
          <cell r="WN375">
            <v>0</v>
          </cell>
          <cell r="WO375">
            <v>0</v>
          </cell>
          <cell r="WP375">
            <v>0</v>
          </cell>
          <cell r="WQ375">
            <v>0</v>
          </cell>
          <cell r="WR375">
            <v>0</v>
          </cell>
          <cell r="WS375">
            <v>0</v>
          </cell>
          <cell r="WT375"/>
          <cell r="WU375"/>
          <cell r="WV375"/>
          <cell r="WW375"/>
          <cell r="WX375"/>
          <cell r="WY375"/>
          <cell r="WZ375"/>
          <cell r="XA375"/>
          <cell r="XB375"/>
          <cell r="XC375"/>
          <cell r="XD375"/>
          <cell r="XE375"/>
          <cell r="XF375"/>
          <cell r="XG375"/>
          <cell r="XH375">
            <v>0</v>
          </cell>
          <cell r="XI375">
            <v>0</v>
          </cell>
          <cell r="XJ375">
            <v>0</v>
          </cell>
          <cell r="XK375">
            <v>0</v>
          </cell>
          <cell r="XL375">
            <v>0</v>
          </cell>
          <cell r="XM375">
            <v>0</v>
          </cell>
          <cell r="XN375">
            <v>0</v>
          </cell>
          <cell r="XO375">
            <v>0</v>
          </cell>
          <cell r="XP375">
            <v>0</v>
          </cell>
          <cell r="XQ375">
            <v>0</v>
          </cell>
          <cell r="XR375">
            <v>0</v>
          </cell>
          <cell r="XS375">
            <v>0</v>
          </cell>
          <cell r="XT375">
            <v>0</v>
          </cell>
          <cell r="XU375">
            <v>0</v>
          </cell>
          <cell r="XV375"/>
          <cell r="XW375"/>
          <cell r="XX375"/>
          <cell r="XY375"/>
          <cell r="XZ375"/>
          <cell r="YA375"/>
          <cell r="YB375"/>
          <cell r="YC375"/>
          <cell r="YD375"/>
          <cell r="YE375"/>
          <cell r="YF375"/>
          <cell r="YG375"/>
          <cell r="YH375"/>
          <cell r="YI375"/>
          <cell r="YJ375">
            <v>0</v>
          </cell>
          <cell r="YK375">
            <v>197</v>
          </cell>
          <cell r="YL375">
            <v>0</v>
          </cell>
          <cell r="YM375">
            <v>1.45</v>
          </cell>
          <cell r="YN375">
            <v>0</v>
          </cell>
          <cell r="YO375">
            <v>0</v>
          </cell>
          <cell r="YP375">
            <v>0</v>
          </cell>
          <cell r="YQ375">
            <v>0</v>
          </cell>
          <cell r="YR375">
            <v>0</v>
          </cell>
          <cell r="YS375">
            <v>0</v>
          </cell>
          <cell r="YT375">
            <v>0</v>
          </cell>
          <cell r="YU375">
            <v>0</v>
          </cell>
          <cell r="YV375">
            <v>0</v>
          </cell>
          <cell r="YW375">
            <v>0</v>
          </cell>
          <cell r="YX375"/>
          <cell r="YY375"/>
          <cell r="YZ375"/>
          <cell r="ZA375"/>
          <cell r="ZB375"/>
          <cell r="ZC375"/>
          <cell r="ZD375"/>
          <cell r="ZE375"/>
          <cell r="ZF375"/>
          <cell r="ZG375"/>
          <cell r="ZH375"/>
          <cell r="ZI375"/>
          <cell r="ZJ375"/>
          <cell r="ZK375"/>
          <cell r="ZL375"/>
          <cell r="ZM375"/>
          <cell r="ZN375"/>
          <cell r="ZO375"/>
          <cell r="ZP375"/>
          <cell r="ZQ375"/>
          <cell r="ZR375"/>
          <cell r="ZS375"/>
          <cell r="ZT375"/>
          <cell r="ZU375"/>
          <cell r="ZV375"/>
          <cell r="ZW375"/>
          <cell r="ZX375"/>
          <cell r="ZY375"/>
          <cell r="ZZ375"/>
          <cell r="AAA375"/>
          <cell r="AAB375"/>
          <cell r="AAC375"/>
          <cell r="AAD375"/>
          <cell r="AAE375"/>
          <cell r="AAF375"/>
          <cell r="AAG375"/>
          <cell r="AAH375"/>
          <cell r="AAI375"/>
          <cell r="AAJ375"/>
          <cell r="AAK375"/>
          <cell r="AAL375"/>
          <cell r="AAM375"/>
          <cell r="AAN375">
            <v>0</v>
          </cell>
          <cell r="AAO375">
            <v>250.79</v>
          </cell>
          <cell r="AAP375">
            <v>0</v>
          </cell>
          <cell r="AAQ375">
            <v>0</v>
          </cell>
          <cell r="AAR375">
            <v>0</v>
          </cell>
          <cell r="AAS375">
            <v>0</v>
          </cell>
          <cell r="AAT375">
            <v>0</v>
          </cell>
          <cell r="AAU375">
            <v>0</v>
          </cell>
          <cell r="AAV375">
            <v>0</v>
          </cell>
          <cell r="AAW375">
            <v>0</v>
          </cell>
          <cell r="AAX375">
            <v>0</v>
          </cell>
          <cell r="AAY375">
            <v>0</v>
          </cell>
          <cell r="AAZ375">
            <v>0</v>
          </cell>
          <cell r="ABA375">
            <v>0</v>
          </cell>
          <cell r="ABB375"/>
          <cell r="ABC375"/>
          <cell r="ABD375"/>
          <cell r="ABE375"/>
          <cell r="ABF375"/>
          <cell r="ABG375"/>
          <cell r="ABH375"/>
          <cell r="ABI375"/>
          <cell r="ABJ375"/>
          <cell r="ABK375"/>
          <cell r="ABL375"/>
          <cell r="ABM375"/>
          <cell r="ABN375"/>
          <cell r="ABO375"/>
          <cell r="ABP375">
            <v>0</v>
          </cell>
          <cell r="ABQ375">
            <v>0</v>
          </cell>
          <cell r="ABR375">
            <v>0</v>
          </cell>
          <cell r="ABS375">
            <v>0</v>
          </cell>
          <cell r="ABT375">
            <v>0</v>
          </cell>
          <cell r="ABU375">
            <v>0</v>
          </cell>
          <cell r="ABV375">
            <v>0</v>
          </cell>
          <cell r="ABW375">
            <v>0</v>
          </cell>
          <cell r="ABX375">
            <v>0</v>
          </cell>
          <cell r="ABY375">
            <v>0</v>
          </cell>
          <cell r="ABZ375">
            <v>0</v>
          </cell>
          <cell r="ACA375">
            <v>0</v>
          </cell>
          <cell r="ACB375">
            <v>0</v>
          </cell>
          <cell r="ACC375">
            <v>0</v>
          </cell>
          <cell r="ACD375">
            <v>0</v>
          </cell>
          <cell r="ACE375">
            <v>0</v>
          </cell>
          <cell r="ACF375">
            <v>0</v>
          </cell>
          <cell r="ACG375">
            <v>0</v>
          </cell>
          <cell r="ACH375">
            <v>0</v>
          </cell>
          <cell r="ACI375">
            <v>0</v>
          </cell>
          <cell r="ACJ375">
            <v>0</v>
          </cell>
          <cell r="ACK375">
            <v>0</v>
          </cell>
          <cell r="ACL375">
            <v>0</v>
          </cell>
          <cell r="ACM375">
            <v>0</v>
          </cell>
          <cell r="ACN375">
            <v>0</v>
          </cell>
          <cell r="ACO375">
            <v>0</v>
          </cell>
          <cell r="ACP375">
            <v>0</v>
          </cell>
          <cell r="ACQ375">
            <v>0</v>
          </cell>
          <cell r="ACR375">
            <v>45</v>
          </cell>
          <cell r="ACS375">
            <v>80</v>
          </cell>
          <cell r="ACT375">
            <v>0</v>
          </cell>
          <cell r="ACU375">
            <v>0</v>
          </cell>
          <cell r="ACV375">
            <v>112</v>
          </cell>
          <cell r="ACW375">
            <v>0</v>
          </cell>
          <cell r="ACX375">
            <v>142</v>
          </cell>
          <cell r="ACY375">
            <v>0</v>
          </cell>
          <cell r="ACZ375">
            <v>217</v>
          </cell>
          <cell r="ADA375">
            <v>0</v>
          </cell>
          <cell r="ADB375">
            <v>349.5</v>
          </cell>
          <cell r="ADC375">
            <v>460</v>
          </cell>
          <cell r="ADD375">
            <v>0</v>
          </cell>
          <cell r="ADE375">
            <v>0</v>
          </cell>
          <cell r="ADF375">
            <v>0</v>
          </cell>
          <cell r="ADG375">
            <v>0</v>
          </cell>
          <cell r="ADH375">
            <v>0</v>
          </cell>
          <cell r="ADI375">
            <v>133.5</v>
          </cell>
          <cell r="ADJ375">
            <v>0</v>
          </cell>
          <cell r="ADK375">
            <v>0</v>
          </cell>
          <cell r="ADL375">
            <v>0</v>
          </cell>
          <cell r="ADM375">
            <v>0</v>
          </cell>
          <cell r="ADN375">
            <v>0</v>
          </cell>
          <cell r="ADO375">
            <v>0</v>
          </cell>
          <cell r="ADP375">
            <v>0</v>
          </cell>
          <cell r="ADQ375">
            <v>0</v>
          </cell>
          <cell r="ADR375">
            <v>0</v>
          </cell>
          <cell r="ADS375">
            <v>0</v>
          </cell>
          <cell r="ADT375">
            <v>0</v>
          </cell>
          <cell r="ADU375">
            <v>0</v>
          </cell>
          <cell r="ADV375">
            <v>0</v>
          </cell>
          <cell r="ADW375">
            <v>0</v>
          </cell>
          <cell r="ADX375">
            <v>0</v>
          </cell>
          <cell r="ADY375">
            <v>0</v>
          </cell>
          <cell r="ADZ375">
            <v>0</v>
          </cell>
          <cell r="AEA375">
            <v>244</v>
          </cell>
          <cell r="AEB375">
            <v>0</v>
          </cell>
          <cell r="AEC375">
            <v>0</v>
          </cell>
          <cell r="AED375">
            <v>0</v>
          </cell>
          <cell r="AEE375">
            <v>0</v>
          </cell>
          <cell r="AEF375">
            <v>0</v>
          </cell>
          <cell r="AEG375">
            <v>0</v>
          </cell>
          <cell r="AEH375">
            <v>8.44</v>
          </cell>
          <cell r="AEI375">
            <v>75</v>
          </cell>
          <cell r="AEJ375">
            <v>70</v>
          </cell>
          <cell r="AEK375">
            <v>0</v>
          </cell>
          <cell r="AEL375">
            <v>51</v>
          </cell>
          <cell r="AEM375">
            <v>38</v>
          </cell>
          <cell r="AEN375">
            <v>73</v>
          </cell>
          <cell r="AEO375">
            <v>90</v>
          </cell>
          <cell r="AEP375">
            <v>0</v>
          </cell>
          <cell r="AEQ375">
            <v>28.48</v>
          </cell>
          <cell r="AER375">
            <v>317</v>
          </cell>
          <cell r="AES375">
            <v>94</v>
          </cell>
          <cell r="AET375">
            <v>0</v>
          </cell>
          <cell r="AEU375">
            <v>0</v>
          </cell>
          <cell r="AEV375">
            <v>0</v>
          </cell>
          <cell r="AEW375">
            <v>212.93</v>
          </cell>
          <cell r="AEX375">
            <v>0</v>
          </cell>
          <cell r="AEY375">
            <v>105.12</v>
          </cell>
          <cell r="AEZ375">
            <v>159.97999999999999</v>
          </cell>
          <cell r="AFA375">
            <v>106.97</v>
          </cell>
          <cell r="AFB375">
            <v>91.55</v>
          </cell>
          <cell r="AFC375">
            <v>0</v>
          </cell>
          <cell r="AFD375">
            <v>0</v>
          </cell>
          <cell r="AFE375">
            <v>575.89</v>
          </cell>
          <cell r="AFF375">
            <v>488.91</v>
          </cell>
          <cell r="AFG375">
            <v>0</v>
          </cell>
          <cell r="AFH375">
            <v>0</v>
          </cell>
          <cell r="AFI375">
            <v>20.02</v>
          </cell>
          <cell r="AFJ375">
            <v>0</v>
          </cell>
          <cell r="AFK375">
            <v>645.73</v>
          </cell>
          <cell r="AFL375">
            <v>18.04</v>
          </cell>
          <cell r="AFM375">
            <v>0</v>
          </cell>
          <cell r="AFN375">
            <v>0</v>
          </cell>
          <cell r="AFO375">
            <v>0</v>
          </cell>
          <cell r="AFP375">
            <v>1.07</v>
          </cell>
          <cell r="AFQ375">
            <v>493.63</v>
          </cell>
          <cell r="AFR375">
            <v>0</v>
          </cell>
          <cell r="AFS375">
            <v>315.87</v>
          </cell>
          <cell r="AFT375">
            <v>1344.85</v>
          </cell>
          <cell r="AFU375">
            <v>1435</v>
          </cell>
          <cell r="AFV375">
            <v>654.70000000000005</v>
          </cell>
          <cell r="AFW375">
            <v>0</v>
          </cell>
          <cell r="AFX375">
            <v>317.14</v>
          </cell>
          <cell r="AFY375">
            <v>603.77</v>
          </cell>
          <cell r="AFZ375">
            <v>0</v>
          </cell>
          <cell r="AGA375">
            <v>0</v>
          </cell>
          <cell r="AGB375">
            <v>344.99</v>
          </cell>
          <cell r="AGC375">
            <v>943.83</v>
          </cell>
          <cell r="AGD375">
            <v>161.5</v>
          </cell>
          <cell r="AGE375">
            <v>172.83</v>
          </cell>
          <cell r="AGF375">
            <v>137.46</v>
          </cell>
          <cell r="AGG375">
            <v>894.28</v>
          </cell>
          <cell r="AGH375">
            <v>1708.6</v>
          </cell>
          <cell r="AGI375">
            <v>0</v>
          </cell>
          <cell r="AGJ375">
            <v>115</v>
          </cell>
          <cell r="AGK375">
            <v>0</v>
          </cell>
          <cell r="AGL375">
            <v>59.92</v>
          </cell>
          <cell r="AGM375">
            <v>220.03</v>
          </cell>
          <cell r="AGN375">
            <v>0</v>
          </cell>
          <cell r="AGO375">
            <v>224</v>
          </cell>
          <cell r="AGP375">
            <v>0</v>
          </cell>
          <cell r="AGQ375">
            <v>283.77</v>
          </cell>
          <cell r="AGR375">
            <v>0.76</v>
          </cell>
          <cell r="AGS375">
            <v>77.5</v>
          </cell>
          <cell r="AGT375">
            <v>0</v>
          </cell>
          <cell r="AGU375">
            <v>0</v>
          </cell>
          <cell r="AGV375">
            <v>304.99</v>
          </cell>
          <cell r="AGW375">
            <v>117.46</v>
          </cell>
          <cell r="AGX375">
            <v>107.71</v>
          </cell>
          <cell r="AGY375">
            <v>29.55</v>
          </cell>
          <cell r="AGZ375"/>
          <cell r="AHA375"/>
        </row>
        <row r="376">
          <cell r="A376" t="str">
            <v>6420-75-00 Maint Mtrls - Yard Equipment</v>
          </cell>
          <cell r="B376">
            <v>17</v>
          </cell>
          <cell r="C376">
            <v>41.85</v>
          </cell>
          <cell r="D376">
            <v>49.5</v>
          </cell>
          <cell r="E376">
            <v>0</v>
          </cell>
          <cell r="F376">
            <v>28.64</v>
          </cell>
          <cell r="G376">
            <v>75.599999999999994</v>
          </cell>
          <cell r="H376">
            <v>0</v>
          </cell>
          <cell r="I376">
            <v>658</v>
          </cell>
          <cell r="J376">
            <v>579.15</v>
          </cell>
          <cell r="K376">
            <v>504.36</v>
          </cell>
          <cell r="L376">
            <v>108.99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185.36</v>
          </cell>
          <cell r="R376">
            <v>1165.3900000000001</v>
          </cell>
          <cell r="S376">
            <v>0</v>
          </cell>
          <cell r="T376">
            <v>52.22</v>
          </cell>
          <cell r="U376">
            <v>122.15</v>
          </cell>
          <cell r="V376">
            <v>43.55</v>
          </cell>
          <cell r="W376">
            <v>0</v>
          </cell>
          <cell r="X376">
            <v>0</v>
          </cell>
          <cell r="Y376">
            <v>24.84</v>
          </cell>
          <cell r="Z376">
            <v>64.28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67.98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47.52</v>
          </cell>
          <cell r="AL376">
            <v>0</v>
          </cell>
          <cell r="AM376">
            <v>19.29</v>
          </cell>
          <cell r="AN376">
            <v>64.28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19.7</v>
          </cell>
          <cell r="AT376">
            <v>0</v>
          </cell>
          <cell r="AU376">
            <v>0</v>
          </cell>
          <cell r="AV376">
            <v>10.97</v>
          </cell>
          <cell r="AW376">
            <v>33.700000000000003</v>
          </cell>
          <cell r="AX376">
            <v>0</v>
          </cell>
          <cell r="AY376">
            <v>0</v>
          </cell>
          <cell r="AZ376">
            <v>0</v>
          </cell>
          <cell r="BA376">
            <v>42.84</v>
          </cell>
          <cell r="BB376">
            <v>64.33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128.38</v>
          </cell>
          <cell r="BH376">
            <v>6.45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79.86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124.51</v>
          </cell>
          <cell r="BV376">
            <v>6.46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65.349999999999994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26.82</v>
          </cell>
          <cell r="CY376">
            <v>0</v>
          </cell>
          <cell r="CZ376">
            <v>0</v>
          </cell>
          <cell r="DA376">
            <v>372</v>
          </cell>
          <cell r="DB376">
            <v>5.98</v>
          </cell>
          <cell r="DC376">
            <v>110.44</v>
          </cell>
          <cell r="DD376">
            <v>398.69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30.98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142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142.32</v>
          </cell>
          <cell r="FA376">
            <v>78.23</v>
          </cell>
          <cell r="FB376">
            <v>30.97</v>
          </cell>
          <cell r="FC376">
            <v>368.05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142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  <cell r="HC376">
            <v>0</v>
          </cell>
          <cell r="HD376">
            <v>0</v>
          </cell>
          <cell r="HE376">
            <v>429.91</v>
          </cell>
          <cell r="HF376">
            <v>47.94</v>
          </cell>
          <cell r="HG376">
            <v>71.08</v>
          </cell>
          <cell r="HH376">
            <v>1247.6300000000001</v>
          </cell>
          <cell r="HI376">
            <v>507.16</v>
          </cell>
          <cell r="HJ376">
            <v>1191.1400000000001</v>
          </cell>
          <cell r="HK376">
            <v>425.88</v>
          </cell>
          <cell r="HL376">
            <v>332.6</v>
          </cell>
          <cell r="HM376">
            <v>785.1</v>
          </cell>
          <cell r="HN376">
            <v>2657.16</v>
          </cell>
          <cell r="HO376">
            <v>41</v>
          </cell>
          <cell r="HP376">
            <v>0</v>
          </cell>
          <cell r="HQ376">
            <v>0</v>
          </cell>
          <cell r="HR376">
            <v>240.54</v>
          </cell>
          <cell r="HS376">
            <v>204.51</v>
          </cell>
          <cell r="HT376">
            <v>270.27999999999997</v>
          </cell>
          <cell r="HU376">
            <v>0</v>
          </cell>
          <cell r="HV376">
            <v>27.24</v>
          </cell>
          <cell r="HW376">
            <v>0</v>
          </cell>
          <cell r="HX376">
            <v>0</v>
          </cell>
          <cell r="HY376">
            <v>72.930000000000007</v>
          </cell>
          <cell r="HZ376">
            <v>0</v>
          </cell>
          <cell r="IA376">
            <v>497.03</v>
          </cell>
          <cell r="IB376">
            <v>424.29</v>
          </cell>
          <cell r="IC376">
            <v>0</v>
          </cell>
          <cell r="ID376">
            <v>6.03</v>
          </cell>
          <cell r="IE376">
            <v>29.65</v>
          </cell>
          <cell r="IF376">
            <v>0</v>
          </cell>
          <cell r="IG376">
            <v>291.95</v>
          </cell>
          <cell r="IH376">
            <v>125.95</v>
          </cell>
          <cell r="II376">
            <v>56.06</v>
          </cell>
          <cell r="IJ376">
            <v>596.17999999999995</v>
          </cell>
          <cell r="IK376">
            <v>170.3</v>
          </cell>
          <cell r="IL376">
            <v>704.97</v>
          </cell>
          <cell r="IM376">
            <v>217.67</v>
          </cell>
          <cell r="IN376">
            <v>91.51</v>
          </cell>
          <cell r="IO376">
            <v>300.8</v>
          </cell>
          <cell r="IP376">
            <v>1279.1300000000001</v>
          </cell>
          <cell r="IQ376">
            <v>0</v>
          </cell>
          <cell r="IR376">
            <v>0</v>
          </cell>
          <cell r="IS376">
            <v>25</v>
          </cell>
          <cell r="IT376">
            <v>0</v>
          </cell>
          <cell r="IU376">
            <v>159.54</v>
          </cell>
          <cell r="IV376">
            <v>119.59</v>
          </cell>
          <cell r="IW376">
            <v>0</v>
          </cell>
          <cell r="IX376">
            <v>0</v>
          </cell>
          <cell r="IY376">
            <v>0</v>
          </cell>
          <cell r="IZ376">
            <v>0</v>
          </cell>
          <cell r="JA376">
            <v>43.74</v>
          </cell>
          <cell r="JB376">
            <v>0</v>
          </cell>
          <cell r="JC376">
            <v>183.79</v>
          </cell>
          <cell r="JD376">
            <v>107.79</v>
          </cell>
          <cell r="JE376">
            <v>0</v>
          </cell>
          <cell r="JF376">
            <v>3.63</v>
          </cell>
          <cell r="JG376">
            <v>17.920000000000002</v>
          </cell>
          <cell r="JH376">
            <v>43.97</v>
          </cell>
          <cell r="JI376">
            <v>235.52</v>
          </cell>
          <cell r="JJ376">
            <v>119.59</v>
          </cell>
          <cell r="JK376">
            <v>24.99</v>
          </cell>
          <cell r="JL376">
            <v>0</v>
          </cell>
          <cell r="JM376">
            <v>0</v>
          </cell>
          <cell r="JN376">
            <v>0</v>
          </cell>
          <cell r="JO376">
            <v>51.1</v>
          </cell>
          <cell r="JP376">
            <v>0</v>
          </cell>
          <cell r="JQ376">
            <v>257.02</v>
          </cell>
          <cell r="JR376">
            <v>128.47</v>
          </cell>
          <cell r="JS376">
            <v>0</v>
          </cell>
          <cell r="JT376">
            <v>4.33</v>
          </cell>
          <cell r="JU376">
            <v>21.39</v>
          </cell>
          <cell r="JV376">
            <v>0</v>
          </cell>
          <cell r="JW376">
            <v>57.71</v>
          </cell>
          <cell r="JX376">
            <v>0</v>
          </cell>
          <cell r="JY376">
            <v>61.05</v>
          </cell>
          <cell r="JZ376">
            <v>222.16</v>
          </cell>
          <cell r="KA376">
            <v>112.49</v>
          </cell>
          <cell r="KB376">
            <v>121.23</v>
          </cell>
          <cell r="KC376">
            <v>341.81</v>
          </cell>
          <cell r="KD376">
            <v>64.75</v>
          </cell>
          <cell r="KE376">
            <v>241.87</v>
          </cell>
          <cell r="KF376">
            <v>537.76</v>
          </cell>
          <cell r="KG376">
            <v>51</v>
          </cell>
          <cell r="KH376">
            <v>0</v>
          </cell>
          <cell r="KI376">
            <v>0</v>
          </cell>
          <cell r="KJ376">
            <v>0</v>
          </cell>
          <cell r="KK376">
            <v>57.72</v>
          </cell>
          <cell r="KL376">
            <v>8.89</v>
          </cell>
          <cell r="KM376">
            <v>56.04</v>
          </cell>
          <cell r="KN376">
            <v>222.16</v>
          </cell>
          <cell r="KO376">
            <v>231.28</v>
          </cell>
          <cell r="KP376">
            <v>36.200000000000003</v>
          </cell>
          <cell r="KQ376">
            <v>234.83</v>
          </cell>
          <cell r="KR376">
            <v>64.75</v>
          </cell>
          <cell r="KS376">
            <v>237.5</v>
          </cell>
          <cell r="KT376">
            <v>426.32</v>
          </cell>
          <cell r="KU376">
            <v>0</v>
          </cell>
          <cell r="KV376">
            <v>0</v>
          </cell>
          <cell r="KW376">
            <v>0</v>
          </cell>
          <cell r="KX376">
            <v>95.79</v>
          </cell>
          <cell r="KY376">
            <v>0</v>
          </cell>
          <cell r="KZ376">
            <v>281.02</v>
          </cell>
          <cell r="LA376">
            <v>585.97</v>
          </cell>
          <cell r="LB376">
            <v>0</v>
          </cell>
          <cell r="LC376">
            <v>90.97</v>
          </cell>
          <cell r="LD376">
            <v>4.9400000000000004</v>
          </cell>
          <cell r="LE376">
            <v>0</v>
          </cell>
          <cell r="LF376">
            <v>14.34</v>
          </cell>
          <cell r="LG376">
            <v>50.32</v>
          </cell>
          <cell r="LH376">
            <v>9.99</v>
          </cell>
          <cell r="LI376">
            <v>0</v>
          </cell>
          <cell r="LJ376">
            <v>0</v>
          </cell>
          <cell r="LK376">
            <v>0</v>
          </cell>
          <cell r="LL376">
            <v>80.569999999999993</v>
          </cell>
          <cell r="LM376">
            <v>29.54</v>
          </cell>
          <cell r="LN376">
            <v>0</v>
          </cell>
          <cell r="LO376">
            <v>0</v>
          </cell>
          <cell r="LP376">
            <v>16.45</v>
          </cell>
          <cell r="LQ376">
            <v>50.56</v>
          </cell>
          <cell r="LR376">
            <v>19.899999999999999</v>
          </cell>
          <cell r="LS376">
            <v>0</v>
          </cell>
          <cell r="LT376">
            <v>121.96</v>
          </cell>
          <cell r="LU376">
            <v>86.96</v>
          </cell>
          <cell r="LV376">
            <v>96.68</v>
          </cell>
          <cell r="LW376">
            <v>0</v>
          </cell>
          <cell r="LX376">
            <v>0</v>
          </cell>
          <cell r="LY376">
            <v>0</v>
          </cell>
          <cell r="LZ376">
            <v>1069</v>
          </cell>
          <cell r="MA376">
            <v>0</v>
          </cell>
          <cell r="MB376">
            <v>0</v>
          </cell>
          <cell r="MC376">
            <v>0</v>
          </cell>
          <cell r="MD376">
            <v>0</v>
          </cell>
          <cell r="ME376">
            <v>0</v>
          </cell>
          <cell r="MF376">
            <v>0</v>
          </cell>
          <cell r="MG376">
            <v>73.42</v>
          </cell>
          <cell r="MH376">
            <v>0</v>
          </cell>
          <cell r="MI376">
            <v>197.79</v>
          </cell>
          <cell r="MJ376">
            <v>413.79</v>
          </cell>
          <cell r="MK376">
            <v>-29.01</v>
          </cell>
          <cell r="ML376">
            <v>63.43</v>
          </cell>
          <cell r="MM376">
            <v>17.579999999999998</v>
          </cell>
          <cell r="MN376">
            <v>0</v>
          </cell>
          <cell r="MO376">
            <v>67.98</v>
          </cell>
          <cell r="MP376">
            <v>0</v>
          </cell>
          <cell r="MQ376">
            <v>0</v>
          </cell>
          <cell r="MR376">
            <v>0</v>
          </cell>
          <cell r="MS376">
            <v>0</v>
          </cell>
          <cell r="MT376">
            <v>17.07</v>
          </cell>
          <cell r="MU376">
            <v>0</v>
          </cell>
          <cell r="MV376">
            <v>0</v>
          </cell>
          <cell r="MW376">
            <v>19.29</v>
          </cell>
          <cell r="MX376">
            <v>64.28</v>
          </cell>
          <cell r="MY376">
            <v>0</v>
          </cell>
          <cell r="MZ376">
            <v>0</v>
          </cell>
          <cell r="NA376">
            <v>0</v>
          </cell>
          <cell r="NB376">
            <v>0</v>
          </cell>
          <cell r="NC376">
            <v>55.83</v>
          </cell>
          <cell r="ND376">
            <v>0</v>
          </cell>
          <cell r="NE376">
            <v>0</v>
          </cell>
          <cell r="NF376">
            <v>10.97</v>
          </cell>
          <cell r="NG376">
            <v>33.700000000000003</v>
          </cell>
          <cell r="NH376">
            <v>0</v>
          </cell>
          <cell r="NI376">
            <v>0</v>
          </cell>
          <cell r="NJ376">
            <v>0</v>
          </cell>
          <cell r="NK376">
            <v>42.84</v>
          </cell>
          <cell r="NL376">
            <v>64.28</v>
          </cell>
          <cell r="NM376">
            <v>0</v>
          </cell>
          <cell r="NN376">
            <v>0</v>
          </cell>
          <cell r="NO376">
            <v>0</v>
          </cell>
          <cell r="NP376">
            <v>0</v>
          </cell>
          <cell r="NQ376">
            <v>32.43</v>
          </cell>
          <cell r="NR376">
            <v>0</v>
          </cell>
          <cell r="NS376">
            <v>0</v>
          </cell>
          <cell r="NT376">
            <v>72.66</v>
          </cell>
          <cell r="NU376">
            <v>0</v>
          </cell>
          <cell r="NV376">
            <v>0</v>
          </cell>
          <cell r="NW376">
            <v>582.29999999999995</v>
          </cell>
          <cell r="NX376">
            <v>0</v>
          </cell>
          <cell r="NY376">
            <v>727.23</v>
          </cell>
          <cell r="NZ376">
            <v>467.64</v>
          </cell>
          <cell r="OA376">
            <v>0</v>
          </cell>
          <cell r="OB376">
            <v>0</v>
          </cell>
          <cell r="OC376">
            <v>137.74</v>
          </cell>
          <cell r="OD376">
            <v>0</v>
          </cell>
          <cell r="OE376">
            <v>67.98</v>
          </cell>
          <cell r="OF376">
            <v>0</v>
          </cell>
          <cell r="OG376">
            <v>0</v>
          </cell>
          <cell r="OH376">
            <v>0</v>
          </cell>
          <cell r="OI376">
            <v>0</v>
          </cell>
          <cell r="OJ376">
            <v>0</v>
          </cell>
          <cell r="OK376">
            <v>0</v>
          </cell>
          <cell r="OL376">
            <v>0</v>
          </cell>
          <cell r="OM376">
            <v>10.97</v>
          </cell>
          <cell r="ON376">
            <v>22.74</v>
          </cell>
          <cell r="OO376">
            <v>0</v>
          </cell>
          <cell r="OP376">
            <v>394.97</v>
          </cell>
          <cell r="OQ376">
            <v>0</v>
          </cell>
          <cell r="OR376">
            <v>10.35</v>
          </cell>
          <cell r="OS376">
            <v>64</v>
          </cell>
          <cell r="OT376">
            <v>0</v>
          </cell>
          <cell r="OU376">
            <v>0</v>
          </cell>
          <cell r="OV376">
            <v>35.64</v>
          </cell>
          <cell r="OW376">
            <v>109.52</v>
          </cell>
          <cell r="OX376">
            <v>0</v>
          </cell>
          <cell r="OY376">
            <v>0</v>
          </cell>
          <cell r="OZ376">
            <v>0</v>
          </cell>
          <cell r="PA376">
            <v>0</v>
          </cell>
          <cell r="PB376">
            <v>96.68</v>
          </cell>
          <cell r="PC376">
            <v>0</v>
          </cell>
          <cell r="PD376">
            <v>0</v>
          </cell>
          <cell r="PE376">
            <v>0</v>
          </cell>
          <cell r="PF376">
            <v>0</v>
          </cell>
          <cell r="PG376">
            <v>68.040000000000006</v>
          </cell>
          <cell r="PH376">
            <v>15.75</v>
          </cell>
          <cell r="PI376">
            <v>0</v>
          </cell>
          <cell r="PJ376">
            <v>0</v>
          </cell>
          <cell r="PK376">
            <v>0</v>
          </cell>
          <cell r="PL376">
            <v>0</v>
          </cell>
          <cell r="PM376">
            <v>0</v>
          </cell>
          <cell r="PN376">
            <v>341.67</v>
          </cell>
          <cell r="PO376">
            <v>112.97</v>
          </cell>
          <cell r="PP376">
            <v>22.83</v>
          </cell>
          <cell r="PQ376">
            <v>0</v>
          </cell>
          <cell r="PR376">
            <v>0</v>
          </cell>
          <cell r="PS376">
            <v>0</v>
          </cell>
          <cell r="PT376">
            <v>0</v>
          </cell>
          <cell r="PU376">
            <v>108.62</v>
          </cell>
          <cell r="PV376">
            <v>15.63</v>
          </cell>
          <cell r="PW376">
            <v>0</v>
          </cell>
          <cell r="PX376">
            <v>0</v>
          </cell>
          <cell r="PY376">
            <v>0</v>
          </cell>
          <cell r="PZ376">
            <v>0</v>
          </cell>
          <cell r="QA376">
            <v>0</v>
          </cell>
          <cell r="QB376">
            <v>64.569999999999993</v>
          </cell>
          <cell r="QC376">
            <v>0</v>
          </cell>
          <cell r="QD376">
            <v>24.69</v>
          </cell>
          <cell r="QE376">
            <v>0</v>
          </cell>
          <cell r="QF376">
            <v>0</v>
          </cell>
          <cell r="QG376">
            <v>0</v>
          </cell>
          <cell r="QH376">
            <v>0</v>
          </cell>
          <cell r="QI376">
            <v>0</v>
          </cell>
          <cell r="QJ376">
            <v>31.97</v>
          </cell>
          <cell r="QK376">
            <v>17.04</v>
          </cell>
          <cell r="QL376">
            <v>0</v>
          </cell>
          <cell r="QM376">
            <v>0</v>
          </cell>
          <cell r="QN376">
            <v>0</v>
          </cell>
          <cell r="QO376">
            <v>14.75</v>
          </cell>
          <cell r="QP376">
            <v>25.37</v>
          </cell>
          <cell r="QQ376">
            <v>100.95</v>
          </cell>
          <cell r="QR376">
            <v>260.83</v>
          </cell>
          <cell r="QS376">
            <v>30.67</v>
          </cell>
          <cell r="QT376">
            <v>30</v>
          </cell>
          <cell r="QU376">
            <v>0</v>
          </cell>
          <cell r="QV376">
            <v>0</v>
          </cell>
          <cell r="QW376">
            <v>0</v>
          </cell>
          <cell r="QX376">
            <v>95.12</v>
          </cell>
          <cell r="QY376">
            <v>50.61</v>
          </cell>
          <cell r="QZ376">
            <v>0</v>
          </cell>
          <cell r="RA376">
            <v>0</v>
          </cell>
          <cell r="RB376">
            <v>0</v>
          </cell>
          <cell r="RC376">
            <v>145.65</v>
          </cell>
          <cell r="RD376">
            <v>29.99</v>
          </cell>
          <cell r="RE376">
            <v>194.81</v>
          </cell>
          <cell r="RF376">
            <v>439.47</v>
          </cell>
          <cell r="RG376">
            <v>31.75</v>
          </cell>
          <cell r="RH376">
            <v>31</v>
          </cell>
          <cell r="RI376">
            <v>0</v>
          </cell>
          <cell r="RJ376">
            <v>0</v>
          </cell>
          <cell r="RK376">
            <v>0</v>
          </cell>
          <cell r="RL376">
            <v>181.55</v>
          </cell>
          <cell r="RM376">
            <v>96.59</v>
          </cell>
          <cell r="RN376">
            <v>0</v>
          </cell>
          <cell r="RO376">
            <v>0</v>
          </cell>
          <cell r="RP376">
            <v>0</v>
          </cell>
          <cell r="RQ376">
            <v>83.67</v>
          </cell>
          <cell r="RR376">
            <v>40.549999999999997</v>
          </cell>
          <cell r="RS376">
            <v>395.52</v>
          </cell>
          <cell r="RT376">
            <v>790.53</v>
          </cell>
          <cell r="RU376">
            <v>100.63</v>
          </cell>
          <cell r="RV376">
            <v>0</v>
          </cell>
          <cell r="RW376">
            <v>13</v>
          </cell>
          <cell r="RX376">
            <v>0</v>
          </cell>
          <cell r="RY376">
            <v>0</v>
          </cell>
          <cell r="RZ376">
            <v>0</v>
          </cell>
          <cell r="SA376">
            <v>50.61</v>
          </cell>
          <cell r="SB376">
            <v>0</v>
          </cell>
          <cell r="SC376">
            <v>0</v>
          </cell>
          <cell r="SD376">
            <v>0</v>
          </cell>
          <cell r="SE376">
            <v>50.11</v>
          </cell>
          <cell r="SF376">
            <v>50.99</v>
          </cell>
          <cell r="SG376">
            <v>274.48</v>
          </cell>
          <cell r="SH376">
            <v>475.34</v>
          </cell>
          <cell r="SI376">
            <v>66.75</v>
          </cell>
          <cell r="SJ376">
            <v>0</v>
          </cell>
          <cell r="SK376">
            <v>0</v>
          </cell>
          <cell r="SL376">
            <v>117.2</v>
          </cell>
          <cell r="SM376">
            <v>0</v>
          </cell>
          <cell r="SN376">
            <v>0</v>
          </cell>
          <cell r="SO376">
            <v>130</v>
          </cell>
          <cell r="SP376">
            <v>0</v>
          </cell>
          <cell r="SQ376">
            <v>0</v>
          </cell>
          <cell r="SR376">
            <v>0</v>
          </cell>
          <cell r="SS376">
            <v>499.5</v>
          </cell>
          <cell r="ST376">
            <v>56.99</v>
          </cell>
          <cell r="SU376">
            <v>585.17999999999995</v>
          </cell>
          <cell r="SV376">
            <v>143.72</v>
          </cell>
          <cell r="SW376">
            <v>0</v>
          </cell>
          <cell r="SX376">
            <v>0</v>
          </cell>
          <cell r="SY376">
            <v>0</v>
          </cell>
          <cell r="SZ376">
            <v>0</v>
          </cell>
          <cell r="TA376">
            <v>0</v>
          </cell>
          <cell r="TB376">
            <v>0</v>
          </cell>
          <cell r="TC376">
            <v>0</v>
          </cell>
          <cell r="TD376">
            <v>0</v>
          </cell>
          <cell r="TE376">
            <v>0</v>
          </cell>
          <cell r="TF376">
            <v>0</v>
          </cell>
          <cell r="TG376">
            <v>0</v>
          </cell>
          <cell r="TH376">
            <v>0</v>
          </cell>
          <cell r="TI376">
            <v>0</v>
          </cell>
          <cell r="TJ376">
            <v>0</v>
          </cell>
          <cell r="TK376">
            <v>0</v>
          </cell>
          <cell r="TL376">
            <v>0</v>
          </cell>
          <cell r="TM376">
            <v>0</v>
          </cell>
          <cell r="TN376">
            <v>61.15</v>
          </cell>
          <cell r="TO376">
            <v>0</v>
          </cell>
          <cell r="TP376">
            <v>102.96</v>
          </cell>
          <cell r="TQ376">
            <v>283.07</v>
          </cell>
          <cell r="TR376">
            <v>0</v>
          </cell>
          <cell r="TS376">
            <v>0</v>
          </cell>
          <cell r="TT376">
            <v>0</v>
          </cell>
          <cell r="TU376">
            <v>0</v>
          </cell>
          <cell r="TV376">
            <v>0</v>
          </cell>
          <cell r="TW376">
            <v>76.48</v>
          </cell>
          <cell r="TX376">
            <v>0</v>
          </cell>
          <cell r="TY376">
            <v>0</v>
          </cell>
          <cell r="TZ376">
            <v>0</v>
          </cell>
          <cell r="UA376">
            <v>0</v>
          </cell>
          <cell r="UB376">
            <v>0</v>
          </cell>
          <cell r="UC376">
            <v>0</v>
          </cell>
          <cell r="UD376">
            <v>26.36</v>
          </cell>
          <cell r="UE376">
            <v>173.8</v>
          </cell>
          <cell r="UF376">
            <v>0</v>
          </cell>
          <cell r="UG376">
            <v>0</v>
          </cell>
          <cell r="UH376">
            <v>22.31</v>
          </cell>
          <cell r="UI376">
            <v>0</v>
          </cell>
          <cell r="UJ376">
            <v>0</v>
          </cell>
          <cell r="UK376">
            <v>0</v>
          </cell>
          <cell r="UL376">
            <v>20.94</v>
          </cell>
          <cell r="UM376">
            <v>0</v>
          </cell>
          <cell r="UN376">
            <v>0</v>
          </cell>
          <cell r="UO376">
            <v>0</v>
          </cell>
          <cell r="UP376">
            <v>0</v>
          </cell>
          <cell r="UQ376">
            <v>0</v>
          </cell>
          <cell r="UR376">
            <v>41.22</v>
          </cell>
          <cell r="US376">
            <v>0</v>
          </cell>
          <cell r="UT376">
            <v>0</v>
          </cell>
          <cell r="UU376">
            <v>0</v>
          </cell>
          <cell r="UV376">
            <v>34.869999999999997</v>
          </cell>
          <cell r="UW376">
            <v>0</v>
          </cell>
          <cell r="UX376">
            <v>0</v>
          </cell>
          <cell r="UY376">
            <v>91.04</v>
          </cell>
          <cell r="UZ376">
            <v>32.76</v>
          </cell>
          <cell r="VA376">
            <v>0</v>
          </cell>
          <cell r="VB376">
            <v>0</v>
          </cell>
          <cell r="VC376">
            <v>0</v>
          </cell>
          <cell r="VD376">
            <v>0</v>
          </cell>
          <cell r="VE376">
            <v>0</v>
          </cell>
          <cell r="VF376">
            <v>0</v>
          </cell>
          <cell r="VG376">
            <v>0</v>
          </cell>
          <cell r="VH376">
            <v>0</v>
          </cell>
          <cell r="VI376">
            <v>0</v>
          </cell>
          <cell r="VJ376">
            <v>0</v>
          </cell>
          <cell r="VK376">
            <v>66.010000000000005</v>
          </cell>
          <cell r="VL376">
            <v>0</v>
          </cell>
          <cell r="VM376">
            <v>0</v>
          </cell>
          <cell r="VN376">
            <v>0</v>
          </cell>
          <cell r="VO376">
            <v>0</v>
          </cell>
          <cell r="VP376">
            <v>0</v>
          </cell>
          <cell r="VQ376">
            <v>0</v>
          </cell>
          <cell r="VR376">
            <v>0</v>
          </cell>
          <cell r="VS376">
            <v>0</v>
          </cell>
          <cell r="VT376">
            <v>0</v>
          </cell>
          <cell r="VU376">
            <v>0</v>
          </cell>
          <cell r="VV376">
            <v>0</v>
          </cell>
          <cell r="VW376">
            <v>0</v>
          </cell>
          <cell r="VX376">
            <v>0</v>
          </cell>
          <cell r="VY376">
            <v>0</v>
          </cell>
          <cell r="VZ376">
            <v>0</v>
          </cell>
          <cell r="WA376">
            <v>0</v>
          </cell>
          <cell r="WB376">
            <v>85.89</v>
          </cell>
          <cell r="WC376">
            <v>22.6</v>
          </cell>
          <cell r="WD376">
            <v>145</v>
          </cell>
          <cell r="WE376">
            <v>0</v>
          </cell>
          <cell r="WF376">
            <v>0</v>
          </cell>
          <cell r="WG376">
            <v>0</v>
          </cell>
          <cell r="WH376">
            <v>0</v>
          </cell>
          <cell r="WI376">
            <v>0</v>
          </cell>
          <cell r="WJ376">
            <v>0</v>
          </cell>
          <cell r="WK376">
            <v>0</v>
          </cell>
          <cell r="WL376">
            <v>0</v>
          </cell>
          <cell r="WM376">
            <v>0</v>
          </cell>
          <cell r="WN376">
            <v>0</v>
          </cell>
          <cell r="WO376">
            <v>0</v>
          </cell>
          <cell r="WP376">
            <v>0</v>
          </cell>
          <cell r="WQ376">
            <v>0</v>
          </cell>
          <cell r="WR376">
            <v>0</v>
          </cell>
          <cell r="WS376">
            <v>0</v>
          </cell>
          <cell r="WT376"/>
          <cell r="WU376"/>
          <cell r="WV376"/>
          <cell r="WW376"/>
          <cell r="WX376"/>
          <cell r="WY376"/>
          <cell r="WZ376"/>
          <cell r="XA376"/>
          <cell r="XB376"/>
          <cell r="XC376"/>
          <cell r="XD376"/>
          <cell r="XE376"/>
          <cell r="XF376"/>
          <cell r="XG376"/>
          <cell r="XH376">
            <v>0</v>
          </cell>
          <cell r="XI376">
            <v>0</v>
          </cell>
          <cell r="XJ376">
            <v>0</v>
          </cell>
          <cell r="XK376">
            <v>0</v>
          </cell>
          <cell r="XL376">
            <v>0</v>
          </cell>
          <cell r="XM376">
            <v>0</v>
          </cell>
          <cell r="XN376">
            <v>0</v>
          </cell>
          <cell r="XO376">
            <v>0</v>
          </cell>
          <cell r="XP376">
            <v>0</v>
          </cell>
          <cell r="XQ376">
            <v>0</v>
          </cell>
          <cell r="XR376">
            <v>0</v>
          </cell>
          <cell r="XS376">
            <v>0</v>
          </cell>
          <cell r="XT376">
            <v>0</v>
          </cell>
          <cell r="XU376">
            <v>0</v>
          </cell>
          <cell r="XV376"/>
          <cell r="XW376"/>
          <cell r="XX376"/>
          <cell r="XY376"/>
          <cell r="XZ376"/>
          <cell r="YA376"/>
          <cell r="YB376"/>
          <cell r="YC376"/>
          <cell r="YD376"/>
          <cell r="YE376"/>
          <cell r="YF376"/>
          <cell r="YG376"/>
          <cell r="YH376"/>
          <cell r="YI376"/>
          <cell r="YJ376">
            <v>0</v>
          </cell>
          <cell r="YK376">
            <v>0</v>
          </cell>
          <cell r="YL376">
            <v>0</v>
          </cell>
          <cell r="YM376">
            <v>0</v>
          </cell>
          <cell r="YN376">
            <v>0</v>
          </cell>
          <cell r="YO376">
            <v>0</v>
          </cell>
          <cell r="YP376">
            <v>0</v>
          </cell>
          <cell r="YQ376">
            <v>0</v>
          </cell>
          <cell r="YR376">
            <v>0</v>
          </cell>
          <cell r="YS376">
            <v>0</v>
          </cell>
          <cell r="YT376">
            <v>0</v>
          </cell>
          <cell r="YU376">
            <v>0</v>
          </cell>
          <cell r="YV376">
            <v>0</v>
          </cell>
          <cell r="YW376">
            <v>0</v>
          </cell>
          <cell r="YX376"/>
          <cell r="YY376"/>
          <cell r="YZ376"/>
          <cell r="ZA376"/>
          <cell r="ZB376"/>
          <cell r="ZC376"/>
          <cell r="ZD376"/>
          <cell r="ZE376"/>
          <cell r="ZF376"/>
          <cell r="ZG376"/>
          <cell r="ZH376"/>
          <cell r="ZI376"/>
          <cell r="ZJ376"/>
          <cell r="ZK376"/>
          <cell r="ZL376"/>
          <cell r="ZM376"/>
          <cell r="ZN376"/>
          <cell r="ZO376"/>
          <cell r="ZP376"/>
          <cell r="ZQ376"/>
          <cell r="ZR376"/>
          <cell r="ZS376"/>
          <cell r="ZT376"/>
          <cell r="ZU376"/>
          <cell r="ZV376"/>
          <cell r="ZW376"/>
          <cell r="ZX376"/>
          <cell r="ZY376"/>
          <cell r="ZZ376"/>
          <cell r="AAA376"/>
          <cell r="AAB376"/>
          <cell r="AAC376"/>
          <cell r="AAD376"/>
          <cell r="AAE376"/>
          <cell r="AAF376"/>
          <cell r="AAG376"/>
          <cell r="AAH376"/>
          <cell r="AAI376"/>
          <cell r="AAJ376"/>
          <cell r="AAK376"/>
          <cell r="AAL376"/>
          <cell r="AAM376"/>
          <cell r="AAN376">
            <v>0</v>
          </cell>
          <cell r="AAO376">
            <v>5</v>
          </cell>
          <cell r="AAP376">
            <v>552</v>
          </cell>
          <cell r="AAQ376">
            <v>123.44</v>
          </cell>
          <cell r="AAR376">
            <v>0</v>
          </cell>
          <cell r="AAS376">
            <v>0</v>
          </cell>
          <cell r="AAT376">
            <v>0</v>
          </cell>
          <cell r="AAU376">
            <v>0</v>
          </cell>
          <cell r="AAV376">
            <v>0</v>
          </cell>
          <cell r="AAW376">
            <v>0</v>
          </cell>
          <cell r="AAX376">
            <v>0</v>
          </cell>
          <cell r="AAY376">
            <v>0</v>
          </cell>
          <cell r="AAZ376">
            <v>0</v>
          </cell>
          <cell r="ABA376">
            <v>0</v>
          </cell>
          <cell r="ABB376"/>
          <cell r="ABC376"/>
          <cell r="ABD376"/>
          <cell r="ABE376"/>
          <cell r="ABF376"/>
          <cell r="ABG376"/>
          <cell r="ABH376"/>
          <cell r="ABI376"/>
          <cell r="ABJ376"/>
          <cell r="ABK376"/>
          <cell r="ABL376"/>
          <cell r="ABM376"/>
          <cell r="ABN376"/>
          <cell r="ABO376"/>
          <cell r="ABP376">
            <v>0</v>
          </cell>
          <cell r="ABQ376">
            <v>0</v>
          </cell>
          <cell r="ABR376">
            <v>0</v>
          </cell>
          <cell r="ABS376">
            <v>0</v>
          </cell>
          <cell r="ABT376">
            <v>0</v>
          </cell>
          <cell r="ABU376">
            <v>0</v>
          </cell>
          <cell r="ABV376">
            <v>0</v>
          </cell>
          <cell r="ABW376">
            <v>0</v>
          </cell>
          <cell r="ABX376">
            <v>0</v>
          </cell>
          <cell r="ABY376">
            <v>0</v>
          </cell>
          <cell r="ABZ376">
            <v>0</v>
          </cell>
          <cell r="ACA376">
            <v>0</v>
          </cell>
          <cell r="ACB376">
            <v>0</v>
          </cell>
          <cell r="ACC376">
            <v>0</v>
          </cell>
          <cell r="ACD376">
            <v>0</v>
          </cell>
          <cell r="ACE376">
            <v>0</v>
          </cell>
          <cell r="ACF376">
            <v>0</v>
          </cell>
          <cell r="ACG376">
            <v>0</v>
          </cell>
          <cell r="ACH376">
            <v>0</v>
          </cell>
          <cell r="ACI376">
            <v>0</v>
          </cell>
          <cell r="ACJ376">
            <v>0</v>
          </cell>
          <cell r="ACK376">
            <v>0</v>
          </cell>
          <cell r="ACL376">
            <v>0</v>
          </cell>
          <cell r="ACM376">
            <v>0</v>
          </cell>
          <cell r="ACN376">
            <v>0</v>
          </cell>
          <cell r="ACO376">
            <v>0</v>
          </cell>
          <cell r="ACP376">
            <v>0</v>
          </cell>
          <cell r="ACQ376">
            <v>0</v>
          </cell>
          <cell r="ACR376">
            <v>8.9700000000000006</v>
          </cell>
          <cell r="ACS376">
            <v>179.94</v>
          </cell>
          <cell r="ACT376">
            <v>100.64</v>
          </cell>
          <cell r="ACU376">
            <v>106.48</v>
          </cell>
          <cell r="ACV376">
            <v>0</v>
          </cell>
          <cell r="ACW376">
            <v>0</v>
          </cell>
          <cell r="ACX376">
            <v>26.18</v>
          </cell>
          <cell r="ACY376">
            <v>0</v>
          </cell>
          <cell r="ACZ376">
            <v>21.94</v>
          </cell>
          <cell r="ADA376">
            <v>635.97</v>
          </cell>
          <cell r="ADB376">
            <v>284.14999999999998</v>
          </cell>
          <cell r="ADC376">
            <v>0</v>
          </cell>
          <cell r="ADD376">
            <v>0</v>
          </cell>
          <cell r="ADE376">
            <v>0</v>
          </cell>
          <cell r="ADF376">
            <v>0</v>
          </cell>
          <cell r="ADG376">
            <v>7.51</v>
          </cell>
          <cell r="ADH376">
            <v>0</v>
          </cell>
          <cell r="ADI376">
            <v>0</v>
          </cell>
          <cell r="ADJ376">
            <v>279.02</v>
          </cell>
          <cell r="ADK376">
            <v>75.19</v>
          </cell>
          <cell r="ADL376">
            <v>59.21</v>
          </cell>
          <cell r="ADM376">
            <v>80.760000000000005</v>
          </cell>
          <cell r="ADN376">
            <v>0</v>
          </cell>
          <cell r="ADO376">
            <v>0</v>
          </cell>
          <cell r="ADP376">
            <v>0</v>
          </cell>
          <cell r="ADQ376">
            <v>0</v>
          </cell>
          <cell r="ADR376">
            <v>0</v>
          </cell>
          <cell r="ADS376">
            <v>0</v>
          </cell>
          <cell r="ADT376">
            <v>0</v>
          </cell>
          <cell r="ADU376">
            <v>60.13</v>
          </cell>
          <cell r="ADV376">
            <v>0</v>
          </cell>
          <cell r="ADW376">
            <v>0</v>
          </cell>
          <cell r="ADX376">
            <v>0</v>
          </cell>
          <cell r="ADY376">
            <v>0</v>
          </cell>
          <cell r="ADZ376">
            <v>91.32</v>
          </cell>
          <cell r="AEA376">
            <v>0</v>
          </cell>
          <cell r="AEB376">
            <v>5.82</v>
          </cell>
          <cell r="AEC376">
            <v>0</v>
          </cell>
          <cell r="AED376">
            <v>218</v>
          </cell>
          <cell r="AEE376">
            <v>0</v>
          </cell>
          <cell r="AEF376">
            <v>0</v>
          </cell>
          <cell r="AEG376">
            <v>0</v>
          </cell>
          <cell r="AEH376">
            <v>2.77</v>
          </cell>
          <cell r="AEI376">
            <v>0</v>
          </cell>
          <cell r="AEJ376">
            <v>37.86</v>
          </cell>
          <cell r="AEK376">
            <v>0</v>
          </cell>
          <cell r="AEL376">
            <v>18.89</v>
          </cell>
          <cell r="AEM376">
            <v>24.73</v>
          </cell>
          <cell r="AEN376">
            <v>53.34</v>
          </cell>
          <cell r="AEO376">
            <v>0</v>
          </cell>
          <cell r="AEP376">
            <v>0</v>
          </cell>
          <cell r="AEQ376">
            <v>184.3</v>
          </cell>
          <cell r="AER376">
            <v>0</v>
          </cell>
          <cell r="AES376">
            <v>0</v>
          </cell>
          <cell r="AET376">
            <v>0</v>
          </cell>
          <cell r="AEU376">
            <v>0</v>
          </cell>
          <cell r="AEV376">
            <v>0</v>
          </cell>
          <cell r="AEW376">
            <v>0</v>
          </cell>
          <cell r="AEX376">
            <v>0</v>
          </cell>
          <cell r="AEY376">
            <v>39.479999999999997</v>
          </cell>
          <cell r="AEZ376">
            <v>0</v>
          </cell>
          <cell r="AFA376">
            <v>0</v>
          </cell>
          <cell r="AFB376">
            <v>0</v>
          </cell>
          <cell r="AFC376">
            <v>0</v>
          </cell>
          <cell r="AFD376">
            <v>166.5</v>
          </cell>
          <cell r="AFE376">
            <v>0</v>
          </cell>
          <cell r="AFF376">
            <v>164.96</v>
          </cell>
          <cell r="AFG376">
            <v>45</v>
          </cell>
          <cell r="AFH376">
            <v>0</v>
          </cell>
          <cell r="AFI376">
            <v>0</v>
          </cell>
          <cell r="AFJ376">
            <v>0</v>
          </cell>
          <cell r="AFK376">
            <v>28.82</v>
          </cell>
          <cell r="AFL376">
            <v>17.07</v>
          </cell>
          <cell r="AFM376">
            <v>424.95</v>
          </cell>
          <cell r="AFN376">
            <v>9.5399999999999991</v>
          </cell>
          <cell r="AFO376">
            <v>0</v>
          </cell>
          <cell r="AFP376">
            <v>0</v>
          </cell>
          <cell r="AFQ376">
            <v>120.46</v>
          </cell>
          <cell r="AFR376">
            <v>199.8</v>
          </cell>
          <cell r="AFS376">
            <v>509.95</v>
          </cell>
          <cell r="AFT376">
            <v>189.05</v>
          </cell>
          <cell r="AFU376">
            <v>669.82</v>
          </cell>
          <cell r="AFV376">
            <v>0</v>
          </cell>
          <cell r="AFW376">
            <v>0</v>
          </cell>
          <cell r="AFX376">
            <v>0</v>
          </cell>
          <cell r="AFY376">
            <v>80.739999999999995</v>
          </cell>
          <cell r="AFZ376">
            <v>0</v>
          </cell>
          <cell r="AGA376">
            <v>0</v>
          </cell>
          <cell r="AGB376">
            <v>0</v>
          </cell>
          <cell r="AGC376">
            <v>0</v>
          </cell>
          <cell r="AGD376">
            <v>0</v>
          </cell>
          <cell r="AGE376">
            <v>0</v>
          </cell>
          <cell r="AGF376">
            <v>0</v>
          </cell>
          <cell r="AGG376">
            <v>0</v>
          </cell>
          <cell r="AGH376">
            <v>0</v>
          </cell>
          <cell r="AGI376">
            <v>0</v>
          </cell>
          <cell r="AGJ376">
            <v>0</v>
          </cell>
          <cell r="AGK376">
            <v>0</v>
          </cell>
          <cell r="AGL376">
            <v>0</v>
          </cell>
          <cell r="AGM376">
            <v>0</v>
          </cell>
          <cell r="AGN376">
            <v>194.02</v>
          </cell>
          <cell r="AGO376">
            <v>83.07</v>
          </cell>
          <cell r="AGP376">
            <v>0</v>
          </cell>
          <cell r="AGQ376">
            <v>0</v>
          </cell>
          <cell r="AGR376">
            <v>0</v>
          </cell>
          <cell r="AGS376">
            <v>0</v>
          </cell>
          <cell r="AGT376">
            <v>25.98</v>
          </cell>
          <cell r="AGU376">
            <v>0</v>
          </cell>
          <cell r="AGV376">
            <v>25.67</v>
          </cell>
          <cell r="AGW376">
            <v>0</v>
          </cell>
          <cell r="AGX376">
            <v>0</v>
          </cell>
          <cell r="AGY376">
            <v>0</v>
          </cell>
          <cell r="AGZ376"/>
          <cell r="AHA376"/>
        </row>
        <row r="377">
          <cell r="A377" t="str">
            <v>6420-80-00 Maint Mtrls - Yard</v>
          </cell>
          <cell r="B377">
            <v>0</v>
          </cell>
          <cell r="C377">
            <v>52.89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22.08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38.61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22</v>
          </cell>
          <cell r="AS377">
            <v>27.26</v>
          </cell>
          <cell r="AT377">
            <v>0</v>
          </cell>
          <cell r="AU377">
            <v>0</v>
          </cell>
          <cell r="AV377">
            <v>9.74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72.5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12.97</v>
          </cell>
          <cell r="DR377">
            <v>0</v>
          </cell>
          <cell r="DS377">
            <v>37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20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65.650000000000006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212.2</v>
          </cell>
          <cell r="FO377">
            <v>43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78.25</v>
          </cell>
          <cell r="HF377">
            <v>81.489999999999995</v>
          </cell>
          <cell r="HG377">
            <v>0</v>
          </cell>
          <cell r="HH377">
            <v>0</v>
          </cell>
          <cell r="HI377">
            <v>71.75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274.99</v>
          </cell>
          <cell r="HQ377">
            <v>0</v>
          </cell>
          <cell r="HR377">
            <v>0</v>
          </cell>
          <cell r="HS377">
            <v>7.78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2.5</v>
          </cell>
          <cell r="IH377">
            <v>171</v>
          </cell>
          <cell r="II377">
            <v>0</v>
          </cell>
          <cell r="IJ377">
            <v>0</v>
          </cell>
          <cell r="IK377">
            <v>63.47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W377">
            <v>0</v>
          </cell>
          <cell r="IX377">
            <v>0</v>
          </cell>
          <cell r="IY377">
            <v>0</v>
          </cell>
          <cell r="IZ377">
            <v>0</v>
          </cell>
          <cell r="JA377">
            <v>0</v>
          </cell>
          <cell r="JB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G377">
            <v>0</v>
          </cell>
          <cell r="JH377">
            <v>0</v>
          </cell>
          <cell r="JI377">
            <v>76</v>
          </cell>
          <cell r="JJ377">
            <v>0</v>
          </cell>
          <cell r="JK377">
            <v>0</v>
          </cell>
          <cell r="JL377">
            <v>0</v>
          </cell>
          <cell r="JM377">
            <v>0</v>
          </cell>
          <cell r="JN377">
            <v>0</v>
          </cell>
          <cell r="JO377">
            <v>0</v>
          </cell>
          <cell r="JP377">
            <v>0</v>
          </cell>
          <cell r="JQ377">
            <v>0</v>
          </cell>
          <cell r="JR377">
            <v>0</v>
          </cell>
          <cell r="JS377">
            <v>0</v>
          </cell>
          <cell r="JT377">
            <v>0</v>
          </cell>
          <cell r="JU377">
            <v>0</v>
          </cell>
          <cell r="JV377">
            <v>0</v>
          </cell>
          <cell r="JW377">
            <v>22.13</v>
          </cell>
          <cell r="JX377">
            <v>75.3</v>
          </cell>
          <cell r="JY377">
            <v>0</v>
          </cell>
          <cell r="JZ377">
            <v>0</v>
          </cell>
          <cell r="KA377">
            <v>74.86</v>
          </cell>
          <cell r="KB377">
            <v>0</v>
          </cell>
          <cell r="KC377">
            <v>0</v>
          </cell>
          <cell r="KD377">
            <v>0</v>
          </cell>
          <cell r="KE377">
            <v>0</v>
          </cell>
          <cell r="KF377">
            <v>0</v>
          </cell>
          <cell r="KG377">
            <v>0</v>
          </cell>
          <cell r="KH377">
            <v>0</v>
          </cell>
          <cell r="KI377">
            <v>0</v>
          </cell>
          <cell r="KJ377">
            <v>0</v>
          </cell>
          <cell r="KK377">
            <v>22.06</v>
          </cell>
          <cell r="KL377">
            <v>192.66</v>
          </cell>
          <cell r="KM377">
            <v>0</v>
          </cell>
          <cell r="KN377">
            <v>0</v>
          </cell>
          <cell r="KO377">
            <v>0</v>
          </cell>
          <cell r="KP377">
            <v>0</v>
          </cell>
          <cell r="KQ377">
            <v>0</v>
          </cell>
          <cell r="KR377">
            <v>0</v>
          </cell>
          <cell r="KS377">
            <v>0</v>
          </cell>
          <cell r="KT377">
            <v>0</v>
          </cell>
          <cell r="KU377">
            <v>0</v>
          </cell>
          <cell r="KV377">
            <v>0</v>
          </cell>
          <cell r="KW377">
            <v>0</v>
          </cell>
          <cell r="KX377">
            <v>0</v>
          </cell>
          <cell r="KY377">
            <v>0</v>
          </cell>
          <cell r="KZ377">
            <v>25.5</v>
          </cell>
          <cell r="LA377">
            <v>0</v>
          </cell>
          <cell r="LB377">
            <v>0</v>
          </cell>
          <cell r="LC377">
            <v>0</v>
          </cell>
          <cell r="LD377">
            <v>0</v>
          </cell>
          <cell r="LE377">
            <v>0</v>
          </cell>
          <cell r="LF377">
            <v>0</v>
          </cell>
          <cell r="LG377">
            <v>0</v>
          </cell>
          <cell r="LH377">
            <v>23.94</v>
          </cell>
          <cell r="LI377">
            <v>0</v>
          </cell>
          <cell r="LJ377">
            <v>0</v>
          </cell>
          <cell r="LK377">
            <v>0</v>
          </cell>
          <cell r="LL377">
            <v>0</v>
          </cell>
          <cell r="LM377">
            <v>22.08</v>
          </cell>
          <cell r="LN377">
            <v>28</v>
          </cell>
          <cell r="LO377">
            <v>0</v>
          </cell>
          <cell r="LP377">
            <v>0</v>
          </cell>
          <cell r="LQ377">
            <v>0</v>
          </cell>
          <cell r="LR377">
            <v>0</v>
          </cell>
          <cell r="LS377">
            <v>0</v>
          </cell>
          <cell r="LT377">
            <v>0</v>
          </cell>
          <cell r="LU377">
            <v>0</v>
          </cell>
          <cell r="LV377">
            <v>0</v>
          </cell>
          <cell r="LW377">
            <v>0</v>
          </cell>
          <cell r="LX377">
            <v>0</v>
          </cell>
          <cell r="LY377">
            <v>0</v>
          </cell>
          <cell r="LZ377">
            <v>0</v>
          </cell>
          <cell r="MA377">
            <v>0</v>
          </cell>
          <cell r="MB377">
            <v>0</v>
          </cell>
          <cell r="MC377">
            <v>0</v>
          </cell>
          <cell r="MD377">
            <v>0</v>
          </cell>
          <cell r="ME377">
            <v>0</v>
          </cell>
          <cell r="MF377">
            <v>0</v>
          </cell>
          <cell r="MG377">
            <v>0</v>
          </cell>
          <cell r="MH377">
            <v>0</v>
          </cell>
          <cell r="MI377">
            <v>0</v>
          </cell>
          <cell r="MJ377">
            <v>0</v>
          </cell>
          <cell r="MK377">
            <v>0</v>
          </cell>
          <cell r="ML377">
            <v>0</v>
          </cell>
          <cell r="MM377">
            <v>0</v>
          </cell>
          <cell r="MN377">
            <v>10</v>
          </cell>
          <cell r="MO377">
            <v>0</v>
          </cell>
          <cell r="MP377">
            <v>0</v>
          </cell>
          <cell r="MQ377">
            <v>0</v>
          </cell>
          <cell r="MR377">
            <v>0</v>
          </cell>
          <cell r="MS377">
            <v>0</v>
          </cell>
          <cell r="MT377">
            <v>0</v>
          </cell>
          <cell r="MU377">
            <v>0</v>
          </cell>
          <cell r="MV377">
            <v>0</v>
          </cell>
          <cell r="MW377">
            <v>0</v>
          </cell>
          <cell r="MX377">
            <v>0</v>
          </cell>
          <cell r="MY377">
            <v>0</v>
          </cell>
          <cell r="MZ377">
            <v>0</v>
          </cell>
          <cell r="NA377">
            <v>0</v>
          </cell>
          <cell r="NB377">
            <v>46.8</v>
          </cell>
          <cell r="NC377">
            <v>22.09</v>
          </cell>
          <cell r="ND377">
            <v>0</v>
          </cell>
          <cell r="NE377">
            <v>31.47</v>
          </cell>
          <cell r="NF377">
            <v>0</v>
          </cell>
          <cell r="NG377">
            <v>0</v>
          </cell>
          <cell r="NH377">
            <v>0</v>
          </cell>
          <cell r="NI377">
            <v>0</v>
          </cell>
          <cell r="NJ377">
            <v>0</v>
          </cell>
          <cell r="NK377">
            <v>0</v>
          </cell>
          <cell r="NL377">
            <v>0</v>
          </cell>
          <cell r="NM377">
            <v>0</v>
          </cell>
          <cell r="NN377">
            <v>0</v>
          </cell>
          <cell r="NO377">
            <v>0</v>
          </cell>
          <cell r="NP377">
            <v>135.13</v>
          </cell>
          <cell r="NQ377">
            <v>0</v>
          </cell>
          <cell r="NR377">
            <v>0</v>
          </cell>
          <cell r="NS377">
            <v>0</v>
          </cell>
          <cell r="NT377">
            <v>0</v>
          </cell>
          <cell r="NU377">
            <v>0</v>
          </cell>
          <cell r="NV377">
            <v>0</v>
          </cell>
          <cell r="NW377">
            <v>0</v>
          </cell>
          <cell r="NX377">
            <v>0</v>
          </cell>
          <cell r="NY377">
            <v>0</v>
          </cell>
          <cell r="NZ377">
            <v>0</v>
          </cell>
          <cell r="OA377">
            <v>0</v>
          </cell>
          <cell r="OB377">
            <v>0</v>
          </cell>
          <cell r="OC377">
            <v>0</v>
          </cell>
          <cell r="OD377">
            <v>10</v>
          </cell>
          <cell r="OE377">
            <v>0</v>
          </cell>
          <cell r="OF377">
            <v>0</v>
          </cell>
          <cell r="OG377">
            <v>0</v>
          </cell>
          <cell r="OH377">
            <v>0</v>
          </cell>
          <cell r="OI377">
            <v>0</v>
          </cell>
          <cell r="OJ377">
            <v>0</v>
          </cell>
          <cell r="OK377">
            <v>0</v>
          </cell>
          <cell r="OL377">
            <v>0</v>
          </cell>
          <cell r="OM377">
            <v>0</v>
          </cell>
          <cell r="ON377">
            <v>0</v>
          </cell>
          <cell r="OO377">
            <v>0</v>
          </cell>
          <cell r="OP377">
            <v>0</v>
          </cell>
          <cell r="OQ377">
            <v>0</v>
          </cell>
          <cell r="OR377">
            <v>0</v>
          </cell>
          <cell r="OS377">
            <v>22.08</v>
          </cell>
          <cell r="OT377">
            <v>22</v>
          </cell>
          <cell r="OU377">
            <v>0</v>
          </cell>
          <cell r="OV377">
            <v>0</v>
          </cell>
          <cell r="OW377">
            <v>0</v>
          </cell>
          <cell r="OX377">
            <v>0</v>
          </cell>
          <cell r="OY377">
            <v>0</v>
          </cell>
          <cell r="OZ377">
            <v>0</v>
          </cell>
          <cell r="PA377">
            <v>0</v>
          </cell>
          <cell r="PB377">
            <v>0</v>
          </cell>
          <cell r="PC377">
            <v>0</v>
          </cell>
          <cell r="PD377">
            <v>0</v>
          </cell>
          <cell r="PE377">
            <v>0</v>
          </cell>
          <cell r="PF377">
            <v>10</v>
          </cell>
          <cell r="PG377">
            <v>0</v>
          </cell>
          <cell r="PH377">
            <v>0</v>
          </cell>
          <cell r="PI377">
            <v>0</v>
          </cell>
          <cell r="PJ377">
            <v>0</v>
          </cell>
          <cell r="PK377">
            <v>0</v>
          </cell>
          <cell r="PL377">
            <v>0</v>
          </cell>
          <cell r="PM377">
            <v>0</v>
          </cell>
          <cell r="PN377">
            <v>0</v>
          </cell>
          <cell r="PO377">
            <v>0</v>
          </cell>
          <cell r="PP377">
            <v>0</v>
          </cell>
          <cell r="PQ377">
            <v>0</v>
          </cell>
          <cell r="PR377">
            <v>0</v>
          </cell>
          <cell r="PS377">
            <v>0</v>
          </cell>
          <cell r="PT377">
            <v>0</v>
          </cell>
          <cell r="PU377">
            <v>0</v>
          </cell>
          <cell r="PV377">
            <v>28.75</v>
          </cell>
          <cell r="PW377">
            <v>0</v>
          </cell>
          <cell r="PX377">
            <v>0</v>
          </cell>
          <cell r="PY377">
            <v>0</v>
          </cell>
          <cell r="PZ377">
            <v>0</v>
          </cell>
          <cell r="QA377">
            <v>0</v>
          </cell>
          <cell r="QB377">
            <v>0</v>
          </cell>
          <cell r="QC377">
            <v>0</v>
          </cell>
          <cell r="QD377">
            <v>0</v>
          </cell>
          <cell r="QE377">
            <v>0</v>
          </cell>
          <cell r="QF377">
            <v>0</v>
          </cell>
          <cell r="QG377">
            <v>0</v>
          </cell>
          <cell r="QH377"/>
          <cell r="QI377"/>
          <cell r="QJ377"/>
          <cell r="QK377"/>
          <cell r="QL377"/>
          <cell r="QM377"/>
          <cell r="QN377"/>
          <cell r="QO377"/>
          <cell r="QP377"/>
          <cell r="QQ377"/>
          <cell r="QR377"/>
          <cell r="QS377"/>
          <cell r="QT377"/>
          <cell r="QU377"/>
          <cell r="QV377"/>
          <cell r="QW377"/>
          <cell r="QX377"/>
          <cell r="QY377"/>
          <cell r="QZ377"/>
          <cell r="RA377"/>
          <cell r="RB377"/>
          <cell r="RC377"/>
          <cell r="RD377"/>
          <cell r="RE377"/>
          <cell r="RF377"/>
          <cell r="RG377"/>
          <cell r="RW377"/>
          <cell r="RX377"/>
          <cell r="RY377"/>
          <cell r="RZ377"/>
          <cell r="SA377"/>
          <cell r="SL377">
            <v>14</v>
          </cell>
          <cell r="SM377">
            <v>0</v>
          </cell>
          <cell r="SN377">
            <v>0</v>
          </cell>
          <cell r="SO377">
            <v>0</v>
          </cell>
          <cell r="SP377">
            <v>0</v>
          </cell>
          <cell r="SQ377">
            <v>0</v>
          </cell>
          <cell r="SR377">
            <v>0</v>
          </cell>
          <cell r="SS377">
            <v>0</v>
          </cell>
          <cell r="ST377">
            <v>0</v>
          </cell>
          <cell r="SU377">
            <v>0</v>
          </cell>
          <cell r="SV377">
            <v>0</v>
          </cell>
          <cell r="SW377">
            <v>0</v>
          </cell>
          <cell r="SX377">
            <v>0</v>
          </cell>
          <cell r="SY377">
            <v>0</v>
          </cell>
          <cell r="SZ377"/>
          <cell r="TN377">
            <v>0</v>
          </cell>
          <cell r="TO377">
            <v>0</v>
          </cell>
          <cell r="TP377">
            <v>0</v>
          </cell>
          <cell r="TQ377">
            <v>0</v>
          </cell>
          <cell r="TR377">
            <v>0</v>
          </cell>
          <cell r="TS377">
            <v>0</v>
          </cell>
          <cell r="TT377">
            <v>0</v>
          </cell>
          <cell r="TU377">
            <v>0</v>
          </cell>
          <cell r="TV377">
            <v>0</v>
          </cell>
          <cell r="TW377">
            <v>0</v>
          </cell>
          <cell r="TX377">
            <v>0</v>
          </cell>
          <cell r="TY377">
            <v>0</v>
          </cell>
          <cell r="TZ377">
            <v>0</v>
          </cell>
          <cell r="UA377">
            <v>0</v>
          </cell>
          <cell r="UB377">
            <v>0</v>
          </cell>
          <cell r="UC377">
            <v>0</v>
          </cell>
          <cell r="UD377">
            <v>0</v>
          </cell>
          <cell r="UE377">
            <v>0</v>
          </cell>
          <cell r="UF377">
            <v>0</v>
          </cell>
          <cell r="UG377">
            <v>0</v>
          </cell>
          <cell r="UH377">
            <v>0</v>
          </cell>
          <cell r="UI377">
            <v>0</v>
          </cell>
          <cell r="UJ377">
            <v>0</v>
          </cell>
          <cell r="UK377">
            <v>0</v>
          </cell>
          <cell r="UL377">
            <v>0</v>
          </cell>
          <cell r="UM377">
            <v>0</v>
          </cell>
          <cell r="UN377">
            <v>0</v>
          </cell>
          <cell r="UO377">
            <v>0</v>
          </cell>
          <cell r="UP377">
            <v>0</v>
          </cell>
          <cell r="UQ377">
            <v>0</v>
          </cell>
          <cell r="UR377">
            <v>0</v>
          </cell>
          <cell r="US377">
            <v>0</v>
          </cell>
          <cell r="UT377">
            <v>0</v>
          </cell>
          <cell r="UU377">
            <v>0</v>
          </cell>
          <cell r="UV377">
            <v>0</v>
          </cell>
          <cell r="UW377">
            <v>0</v>
          </cell>
          <cell r="UX377">
            <v>0</v>
          </cell>
          <cell r="UY377">
            <v>0</v>
          </cell>
          <cell r="UZ377">
            <v>0</v>
          </cell>
          <cell r="VA377">
            <v>0</v>
          </cell>
          <cell r="VB377">
            <v>0</v>
          </cell>
          <cell r="VC377">
            <v>0</v>
          </cell>
          <cell r="VE377"/>
          <cell r="VF377"/>
          <cell r="VG377"/>
          <cell r="VH377"/>
          <cell r="VI377"/>
          <cell r="VJ377"/>
          <cell r="VK377"/>
          <cell r="VL377"/>
          <cell r="VM377"/>
          <cell r="VN377"/>
          <cell r="VO377"/>
          <cell r="VP377"/>
          <cell r="VQ377"/>
          <cell r="VR377"/>
          <cell r="VS377"/>
          <cell r="VT377"/>
          <cell r="VU377"/>
          <cell r="VV377"/>
          <cell r="VW377"/>
          <cell r="VX377"/>
          <cell r="VY377"/>
          <cell r="VZ377"/>
          <cell r="WA377"/>
          <cell r="WB377"/>
          <cell r="WC377"/>
          <cell r="WD377"/>
          <cell r="WE377"/>
          <cell r="WF377"/>
          <cell r="WG377"/>
          <cell r="WH377"/>
          <cell r="WI377"/>
          <cell r="WJ377"/>
          <cell r="WK377"/>
          <cell r="WL377"/>
          <cell r="WM377"/>
          <cell r="WN377"/>
          <cell r="WO377"/>
          <cell r="WP377"/>
          <cell r="WQ377"/>
          <cell r="WR377"/>
          <cell r="WS377"/>
          <cell r="WT377"/>
          <cell r="WU377"/>
          <cell r="WV377"/>
          <cell r="WW377"/>
          <cell r="WX377"/>
          <cell r="WY377"/>
          <cell r="WZ377"/>
          <cell r="XA377"/>
          <cell r="XB377"/>
          <cell r="XC377"/>
          <cell r="XD377"/>
          <cell r="XE377"/>
          <cell r="XF377"/>
          <cell r="XG377"/>
          <cell r="XH377"/>
          <cell r="XI377"/>
          <cell r="XJ377"/>
          <cell r="XK377"/>
          <cell r="XL377"/>
          <cell r="XM377"/>
          <cell r="XN377"/>
          <cell r="XO377"/>
          <cell r="XP377"/>
          <cell r="XQ377"/>
          <cell r="XR377"/>
          <cell r="XS377"/>
          <cell r="XT377"/>
          <cell r="XU377"/>
          <cell r="XV377"/>
          <cell r="XW377"/>
          <cell r="XX377"/>
          <cell r="XY377"/>
          <cell r="XZ377"/>
          <cell r="YA377"/>
          <cell r="YB377"/>
          <cell r="YC377"/>
          <cell r="YD377"/>
          <cell r="YE377"/>
          <cell r="YF377"/>
          <cell r="YG377"/>
          <cell r="YH377"/>
          <cell r="YI377"/>
          <cell r="YJ377"/>
          <cell r="YK377"/>
          <cell r="YL377"/>
          <cell r="YM377"/>
          <cell r="YN377"/>
          <cell r="YO377"/>
          <cell r="YP377"/>
          <cell r="YQ377"/>
          <cell r="YR377"/>
          <cell r="YS377"/>
          <cell r="YT377"/>
          <cell r="YU377"/>
          <cell r="YV377"/>
          <cell r="YW377"/>
          <cell r="YX377"/>
          <cell r="YY377"/>
          <cell r="YZ377"/>
          <cell r="ZA377"/>
          <cell r="ZB377"/>
          <cell r="ZC377"/>
          <cell r="ZD377"/>
          <cell r="ZE377"/>
          <cell r="ZF377"/>
          <cell r="ZG377"/>
          <cell r="ZH377"/>
          <cell r="ZI377"/>
          <cell r="ZJ377"/>
          <cell r="ZK377"/>
          <cell r="ZL377"/>
          <cell r="ZM377"/>
          <cell r="ZN377"/>
          <cell r="ZO377"/>
          <cell r="ZP377"/>
          <cell r="ZQ377"/>
          <cell r="ZR377"/>
          <cell r="ZS377"/>
          <cell r="ZT377"/>
          <cell r="ZU377"/>
          <cell r="ZV377"/>
          <cell r="ZW377"/>
          <cell r="ZX377"/>
          <cell r="ZY377"/>
          <cell r="ZZ377"/>
          <cell r="AAA377"/>
          <cell r="AAB377"/>
          <cell r="AAC377"/>
          <cell r="AAD377"/>
          <cell r="AAE377"/>
          <cell r="AAF377"/>
          <cell r="AAG377"/>
          <cell r="AAH377"/>
          <cell r="AAI377"/>
          <cell r="AAJ377"/>
          <cell r="AAK377"/>
          <cell r="AAL377"/>
          <cell r="AAM377"/>
          <cell r="AAN377"/>
          <cell r="AAO377"/>
          <cell r="AAP377"/>
          <cell r="AAQ377"/>
          <cell r="AAR377"/>
          <cell r="AAS377"/>
          <cell r="AAT377"/>
          <cell r="AAU377"/>
          <cell r="AAV377"/>
          <cell r="AAW377"/>
          <cell r="AAX377"/>
          <cell r="AAY377"/>
          <cell r="AAZ377"/>
          <cell r="ABA377"/>
          <cell r="ABB377"/>
          <cell r="ABC377"/>
          <cell r="ABD377"/>
          <cell r="ABE377"/>
          <cell r="ABF377"/>
          <cell r="ABG377"/>
          <cell r="ABH377"/>
          <cell r="ABI377"/>
          <cell r="ABJ377"/>
          <cell r="ABK377"/>
          <cell r="ABL377"/>
          <cell r="ABM377"/>
          <cell r="ABN377"/>
          <cell r="ABO377"/>
          <cell r="ABP377"/>
          <cell r="ABQ377"/>
          <cell r="ABR377"/>
          <cell r="ABS377"/>
          <cell r="ABT377"/>
          <cell r="ABU377"/>
          <cell r="ABV377"/>
          <cell r="ABW377"/>
          <cell r="ABX377"/>
          <cell r="ABY377"/>
          <cell r="ABZ377"/>
          <cell r="ACA377"/>
          <cell r="ACB377"/>
          <cell r="ACC377"/>
          <cell r="ACD377"/>
          <cell r="ACE377"/>
          <cell r="ACF377"/>
          <cell r="ACG377"/>
          <cell r="ACH377"/>
          <cell r="ACI377"/>
          <cell r="ACJ377"/>
          <cell r="ACK377"/>
          <cell r="ACL377"/>
          <cell r="ACM377"/>
          <cell r="ACN377"/>
          <cell r="ACO377"/>
          <cell r="ACP377"/>
          <cell r="ACQ377"/>
          <cell r="ACR377">
            <v>0</v>
          </cell>
          <cell r="ACS377">
            <v>0</v>
          </cell>
          <cell r="ACT377">
            <v>0</v>
          </cell>
          <cell r="ACU377">
            <v>0</v>
          </cell>
          <cell r="ACV377">
            <v>0</v>
          </cell>
          <cell r="ACW377">
            <v>0</v>
          </cell>
          <cell r="ACX377">
            <v>0</v>
          </cell>
          <cell r="ACY377">
            <v>0</v>
          </cell>
          <cell r="ACZ377">
            <v>0</v>
          </cell>
          <cell r="ADA377">
            <v>0</v>
          </cell>
          <cell r="ADB377">
            <v>0</v>
          </cell>
          <cell r="ADC377">
            <v>0</v>
          </cell>
          <cell r="ADD377">
            <v>0</v>
          </cell>
          <cell r="ADE377">
            <v>0</v>
          </cell>
          <cell r="ADF377"/>
          <cell r="ADG377"/>
          <cell r="ADH377"/>
          <cell r="ADI377"/>
          <cell r="ADJ377"/>
          <cell r="ADK377"/>
          <cell r="ADL377"/>
          <cell r="ADM377"/>
          <cell r="ADN377"/>
          <cell r="ADO377"/>
          <cell r="ADP377"/>
          <cell r="ADQ377"/>
          <cell r="ADR377"/>
          <cell r="ADS377"/>
          <cell r="ADT377"/>
          <cell r="ADU377"/>
          <cell r="ADV377"/>
          <cell r="ADW377"/>
          <cell r="ADX377"/>
          <cell r="ADY377"/>
          <cell r="ADZ377"/>
          <cell r="AEA377"/>
          <cell r="AEB377"/>
          <cell r="AEC377"/>
          <cell r="AED377"/>
          <cell r="AEE377"/>
          <cell r="AEF377"/>
          <cell r="AEG377"/>
          <cell r="AEH377"/>
          <cell r="AEI377"/>
          <cell r="AEJ377"/>
          <cell r="AEK377"/>
          <cell r="AEL377"/>
          <cell r="AEM377"/>
          <cell r="AEN377"/>
          <cell r="AEO377"/>
          <cell r="AEP377"/>
          <cell r="AEQ377"/>
          <cell r="AER377"/>
          <cell r="AES377"/>
          <cell r="AET377"/>
          <cell r="AEU377"/>
          <cell r="AEV377">
            <v>0</v>
          </cell>
          <cell r="AEW377">
            <v>5</v>
          </cell>
          <cell r="AEX377">
            <v>0</v>
          </cell>
          <cell r="AEY377">
            <v>0</v>
          </cell>
          <cell r="AEZ377">
            <v>0</v>
          </cell>
          <cell r="AFA377">
            <v>0</v>
          </cell>
          <cell r="AFB377">
            <v>0</v>
          </cell>
          <cell r="AFC377">
            <v>0</v>
          </cell>
          <cell r="AFD377">
            <v>0</v>
          </cell>
          <cell r="AFE377">
            <v>0</v>
          </cell>
          <cell r="AFF377">
            <v>0</v>
          </cell>
          <cell r="AFG377">
            <v>0</v>
          </cell>
          <cell r="AFH377">
            <v>0</v>
          </cell>
          <cell r="AFI377">
            <v>0</v>
          </cell>
          <cell r="AFJ377">
            <v>0</v>
          </cell>
          <cell r="AFK377">
            <v>0</v>
          </cell>
          <cell r="AFL377">
            <v>0</v>
          </cell>
          <cell r="AFM377">
            <v>0</v>
          </cell>
          <cell r="AFN377">
            <v>0</v>
          </cell>
          <cell r="AFO377">
            <v>0</v>
          </cell>
          <cell r="AFP377">
            <v>0</v>
          </cell>
          <cell r="AFQ377">
            <v>0</v>
          </cell>
          <cell r="AFR377">
            <v>0</v>
          </cell>
          <cell r="AFS377">
            <v>0</v>
          </cell>
          <cell r="AFT377">
            <v>0</v>
          </cell>
          <cell r="AFU377">
            <v>0</v>
          </cell>
          <cell r="AFV377">
            <v>0</v>
          </cell>
          <cell r="AFW377">
            <v>0</v>
          </cell>
          <cell r="AFX377">
            <v>0</v>
          </cell>
          <cell r="AFY377">
            <v>0</v>
          </cell>
          <cell r="AFZ377">
            <v>0</v>
          </cell>
          <cell r="AGA377">
            <v>0</v>
          </cell>
          <cell r="AGB377">
            <v>0</v>
          </cell>
          <cell r="AGC377">
            <v>0</v>
          </cell>
          <cell r="AGD377">
            <v>0</v>
          </cell>
          <cell r="AGE377">
            <v>0</v>
          </cell>
          <cell r="AGF377">
            <v>0</v>
          </cell>
          <cell r="AGG377">
            <v>0</v>
          </cell>
          <cell r="AGH377">
            <v>0</v>
          </cell>
          <cell r="AGI377">
            <v>0</v>
          </cell>
          <cell r="AGJ377">
            <v>0</v>
          </cell>
          <cell r="AGK377">
            <v>0</v>
          </cell>
          <cell r="AGL377">
            <v>12.89</v>
          </cell>
          <cell r="AGM377">
            <v>0</v>
          </cell>
          <cell r="AGN377">
            <v>51.23</v>
          </cell>
          <cell r="AGO377">
            <v>0</v>
          </cell>
          <cell r="AGP377">
            <v>0</v>
          </cell>
          <cell r="AGQ377">
            <v>0</v>
          </cell>
          <cell r="AGR377">
            <v>0</v>
          </cell>
          <cell r="AGS377">
            <v>0</v>
          </cell>
          <cell r="AGT377">
            <v>0</v>
          </cell>
          <cell r="AGU377">
            <v>0</v>
          </cell>
          <cell r="AGV377">
            <v>0</v>
          </cell>
          <cell r="AGW377">
            <v>0</v>
          </cell>
          <cell r="AGX377">
            <v>0</v>
          </cell>
          <cell r="AGY377">
            <v>0</v>
          </cell>
          <cell r="AGZ377"/>
          <cell r="AHA377"/>
        </row>
        <row r="378">
          <cell r="A378" t="str">
            <v>6420-85-00 Maint Mtrls - Pesticides</v>
          </cell>
          <cell r="B378">
            <v>0</v>
          </cell>
          <cell r="C378">
            <v>42.67</v>
          </cell>
          <cell r="D378">
            <v>167.78</v>
          </cell>
          <cell r="E378">
            <v>159.33000000000001</v>
          </cell>
          <cell r="F378">
            <v>0</v>
          </cell>
          <cell r="G378">
            <v>56.84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56.84</v>
          </cell>
          <cell r="V378">
            <v>0</v>
          </cell>
          <cell r="W378">
            <v>0</v>
          </cell>
          <cell r="X378">
            <v>30.44</v>
          </cell>
          <cell r="Y378">
            <v>68.959999999999994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182.41</v>
          </cell>
          <cell r="AF378">
            <v>167.61</v>
          </cell>
          <cell r="AG378">
            <v>159.33000000000001</v>
          </cell>
          <cell r="AH378">
            <v>0</v>
          </cell>
          <cell r="AI378">
            <v>0</v>
          </cell>
          <cell r="AJ378">
            <v>0</v>
          </cell>
          <cell r="AK378">
            <v>243.72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180.81</v>
          </cell>
          <cell r="AX378">
            <v>0</v>
          </cell>
          <cell r="AY378">
            <v>0</v>
          </cell>
          <cell r="AZ378">
            <v>0</v>
          </cell>
          <cell r="BA378">
            <v>51.12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225.08</v>
          </cell>
          <cell r="BH378">
            <v>167.61</v>
          </cell>
          <cell r="BI378">
            <v>159.33000000000001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273.02999999999997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147.16</v>
          </cell>
          <cell r="BU378">
            <v>182.41</v>
          </cell>
          <cell r="BV378">
            <v>167.61</v>
          </cell>
          <cell r="BW378">
            <v>159.34</v>
          </cell>
          <cell r="BX378">
            <v>34.840000000000003</v>
          </cell>
          <cell r="BY378">
            <v>101.44</v>
          </cell>
          <cell r="BZ378">
            <v>0</v>
          </cell>
          <cell r="CA378">
            <v>-101.44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68.44</v>
          </cell>
          <cell r="CI378">
            <v>461.23</v>
          </cell>
          <cell r="CJ378">
            <v>77.08</v>
          </cell>
          <cell r="CK378">
            <v>48.5</v>
          </cell>
          <cell r="CL378">
            <v>0</v>
          </cell>
          <cell r="CM378">
            <v>56.84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176.77</v>
          </cell>
          <cell r="CW378">
            <v>336.25</v>
          </cell>
          <cell r="CX378">
            <v>77.08</v>
          </cell>
          <cell r="CY378">
            <v>19.8</v>
          </cell>
          <cell r="CZ378">
            <v>20.8</v>
          </cell>
          <cell r="DA378">
            <v>48.69</v>
          </cell>
          <cell r="DB378">
            <v>0</v>
          </cell>
          <cell r="DC378">
            <v>24.75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40.590000000000003</v>
          </cell>
          <cell r="DK378">
            <v>277.11</v>
          </cell>
          <cell r="DL378">
            <v>367.96</v>
          </cell>
          <cell r="DM378">
            <v>19.8</v>
          </cell>
          <cell r="DN378">
            <v>20.8</v>
          </cell>
          <cell r="DO378">
            <v>22.78</v>
          </cell>
          <cell r="DP378">
            <v>506.17</v>
          </cell>
          <cell r="DQ378">
            <v>24.75</v>
          </cell>
          <cell r="DR378">
            <v>0</v>
          </cell>
          <cell r="DS378">
            <v>568.88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281.08</v>
          </cell>
          <cell r="DZ378">
            <v>0</v>
          </cell>
          <cell r="EA378">
            <v>48.5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39.39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40.590000000000003</v>
          </cell>
          <cell r="EM378">
            <v>111.4</v>
          </cell>
          <cell r="EN378">
            <v>475.58</v>
          </cell>
          <cell r="EO378">
            <v>84.22</v>
          </cell>
          <cell r="EP378">
            <v>20.8</v>
          </cell>
          <cell r="EQ378">
            <v>22.78</v>
          </cell>
          <cell r="ER378">
            <v>0</v>
          </cell>
          <cell r="ES378">
            <v>24.75</v>
          </cell>
          <cell r="ET378">
            <v>0</v>
          </cell>
          <cell r="EU378">
            <v>172.83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173.27</v>
          </cell>
          <cell r="FA378">
            <v>425.86</v>
          </cell>
          <cell r="FB378">
            <v>0</v>
          </cell>
          <cell r="FC378">
            <v>48.67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30.44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281.08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42.92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281.12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281.08</v>
          </cell>
          <cell r="GR378">
            <v>0</v>
          </cell>
          <cell r="GS378">
            <v>48.5</v>
          </cell>
          <cell r="GT378">
            <v>0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0</v>
          </cell>
          <cell r="GZ378">
            <v>0</v>
          </cell>
          <cell r="HA378">
            <v>0</v>
          </cell>
          <cell r="HB378">
            <v>0</v>
          </cell>
          <cell r="HC378">
            <v>0</v>
          </cell>
          <cell r="HD378">
            <v>0</v>
          </cell>
          <cell r="HE378">
            <v>182.51</v>
          </cell>
          <cell r="HF378">
            <v>0</v>
          </cell>
          <cell r="HG378">
            <v>257.92</v>
          </cell>
          <cell r="HH378">
            <v>18.91</v>
          </cell>
          <cell r="HI378">
            <v>56.84</v>
          </cell>
          <cell r="HJ378">
            <v>0</v>
          </cell>
          <cell r="HK378">
            <v>58.88</v>
          </cell>
          <cell r="HL378">
            <v>175.44</v>
          </cell>
          <cell r="HM378">
            <v>144.69999999999999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126.7</v>
          </cell>
          <cell r="HS378">
            <v>281.08</v>
          </cell>
          <cell r="HT378">
            <v>77.08</v>
          </cell>
          <cell r="HU378">
            <v>48.5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82.85</v>
          </cell>
          <cell r="IB378">
            <v>22.7</v>
          </cell>
          <cell r="IC378">
            <v>0</v>
          </cell>
          <cell r="ID378">
            <v>0</v>
          </cell>
          <cell r="IE378">
            <v>0</v>
          </cell>
          <cell r="IF378">
            <v>0</v>
          </cell>
          <cell r="IG378">
            <v>385.09</v>
          </cell>
          <cell r="IH378">
            <v>74.75</v>
          </cell>
          <cell r="II378">
            <v>0</v>
          </cell>
          <cell r="IJ378">
            <v>18.91</v>
          </cell>
          <cell r="IK378">
            <v>70.38</v>
          </cell>
          <cell r="IL378">
            <v>0</v>
          </cell>
          <cell r="IM378">
            <v>0</v>
          </cell>
          <cell r="IN378">
            <v>0</v>
          </cell>
          <cell r="IO378">
            <v>155.38</v>
          </cell>
          <cell r="IP378">
            <v>0</v>
          </cell>
          <cell r="IQ378">
            <v>0</v>
          </cell>
          <cell r="IR378">
            <v>0</v>
          </cell>
          <cell r="IS378">
            <v>0</v>
          </cell>
          <cell r="IT378">
            <v>0</v>
          </cell>
          <cell r="IU378">
            <v>425.86</v>
          </cell>
          <cell r="IV378">
            <v>77.08</v>
          </cell>
          <cell r="IW378">
            <v>0</v>
          </cell>
          <cell r="IX378">
            <v>0</v>
          </cell>
          <cell r="IY378">
            <v>0</v>
          </cell>
          <cell r="IZ378">
            <v>0</v>
          </cell>
          <cell r="JA378">
            <v>0</v>
          </cell>
          <cell r="JB378">
            <v>0</v>
          </cell>
          <cell r="JC378">
            <v>0</v>
          </cell>
          <cell r="JD378">
            <v>0</v>
          </cell>
          <cell r="JE378">
            <v>0</v>
          </cell>
          <cell r="JF378">
            <v>0</v>
          </cell>
          <cell r="JG378">
            <v>0</v>
          </cell>
          <cell r="JH378">
            <v>147.16</v>
          </cell>
          <cell r="JI378">
            <v>461.29</v>
          </cell>
          <cell r="JJ378">
            <v>135.94</v>
          </cell>
          <cell r="JK378">
            <v>48.5</v>
          </cell>
          <cell r="JL378">
            <v>0</v>
          </cell>
          <cell r="JM378">
            <v>0</v>
          </cell>
          <cell r="JN378">
            <v>0</v>
          </cell>
          <cell r="JO378">
            <v>0</v>
          </cell>
          <cell r="JP378">
            <v>0</v>
          </cell>
          <cell r="JQ378">
            <v>433.03</v>
          </cell>
          <cell r="JR378">
            <v>0</v>
          </cell>
          <cell r="JS378">
            <v>0</v>
          </cell>
          <cell r="JT378">
            <v>0</v>
          </cell>
          <cell r="JU378">
            <v>0</v>
          </cell>
          <cell r="JV378">
            <v>36.9</v>
          </cell>
          <cell r="JW378">
            <v>0</v>
          </cell>
          <cell r="JX378">
            <v>0</v>
          </cell>
          <cell r="JY378">
            <v>0</v>
          </cell>
          <cell r="JZ378">
            <v>18.91</v>
          </cell>
          <cell r="KA378">
            <v>0</v>
          </cell>
          <cell r="KB378">
            <v>0</v>
          </cell>
          <cell r="KC378">
            <v>0</v>
          </cell>
          <cell r="KD378">
            <v>0</v>
          </cell>
          <cell r="KE378">
            <v>29.28</v>
          </cell>
          <cell r="KF378">
            <v>0</v>
          </cell>
          <cell r="KG378">
            <v>0</v>
          </cell>
          <cell r="KH378">
            <v>0</v>
          </cell>
          <cell r="KI378">
            <v>0</v>
          </cell>
          <cell r="KJ378">
            <v>0</v>
          </cell>
          <cell r="KK378">
            <v>0</v>
          </cell>
          <cell r="KL378">
            <v>0</v>
          </cell>
          <cell r="KM378">
            <v>0</v>
          </cell>
          <cell r="KN378">
            <v>18.899999999999999</v>
          </cell>
          <cell r="KO378">
            <v>0</v>
          </cell>
          <cell r="KP378">
            <v>0</v>
          </cell>
          <cell r="KQ378">
            <v>0</v>
          </cell>
          <cell r="KR378">
            <v>51.72</v>
          </cell>
          <cell r="KS378">
            <v>0</v>
          </cell>
          <cell r="KT378">
            <v>0</v>
          </cell>
          <cell r="KU378">
            <v>0</v>
          </cell>
          <cell r="KV378">
            <v>0</v>
          </cell>
          <cell r="KW378">
            <v>0</v>
          </cell>
          <cell r="KX378">
            <v>0</v>
          </cell>
          <cell r="KY378">
            <v>5.68</v>
          </cell>
          <cell r="KZ378">
            <v>112.07</v>
          </cell>
          <cell r="LA378">
            <v>0</v>
          </cell>
          <cell r="LB378">
            <v>0</v>
          </cell>
          <cell r="LC378">
            <v>0</v>
          </cell>
          <cell r="LD378">
            <v>0</v>
          </cell>
          <cell r="LE378">
            <v>0</v>
          </cell>
          <cell r="LF378">
            <v>0</v>
          </cell>
          <cell r="LG378">
            <v>137.87</v>
          </cell>
          <cell r="LH378">
            <v>0</v>
          </cell>
          <cell r="LI378">
            <v>0</v>
          </cell>
          <cell r="LJ378">
            <v>0</v>
          </cell>
          <cell r="LK378">
            <v>0</v>
          </cell>
          <cell r="LL378">
            <v>0</v>
          </cell>
          <cell r="LM378">
            <v>0</v>
          </cell>
          <cell r="LN378">
            <v>0</v>
          </cell>
          <cell r="LO378">
            <v>0</v>
          </cell>
          <cell r="LP378">
            <v>0</v>
          </cell>
          <cell r="LQ378">
            <v>0</v>
          </cell>
          <cell r="LR378">
            <v>0</v>
          </cell>
          <cell r="LS378">
            <v>0</v>
          </cell>
          <cell r="LT378">
            <v>0</v>
          </cell>
          <cell r="LU378">
            <v>0</v>
          </cell>
          <cell r="LV378">
            <v>0</v>
          </cell>
          <cell r="LW378">
            <v>0</v>
          </cell>
          <cell r="LX378">
            <v>0</v>
          </cell>
          <cell r="LY378">
            <v>0</v>
          </cell>
          <cell r="LZ378">
            <v>73.92</v>
          </cell>
          <cell r="MA378">
            <v>334.22</v>
          </cell>
          <cell r="MB378">
            <v>0</v>
          </cell>
          <cell r="MC378">
            <v>19.8</v>
          </cell>
          <cell r="MD378">
            <v>20.79</v>
          </cell>
          <cell r="ME378">
            <v>22.78</v>
          </cell>
          <cell r="MF378">
            <v>0</v>
          </cell>
          <cell r="MG378">
            <v>24.75</v>
          </cell>
          <cell r="MH378">
            <v>0</v>
          </cell>
          <cell r="MI378">
            <v>0</v>
          </cell>
          <cell r="MJ378">
            <v>0</v>
          </cell>
          <cell r="MK378">
            <v>0</v>
          </cell>
          <cell r="ML378">
            <v>56</v>
          </cell>
          <cell r="MM378">
            <v>0</v>
          </cell>
          <cell r="MN378">
            <v>0</v>
          </cell>
          <cell r="MO378">
            <v>186.28</v>
          </cell>
          <cell r="MP378">
            <v>167.61</v>
          </cell>
          <cell r="MQ378">
            <v>102.36</v>
          </cell>
          <cell r="MR378">
            <v>0</v>
          </cell>
          <cell r="MS378">
            <v>0</v>
          </cell>
          <cell r="MT378">
            <v>0</v>
          </cell>
          <cell r="MU378">
            <v>0</v>
          </cell>
          <cell r="MV378">
            <v>0</v>
          </cell>
          <cell r="MW378">
            <v>0</v>
          </cell>
          <cell r="MX378">
            <v>0</v>
          </cell>
          <cell r="MY378">
            <v>0</v>
          </cell>
          <cell r="MZ378">
            <v>0</v>
          </cell>
          <cell r="NA378">
            <v>0</v>
          </cell>
          <cell r="NB378">
            <v>0</v>
          </cell>
          <cell r="NC378">
            <v>0</v>
          </cell>
          <cell r="ND378">
            <v>0</v>
          </cell>
          <cell r="NE378">
            <v>0</v>
          </cell>
          <cell r="NF378">
            <v>0</v>
          </cell>
          <cell r="NG378">
            <v>0</v>
          </cell>
          <cell r="NH378">
            <v>0</v>
          </cell>
          <cell r="NI378">
            <v>0</v>
          </cell>
          <cell r="NJ378">
            <v>0</v>
          </cell>
          <cell r="NK378">
            <v>0</v>
          </cell>
          <cell r="NL378">
            <v>0</v>
          </cell>
          <cell r="NM378">
            <v>0</v>
          </cell>
          <cell r="NN378">
            <v>0</v>
          </cell>
          <cell r="NO378">
            <v>0</v>
          </cell>
          <cell r="NP378">
            <v>323.94</v>
          </cell>
          <cell r="NQ378">
            <v>481.03</v>
          </cell>
          <cell r="NR378">
            <v>160.24</v>
          </cell>
          <cell r="NS378">
            <v>19.8</v>
          </cell>
          <cell r="NT378">
            <v>189.21</v>
          </cell>
          <cell r="NU378">
            <v>22.78</v>
          </cell>
          <cell r="NV378">
            <v>0</v>
          </cell>
          <cell r="NW378">
            <v>142.04</v>
          </cell>
          <cell r="NX378">
            <v>0</v>
          </cell>
          <cell r="NY378">
            <v>621.66999999999996</v>
          </cell>
          <cell r="NZ378">
            <v>24.75</v>
          </cell>
          <cell r="OA378">
            <v>0</v>
          </cell>
          <cell r="OB378">
            <v>56</v>
          </cell>
          <cell r="OC378">
            <v>0</v>
          </cell>
          <cell r="OD378">
            <v>67.739999999999995</v>
          </cell>
          <cell r="OE378">
            <v>139.74</v>
          </cell>
          <cell r="OF378">
            <v>161.11000000000001</v>
          </cell>
          <cell r="OG378">
            <v>0</v>
          </cell>
          <cell r="OH378">
            <v>0</v>
          </cell>
          <cell r="OI378">
            <v>0</v>
          </cell>
          <cell r="OJ378">
            <v>0</v>
          </cell>
          <cell r="OK378">
            <v>0</v>
          </cell>
          <cell r="OL378">
            <v>0</v>
          </cell>
          <cell r="OM378">
            <v>0</v>
          </cell>
          <cell r="ON378">
            <v>0</v>
          </cell>
          <cell r="OO378">
            <v>0</v>
          </cell>
          <cell r="OP378">
            <v>0</v>
          </cell>
          <cell r="OQ378">
            <v>0</v>
          </cell>
          <cell r="OR378">
            <v>0</v>
          </cell>
          <cell r="OS378">
            <v>0</v>
          </cell>
          <cell r="OT378">
            <v>181.59</v>
          </cell>
          <cell r="OU378">
            <v>159.33000000000001</v>
          </cell>
          <cell r="OV378">
            <v>0</v>
          </cell>
          <cell r="OW378">
            <v>56.84</v>
          </cell>
          <cell r="OX378">
            <v>0</v>
          </cell>
          <cell r="OY378">
            <v>0</v>
          </cell>
          <cell r="OZ378">
            <v>87.54</v>
          </cell>
          <cell r="PA378">
            <v>111.93</v>
          </cell>
          <cell r="PB378">
            <v>0</v>
          </cell>
          <cell r="PC378">
            <v>0</v>
          </cell>
          <cell r="PD378">
            <v>0</v>
          </cell>
          <cell r="PE378">
            <v>0</v>
          </cell>
          <cell r="PF378">
            <v>0</v>
          </cell>
          <cell r="PG378">
            <v>182.41</v>
          </cell>
          <cell r="PH378">
            <v>167.61</v>
          </cell>
          <cell r="PI378">
            <v>159.37</v>
          </cell>
          <cell r="PJ378">
            <v>76.84</v>
          </cell>
          <cell r="PK378">
            <v>0</v>
          </cell>
          <cell r="PL378">
            <v>0</v>
          </cell>
          <cell r="PM378">
            <v>0</v>
          </cell>
          <cell r="PN378">
            <v>0</v>
          </cell>
          <cell r="PO378">
            <v>0</v>
          </cell>
          <cell r="PP378">
            <v>97.45</v>
          </cell>
          <cell r="PQ378">
            <v>0</v>
          </cell>
          <cell r="PR378">
            <v>0</v>
          </cell>
          <cell r="PS378">
            <v>0</v>
          </cell>
          <cell r="PT378">
            <v>0</v>
          </cell>
          <cell r="PU378">
            <v>222.04</v>
          </cell>
          <cell r="PV378">
            <v>167.61</v>
          </cell>
          <cell r="PW378">
            <v>159.33000000000001</v>
          </cell>
          <cell r="PX378">
            <v>168.41</v>
          </cell>
          <cell r="PY378">
            <v>0</v>
          </cell>
          <cell r="PZ378">
            <v>0</v>
          </cell>
          <cell r="QA378">
            <v>0</v>
          </cell>
          <cell r="QB378">
            <v>30.44</v>
          </cell>
          <cell r="QC378">
            <v>52.42</v>
          </cell>
          <cell r="QD378">
            <v>0</v>
          </cell>
          <cell r="QE378">
            <v>0</v>
          </cell>
          <cell r="QF378">
            <v>0</v>
          </cell>
          <cell r="QG378">
            <v>0</v>
          </cell>
          <cell r="QH378"/>
          <cell r="QI378"/>
          <cell r="QJ378"/>
          <cell r="QK378"/>
          <cell r="QL378"/>
          <cell r="QM378"/>
          <cell r="QN378"/>
          <cell r="QO378"/>
          <cell r="QP378"/>
          <cell r="QQ378"/>
          <cell r="QR378"/>
          <cell r="QS378"/>
          <cell r="QT378"/>
          <cell r="QU378"/>
          <cell r="QV378"/>
          <cell r="QW378"/>
          <cell r="QX378"/>
          <cell r="QY378"/>
          <cell r="QZ378"/>
          <cell r="RA378"/>
          <cell r="RB378"/>
          <cell r="RC378"/>
          <cell r="RD378"/>
          <cell r="RE378"/>
          <cell r="RF378"/>
          <cell r="RG378"/>
          <cell r="RH378"/>
          <cell r="RI378"/>
          <cell r="RJ378"/>
          <cell r="RK378"/>
          <cell r="RL378"/>
          <cell r="RM378"/>
          <cell r="RN378"/>
          <cell r="RO378"/>
          <cell r="RP378"/>
          <cell r="RQ378"/>
          <cell r="RR378"/>
          <cell r="RS378"/>
          <cell r="RT378"/>
          <cell r="RU378"/>
          <cell r="RV378"/>
          <cell r="RW378"/>
          <cell r="RX378"/>
          <cell r="RY378"/>
          <cell r="RZ378"/>
          <cell r="SA378"/>
          <cell r="SB378"/>
          <cell r="SC378"/>
          <cell r="SD378"/>
          <cell r="SE378"/>
          <cell r="SF378"/>
          <cell r="SG378"/>
          <cell r="SH378"/>
          <cell r="SI378"/>
          <cell r="SJ378"/>
          <cell r="SK378"/>
          <cell r="SL378">
            <v>264.83999999999997</v>
          </cell>
          <cell r="SM378">
            <v>281.08</v>
          </cell>
          <cell r="SN378">
            <v>0</v>
          </cell>
          <cell r="SO378">
            <v>0</v>
          </cell>
          <cell r="SP378">
            <v>0</v>
          </cell>
          <cell r="SQ378">
            <v>56.84</v>
          </cell>
          <cell r="SR378">
            <v>0</v>
          </cell>
          <cell r="SS378">
            <v>0</v>
          </cell>
          <cell r="ST378">
            <v>0</v>
          </cell>
          <cell r="SU378">
            <v>0</v>
          </cell>
          <cell r="SV378">
            <v>0</v>
          </cell>
          <cell r="SW378">
            <v>0</v>
          </cell>
          <cell r="SX378">
            <v>0</v>
          </cell>
          <cell r="SY378">
            <v>0</v>
          </cell>
          <cell r="SZ378"/>
          <cell r="TA378"/>
          <cell r="TB378"/>
          <cell r="TC378"/>
          <cell r="TD378"/>
          <cell r="TE378"/>
          <cell r="TF378"/>
          <cell r="TG378"/>
          <cell r="TH378"/>
          <cell r="TI378"/>
          <cell r="TJ378"/>
          <cell r="TK378"/>
          <cell r="TL378"/>
          <cell r="TM378"/>
          <cell r="TN378">
            <v>0</v>
          </cell>
          <cell r="TO378">
            <v>0</v>
          </cell>
          <cell r="TP378">
            <v>0</v>
          </cell>
          <cell r="TQ378">
            <v>0</v>
          </cell>
          <cell r="TR378">
            <v>0</v>
          </cell>
          <cell r="TS378">
            <v>0</v>
          </cell>
          <cell r="TT378">
            <v>0</v>
          </cell>
          <cell r="TU378">
            <v>0</v>
          </cell>
          <cell r="TV378">
            <v>0</v>
          </cell>
          <cell r="TW378">
            <v>0</v>
          </cell>
          <cell r="TX378">
            <v>16.510000000000002</v>
          </cell>
          <cell r="TY378">
            <v>0</v>
          </cell>
          <cell r="TZ378">
            <v>0</v>
          </cell>
          <cell r="UA378">
            <v>0</v>
          </cell>
          <cell r="UB378">
            <v>31.51</v>
          </cell>
          <cell r="UC378">
            <v>73.12</v>
          </cell>
          <cell r="UD378">
            <v>0</v>
          </cell>
          <cell r="UE378">
            <v>14.61</v>
          </cell>
          <cell r="UF378">
            <v>0</v>
          </cell>
          <cell r="UG378">
            <v>0</v>
          </cell>
          <cell r="UH378">
            <v>0</v>
          </cell>
          <cell r="UI378">
            <v>0</v>
          </cell>
          <cell r="UJ378">
            <v>0</v>
          </cell>
          <cell r="UK378">
            <v>0</v>
          </cell>
          <cell r="UL378">
            <v>0</v>
          </cell>
          <cell r="UM378">
            <v>0</v>
          </cell>
          <cell r="UN378">
            <v>0</v>
          </cell>
          <cell r="UO378">
            <v>0</v>
          </cell>
          <cell r="UP378">
            <v>123.85</v>
          </cell>
          <cell r="UQ378">
            <v>73.13</v>
          </cell>
          <cell r="UR378">
            <v>0</v>
          </cell>
          <cell r="US378">
            <v>0</v>
          </cell>
          <cell r="UT378">
            <v>0</v>
          </cell>
          <cell r="UU378">
            <v>0</v>
          </cell>
          <cell r="UV378">
            <v>0</v>
          </cell>
          <cell r="UW378">
            <v>0</v>
          </cell>
          <cell r="UX378">
            <v>0</v>
          </cell>
          <cell r="UY378">
            <v>0</v>
          </cell>
          <cell r="UZ378">
            <v>0</v>
          </cell>
          <cell r="VA378">
            <v>0</v>
          </cell>
          <cell r="VB378">
            <v>0</v>
          </cell>
          <cell r="VC378">
            <v>0</v>
          </cell>
          <cell r="VD378"/>
          <cell r="VE378"/>
          <cell r="VF378"/>
          <cell r="VG378"/>
          <cell r="VH378"/>
          <cell r="VI378"/>
          <cell r="VJ378"/>
          <cell r="VK378"/>
          <cell r="VL378"/>
          <cell r="VM378"/>
          <cell r="VN378"/>
          <cell r="VO378"/>
          <cell r="VP378"/>
          <cell r="VQ378"/>
          <cell r="VR378"/>
          <cell r="VS378"/>
          <cell r="VT378"/>
          <cell r="VU378"/>
          <cell r="VV378"/>
          <cell r="VW378"/>
          <cell r="VX378"/>
          <cell r="VY378"/>
          <cell r="VZ378"/>
          <cell r="WA378"/>
          <cell r="WB378"/>
          <cell r="WC378"/>
          <cell r="WD378"/>
          <cell r="WE378"/>
          <cell r="WF378"/>
          <cell r="WG378"/>
          <cell r="WH378"/>
          <cell r="WI378"/>
          <cell r="WJ378"/>
          <cell r="WK378"/>
          <cell r="WL378"/>
          <cell r="WM378"/>
          <cell r="WN378"/>
          <cell r="WO378"/>
          <cell r="WP378"/>
          <cell r="WQ378"/>
          <cell r="WR378"/>
          <cell r="WS378"/>
          <cell r="WT378"/>
          <cell r="WU378"/>
          <cell r="WV378"/>
          <cell r="WW378"/>
          <cell r="WX378"/>
          <cell r="WY378"/>
          <cell r="WZ378"/>
          <cell r="XA378"/>
          <cell r="XB378"/>
          <cell r="XC378"/>
          <cell r="XD378"/>
          <cell r="XE378"/>
          <cell r="XF378"/>
          <cell r="XG378"/>
          <cell r="XH378"/>
          <cell r="XI378"/>
          <cell r="XJ378"/>
          <cell r="XK378"/>
          <cell r="XL378"/>
          <cell r="XM378"/>
          <cell r="XN378"/>
          <cell r="XO378"/>
          <cell r="XP378"/>
          <cell r="XQ378"/>
          <cell r="XR378"/>
          <cell r="XS378"/>
          <cell r="XT378"/>
          <cell r="XU378"/>
          <cell r="XV378"/>
          <cell r="XW378"/>
          <cell r="XX378"/>
          <cell r="XY378"/>
          <cell r="XZ378"/>
          <cell r="YA378"/>
          <cell r="YB378"/>
          <cell r="YC378"/>
          <cell r="YD378"/>
          <cell r="YE378"/>
          <cell r="YF378"/>
          <cell r="YG378"/>
          <cell r="YH378"/>
          <cell r="YI378"/>
          <cell r="YJ378"/>
          <cell r="YK378"/>
          <cell r="YL378"/>
          <cell r="YM378"/>
          <cell r="YN378"/>
          <cell r="YO378"/>
          <cell r="YP378"/>
          <cell r="YQ378"/>
          <cell r="YR378"/>
          <cell r="YS378"/>
          <cell r="YT378"/>
          <cell r="YU378"/>
          <cell r="YV378"/>
          <cell r="YW378"/>
          <cell r="YX378"/>
          <cell r="YY378"/>
          <cell r="YZ378"/>
          <cell r="ZA378"/>
          <cell r="ZB378"/>
          <cell r="ZC378"/>
          <cell r="ZD378"/>
          <cell r="ZE378"/>
          <cell r="ZF378"/>
          <cell r="ZG378"/>
          <cell r="ZH378"/>
          <cell r="ZI378"/>
          <cell r="ZJ378"/>
          <cell r="ZK378"/>
          <cell r="ZL378"/>
          <cell r="ZM378"/>
          <cell r="ZN378"/>
          <cell r="ZO378"/>
          <cell r="ZP378"/>
          <cell r="ZQ378"/>
          <cell r="ZR378"/>
          <cell r="ZS378"/>
          <cell r="ZT378"/>
          <cell r="ZU378"/>
          <cell r="ZV378"/>
          <cell r="ZW378"/>
          <cell r="ZX378"/>
          <cell r="ZY378"/>
          <cell r="ZZ378"/>
          <cell r="AAA378"/>
          <cell r="AAB378"/>
          <cell r="AAC378"/>
          <cell r="AAD378"/>
          <cell r="AAE378"/>
          <cell r="AAF378"/>
          <cell r="AAG378"/>
          <cell r="AAH378"/>
          <cell r="AAI378"/>
          <cell r="AAJ378"/>
          <cell r="AAK378"/>
          <cell r="AAL378"/>
          <cell r="AAM378"/>
          <cell r="AAN378"/>
          <cell r="AAO378"/>
          <cell r="AAP378"/>
          <cell r="AAQ378"/>
          <cell r="AAR378"/>
          <cell r="AAS378"/>
          <cell r="AAT378"/>
          <cell r="AAU378"/>
          <cell r="AAV378"/>
          <cell r="AAW378"/>
          <cell r="AAX378"/>
          <cell r="AAY378"/>
          <cell r="AAZ378"/>
          <cell r="ABA378"/>
          <cell r="ABB378"/>
          <cell r="ABC378"/>
          <cell r="ABD378"/>
          <cell r="ABE378"/>
          <cell r="ABF378"/>
          <cell r="ABG378"/>
          <cell r="ABH378"/>
          <cell r="ABI378"/>
          <cell r="ABJ378"/>
          <cell r="ABK378"/>
          <cell r="ABL378"/>
          <cell r="ABM378"/>
          <cell r="ABN378"/>
          <cell r="ABO378"/>
          <cell r="ABP378"/>
          <cell r="ABQ378"/>
          <cell r="ABR378"/>
          <cell r="ABS378"/>
          <cell r="ABT378"/>
          <cell r="ABU378"/>
          <cell r="ABV378"/>
          <cell r="ABW378"/>
          <cell r="ABX378"/>
          <cell r="ABY378"/>
          <cell r="ABZ378"/>
          <cell r="ACA378"/>
          <cell r="ACB378"/>
          <cell r="ACC378"/>
          <cell r="ACD378"/>
          <cell r="ACE378"/>
          <cell r="ACF378"/>
          <cell r="ACG378"/>
          <cell r="ACH378"/>
          <cell r="ACI378"/>
          <cell r="ACJ378"/>
          <cell r="ACK378"/>
          <cell r="ACL378"/>
          <cell r="ACM378"/>
          <cell r="ACN378"/>
          <cell r="ACO378"/>
          <cell r="ACP378"/>
          <cell r="ACQ378"/>
          <cell r="ACR378">
            <v>0</v>
          </cell>
          <cell r="ACS378">
            <v>0</v>
          </cell>
          <cell r="ACT378">
            <v>0</v>
          </cell>
          <cell r="ACU378">
            <v>0</v>
          </cell>
          <cell r="ACV378">
            <v>0</v>
          </cell>
          <cell r="ACW378">
            <v>0</v>
          </cell>
          <cell r="ACX378">
            <v>0</v>
          </cell>
          <cell r="ACY378">
            <v>0</v>
          </cell>
          <cell r="ACZ378">
            <v>0</v>
          </cell>
          <cell r="ADA378">
            <v>0</v>
          </cell>
          <cell r="ADB378">
            <v>0</v>
          </cell>
          <cell r="ADC378">
            <v>0</v>
          </cell>
          <cell r="ADD378">
            <v>0</v>
          </cell>
          <cell r="ADE378">
            <v>0</v>
          </cell>
          <cell r="ADF378"/>
          <cell r="ADG378"/>
          <cell r="ADH378"/>
          <cell r="ADI378"/>
          <cell r="ADJ378"/>
          <cell r="ADK378"/>
          <cell r="ADL378"/>
          <cell r="ADM378"/>
          <cell r="ADN378"/>
          <cell r="ADO378"/>
          <cell r="ADP378"/>
          <cell r="ADQ378"/>
          <cell r="ADR378"/>
          <cell r="ADS378"/>
          <cell r="ADT378"/>
          <cell r="ADU378"/>
          <cell r="ADV378"/>
          <cell r="ADW378"/>
          <cell r="ADX378"/>
          <cell r="ADY378"/>
          <cell r="ADZ378"/>
          <cell r="AEA378"/>
          <cell r="AEB378"/>
          <cell r="AEC378"/>
          <cell r="AED378"/>
          <cell r="AEE378"/>
          <cell r="AEF378"/>
          <cell r="AEG378"/>
          <cell r="AEH378"/>
          <cell r="AEI378"/>
          <cell r="AEJ378"/>
          <cell r="AEK378"/>
          <cell r="AEL378"/>
          <cell r="AEM378"/>
          <cell r="AEN378"/>
          <cell r="AEO378"/>
          <cell r="AEP378"/>
          <cell r="AEQ378"/>
          <cell r="AER378"/>
          <cell r="AES378"/>
          <cell r="AET378"/>
          <cell r="AEU378"/>
          <cell r="AEV378">
            <v>40.6</v>
          </cell>
          <cell r="AEW378">
            <v>65.64</v>
          </cell>
          <cell r="AEX378">
            <v>187.75</v>
          </cell>
          <cell r="AEY378">
            <v>19.8</v>
          </cell>
          <cell r="AEZ378">
            <v>20.79</v>
          </cell>
          <cell r="AFA378">
            <v>22.78</v>
          </cell>
          <cell r="AFB378">
            <v>0</v>
          </cell>
          <cell r="AFC378">
            <v>24.75</v>
          </cell>
          <cell r="AFD378">
            <v>0</v>
          </cell>
          <cell r="AFE378">
            <v>0</v>
          </cell>
          <cell r="AFF378">
            <v>0</v>
          </cell>
          <cell r="AFG378">
            <v>0</v>
          </cell>
          <cell r="AFH378">
            <v>102.36</v>
          </cell>
          <cell r="AFI378">
            <v>0</v>
          </cell>
          <cell r="AFJ378">
            <v>40.6</v>
          </cell>
          <cell r="AFK378">
            <v>111.4</v>
          </cell>
          <cell r="AFL378">
            <v>0</v>
          </cell>
          <cell r="AFM378">
            <v>631.53</v>
          </cell>
          <cell r="AFN378">
            <v>20.79</v>
          </cell>
          <cell r="AFO378">
            <v>22.78</v>
          </cell>
          <cell r="AFP378">
            <v>38.18</v>
          </cell>
          <cell r="AFQ378">
            <v>24.75</v>
          </cell>
          <cell r="AFR378">
            <v>0</v>
          </cell>
          <cell r="AFS378">
            <v>0</v>
          </cell>
          <cell r="AFT378">
            <v>0</v>
          </cell>
          <cell r="AFU378">
            <v>0</v>
          </cell>
          <cell r="AFV378">
            <v>251.41</v>
          </cell>
          <cell r="AFW378">
            <v>0</v>
          </cell>
          <cell r="AFX378">
            <v>203.31</v>
          </cell>
          <cell r="AFY378">
            <v>122.38</v>
          </cell>
          <cell r="AFZ378">
            <v>237.55</v>
          </cell>
          <cell r="AGA378">
            <v>311.57</v>
          </cell>
          <cell r="AGB378">
            <v>189.2</v>
          </cell>
          <cell r="AGC378">
            <v>82.18</v>
          </cell>
          <cell r="AGD378">
            <v>0</v>
          </cell>
          <cell r="AGE378">
            <v>496.13</v>
          </cell>
          <cell r="AGF378">
            <v>367.26</v>
          </cell>
          <cell r="AGG378">
            <v>287.20999999999998</v>
          </cell>
          <cell r="AGH378">
            <v>146.47999999999999</v>
          </cell>
          <cell r="AGI378">
            <v>0</v>
          </cell>
          <cell r="AGJ378">
            <v>102.36</v>
          </cell>
          <cell r="AGK378">
            <v>0</v>
          </cell>
          <cell r="AGL378">
            <v>156.19999999999999</v>
          </cell>
          <cell r="AGM378">
            <v>261.51</v>
          </cell>
          <cell r="AGN378">
            <v>199.4</v>
          </cell>
          <cell r="AGO378">
            <v>156.51</v>
          </cell>
          <cell r="AGP378">
            <v>189.2</v>
          </cell>
          <cell r="AGQ378">
            <v>22.83</v>
          </cell>
          <cell r="AGR378">
            <v>25.41</v>
          </cell>
          <cell r="AGS378">
            <v>136.07</v>
          </cell>
          <cell r="AGT378">
            <v>0</v>
          </cell>
          <cell r="AGU378">
            <v>202.11</v>
          </cell>
          <cell r="AGV378">
            <v>0</v>
          </cell>
          <cell r="AGW378">
            <v>0</v>
          </cell>
          <cell r="AGX378">
            <v>102.36</v>
          </cell>
          <cell r="AGY378">
            <v>0</v>
          </cell>
          <cell r="AGZ378"/>
          <cell r="AHA378"/>
        </row>
        <row r="379">
          <cell r="A379" t="str">
            <v>6420-90-00 Draws from Stock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W379">
            <v>0</v>
          </cell>
          <cell r="IX379">
            <v>0</v>
          </cell>
          <cell r="IY379">
            <v>0</v>
          </cell>
          <cell r="IZ379">
            <v>0</v>
          </cell>
          <cell r="JA379">
            <v>0</v>
          </cell>
          <cell r="JB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G379">
            <v>0</v>
          </cell>
          <cell r="JH379">
            <v>0</v>
          </cell>
          <cell r="JI379">
            <v>0</v>
          </cell>
          <cell r="JJ379">
            <v>0</v>
          </cell>
          <cell r="JK379">
            <v>0</v>
          </cell>
          <cell r="JL379">
            <v>0</v>
          </cell>
          <cell r="JM379">
            <v>0</v>
          </cell>
          <cell r="JN379">
            <v>0</v>
          </cell>
          <cell r="JO379">
            <v>0</v>
          </cell>
          <cell r="JP379">
            <v>0</v>
          </cell>
          <cell r="JQ379">
            <v>0</v>
          </cell>
          <cell r="JR379">
            <v>0</v>
          </cell>
          <cell r="JS379">
            <v>0</v>
          </cell>
          <cell r="JT379">
            <v>0</v>
          </cell>
          <cell r="JU379">
            <v>0</v>
          </cell>
          <cell r="JV379">
            <v>0</v>
          </cell>
          <cell r="JW379">
            <v>0</v>
          </cell>
          <cell r="JX379">
            <v>0</v>
          </cell>
          <cell r="JY379">
            <v>0</v>
          </cell>
          <cell r="JZ379">
            <v>0</v>
          </cell>
          <cell r="KA379">
            <v>0</v>
          </cell>
          <cell r="KB379">
            <v>0</v>
          </cell>
          <cell r="KC379">
            <v>0</v>
          </cell>
          <cell r="KD379">
            <v>0</v>
          </cell>
          <cell r="KE379">
            <v>0</v>
          </cell>
          <cell r="KF379">
            <v>0</v>
          </cell>
          <cell r="KG379">
            <v>0</v>
          </cell>
          <cell r="KH379">
            <v>0</v>
          </cell>
          <cell r="KI379">
            <v>0</v>
          </cell>
          <cell r="KJ379">
            <v>0</v>
          </cell>
          <cell r="KK379">
            <v>0</v>
          </cell>
          <cell r="KL379">
            <v>0</v>
          </cell>
          <cell r="KM379">
            <v>0</v>
          </cell>
          <cell r="KN379">
            <v>0</v>
          </cell>
          <cell r="KO379">
            <v>0</v>
          </cell>
          <cell r="KP379">
            <v>0</v>
          </cell>
          <cell r="KQ379">
            <v>0</v>
          </cell>
          <cell r="KR379">
            <v>0</v>
          </cell>
          <cell r="KS379">
            <v>0</v>
          </cell>
          <cell r="KT379">
            <v>0</v>
          </cell>
          <cell r="KU379">
            <v>0</v>
          </cell>
          <cell r="KV379">
            <v>0</v>
          </cell>
          <cell r="KW379">
            <v>0</v>
          </cell>
          <cell r="KX379">
            <v>0</v>
          </cell>
          <cell r="KY379">
            <v>0</v>
          </cell>
          <cell r="KZ379">
            <v>0</v>
          </cell>
          <cell r="LA379">
            <v>0</v>
          </cell>
          <cell r="LB379">
            <v>0</v>
          </cell>
          <cell r="LC379">
            <v>0</v>
          </cell>
          <cell r="LD379">
            <v>0</v>
          </cell>
          <cell r="LE379">
            <v>0</v>
          </cell>
          <cell r="LF379">
            <v>0</v>
          </cell>
          <cell r="LG379">
            <v>0</v>
          </cell>
          <cell r="LH379">
            <v>0</v>
          </cell>
          <cell r="LI379">
            <v>0</v>
          </cell>
          <cell r="LJ379">
            <v>0</v>
          </cell>
          <cell r="LK379">
            <v>0</v>
          </cell>
          <cell r="LL379">
            <v>0</v>
          </cell>
          <cell r="LM379">
            <v>0</v>
          </cell>
          <cell r="LN379">
            <v>0</v>
          </cell>
          <cell r="LO379">
            <v>0</v>
          </cell>
          <cell r="LP379">
            <v>0</v>
          </cell>
          <cell r="LQ379">
            <v>0</v>
          </cell>
          <cell r="LR379">
            <v>0</v>
          </cell>
          <cell r="LS379">
            <v>0</v>
          </cell>
          <cell r="LT379">
            <v>0</v>
          </cell>
          <cell r="LU379">
            <v>0</v>
          </cell>
          <cell r="LV379">
            <v>0</v>
          </cell>
          <cell r="LW379">
            <v>0</v>
          </cell>
          <cell r="LX379">
            <v>0</v>
          </cell>
          <cell r="LY379">
            <v>0</v>
          </cell>
          <cell r="LZ379">
            <v>0</v>
          </cell>
          <cell r="MA379">
            <v>0</v>
          </cell>
          <cell r="MB379">
            <v>0</v>
          </cell>
          <cell r="MC379">
            <v>0</v>
          </cell>
          <cell r="MD379">
            <v>0</v>
          </cell>
          <cell r="ME379">
            <v>0</v>
          </cell>
          <cell r="MF379">
            <v>0</v>
          </cell>
          <cell r="MG379">
            <v>0</v>
          </cell>
          <cell r="MH379">
            <v>0</v>
          </cell>
          <cell r="MI379">
            <v>0</v>
          </cell>
          <cell r="MJ379">
            <v>0</v>
          </cell>
          <cell r="MK379">
            <v>0</v>
          </cell>
          <cell r="ML379">
            <v>0</v>
          </cell>
          <cell r="MM379">
            <v>0</v>
          </cell>
          <cell r="MN379">
            <v>0</v>
          </cell>
          <cell r="MO379">
            <v>0</v>
          </cell>
          <cell r="MP379">
            <v>0</v>
          </cell>
          <cell r="MQ379">
            <v>0</v>
          </cell>
          <cell r="MR379">
            <v>0</v>
          </cell>
          <cell r="MS379">
            <v>0</v>
          </cell>
          <cell r="MT379">
            <v>0</v>
          </cell>
          <cell r="MU379">
            <v>0</v>
          </cell>
          <cell r="MV379">
            <v>0</v>
          </cell>
          <cell r="MW379">
            <v>0</v>
          </cell>
          <cell r="MX379">
            <v>0</v>
          </cell>
          <cell r="MY379">
            <v>0</v>
          </cell>
          <cell r="MZ379">
            <v>0</v>
          </cell>
          <cell r="NA379">
            <v>0</v>
          </cell>
          <cell r="NB379">
            <v>0</v>
          </cell>
          <cell r="NC379">
            <v>0</v>
          </cell>
          <cell r="ND379">
            <v>0</v>
          </cell>
          <cell r="NE379">
            <v>0</v>
          </cell>
          <cell r="NF379">
            <v>0</v>
          </cell>
          <cell r="NG379">
            <v>0</v>
          </cell>
          <cell r="NH379">
            <v>0</v>
          </cell>
          <cell r="NI379">
            <v>0</v>
          </cell>
          <cell r="NJ379">
            <v>0</v>
          </cell>
          <cell r="NK379">
            <v>0</v>
          </cell>
          <cell r="NL379">
            <v>0</v>
          </cell>
          <cell r="NM379">
            <v>0</v>
          </cell>
          <cell r="NN379">
            <v>0</v>
          </cell>
          <cell r="NO379">
            <v>0</v>
          </cell>
          <cell r="NP379">
            <v>0</v>
          </cell>
          <cell r="NQ379">
            <v>0</v>
          </cell>
          <cell r="NR379">
            <v>0</v>
          </cell>
          <cell r="NS379">
            <v>0</v>
          </cell>
          <cell r="NT379">
            <v>0</v>
          </cell>
          <cell r="NU379">
            <v>0</v>
          </cell>
          <cell r="NV379">
            <v>0</v>
          </cell>
          <cell r="NW379">
            <v>0</v>
          </cell>
          <cell r="NX379">
            <v>0</v>
          </cell>
          <cell r="NY379">
            <v>0</v>
          </cell>
          <cell r="NZ379">
            <v>0</v>
          </cell>
          <cell r="OA379">
            <v>0</v>
          </cell>
          <cell r="OB379">
            <v>0</v>
          </cell>
          <cell r="OC379">
            <v>0</v>
          </cell>
          <cell r="OD379">
            <v>0</v>
          </cell>
          <cell r="OE379">
            <v>0</v>
          </cell>
          <cell r="OF379">
            <v>0</v>
          </cell>
          <cell r="OG379">
            <v>0</v>
          </cell>
          <cell r="OH379">
            <v>0</v>
          </cell>
          <cell r="OI379">
            <v>0</v>
          </cell>
          <cell r="OJ379">
            <v>0</v>
          </cell>
          <cell r="OK379">
            <v>0</v>
          </cell>
          <cell r="OL379">
            <v>0</v>
          </cell>
          <cell r="OM379">
            <v>0</v>
          </cell>
          <cell r="ON379">
            <v>0</v>
          </cell>
          <cell r="OO379">
            <v>0</v>
          </cell>
          <cell r="OP379">
            <v>0</v>
          </cell>
          <cell r="OQ379">
            <v>0</v>
          </cell>
          <cell r="OR379">
            <v>0</v>
          </cell>
          <cell r="OS379">
            <v>0</v>
          </cell>
          <cell r="OT379">
            <v>0</v>
          </cell>
          <cell r="OU379">
            <v>0</v>
          </cell>
          <cell r="OV379">
            <v>0</v>
          </cell>
          <cell r="OW379">
            <v>0</v>
          </cell>
          <cell r="OX379">
            <v>0</v>
          </cell>
          <cell r="OY379">
            <v>0</v>
          </cell>
          <cell r="OZ379">
            <v>0</v>
          </cell>
          <cell r="PA379">
            <v>0</v>
          </cell>
          <cell r="PB379">
            <v>0</v>
          </cell>
          <cell r="PC379">
            <v>0</v>
          </cell>
          <cell r="PD379">
            <v>0</v>
          </cell>
          <cell r="PE379">
            <v>0</v>
          </cell>
          <cell r="PF379">
            <v>0</v>
          </cell>
          <cell r="PG379">
            <v>0</v>
          </cell>
          <cell r="PH379">
            <v>0</v>
          </cell>
          <cell r="PI379">
            <v>0</v>
          </cell>
          <cell r="PJ379">
            <v>0</v>
          </cell>
          <cell r="PK379">
            <v>0</v>
          </cell>
          <cell r="PL379">
            <v>0</v>
          </cell>
          <cell r="PM379">
            <v>0</v>
          </cell>
          <cell r="PN379">
            <v>0</v>
          </cell>
          <cell r="PO379">
            <v>0</v>
          </cell>
          <cell r="PP379">
            <v>0</v>
          </cell>
          <cell r="PQ379">
            <v>0</v>
          </cell>
          <cell r="PR379">
            <v>0</v>
          </cell>
          <cell r="PS379">
            <v>0</v>
          </cell>
          <cell r="PT379">
            <v>0</v>
          </cell>
          <cell r="PU379">
            <v>0</v>
          </cell>
          <cell r="PV379">
            <v>0</v>
          </cell>
          <cell r="PW379">
            <v>0</v>
          </cell>
          <cell r="PX379">
            <v>0</v>
          </cell>
          <cell r="PY379">
            <v>0</v>
          </cell>
          <cell r="PZ379">
            <v>0</v>
          </cell>
          <cell r="QA379">
            <v>0</v>
          </cell>
          <cell r="QB379">
            <v>0</v>
          </cell>
          <cell r="QC379">
            <v>0</v>
          </cell>
          <cell r="QD379">
            <v>0</v>
          </cell>
          <cell r="QE379">
            <v>0</v>
          </cell>
          <cell r="QF379">
            <v>0</v>
          </cell>
          <cell r="QG379">
            <v>0</v>
          </cell>
          <cell r="QH379"/>
          <cell r="QI379"/>
          <cell r="QJ379"/>
          <cell r="QK379"/>
          <cell r="QL379"/>
          <cell r="QM379"/>
          <cell r="QN379"/>
          <cell r="QO379"/>
          <cell r="QP379"/>
          <cell r="QQ379"/>
          <cell r="QR379"/>
          <cell r="QS379"/>
          <cell r="QT379"/>
          <cell r="QU379"/>
          <cell r="QV379"/>
          <cell r="QW379"/>
          <cell r="QX379"/>
          <cell r="QY379"/>
          <cell r="QZ379"/>
          <cell r="RA379"/>
          <cell r="RB379"/>
          <cell r="RC379"/>
          <cell r="RD379"/>
          <cell r="RE379"/>
          <cell r="RF379"/>
          <cell r="RG379"/>
          <cell r="RH379"/>
          <cell r="RI379"/>
          <cell r="RJ379"/>
          <cell r="RK379"/>
          <cell r="RL379"/>
          <cell r="RM379"/>
          <cell r="RN379"/>
          <cell r="RO379"/>
          <cell r="RP379"/>
          <cell r="RQ379"/>
          <cell r="RR379"/>
          <cell r="RS379"/>
          <cell r="RT379"/>
          <cell r="RU379"/>
          <cell r="RV379"/>
          <cell r="RW379"/>
          <cell r="RX379"/>
          <cell r="RY379"/>
          <cell r="RZ379"/>
          <cell r="SA379"/>
          <cell r="SB379"/>
          <cell r="SC379"/>
          <cell r="SD379"/>
          <cell r="SE379"/>
          <cell r="SF379"/>
          <cell r="SG379"/>
          <cell r="SH379"/>
          <cell r="SI379"/>
          <cell r="SJ379"/>
          <cell r="SK379"/>
          <cell r="SL379">
            <v>0</v>
          </cell>
          <cell r="SM379">
            <v>0</v>
          </cell>
          <cell r="SN379">
            <v>0</v>
          </cell>
          <cell r="SO379">
            <v>0</v>
          </cell>
          <cell r="SP379">
            <v>0</v>
          </cell>
          <cell r="SQ379">
            <v>0</v>
          </cell>
          <cell r="SR379">
            <v>0</v>
          </cell>
          <cell r="SS379">
            <v>0</v>
          </cell>
          <cell r="ST379">
            <v>0</v>
          </cell>
          <cell r="SU379">
            <v>0</v>
          </cell>
          <cell r="SV379">
            <v>0</v>
          </cell>
          <cell r="SW379">
            <v>0</v>
          </cell>
          <cell r="SX379">
            <v>0</v>
          </cell>
          <cell r="SY379">
            <v>0</v>
          </cell>
          <cell r="SZ379"/>
          <cell r="TA379"/>
          <cell r="TB379"/>
          <cell r="TC379"/>
          <cell r="TD379"/>
          <cell r="TE379"/>
          <cell r="TF379"/>
          <cell r="TG379"/>
          <cell r="TH379"/>
          <cell r="TI379"/>
          <cell r="TJ379"/>
          <cell r="TK379"/>
          <cell r="TL379"/>
          <cell r="TM379"/>
          <cell r="TN379">
            <v>0</v>
          </cell>
          <cell r="TO379">
            <v>0</v>
          </cell>
          <cell r="TP379">
            <v>0</v>
          </cell>
          <cell r="TQ379">
            <v>0</v>
          </cell>
          <cell r="TR379">
            <v>0</v>
          </cell>
          <cell r="TS379">
            <v>0</v>
          </cell>
          <cell r="TT379">
            <v>0</v>
          </cell>
          <cell r="TU379">
            <v>0</v>
          </cell>
          <cell r="TV379">
            <v>0</v>
          </cell>
          <cell r="TW379">
            <v>0</v>
          </cell>
          <cell r="TX379">
            <v>0</v>
          </cell>
          <cell r="TY379">
            <v>0</v>
          </cell>
          <cell r="TZ379">
            <v>0</v>
          </cell>
          <cell r="UA379">
            <v>0</v>
          </cell>
          <cell r="UB379">
            <v>0</v>
          </cell>
          <cell r="UC379">
            <v>0</v>
          </cell>
          <cell r="UD379">
            <v>0</v>
          </cell>
          <cell r="UE379">
            <v>0</v>
          </cell>
          <cell r="UF379">
            <v>0</v>
          </cell>
          <cell r="UG379">
            <v>0</v>
          </cell>
          <cell r="UH379">
            <v>0</v>
          </cell>
          <cell r="UI379">
            <v>0</v>
          </cell>
          <cell r="UJ379">
            <v>0</v>
          </cell>
          <cell r="UK379">
            <v>0</v>
          </cell>
          <cell r="UL379">
            <v>0</v>
          </cell>
          <cell r="UM379">
            <v>0</v>
          </cell>
          <cell r="UN379">
            <v>0</v>
          </cell>
          <cell r="UO379">
            <v>0</v>
          </cell>
          <cell r="UP379">
            <v>0</v>
          </cell>
          <cell r="UQ379">
            <v>0</v>
          </cell>
          <cell r="UR379">
            <v>0</v>
          </cell>
          <cell r="US379">
            <v>0</v>
          </cell>
          <cell r="UT379">
            <v>0</v>
          </cell>
          <cell r="UU379">
            <v>0</v>
          </cell>
          <cell r="UV379">
            <v>0</v>
          </cell>
          <cell r="UW379">
            <v>0</v>
          </cell>
          <cell r="UX379">
            <v>0</v>
          </cell>
          <cell r="UY379">
            <v>0</v>
          </cell>
          <cell r="UZ379">
            <v>0</v>
          </cell>
          <cell r="VA379">
            <v>0</v>
          </cell>
          <cell r="VB379">
            <v>0</v>
          </cell>
          <cell r="VC379">
            <v>0</v>
          </cell>
          <cell r="VE379"/>
          <cell r="VF379"/>
          <cell r="VG379"/>
          <cell r="VH379"/>
          <cell r="VI379"/>
          <cell r="VJ379"/>
          <cell r="VK379"/>
          <cell r="VL379"/>
          <cell r="VM379"/>
          <cell r="VN379"/>
          <cell r="VO379"/>
          <cell r="VP379"/>
          <cell r="VQ379"/>
          <cell r="VR379"/>
          <cell r="VS379"/>
          <cell r="VT379"/>
          <cell r="VU379"/>
          <cell r="VV379"/>
          <cell r="VW379"/>
          <cell r="VX379"/>
          <cell r="VY379"/>
          <cell r="VZ379"/>
          <cell r="WA379"/>
          <cell r="WB379"/>
          <cell r="WC379"/>
          <cell r="WD379"/>
          <cell r="WE379"/>
          <cell r="WF379"/>
          <cell r="WG379"/>
          <cell r="WH379"/>
          <cell r="WI379"/>
          <cell r="WJ379"/>
          <cell r="WK379"/>
          <cell r="WL379"/>
          <cell r="WM379"/>
          <cell r="WN379"/>
          <cell r="WO379"/>
          <cell r="WP379"/>
          <cell r="WQ379"/>
          <cell r="WR379"/>
          <cell r="WS379"/>
          <cell r="WT379"/>
          <cell r="WU379"/>
          <cell r="WV379"/>
          <cell r="WW379"/>
          <cell r="WX379"/>
          <cell r="WY379"/>
          <cell r="WZ379"/>
          <cell r="XA379"/>
          <cell r="XB379"/>
          <cell r="XC379"/>
          <cell r="XD379"/>
          <cell r="XE379"/>
          <cell r="XF379"/>
          <cell r="XG379"/>
          <cell r="XH379"/>
          <cell r="XI379"/>
          <cell r="XJ379"/>
          <cell r="XK379"/>
          <cell r="XL379"/>
          <cell r="XM379"/>
          <cell r="XN379"/>
          <cell r="XO379"/>
          <cell r="XP379"/>
          <cell r="XQ379"/>
          <cell r="XR379"/>
          <cell r="XS379"/>
          <cell r="XT379"/>
          <cell r="XU379"/>
          <cell r="XV379"/>
          <cell r="XW379"/>
          <cell r="XX379"/>
          <cell r="XY379"/>
          <cell r="XZ379"/>
          <cell r="YA379"/>
          <cell r="YB379"/>
          <cell r="YC379"/>
          <cell r="YD379"/>
          <cell r="YE379"/>
          <cell r="YF379"/>
          <cell r="YG379"/>
          <cell r="YH379"/>
          <cell r="YI379"/>
          <cell r="YJ379"/>
          <cell r="YK379"/>
          <cell r="YL379"/>
          <cell r="YM379"/>
          <cell r="YN379"/>
          <cell r="YO379"/>
          <cell r="YP379"/>
          <cell r="YQ379"/>
          <cell r="YR379"/>
          <cell r="YS379"/>
          <cell r="YT379"/>
          <cell r="YU379"/>
          <cell r="YV379"/>
          <cell r="YW379"/>
          <cell r="YX379"/>
          <cell r="YY379"/>
          <cell r="YZ379"/>
          <cell r="ZA379"/>
          <cell r="ZB379"/>
          <cell r="ZC379"/>
          <cell r="ZD379"/>
          <cell r="ZE379"/>
          <cell r="ZF379"/>
          <cell r="ZG379"/>
          <cell r="ZH379"/>
          <cell r="ZI379"/>
          <cell r="ZJ379"/>
          <cell r="ZK379"/>
          <cell r="ZL379"/>
          <cell r="ZM379"/>
          <cell r="ZN379"/>
          <cell r="ZO379"/>
          <cell r="ZP379"/>
          <cell r="ZQ379"/>
          <cell r="ZR379"/>
          <cell r="ZS379"/>
          <cell r="ZT379"/>
          <cell r="ZU379"/>
          <cell r="ZV379"/>
          <cell r="ZW379"/>
          <cell r="ZX379"/>
          <cell r="ZY379"/>
          <cell r="ZZ379"/>
          <cell r="AAA379"/>
          <cell r="AAB379"/>
          <cell r="AAC379"/>
          <cell r="AAD379"/>
          <cell r="AAE379"/>
          <cell r="AAF379"/>
          <cell r="AAG379"/>
          <cell r="AAH379"/>
          <cell r="AAI379"/>
          <cell r="AAJ379"/>
          <cell r="AAK379"/>
          <cell r="AAL379"/>
          <cell r="AAM379"/>
          <cell r="AAN379"/>
          <cell r="AAO379"/>
          <cell r="AAP379"/>
          <cell r="AAQ379"/>
          <cell r="AAR379"/>
          <cell r="AAS379"/>
          <cell r="AAT379"/>
          <cell r="AAU379"/>
          <cell r="AAV379"/>
          <cell r="AAW379"/>
          <cell r="AAX379"/>
          <cell r="AAY379"/>
          <cell r="AAZ379"/>
          <cell r="ABA379"/>
          <cell r="ABB379"/>
          <cell r="ABC379"/>
          <cell r="ABD379"/>
          <cell r="ABE379"/>
          <cell r="ABF379"/>
          <cell r="ABG379"/>
          <cell r="ABH379"/>
          <cell r="ABI379"/>
          <cell r="ABJ379"/>
          <cell r="ABK379"/>
          <cell r="ABL379"/>
          <cell r="ABM379"/>
          <cell r="ABN379"/>
          <cell r="ABO379"/>
          <cell r="ABP379"/>
          <cell r="ABQ379"/>
          <cell r="ABR379"/>
          <cell r="ABS379"/>
          <cell r="ABT379"/>
          <cell r="ABU379"/>
          <cell r="ABV379"/>
          <cell r="ABW379"/>
          <cell r="ABX379"/>
          <cell r="ABY379"/>
          <cell r="ABZ379"/>
          <cell r="ACA379"/>
          <cell r="ACB379"/>
          <cell r="ACC379"/>
          <cell r="ACD379"/>
          <cell r="ACE379"/>
          <cell r="ACF379"/>
          <cell r="ACG379"/>
          <cell r="ACH379"/>
          <cell r="ACI379"/>
          <cell r="ACJ379"/>
          <cell r="ACK379"/>
          <cell r="ACL379"/>
          <cell r="ACM379"/>
          <cell r="ACN379"/>
          <cell r="ACO379"/>
          <cell r="ACP379"/>
          <cell r="ACQ379"/>
          <cell r="ACR379">
            <v>0</v>
          </cell>
          <cell r="ACS379">
            <v>0</v>
          </cell>
          <cell r="ACT379">
            <v>0</v>
          </cell>
          <cell r="ACU379">
            <v>0</v>
          </cell>
          <cell r="ACV379">
            <v>0</v>
          </cell>
          <cell r="ACW379">
            <v>0</v>
          </cell>
          <cell r="ACX379">
            <v>0</v>
          </cell>
          <cell r="ACY379">
            <v>0</v>
          </cell>
          <cell r="ACZ379">
            <v>0</v>
          </cell>
          <cell r="ADA379">
            <v>0</v>
          </cell>
          <cell r="ADB379">
            <v>0</v>
          </cell>
          <cell r="ADC379">
            <v>0</v>
          </cell>
          <cell r="ADD379">
            <v>0</v>
          </cell>
          <cell r="ADE379">
            <v>0</v>
          </cell>
          <cell r="ADF379"/>
          <cell r="ADG379"/>
          <cell r="ADH379"/>
          <cell r="ADI379"/>
          <cell r="ADJ379"/>
          <cell r="ADK379"/>
          <cell r="ADL379"/>
          <cell r="ADM379"/>
          <cell r="ADN379"/>
          <cell r="ADO379"/>
          <cell r="ADP379"/>
          <cell r="ADQ379"/>
          <cell r="ADR379"/>
          <cell r="ADS379"/>
          <cell r="ADT379"/>
          <cell r="ADU379"/>
          <cell r="ADV379"/>
          <cell r="ADW379"/>
          <cell r="ADX379"/>
          <cell r="ADY379"/>
          <cell r="ADZ379"/>
          <cell r="AEA379"/>
          <cell r="AEB379"/>
          <cell r="AEC379"/>
          <cell r="AED379"/>
          <cell r="AEE379"/>
          <cell r="AEF379"/>
          <cell r="AEG379"/>
          <cell r="AEH379"/>
          <cell r="AEI379"/>
          <cell r="AEJ379"/>
          <cell r="AEK379"/>
          <cell r="AEL379"/>
          <cell r="AEM379"/>
          <cell r="AEN379"/>
          <cell r="AEO379"/>
          <cell r="AEP379"/>
          <cell r="AEQ379"/>
          <cell r="AER379"/>
          <cell r="AES379"/>
          <cell r="AET379"/>
          <cell r="AEU379"/>
          <cell r="AEV379">
            <v>0</v>
          </cell>
          <cell r="AEW379">
            <v>0</v>
          </cell>
          <cell r="AEX379">
            <v>0</v>
          </cell>
          <cell r="AEY379">
            <v>0</v>
          </cell>
          <cell r="AEZ379">
            <v>0</v>
          </cell>
          <cell r="AFA379">
            <v>0</v>
          </cell>
          <cell r="AFB379">
            <v>0</v>
          </cell>
          <cell r="AFC379">
            <v>0</v>
          </cell>
          <cell r="AFD379">
            <v>0</v>
          </cell>
          <cell r="AFE379">
            <v>0</v>
          </cell>
          <cell r="AFF379">
            <v>0</v>
          </cell>
          <cell r="AFG379">
            <v>0</v>
          </cell>
          <cell r="AFH379">
            <v>0</v>
          </cell>
          <cell r="AFI379">
            <v>0</v>
          </cell>
          <cell r="AFJ379">
            <v>0</v>
          </cell>
          <cell r="AFK379">
            <v>0</v>
          </cell>
          <cell r="AFL379">
            <v>0</v>
          </cell>
          <cell r="AFM379">
            <v>0</v>
          </cell>
          <cell r="AFN379">
            <v>0</v>
          </cell>
          <cell r="AFO379">
            <v>0</v>
          </cell>
          <cell r="AFP379">
            <v>0</v>
          </cell>
          <cell r="AFQ379">
            <v>0</v>
          </cell>
          <cell r="AFR379">
            <v>0</v>
          </cell>
          <cell r="AFS379">
            <v>0</v>
          </cell>
          <cell r="AFT379">
            <v>0</v>
          </cell>
          <cell r="AFU379">
            <v>0</v>
          </cell>
          <cell r="AFV379">
            <v>0</v>
          </cell>
          <cell r="AFW379">
            <v>0</v>
          </cell>
          <cell r="AFX379">
            <v>0</v>
          </cell>
          <cell r="AFY379">
            <v>0</v>
          </cell>
          <cell r="AFZ379">
            <v>0</v>
          </cell>
          <cell r="AGA379">
            <v>0</v>
          </cell>
          <cell r="AGB379">
            <v>0</v>
          </cell>
          <cell r="AGC379">
            <v>0</v>
          </cell>
          <cell r="AGD379">
            <v>0</v>
          </cell>
          <cell r="AGE379">
            <v>0</v>
          </cell>
          <cell r="AGF379">
            <v>0</v>
          </cell>
          <cell r="AGG379">
            <v>0</v>
          </cell>
          <cell r="AGH379">
            <v>0</v>
          </cell>
          <cell r="AGI379">
            <v>0</v>
          </cell>
          <cell r="AGJ379">
            <v>0</v>
          </cell>
          <cell r="AGK379">
            <v>0</v>
          </cell>
          <cell r="AGL379">
            <v>0</v>
          </cell>
          <cell r="AGM379">
            <v>0</v>
          </cell>
          <cell r="AGN379">
            <v>0</v>
          </cell>
          <cell r="AGO379">
            <v>0</v>
          </cell>
          <cell r="AGP379">
            <v>0</v>
          </cell>
          <cell r="AGQ379">
            <v>0</v>
          </cell>
          <cell r="AGR379">
            <v>0</v>
          </cell>
          <cell r="AGS379">
            <v>0</v>
          </cell>
          <cell r="AGT379">
            <v>0</v>
          </cell>
          <cell r="AGU379">
            <v>0</v>
          </cell>
          <cell r="AGV379">
            <v>0</v>
          </cell>
          <cell r="AGW379">
            <v>0</v>
          </cell>
          <cell r="AGX379">
            <v>0</v>
          </cell>
          <cell r="AGY379">
            <v>0</v>
          </cell>
          <cell r="AGZ379"/>
          <cell r="AHA379"/>
        </row>
        <row r="380">
          <cell r="A380" t="str">
            <v>Total Maint Contract &amp; Svcs</v>
          </cell>
          <cell r="B380">
            <v>515.22</v>
          </cell>
          <cell r="C380">
            <v>864.96</v>
          </cell>
          <cell r="D380">
            <v>144.41999999999999</v>
          </cell>
          <cell r="E380">
            <v>431.49</v>
          </cell>
          <cell r="F380">
            <v>312.19</v>
          </cell>
          <cell r="G380">
            <v>81.31</v>
          </cell>
          <cell r="H380">
            <v>1203.79</v>
          </cell>
          <cell r="I380">
            <v>1193.6099999999999</v>
          </cell>
          <cell r="J380">
            <v>1673.42</v>
          </cell>
          <cell r="K380">
            <v>6127.01</v>
          </cell>
          <cell r="L380">
            <v>3198.46</v>
          </cell>
          <cell r="M380">
            <v>0</v>
          </cell>
          <cell r="N380">
            <v>0</v>
          </cell>
          <cell r="O380">
            <v>0</v>
          </cell>
          <cell r="P380">
            <v>3126.35</v>
          </cell>
          <cell r="Q380">
            <v>676.67</v>
          </cell>
          <cell r="R380">
            <v>431.75</v>
          </cell>
          <cell r="S380">
            <v>1761.94</v>
          </cell>
          <cell r="T380">
            <v>1137.53</v>
          </cell>
          <cell r="U380">
            <v>2695.7</v>
          </cell>
          <cell r="V380">
            <v>1487.03</v>
          </cell>
          <cell r="W380">
            <v>4755.04</v>
          </cell>
          <cell r="X380">
            <v>6834.97</v>
          </cell>
          <cell r="Y380">
            <v>22272.92</v>
          </cell>
          <cell r="Z380">
            <v>10360.59</v>
          </cell>
          <cell r="AA380">
            <v>0</v>
          </cell>
          <cell r="AB380">
            <v>0</v>
          </cell>
          <cell r="AC380">
            <v>0</v>
          </cell>
          <cell r="AD380">
            <v>261.33</v>
          </cell>
          <cell r="AE380">
            <v>667.95</v>
          </cell>
          <cell r="AF380">
            <v>3087.06</v>
          </cell>
          <cell r="AG380">
            <v>3135.69</v>
          </cell>
          <cell r="AH380">
            <v>3580.77</v>
          </cell>
          <cell r="AI380">
            <v>2188.42</v>
          </cell>
          <cell r="AJ380">
            <v>2743.38</v>
          </cell>
          <cell r="AK380">
            <v>5263.27</v>
          </cell>
          <cell r="AL380">
            <v>4547.6499999999996</v>
          </cell>
          <cell r="AM380">
            <v>14947.41</v>
          </cell>
          <cell r="AN380">
            <v>5840.13</v>
          </cell>
          <cell r="AO380">
            <v>0</v>
          </cell>
          <cell r="AP380">
            <v>0</v>
          </cell>
          <cell r="AQ380">
            <v>0</v>
          </cell>
          <cell r="AR380">
            <v>50.46</v>
          </cell>
          <cell r="AS380">
            <v>68.569999999999993</v>
          </cell>
          <cell r="AT380">
            <v>48.03</v>
          </cell>
          <cell r="AU380">
            <v>627.69000000000005</v>
          </cell>
          <cell r="AV380">
            <v>201.34</v>
          </cell>
          <cell r="AW380">
            <v>40.119999999999997</v>
          </cell>
          <cell r="AX380">
            <v>51.58</v>
          </cell>
          <cell r="AY380">
            <v>2246.56</v>
          </cell>
          <cell r="AZ380">
            <v>2132.9499999999998</v>
          </cell>
          <cell r="BA380">
            <v>5850.22</v>
          </cell>
          <cell r="BB380">
            <v>3439.3</v>
          </cell>
          <cell r="BC380">
            <v>0</v>
          </cell>
          <cell r="BD380">
            <v>0</v>
          </cell>
          <cell r="BE380">
            <v>0</v>
          </cell>
          <cell r="BF380">
            <v>760.2</v>
          </cell>
          <cell r="BG380">
            <v>2255.6799999999998</v>
          </cell>
          <cell r="BH380">
            <v>2695.56</v>
          </cell>
          <cell r="BI380">
            <v>4663.62</v>
          </cell>
          <cell r="BJ380">
            <v>1703.64</v>
          </cell>
          <cell r="BK380">
            <v>2612.98</v>
          </cell>
          <cell r="BL380">
            <v>2597.2600000000002</v>
          </cell>
          <cell r="BM380">
            <v>3396.57</v>
          </cell>
          <cell r="BN380">
            <v>3144.95</v>
          </cell>
          <cell r="BO380">
            <v>10703.9</v>
          </cell>
          <cell r="BP380">
            <v>4658.01</v>
          </cell>
          <cell r="BQ380">
            <v>0</v>
          </cell>
          <cell r="BR380">
            <v>0</v>
          </cell>
          <cell r="BS380">
            <v>0</v>
          </cell>
          <cell r="BT380">
            <v>860.23</v>
          </cell>
          <cell r="BU380">
            <v>3311.37</v>
          </cell>
          <cell r="BV380">
            <v>2681.56</v>
          </cell>
          <cell r="BW380">
            <v>4392.09</v>
          </cell>
          <cell r="BX380">
            <v>2551.86</v>
          </cell>
          <cell r="BY380">
            <v>2890.63</v>
          </cell>
          <cell r="BZ380">
            <v>3789.5</v>
          </cell>
          <cell r="CA380">
            <v>-6680.13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14828.43</v>
          </cell>
          <cell r="CI380">
            <v>17967.23</v>
          </cell>
          <cell r="CJ380">
            <v>7164.42</v>
          </cell>
          <cell r="CK380">
            <v>21900.28</v>
          </cell>
          <cell r="CL380">
            <v>7752.15</v>
          </cell>
          <cell r="CM380">
            <v>14556.27</v>
          </cell>
          <cell r="CN380">
            <v>15095.89</v>
          </cell>
          <cell r="CO380">
            <v>17236.37</v>
          </cell>
          <cell r="CP380">
            <v>17936.86</v>
          </cell>
          <cell r="CQ380">
            <v>45388.639999999999</v>
          </cell>
          <cell r="CR380">
            <v>1521.18</v>
          </cell>
          <cell r="CS380">
            <v>0</v>
          </cell>
          <cell r="CT380">
            <v>0</v>
          </cell>
          <cell r="CU380">
            <v>0</v>
          </cell>
          <cell r="CV380">
            <v>7963.06</v>
          </cell>
          <cell r="CW380">
            <v>2681.24</v>
          </cell>
          <cell r="CX380">
            <v>3246.73</v>
          </cell>
          <cell r="CY380">
            <v>3271.08</v>
          </cell>
          <cell r="CZ380">
            <v>6763.65</v>
          </cell>
          <cell r="DA380">
            <v>5813.7</v>
          </cell>
          <cell r="DB380">
            <v>2627.9</v>
          </cell>
          <cell r="DC380">
            <v>8736.5</v>
          </cell>
          <cell r="DD380">
            <v>11250.96</v>
          </cell>
          <cell r="DE380">
            <v>23209.88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10806.77</v>
          </cell>
          <cell r="DK380">
            <v>3536.36</v>
          </cell>
          <cell r="DL380">
            <v>3100.48</v>
          </cell>
          <cell r="DM380">
            <v>4714.63</v>
          </cell>
          <cell r="DN380">
            <v>9006.7099999999991</v>
          </cell>
          <cell r="DO380">
            <v>5715.18</v>
          </cell>
          <cell r="DP380">
            <v>6047.61</v>
          </cell>
          <cell r="DQ380">
            <v>3968.04</v>
          </cell>
          <cell r="DR380">
            <v>18410.16</v>
          </cell>
          <cell r="DS380">
            <v>37525.74</v>
          </cell>
          <cell r="DT380">
            <v>18131.03</v>
          </cell>
          <cell r="DU380">
            <v>0</v>
          </cell>
          <cell r="DV380">
            <v>0</v>
          </cell>
          <cell r="DW380">
            <v>0</v>
          </cell>
          <cell r="DX380">
            <v>426.75</v>
          </cell>
          <cell r="DY380">
            <v>1030.49</v>
          </cell>
          <cell r="DZ380">
            <v>993.16</v>
          </cell>
          <cell r="EA380">
            <v>1040.3499999999999</v>
          </cell>
          <cell r="EB380">
            <v>131.69999999999999</v>
          </cell>
          <cell r="EC380">
            <v>5133.78</v>
          </cell>
          <cell r="ED380">
            <v>5130.1899999999996</v>
          </cell>
          <cell r="EE380">
            <v>9615.6</v>
          </cell>
          <cell r="EF380">
            <v>4442.3999999999996</v>
          </cell>
          <cell r="EG380">
            <v>19679.55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3980.65</v>
          </cell>
          <cell r="EM380">
            <v>3769.27</v>
          </cell>
          <cell r="EN380">
            <v>4605.58</v>
          </cell>
          <cell r="EO380">
            <v>4748.33</v>
          </cell>
          <cell r="EP380">
            <v>2520.85</v>
          </cell>
          <cell r="EQ380">
            <v>5452.25</v>
          </cell>
          <cell r="ER380">
            <v>1150.23</v>
          </cell>
          <cell r="ES380">
            <v>10642.7</v>
          </cell>
          <cell r="ET380">
            <v>9067.1</v>
          </cell>
          <cell r="EU380">
            <v>17018.490000000002</v>
          </cell>
          <cell r="EV380">
            <v>7629.33</v>
          </cell>
          <cell r="EW380">
            <v>0</v>
          </cell>
          <cell r="EX380">
            <v>0</v>
          </cell>
          <cell r="EY380">
            <v>0</v>
          </cell>
          <cell r="EZ380">
            <v>2118.88</v>
          </cell>
          <cell r="FA380">
            <v>2655.34</v>
          </cell>
          <cell r="FB380">
            <v>907.5</v>
          </cell>
          <cell r="FC380">
            <v>1463.74</v>
          </cell>
          <cell r="FD380">
            <v>1822.58</v>
          </cell>
          <cell r="FE380">
            <v>2857.38</v>
          </cell>
          <cell r="FF380">
            <v>5520.68</v>
          </cell>
          <cell r="FG380">
            <v>10188.6</v>
          </cell>
          <cell r="FH380">
            <v>5717.99</v>
          </cell>
          <cell r="FI380">
            <v>16870.62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134.88</v>
          </cell>
          <cell r="FO380">
            <v>145.05000000000001</v>
          </cell>
          <cell r="FP380">
            <v>154.22999999999999</v>
          </cell>
          <cell r="FQ380">
            <v>816.6</v>
          </cell>
          <cell r="FR380">
            <v>548.66999999999996</v>
          </cell>
          <cell r="FS380">
            <v>300.77</v>
          </cell>
          <cell r="FT380">
            <v>811.75</v>
          </cell>
          <cell r="FU380">
            <v>794.28</v>
          </cell>
          <cell r="FV380">
            <v>66.34</v>
          </cell>
          <cell r="FW380">
            <v>3336.21</v>
          </cell>
          <cell r="FX380">
            <v>5.69</v>
          </cell>
          <cell r="FY380">
            <v>0</v>
          </cell>
          <cell r="FZ380">
            <v>0</v>
          </cell>
          <cell r="GA380">
            <v>0</v>
          </cell>
          <cell r="GB380">
            <v>269.12</v>
          </cell>
          <cell r="GC380">
            <v>925.38</v>
          </cell>
          <cell r="GD380">
            <v>31.33</v>
          </cell>
          <cell r="GE380">
            <v>31.72</v>
          </cell>
          <cell r="GF380">
            <v>264.27999999999997</v>
          </cell>
          <cell r="GG380">
            <v>415.77</v>
          </cell>
          <cell r="GH380">
            <v>302.58999999999997</v>
          </cell>
          <cell r="GI380">
            <v>1077.28</v>
          </cell>
          <cell r="GJ380">
            <v>66.34</v>
          </cell>
          <cell r="GK380">
            <v>2051.64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704.29</v>
          </cell>
          <cell r="GQ380">
            <v>1291.46</v>
          </cell>
          <cell r="GR380">
            <v>393.87</v>
          </cell>
          <cell r="GS380">
            <v>2422.73</v>
          </cell>
          <cell r="GT380">
            <v>1129.92</v>
          </cell>
          <cell r="GU380">
            <v>2772.35</v>
          </cell>
          <cell r="GV380">
            <v>1122.21</v>
          </cell>
          <cell r="GW380">
            <v>3854.94</v>
          </cell>
          <cell r="GX380">
            <v>1750.03</v>
          </cell>
          <cell r="GY380">
            <v>6309.4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1886.23</v>
          </cell>
          <cell r="HE380">
            <v>1867.88</v>
          </cell>
          <cell r="HF380">
            <v>6781.89</v>
          </cell>
          <cell r="HG380">
            <v>4720.18</v>
          </cell>
          <cell r="HH380">
            <v>1892.48</v>
          </cell>
          <cell r="HI380">
            <v>1736.2</v>
          </cell>
          <cell r="HJ380">
            <v>3843.13</v>
          </cell>
          <cell r="HK380">
            <v>7920.21</v>
          </cell>
          <cell r="HL380">
            <v>13845.63</v>
          </cell>
          <cell r="HM380">
            <v>9606.19</v>
          </cell>
          <cell r="HN380">
            <v>22704.09</v>
          </cell>
          <cell r="HO380">
            <v>2180.62</v>
          </cell>
          <cell r="HP380">
            <v>23344.560000000001</v>
          </cell>
          <cell r="HQ380">
            <v>1635.78</v>
          </cell>
          <cell r="HR380">
            <v>1788.12</v>
          </cell>
          <cell r="HS380">
            <v>1276.76</v>
          </cell>
          <cell r="HT380">
            <v>6263.18</v>
          </cell>
          <cell r="HU380">
            <v>1787.93</v>
          </cell>
          <cell r="HV380">
            <v>8493.15</v>
          </cell>
          <cell r="HW380">
            <v>1355.1</v>
          </cell>
          <cell r="HX380">
            <v>3315.62</v>
          </cell>
          <cell r="HY380">
            <v>5271.84</v>
          </cell>
          <cell r="HZ380">
            <v>5569.77</v>
          </cell>
          <cell r="IA380">
            <v>8618.43</v>
          </cell>
          <cell r="IB380">
            <v>12733.32</v>
          </cell>
          <cell r="IC380">
            <v>6539.74</v>
          </cell>
          <cell r="ID380">
            <v>16866.05</v>
          </cell>
          <cell r="IE380">
            <v>2345.48</v>
          </cell>
          <cell r="IF380">
            <v>260.5</v>
          </cell>
          <cell r="IG380">
            <v>3126.09</v>
          </cell>
          <cell r="IH380">
            <v>3557.54</v>
          </cell>
          <cell r="II380">
            <v>730.79</v>
          </cell>
          <cell r="IJ380">
            <v>139.15</v>
          </cell>
          <cell r="IK380">
            <v>2004.86</v>
          </cell>
          <cell r="IL380">
            <v>183.17</v>
          </cell>
          <cell r="IM380">
            <v>1560.67</v>
          </cell>
          <cell r="IN380">
            <v>872.31</v>
          </cell>
          <cell r="IO380">
            <v>7641.44</v>
          </cell>
          <cell r="IP380">
            <v>6945.36</v>
          </cell>
          <cell r="IQ380">
            <v>662.97</v>
          </cell>
          <cell r="IR380">
            <v>2843.55</v>
          </cell>
          <cell r="IS380">
            <v>791.16</v>
          </cell>
          <cell r="IT380">
            <v>7.44</v>
          </cell>
          <cell r="IU380">
            <v>235.75</v>
          </cell>
          <cell r="IV380">
            <v>154.16</v>
          </cell>
          <cell r="IW380">
            <v>1184.6300000000001</v>
          </cell>
          <cell r="IX380">
            <v>344.55</v>
          </cell>
          <cell r="IY380">
            <v>368.25</v>
          </cell>
          <cell r="IZ380">
            <v>1120.42</v>
          </cell>
          <cell r="JA380">
            <v>2888.54</v>
          </cell>
          <cell r="JB380">
            <v>1588.8</v>
          </cell>
          <cell r="JC380">
            <v>4985</v>
          </cell>
          <cell r="JD380">
            <v>4364.6899999999996</v>
          </cell>
          <cell r="JE380">
            <v>2741.01</v>
          </cell>
          <cell r="JF380">
            <v>2870.89</v>
          </cell>
          <cell r="JG380">
            <v>845.21</v>
          </cell>
          <cell r="JH380">
            <v>233.67</v>
          </cell>
          <cell r="JI380">
            <v>480.27</v>
          </cell>
          <cell r="JJ380">
            <v>397.12</v>
          </cell>
          <cell r="JK380">
            <v>550.77</v>
          </cell>
          <cell r="JL380">
            <v>212.76</v>
          </cell>
          <cell r="JM380">
            <v>599.11</v>
          </cell>
          <cell r="JN380">
            <v>2548.35</v>
          </cell>
          <cell r="JO380">
            <v>1467.98</v>
          </cell>
          <cell r="JP380">
            <v>1242.8699999999999</v>
          </cell>
          <cell r="JQ380">
            <v>9327.5400000000009</v>
          </cell>
          <cell r="JR380">
            <v>12939.18</v>
          </cell>
          <cell r="JS380">
            <v>1966.31</v>
          </cell>
          <cell r="JT380">
            <v>6308.47</v>
          </cell>
          <cell r="JU380">
            <v>3471.02</v>
          </cell>
          <cell r="JV380">
            <v>342.14</v>
          </cell>
          <cell r="JW380">
            <v>147.29</v>
          </cell>
          <cell r="JX380">
            <v>87.74</v>
          </cell>
          <cell r="JY380">
            <v>1216.78</v>
          </cell>
          <cell r="JZ380">
            <v>88.61</v>
          </cell>
          <cell r="KA380">
            <v>355.9</v>
          </cell>
          <cell r="KB380">
            <v>51.58</v>
          </cell>
          <cell r="KC380">
            <v>484.01</v>
          </cell>
          <cell r="KD380">
            <v>729.37</v>
          </cell>
          <cell r="KE380">
            <v>2902.57</v>
          </cell>
          <cell r="KF380">
            <v>4185.3999999999996</v>
          </cell>
          <cell r="KG380">
            <v>2507.2600000000002</v>
          </cell>
          <cell r="KH380">
            <v>1113.78</v>
          </cell>
          <cell r="KI380">
            <v>335.07</v>
          </cell>
          <cell r="KJ380">
            <v>9732.14</v>
          </cell>
          <cell r="KK380">
            <v>516.04</v>
          </cell>
          <cell r="KL380">
            <v>217.74</v>
          </cell>
          <cell r="KM380">
            <v>506.04</v>
          </cell>
          <cell r="KN380">
            <v>58.31</v>
          </cell>
          <cell r="KO380">
            <v>217.9</v>
          </cell>
          <cell r="KP380">
            <v>51.58</v>
          </cell>
          <cell r="KQ380">
            <v>558.01</v>
          </cell>
          <cell r="KR380">
            <v>2240.54</v>
          </cell>
          <cell r="KS380">
            <v>1111.8599999999999</v>
          </cell>
          <cell r="KT380">
            <v>5684.82</v>
          </cell>
          <cell r="KU380">
            <v>1930</v>
          </cell>
          <cell r="KV380">
            <v>2672.08</v>
          </cell>
          <cell r="KW380">
            <v>335.07</v>
          </cell>
          <cell r="KX380">
            <v>5062.63</v>
          </cell>
          <cell r="KY380">
            <v>2563.0300000000002</v>
          </cell>
          <cell r="KZ380">
            <v>7279.86</v>
          </cell>
          <cell r="LA380">
            <v>255.13</v>
          </cell>
          <cell r="LB380">
            <v>287.23</v>
          </cell>
          <cell r="LC380">
            <v>80.540000000000006</v>
          </cell>
          <cell r="LD380">
            <v>590.21</v>
          </cell>
          <cell r="LE380">
            <v>827.93</v>
          </cell>
          <cell r="LF380">
            <v>1935.26</v>
          </cell>
          <cell r="LG380">
            <v>4304.1499999999996</v>
          </cell>
          <cell r="LH380">
            <v>10648.24</v>
          </cell>
          <cell r="LI380">
            <v>116.11</v>
          </cell>
          <cell r="LJ380">
            <v>2055.21</v>
          </cell>
          <cell r="LK380">
            <v>692.71</v>
          </cell>
          <cell r="LL380">
            <v>16.55</v>
          </cell>
          <cell r="LM380">
            <v>112.18</v>
          </cell>
          <cell r="LN380">
            <v>73.12</v>
          </cell>
          <cell r="LO380">
            <v>633.91999999999996</v>
          </cell>
          <cell r="LP380">
            <v>1077.26</v>
          </cell>
          <cell r="LQ380">
            <v>194.59</v>
          </cell>
          <cell r="LR380">
            <v>307.85000000000002</v>
          </cell>
          <cell r="LS380">
            <v>3209.54</v>
          </cell>
          <cell r="LT380">
            <v>3458.51</v>
          </cell>
          <cell r="LU380">
            <v>16763.63</v>
          </cell>
          <cell r="LV380">
            <v>14240.98</v>
          </cell>
          <cell r="LW380">
            <v>1357.72</v>
          </cell>
          <cell r="LX380">
            <v>1353.77</v>
          </cell>
          <cell r="LY380">
            <v>679.81</v>
          </cell>
          <cell r="LZ380">
            <v>631.23</v>
          </cell>
          <cell r="MA380">
            <v>1413.16</v>
          </cell>
          <cell r="MB380">
            <v>3635.67</v>
          </cell>
          <cell r="MC380">
            <v>1109.3699999999999</v>
          </cell>
          <cell r="MD380">
            <v>5451.1</v>
          </cell>
          <cell r="ME380">
            <v>2008.73</v>
          </cell>
          <cell r="MF380">
            <v>2135.4899999999998</v>
          </cell>
          <cell r="MG380">
            <v>3315.97</v>
          </cell>
          <cell r="MH380">
            <v>4401.6499999999996</v>
          </cell>
          <cell r="MI380">
            <v>12043.39</v>
          </cell>
          <cell r="MJ380">
            <v>15217.18</v>
          </cell>
          <cell r="MK380">
            <v>6924.13</v>
          </cell>
          <cell r="ML380">
            <v>3630.84</v>
          </cell>
          <cell r="MM380">
            <v>2577.29</v>
          </cell>
          <cell r="MN380">
            <v>164.59</v>
          </cell>
          <cell r="MO380">
            <v>324.36</v>
          </cell>
          <cell r="MP380">
            <v>2740.98</v>
          </cell>
          <cell r="MQ380">
            <v>2828.35</v>
          </cell>
          <cell r="MR380">
            <v>1047</v>
          </cell>
          <cell r="MS380">
            <v>4504.18</v>
          </cell>
          <cell r="MT380">
            <v>3136.53</v>
          </cell>
          <cell r="MU380">
            <v>1867.11</v>
          </cell>
          <cell r="MV380">
            <v>3107.03</v>
          </cell>
          <cell r="MW380">
            <v>18528.27</v>
          </cell>
          <cell r="MX380">
            <v>3975.61</v>
          </cell>
          <cell r="MY380">
            <v>0</v>
          </cell>
          <cell r="MZ380">
            <v>0</v>
          </cell>
          <cell r="NA380">
            <v>0</v>
          </cell>
          <cell r="NB380">
            <v>50.46</v>
          </cell>
          <cell r="NC380">
            <v>68.569999999999993</v>
          </cell>
          <cell r="ND380">
            <v>48.03</v>
          </cell>
          <cell r="NE380">
            <v>83.37</v>
          </cell>
          <cell r="NF380">
            <v>201.34</v>
          </cell>
          <cell r="NG380">
            <v>40.119999999999997</v>
          </cell>
          <cell r="NH380">
            <v>51.58</v>
          </cell>
          <cell r="NI380">
            <v>736.77</v>
          </cell>
          <cell r="NJ380">
            <v>1017.73</v>
          </cell>
          <cell r="NK380">
            <v>5682.54</v>
          </cell>
          <cell r="NL380">
            <v>3204.49</v>
          </cell>
          <cell r="NM380">
            <v>0</v>
          </cell>
          <cell r="NN380">
            <v>0</v>
          </cell>
          <cell r="NO380">
            <v>0</v>
          </cell>
          <cell r="NP380">
            <v>6422.3</v>
          </cell>
          <cell r="NQ380">
            <v>4833.59</v>
          </cell>
          <cell r="NR380">
            <v>4906.75</v>
          </cell>
          <cell r="NS380">
            <v>3498.44</v>
          </cell>
          <cell r="NT380">
            <v>5070.79</v>
          </cell>
          <cell r="NU380">
            <v>5183.93</v>
          </cell>
          <cell r="NV380">
            <v>8183.5</v>
          </cell>
          <cell r="NW380">
            <v>10093.450000000001</v>
          </cell>
          <cell r="NX380">
            <v>19447.46</v>
          </cell>
          <cell r="NY380">
            <v>33251.31</v>
          </cell>
          <cell r="NZ380">
            <v>36668.050000000003</v>
          </cell>
          <cell r="OA380">
            <v>12293.9</v>
          </cell>
          <cell r="OB380">
            <v>7391.01</v>
          </cell>
          <cell r="OC380">
            <v>1080.43</v>
          </cell>
          <cell r="OD380">
            <v>3213</v>
          </cell>
          <cell r="OE380">
            <v>3976.07</v>
          </cell>
          <cell r="OF380">
            <v>2956.52</v>
          </cell>
          <cell r="OG380">
            <v>3704.81</v>
          </cell>
          <cell r="OH380">
            <v>2364.4899999999998</v>
          </cell>
          <cell r="OI380">
            <v>2862.15</v>
          </cell>
          <cell r="OJ380">
            <v>5162.58</v>
          </cell>
          <cell r="OK380">
            <v>7315.96</v>
          </cell>
          <cell r="OL380">
            <v>4589.9799999999996</v>
          </cell>
          <cell r="OM380">
            <v>13363.98</v>
          </cell>
          <cell r="ON380">
            <v>17322.29</v>
          </cell>
          <cell r="OO380">
            <v>3359.6</v>
          </cell>
          <cell r="OP380">
            <v>2814.16</v>
          </cell>
          <cell r="OQ380">
            <v>941.42</v>
          </cell>
          <cell r="OR380">
            <v>324.8</v>
          </cell>
          <cell r="OS380">
            <v>515.35</v>
          </cell>
          <cell r="OT380">
            <v>308.22000000000003</v>
          </cell>
          <cell r="OU380">
            <v>1190.22</v>
          </cell>
          <cell r="OV380">
            <v>341</v>
          </cell>
          <cell r="OW380">
            <v>253.82</v>
          </cell>
          <cell r="OX380">
            <v>787.04</v>
          </cell>
          <cell r="OY380">
            <v>2989.47</v>
          </cell>
          <cell r="OZ380">
            <v>3164.61</v>
          </cell>
          <cell r="PA380">
            <v>14090.9</v>
          </cell>
          <cell r="PB380">
            <v>14551.12</v>
          </cell>
          <cell r="PC380">
            <v>8099.49</v>
          </cell>
          <cell r="PD380">
            <v>10294.040000000001</v>
          </cell>
          <cell r="PE380">
            <v>606.54</v>
          </cell>
          <cell r="PF380">
            <v>1024.74</v>
          </cell>
          <cell r="PG380">
            <v>696.25</v>
          </cell>
          <cell r="PH380">
            <v>5362.37</v>
          </cell>
          <cell r="PI380">
            <v>3465.67</v>
          </cell>
          <cell r="PJ380">
            <v>2418.9499999999998</v>
          </cell>
          <cell r="PK380">
            <v>2889.52</v>
          </cell>
          <cell r="PL380">
            <v>5425.71</v>
          </cell>
          <cell r="PM380">
            <v>2601.81</v>
          </cell>
          <cell r="PN380">
            <v>4223.3599999999997</v>
          </cell>
          <cell r="PO380">
            <v>16411.64</v>
          </cell>
          <cell r="PP380">
            <v>21441.96</v>
          </cell>
          <cell r="PQ380">
            <v>10174.16</v>
          </cell>
          <cell r="PR380">
            <v>3176.38</v>
          </cell>
          <cell r="PS380">
            <v>104.28</v>
          </cell>
          <cell r="PT380">
            <v>1367.38</v>
          </cell>
          <cell r="PU380">
            <v>3307.64</v>
          </cell>
          <cell r="PV380">
            <v>3058.08</v>
          </cell>
          <cell r="PW380">
            <v>4498.4399999999996</v>
          </cell>
          <cell r="PX380">
            <v>1515.21</v>
          </cell>
          <cell r="PY380">
            <v>3551.19</v>
          </cell>
          <cell r="PZ380">
            <v>3506.04</v>
          </cell>
          <cell r="QA380">
            <v>5529.9</v>
          </cell>
          <cell r="QB380">
            <v>4793.5600000000004</v>
          </cell>
          <cell r="QC380">
            <v>10340.01</v>
          </cell>
          <cell r="QD380">
            <v>13575.09</v>
          </cell>
          <cell r="QE380">
            <v>3711.17</v>
          </cell>
          <cell r="QF380">
            <v>2328.58</v>
          </cell>
          <cell r="QG380">
            <v>779.57</v>
          </cell>
          <cell r="QH380">
            <v>5915.42</v>
          </cell>
          <cell r="QI380">
            <v>2731.24</v>
          </cell>
          <cell r="QJ380">
            <v>2601.62</v>
          </cell>
          <cell r="QK380">
            <v>4426.1499999999996</v>
          </cell>
          <cell r="QL380">
            <v>6193.67</v>
          </cell>
          <cell r="QM380">
            <v>3786.02</v>
          </cell>
          <cell r="QN380">
            <v>4854.95</v>
          </cell>
          <cell r="QO380">
            <v>2293.9699999999998</v>
          </cell>
          <cell r="QP380">
            <v>3474.07</v>
          </cell>
          <cell r="QQ380">
            <v>14087.22</v>
          </cell>
          <cell r="QR380">
            <v>16319.12</v>
          </cell>
          <cell r="QS380">
            <v>5591.01</v>
          </cell>
          <cell r="QT380">
            <v>3187.29</v>
          </cell>
          <cell r="QU380">
            <v>2442.88</v>
          </cell>
          <cell r="QV380">
            <v>14262.17</v>
          </cell>
          <cell r="QW380">
            <v>10396.86</v>
          </cell>
          <cell r="QX380">
            <v>12342.87</v>
          </cell>
          <cell r="QY380">
            <v>9871.7000000000007</v>
          </cell>
          <cell r="QZ380">
            <v>15129.08</v>
          </cell>
          <cell r="RA380">
            <v>11464.05</v>
          </cell>
          <cell r="RB380">
            <v>10632.53</v>
          </cell>
          <cell r="RC380">
            <v>10791.64</v>
          </cell>
          <cell r="RD380">
            <v>10197.790000000001</v>
          </cell>
          <cell r="RE380">
            <v>47010.01</v>
          </cell>
          <cell r="RF380">
            <v>72181.52</v>
          </cell>
          <cell r="RG380">
            <v>12702.88</v>
          </cell>
          <cell r="RH380">
            <v>7886.4</v>
          </cell>
          <cell r="RI380">
            <v>7336.38</v>
          </cell>
          <cell r="RJ380">
            <v>28619.56</v>
          </cell>
          <cell r="RK380">
            <v>16905.740000000002</v>
          </cell>
          <cell r="RL380">
            <v>20924.28</v>
          </cell>
          <cell r="RM380">
            <v>26588.22</v>
          </cell>
          <cell r="RN380">
            <v>39948.400000000001</v>
          </cell>
          <cell r="RO380">
            <v>27805.61</v>
          </cell>
          <cell r="RP380">
            <v>28156.42</v>
          </cell>
          <cell r="RQ380">
            <v>39014.01</v>
          </cell>
          <cell r="RR380">
            <v>24924.959999999999</v>
          </cell>
          <cell r="RS380">
            <v>100306.52</v>
          </cell>
          <cell r="RT380">
            <v>147801.16</v>
          </cell>
          <cell r="RU380">
            <v>25302.22</v>
          </cell>
          <cell r="RV380">
            <v>24381.19</v>
          </cell>
          <cell r="RW380">
            <v>15003.83</v>
          </cell>
          <cell r="RX380">
            <v>12092.11</v>
          </cell>
          <cell r="RY380">
            <v>6848.6</v>
          </cell>
          <cell r="RZ380">
            <v>8152.36</v>
          </cell>
          <cell r="SA380">
            <v>10095.25</v>
          </cell>
          <cell r="SB380">
            <v>14577.47</v>
          </cell>
          <cell r="SC380">
            <v>8075.68</v>
          </cell>
          <cell r="SD380">
            <v>11479.16</v>
          </cell>
          <cell r="SE380">
            <v>6226.91</v>
          </cell>
          <cell r="SF380">
            <v>9674.7900000000009</v>
          </cell>
          <cell r="SG380">
            <v>40953.550000000003</v>
          </cell>
          <cell r="SH380">
            <v>58529.38</v>
          </cell>
          <cell r="SI380">
            <v>10188.1</v>
          </cell>
          <cell r="SJ380">
            <v>9294.31</v>
          </cell>
          <cell r="SK380">
            <v>7010.78</v>
          </cell>
          <cell r="SL380">
            <v>12889.86</v>
          </cell>
          <cell r="SM380">
            <v>17310.95</v>
          </cell>
          <cell r="SN380">
            <v>13838.38</v>
          </cell>
          <cell r="SO380">
            <v>9556.69</v>
          </cell>
          <cell r="SP380">
            <v>18902.03</v>
          </cell>
          <cell r="SQ380">
            <v>11919.35</v>
          </cell>
          <cell r="SR380">
            <v>14878.41</v>
          </cell>
          <cell r="SS380">
            <v>21071.54</v>
          </cell>
          <cell r="ST380">
            <v>20050.87</v>
          </cell>
          <cell r="SU380">
            <v>56942.38</v>
          </cell>
          <cell r="SV380">
            <v>60082.68</v>
          </cell>
          <cell r="SW380">
            <v>11095.97</v>
          </cell>
          <cell r="SX380">
            <v>11152.95</v>
          </cell>
          <cell r="SY380">
            <v>8329.91</v>
          </cell>
          <cell r="SZ380">
            <v>15839.6</v>
          </cell>
          <cell r="TA380">
            <v>18680.53</v>
          </cell>
          <cell r="TB380">
            <v>15084.71</v>
          </cell>
          <cell r="TC380">
            <v>20729.88</v>
          </cell>
          <cell r="TD380">
            <v>16128.03</v>
          </cell>
          <cell r="TE380">
            <v>12941.67</v>
          </cell>
          <cell r="TF380">
            <v>12684.63</v>
          </cell>
          <cell r="TG380">
            <v>22483.06</v>
          </cell>
          <cell r="TH380">
            <v>25035.55</v>
          </cell>
          <cell r="TI380">
            <v>40921.01</v>
          </cell>
          <cell r="TJ380">
            <v>83863.199999999997</v>
          </cell>
          <cell r="TK380">
            <v>27373.58</v>
          </cell>
          <cell r="TL380">
            <v>22123.040000000001</v>
          </cell>
          <cell r="TM380">
            <v>7634.39</v>
          </cell>
          <cell r="TN380">
            <v>33026.559999999998</v>
          </cell>
          <cell r="TO380">
            <v>18477.150000000001</v>
          </cell>
          <cell r="TP380">
            <v>27699.62</v>
          </cell>
          <cell r="TQ380">
            <v>23599.06</v>
          </cell>
          <cell r="TR380">
            <v>25229.96</v>
          </cell>
          <cell r="TS380">
            <v>38652.99</v>
          </cell>
          <cell r="TT380">
            <v>20128.48</v>
          </cell>
          <cell r="TU380">
            <v>28102.5</v>
          </cell>
          <cell r="TV380">
            <v>59542.400000000001</v>
          </cell>
          <cell r="TW380">
            <v>81046.97</v>
          </cell>
          <cell r="TX380">
            <v>120113.71</v>
          </cell>
          <cell r="TY380">
            <v>15480.89</v>
          </cell>
          <cell r="TZ380">
            <v>19101.810000000001</v>
          </cell>
          <cell r="UA380">
            <v>20082.2</v>
          </cell>
          <cell r="UB380">
            <v>2735.16</v>
          </cell>
          <cell r="UC380">
            <v>5358.55</v>
          </cell>
          <cell r="UD380">
            <v>3766.17</v>
          </cell>
          <cell r="UE380">
            <v>3825.63</v>
          </cell>
          <cell r="UF380">
            <v>4183.66</v>
          </cell>
          <cell r="UG380">
            <v>6079.43</v>
          </cell>
          <cell r="UH380">
            <v>7077.91</v>
          </cell>
          <cell r="UI380">
            <v>4520.79</v>
          </cell>
          <cell r="UJ380">
            <v>7401.47</v>
          </cell>
          <cell r="UK380">
            <v>20896.46</v>
          </cell>
          <cell r="UL380">
            <v>25978.02</v>
          </cell>
          <cell r="UM380">
            <v>7207.04</v>
          </cell>
          <cell r="UN380">
            <v>8074.2</v>
          </cell>
          <cell r="UO380">
            <v>3247.34</v>
          </cell>
          <cell r="UP380">
            <v>4070.73</v>
          </cell>
          <cell r="UQ380">
            <v>8174.97</v>
          </cell>
          <cell r="UR380">
            <v>5581.78</v>
          </cell>
          <cell r="US380">
            <v>6057.61</v>
          </cell>
          <cell r="UT380">
            <v>6147.89</v>
          </cell>
          <cell r="UU380">
            <v>7621.49</v>
          </cell>
          <cell r="UV380">
            <v>11183.2</v>
          </cell>
          <cell r="UW380">
            <v>6671.63</v>
          </cell>
          <cell r="UX380">
            <v>11267</v>
          </cell>
          <cell r="UY380">
            <v>33520.89</v>
          </cell>
          <cell r="UZ380">
            <v>34054.400000000001</v>
          </cell>
          <cell r="VA380">
            <v>11283.41</v>
          </cell>
          <cell r="VB380">
            <v>12668.46</v>
          </cell>
          <cell r="VC380">
            <v>6572.58</v>
          </cell>
          <cell r="VD380">
            <v>6549.28</v>
          </cell>
          <cell r="VE380">
            <v>6599.27</v>
          </cell>
          <cell r="VF380">
            <v>10475.549999999999</v>
          </cell>
          <cell r="VG380">
            <v>8216.99</v>
          </cell>
          <cell r="VH380">
            <v>5467.95</v>
          </cell>
          <cell r="VI380">
            <v>5744</v>
          </cell>
          <cell r="VJ380">
            <v>7679.22</v>
          </cell>
          <cell r="VK380">
            <v>6535.93</v>
          </cell>
          <cell r="VL380">
            <v>7502.12</v>
          </cell>
          <cell r="VM380">
            <v>22538.57</v>
          </cell>
          <cell r="VN380">
            <v>33046.97</v>
          </cell>
          <cell r="VO380">
            <v>6547.84</v>
          </cell>
          <cell r="VP380">
            <v>4832.83</v>
          </cell>
          <cell r="VQ380">
            <v>2095.54</v>
          </cell>
          <cell r="VR380">
            <v>0</v>
          </cell>
          <cell r="VS380">
            <v>0</v>
          </cell>
          <cell r="VT380">
            <v>0</v>
          </cell>
          <cell r="VU380">
            <v>0</v>
          </cell>
          <cell r="VV380">
            <v>0</v>
          </cell>
          <cell r="VW380">
            <v>0</v>
          </cell>
          <cell r="VX380">
            <v>0</v>
          </cell>
          <cell r="VY380">
            <v>0</v>
          </cell>
          <cell r="VZ380">
            <v>0</v>
          </cell>
          <cell r="WA380">
            <v>0</v>
          </cell>
          <cell r="WB380">
            <v>2969.8</v>
          </cell>
          <cell r="WC380">
            <v>6042.14</v>
          </cell>
          <cell r="WD380">
            <v>7179.39</v>
          </cell>
          <cell r="WE380">
            <v>2387.6999999999998</v>
          </cell>
          <cell r="WF380">
            <v>0</v>
          </cell>
          <cell r="WG380">
            <v>0</v>
          </cell>
          <cell r="WH380">
            <v>0</v>
          </cell>
          <cell r="WI380">
            <v>0</v>
          </cell>
          <cell r="WJ380">
            <v>0</v>
          </cell>
          <cell r="WK380">
            <v>0</v>
          </cell>
          <cell r="WL380">
            <v>0</v>
          </cell>
          <cell r="WM380">
            <v>0</v>
          </cell>
          <cell r="WN380">
            <v>0</v>
          </cell>
          <cell r="WO380">
            <v>0</v>
          </cell>
          <cell r="WP380">
            <v>0</v>
          </cell>
          <cell r="WQ380">
            <v>0</v>
          </cell>
          <cell r="WR380">
            <v>0</v>
          </cell>
          <cell r="WS380">
            <v>0</v>
          </cell>
          <cell r="WT380"/>
          <cell r="WU380"/>
          <cell r="WV380"/>
          <cell r="WW380"/>
          <cell r="WX380"/>
          <cell r="WY380"/>
          <cell r="WZ380"/>
          <cell r="XA380"/>
          <cell r="XB380"/>
          <cell r="XC380"/>
          <cell r="XD380"/>
          <cell r="XE380"/>
          <cell r="XF380"/>
          <cell r="XG380"/>
          <cell r="XH380">
            <v>0</v>
          </cell>
          <cell r="XI380">
            <v>0</v>
          </cell>
          <cell r="XJ380">
            <v>0</v>
          </cell>
          <cell r="XK380">
            <v>0</v>
          </cell>
          <cell r="XL380">
            <v>0</v>
          </cell>
          <cell r="XM380">
            <v>0</v>
          </cell>
          <cell r="XN380">
            <v>0</v>
          </cell>
          <cell r="XO380">
            <v>0</v>
          </cell>
          <cell r="XP380">
            <v>0</v>
          </cell>
          <cell r="XQ380">
            <v>0</v>
          </cell>
          <cell r="XR380">
            <v>0</v>
          </cell>
          <cell r="XS380">
            <v>0</v>
          </cell>
          <cell r="XT380">
            <v>0</v>
          </cell>
          <cell r="XU380">
            <v>0</v>
          </cell>
          <cell r="XV380"/>
          <cell r="XW380"/>
          <cell r="XX380"/>
          <cell r="XY380"/>
          <cell r="XZ380"/>
          <cell r="YA380"/>
          <cell r="YB380"/>
          <cell r="YC380"/>
          <cell r="YD380"/>
          <cell r="YE380"/>
          <cell r="YF380"/>
          <cell r="YG380"/>
          <cell r="YH380"/>
          <cell r="YI380"/>
          <cell r="YJ380">
            <v>16453.97</v>
          </cell>
          <cell r="YK380">
            <v>10881.39</v>
          </cell>
          <cell r="YL380">
            <v>16622.59</v>
          </cell>
          <cell r="YM380">
            <v>297.51</v>
          </cell>
          <cell r="YN380">
            <v>0</v>
          </cell>
          <cell r="YO380">
            <v>0</v>
          </cell>
          <cell r="YP380">
            <v>0</v>
          </cell>
          <cell r="YQ380">
            <v>0</v>
          </cell>
          <cell r="YR380">
            <v>0</v>
          </cell>
          <cell r="YS380">
            <v>0</v>
          </cell>
          <cell r="YT380">
            <v>0</v>
          </cell>
          <cell r="YU380">
            <v>0</v>
          </cell>
          <cell r="YV380">
            <v>0</v>
          </cell>
          <cell r="YW380">
            <v>0</v>
          </cell>
          <cell r="YX380"/>
          <cell r="YY380"/>
          <cell r="YZ380"/>
          <cell r="ZA380"/>
          <cell r="ZB380"/>
          <cell r="ZC380"/>
          <cell r="ZD380"/>
          <cell r="ZE380"/>
          <cell r="ZF380"/>
          <cell r="ZG380"/>
          <cell r="ZH380"/>
          <cell r="ZI380"/>
          <cell r="ZJ380"/>
          <cell r="ZK380"/>
          <cell r="ZL380"/>
          <cell r="ZM380"/>
          <cell r="ZN380"/>
          <cell r="ZO380"/>
          <cell r="ZP380"/>
          <cell r="ZQ380"/>
          <cell r="ZR380"/>
          <cell r="ZS380"/>
          <cell r="ZT380"/>
          <cell r="ZU380"/>
          <cell r="ZV380"/>
          <cell r="ZW380"/>
          <cell r="ZX380"/>
          <cell r="ZY380"/>
          <cell r="ZZ380"/>
          <cell r="AAA380"/>
          <cell r="AAB380"/>
          <cell r="AAC380"/>
          <cell r="AAD380"/>
          <cell r="AAE380"/>
          <cell r="AAF380"/>
          <cell r="AAG380"/>
          <cell r="AAH380"/>
          <cell r="AAI380"/>
          <cell r="AAJ380"/>
          <cell r="AAK380"/>
          <cell r="AAL380"/>
          <cell r="AAM380"/>
          <cell r="AAN380">
            <v>6193.18</v>
          </cell>
          <cell r="AAO380">
            <v>3748.4</v>
          </cell>
          <cell r="AAP380">
            <v>5483.47</v>
          </cell>
          <cell r="AAQ380">
            <v>6507.67</v>
          </cell>
          <cell r="AAR380">
            <v>2754.31</v>
          </cell>
          <cell r="AAS380">
            <v>0</v>
          </cell>
          <cell r="AAT380">
            <v>300</v>
          </cell>
          <cell r="AAU380">
            <v>0</v>
          </cell>
          <cell r="AAV380">
            <v>0</v>
          </cell>
          <cell r="AAW380">
            <v>0</v>
          </cell>
          <cell r="AAX380">
            <v>0</v>
          </cell>
          <cell r="AAY380">
            <v>0</v>
          </cell>
          <cell r="AAZ380">
            <v>0</v>
          </cell>
          <cell r="ABA380">
            <v>0</v>
          </cell>
          <cell r="ABB380"/>
          <cell r="ABC380"/>
          <cell r="ABD380"/>
          <cell r="ABE380"/>
          <cell r="ABF380"/>
          <cell r="ABG380"/>
          <cell r="ABH380"/>
          <cell r="ABI380"/>
          <cell r="ABJ380"/>
          <cell r="ABK380"/>
          <cell r="ABL380"/>
          <cell r="ABM380"/>
          <cell r="ABN380"/>
          <cell r="ABO380"/>
          <cell r="ABP380">
            <v>5713.93</v>
          </cell>
          <cell r="ABQ380">
            <v>0</v>
          </cell>
          <cell r="ABR380">
            <v>0</v>
          </cell>
          <cell r="ABS380">
            <v>0</v>
          </cell>
          <cell r="ABT380">
            <v>0</v>
          </cell>
          <cell r="ABU380">
            <v>0</v>
          </cell>
          <cell r="ABV380">
            <v>0</v>
          </cell>
          <cell r="ABW380">
            <v>0</v>
          </cell>
          <cell r="ABX380">
            <v>0</v>
          </cell>
          <cell r="ABY380">
            <v>0</v>
          </cell>
          <cell r="ABZ380">
            <v>0</v>
          </cell>
          <cell r="ACA380">
            <v>0</v>
          </cell>
          <cell r="ACB380">
            <v>0</v>
          </cell>
          <cell r="ACC380">
            <v>0</v>
          </cell>
          <cell r="ACD380">
            <v>0</v>
          </cell>
          <cell r="ACE380">
            <v>0</v>
          </cell>
          <cell r="ACF380">
            <v>0</v>
          </cell>
          <cell r="ACG380">
            <v>0</v>
          </cell>
          <cell r="ACH380">
            <v>0</v>
          </cell>
          <cell r="ACI380">
            <v>0</v>
          </cell>
          <cell r="ACJ380">
            <v>0</v>
          </cell>
          <cell r="ACK380">
            <v>0</v>
          </cell>
          <cell r="ACL380">
            <v>0</v>
          </cell>
          <cell r="ACM380">
            <v>0</v>
          </cell>
          <cell r="ACN380">
            <v>0</v>
          </cell>
          <cell r="ACO380">
            <v>0</v>
          </cell>
          <cell r="ACP380">
            <v>0</v>
          </cell>
          <cell r="ACQ380">
            <v>0</v>
          </cell>
          <cell r="ACR380">
            <v>26153.919999999998</v>
          </cell>
          <cell r="ACS380">
            <v>15948.43</v>
          </cell>
          <cell r="ACT380">
            <v>18813.03</v>
          </cell>
          <cell r="ACU380">
            <v>9180.6299999999992</v>
          </cell>
          <cell r="ACV380">
            <v>8721.49</v>
          </cell>
          <cell r="ACW380">
            <v>12375.31</v>
          </cell>
          <cell r="ACX380">
            <v>12798.66</v>
          </cell>
          <cell r="ACY380">
            <v>15621.14</v>
          </cell>
          <cell r="ACZ380">
            <v>14539.5</v>
          </cell>
          <cell r="ADA380">
            <v>50185.34</v>
          </cell>
          <cell r="ADB380">
            <v>68227.710000000006</v>
          </cell>
          <cell r="ADC380">
            <v>12288.83</v>
          </cell>
          <cell r="ADD380">
            <v>18095.5</v>
          </cell>
          <cell r="ADE380">
            <v>5564.7</v>
          </cell>
          <cell r="ADF380">
            <v>5549.38</v>
          </cell>
          <cell r="ADG380">
            <v>8910.36</v>
          </cell>
          <cell r="ADH380">
            <v>14004.03</v>
          </cell>
          <cell r="ADI380">
            <v>15710.02</v>
          </cell>
          <cell r="ADJ380">
            <v>5914.7</v>
          </cell>
          <cell r="ADK380">
            <v>10469.07</v>
          </cell>
          <cell r="ADL380">
            <v>19997.96</v>
          </cell>
          <cell r="ADM380">
            <v>16421.63</v>
          </cell>
          <cell r="ADN380">
            <v>12212.66</v>
          </cell>
          <cell r="ADO380">
            <v>0</v>
          </cell>
          <cell r="ADP380">
            <v>0</v>
          </cell>
          <cell r="ADQ380">
            <v>0</v>
          </cell>
          <cell r="ADR380">
            <v>0</v>
          </cell>
          <cell r="ADS380">
            <v>0</v>
          </cell>
          <cell r="ADT380">
            <v>10520.51</v>
          </cell>
          <cell r="ADU380">
            <v>18296.04</v>
          </cell>
          <cell r="ADV380">
            <v>18454.02</v>
          </cell>
          <cell r="ADW380">
            <v>9207.77</v>
          </cell>
          <cell r="ADX380">
            <v>11442.79</v>
          </cell>
          <cell r="ADY380">
            <v>8234.84</v>
          </cell>
          <cell r="ADZ380">
            <v>14426.41</v>
          </cell>
          <cell r="AEA380">
            <v>12333.46</v>
          </cell>
          <cell r="AEB380">
            <v>12255.23</v>
          </cell>
          <cell r="AEC380">
            <v>59516.41</v>
          </cell>
          <cell r="AED380">
            <v>59695.7</v>
          </cell>
          <cell r="AEE380">
            <v>12830.73</v>
          </cell>
          <cell r="AEF380">
            <v>14806.48</v>
          </cell>
          <cell r="AEG380">
            <v>13576.17</v>
          </cell>
          <cell r="AEH380">
            <v>11313.12</v>
          </cell>
          <cell r="AEI380">
            <v>15827.61</v>
          </cell>
          <cell r="AEJ380">
            <v>25817.86</v>
          </cell>
          <cell r="AEK380">
            <v>14572.26</v>
          </cell>
          <cell r="AEL380">
            <v>10966.1</v>
          </cell>
          <cell r="AEM380">
            <v>9781.25</v>
          </cell>
          <cell r="AEN380">
            <v>14304.1</v>
          </cell>
          <cell r="AEO380">
            <v>9782.02</v>
          </cell>
          <cell r="AEP380">
            <v>13011.09</v>
          </cell>
          <cell r="AEQ380">
            <v>46994.89</v>
          </cell>
          <cell r="AER380">
            <v>65958.66</v>
          </cell>
          <cell r="AES380">
            <v>19213.89</v>
          </cell>
          <cell r="AET380">
            <v>13510.09</v>
          </cell>
          <cell r="AEU380">
            <v>3942.47</v>
          </cell>
          <cell r="AEV380">
            <v>-2941.48</v>
          </cell>
          <cell r="AEW380">
            <v>7802.79</v>
          </cell>
          <cell r="AEX380">
            <v>2341.61</v>
          </cell>
          <cell r="AEY380">
            <v>5628.32</v>
          </cell>
          <cell r="AEZ380">
            <v>5440.83</v>
          </cell>
          <cell r="AFA380">
            <v>3102.46</v>
          </cell>
          <cell r="AFB380">
            <v>3111.27</v>
          </cell>
          <cell r="AFC380">
            <v>6199.23</v>
          </cell>
          <cell r="AFD380">
            <v>9091.27</v>
          </cell>
          <cell r="AFE380">
            <v>31302.799999999999</v>
          </cell>
          <cell r="AFF380">
            <v>24683.41</v>
          </cell>
          <cell r="AFG380">
            <v>5815.85</v>
          </cell>
          <cell r="AFH380">
            <v>3817.57</v>
          </cell>
          <cell r="AFI380">
            <v>4659.88</v>
          </cell>
          <cell r="AFJ380">
            <v>9610.06</v>
          </cell>
          <cell r="AFK380">
            <v>9348.2000000000007</v>
          </cell>
          <cell r="AFL380">
            <v>6702.37</v>
          </cell>
          <cell r="AFM380">
            <v>19977.740000000002</v>
          </cell>
          <cell r="AFN380">
            <v>11190.64</v>
          </cell>
          <cell r="AFO380">
            <v>20207.68</v>
          </cell>
          <cell r="AFP380">
            <v>20398.060000000001</v>
          </cell>
          <cell r="AFQ380">
            <v>54108.38</v>
          </cell>
          <cell r="AFR380">
            <v>47408.22</v>
          </cell>
          <cell r="AFS380">
            <v>66492.34</v>
          </cell>
          <cell r="AFT380">
            <v>61219.03</v>
          </cell>
          <cell r="AFU380">
            <v>12113.09</v>
          </cell>
          <cell r="AFV380">
            <v>10377.780000000001</v>
          </cell>
          <cell r="AFW380">
            <v>1781.83</v>
          </cell>
          <cell r="AFX380">
            <v>8406.66</v>
          </cell>
          <cell r="AFY380">
            <v>10938.73</v>
          </cell>
          <cell r="AFZ380">
            <v>12175.1</v>
          </cell>
          <cell r="AGA380">
            <v>14773.83</v>
          </cell>
          <cell r="AGB380">
            <v>12201.57</v>
          </cell>
          <cell r="AGC380">
            <v>12483.29</v>
          </cell>
          <cell r="AGD380">
            <v>11583.42</v>
          </cell>
          <cell r="AGE380">
            <v>14218.11</v>
          </cell>
          <cell r="AGF380">
            <v>22713.37</v>
          </cell>
          <cell r="AGG380">
            <v>80494.710000000006</v>
          </cell>
          <cell r="AGH380">
            <v>84813.26</v>
          </cell>
          <cell r="AGI380">
            <v>17116.490000000002</v>
          </cell>
          <cell r="AGJ380">
            <v>20713.689999999999</v>
          </cell>
          <cell r="AGK380">
            <v>6295.33</v>
          </cell>
          <cell r="AGL380">
            <v>6965.43</v>
          </cell>
          <cell r="AGM380">
            <v>7062.66</v>
          </cell>
          <cell r="AGN380">
            <v>5121.04</v>
          </cell>
          <cell r="AGO380">
            <v>2809.68</v>
          </cell>
          <cell r="AGP380">
            <v>3948.06</v>
          </cell>
          <cell r="AGQ380">
            <v>6343.17</v>
          </cell>
          <cell r="AGR380">
            <v>3756.92</v>
          </cell>
          <cell r="AGS380">
            <v>7572.76</v>
          </cell>
          <cell r="AGT380">
            <v>13621.19</v>
          </cell>
          <cell r="AGU380">
            <v>34356.82</v>
          </cell>
          <cell r="AGV380">
            <v>45268.37</v>
          </cell>
          <cell r="AGW380">
            <v>18036.07</v>
          </cell>
          <cell r="AGX380">
            <v>6199.65</v>
          </cell>
          <cell r="AGY380">
            <v>12566.46</v>
          </cell>
          <cell r="AGZ380"/>
          <cell r="AHA380"/>
        </row>
        <row r="381">
          <cell r="A381" t="str">
            <v>6430-05-00 Maint Contracts - Alarm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937.5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544.91999999999996</v>
          </cell>
          <cell r="CQ381">
            <v>19.18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59.5</v>
          </cell>
          <cell r="CW381">
            <v>48.94</v>
          </cell>
          <cell r="CX381">
            <v>47.35</v>
          </cell>
          <cell r="CY381">
            <v>55.36</v>
          </cell>
          <cell r="CZ381">
            <v>38.729999999999997</v>
          </cell>
          <cell r="DA381">
            <v>58.08</v>
          </cell>
          <cell r="DB381">
            <v>64.150000000000006</v>
          </cell>
          <cell r="DC381">
            <v>20.34</v>
          </cell>
          <cell r="DD381">
            <v>35.81</v>
          </cell>
          <cell r="DE381">
            <v>130.59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59.49</v>
          </cell>
          <cell r="DK381">
            <v>48.94</v>
          </cell>
          <cell r="DL381">
            <v>47.35</v>
          </cell>
          <cell r="DM381">
            <v>55.36</v>
          </cell>
          <cell r="DN381">
            <v>38.729999999999997</v>
          </cell>
          <cell r="DO381">
            <v>58.08</v>
          </cell>
          <cell r="DP381">
            <v>643.15</v>
          </cell>
          <cell r="DQ381">
            <v>20.34</v>
          </cell>
          <cell r="DR381">
            <v>35.81</v>
          </cell>
          <cell r="DS381">
            <v>167.82</v>
          </cell>
          <cell r="DT381">
            <v>106.76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59.49</v>
          </cell>
          <cell r="EM381">
            <v>48.94</v>
          </cell>
          <cell r="EN381">
            <v>246.35</v>
          </cell>
          <cell r="EO381">
            <v>55.36</v>
          </cell>
          <cell r="EP381">
            <v>38.729999999999997</v>
          </cell>
          <cell r="EQ381">
            <v>58.08</v>
          </cell>
          <cell r="ER381">
            <v>64.150000000000006</v>
          </cell>
          <cell r="ES381">
            <v>20.34</v>
          </cell>
          <cell r="ET381">
            <v>35.81</v>
          </cell>
          <cell r="EU381">
            <v>167.82</v>
          </cell>
          <cell r="EV381">
            <v>1750.85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W381">
            <v>0</v>
          </cell>
          <cell r="IX381">
            <v>0</v>
          </cell>
          <cell r="IY381">
            <v>0</v>
          </cell>
          <cell r="IZ381">
            <v>0</v>
          </cell>
          <cell r="JA381">
            <v>0</v>
          </cell>
          <cell r="JB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G381">
            <v>0</v>
          </cell>
          <cell r="JH381">
            <v>0</v>
          </cell>
          <cell r="JI381">
            <v>0</v>
          </cell>
          <cell r="JJ381">
            <v>0</v>
          </cell>
          <cell r="JK381">
            <v>0</v>
          </cell>
          <cell r="JL381">
            <v>0</v>
          </cell>
          <cell r="JM381">
            <v>0</v>
          </cell>
          <cell r="JN381">
            <v>0</v>
          </cell>
          <cell r="JO381">
            <v>0</v>
          </cell>
          <cell r="JP381">
            <v>0</v>
          </cell>
          <cell r="JQ381">
            <v>0</v>
          </cell>
          <cell r="JR381">
            <v>0</v>
          </cell>
          <cell r="JS381">
            <v>0</v>
          </cell>
          <cell r="JT381">
            <v>0</v>
          </cell>
          <cell r="JU381">
            <v>0</v>
          </cell>
          <cell r="JV381">
            <v>0</v>
          </cell>
          <cell r="JW381">
            <v>0</v>
          </cell>
          <cell r="JX381">
            <v>0</v>
          </cell>
          <cell r="JY381">
            <v>0</v>
          </cell>
          <cell r="JZ381">
            <v>0</v>
          </cell>
          <cell r="KA381">
            <v>0</v>
          </cell>
          <cell r="KB381">
            <v>0</v>
          </cell>
          <cell r="KC381">
            <v>0</v>
          </cell>
          <cell r="KD381">
            <v>0</v>
          </cell>
          <cell r="KE381">
            <v>0</v>
          </cell>
          <cell r="KF381">
            <v>0</v>
          </cell>
          <cell r="KG381">
            <v>0</v>
          </cell>
          <cell r="KH381">
            <v>0</v>
          </cell>
          <cell r="KI381">
            <v>0</v>
          </cell>
          <cell r="KJ381">
            <v>0</v>
          </cell>
          <cell r="KK381">
            <v>0</v>
          </cell>
          <cell r="KL381">
            <v>0</v>
          </cell>
          <cell r="KM381">
            <v>0</v>
          </cell>
          <cell r="KN381">
            <v>0</v>
          </cell>
          <cell r="KO381">
            <v>0</v>
          </cell>
          <cell r="KP381">
            <v>0</v>
          </cell>
          <cell r="KQ381">
            <v>0</v>
          </cell>
          <cell r="KR381">
            <v>0</v>
          </cell>
          <cell r="KS381">
            <v>0</v>
          </cell>
          <cell r="KT381">
            <v>0</v>
          </cell>
          <cell r="KU381">
            <v>0</v>
          </cell>
          <cell r="KV381">
            <v>0</v>
          </cell>
          <cell r="KW381">
            <v>0</v>
          </cell>
          <cell r="KX381">
            <v>0</v>
          </cell>
          <cell r="KY381">
            <v>0</v>
          </cell>
          <cell r="KZ381">
            <v>0</v>
          </cell>
          <cell r="LA381">
            <v>0</v>
          </cell>
          <cell r="LB381">
            <v>0</v>
          </cell>
          <cell r="LC381">
            <v>0</v>
          </cell>
          <cell r="LD381">
            <v>0</v>
          </cell>
          <cell r="LE381">
            <v>0</v>
          </cell>
          <cell r="LF381">
            <v>0</v>
          </cell>
          <cell r="LG381">
            <v>0</v>
          </cell>
          <cell r="LH381">
            <v>0</v>
          </cell>
          <cell r="LI381">
            <v>0</v>
          </cell>
          <cell r="LJ381">
            <v>0</v>
          </cell>
          <cell r="LK381">
            <v>0</v>
          </cell>
          <cell r="LL381">
            <v>0</v>
          </cell>
          <cell r="LM381">
            <v>0</v>
          </cell>
          <cell r="LN381">
            <v>0</v>
          </cell>
          <cell r="LO381">
            <v>0</v>
          </cell>
          <cell r="LP381">
            <v>0</v>
          </cell>
          <cell r="LQ381">
            <v>0</v>
          </cell>
          <cell r="LR381">
            <v>0</v>
          </cell>
          <cell r="LS381">
            <v>0</v>
          </cell>
          <cell r="LT381">
            <v>0</v>
          </cell>
          <cell r="LU381">
            <v>0</v>
          </cell>
          <cell r="LV381">
            <v>0</v>
          </cell>
          <cell r="LW381">
            <v>0</v>
          </cell>
          <cell r="LX381">
            <v>0</v>
          </cell>
          <cell r="LY381">
            <v>0</v>
          </cell>
          <cell r="LZ381">
            <v>59.49</v>
          </cell>
          <cell r="MA381">
            <v>48.94</v>
          </cell>
          <cell r="MB381">
            <v>47.35</v>
          </cell>
          <cell r="MC381">
            <v>55.36</v>
          </cell>
          <cell r="MD381">
            <v>38.729999999999997</v>
          </cell>
          <cell r="ME381">
            <v>58.08</v>
          </cell>
          <cell r="MF381">
            <v>64.150000000000006</v>
          </cell>
          <cell r="MG381">
            <v>20.34</v>
          </cell>
          <cell r="MH381">
            <v>35.81</v>
          </cell>
          <cell r="MI381">
            <v>167.82</v>
          </cell>
          <cell r="MJ381">
            <v>693.03</v>
          </cell>
          <cell r="MK381">
            <v>67.23</v>
          </cell>
          <cell r="ML381">
            <v>21.25</v>
          </cell>
          <cell r="MM381">
            <v>0</v>
          </cell>
          <cell r="MN381">
            <v>0</v>
          </cell>
          <cell r="MO381">
            <v>0</v>
          </cell>
          <cell r="MP381">
            <v>0</v>
          </cell>
          <cell r="MQ381">
            <v>0</v>
          </cell>
          <cell r="MR381">
            <v>0</v>
          </cell>
          <cell r="MS381">
            <v>0</v>
          </cell>
          <cell r="MT381">
            <v>0</v>
          </cell>
          <cell r="MU381">
            <v>0</v>
          </cell>
          <cell r="MV381">
            <v>0</v>
          </cell>
          <cell r="MW381">
            <v>0</v>
          </cell>
          <cell r="MX381">
            <v>0</v>
          </cell>
          <cell r="MY381">
            <v>0</v>
          </cell>
          <cell r="MZ381">
            <v>0</v>
          </cell>
          <cell r="NA381">
            <v>0</v>
          </cell>
          <cell r="NB381">
            <v>0</v>
          </cell>
          <cell r="NC381">
            <v>0</v>
          </cell>
          <cell r="ND381">
            <v>0</v>
          </cell>
          <cell r="NE381">
            <v>0</v>
          </cell>
          <cell r="NF381">
            <v>0</v>
          </cell>
          <cell r="NG381">
            <v>0</v>
          </cell>
          <cell r="NH381">
            <v>0</v>
          </cell>
          <cell r="NI381">
            <v>0</v>
          </cell>
          <cell r="NJ381">
            <v>0</v>
          </cell>
          <cell r="NK381">
            <v>0</v>
          </cell>
          <cell r="NL381">
            <v>0</v>
          </cell>
          <cell r="NM381">
            <v>0</v>
          </cell>
          <cell r="NN381">
            <v>0</v>
          </cell>
          <cell r="NO381">
            <v>0</v>
          </cell>
          <cell r="NP381">
            <v>59.5</v>
          </cell>
          <cell r="NQ381">
            <v>48.94</v>
          </cell>
          <cell r="NR381">
            <v>47.35</v>
          </cell>
          <cell r="NS381">
            <v>55.36</v>
          </cell>
          <cell r="NT381">
            <v>911.73</v>
          </cell>
          <cell r="NU381">
            <v>58.08</v>
          </cell>
          <cell r="NV381">
            <v>64.150000000000006</v>
          </cell>
          <cell r="NW381">
            <v>20.34</v>
          </cell>
          <cell r="NX381">
            <v>35.81</v>
          </cell>
          <cell r="NY381">
            <v>167.87</v>
          </cell>
          <cell r="NZ381">
            <v>691.14</v>
          </cell>
          <cell r="OA381">
            <v>67.3</v>
          </cell>
          <cell r="OB381">
            <v>481.25</v>
          </cell>
          <cell r="OC381">
            <v>0</v>
          </cell>
          <cell r="OD381">
            <v>0</v>
          </cell>
          <cell r="OE381">
            <v>0</v>
          </cell>
          <cell r="OF381">
            <v>0</v>
          </cell>
          <cell r="OG381">
            <v>0</v>
          </cell>
          <cell r="OH381">
            <v>0</v>
          </cell>
          <cell r="OI381">
            <v>0</v>
          </cell>
          <cell r="OJ381">
            <v>0</v>
          </cell>
          <cell r="OK381">
            <v>0</v>
          </cell>
          <cell r="OL381">
            <v>0</v>
          </cell>
          <cell r="OM381">
            <v>0</v>
          </cell>
          <cell r="ON381">
            <v>0</v>
          </cell>
          <cell r="OO381">
            <v>0</v>
          </cell>
          <cell r="OP381">
            <v>0</v>
          </cell>
          <cell r="OQ381">
            <v>0</v>
          </cell>
          <cell r="OR381">
            <v>0</v>
          </cell>
          <cell r="OS381">
            <v>0</v>
          </cell>
          <cell r="OT381">
            <v>0</v>
          </cell>
          <cell r="OU381">
            <v>0</v>
          </cell>
          <cell r="OV381">
            <v>0</v>
          </cell>
          <cell r="OW381">
            <v>0</v>
          </cell>
          <cell r="OX381">
            <v>0</v>
          </cell>
          <cell r="OY381">
            <v>0</v>
          </cell>
          <cell r="OZ381">
            <v>0</v>
          </cell>
          <cell r="PA381">
            <v>0</v>
          </cell>
          <cell r="PB381">
            <v>0</v>
          </cell>
          <cell r="PC381">
            <v>0</v>
          </cell>
          <cell r="PD381">
            <v>0</v>
          </cell>
          <cell r="PE381">
            <v>0</v>
          </cell>
          <cell r="PF381">
            <v>0</v>
          </cell>
          <cell r="PG381">
            <v>0</v>
          </cell>
          <cell r="PH381">
            <v>0</v>
          </cell>
          <cell r="PI381">
            <v>0</v>
          </cell>
          <cell r="PJ381">
            <v>0</v>
          </cell>
          <cell r="PK381">
            <v>0</v>
          </cell>
          <cell r="PL381">
            <v>0</v>
          </cell>
          <cell r="PM381">
            <v>0</v>
          </cell>
          <cell r="PN381">
            <v>0</v>
          </cell>
          <cell r="PO381">
            <v>0</v>
          </cell>
          <cell r="PP381">
            <v>0</v>
          </cell>
          <cell r="PQ381">
            <v>0</v>
          </cell>
          <cell r="PR381">
            <v>0</v>
          </cell>
          <cell r="PS381">
            <v>0</v>
          </cell>
          <cell r="PT381">
            <v>0</v>
          </cell>
          <cell r="PU381">
            <v>0</v>
          </cell>
          <cell r="PV381">
            <v>0</v>
          </cell>
          <cell r="PW381">
            <v>0</v>
          </cell>
          <cell r="PX381">
            <v>0</v>
          </cell>
          <cell r="PY381">
            <v>0</v>
          </cell>
          <cell r="PZ381">
            <v>0</v>
          </cell>
          <cell r="QA381">
            <v>0</v>
          </cell>
          <cell r="QB381">
            <v>0</v>
          </cell>
          <cell r="QC381">
            <v>0</v>
          </cell>
          <cell r="QD381">
            <v>0</v>
          </cell>
          <cell r="QE381">
            <v>0</v>
          </cell>
          <cell r="QF381">
            <v>0</v>
          </cell>
          <cell r="QG381">
            <v>0</v>
          </cell>
          <cell r="QH381">
            <v>180</v>
          </cell>
          <cell r="QI381">
            <v>180</v>
          </cell>
          <cell r="QJ381">
            <v>180</v>
          </cell>
          <cell r="QK381">
            <v>1279.71</v>
          </cell>
          <cell r="QL381">
            <v>180</v>
          </cell>
          <cell r="QM381">
            <v>180</v>
          </cell>
          <cell r="QN381">
            <v>180</v>
          </cell>
          <cell r="QO381">
            <v>180</v>
          </cell>
          <cell r="QP381">
            <v>0</v>
          </cell>
          <cell r="QQ381">
            <v>780</v>
          </cell>
          <cell r="QR381">
            <v>720</v>
          </cell>
          <cell r="QS381">
            <v>140</v>
          </cell>
          <cell r="QT381">
            <v>140</v>
          </cell>
          <cell r="QU381">
            <v>100</v>
          </cell>
          <cell r="QV381">
            <v>90</v>
          </cell>
          <cell r="QW381">
            <v>90</v>
          </cell>
          <cell r="QX381">
            <v>90</v>
          </cell>
          <cell r="QY381">
            <v>319.76</v>
          </cell>
          <cell r="QZ381">
            <v>90</v>
          </cell>
          <cell r="RA381">
            <v>90</v>
          </cell>
          <cell r="RB381">
            <v>90</v>
          </cell>
          <cell r="RC381">
            <v>0</v>
          </cell>
          <cell r="RD381">
            <v>0</v>
          </cell>
          <cell r="RE381">
            <v>390</v>
          </cell>
          <cell r="RF381">
            <v>360</v>
          </cell>
          <cell r="RG381">
            <v>90</v>
          </cell>
          <cell r="RH381">
            <v>120</v>
          </cell>
          <cell r="RI381">
            <v>30</v>
          </cell>
          <cell r="RJ381">
            <v>270</v>
          </cell>
          <cell r="RK381">
            <v>300</v>
          </cell>
          <cell r="RL381">
            <v>180</v>
          </cell>
          <cell r="RM381">
            <v>497.18</v>
          </cell>
          <cell r="RN381">
            <v>180</v>
          </cell>
          <cell r="RO381">
            <v>180</v>
          </cell>
          <cell r="RP381">
            <v>240</v>
          </cell>
          <cell r="RQ381">
            <v>210</v>
          </cell>
          <cell r="RR381">
            <v>0</v>
          </cell>
          <cell r="RS381">
            <v>720</v>
          </cell>
          <cell r="RT381">
            <v>720</v>
          </cell>
          <cell r="RU381">
            <v>180</v>
          </cell>
          <cell r="RV381">
            <v>240</v>
          </cell>
          <cell r="RW381">
            <v>150</v>
          </cell>
          <cell r="RX381">
            <v>0</v>
          </cell>
          <cell r="RY381">
            <v>0</v>
          </cell>
          <cell r="RZ381">
            <v>0</v>
          </cell>
          <cell r="SA381">
            <v>134.76</v>
          </cell>
          <cell r="SB381">
            <v>0</v>
          </cell>
          <cell r="SC381">
            <v>0</v>
          </cell>
          <cell r="SD381">
            <v>0</v>
          </cell>
          <cell r="SE381">
            <v>0</v>
          </cell>
          <cell r="SF381">
            <v>0</v>
          </cell>
          <cell r="SG381">
            <v>0</v>
          </cell>
          <cell r="SH381">
            <v>0</v>
          </cell>
          <cell r="SI381">
            <v>0</v>
          </cell>
          <cell r="SJ381">
            <v>0</v>
          </cell>
          <cell r="SK381">
            <v>0</v>
          </cell>
          <cell r="SL381">
            <v>3439.26</v>
          </cell>
          <cell r="SM381">
            <v>1512.24</v>
          </cell>
          <cell r="SN381">
            <v>5147.26</v>
          </cell>
          <cell r="SO381">
            <v>1639.22</v>
          </cell>
          <cell r="SP381">
            <v>3641.26</v>
          </cell>
          <cell r="SQ381">
            <v>3063.89</v>
          </cell>
          <cell r="SR381">
            <v>2011.26</v>
          </cell>
          <cell r="SS381">
            <v>1626.69</v>
          </cell>
          <cell r="ST381">
            <v>5061.49</v>
          </cell>
          <cell r="SU381">
            <v>5465.29</v>
          </cell>
          <cell r="SV381">
            <v>7110</v>
          </cell>
          <cell r="SW381">
            <v>517.5</v>
          </cell>
          <cell r="SX381">
            <v>2647</v>
          </cell>
          <cell r="SY381">
            <v>3187.43</v>
          </cell>
          <cell r="SZ381">
            <v>120</v>
          </cell>
          <cell r="TA381">
            <v>120</v>
          </cell>
          <cell r="TB381">
            <v>120</v>
          </cell>
          <cell r="TC381">
            <v>120</v>
          </cell>
          <cell r="TD381">
            <v>120</v>
          </cell>
          <cell r="TE381">
            <v>120</v>
          </cell>
          <cell r="TF381">
            <v>120</v>
          </cell>
          <cell r="TG381">
            <v>120</v>
          </cell>
          <cell r="TH381">
            <v>120</v>
          </cell>
          <cell r="TI381">
            <v>903.6</v>
          </cell>
          <cell r="TJ381">
            <v>680</v>
          </cell>
          <cell r="TK381">
            <v>120</v>
          </cell>
          <cell r="TL381">
            <v>120</v>
          </cell>
          <cell r="TM381">
            <v>0</v>
          </cell>
          <cell r="TN381">
            <v>4324.5</v>
          </cell>
          <cell r="TO381">
            <v>8152.26</v>
          </cell>
          <cell r="TP381">
            <v>4223.76</v>
          </cell>
          <cell r="TQ381">
            <v>4919.51</v>
          </cell>
          <cell r="TR381">
            <v>4053.23</v>
          </cell>
          <cell r="TS381">
            <v>6828.51</v>
          </cell>
          <cell r="TT381">
            <v>4134.51</v>
          </cell>
          <cell r="TU381">
            <v>6145.19</v>
          </cell>
          <cell r="TV381">
            <v>5867.83</v>
          </cell>
          <cell r="TW381">
            <v>7128.25</v>
          </cell>
          <cell r="TX381">
            <v>1257.49</v>
          </cell>
          <cell r="TY381">
            <v>0</v>
          </cell>
          <cell r="TZ381">
            <v>420</v>
          </cell>
          <cell r="UA381">
            <v>0</v>
          </cell>
          <cell r="UB381">
            <v>0</v>
          </cell>
          <cell r="UC381">
            <v>0</v>
          </cell>
          <cell r="UD381">
            <v>0</v>
          </cell>
          <cell r="UE381">
            <v>0</v>
          </cell>
          <cell r="UF381">
            <v>0</v>
          </cell>
          <cell r="UG381">
            <v>2086.25</v>
          </cell>
          <cell r="UH381">
            <v>0</v>
          </cell>
          <cell r="UI381">
            <v>0</v>
          </cell>
          <cell r="UJ381">
            <v>290.39</v>
          </cell>
          <cell r="UK381">
            <v>312.67</v>
          </cell>
          <cell r="UL381">
            <v>267.29000000000002</v>
          </cell>
          <cell r="UM381">
            <v>57.86</v>
          </cell>
          <cell r="UN381">
            <v>57.86</v>
          </cell>
          <cell r="UO381">
            <v>0</v>
          </cell>
          <cell r="UP381">
            <v>0</v>
          </cell>
          <cell r="UQ381">
            <v>0</v>
          </cell>
          <cell r="UR381">
            <v>0</v>
          </cell>
          <cell r="US381">
            <v>0</v>
          </cell>
          <cell r="UT381">
            <v>0</v>
          </cell>
          <cell r="UU381">
            <v>3263.1</v>
          </cell>
          <cell r="UV381">
            <v>0</v>
          </cell>
          <cell r="UW381">
            <v>0</v>
          </cell>
          <cell r="UX381">
            <v>190.65</v>
          </cell>
          <cell r="UY381">
            <v>489.03</v>
          </cell>
          <cell r="UZ381">
            <v>418.06</v>
          </cell>
          <cell r="VA381">
            <v>90.49</v>
          </cell>
          <cell r="VB381">
            <v>90.49</v>
          </cell>
          <cell r="VC381">
            <v>0</v>
          </cell>
          <cell r="VD381">
            <v>335</v>
          </cell>
          <cell r="VE381">
            <v>565</v>
          </cell>
          <cell r="VF381">
            <v>1570.5</v>
          </cell>
          <cell r="VG381">
            <v>484.99</v>
          </cell>
          <cell r="VH381">
            <v>105</v>
          </cell>
          <cell r="VI381">
            <v>1513</v>
          </cell>
          <cell r="VJ381">
            <v>105</v>
          </cell>
          <cell r="VK381">
            <v>353</v>
          </cell>
          <cell r="VL381">
            <v>132</v>
          </cell>
          <cell r="VM381">
            <v>2084</v>
          </cell>
          <cell r="VN381">
            <v>1706</v>
          </cell>
          <cell r="VO381">
            <v>132</v>
          </cell>
          <cell r="VP381">
            <v>132</v>
          </cell>
          <cell r="VQ381">
            <v>44</v>
          </cell>
          <cell r="VR381">
            <v>0</v>
          </cell>
          <cell r="VS381">
            <v>0</v>
          </cell>
          <cell r="VT381">
            <v>0</v>
          </cell>
          <cell r="VU381">
            <v>0</v>
          </cell>
          <cell r="VV381">
            <v>0</v>
          </cell>
          <cell r="VW381">
            <v>0</v>
          </cell>
          <cell r="VX381">
            <v>0</v>
          </cell>
          <cell r="VY381">
            <v>0</v>
          </cell>
          <cell r="VZ381">
            <v>0</v>
          </cell>
          <cell r="WA381">
            <v>0</v>
          </cell>
          <cell r="WB381">
            <v>0</v>
          </cell>
          <cell r="WC381">
            <v>0</v>
          </cell>
          <cell r="WD381">
            <v>0</v>
          </cell>
          <cell r="WE381">
            <v>1100</v>
          </cell>
          <cell r="WF381">
            <v>0</v>
          </cell>
          <cell r="WG381">
            <v>0</v>
          </cell>
          <cell r="WH381">
            <v>0</v>
          </cell>
          <cell r="WI381">
            <v>0</v>
          </cell>
          <cell r="WJ381">
            <v>0</v>
          </cell>
          <cell r="WK381">
            <v>0</v>
          </cell>
          <cell r="WL381">
            <v>0</v>
          </cell>
          <cell r="WM381">
            <v>0</v>
          </cell>
          <cell r="WN381">
            <v>0</v>
          </cell>
          <cell r="WO381">
            <v>0</v>
          </cell>
          <cell r="WP381">
            <v>0</v>
          </cell>
          <cell r="WQ381">
            <v>0</v>
          </cell>
          <cell r="WR381">
            <v>0</v>
          </cell>
          <cell r="WS381">
            <v>0</v>
          </cell>
          <cell r="WT381"/>
          <cell r="WU381"/>
          <cell r="WV381"/>
          <cell r="WW381"/>
          <cell r="WX381"/>
          <cell r="WY381"/>
          <cell r="WZ381"/>
          <cell r="XA381"/>
          <cell r="XB381"/>
          <cell r="XC381"/>
          <cell r="XD381"/>
          <cell r="XE381"/>
          <cell r="XF381"/>
          <cell r="XG381"/>
          <cell r="XH381">
            <v>0</v>
          </cell>
          <cell r="XI381">
            <v>0</v>
          </cell>
          <cell r="XJ381">
            <v>0</v>
          </cell>
          <cell r="XK381">
            <v>0</v>
          </cell>
          <cell r="XL381">
            <v>0</v>
          </cell>
          <cell r="XM381">
            <v>0</v>
          </cell>
          <cell r="XN381">
            <v>0</v>
          </cell>
          <cell r="XO381">
            <v>0</v>
          </cell>
          <cell r="XP381">
            <v>0</v>
          </cell>
          <cell r="XQ381">
            <v>0</v>
          </cell>
          <cell r="XR381">
            <v>0</v>
          </cell>
          <cell r="XS381">
            <v>0</v>
          </cell>
          <cell r="XT381">
            <v>0</v>
          </cell>
          <cell r="XU381">
            <v>0</v>
          </cell>
          <cell r="XV381"/>
          <cell r="XW381"/>
          <cell r="XX381"/>
          <cell r="XY381"/>
          <cell r="XZ381"/>
          <cell r="YA381"/>
          <cell r="YB381"/>
          <cell r="YC381"/>
          <cell r="YD381"/>
          <cell r="YE381"/>
          <cell r="YF381"/>
          <cell r="YG381"/>
          <cell r="YH381"/>
          <cell r="YI381"/>
          <cell r="YJ381">
            <v>500.21</v>
          </cell>
          <cell r="YK381">
            <v>92.85</v>
          </cell>
          <cell r="YL381">
            <v>558.69000000000005</v>
          </cell>
          <cell r="YM381">
            <v>0</v>
          </cell>
          <cell r="YN381">
            <v>0</v>
          </cell>
          <cell r="YO381">
            <v>0</v>
          </cell>
          <cell r="YP381">
            <v>0</v>
          </cell>
          <cell r="YQ381">
            <v>0</v>
          </cell>
          <cell r="YR381">
            <v>0</v>
          </cell>
          <cell r="YS381">
            <v>0</v>
          </cell>
          <cell r="YT381">
            <v>0</v>
          </cell>
          <cell r="YU381">
            <v>0</v>
          </cell>
          <cell r="YV381">
            <v>0</v>
          </cell>
          <cell r="YW381">
            <v>0</v>
          </cell>
          <cell r="YX381"/>
          <cell r="YY381"/>
          <cell r="YZ381"/>
          <cell r="ZA381"/>
          <cell r="ZB381"/>
          <cell r="ZC381"/>
          <cell r="ZD381"/>
          <cell r="ZE381"/>
          <cell r="ZF381"/>
          <cell r="ZG381"/>
          <cell r="ZH381"/>
          <cell r="ZI381"/>
          <cell r="ZJ381"/>
          <cell r="ZK381"/>
          <cell r="ZL381"/>
          <cell r="ZM381"/>
          <cell r="ZN381"/>
          <cell r="ZO381"/>
          <cell r="ZP381"/>
          <cell r="ZQ381"/>
          <cell r="ZR381"/>
          <cell r="ZS381"/>
          <cell r="ZT381"/>
          <cell r="ZU381"/>
          <cell r="ZV381"/>
          <cell r="ZW381"/>
          <cell r="ZX381"/>
          <cell r="ZY381"/>
          <cell r="ZZ381"/>
          <cell r="AAA381"/>
          <cell r="AAB381"/>
          <cell r="AAC381"/>
          <cell r="AAD381"/>
          <cell r="AAE381"/>
          <cell r="AAF381"/>
          <cell r="AAG381"/>
          <cell r="AAH381"/>
          <cell r="AAI381"/>
          <cell r="AAJ381"/>
          <cell r="AAK381"/>
          <cell r="AAL381"/>
          <cell r="AAM381"/>
          <cell r="AAN381">
            <v>0</v>
          </cell>
          <cell r="AAO381">
            <v>80.849999999999994</v>
          </cell>
          <cell r="AAP381">
            <v>80.849999999999994</v>
          </cell>
          <cell r="AAQ381">
            <v>80.849999999999994</v>
          </cell>
          <cell r="AAR381">
            <v>0</v>
          </cell>
          <cell r="AAS381">
            <v>0</v>
          </cell>
          <cell r="AAT381">
            <v>0</v>
          </cell>
          <cell r="AAU381">
            <v>0</v>
          </cell>
          <cell r="AAV381">
            <v>0</v>
          </cell>
          <cell r="AAW381">
            <v>0</v>
          </cell>
          <cell r="AAX381">
            <v>0</v>
          </cell>
          <cell r="AAY381">
            <v>0</v>
          </cell>
          <cell r="AAZ381">
            <v>0</v>
          </cell>
          <cell r="ABA381">
            <v>0</v>
          </cell>
          <cell r="ABB381"/>
          <cell r="ABC381"/>
          <cell r="ABD381"/>
          <cell r="ABE381"/>
          <cell r="ABF381"/>
          <cell r="ABG381"/>
          <cell r="ABH381"/>
          <cell r="ABI381"/>
          <cell r="ABJ381"/>
          <cell r="ABK381"/>
          <cell r="ABL381"/>
          <cell r="ABM381"/>
          <cell r="ABN381"/>
          <cell r="ABO381"/>
          <cell r="ABP381">
            <v>642.16</v>
          </cell>
          <cell r="ABQ381">
            <v>0</v>
          </cell>
          <cell r="ABR381">
            <v>0</v>
          </cell>
          <cell r="ABS381">
            <v>0</v>
          </cell>
          <cell r="ABT381">
            <v>0</v>
          </cell>
          <cell r="ABU381">
            <v>0</v>
          </cell>
          <cell r="ABV381">
            <v>0</v>
          </cell>
          <cell r="ABW381">
            <v>0</v>
          </cell>
          <cell r="ABX381">
            <v>0</v>
          </cell>
          <cell r="ABY381">
            <v>0</v>
          </cell>
          <cell r="ABZ381">
            <v>0</v>
          </cell>
          <cell r="ACA381">
            <v>0</v>
          </cell>
          <cell r="ACB381">
            <v>0</v>
          </cell>
          <cell r="ACC381">
            <v>0</v>
          </cell>
          <cell r="ACD381">
            <v>0</v>
          </cell>
          <cell r="ACE381">
            <v>0</v>
          </cell>
          <cell r="ACF381">
            <v>0</v>
          </cell>
          <cell r="ACG381">
            <v>0</v>
          </cell>
          <cell r="ACH381">
            <v>0</v>
          </cell>
          <cell r="ACI381">
            <v>0</v>
          </cell>
          <cell r="ACJ381">
            <v>0</v>
          </cell>
          <cell r="ACK381">
            <v>0</v>
          </cell>
          <cell r="ACL381">
            <v>0</v>
          </cell>
          <cell r="ACM381">
            <v>0</v>
          </cell>
          <cell r="ACN381">
            <v>0</v>
          </cell>
          <cell r="ACO381">
            <v>0</v>
          </cell>
          <cell r="ACP381">
            <v>0</v>
          </cell>
          <cell r="ACQ381">
            <v>0</v>
          </cell>
          <cell r="ACR381">
            <v>69.900000000000006</v>
          </cell>
          <cell r="ACS381">
            <v>139.80000000000001</v>
          </cell>
          <cell r="ACT381">
            <v>104.85</v>
          </cell>
          <cell r="ACU381">
            <v>53.49</v>
          </cell>
          <cell r="ACV381">
            <v>0</v>
          </cell>
          <cell r="ACW381">
            <v>0</v>
          </cell>
          <cell r="ACX381">
            <v>0</v>
          </cell>
          <cell r="ACY381">
            <v>0</v>
          </cell>
          <cell r="ACZ381">
            <v>0</v>
          </cell>
          <cell r="ADA381">
            <v>0</v>
          </cell>
          <cell r="ADB381">
            <v>87</v>
          </cell>
          <cell r="ADC381">
            <v>0</v>
          </cell>
          <cell r="ADD381">
            <v>0</v>
          </cell>
          <cell r="ADE381">
            <v>0</v>
          </cell>
          <cell r="ADF381">
            <v>0</v>
          </cell>
          <cell r="ADG381">
            <v>736.85</v>
          </cell>
          <cell r="ADH381">
            <v>185.7</v>
          </cell>
          <cell r="ADI381">
            <v>904.5</v>
          </cell>
          <cell r="ADJ381">
            <v>92.85</v>
          </cell>
          <cell r="ADK381">
            <v>92.85</v>
          </cell>
          <cell r="ADL381">
            <v>932</v>
          </cell>
          <cell r="ADM381">
            <v>1327.8</v>
          </cell>
          <cell r="ADN381">
            <v>1299.78</v>
          </cell>
          <cell r="ADO381">
            <v>0</v>
          </cell>
          <cell r="ADP381">
            <v>0</v>
          </cell>
          <cell r="ADQ381">
            <v>0</v>
          </cell>
          <cell r="ADR381">
            <v>0</v>
          </cell>
          <cell r="ADS381">
            <v>0</v>
          </cell>
          <cell r="ADT381">
            <v>30</v>
          </cell>
          <cell r="ADU381">
            <v>3263.75</v>
          </cell>
          <cell r="ADV381">
            <v>30</v>
          </cell>
          <cell r="ADW381">
            <v>771</v>
          </cell>
          <cell r="ADX381">
            <v>30</v>
          </cell>
          <cell r="ADY381">
            <v>1548</v>
          </cell>
          <cell r="ADZ381">
            <v>260</v>
          </cell>
          <cell r="AEA381">
            <v>0</v>
          </cell>
          <cell r="AEB381">
            <v>982</v>
          </cell>
          <cell r="AEC381">
            <v>4501.5</v>
          </cell>
          <cell r="AED381">
            <v>2758</v>
          </cell>
          <cell r="AEE381">
            <v>30</v>
          </cell>
          <cell r="AEF381">
            <v>30</v>
          </cell>
          <cell r="AEG381">
            <v>0</v>
          </cell>
          <cell r="AEH381">
            <v>1433</v>
          </cell>
          <cell r="AEI381">
            <v>2985</v>
          </cell>
          <cell r="AEJ381">
            <v>481</v>
          </cell>
          <cell r="AEK381">
            <v>425</v>
          </cell>
          <cell r="AEL381">
            <v>195</v>
          </cell>
          <cell r="AEM381">
            <v>3267</v>
          </cell>
          <cell r="AEN381">
            <v>1302.96</v>
          </cell>
          <cell r="AEO381">
            <v>543</v>
          </cell>
          <cell r="AEP381">
            <v>105</v>
          </cell>
          <cell r="AEQ381">
            <v>3001</v>
          </cell>
          <cell r="AER381">
            <v>2803.41</v>
          </cell>
          <cell r="AES381">
            <v>680.8</v>
          </cell>
          <cell r="AET381">
            <v>393</v>
          </cell>
          <cell r="AEU381">
            <v>105</v>
          </cell>
          <cell r="AEV381">
            <v>59.49</v>
          </cell>
          <cell r="AEW381">
            <v>48.94</v>
          </cell>
          <cell r="AEX381">
            <v>47.35</v>
          </cell>
          <cell r="AEY381">
            <v>55.36</v>
          </cell>
          <cell r="AEZ381">
            <v>962.95</v>
          </cell>
          <cell r="AFA381">
            <v>58.08</v>
          </cell>
          <cell r="AFB381">
            <v>64.150000000000006</v>
          </cell>
          <cell r="AFC381">
            <v>20.329999999999998</v>
          </cell>
          <cell r="AFD381">
            <v>35.81</v>
          </cell>
          <cell r="AFE381">
            <v>167.88</v>
          </cell>
          <cell r="AFF381">
            <v>693.1</v>
          </cell>
          <cell r="AFG381">
            <v>67.3</v>
          </cell>
          <cell r="AFH381">
            <v>21.25</v>
          </cell>
          <cell r="AFI381">
            <v>0</v>
          </cell>
          <cell r="AFJ381">
            <v>59.49</v>
          </cell>
          <cell r="AFK381">
            <v>48.94</v>
          </cell>
          <cell r="AFL381">
            <v>47.35</v>
          </cell>
          <cell r="AFM381">
            <v>55.36</v>
          </cell>
          <cell r="AFN381">
            <v>388.73</v>
          </cell>
          <cell r="AFO381">
            <v>2524.0700000000002</v>
          </cell>
          <cell r="AFP381">
            <v>770.14</v>
          </cell>
          <cell r="AFQ381">
            <v>370.33</v>
          </cell>
          <cell r="AFR381">
            <v>35.81</v>
          </cell>
          <cell r="AFS381">
            <v>3413.87</v>
          </cell>
          <cell r="AFT381">
            <v>-427.94</v>
          </cell>
          <cell r="AFU381">
            <v>1798.8</v>
          </cell>
          <cell r="AFV381">
            <v>336.25</v>
          </cell>
          <cell r="AFW381">
            <v>0</v>
          </cell>
          <cell r="AFX381">
            <v>59.49</v>
          </cell>
          <cell r="AFY381">
            <v>48.94</v>
          </cell>
          <cell r="AFZ381">
            <v>47.35</v>
          </cell>
          <cell r="AGA381">
            <v>55.36</v>
          </cell>
          <cell r="AGB381">
            <v>38.729999999999997</v>
          </cell>
          <cell r="AGC381">
            <v>58.08</v>
          </cell>
          <cell r="AGD381">
            <v>64.150000000000006</v>
          </cell>
          <cell r="AGE381">
            <v>20.329999999999998</v>
          </cell>
          <cell r="AGF381">
            <v>35.81</v>
          </cell>
          <cell r="AGG381">
            <v>167.93</v>
          </cell>
          <cell r="AGH381">
            <v>1680.08</v>
          </cell>
          <cell r="AGI381">
            <v>88.27</v>
          </cell>
          <cell r="AGJ381">
            <v>601.6</v>
          </cell>
          <cell r="AGK381">
            <v>0</v>
          </cell>
          <cell r="AGL381">
            <v>59.49</v>
          </cell>
          <cell r="AGM381">
            <v>114.94</v>
          </cell>
          <cell r="AGN381">
            <v>31.35</v>
          </cell>
          <cell r="AGO381">
            <v>55.36</v>
          </cell>
          <cell r="AGP381">
            <v>38.729999999999997</v>
          </cell>
          <cell r="AGQ381">
            <v>58.08</v>
          </cell>
          <cell r="AGR381">
            <v>1533.36</v>
          </cell>
          <cell r="AGS381">
            <v>20.329999999999998</v>
          </cell>
          <cell r="AGT381">
            <v>35.81</v>
          </cell>
          <cell r="AGU381">
            <v>378.37</v>
          </cell>
          <cell r="AGV381">
            <v>1565.09</v>
          </cell>
          <cell r="AGW381">
            <v>46.36</v>
          </cell>
          <cell r="AGX381">
            <v>21.25</v>
          </cell>
          <cell r="AGY381">
            <v>0</v>
          </cell>
          <cell r="AGZ381"/>
          <cell r="AHA381"/>
        </row>
        <row r="382">
          <cell r="A382" t="str">
            <v>6430-10-00 Maint Contracts - Appliance Repair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33.75</v>
          </cell>
          <cell r="K382">
            <v>64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64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64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64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132.9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100.55</v>
          </cell>
          <cell r="HN382">
            <v>4409.41</v>
          </cell>
          <cell r="HO382">
            <v>205.61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132.25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0</v>
          </cell>
          <cell r="IG382">
            <v>0</v>
          </cell>
          <cell r="IH382">
            <v>0</v>
          </cell>
          <cell r="II382">
            <v>0</v>
          </cell>
          <cell r="IJ382">
            <v>0</v>
          </cell>
          <cell r="IK382">
            <v>0</v>
          </cell>
          <cell r="IL382">
            <v>0</v>
          </cell>
          <cell r="IM382">
            <v>0</v>
          </cell>
          <cell r="IN382">
            <v>0</v>
          </cell>
          <cell r="IO382">
            <v>0</v>
          </cell>
          <cell r="IP382">
            <v>631.75</v>
          </cell>
          <cell r="IQ382">
            <v>398.83</v>
          </cell>
          <cell r="IR382">
            <v>0</v>
          </cell>
          <cell r="IS382">
            <v>0</v>
          </cell>
          <cell r="IT382">
            <v>0</v>
          </cell>
          <cell r="IU382">
            <v>0</v>
          </cell>
          <cell r="IV382">
            <v>0</v>
          </cell>
          <cell r="IW382">
            <v>0</v>
          </cell>
          <cell r="IX382">
            <v>0</v>
          </cell>
          <cell r="IY382">
            <v>0</v>
          </cell>
          <cell r="IZ382">
            <v>0</v>
          </cell>
          <cell r="JA382">
            <v>0</v>
          </cell>
          <cell r="JB382">
            <v>0</v>
          </cell>
          <cell r="JC382">
            <v>28.39</v>
          </cell>
          <cell r="JD382">
            <v>0</v>
          </cell>
          <cell r="JE382">
            <v>0</v>
          </cell>
          <cell r="JF382">
            <v>0</v>
          </cell>
          <cell r="JG382">
            <v>0</v>
          </cell>
          <cell r="JH382">
            <v>0</v>
          </cell>
          <cell r="JI382">
            <v>0</v>
          </cell>
          <cell r="JJ382">
            <v>0</v>
          </cell>
          <cell r="JK382">
            <v>0</v>
          </cell>
          <cell r="JL382">
            <v>0</v>
          </cell>
          <cell r="JM382">
            <v>0</v>
          </cell>
          <cell r="JN382">
            <v>153.30000000000001</v>
          </cell>
          <cell r="JO382">
            <v>0</v>
          </cell>
          <cell r="JP382">
            <v>0</v>
          </cell>
          <cell r="JQ382">
            <v>71.3</v>
          </cell>
          <cell r="JR382">
            <v>0</v>
          </cell>
          <cell r="JS382">
            <v>0</v>
          </cell>
          <cell r="JT382">
            <v>0</v>
          </cell>
          <cell r="JU382">
            <v>0</v>
          </cell>
          <cell r="JV382">
            <v>0</v>
          </cell>
          <cell r="JW382">
            <v>0</v>
          </cell>
          <cell r="JX382">
            <v>0</v>
          </cell>
          <cell r="JY382">
            <v>0</v>
          </cell>
          <cell r="JZ382">
            <v>0</v>
          </cell>
          <cell r="KA382">
            <v>0</v>
          </cell>
          <cell r="KB382">
            <v>0</v>
          </cell>
          <cell r="KC382">
            <v>0</v>
          </cell>
          <cell r="KD382">
            <v>0</v>
          </cell>
          <cell r="KE382">
            <v>149.12</v>
          </cell>
          <cell r="KF382">
            <v>775.12</v>
          </cell>
          <cell r="KG382">
            <v>0</v>
          </cell>
          <cell r="KH382">
            <v>0</v>
          </cell>
          <cell r="KI382">
            <v>0</v>
          </cell>
          <cell r="KJ382">
            <v>0</v>
          </cell>
          <cell r="KK382">
            <v>0</v>
          </cell>
          <cell r="KL382">
            <v>0</v>
          </cell>
          <cell r="KM382">
            <v>0</v>
          </cell>
          <cell r="KN382">
            <v>0</v>
          </cell>
          <cell r="KO382">
            <v>0</v>
          </cell>
          <cell r="KP382">
            <v>0</v>
          </cell>
          <cell r="KQ382">
            <v>0</v>
          </cell>
          <cell r="KR382">
            <v>0</v>
          </cell>
          <cell r="KS382">
            <v>119.41</v>
          </cell>
          <cell r="KT382">
            <v>330.5</v>
          </cell>
          <cell r="KU382">
            <v>341.49</v>
          </cell>
          <cell r="KV382">
            <v>0</v>
          </cell>
          <cell r="KW382">
            <v>0</v>
          </cell>
          <cell r="KX382">
            <v>0</v>
          </cell>
          <cell r="KY382">
            <v>0</v>
          </cell>
          <cell r="KZ382">
            <v>0</v>
          </cell>
          <cell r="LA382">
            <v>0</v>
          </cell>
          <cell r="LB382">
            <v>0</v>
          </cell>
          <cell r="LC382">
            <v>0</v>
          </cell>
          <cell r="LD382">
            <v>466.41</v>
          </cell>
          <cell r="LE382">
            <v>0</v>
          </cell>
          <cell r="LF382">
            <v>320.18</v>
          </cell>
          <cell r="LG382">
            <v>0</v>
          </cell>
          <cell r="LH382">
            <v>0</v>
          </cell>
          <cell r="LI382">
            <v>0</v>
          </cell>
          <cell r="LJ382">
            <v>0</v>
          </cell>
          <cell r="LK382">
            <v>0</v>
          </cell>
          <cell r="LL382">
            <v>0</v>
          </cell>
          <cell r="LM382">
            <v>0</v>
          </cell>
          <cell r="LN382">
            <v>0</v>
          </cell>
          <cell r="LO382">
            <v>0</v>
          </cell>
          <cell r="LP382">
            <v>0</v>
          </cell>
          <cell r="LQ382">
            <v>0</v>
          </cell>
          <cell r="LR382">
            <v>0</v>
          </cell>
          <cell r="LS382">
            <v>0</v>
          </cell>
          <cell r="LT382">
            <v>0</v>
          </cell>
          <cell r="LU382">
            <v>64</v>
          </cell>
          <cell r="LV382">
            <v>0</v>
          </cell>
          <cell r="LW382">
            <v>0</v>
          </cell>
          <cell r="LX382">
            <v>0</v>
          </cell>
          <cell r="LY382">
            <v>0</v>
          </cell>
          <cell r="LZ382">
            <v>0</v>
          </cell>
          <cell r="MA382">
            <v>0</v>
          </cell>
          <cell r="MB382">
            <v>0</v>
          </cell>
          <cell r="MC382">
            <v>0</v>
          </cell>
          <cell r="MD382">
            <v>0</v>
          </cell>
          <cell r="ME382">
            <v>0</v>
          </cell>
          <cell r="MF382">
            <v>0</v>
          </cell>
          <cell r="MG382">
            <v>0</v>
          </cell>
          <cell r="MH382">
            <v>0</v>
          </cell>
          <cell r="MI382">
            <v>0</v>
          </cell>
          <cell r="MJ382">
            <v>0</v>
          </cell>
          <cell r="MK382">
            <v>0</v>
          </cell>
          <cell r="ML382">
            <v>0</v>
          </cell>
          <cell r="MM382">
            <v>0</v>
          </cell>
          <cell r="MN382">
            <v>0</v>
          </cell>
          <cell r="MO382">
            <v>0</v>
          </cell>
          <cell r="MP382">
            <v>0</v>
          </cell>
          <cell r="MQ382">
            <v>0</v>
          </cell>
          <cell r="MR382">
            <v>0</v>
          </cell>
          <cell r="MS382">
            <v>0</v>
          </cell>
          <cell r="MT382">
            <v>0</v>
          </cell>
          <cell r="MU382">
            <v>0</v>
          </cell>
          <cell r="MV382">
            <v>0</v>
          </cell>
          <cell r="MW382">
            <v>475.76</v>
          </cell>
          <cell r="MX382">
            <v>0</v>
          </cell>
          <cell r="MY382">
            <v>0</v>
          </cell>
          <cell r="MZ382">
            <v>0</v>
          </cell>
          <cell r="NA382">
            <v>0</v>
          </cell>
          <cell r="NB382">
            <v>0</v>
          </cell>
          <cell r="NC382">
            <v>0</v>
          </cell>
          <cell r="ND382">
            <v>0</v>
          </cell>
          <cell r="NE382">
            <v>0</v>
          </cell>
          <cell r="NF382">
            <v>0</v>
          </cell>
          <cell r="NG382">
            <v>0</v>
          </cell>
          <cell r="NH382">
            <v>0</v>
          </cell>
          <cell r="NI382">
            <v>0</v>
          </cell>
          <cell r="NJ382">
            <v>0</v>
          </cell>
          <cell r="NK382">
            <v>64</v>
          </cell>
          <cell r="NL382">
            <v>0</v>
          </cell>
          <cell r="NM382">
            <v>0</v>
          </cell>
          <cell r="NN382">
            <v>0</v>
          </cell>
          <cell r="NO382">
            <v>0</v>
          </cell>
          <cell r="NP382">
            <v>0</v>
          </cell>
          <cell r="NQ382">
            <v>0</v>
          </cell>
          <cell r="NR382">
            <v>373</v>
          </cell>
          <cell r="NS382">
            <v>0</v>
          </cell>
          <cell r="NT382">
            <v>0</v>
          </cell>
          <cell r="NU382">
            <v>0</v>
          </cell>
          <cell r="NV382">
            <v>0</v>
          </cell>
          <cell r="NW382">
            <v>0</v>
          </cell>
          <cell r="NX382">
            <v>827.5</v>
          </cell>
          <cell r="NY382">
            <v>773</v>
          </cell>
          <cell r="NZ382">
            <v>550</v>
          </cell>
          <cell r="OA382">
            <v>0</v>
          </cell>
          <cell r="OB382">
            <v>0</v>
          </cell>
          <cell r="OC382">
            <v>0</v>
          </cell>
          <cell r="OD382">
            <v>0</v>
          </cell>
          <cell r="OE382">
            <v>0</v>
          </cell>
          <cell r="OF382">
            <v>0</v>
          </cell>
          <cell r="OG382">
            <v>0</v>
          </cell>
          <cell r="OH382">
            <v>0</v>
          </cell>
          <cell r="OI382">
            <v>0</v>
          </cell>
          <cell r="OJ382">
            <v>0</v>
          </cell>
          <cell r="OK382">
            <v>0</v>
          </cell>
          <cell r="OL382">
            <v>0</v>
          </cell>
          <cell r="OM382">
            <v>0</v>
          </cell>
          <cell r="ON382">
            <v>0</v>
          </cell>
          <cell r="OO382">
            <v>0</v>
          </cell>
          <cell r="OP382">
            <v>0</v>
          </cell>
          <cell r="OQ382">
            <v>0</v>
          </cell>
          <cell r="OR382">
            <v>0</v>
          </cell>
          <cell r="OS382">
            <v>0</v>
          </cell>
          <cell r="OT382">
            <v>0</v>
          </cell>
          <cell r="OU382">
            <v>0</v>
          </cell>
          <cell r="OV382">
            <v>0</v>
          </cell>
          <cell r="OW382">
            <v>0</v>
          </cell>
          <cell r="OX382">
            <v>0</v>
          </cell>
          <cell r="OY382">
            <v>0</v>
          </cell>
          <cell r="OZ382">
            <v>0</v>
          </cell>
          <cell r="PA382">
            <v>112.48</v>
          </cell>
          <cell r="PB382">
            <v>47.8</v>
          </cell>
          <cell r="PC382">
            <v>0</v>
          </cell>
          <cell r="PD382">
            <v>112.21</v>
          </cell>
          <cell r="PE382">
            <v>0</v>
          </cell>
          <cell r="PF382">
            <v>0</v>
          </cell>
          <cell r="PG382">
            <v>0</v>
          </cell>
          <cell r="PH382">
            <v>0</v>
          </cell>
          <cell r="PI382">
            <v>0</v>
          </cell>
          <cell r="PJ382">
            <v>0</v>
          </cell>
          <cell r="PK382">
            <v>0</v>
          </cell>
          <cell r="PL382">
            <v>0</v>
          </cell>
          <cell r="PM382">
            <v>0</v>
          </cell>
          <cell r="PN382">
            <v>0</v>
          </cell>
          <cell r="PO382">
            <v>0</v>
          </cell>
          <cell r="PP382">
            <v>0</v>
          </cell>
          <cell r="PQ382">
            <v>39.75</v>
          </cell>
          <cell r="PR382">
            <v>0</v>
          </cell>
          <cell r="PS382">
            <v>0</v>
          </cell>
          <cell r="PT382">
            <v>0</v>
          </cell>
          <cell r="PU382">
            <v>0</v>
          </cell>
          <cell r="PV382">
            <v>0</v>
          </cell>
          <cell r="PW382">
            <v>0</v>
          </cell>
          <cell r="PX382">
            <v>0</v>
          </cell>
          <cell r="PY382">
            <v>0</v>
          </cell>
          <cell r="PZ382">
            <v>0</v>
          </cell>
          <cell r="QA382">
            <v>0</v>
          </cell>
          <cell r="QB382">
            <v>0</v>
          </cell>
          <cell r="QC382">
            <v>0</v>
          </cell>
          <cell r="QD382">
            <v>0</v>
          </cell>
          <cell r="QE382">
            <v>0</v>
          </cell>
          <cell r="QF382">
            <v>0</v>
          </cell>
          <cell r="QG382">
            <v>0</v>
          </cell>
          <cell r="QH382">
            <v>45.42</v>
          </cell>
          <cell r="QI382">
            <v>0</v>
          </cell>
          <cell r="QJ382">
            <v>0</v>
          </cell>
          <cell r="QK382">
            <v>0</v>
          </cell>
          <cell r="QL382">
            <v>0</v>
          </cell>
          <cell r="QM382">
            <v>0</v>
          </cell>
          <cell r="QN382">
            <v>0</v>
          </cell>
          <cell r="QO382">
            <v>0</v>
          </cell>
          <cell r="QP382">
            <v>0</v>
          </cell>
          <cell r="QQ382">
            <v>0</v>
          </cell>
          <cell r="QR382">
            <v>0</v>
          </cell>
          <cell r="QS382">
            <v>0</v>
          </cell>
          <cell r="QT382">
            <v>0</v>
          </cell>
          <cell r="QU382">
            <v>0</v>
          </cell>
          <cell r="QV382">
            <v>135.15</v>
          </cell>
          <cell r="QW382">
            <v>0</v>
          </cell>
          <cell r="QX382">
            <v>0</v>
          </cell>
          <cell r="QY382">
            <v>0</v>
          </cell>
          <cell r="QZ382">
            <v>79.95</v>
          </cell>
          <cell r="RA382">
            <v>150</v>
          </cell>
          <cell r="RB382">
            <v>128</v>
          </cell>
          <cell r="RC382">
            <v>0</v>
          </cell>
          <cell r="RD382">
            <v>0</v>
          </cell>
          <cell r="RE382">
            <v>0</v>
          </cell>
          <cell r="RF382">
            <v>149.5</v>
          </cell>
          <cell r="RG382">
            <v>0</v>
          </cell>
          <cell r="RH382">
            <v>0</v>
          </cell>
          <cell r="RI382">
            <v>0</v>
          </cell>
          <cell r="RJ382">
            <v>257.98</v>
          </cell>
          <cell r="RK382">
            <v>0</v>
          </cell>
          <cell r="RL382">
            <v>101.59</v>
          </cell>
          <cell r="RM382">
            <v>0</v>
          </cell>
          <cell r="RN382">
            <v>0</v>
          </cell>
          <cell r="RO382">
            <v>0</v>
          </cell>
          <cell r="RP382">
            <v>0</v>
          </cell>
          <cell r="RQ382">
            <v>0</v>
          </cell>
          <cell r="RR382">
            <v>0</v>
          </cell>
          <cell r="RS382">
            <v>149.5</v>
          </cell>
          <cell r="RT382">
            <v>792.31</v>
          </cell>
          <cell r="RU382">
            <v>0</v>
          </cell>
          <cell r="RV382">
            <v>0</v>
          </cell>
          <cell r="RW382">
            <v>0</v>
          </cell>
          <cell r="RX382">
            <v>135.15</v>
          </cell>
          <cell r="RY382">
            <v>0</v>
          </cell>
          <cell r="RZ382">
            <v>0</v>
          </cell>
          <cell r="SA382">
            <v>26.18</v>
          </cell>
          <cell r="SB382">
            <v>0</v>
          </cell>
          <cell r="SC382">
            <v>0</v>
          </cell>
          <cell r="SD382">
            <v>0</v>
          </cell>
          <cell r="SE382">
            <v>0</v>
          </cell>
          <cell r="SF382">
            <v>0</v>
          </cell>
          <cell r="SG382">
            <v>0</v>
          </cell>
          <cell r="SH382">
            <v>855</v>
          </cell>
          <cell r="SI382">
            <v>0</v>
          </cell>
          <cell r="SJ382">
            <v>0</v>
          </cell>
          <cell r="SK382">
            <v>0</v>
          </cell>
          <cell r="SL382">
            <v>0</v>
          </cell>
          <cell r="SM382">
            <v>0</v>
          </cell>
          <cell r="SN382">
            <v>0</v>
          </cell>
          <cell r="SO382">
            <v>295.88</v>
          </cell>
          <cell r="SP382">
            <v>2418.81</v>
          </cell>
          <cell r="SQ382">
            <v>915.5</v>
          </cell>
          <cell r="SR382">
            <v>2057.62</v>
          </cell>
          <cell r="SS382">
            <v>1675.93</v>
          </cell>
          <cell r="ST382">
            <v>2551.9499999999998</v>
          </cell>
          <cell r="SU382">
            <v>7318.12</v>
          </cell>
          <cell r="SV382">
            <v>10756.92</v>
          </cell>
          <cell r="SW382">
            <v>0</v>
          </cell>
          <cell r="SX382">
            <v>0</v>
          </cell>
          <cell r="SY382">
            <v>0</v>
          </cell>
          <cell r="SZ382">
            <v>0</v>
          </cell>
          <cell r="TA382">
            <v>0</v>
          </cell>
          <cell r="TB382">
            <v>0</v>
          </cell>
          <cell r="TC382">
            <v>0</v>
          </cell>
          <cell r="TD382">
            <v>0</v>
          </cell>
          <cell r="TE382">
            <v>0</v>
          </cell>
          <cell r="TF382">
            <v>0</v>
          </cell>
          <cell r="TG382">
            <v>0</v>
          </cell>
          <cell r="TH382">
            <v>0</v>
          </cell>
          <cell r="TI382">
            <v>0</v>
          </cell>
          <cell r="TJ382">
            <v>0</v>
          </cell>
          <cell r="TK382">
            <v>0</v>
          </cell>
          <cell r="TL382">
            <v>0</v>
          </cell>
          <cell r="TM382">
            <v>0</v>
          </cell>
          <cell r="TN382">
            <v>319.33</v>
          </cell>
          <cell r="TO382">
            <v>0</v>
          </cell>
          <cell r="TP382">
            <v>55.67</v>
          </cell>
          <cell r="TQ382">
            <v>228.62</v>
          </cell>
          <cell r="TR382">
            <v>0</v>
          </cell>
          <cell r="TS382">
            <v>0</v>
          </cell>
          <cell r="TT382">
            <v>0</v>
          </cell>
          <cell r="TU382">
            <v>0</v>
          </cell>
          <cell r="TV382">
            <v>0</v>
          </cell>
          <cell r="TW382">
            <v>0</v>
          </cell>
          <cell r="TX382">
            <v>108.08</v>
          </cell>
          <cell r="TY382">
            <v>0</v>
          </cell>
          <cell r="TZ382">
            <v>0</v>
          </cell>
          <cell r="UA382">
            <v>0</v>
          </cell>
          <cell r="UB382">
            <v>0</v>
          </cell>
          <cell r="UC382">
            <v>0</v>
          </cell>
          <cell r="UD382">
            <v>0</v>
          </cell>
          <cell r="UE382">
            <v>0</v>
          </cell>
          <cell r="UF382">
            <v>0</v>
          </cell>
          <cell r="UG382">
            <v>0</v>
          </cell>
          <cell r="UH382">
            <v>0</v>
          </cell>
          <cell r="UI382">
            <v>61.54</v>
          </cell>
          <cell r="UJ382">
            <v>0</v>
          </cell>
          <cell r="UK382">
            <v>0</v>
          </cell>
          <cell r="UL382">
            <v>64.64</v>
          </cell>
          <cell r="UM382">
            <v>0</v>
          </cell>
          <cell r="UN382">
            <v>0</v>
          </cell>
          <cell r="UO382">
            <v>0</v>
          </cell>
          <cell r="UP382">
            <v>0</v>
          </cell>
          <cell r="UQ382">
            <v>0</v>
          </cell>
          <cell r="UR382">
            <v>0</v>
          </cell>
          <cell r="US382">
            <v>0</v>
          </cell>
          <cell r="UT382">
            <v>0</v>
          </cell>
          <cell r="UU382">
            <v>231.47</v>
          </cell>
          <cell r="UV382">
            <v>176</v>
          </cell>
          <cell r="UW382">
            <v>96.26</v>
          </cell>
          <cell r="UX382">
            <v>0</v>
          </cell>
          <cell r="UY382">
            <v>0</v>
          </cell>
          <cell r="UZ382">
            <v>101.11</v>
          </cell>
          <cell r="VA382">
            <v>0</v>
          </cell>
          <cell r="VB382">
            <v>0</v>
          </cell>
          <cell r="VC382">
            <v>0</v>
          </cell>
          <cell r="VD382">
            <v>0</v>
          </cell>
          <cell r="VE382">
            <v>0</v>
          </cell>
          <cell r="VF382">
            <v>0</v>
          </cell>
          <cell r="VG382">
            <v>0</v>
          </cell>
          <cell r="VH382">
            <v>0</v>
          </cell>
          <cell r="VI382">
            <v>0</v>
          </cell>
          <cell r="VJ382">
            <v>0</v>
          </cell>
          <cell r="VK382">
            <v>0</v>
          </cell>
          <cell r="VL382">
            <v>0</v>
          </cell>
          <cell r="VM382">
            <v>0</v>
          </cell>
          <cell r="VN382">
            <v>0</v>
          </cell>
          <cell r="VO382">
            <v>80</v>
          </cell>
          <cell r="VP382">
            <v>0</v>
          </cell>
          <cell r="VQ382">
            <v>0</v>
          </cell>
          <cell r="VR382">
            <v>0</v>
          </cell>
          <cell r="VS382">
            <v>0</v>
          </cell>
          <cell r="VT382">
            <v>0</v>
          </cell>
          <cell r="VU382">
            <v>0</v>
          </cell>
          <cell r="VV382">
            <v>0</v>
          </cell>
          <cell r="VW382">
            <v>0</v>
          </cell>
          <cell r="VX382">
            <v>0</v>
          </cell>
          <cell r="VY382">
            <v>0</v>
          </cell>
          <cell r="VZ382">
            <v>0</v>
          </cell>
          <cell r="WA382">
            <v>0</v>
          </cell>
          <cell r="WB382">
            <v>0</v>
          </cell>
          <cell r="WC382">
            <v>0</v>
          </cell>
          <cell r="WD382">
            <v>0</v>
          </cell>
          <cell r="WE382">
            <v>0</v>
          </cell>
          <cell r="WF382">
            <v>0</v>
          </cell>
          <cell r="WG382">
            <v>0</v>
          </cell>
          <cell r="WH382">
            <v>0</v>
          </cell>
          <cell r="WI382">
            <v>0</v>
          </cell>
          <cell r="WJ382">
            <v>0</v>
          </cell>
          <cell r="WK382">
            <v>0</v>
          </cell>
          <cell r="WL382">
            <v>0</v>
          </cell>
          <cell r="WM382">
            <v>0</v>
          </cell>
          <cell r="WN382">
            <v>0</v>
          </cell>
          <cell r="WO382">
            <v>0</v>
          </cell>
          <cell r="WP382">
            <v>0</v>
          </cell>
          <cell r="WQ382">
            <v>0</v>
          </cell>
          <cell r="WR382">
            <v>0</v>
          </cell>
          <cell r="WS382">
            <v>0</v>
          </cell>
          <cell r="WT382"/>
          <cell r="WU382"/>
          <cell r="WV382"/>
          <cell r="WW382"/>
          <cell r="WX382"/>
          <cell r="WY382"/>
          <cell r="WZ382"/>
          <cell r="XA382"/>
          <cell r="XB382"/>
          <cell r="XC382"/>
          <cell r="XD382"/>
          <cell r="XE382"/>
          <cell r="XF382"/>
          <cell r="XG382"/>
          <cell r="XH382">
            <v>0</v>
          </cell>
          <cell r="XI382">
            <v>0</v>
          </cell>
          <cell r="XJ382">
            <v>0</v>
          </cell>
          <cell r="XK382">
            <v>0</v>
          </cell>
          <cell r="XL382">
            <v>0</v>
          </cell>
          <cell r="XM382">
            <v>0</v>
          </cell>
          <cell r="XN382">
            <v>0</v>
          </cell>
          <cell r="XO382">
            <v>0</v>
          </cell>
          <cell r="XP382">
            <v>0</v>
          </cell>
          <cell r="XQ382">
            <v>0</v>
          </cell>
          <cell r="XR382">
            <v>0</v>
          </cell>
          <cell r="XS382">
            <v>0</v>
          </cell>
          <cell r="XT382">
            <v>0</v>
          </cell>
          <cell r="XU382">
            <v>0</v>
          </cell>
          <cell r="XV382"/>
          <cell r="XW382"/>
          <cell r="XX382"/>
          <cell r="XY382"/>
          <cell r="XZ382"/>
          <cell r="YA382"/>
          <cell r="YB382"/>
          <cell r="YC382"/>
          <cell r="YD382"/>
          <cell r="YE382"/>
          <cell r="YF382"/>
          <cell r="YG382"/>
          <cell r="YH382"/>
          <cell r="YI382"/>
          <cell r="YJ382">
            <v>562.99</v>
          </cell>
          <cell r="YK382">
            <v>320</v>
          </cell>
          <cell r="YL382">
            <v>1032.17</v>
          </cell>
          <cell r="YM382">
            <v>4.7699999999999996</v>
          </cell>
          <cell r="YN382">
            <v>0</v>
          </cell>
          <cell r="YO382">
            <v>0</v>
          </cell>
          <cell r="YP382">
            <v>0</v>
          </cell>
          <cell r="YQ382">
            <v>0</v>
          </cell>
          <cell r="YR382">
            <v>0</v>
          </cell>
          <cell r="YS382">
            <v>0</v>
          </cell>
          <cell r="YT382">
            <v>0</v>
          </cell>
          <cell r="YU382">
            <v>0</v>
          </cell>
          <cell r="YV382">
            <v>0</v>
          </cell>
          <cell r="YW382">
            <v>0</v>
          </cell>
          <cell r="YX382"/>
          <cell r="YY382"/>
          <cell r="YZ382"/>
          <cell r="ZA382"/>
          <cell r="ZB382"/>
          <cell r="ZC382"/>
          <cell r="ZD382"/>
          <cell r="ZE382"/>
          <cell r="ZF382"/>
          <cell r="ZG382"/>
          <cell r="ZH382"/>
          <cell r="ZI382"/>
          <cell r="ZJ382"/>
          <cell r="ZK382"/>
          <cell r="ZL382"/>
          <cell r="ZM382"/>
          <cell r="ZN382"/>
          <cell r="ZO382"/>
          <cell r="ZP382"/>
          <cell r="ZQ382"/>
          <cell r="ZR382"/>
          <cell r="ZS382"/>
          <cell r="ZT382"/>
          <cell r="ZU382"/>
          <cell r="ZV382"/>
          <cell r="ZW382"/>
          <cell r="ZX382"/>
          <cell r="ZY382"/>
          <cell r="ZZ382"/>
          <cell r="AAA382"/>
          <cell r="AAB382"/>
          <cell r="AAC382"/>
          <cell r="AAD382"/>
          <cell r="AAE382"/>
          <cell r="AAF382"/>
          <cell r="AAG382"/>
          <cell r="AAH382"/>
          <cell r="AAI382"/>
          <cell r="AAJ382"/>
          <cell r="AAK382"/>
          <cell r="AAL382"/>
          <cell r="AAM382"/>
          <cell r="AAN382">
            <v>0</v>
          </cell>
          <cell r="AAO382">
            <v>0</v>
          </cell>
          <cell r="AAP382">
            <v>0</v>
          </cell>
          <cell r="AAQ382">
            <v>0</v>
          </cell>
          <cell r="AAR382">
            <v>0</v>
          </cell>
          <cell r="AAS382">
            <v>0</v>
          </cell>
          <cell r="AAT382">
            <v>0</v>
          </cell>
          <cell r="AAU382">
            <v>0</v>
          </cell>
          <cell r="AAV382">
            <v>0</v>
          </cell>
          <cell r="AAW382">
            <v>0</v>
          </cell>
          <cell r="AAX382">
            <v>0</v>
          </cell>
          <cell r="AAY382">
            <v>0</v>
          </cell>
          <cell r="AAZ382">
            <v>0</v>
          </cell>
          <cell r="ABA382">
            <v>0</v>
          </cell>
          <cell r="ABB382"/>
          <cell r="ABC382"/>
          <cell r="ABD382"/>
          <cell r="ABE382"/>
          <cell r="ABF382"/>
          <cell r="ABG382"/>
          <cell r="ABH382"/>
          <cell r="ABI382"/>
          <cell r="ABJ382"/>
          <cell r="ABK382"/>
          <cell r="ABL382"/>
          <cell r="ABM382"/>
          <cell r="ABN382"/>
          <cell r="ABO382"/>
          <cell r="ABP382">
            <v>429.41</v>
          </cell>
          <cell r="ABQ382">
            <v>0</v>
          </cell>
          <cell r="ABR382">
            <v>0</v>
          </cell>
          <cell r="ABS382">
            <v>0</v>
          </cell>
          <cell r="ABT382">
            <v>0</v>
          </cell>
          <cell r="ABU382">
            <v>0</v>
          </cell>
          <cell r="ABV382">
            <v>0</v>
          </cell>
          <cell r="ABW382">
            <v>0</v>
          </cell>
          <cell r="ABX382">
            <v>0</v>
          </cell>
          <cell r="ABY382">
            <v>0</v>
          </cell>
          <cell r="ABZ382">
            <v>0</v>
          </cell>
          <cell r="ACA382">
            <v>0</v>
          </cell>
          <cell r="ACB382">
            <v>0</v>
          </cell>
          <cell r="ACC382">
            <v>0</v>
          </cell>
          <cell r="ACD382">
            <v>0</v>
          </cell>
          <cell r="ACE382">
            <v>0</v>
          </cell>
          <cell r="ACF382">
            <v>0</v>
          </cell>
          <cell r="ACG382">
            <v>0</v>
          </cell>
          <cell r="ACH382">
            <v>0</v>
          </cell>
          <cell r="ACI382">
            <v>0</v>
          </cell>
          <cell r="ACJ382">
            <v>0</v>
          </cell>
          <cell r="ACK382">
            <v>0</v>
          </cell>
          <cell r="ACL382">
            <v>0</v>
          </cell>
          <cell r="ACM382">
            <v>0</v>
          </cell>
          <cell r="ACN382">
            <v>0</v>
          </cell>
          <cell r="ACO382">
            <v>0</v>
          </cell>
          <cell r="ACP382">
            <v>0</v>
          </cell>
          <cell r="ACQ382">
            <v>0</v>
          </cell>
          <cell r="ACR382">
            <v>910.8</v>
          </cell>
          <cell r="ACS382">
            <v>575.85</v>
          </cell>
          <cell r="ACT382">
            <v>259.89999999999998</v>
          </cell>
          <cell r="ACU382">
            <v>335.95</v>
          </cell>
          <cell r="ACV382">
            <v>996.15</v>
          </cell>
          <cell r="ACW382">
            <v>542.29</v>
          </cell>
          <cell r="ACX382">
            <v>174</v>
          </cell>
          <cell r="ACY382">
            <v>1193.1099999999999</v>
          </cell>
          <cell r="ACZ382">
            <v>751.19</v>
          </cell>
          <cell r="ADA382">
            <v>2945.31</v>
          </cell>
          <cell r="ADB382">
            <v>4604.1899999999996</v>
          </cell>
          <cell r="ADC382">
            <v>1691</v>
          </cell>
          <cell r="ADD382">
            <v>1009</v>
          </cell>
          <cell r="ADE382">
            <v>257</v>
          </cell>
          <cell r="ADF382">
            <v>0</v>
          </cell>
          <cell r="ADG382">
            <v>0</v>
          </cell>
          <cell r="ADH382">
            <v>228</v>
          </cell>
          <cell r="ADI382">
            <v>0</v>
          </cell>
          <cell r="ADJ382">
            <v>105</v>
          </cell>
          <cell r="ADK382">
            <v>0</v>
          </cell>
          <cell r="ADL382">
            <v>0</v>
          </cell>
          <cell r="ADM382">
            <v>0</v>
          </cell>
          <cell r="ADN382">
            <v>0</v>
          </cell>
          <cell r="ADO382">
            <v>0</v>
          </cell>
          <cell r="ADP382">
            <v>0</v>
          </cell>
          <cell r="ADQ382">
            <v>0</v>
          </cell>
          <cell r="ADR382">
            <v>0</v>
          </cell>
          <cell r="ADS382">
            <v>0</v>
          </cell>
          <cell r="ADT382">
            <v>144.86000000000001</v>
          </cell>
          <cell r="ADU382">
            <v>514.65</v>
          </cell>
          <cell r="ADV382">
            <v>0</v>
          </cell>
          <cell r="ADW382">
            <v>0</v>
          </cell>
          <cell r="ADX382">
            <v>0</v>
          </cell>
          <cell r="ADY382">
            <v>0</v>
          </cell>
          <cell r="ADZ382">
            <v>0</v>
          </cell>
          <cell r="AEA382">
            <v>0</v>
          </cell>
          <cell r="AEB382">
            <v>0</v>
          </cell>
          <cell r="AEC382">
            <v>0</v>
          </cell>
          <cell r="AED382">
            <v>0</v>
          </cell>
          <cell r="AEE382">
            <v>0</v>
          </cell>
          <cell r="AEF382">
            <v>214</v>
          </cell>
          <cell r="AEG382">
            <v>109</v>
          </cell>
          <cell r="AEH382">
            <v>85</v>
          </cell>
          <cell r="AEI382">
            <v>0</v>
          </cell>
          <cell r="AEJ382">
            <v>0</v>
          </cell>
          <cell r="AEK382">
            <v>0</v>
          </cell>
          <cell r="AEL382">
            <v>145.94</v>
          </cell>
          <cell r="AEM382">
            <v>0</v>
          </cell>
          <cell r="AEN382">
            <v>0</v>
          </cell>
          <cell r="AEO382">
            <v>0</v>
          </cell>
          <cell r="AEP382">
            <v>314</v>
          </cell>
          <cell r="AEQ382">
            <v>0</v>
          </cell>
          <cell r="AER382">
            <v>104</v>
          </cell>
          <cell r="AES382">
            <v>156</v>
          </cell>
          <cell r="AET382">
            <v>0</v>
          </cell>
          <cell r="AEU382">
            <v>0</v>
          </cell>
          <cell r="AEV382">
            <v>0</v>
          </cell>
          <cell r="AEW382">
            <v>0</v>
          </cell>
          <cell r="AEX382">
            <v>0</v>
          </cell>
          <cell r="AEY382">
            <v>0</v>
          </cell>
          <cell r="AEZ382">
            <v>0</v>
          </cell>
          <cell r="AFA382">
            <v>0</v>
          </cell>
          <cell r="AFB382">
            <v>0</v>
          </cell>
          <cell r="AFC382">
            <v>0</v>
          </cell>
          <cell r="AFD382">
            <v>0</v>
          </cell>
          <cell r="AFE382">
            <v>0</v>
          </cell>
          <cell r="AFF382">
            <v>0</v>
          </cell>
          <cell r="AFG382">
            <v>0</v>
          </cell>
          <cell r="AFH382">
            <v>0</v>
          </cell>
          <cell r="AFI382">
            <v>0</v>
          </cell>
          <cell r="AFJ382">
            <v>0</v>
          </cell>
          <cell r="AFK382">
            <v>0</v>
          </cell>
          <cell r="AFL382">
            <v>0</v>
          </cell>
          <cell r="AFM382">
            <v>0</v>
          </cell>
          <cell r="AFN382">
            <v>0</v>
          </cell>
          <cell r="AFO382">
            <v>0</v>
          </cell>
          <cell r="AFP382">
            <v>0</v>
          </cell>
          <cell r="AFQ382">
            <v>0</v>
          </cell>
          <cell r="AFR382">
            <v>0</v>
          </cell>
          <cell r="AFS382">
            <v>0</v>
          </cell>
          <cell r="AFT382">
            <v>0</v>
          </cell>
          <cell r="AFU382">
            <v>0</v>
          </cell>
          <cell r="AFV382">
            <v>0</v>
          </cell>
          <cell r="AFW382">
            <v>0</v>
          </cell>
          <cell r="AFX382">
            <v>0</v>
          </cell>
          <cell r="AFY382">
            <v>0</v>
          </cell>
          <cell r="AFZ382">
            <v>0</v>
          </cell>
          <cell r="AGA382">
            <v>0</v>
          </cell>
          <cell r="AGB382">
            <v>0</v>
          </cell>
          <cell r="AGC382">
            <v>0</v>
          </cell>
          <cell r="AGD382">
            <v>0</v>
          </cell>
          <cell r="AGE382">
            <v>0</v>
          </cell>
          <cell r="AGF382">
            <v>0</v>
          </cell>
          <cell r="AGG382">
            <v>1279.57</v>
          </cell>
          <cell r="AGH382">
            <v>0</v>
          </cell>
          <cell r="AGI382">
            <v>0</v>
          </cell>
          <cell r="AGJ382">
            <v>0</v>
          </cell>
          <cell r="AGK382">
            <v>0</v>
          </cell>
          <cell r="AGL382">
            <v>0</v>
          </cell>
          <cell r="AGM382">
            <v>0</v>
          </cell>
          <cell r="AGN382">
            <v>0</v>
          </cell>
          <cell r="AGO382">
            <v>0</v>
          </cell>
          <cell r="AGP382">
            <v>0</v>
          </cell>
          <cell r="AGQ382">
            <v>0</v>
          </cell>
          <cell r="AGR382">
            <v>0</v>
          </cell>
          <cell r="AGS382">
            <v>0</v>
          </cell>
          <cell r="AGT382">
            <v>0</v>
          </cell>
          <cell r="AGU382">
            <v>0</v>
          </cell>
          <cell r="AGV382">
            <v>347.5</v>
          </cell>
          <cell r="AGW382">
            <v>0</v>
          </cell>
          <cell r="AGX382">
            <v>0</v>
          </cell>
          <cell r="AGY382">
            <v>0</v>
          </cell>
          <cell r="AGZ382"/>
          <cell r="AHA382"/>
        </row>
        <row r="383">
          <cell r="A383" t="str">
            <v>6430-12-00 Maint Contracts - Appliance Replacement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W383">
            <v>0</v>
          </cell>
          <cell r="IX383">
            <v>0</v>
          </cell>
          <cell r="IY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G383">
            <v>0</v>
          </cell>
          <cell r="JH383">
            <v>0</v>
          </cell>
          <cell r="JI383">
            <v>0</v>
          </cell>
          <cell r="JJ383">
            <v>0</v>
          </cell>
          <cell r="JK383">
            <v>0</v>
          </cell>
          <cell r="JL383">
            <v>0</v>
          </cell>
          <cell r="JM383">
            <v>0</v>
          </cell>
          <cell r="JN383">
            <v>0</v>
          </cell>
          <cell r="JO383">
            <v>0</v>
          </cell>
          <cell r="JP383">
            <v>0</v>
          </cell>
          <cell r="JQ383">
            <v>0</v>
          </cell>
          <cell r="JR383">
            <v>0</v>
          </cell>
          <cell r="JS383">
            <v>0</v>
          </cell>
          <cell r="JT383">
            <v>0</v>
          </cell>
          <cell r="JU383">
            <v>0</v>
          </cell>
          <cell r="JV383">
            <v>0</v>
          </cell>
          <cell r="JW383">
            <v>0</v>
          </cell>
          <cell r="JX383">
            <v>0</v>
          </cell>
          <cell r="JY383">
            <v>0</v>
          </cell>
          <cell r="JZ383">
            <v>0</v>
          </cell>
          <cell r="KA383">
            <v>0</v>
          </cell>
          <cell r="KB383">
            <v>0</v>
          </cell>
          <cell r="KC383">
            <v>0</v>
          </cell>
          <cell r="KD383">
            <v>0</v>
          </cell>
          <cell r="KE383">
            <v>0</v>
          </cell>
          <cell r="KF383">
            <v>0</v>
          </cell>
          <cell r="KG383">
            <v>0</v>
          </cell>
          <cell r="KH383">
            <v>0</v>
          </cell>
          <cell r="KI383">
            <v>0</v>
          </cell>
          <cell r="KJ383">
            <v>0</v>
          </cell>
          <cell r="KK383">
            <v>0</v>
          </cell>
          <cell r="KL383">
            <v>0</v>
          </cell>
          <cell r="KM383">
            <v>0</v>
          </cell>
          <cell r="KN383">
            <v>0</v>
          </cell>
          <cell r="KO383">
            <v>0</v>
          </cell>
          <cell r="KP383">
            <v>0</v>
          </cell>
          <cell r="KQ383">
            <v>0</v>
          </cell>
          <cell r="KR383">
            <v>0</v>
          </cell>
          <cell r="KS383">
            <v>0</v>
          </cell>
          <cell r="KT383">
            <v>0</v>
          </cell>
          <cell r="KU383">
            <v>0</v>
          </cell>
          <cell r="KV383">
            <v>0</v>
          </cell>
          <cell r="KW383">
            <v>0</v>
          </cell>
          <cell r="KX383">
            <v>0</v>
          </cell>
          <cell r="KY383">
            <v>0</v>
          </cell>
          <cell r="KZ383">
            <v>0</v>
          </cell>
          <cell r="LA383">
            <v>0</v>
          </cell>
          <cell r="LB383">
            <v>0</v>
          </cell>
          <cell r="LC383">
            <v>0</v>
          </cell>
          <cell r="LD383">
            <v>0</v>
          </cell>
          <cell r="LE383">
            <v>0</v>
          </cell>
          <cell r="LF383">
            <v>0</v>
          </cell>
          <cell r="LG383">
            <v>0</v>
          </cell>
          <cell r="LH383">
            <v>0</v>
          </cell>
          <cell r="LI383">
            <v>0</v>
          </cell>
          <cell r="LJ383">
            <v>0</v>
          </cell>
          <cell r="LK383">
            <v>0</v>
          </cell>
          <cell r="LL383">
            <v>0</v>
          </cell>
          <cell r="LM383">
            <v>0</v>
          </cell>
          <cell r="LN383">
            <v>0</v>
          </cell>
          <cell r="LO383">
            <v>0</v>
          </cell>
          <cell r="LP383">
            <v>0</v>
          </cell>
          <cell r="LQ383">
            <v>0</v>
          </cell>
          <cell r="LR383">
            <v>0</v>
          </cell>
          <cell r="LS383">
            <v>0</v>
          </cell>
          <cell r="LT383">
            <v>0</v>
          </cell>
          <cell r="LU383">
            <v>0</v>
          </cell>
          <cell r="LV383">
            <v>0</v>
          </cell>
          <cell r="LW383">
            <v>0</v>
          </cell>
          <cell r="LX383">
            <v>0</v>
          </cell>
          <cell r="LY383">
            <v>0</v>
          </cell>
          <cell r="LZ383">
            <v>0</v>
          </cell>
          <cell r="MA383">
            <v>0</v>
          </cell>
          <cell r="MB383">
            <v>0</v>
          </cell>
          <cell r="MC383">
            <v>0</v>
          </cell>
          <cell r="MD383">
            <v>0</v>
          </cell>
          <cell r="ME383">
            <v>0</v>
          </cell>
          <cell r="MF383">
            <v>0</v>
          </cell>
          <cell r="MG383">
            <v>0</v>
          </cell>
          <cell r="MH383">
            <v>0</v>
          </cell>
          <cell r="MI383">
            <v>0</v>
          </cell>
          <cell r="MJ383">
            <v>0</v>
          </cell>
          <cell r="MK383">
            <v>0</v>
          </cell>
          <cell r="ML383">
            <v>0</v>
          </cell>
          <cell r="MM383">
            <v>0</v>
          </cell>
          <cell r="MN383">
            <v>0</v>
          </cell>
          <cell r="MO383">
            <v>0</v>
          </cell>
          <cell r="MP383">
            <v>0</v>
          </cell>
          <cell r="MQ383">
            <v>0</v>
          </cell>
          <cell r="MR383">
            <v>0</v>
          </cell>
          <cell r="MS383">
            <v>0</v>
          </cell>
          <cell r="MT383">
            <v>0</v>
          </cell>
          <cell r="MU383">
            <v>0</v>
          </cell>
          <cell r="MV383">
            <v>0</v>
          </cell>
          <cell r="MW383">
            <v>0</v>
          </cell>
          <cell r="MX383">
            <v>0</v>
          </cell>
          <cell r="MY383">
            <v>0</v>
          </cell>
          <cell r="MZ383">
            <v>0</v>
          </cell>
          <cell r="NA383">
            <v>0</v>
          </cell>
          <cell r="NB383">
            <v>0</v>
          </cell>
          <cell r="NC383">
            <v>0</v>
          </cell>
          <cell r="ND383">
            <v>0</v>
          </cell>
          <cell r="NE383">
            <v>0</v>
          </cell>
          <cell r="NF383">
            <v>0</v>
          </cell>
          <cell r="NG383">
            <v>0</v>
          </cell>
          <cell r="NH383">
            <v>0</v>
          </cell>
          <cell r="NI383">
            <v>0</v>
          </cell>
          <cell r="NJ383">
            <v>0</v>
          </cell>
          <cell r="NK383">
            <v>0</v>
          </cell>
          <cell r="NL383">
            <v>0</v>
          </cell>
          <cell r="NM383">
            <v>0</v>
          </cell>
          <cell r="NN383">
            <v>0</v>
          </cell>
          <cell r="NO383">
            <v>0</v>
          </cell>
          <cell r="NP383">
            <v>0</v>
          </cell>
          <cell r="NQ383">
            <v>0</v>
          </cell>
          <cell r="NR383">
            <v>0</v>
          </cell>
          <cell r="NS383">
            <v>0</v>
          </cell>
          <cell r="NT383">
            <v>0</v>
          </cell>
          <cell r="NU383">
            <v>0</v>
          </cell>
          <cell r="NV383">
            <v>0</v>
          </cell>
          <cell r="NW383">
            <v>0</v>
          </cell>
          <cell r="NX383">
            <v>0</v>
          </cell>
          <cell r="NY383">
            <v>0</v>
          </cell>
          <cell r="NZ383">
            <v>0</v>
          </cell>
          <cell r="OA383">
            <v>0</v>
          </cell>
          <cell r="OB383">
            <v>0</v>
          </cell>
          <cell r="OC383">
            <v>0</v>
          </cell>
          <cell r="OD383">
            <v>0</v>
          </cell>
          <cell r="OE383">
            <v>0</v>
          </cell>
          <cell r="OF383">
            <v>0</v>
          </cell>
          <cell r="OG383">
            <v>0</v>
          </cell>
          <cell r="OH383">
            <v>0</v>
          </cell>
          <cell r="OI383">
            <v>0</v>
          </cell>
          <cell r="OJ383">
            <v>0</v>
          </cell>
          <cell r="OK383">
            <v>0</v>
          </cell>
          <cell r="OL383">
            <v>0</v>
          </cell>
          <cell r="OM383">
            <v>0</v>
          </cell>
          <cell r="ON383">
            <v>0</v>
          </cell>
          <cell r="OO383">
            <v>0</v>
          </cell>
          <cell r="OP383">
            <v>0</v>
          </cell>
          <cell r="OQ383">
            <v>0</v>
          </cell>
          <cell r="OR383">
            <v>0</v>
          </cell>
          <cell r="OS383">
            <v>0</v>
          </cell>
          <cell r="OT383">
            <v>0</v>
          </cell>
          <cell r="OU383">
            <v>0</v>
          </cell>
          <cell r="OV383">
            <v>0</v>
          </cell>
          <cell r="OW383">
            <v>0</v>
          </cell>
          <cell r="OX383">
            <v>0</v>
          </cell>
          <cell r="OY383">
            <v>0</v>
          </cell>
          <cell r="OZ383">
            <v>0</v>
          </cell>
          <cell r="PA383">
            <v>0</v>
          </cell>
          <cell r="PB383">
            <v>0</v>
          </cell>
          <cell r="PC383">
            <v>0</v>
          </cell>
          <cell r="PD383">
            <v>0</v>
          </cell>
          <cell r="PE383">
            <v>0</v>
          </cell>
          <cell r="PF383">
            <v>0</v>
          </cell>
          <cell r="PG383">
            <v>0</v>
          </cell>
          <cell r="PH383">
            <v>0</v>
          </cell>
          <cell r="PI383">
            <v>0</v>
          </cell>
          <cell r="PJ383">
            <v>0</v>
          </cell>
          <cell r="PK383">
            <v>0</v>
          </cell>
          <cell r="PL383">
            <v>0</v>
          </cell>
          <cell r="PM383">
            <v>0</v>
          </cell>
          <cell r="PN383">
            <v>0</v>
          </cell>
          <cell r="PO383">
            <v>0</v>
          </cell>
          <cell r="PP383">
            <v>0</v>
          </cell>
          <cell r="PQ383">
            <v>0</v>
          </cell>
          <cell r="PR383">
            <v>0</v>
          </cell>
          <cell r="PS383">
            <v>0</v>
          </cell>
          <cell r="PT383">
            <v>0</v>
          </cell>
          <cell r="PU383">
            <v>0</v>
          </cell>
          <cell r="PV383">
            <v>0</v>
          </cell>
          <cell r="PW383">
            <v>0</v>
          </cell>
          <cell r="PX383">
            <v>0</v>
          </cell>
          <cell r="PY383">
            <v>0</v>
          </cell>
          <cell r="PZ383">
            <v>0</v>
          </cell>
          <cell r="QA383">
            <v>0</v>
          </cell>
          <cell r="QB383">
            <v>0</v>
          </cell>
          <cell r="QC383">
            <v>0</v>
          </cell>
          <cell r="QD383">
            <v>0</v>
          </cell>
          <cell r="QE383">
            <v>0</v>
          </cell>
          <cell r="QF383">
            <v>0</v>
          </cell>
          <cell r="QG383">
            <v>0</v>
          </cell>
          <cell r="QH383"/>
          <cell r="QI383"/>
          <cell r="QJ383"/>
          <cell r="QK383"/>
          <cell r="QL383"/>
          <cell r="QM383"/>
          <cell r="QN383"/>
          <cell r="QO383"/>
          <cell r="QP383"/>
          <cell r="QQ383"/>
          <cell r="QR383"/>
          <cell r="QS383"/>
          <cell r="QT383"/>
          <cell r="QU383"/>
          <cell r="QV383"/>
          <cell r="QW383"/>
          <cell r="QX383"/>
          <cell r="QY383"/>
          <cell r="QZ383"/>
          <cell r="RA383"/>
          <cell r="RB383"/>
          <cell r="RC383"/>
          <cell r="RD383"/>
          <cell r="RE383"/>
          <cell r="RF383"/>
          <cell r="RG383"/>
          <cell r="RH383"/>
          <cell r="RI383"/>
          <cell r="RJ383"/>
          <cell r="RK383"/>
          <cell r="RL383"/>
          <cell r="RM383"/>
          <cell r="RN383"/>
          <cell r="RO383"/>
          <cell r="RP383"/>
          <cell r="RQ383"/>
          <cell r="RR383"/>
          <cell r="RS383"/>
          <cell r="RT383"/>
          <cell r="RU383"/>
          <cell r="RV383"/>
          <cell r="RW383"/>
          <cell r="RX383"/>
          <cell r="RY383"/>
          <cell r="RZ383"/>
          <cell r="SA383"/>
          <cell r="SB383"/>
          <cell r="SC383"/>
          <cell r="SD383"/>
          <cell r="SE383"/>
          <cell r="SF383"/>
          <cell r="SG383"/>
          <cell r="SH383"/>
          <cell r="SI383"/>
          <cell r="SJ383"/>
          <cell r="SK383"/>
          <cell r="SL383">
            <v>0</v>
          </cell>
          <cell r="SM383">
            <v>0</v>
          </cell>
          <cell r="SN383">
            <v>0</v>
          </cell>
          <cell r="SO383">
            <v>0</v>
          </cell>
          <cell r="SP383">
            <v>0</v>
          </cell>
          <cell r="SQ383">
            <v>0</v>
          </cell>
          <cell r="SR383">
            <v>0</v>
          </cell>
          <cell r="SS383">
            <v>0</v>
          </cell>
          <cell r="ST383">
            <v>0</v>
          </cell>
          <cell r="SU383">
            <v>0</v>
          </cell>
          <cell r="SV383">
            <v>0</v>
          </cell>
          <cell r="SW383">
            <v>0</v>
          </cell>
          <cell r="SX383">
            <v>0</v>
          </cell>
          <cell r="SY383">
            <v>0</v>
          </cell>
          <cell r="SZ383"/>
          <cell r="TA383"/>
          <cell r="TB383"/>
          <cell r="TC383"/>
          <cell r="TD383"/>
          <cell r="TE383"/>
          <cell r="TF383"/>
          <cell r="TG383"/>
          <cell r="TH383"/>
          <cell r="TI383"/>
          <cell r="TN383">
            <v>0</v>
          </cell>
          <cell r="TO383">
            <v>0</v>
          </cell>
          <cell r="TP383">
            <v>0</v>
          </cell>
          <cell r="TQ383">
            <v>0</v>
          </cell>
          <cell r="TR383">
            <v>0</v>
          </cell>
          <cell r="TS383">
            <v>0</v>
          </cell>
          <cell r="TT383">
            <v>0</v>
          </cell>
          <cell r="TU383">
            <v>0</v>
          </cell>
          <cell r="TV383">
            <v>0</v>
          </cell>
          <cell r="TW383">
            <v>0</v>
          </cell>
          <cell r="TX383">
            <v>0</v>
          </cell>
          <cell r="TY383">
            <v>0</v>
          </cell>
          <cell r="TZ383">
            <v>0</v>
          </cell>
          <cell r="UA383">
            <v>0</v>
          </cell>
          <cell r="UB383">
            <v>0</v>
          </cell>
          <cell r="UC383">
            <v>0</v>
          </cell>
          <cell r="UD383">
            <v>0</v>
          </cell>
          <cell r="UE383">
            <v>0</v>
          </cell>
          <cell r="UF383">
            <v>0</v>
          </cell>
          <cell r="UG383">
            <v>0</v>
          </cell>
          <cell r="UH383">
            <v>0</v>
          </cell>
          <cell r="UI383">
            <v>0</v>
          </cell>
          <cell r="UJ383">
            <v>0</v>
          </cell>
          <cell r="UK383">
            <v>0</v>
          </cell>
          <cell r="UL383">
            <v>0</v>
          </cell>
          <cell r="UM383">
            <v>0</v>
          </cell>
          <cell r="UN383">
            <v>0</v>
          </cell>
          <cell r="UO383">
            <v>0</v>
          </cell>
          <cell r="UP383">
            <v>0</v>
          </cell>
          <cell r="UQ383">
            <v>0</v>
          </cell>
          <cell r="UR383">
            <v>0</v>
          </cell>
          <cell r="US383">
            <v>0</v>
          </cell>
          <cell r="UT383">
            <v>0</v>
          </cell>
          <cell r="UU383">
            <v>0</v>
          </cell>
          <cell r="UV383">
            <v>0</v>
          </cell>
          <cell r="UW383">
            <v>0</v>
          </cell>
          <cell r="UX383">
            <v>0</v>
          </cell>
          <cell r="UY383">
            <v>0</v>
          </cell>
          <cell r="UZ383">
            <v>0</v>
          </cell>
          <cell r="VA383">
            <v>0</v>
          </cell>
          <cell r="VB383">
            <v>0</v>
          </cell>
          <cell r="VC383">
            <v>0</v>
          </cell>
          <cell r="VE383"/>
          <cell r="VF383"/>
          <cell r="VG383"/>
          <cell r="VH383"/>
          <cell r="VI383"/>
          <cell r="VJ383"/>
          <cell r="VK383"/>
          <cell r="VL383"/>
          <cell r="VM383"/>
          <cell r="VN383"/>
          <cell r="VO383"/>
          <cell r="VP383"/>
          <cell r="VQ383"/>
          <cell r="VR383"/>
          <cell r="VS383"/>
          <cell r="VT383"/>
          <cell r="VU383"/>
          <cell r="VV383"/>
          <cell r="VW383"/>
          <cell r="VX383"/>
          <cell r="VY383"/>
          <cell r="VZ383"/>
          <cell r="WA383"/>
          <cell r="WB383"/>
          <cell r="WC383"/>
          <cell r="WD383"/>
          <cell r="WE383"/>
          <cell r="WF383"/>
          <cell r="WG383"/>
          <cell r="WH383"/>
          <cell r="WI383"/>
          <cell r="WJ383"/>
          <cell r="WK383"/>
          <cell r="WL383"/>
          <cell r="WM383"/>
          <cell r="WN383"/>
          <cell r="WO383"/>
          <cell r="WP383"/>
          <cell r="WQ383"/>
          <cell r="WR383"/>
          <cell r="WS383"/>
          <cell r="WT383"/>
          <cell r="WU383"/>
          <cell r="WV383"/>
          <cell r="WW383"/>
          <cell r="WX383"/>
          <cell r="WY383"/>
          <cell r="WZ383"/>
          <cell r="XA383"/>
          <cell r="XB383"/>
          <cell r="XC383"/>
          <cell r="XD383"/>
          <cell r="XE383"/>
          <cell r="XF383"/>
          <cell r="XG383"/>
          <cell r="XH383"/>
          <cell r="XI383"/>
          <cell r="XJ383"/>
          <cell r="XK383"/>
          <cell r="XL383"/>
          <cell r="XM383"/>
          <cell r="XN383"/>
          <cell r="XO383"/>
          <cell r="XP383"/>
          <cell r="XQ383"/>
          <cell r="XR383"/>
          <cell r="XS383"/>
          <cell r="XT383"/>
          <cell r="XU383"/>
          <cell r="XV383"/>
          <cell r="XW383"/>
          <cell r="XX383"/>
          <cell r="XY383"/>
          <cell r="XZ383"/>
          <cell r="YA383"/>
          <cell r="YB383"/>
          <cell r="YC383"/>
          <cell r="YD383"/>
          <cell r="YE383"/>
          <cell r="YF383"/>
          <cell r="YG383"/>
          <cell r="YH383"/>
          <cell r="YI383"/>
          <cell r="YJ383"/>
          <cell r="YK383"/>
          <cell r="YL383"/>
          <cell r="YM383"/>
          <cell r="YN383"/>
          <cell r="YO383"/>
          <cell r="YP383"/>
          <cell r="YQ383"/>
          <cell r="YR383"/>
          <cell r="YS383"/>
          <cell r="YT383"/>
          <cell r="YU383"/>
          <cell r="YV383"/>
          <cell r="YW383"/>
          <cell r="YX383"/>
          <cell r="YY383"/>
          <cell r="YZ383"/>
          <cell r="ZA383"/>
          <cell r="ZB383"/>
          <cell r="ZC383"/>
          <cell r="ZD383"/>
          <cell r="ZE383"/>
          <cell r="ZF383"/>
          <cell r="ZG383"/>
          <cell r="ZH383"/>
          <cell r="ZI383"/>
          <cell r="ZJ383"/>
          <cell r="ZK383"/>
          <cell r="ZL383"/>
          <cell r="ZM383"/>
          <cell r="ZN383"/>
          <cell r="ZO383"/>
          <cell r="ZP383"/>
          <cell r="ZQ383"/>
          <cell r="ZR383"/>
          <cell r="ZS383"/>
          <cell r="ZT383"/>
          <cell r="ZU383"/>
          <cell r="ZV383"/>
          <cell r="ZW383"/>
          <cell r="ZX383"/>
          <cell r="ZY383"/>
          <cell r="ZZ383"/>
          <cell r="AAA383"/>
          <cell r="AAB383"/>
          <cell r="AAC383"/>
          <cell r="AAD383"/>
          <cell r="AAE383"/>
          <cell r="AAF383"/>
          <cell r="AAG383"/>
          <cell r="AAH383"/>
          <cell r="AAI383"/>
          <cell r="AAJ383"/>
          <cell r="AAK383"/>
          <cell r="AAL383"/>
          <cell r="AAM383"/>
          <cell r="AAN383"/>
          <cell r="AAO383"/>
          <cell r="AAP383"/>
          <cell r="AAQ383"/>
          <cell r="AAR383"/>
          <cell r="AAS383"/>
          <cell r="AAT383"/>
          <cell r="AAU383"/>
          <cell r="AAV383"/>
          <cell r="AAW383"/>
          <cell r="AAX383"/>
          <cell r="AAY383"/>
          <cell r="AAZ383"/>
          <cell r="ABA383"/>
          <cell r="ABB383"/>
          <cell r="ABC383"/>
          <cell r="ABD383"/>
          <cell r="ABE383"/>
          <cell r="ABF383"/>
          <cell r="ABG383"/>
          <cell r="ABH383"/>
          <cell r="ABI383"/>
          <cell r="ABJ383"/>
          <cell r="ABK383"/>
          <cell r="ABL383"/>
          <cell r="ABM383"/>
          <cell r="ABN383"/>
          <cell r="ABO383"/>
          <cell r="ABP383"/>
          <cell r="ABQ383"/>
          <cell r="ABR383"/>
          <cell r="ABS383"/>
          <cell r="ABT383"/>
          <cell r="ABU383"/>
          <cell r="ABV383"/>
          <cell r="ABW383"/>
          <cell r="ABX383"/>
          <cell r="ABY383"/>
          <cell r="ABZ383"/>
          <cell r="ACA383"/>
          <cell r="ACB383"/>
          <cell r="ACC383"/>
          <cell r="ACD383"/>
          <cell r="ACE383"/>
          <cell r="ACF383"/>
          <cell r="ACG383"/>
          <cell r="ACH383"/>
          <cell r="ACI383"/>
          <cell r="ACJ383"/>
          <cell r="ACK383"/>
          <cell r="ACL383"/>
          <cell r="ACM383"/>
          <cell r="ACN383"/>
          <cell r="ACO383"/>
          <cell r="ACP383"/>
          <cell r="ACQ383"/>
          <cell r="ACR383">
            <v>0</v>
          </cell>
          <cell r="ACS383">
            <v>0</v>
          </cell>
          <cell r="ACT383">
            <v>0</v>
          </cell>
          <cell r="ACU383">
            <v>0</v>
          </cell>
          <cell r="ACV383">
            <v>0</v>
          </cell>
          <cell r="ACW383">
            <v>0</v>
          </cell>
          <cell r="ACX383">
            <v>0</v>
          </cell>
          <cell r="ACY383">
            <v>0</v>
          </cell>
          <cell r="ACZ383">
            <v>0</v>
          </cell>
          <cell r="ADA383">
            <v>0</v>
          </cell>
          <cell r="ADB383">
            <v>0</v>
          </cell>
          <cell r="ADC383">
            <v>0</v>
          </cell>
          <cell r="ADD383">
            <v>0</v>
          </cell>
          <cell r="ADE383">
            <v>0</v>
          </cell>
          <cell r="ADF383"/>
          <cell r="ADG383"/>
          <cell r="ADH383"/>
          <cell r="ADI383"/>
          <cell r="ADJ383"/>
          <cell r="ADK383"/>
          <cell r="ADL383"/>
          <cell r="ADM383"/>
          <cell r="ADN383"/>
          <cell r="ADO383"/>
          <cell r="ADP383"/>
          <cell r="ADQ383"/>
          <cell r="ADR383"/>
          <cell r="ADS383"/>
          <cell r="ADT383"/>
          <cell r="ADU383"/>
          <cell r="ADV383"/>
          <cell r="ADW383"/>
          <cell r="ADX383"/>
          <cell r="ADY383"/>
          <cell r="ADZ383"/>
          <cell r="AEA383"/>
          <cell r="AEB383"/>
          <cell r="AEC383"/>
          <cell r="AED383"/>
          <cell r="AEE383"/>
          <cell r="AEF383"/>
          <cell r="AEG383"/>
          <cell r="AEH383"/>
          <cell r="AEI383"/>
          <cell r="AEJ383"/>
          <cell r="AEK383"/>
          <cell r="AEL383"/>
          <cell r="AEM383"/>
          <cell r="AEN383"/>
          <cell r="AEO383"/>
          <cell r="AEP383"/>
          <cell r="AEQ383"/>
          <cell r="AER383"/>
          <cell r="AES383"/>
          <cell r="AET383"/>
          <cell r="AEU383"/>
          <cell r="AEV383">
            <v>0</v>
          </cell>
          <cell r="AEW383">
            <v>0</v>
          </cell>
          <cell r="AEX383">
            <v>0</v>
          </cell>
          <cell r="AEY383">
            <v>0</v>
          </cell>
          <cell r="AEZ383">
            <v>0</v>
          </cell>
          <cell r="AFA383">
            <v>0</v>
          </cell>
          <cell r="AFB383">
            <v>0</v>
          </cell>
          <cell r="AFC383">
            <v>0</v>
          </cell>
          <cell r="AFD383">
            <v>0</v>
          </cell>
          <cell r="AFE383">
            <v>0</v>
          </cell>
          <cell r="AFF383">
            <v>0</v>
          </cell>
          <cell r="AFG383">
            <v>0</v>
          </cell>
          <cell r="AFH383">
            <v>0</v>
          </cell>
          <cell r="AFI383">
            <v>0</v>
          </cell>
          <cell r="AFJ383">
            <v>0</v>
          </cell>
          <cell r="AFK383">
            <v>0</v>
          </cell>
          <cell r="AFL383">
            <v>0</v>
          </cell>
          <cell r="AFM383">
            <v>0</v>
          </cell>
          <cell r="AFN383">
            <v>0</v>
          </cell>
          <cell r="AFO383">
            <v>0</v>
          </cell>
          <cell r="AFP383">
            <v>0</v>
          </cell>
          <cell r="AFQ383">
            <v>0</v>
          </cell>
          <cell r="AFR383">
            <v>0</v>
          </cell>
          <cell r="AFS383">
            <v>0</v>
          </cell>
          <cell r="AFT383">
            <v>0</v>
          </cell>
          <cell r="AFU383">
            <v>0</v>
          </cell>
          <cell r="AFV383">
            <v>0</v>
          </cell>
          <cell r="AFW383">
            <v>0</v>
          </cell>
          <cell r="AFX383">
            <v>0</v>
          </cell>
          <cell r="AFY383">
            <v>0</v>
          </cell>
          <cell r="AFZ383">
            <v>0</v>
          </cell>
          <cell r="AGA383">
            <v>0</v>
          </cell>
          <cell r="AGB383">
            <v>0</v>
          </cell>
          <cell r="AGC383">
            <v>0</v>
          </cell>
          <cell r="AGD383">
            <v>0</v>
          </cell>
          <cell r="AGE383">
            <v>0</v>
          </cell>
          <cell r="AGF383">
            <v>0</v>
          </cell>
          <cell r="AGG383">
            <v>0</v>
          </cell>
          <cell r="AGH383">
            <v>0</v>
          </cell>
          <cell r="AGI383">
            <v>0</v>
          </cell>
          <cell r="AGJ383">
            <v>0</v>
          </cell>
          <cell r="AGK383">
            <v>0</v>
          </cell>
          <cell r="AGL383">
            <v>0</v>
          </cell>
          <cell r="AGM383">
            <v>0</v>
          </cell>
          <cell r="AGN383">
            <v>0</v>
          </cell>
          <cell r="AGO383">
            <v>0</v>
          </cell>
          <cell r="AGP383">
            <v>0</v>
          </cell>
          <cell r="AGQ383">
            <v>0</v>
          </cell>
          <cell r="AGR383">
            <v>0</v>
          </cell>
          <cell r="AGS383">
            <v>0</v>
          </cell>
          <cell r="AGT383">
            <v>0</v>
          </cell>
          <cell r="AGU383">
            <v>0</v>
          </cell>
          <cell r="AGV383">
            <v>0</v>
          </cell>
          <cell r="AGW383">
            <v>0</v>
          </cell>
          <cell r="AGX383">
            <v>0</v>
          </cell>
          <cell r="AGY383">
            <v>0</v>
          </cell>
          <cell r="AGZ383"/>
          <cell r="AHA383"/>
        </row>
        <row r="384">
          <cell r="A384" t="str">
            <v>6430-13-00 Maint Contracts - Cabinets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216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  <cell r="GV384">
            <v>0</v>
          </cell>
          <cell r="GW384">
            <v>0</v>
          </cell>
          <cell r="GX384">
            <v>0</v>
          </cell>
          <cell r="GY384">
            <v>0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I384">
            <v>0</v>
          </cell>
          <cell r="HJ384">
            <v>0</v>
          </cell>
          <cell r="HK384">
            <v>0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0</v>
          </cell>
          <cell r="IG384">
            <v>0</v>
          </cell>
          <cell r="IH384">
            <v>0</v>
          </cell>
          <cell r="II384">
            <v>0</v>
          </cell>
          <cell r="IJ384">
            <v>0</v>
          </cell>
          <cell r="IK384">
            <v>0</v>
          </cell>
          <cell r="IL384">
            <v>0</v>
          </cell>
          <cell r="IM384">
            <v>0</v>
          </cell>
          <cell r="IN384">
            <v>0</v>
          </cell>
          <cell r="IO384">
            <v>0</v>
          </cell>
          <cell r="IP384">
            <v>0</v>
          </cell>
          <cell r="IQ384">
            <v>0</v>
          </cell>
          <cell r="IR384">
            <v>0</v>
          </cell>
          <cell r="IS384">
            <v>0</v>
          </cell>
          <cell r="IT384">
            <v>0</v>
          </cell>
          <cell r="IU384">
            <v>0</v>
          </cell>
          <cell r="IV384">
            <v>0</v>
          </cell>
          <cell r="IW384">
            <v>0</v>
          </cell>
          <cell r="IX384">
            <v>0</v>
          </cell>
          <cell r="IY384">
            <v>0</v>
          </cell>
          <cell r="IZ384">
            <v>0</v>
          </cell>
          <cell r="JA384">
            <v>0</v>
          </cell>
          <cell r="JB384">
            <v>0</v>
          </cell>
          <cell r="JC384">
            <v>0</v>
          </cell>
          <cell r="JD384">
            <v>0</v>
          </cell>
          <cell r="JE384">
            <v>0</v>
          </cell>
          <cell r="JF384">
            <v>0</v>
          </cell>
          <cell r="JG384">
            <v>0</v>
          </cell>
          <cell r="JH384">
            <v>0</v>
          </cell>
          <cell r="JI384">
            <v>0</v>
          </cell>
          <cell r="JJ384">
            <v>0</v>
          </cell>
          <cell r="JK384">
            <v>0</v>
          </cell>
          <cell r="JL384">
            <v>0</v>
          </cell>
          <cell r="JM384">
            <v>0</v>
          </cell>
          <cell r="JN384">
            <v>0</v>
          </cell>
          <cell r="JO384">
            <v>0</v>
          </cell>
          <cell r="JP384">
            <v>0</v>
          </cell>
          <cell r="JQ384">
            <v>0</v>
          </cell>
          <cell r="JR384">
            <v>0</v>
          </cell>
          <cell r="JS384">
            <v>0</v>
          </cell>
          <cell r="JT384">
            <v>0</v>
          </cell>
          <cell r="JU384">
            <v>0</v>
          </cell>
          <cell r="JV384">
            <v>0</v>
          </cell>
          <cell r="JW384">
            <v>0</v>
          </cell>
          <cell r="JX384">
            <v>0</v>
          </cell>
          <cell r="JY384">
            <v>0</v>
          </cell>
          <cell r="JZ384">
            <v>0</v>
          </cell>
          <cell r="KA384">
            <v>0</v>
          </cell>
          <cell r="KB384">
            <v>0</v>
          </cell>
          <cell r="KC384">
            <v>0</v>
          </cell>
          <cell r="KD384">
            <v>0</v>
          </cell>
          <cell r="KE384">
            <v>0</v>
          </cell>
          <cell r="KF384">
            <v>0</v>
          </cell>
          <cell r="KG384">
            <v>0</v>
          </cell>
          <cell r="KH384">
            <v>0</v>
          </cell>
          <cell r="KI384">
            <v>0</v>
          </cell>
          <cell r="KJ384">
            <v>0</v>
          </cell>
          <cell r="KK384">
            <v>0</v>
          </cell>
          <cell r="KL384">
            <v>0</v>
          </cell>
          <cell r="KM384">
            <v>0</v>
          </cell>
          <cell r="KN384">
            <v>0</v>
          </cell>
          <cell r="KO384">
            <v>0</v>
          </cell>
          <cell r="KP384">
            <v>0</v>
          </cell>
          <cell r="KQ384">
            <v>0</v>
          </cell>
          <cell r="KR384">
            <v>0</v>
          </cell>
          <cell r="KS384">
            <v>0</v>
          </cell>
          <cell r="KT384">
            <v>0</v>
          </cell>
          <cell r="KU384">
            <v>0</v>
          </cell>
          <cell r="KV384">
            <v>0</v>
          </cell>
          <cell r="KW384">
            <v>0</v>
          </cell>
          <cell r="KX384">
            <v>0</v>
          </cell>
          <cell r="KY384">
            <v>0</v>
          </cell>
          <cell r="KZ384">
            <v>0</v>
          </cell>
          <cell r="LA384">
            <v>0</v>
          </cell>
          <cell r="LB384">
            <v>0</v>
          </cell>
          <cell r="LC384">
            <v>0</v>
          </cell>
          <cell r="LD384">
            <v>0</v>
          </cell>
          <cell r="LE384">
            <v>0</v>
          </cell>
          <cell r="LF384">
            <v>0</v>
          </cell>
          <cell r="LG384">
            <v>0</v>
          </cell>
          <cell r="LH384">
            <v>0</v>
          </cell>
          <cell r="LI384">
            <v>0</v>
          </cell>
          <cell r="LJ384">
            <v>0</v>
          </cell>
          <cell r="LK384">
            <v>0</v>
          </cell>
          <cell r="LL384">
            <v>0</v>
          </cell>
          <cell r="LM384">
            <v>0</v>
          </cell>
          <cell r="LN384">
            <v>0</v>
          </cell>
          <cell r="LO384">
            <v>0</v>
          </cell>
          <cell r="LP384">
            <v>0</v>
          </cell>
          <cell r="LQ384">
            <v>0</v>
          </cell>
          <cell r="LR384">
            <v>0</v>
          </cell>
          <cell r="LS384">
            <v>0</v>
          </cell>
          <cell r="LT384">
            <v>0</v>
          </cell>
          <cell r="LU384">
            <v>0</v>
          </cell>
          <cell r="LV384">
            <v>0</v>
          </cell>
          <cell r="LW384">
            <v>0</v>
          </cell>
          <cell r="LX384">
            <v>0</v>
          </cell>
          <cell r="LY384">
            <v>0</v>
          </cell>
          <cell r="LZ384">
            <v>0</v>
          </cell>
          <cell r="MA384">
            <v>0</v>
          </cell>
          <cell r="MB384">
            <v>0</v>
          </cell>
          <cell r="MC384">
            <v>0</v>
          </cell>
          <cell r="MD384">
            <v>0</v>
          </cell>
          <cell r="ME384">
            <v>0</v>
          </cell>
          <cell r="MF384">
            <v>0</v>
          </cell>
          <cell r="MG384">
            <v>0</v>
          </cell>
          <cell r="MH384">
            <v>0</v>
          </cell>
          <cell r="MI384">
            <v>0</v>
          </cell>
          <cell r="MJ384">
            <v>0</v>
          </cell>
          <cell r="MK384">
            <v>0</v>
          </cell>
          <cell r="ML384">
            <v>0</v>
          </cell>
          <cell r="MM384">
            <v>0</v>
          </cell>
          <cell r="MN384">
            <v>0</v>
          </cell>
          <cell r="MO384">
            <v>0</v>
          </cell>
          <cell r="MP384">
            <v>0</v>
          </cell>
          <cell r="MQ384">
            <v>0</v>
          </cell>
          <cell r="MR384">
            <v>0</v>
          </cell>
          <cell r="MS384">
            <v>0</v>
          </cell>
          <cell r="MT384">
            <v>0</v>
          </cell>
          <cell r="MU384">
            <v>0</v>
          </cell>
          <cell r="MV384">
            <v>0</v>
          </cell>
          <cell r="MW384">
            <v>0</v>
          </cell>
          <cell r="MX384">
            <v>0</v>
          </cell>
          <cell r="MY384">
            <v>0</v>
          </cell>
          <cell r="MZ384">
            <v>0</v>
          </cell>
          <cell r="NA384">
            <v>0</v>
          </cell>
          <cell r="NB384">
            <v>0</v>
          </cell>
          <cell r="NC384">
            <v>0</v>
          </cell>
          <cell r="ND384">
            <v>0</v>
          </cell>
          <cell r="NE384">
            <v>0</v>
          </cell>
          <cell r="NF384">
            <v>0</v>
          </cell>
          <cell r="NG384">
            <v>0</v>
          </cell>
          <cell r="NH384">
            <v>0</v>
          </cell>
          <cell r="NI384">
            <v>0</v>
          </cell>
          <cell r="NJ384">
            <v>0</v>
          </cell>
          <cell r="NK384">
            <v>0</v>
          </cell>
          <cell r="NL384">
            <v>0</v>
          </cell>
          <cell r="NM384">
            <v>0</v>
          </cell>
          <cell r="NN384">
            <v>0</v>
          </cell>
          <cell r="NO384">
            <v>0</v>
          </cell>
          <cell r="NP384">
            <v>0</v>
          </cell>
          <cell r="NQ384">
            <v>0</v>
          </cell>
          <cell r="NR384">
            <v>0</v>
          </cell>
          <cell r="NS384">
            <v>0</v>
          </cell>
          <cell r="NT384">
            <v>0</v>
          </cell>
          <cell r="NU384">
            <v>0</v>
          </cell>
          <cell r="NV384">
            <v>0</v>
          </cell>
          <cell r="NW384">
            <v>0</v>
          </cell>
          <cell r="NX384">
            <v>0</v>
          </cell>
          <cell r="NY384">
            <v>0</v>
          </cell>
          <cell r="NZ384">
            <v>0</v>
          </cell>
          <cell r="OA384">
            <v>0</v>
          </cell>
          <cell r="OB384">
            <v>0</v>
          </cell>
          <cell r="OC384">
            <v>0</v>
          </cell>
          <cell r="OD384">
            <v>0</v>
          </cell>
          <cell r="OE384">
            <v>0</v>
          </cell>
          <cell r="OF384">
            <v>0</v>
          </cell>
          <cell r="OG384">
            <v>0</v>
          </cell>
          <cell r="OH384">
            <v>0</v>
          </cell>
          <cell r="OI384">
            <v>0</v>
          </cell>
          <cell r="OJ384">
            <v>0</v>
          </cell>
          <cell r="OK384">
            <v>0</v>
          </cell>
          <cell r="OL384">
            <v>0</v>
          </cell>
          <cell r="OM384">
            <v>0</v>
          </cell>
          <cell r="ON384">
            <v>0</v>
          </cell>
          <cell r="OO384">
            <v>0</v>
          </cell>
          <cell r="OP384">
            <v>0</v>
          </cell>
          <cell r="OQ384">
            <v>0</v>
          </cell>
          <cell r="OR384">
            <v>0</v>
          </cell>
          <cell r="OS384">
            <v>0</v>
          </cell>
          <cell r="OT384">
            <v>0</v>
          </cell>
          <cell r="OU384">
            <v>0</v>
          </cell>
          <cell r="OV384">
            <v>0</v>
          </cell>
          <cell r="OW384">
            <v>0</v>
          </cell>
          <cell r="OX384">
            <v>0</v>
          </cell>
          <cell r="OY384">
            <v>0</v>
          </cell>
          <cell r="OZ384">
            <v>0</v>
          </cell>
          <cell r="PA384">
            <v>0</v>
          </cell>
          <cell r="PB384">
            <v>0</v>
          </cell>
          <cell r="PC384">
            <v>0</v>
          </cell>
          <cell r="PD384">
            <v>0</v>
          </cell>
          <cell r="PE384">
            <v>0</v>
          </cell>
          <cell r="PF384">
            <v>0</v>
          </cell>
          <cell r="PG384">
            <v>0</v>
          </cell>
          <cell r="PH384">
            <v>0</v>
          </cell>
          <cell r="PI384">
            <v>0</v>
          </cell>
          <cell r="PJ384">
            <v>0</v>
          </cell>
          <cell r="PK384">
            <v>0</v>
          </cell>
          <cell r="PL384">
            <v>0</v>
          </cell>
          <cell r="PM384">
            <v>0</v>
          </cell>
          <cell r="PN384">
            <v>0</v>
          </cell>
          <cell r="PO384">
            <v>0</v>
          </cell>
          <cell r="PP384">
            <v>0</v>
          </cell>
          <cell r="PQ384">
            <v>0</v>
          </cell>
          <cell r="PR384">
            <v>0</v>
          </cell>
          <cell r="PS384">
            <v>0</v>
          </cell>
          <cell r="PT384">
            <v>0</v>
          </cell>
          <cell r="PU384">
            <v>0</v>
          </cell>
          <cell r="PV384">
            <v>0</v>
          </cell>
          <cell r="PW384">
            <v>0</v>
          </cell>
          <cell r="PX384">
            <v>0</v>
          </cell>
          <cell r="PY384">
            <v>0</v>
          </cell>
          <cell r="PZ384">
            <v>0</v>
          </cell>
          <cell r="QA384">
            <v>0</v>
          </cell>
          <cell r="QB384">
            <v>0</v>
          </cell>
          <cell r="QC384">
            <v>0</v>
          </cell>
          <cell r="QD384">
            <v>0</v>
          </cell>
          <cell r="QE384">
            <v>0</v>
          </cell>
          <cell r="QF384">
            <v>0</v>
          </cell>
          <cell r="QG384">
            <v>0</v>
          </cell>
          <cell r="QH384"/>
          <cell r="QI384"/>
          <cell r="QJ384"/>
          <cell r="QK384"/>
          <cell r="QL384"/>
          <cell r="QM384"/>
          <cell r="QN384"/>
          <cell r="QO384"/>
          <cell r="QP384"/>
          <cell r="QQ384"/>
          <cell r="QR384"/>
          <cell r="QS384"/>
          <cell r="QT384"/>
          <cell r="QU384"/>
          <cell r="QV384"/>
          <cell r="QW384"/>
          <cell r="QX384"/>
          <cell r="QY384"/>
          <cell r="QZ384"/>
          <cell r="RA384"/>
          <cell r="RB384"/>
          <cell r="RC384"/>
          <cell r="RD384"/>
          <cell r="RE384"/>
          <cell r="RF384"/>
          <cell r="RG384"/>
          <cell r="RH384"/>
          <cell r="RI384"/>
          <cell r="RJ384"/>
          <cell r="RK384"/>
          <cell r="RL384"/>
          <cell r="RM384"/>
          <cell r="RN384"/>
          <cell r="RO384"/>
          <cell r="RP384"/>
          <cell r="RQ384"/>
          <cell r="RR384"/>
          <cell r="RS384"/>
          <cell r="RT384"/>
          <cell r="RU384"/>
          <cell r="RV384"/>
          <cell r="RW384"/>
          <cell r="RX384"/>
          <cell r="RY384"/>
          <cell r="RZ384"/>
          <cell r="SA384"/>
          <cell r="SB384"/>
          <cell r="SC384"/>
          <cell r="SD384"/>
          <cell r="SE384"/>
          <cell r="SF384"/>
          <cell r="SG384"/>
          <cell r="SH384"/>
          <cell r="SI384"/>
          <cell r="SJ384"/>
          <cell r="SK384"/>
          <cell r="SL384">
            <v>0</v>
          </cell>
          <cell r="SM384">
            <v>0</v>
          </cell>
          <cell r="SN384">
            <v>0</v>
          </cell>
          <cell r="SO384">
            <v>0</v>
          </cell>
          <cell r="SP384">
            <v>0</v>
          </cell>
          <cell r="SQ384">
            <v>0</v>
          </cell>
          <cell r="SR384">
            <v>0</v>
          </cell>
          <cell r="SS384">
            <v>0</v>
          </cell>
          <cell r="ST384">
            <v>0</v>
          </cell>
          <cell r="SU384">
            <v>0</v>
          </cell>
          <cell r="SV384">
            <v>0</v>
          </cell>
          <cell r="SW384">
            <v>0</v>
          </cell>
          <cell r="SX384">
            <v>0</v>
          </cell>
          <cell r="SY384">
            <v>0</v>
          </cell>
          <cell r="SZ384"/>
          <cell r="TA384"/>
          <cell r="TB384"/>
          <cell r="TC384"/>
          <cell r="TD384"/>
          <cell r="TE384"/>
          <cell r="TF384"/>
          <cell r="TG384"/>
          <cell r="TH384"/>
          <cell r="TI384"/>
          <cell r="TJ384"/>
          <cell r="TK384"/>
          <cell r="TL384"/>
          <cell r="TM384"/>
          <cell r="TN384">
            <v>0</v>
          </cell>
          <cell r="TO384">
            <v>0</v>
          </cell>
          <cell r="TP384">
            <v>0</v>
          </cell>
          <cell r="TQ384">
            <v>0</v>
          </cell>
          <cell r="TR384">
            <v>0</v>
          </cell>
          <cell r="TS384">
            <v>0</v>
          </cell>
          <cell r="TT384">
            <v>0</v>
          </cell>
          <cell r="TU384">
            <v>0</v>
          </cell>
          <cell r="TV384">
            <v>0</v>
          </cell>
          <cell r="TW384">
            <v>0</v>
          </cell>
          <cell r="TX384">
            <v>0</v>
          </cell>
          <cell r="TY384">
            <v>0</v>
          </cell>
          <cell r="TZ384">
            <v>0</v>
          </cell>
          <cell r="UA384">
            <v>0</v>
          </cell>
          <cell r="UB384">
            <v>0</v>
          </cell>
          <cell r="UC384">
            <v>0</v>
          </cell>
          <cell r="UD384">
            <v>0</v>
          </cell>
          <cell r="UE384">
            <v>0</v>
          </cell>
          <cell r="UF384">
            <v>0</v>
          </cell>
          <cell r="UG384">
            <v>0</v>
          </cell>
          <cell r="UH384">
            <v>0</v>
          </cell>
          <cell r="UI384">
            <v>0</v>
          </cell>
          <cell r="UJ384">
            <v>0</v>
          </cell>
          <cell r="UK384">
            <v>0</v>
          </cell>
          <cell r="UL384">
            <v>0</v>
          </cell>
          <cell r="UM384">
            <v>0</v>
          </cell>
          <cell r="UN384">
            <v>0</v>
          </cell>
          <cell r="UO384">
            <v>0</v>
          </cell>
          <cell r="UP384">
            <v>0</v>
          </cell>
          <cell r="UQ384">
            <v>0</v>
          </cell>
          <cell r="UR384">
            <v>0</v>
          </cell>
          <cell r="US384">
            <v>0</v>
          </cell>
          <cell r="UT384">
            <v>0</v>
          </cell>
          <cell r="UU384">
            <v>0</v>
          </cell>
          <cell r="UV384">
            <v>0</v>
          </cell>
          <cell r="UW384">
            <v>0</v>
          </cell>
          <cell r="UX384">
            <v>0</v>
          </cell>
          <cell r="UY384">
            <v>0</v>
          </cell>
          <cell r="UZ384">
            <v>0</v>
          </cell>
          <cell r="VA384">
            <v>0</v>
          </cell>
          <cell r="VB384">
            <v>0</v>
          </cell>
          <cell r="VC384">
            <v>0</v>
          </cell>
          <cell r="VD384"/>
          <cell r="VE384"/>
          <cell r="VF384"/>
          <cell r="VG384"/>
          <cell r="VH384"/>
          <cell r="VI384"/>
          <cell r="VJ384"/>
          <cell r="VK384"/>
          <cell r="VL384"/>
          <cell r="VM384"/>
          <cell r="VN384"/>
          <cell r="VO384"/>
          <cell r="VP384"/>
          <cell r="VQ384"/>
          <cell r="VR384"/>
          <cell r="VS384"/>
          <cell r="VT384"/>
          <cell r="VU384"/>
          <cell r="VV384"/>
          <cell r="VW384"/>
          <cell r="VX384"/>
          <cell r="VY384"/>
          <cell r="VZ384"/>
          <cell r="WA384"/>
          <cell r="WB384"/>
          <cell r="WC384"/>
          <cell r="WD384"/>
          <cell r="WE384"/>
          <cell r="WF384"/>
          <cell r="WG384"/>
          <cell r="WH384"/>
          <cell r="WI384"/>
          <cell r="WJ384"/>
          <cell r="WK384"/>
          <cell r="WL384"/>
          <cell r="WM384"/>
          <cell r="WN384"/>
          <cell r="WO384"/>
          <cell r="WP384"/>
          <cell r="WQ384"/>
          <cell r="WR384"/>
          <cell r="WS384"/>
          <cell r="WT384"/>
          <cell r="WU384"/>
          <cell r="WV384"/>
          <cell r="WW384"/>
          <cell r="WX384"/>
          <cell r="WY384"/>
          <cell r="WZ384"/>
          <cell r="XA384"/>
          <cell r="XB384"/>
          <cell r="XC384"/>
          <cell r="XD384"/>
          <cell r="XE384"/>
          <cell r="XF384"/>
          <cell r="XG384"/>
          <cell r="XH384"/>
          <cell r="XI384"/>
          <cell r="XJ384"/>
          <cell r="XK384"/>
          <cell r="XL384"/>
          <cell r="XM384"/>
          <cell r="XN384"/>
          <cell r="XO384"/>
          <cell r="XP384"/>
          <cell r="XQ384"/>
          <cell r="XR384"/>
          <cell r="XS384"/>
          <cell r="XT384"/>
          <cell r="XU384"/>
          <cell r="XV384"/>
          <cell r="XW384"/>
          <cell r="XX384"/>
          <cell r="XY384"/>
          <cell r="XZ384"/>
          <cell r="YA384"/>
          <cell r="YB384"/>
          <cell r="YC384"/>
          <cell r="YD384"/>
          <cell r="YE384"/>
          <cell r="YF384"/>
          <cell r="YG384"/>
          <cell r="YH384"/>
          <cell r="YI384"/>
          <cell r="YJ384"/>
          <cell r="YK384"/>
          <cell r="YL384"/>
          <cell r="YM384"/>
          <cell r="YN384"/>
          <cell r="YO384"/>
          <cell r="YP384"/>
          <cell r="YQ384"/>
          <cell r="YR384"/>
          <cell r="YS384"/>
          <cell r="YT384"/>
          <cell r="YU384"/>
          <cell r="YV384"/>
          <cell r="YW384"/>
          <cell r="YX384"/>
          <cell r="YY384"/>
          <cell r="YZ384"/>
          <cell r="ZA384"/>
          <cell r="ZB384"/>
          <cell r="ZC384"/>
          <cell r="ZD384"/>
          <cell r="ZE384"/>
          <cell r="ZF384"/>
          <cell r="ZG384"/>
          <cell r="ZH384"/>
          <cell r="ZI384"/>
          <cell r="ZJ384"/>
          <cell r="ZK384"/>
          <cell r="ZL384"/>
          <cell r="ZM384"/>
          <cell r="ZN384"/>
          <cell r="ZO384"/>
          <cell r="ZP384"/>
          <cell r="ZQ384"/>
          <cell r="ZR384"/>
          <cell r="ZS384"/>
          <cell r="ZT384"/>
          <cell r="ZU384"/>
          <cell r="ZV384"/>
          <cell r="ZW384"/>
          <cell r="ZX384"/>
          <cell r="ZY384"/>
          <cell r="ZZ384"/>
          <cell r="AAA384"/>
          <cell r="AAB384"/>
          <cell r="AAC384"/>
          <cell r="AAD384"/>
          <cell r="AAE384"/>
          <cell r="AAF384"/>
          <cell r="AAG384"/>
          <cell r="AAH384"/>
          <cell r="AAI384"/>
          <cell r="AAJ384"/>
          <cell r="AAK384"/>
          <cell r="AAL384"/>
          <cell r="AAM384"/>
          <cell r="AAN384"/>
          <cell r="AAO384"/>
          <cell r="AAP384"/>
          <cell r="AAQ384"/>
          <cell r="AAR384"/>
          <cell r="AAS384"/>
          <cell r="AAT384"/>
          <cell r="AAU384"/>
          <cell r="AAV384"/>
          <cell r="AAW384"/>
          <cell r="AAX384"/>
          <cell r="AAY384"/>
          <cell r="AAZ384"/>
          <cell r="ABA384"/>
          <cell r="ABB384"/>
          <cell r="ABC384"/>
          <cell r="ABD384"/>
          <cell r="ABE384"/>
          <cell r="ABF384"/>
          <cell r="ABG384"/>
          <cell r="ABH384"/>
          <cell r="ABI384"/>
          <cell r="ABJ384"/>
          <cell r="ABK384"/>
          <cell r="ABL384"/>
          <cell r="ABM384"/>
          <cell r="ABN384"/>
          <cell r="ABO384"/>
          <cell r="ABP384"/>
          <cell r="ABQ384"/>
          <cell r="ABR384"/>
          <cell r="ABS384"/>
          <cell r="ABT384"/>
          <cell r="ABU384"/>
          <cell r="ABV384"/>
          <cell r="ABW384"/>
          <cell r="ABX384"/>
          <cell r="ABY384"/>
          <cell r="ABZ384"/>
          <cell r="ACA384"/>
          <cell r="ACB384"/>
          <cell r="ACC384"/>
          <cell r="ACD384"/>
          <cell r="ACE384"/>
          <cell r="ACF384"/>
          <cell r="ACG384"/>
          <cell r="ACH384"/>
          <cell r="ACI384"/>
          <cell r="ACJ384"/>
          <cell r="ACK384"/>
          <cell r="ACL384"/>
          <cell r="ACM384"/>
          <cell r="ACN384"/>
          <cell r="ACO384"/>
          <cell r="ACP384"/>
          <cell r="ACQ384"/>
          <cell r="ACR384">
            <v>0</v>
          </cell>
          <cell r="ACS384">
            <v>0</v>
          </cell>
          <cell r="ACT384">
            <v>0</v>
          </cell>
          <cell r="ACU384">
            <v>0</v>
          </cell>
          <cell r="ACV384">
            <v>0</v>
          </cell>
          <cell r="ACW384">
            <v>0</v>
          </cell>
          <cell r="ACX384">
            <v>0</v>
          </cell>
          <cell r="ACY384">
            <v>0</v>
          </cell>
          <cell r="ACZ384">
            <v>0</v>
          </cell>
          <cell r="ADA384">
            <v>0</v>
          </cell>
          <cell r="ADB384">
            <v>0</v>
          </cell>
          <cell r="ADC384">
            <v>0</v>
          </cell>
          <cell r="ADD384">
            <v>0</v>
          </cell>
          <cell r="ADE384">
            <v>0</v>
          </cell>
          <cell r="ADF384"/>
          <cell r="ADG384"/>
          <cell r="ADH384"/>
          <cell r="ADI384"/>
          <cell r="ADJ384"/>
          <cell r="ADK384"/>
          <cell r="ADL384"/>
          <cell r="ADM384"/>
          <cell r="ADN384"/>
          <cell r="ADO384"/>
          <cell r="ADP384"/>
          <cell r="ADQ384"/>
          <cell r="ADR384"/>
          <cell r="ADS384"/>
          <cell r="ADT384"/>
          <cell r="ADU384"/>
          <cell r="ADV384"/>
          <cell r="ADW384"/>
          <cell r="ADX384"/>
          <cell r="ADY384"/>
          <cell r="ADZ384"/>
          <cell r="AEA384"/>
          <cell r="AEB384"/>
          <cell r="AEC384"/>
          <cell r="AED384"/>
          <cell r="AEE384"/>
          <cell r="AEF384"/>
          <cell r="AEG384"/>
          <cell r="AEH384"/>
          <cell r="AEI384"/>
          <cell r="AEJ384"/>
          <cell r="AEK384"/>
          <cell r="AEL384"/>
          <cell r="AEM384"/>
          <cell r="AEN384"/>
          <cell r="AEO384"/>
          <cell r="AEP384"/>
          <cell r="AEQ384"/>
          <cell r="AER384"/>
          <cell r="AES384"/>
          <cell r="AET384"/>
          <cell r="AEU384"/>
          <cell r="AEV384">
            <v>0</v>
          </cell>
          <cell r="AEW384">
            <v>0</v>
          </cell>
          <cell r="AEX384">
            <v>0</v>
          </cell>
          <cell r="AEY384">
            <v>0</v>
          </cell>
          <cell r="AEZ384">
            <v>0</v>
          </cell>
          <cell r="AFA384">
            <v>0</v>
          </cell>
          <cell r="AFB384">
            <v>0</v>
          </cell>
          <cell r="AFC384">
            <v>0</v>
          </cell>
          <cell r="AFD384">
            <v>0</v>
          </cell>
          <cell r="AFE384">
            <v>0</v>
          </cell>
          <cell r="AFF384">
            <v>0</v>
          </cell>
          <cell r="AFG384">
            <v>0</v>
          </cell>
          <cell r="AFH384">
            <v>0</v>
          </cell>
          <cell r="AFI384">
            <v>0</v>
          </cell>
          <cell r="AFJ384">
            <v>0</v>
          </cell>
          <cell r="AFK384">
            <v>0</v>
          </cell>
          <cell r="AFL384">
            <v>0</v>
          </cell>
          <cell r="AFM384">
            <v>0</v>
          </cell>
          <cell r="AFN384">
            <v>0</v>
          </cell>
          <cell r="AFO384">
            <v>0</v>
          </cell>
          <cell r="AFP384">
            <v>0</v>
          </cell>
          <cell r="AFQ384">
            <v>0</v>
          </cell>
          <cell r="AFR384">
            <v>0</v>
          </cell>
          <cell r="AFS384">
            <v>0</v>
          </cell>
          <cell r="AFT384">
            <v>0</v>
          </cell>
          <cell r="AFU384">
            <v>0</v>
          </cell>
          <cell r="AFV384">
            <v>0</v>
          </cell>
          <cell r="AFW384">
            <v>0</v>
          </cell>
          <cell r="AFX384">
            <v>0</v>
          </cell>
          <cell r="AFY384">
            <v>0</v>
          </cell>
          <cell r="AFZ384">
            <v>0</v>
          </cell>
          <cell r="AGA384">
            <v>0</v>
          </cell>
          <cell r="AGB384">
            <v>0</v>
          </cell>
          <cell r="AGC384">
            <v>0</v>
          </cell>
          <cell r="AGD384">
            <v>0</v>
          </cell>
          <cell r="AGE384">
            <v>0</v>
          </cell>
          <cell r="AGF384">
            <v>0</v>
          </cell>
          <cell r="AGG384">
            <v>0</v>
          </cell>
          <cell r="AGH384">
            <v>0</v>
          </cell>
          <cell r="AGI384">
            <v>0</v>
          </cell>
          <cell r="AGJ384">
            <v>0</v>
          </cell>
          <cell r="AGK384">
            <v>0</v>
          </cell>
          <cell r="AGL384">
            <v>0</v>
          </cell>
          <cell r="AGM384">
            <v>0</v>
          </cell>
          <cell r="AGN384">
            <v>0</v>
          </cell>
          <cell r="AGO384">
            <v>0</v>
          </cell>
          <cell r="AGP384">
            <v>0</v>
          </cell>
          <cell r="AGQ384">
            <v>0</v>
          </cell>
          <cell r="AGR384">
            <v>0</v>
          </cell>
          <cell r="AGS384">
            <v>0</v>
          </cell>
          <cell r="AGT384">
            <v>0</v>
          </cell>
          <cell r="AGU384">
            <v>0</v>
          </cell>
          <cell r="AGV384">
            <v>0</v>
          </cell>
          <cell r="AGW384">
            <v>0</v>
          </cell>
          <cell r="AGX384">
            <v>0</v>
          </cell>
          <cell r="AGY384">
            <v>0</v>
          </cell>
          <cell r="AGZ384"/>
          <cell r="AHA384"/>
        </row>
        <row r="385">
          <cell r="A385" t="str">
            <v>6430-14-00 Maint Contracts - Carpentry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850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64.87</v>
          </cell>
          <cell r="HK385">
            <v>0</v>
          </cell>
          <cell r="HL385">
            <v>0</v>
          </cell>
          <cell r="HM385">
            <v>0</v>
          </cell>
          <cell r="HN385">
            <v>72.599999999999994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12.47</v>
          </cell>
          <cell r="IB385">
            <v>220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63.42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W385">
            <v>0</v>
          </cell>
          <cell r="IX385">
            <v>0</v>
          </cell>
          <cell r="IY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G385">
            <v>0</v>
          </cell>
          <cell r="JH385">
            <v>0</v>
          </cell>
          <cell r="JI385">
            <v>0</v>
          </cell>
          <cell r="JJ385">
            <v>0</v>
          </cell>
          <cell r="JK385">
            <v>0</v>
          </cell>
          <cell r="JL385">
            <v>0</v>
          </cell>
          <cell r="JM385">
            <v>0</v>
          </cell>
          <cell r="JN385">
            <v>0</v>
          </cell>
          <cell r="JO385">
            <v>0</v>
          </cell>
          <cell r="JP385">
            <v>0</v>
          </cell>
          <cell r="JQ385">
            <v>0</v>
          </cell>
          <cell r="JR385">
            <v>0</v>
          </cell>
          <cell r="JS385">
            <v>0</v>
          </cell>
          <cell r="JT385">
            <v>0</v>
          </cell>
          <cell r="JU385">
            <v>0</v>
          </cell>
          <cell r="JV385">
            <v>0</v>
          </cell>
          <cell r="JW385">
            <v>0</v>
          </cell>
          <cell r="JX385">
            <v>0</v>
          </cell>
          <cell r="JY385">
            <v>0</v>
          </cell>
          <cell r="JZ385">
            <v>0</v>
          </cell>
          <cell r="KA385">
            <v>0</v>
          </cell>
          <cell r="KB385">
            <v>0</v>
          </cell>
          <cell r="KC385">
            <v>0</v>
          </cell>
          <cell r="KD385">
            <v>0</v>
          </cell>
          <cell r="KE385">
            <v>0</v>
          </cell>
          <cell r="KF385">
            <v>490</v>
          </cell>
          <cell r="KG385">
            <v>0</v>
          </cell>
          <cell r="KH385">
            <v>0</v>
          </cell>
          <cell r="KI385">
            <v>0</v>
          </cell>
          <cell r="KJ385">
            <v>0</v>
          </cell>
          <cell r="KK385">
            <v>0</v>
          </cell>
          <cell r="KL385">
            <v>0</v>
          </cell>
          <cell r="KM385">
            <v>0</v>
          </cell>
          <cell r="KN385">
            <v>0</v>
          </cell>
          <cell r="KO385">
            <v>0</v>
          </cell>
          <cell r="KP385">
            <v>0</v>
          </cell>
          <cell r="KQ385">
            <v>0</v>
          </cell>
          <cell r="KR385">
            <v>0</v>
          </cell>
          <cell r="KS385">
            <v>0</v>
          </cell>
          <cell r="KT385">
            <v>275</v>
          </cell>
          <cell r="KU385">
            <v>0</v>
          </cell>
          <cell r="KV385">
            <v>0</v>
          </cell>
          <cell r="KW385">
            <v>0</v>
          </cell>
          <cell r="KX385">
            <v>0</v>
          </cell>
          <cell r="KY385">
            <v>0</v>
          </cell>
          <cell r="KZ385">
            <v>0</v>
          </cell>
          <cell r="LA385">
            <v>0</v>
          </cell>
          <cell r="LB385">
            <v>0</v>
          </cell>
          <cell r="LC385">
            <v>0</v>
          </cell>
          <cell r="LD385">
            <v>0</v>
          </cell>
          <cell r="LE385">
            <v>0</v>
          </cell>
          <cell r="LF385">
            <v>0</v>
          </cell>
          <cell r="LG385">
            <v>0</v>
          </cell>
          <cell r="LH385">
            <v>0</v>
          </cell>
          <cell r="LI385">
            <v>0</v>
          </cell>
          <cell r="LJ385">
            <v>0</v>
          </cell>
          <cell r="LK385">
            <v>0</v>
          </cell>
          <cell r="LL385">
            <v>0</v>
          </cell>
          <cell r="LM385">
            <v>0</v>
          </cell>
          <cell r="LN385">
            <v>0</v>
          </cell>
          <cell r="LO385">
            <v>0</v>
          </cell>
          <cell r="LP385">
            <v>0</v>
          </cell>
          <cell r="LQ385">
            <v>0</v>
          </cell>
          <cell r="LR385">
            <v>0</v>
          </cell>
          <cell r="LS385">
            <v>0</v>
          </cell>
          <cell r="LT385">
            <v>0</v>
          </cell>
          <cell r="LU385">
            <v>0</v>
          </cell>
          <cell r="LV385">
            <v>0</v>
          </cell>
          <cell r="LW385">
            <v>0</v>
          </cell>
          <cell r="LX385">
            <v>0</v>
          </cell>
          <cell r="LY385">
            <v>0</v>
          </cell>
          <cell r="LZ385">
            <v>0</v>
          </cell>
          <cell r="MA385">
            <v>0</v>
          </cell>
          <cell r="MB385">
            <v>0</v>
          </cell>
          <cell r="MC385">
            <v>0</v>
          </cell>
          <cell r="MD385">
            <v>0</v>
          </cell>
          <cell r="ME385">
            <v>0</v>
          </cell>
          <cell r="MF385">
            <v>0</v>
          </cell>
          <cell r="MG385">
            <v>0</v>
          </cell>
          <cell r="MH385">
            <v>0</v>
          </cell>
          <cell r="MI385">
            <v>0</v>
          </cell>
          <cell r="MJ385">
            <v>0</v>
          </cell>
          <cell r="MK385">
            <v>0</v>
          </cell>
          <cell r="ML385">
            <v>0</v>
          </cell>
          <cell r="MM385">
            <v>0</v>
          </cell>
          <cell r="MN385">
            <v>0</v>
          </cell>
          <cell r="MO385">
            <v>0</v>
          </cell>
          <cell r="MP385">
            <v>0</v>
          </cell>
          <cell r="MQ385">
            <v>0</v>
          </cell>
          <cell r="MR385">
            <v>0</v>
          </cell>
          <cell r="MS385">
            <v>0</v>
          </cell>
          <cell r="MT385">
            <v>0</v>
          </cell>
          <cell r="MU385">
            <v>0</v>
          </cell>
          <cell r="MV385">
            <v>0</v>
          </cell>
          <cell r="MW385">
            <v>0</v>
          </cell>
          <cell r="MX385">
            <v>0</v>
          </cell>
          <cell r="MY385">
            <v>0</v>
          </cell>
          <cell r="MZ385">
            <v>0</v>
          </cell>
          <cell r="NA385">
            <v>0</v>
          </cell>
          <cell r="NB385">
            <v>0</v>
          </cell>
          <cell r="NC385">
            <v>0</v>
          </cell>
          <cell r="ND385">
            <v>0</v>
          </cell>
          <cell r="NE385">
            <v>0</v>
          </cell>
          <cell r="NF385">
            <v>0</v>
          </cell>
          <cell r="NG385">
            <v>0</v>
          </cell>
          <cell r="NH385">
            <v>0</v>
          </cell>
          <cell r="NI385">
            <v>0</v>
          </cell>
          <cell r="NJ385">
            <v>0</v>
          </cell>
          <cell r="NK385">
            <v>0</v>
          </cell>
          <cell r="NL385">
            <v>0</v>
          </cell>
          <cell r="NM385">
            <v>0</v>
          </cell>
          <cell r="NN385">
            <v>0</v>
          </cell>
          <cell r="NO385">
            <v>0</v>
          </cell>
          <cell r="NP385">
            <v>0</v>
          </cell>
          <cell r="NQ385">
            <v>0</v>
          </cell>
          <cell r="NR385">
            <v>0</v>
          </cell>
          <cell r="NS385">
            <v>0</v>
          </cell>
          <cell r="NT385">
            <v>0</v>
          </cell>
          <cell r="NU385">
            <v>0</v>
          </cell>
          <cell r="NV385">
            <v>0</v>
          </cell>
          <cell r="NW385">
            <v>0</v>
          </cell>
          <cell r="NX385">
            <v>0</v>
          </cell>
          <cell r="NY385">
            <v>0</v>
          </cell>
          <cell r="NZ385">
            <v>0</v>
          </cell>
          <cell r="OA385">
            <v>0</v>
          </cell>
          <cell r="OB385">
            <v>0</v>
          </cell>
          <cell r="OC385">
            <v>0</v>
          </cell>
          <cell r="OD385">
            <v>0</v>
          </cell>
          <cell r="OE385">
            <v>0</v>
          </cell>
          <cell r="OF385">
            <v>0</v>
          </cell>
          <cell r="OG385">
            <v>0</v>
          </cell>
          <cell r="OH385">
            <v>0</v>
          </cell>
          <cell r="OI385">
            <v>0</v>
          </cell>
          <cell r="OJ385">
            <v>0</v>
          </cell>
          <cell r="OK385">
            <v>0</v>
          </cell>
          <cell r="OL385">
            <v>250</v>
          </cell>
          <cell r="OM385">
            <v>325</v>
          </cell>
          <cell r="ON385">
            <v>1200</v>
          </cell>
          <cell r="OO385">
            <v>0</v>
          </cell>
          <cell r="OP385">
            <v>0</v>
          </cell>
          <cell r="OQ385">
            <v>0</v>
          </cell>
          <cell r="OR385">
            <v>0</v>
          </cell>
          <cell r="OS385">
            <v>0</v>
          </cell>
          <cell r="OT385">
            <v>0</v>
          </cell>
          <cell r="OU385">
            <v>0</v>
          </cell>
          <cell r="OV385">
            <v>0</v>
          </cell>
          <cell r="OW385">
            <v>0</v>
          </cell>
          <cell r="OX385">
            <v>0</v>
          </cell>
          <cell r="OY385">
            <v>0</v>
          </cell>
          <cell r="OZ385">
            <v>0</v>
          </cell>
          <cell r="PA385">
            <v>0</v>
          </cell>
          <cell r="PB385">
            <v>0</v>
          </cell>
          <cell r="PC385">
            <v>0</v>
          </cell>
          <cell r="PD385">
            <v>0</v>
          </cell>
          <cell r="PE385">
            <v>0</v>
          </cell>
          <cell r="PF385">
            <v>0</v>
          </cell>
          <cell r="PG385">
            <v>0</v>
          </cell>
          <cell r="PH385">
            <v>0</v>
          </cell>
          <cell r="PI385">
            <v>0</v>
          </cell>
          <cell r="PJ385">
            <v>0</v>
          </cell>
          <cell r="PK385">
            <v>0</v>
          </cell>
          <cell r="PL385">
            <v>0</v>
          </cell>
          <cell r="PM385">
            <v>0</v>
          </cell>
          <cell r="PN385">
            <v>0</v>
          </cell>
          <cell r="PO385">
            <v>600</v>
          </cell>
          <cell r="PP385">
            <v>0</v>
          </cell>
          <cell r="PQ385">
            <v>0</v>
          </cell>
          <cell r="PR385">
            <v>0</v>
          </cell>
          <cell r="PS385">
            <v>0</v>
          </cell>
          <cell r="PT385">
            <v>0</v>
          </cell>
          <cell r="PU385">
            <v>0</v>
          </cell>
          <cell r="PV385">
            <v>0</v>
          </cell>
          <cell r="PW385">
            <v>0</v>
          </cell>
          <cell r="PX385">
            <v>0</v>
          </cell>
          <cell r="PY385">
            <v>0</v>
          </cell>
          <cell r="PZ385">
            <v>0</v>
          </cell>
          <cell r="QA385">
            <v>1397</v>
          </cell>
          <cell r="QB385">
            <v>0</v>
          </cell>
          <cell r="QC385">
            <v>0</v>
          </cell>
          <cell r="QD385">
            <v>700</v>
          </cell>
          <cell r="QE385">
            <v>0</v>
          </cell>
          <cell r="QF385">
            <v>0</v>
          </cell>
          <cell r="QG385">
            <v>0</v>
          </cell>
          <cell r="QH385">
            <v>0</v>
          </cell>
          <cell r="QI385">
            <v>0</v>
          </cell>
          <cell r="QJ385">
            <v>0</v>
          </cell>
          <cell r="QK385">
            <v>0</v>
          </cell>
          <cell r="QL385">
            <v>0</v>
          </cell>
          <cell r="QM385">
            <v>0</v>
          </cell>
          <cell r="QN385">
            <v>0</v>
          </cell>
          <cell r="QO385">
            <v>0</v>
          </cell>
          <cell r="QP385">
            <v>0</v>
          </cell>
          <cell r="QQ385">
            <v>50</v>
          </cell>
          <cell r="QR385">
            <v>0</v>
          </cell>
          <cell r="QS385">
            <v>0</v>
          </cell>
          <cell r="QT385">
            <v>0</v>
          </cell>
          <cell r="QU385">
            <v>38.01</v>
          </cell>
          <cell r="QV385">
            <v>0</v>
          </cell>
          <cell r="QW385">
            <v>0</v>
          </cell>
          <cell r="QX385">
            <v>0</v>
          </cell>
          <cell r="QY385">
            <v>0</v>
          </cell>
          <cell r="QZ385">
            <v>0</v>
          </cell>
          <cell r="RA385">
            <v>0</v>
          </cell>
          <cell r="RB385">
            <v>0</v>
          </cell>
          <cell r="RC385">
            <v>0</v>
          </cell>
          <cell r="RD385">
            <v>0</v>
          </cell>
          <cell r="RE385">
            <v>265.33999999999997</v>
          </cell>
          <cell r="RF385">
            <v>2499.44</v>
          </cell>
          <cell r="RG385">
            <v>0</v>
          </cell>
          <cell r="RH385">
            <v>0</v>
          </cell>
          <cell r="RI385">
            <v>113.08</v>
          </cell>
          <cell r="RJ385">
            <v>0</v>
          </cell>
          <cell r="RK385">
            <v>0</v>
          </cell>
          <cell r="RL385">
            <v>240.2</v>
          </cell>
          <cell r="RM385">
            <v>0</v>
          </cell>
          <cell r="RN385">
            <v>0</v>
          </cell>
          <cell r="RO385">
            <v>271.79000000000002</v>
          </cell>
          <cell r="RP385">
            <v>0</v>
          </cell>
          <cell r="RQ385">
            <v>1127.1500000000001</v>
          </cell>
          <cell r="RR385">
            <v>75</v>
          </cell>
          <cell r="RS385">
            <v>0</v>
          </cell>
          <cell r="RT385">
            <v>6429.27</v>
          </cell>
          <cell r="RU385">
            <v>0</v>
          </cell>
          <cell r="RV385">
            <v>0</v>
          </cell>
          <cell r="RW385">
            <v>215.83</v>
          </cell>
          <cell r="RX385">
            <v>0</v>
          </cell>
          <cell r="RY385">
            <v>0</v>
          </cell>
          <cell r="RZ385">
            <v>95.12</v>
          </cell>
          <cell r="SA385">
            <v>0</v>
          </cell>
          <cell r="SB385">
            <v>0</v>
          </cell>
          <cell r="SC385">
            <v>0</v>
          </cell>
          <cell r="SD385">
            <v>125</v>
          </cell>
          <cell r="SE385">
            <v>0</v>
          </cell>
          <cell r="SF385">
            <v>0</v>
          </cell>
          <cell r="SG385">
            <v>0</v>
          </cell>
          <cell r="SH385">
            <v>0</v>
          </cell>
          <cell r="SI385">
            <v>0</v>
          </cell>
          <cell r="SJ385">
            <v>0</v>
          </cell>
          <cell r="SK385">
            <v>113.08</v>
          </cell>
          <cell r="SL385">
            <v>0</v>
          </cell>
          <cell r="SM385">
            <v>0</v>
          </cell>
          <cell r="SN385">
            <v>0</v>
          </cell>
          <cell r="SO385">
            <v>0</v>
          </cell>
          <cell r="SP385">
            <v>0</v>
          </cell>
          <cell r="SQ385">
            <v>0</v>
          </cell>
          <cell r="SR385">
            <v>0</v>
          </cell>
          <cell r="SS385">
            <v>0</v>
          </cell>
          <cell r="ST385">
            <v>0</v>
          </cell>
          <cell r="SU385">
            <v>380</v>
          </cell>
          <cell r="SV385">
            <v>0</v>
          </cell>
          <cell r="SW385">
            <v>0</v>
          </cell>
          <cell r="SX385">
            <v>0</v>
          </cell>
          <cell r="SY385">
            <v>0</v>
          </cell>
          <cell r="SZ385">
            <v>0</v>
          </cell>
          <cell r="TA385">
            <v>0</v>
          </cell>
          <cell r="TB385">
            <v>0</v>
          </cell>
          <cell r="TC385">
            <v>0</v>
          </cell>
          <cell r="TD385">
            <v>0</v>
          </cell>
          <cell r="TE385">
            <v>0</v>
          </cell>
          <cell r="TF385">
            <v>0</v>
          </cell>
          <cell r="TG385">
            <v>0</v>
          </cell>
          <cell r="TH385">
            <v>0</v>
          </cell>
          <cell r="TI385">
            <v>0</v>
          </cell>
          <cell r="TJ385">
            <v>0</v>
          </cell>
          <cell r="TK385">
            <v>0</v>
          </cell>
          <cell r="TL385">
            <v>0</v>
          </cell>
          <cell r="TM385">
            <v>0</v>
          </cell>
          <cell r="TN385">
            <v>0</v>
          </cell>
          <cell r="TO385">
            <v>0</v>
          </cell>
          <cell r="TP385">
            <v>0</v>
          </cell>
          <cell r="TQ385">
            <v>0</v>
          </cell>
          <cell r="TR385">
            <v>0</v>
          </cell>
          <cell r="TS385">
            <v>0</v>
          </cell>
          <cell r="TT385">
            <v>0</v>
          </cell>
          <cell r="TU385">
            <v>0</v>
          </cell>
          <cell r="TV385">
            <v>0</v>
          </cell>
          <cell r="TW385">
            <v>0</v>
          </cell>
          <cell r="TX385">
            <v>0</v>
          </cell>
          <cell r="TY385">
            <v>0</v>
          </cell>
          <cell r="TZ385">
            <v>0</v>
          </cell>
          <cell r="UA385">
            <v>0</v>
          </cell>
          <cell r="UB385">
            <v>0</v>
          </cell>
          <cell r="UC385">
            <v>0</v>
          </cell>
          <cell r="UD385">
            <v>0</v>
          </cell>
          <cell r="UE385">
            <v>0</v>
          </cell>
          <cell r="UF385">
            <v>0</v>
          </cell>
          <cell r="UG385">
            <v>0</v>
          </cell>
          <cell r="UH385">
            <v>0</v>
          </cell>
          <cell r="UI385">
            <v>0</v>
          </cell>
          <cell r="UJ385">
            <v>0</v>
          </cell>
          <cell r="UK385">
            <v>0</v>
          </cell>
          <cell r="UL385">
            <v>0</v>
          </cell>
          <cell r="UM385">
            <v>0</v>
          </cell>
          <cell r="UN385">
            <v>0</v>
          </cell>
          <cell r="UO385">
            <v>0</v>
          </cell>
          <cell r="UP385">
            <v>0</v>
          </cell>
          <cell r="UQ385">
            <v>0</v>
          </cell>
          <cell r="UR385">
            <v>0</v>
          </cell>
          <cell r="US385">
            <v>0</v>
          </cell>
          <cell r="UT385">
            <v>0</v>
          </cell>
          <cell r="UU385">
            <v>0</v>
          </cell>
          <cell r="UV385">
            <v>0</v>
          </cell>
          <cell r="UW385">
            <v>0</v>
          </cell>
          <cell r="UX385">
            <v>0</v>
          </cell>
          <cell r="UY385">
            <v>0</v>
          </cell>
          <cell r="UZ385">
            <v>0</v>
          </cell>
          <cell r="VA385">
            <v>0</v>
          </cell>
          <cell r="VB385">
            <v>0</v>
          </cell>
          <cell r="VC385">
            <v>0</v>
          </cell>
          <cell r="VD385">
            <v>0</v>
          </cell>
          <cell r="VE385">
            <v>1275</v>
          </cell>
          <cell r="VF385">
            <v>2187.5</v>
          </cell>
          <cell r="VG385">
            <v>1825</v>
          </cell>
          <cell r="VH385">
            <v>1850</v>
          </cell>
          <cell r="VI385">
            <v>775</v>
          </cell>
          <cell r="VJ385">
            <v>0</v>
          </cell>
          <cell r="VK385">
            <v>0</v>
          </cell>
          <cell r="VL385">
            <v>0</v>
          </cell>
          <cell r="VM385">
            <v>0</v>
          </cell>
          <cell r="VN385">
            <v>604</v>
          </cell>
          <cell r="VO385">
            <v>0</v>
          </cell>
          <cell r="VP385">
            <v>0</v>
          </cell>
          <cell r="VQ385">
            <v>0</v>
          </cell>
          <cell r="VR385">
            <v>0</v>
          </cell>
          <cell r="VS385">
            <v>0</v>
          </cell>
          <cell r="VT385">
            <v>0</v>
          </cell>
          <cell r="VU385">
            <v>0</v>
          </cell>
          <cell r="VV385">
            <v>0</v>
          </cell>
          <cell r="VW385">
            <v>0</v>
          </cell>
          <cell r="VX385">
            <v>0</v>
          </cell>
          <cell r="VY385">
            <v>0</v>
          </cell>
          <cell r="VZ385">
            <v>0</v>
          </cell>
          <cell r="WA385">
            <v>0</v>
          </cell>
          <cell r="WB385">
            <v>0</v>
          </cell>
          <cell r="WC385">
            <v>0</v>
          </cell>
          <cell r="WD385">
            <v>0</v>
          </cell>
          <cell r="WE385">
            <v>0</v>
          </cell>
          <cell r="WF385">
            <v>0</v>
          </cell>
          <cell r="WG385">
            <v>0</v>
          </cell>
          <cell r="WH385">
            <v>0</v>
          </cell>
          <cell r="WI385">
            <v>0</v>
          </cell>
          <cell r="WJ385">
            <v>0</v>
          </cell>
          <cell r="WK385">
            <v>0</v>
          </cell>
          <cell r="WL385">
            <v>0</v>
          </cell>
          <cell r="WM385">
            <v>0</v>
          </cell>
          <cell r="WN385">
            <v>0</v>
          </cell>
          <cell r="WO385">
            <v>0</v>
          </cell>
          <cell r="WP385">
            <v>0</v>
          </cell>
          <cell r="WQ385">
            <v>0</v>
          </cell>
          <cell r="WR385">
            <v>0</v>
          </cell>
          <cell r="WS385">
            <v>0</v>
          </cell>
          <cell r="WT385"/>
          <cell r="WU385"/>
          <cell r="WV385"/>
          <cell r="WW385"/>
          <cell r="WX385"/>
          <cell r="WY385"/>
          <cell r="WZ385"/>
          <cell r="XA385"/>
          <cell r="XB385"/>
          <cell r="XC385"/>
          <cell r="XD385"/>
          <cell r="XE385"/>
          <cell r="XF385"/>
          <cell r="XG385"/>
          <cell r="XH385">
            <v>0</v>
          </cell>
          <cell r="XI385">
            <v>0</v>
          </cell>
          <cell r="XJ385">
            <v>0</v>
          </cell>
          <cell r="XK385">
            <v>0</v>
          </cell>
          <cell r="XL385">
            <v>0</v>
          </cell>
          <cell r="XM385">
            <v>0</v>
          </cell>
          <cell r="XN385">
            <v>0</v>
          </cell>
          <cell r="XO385">
            <v>0</v>
          </cell>
          <cell r="XP385">
            <v>0</v>
          </cell>
          <cell r="XQ385">
            <v>0</v>
          </cell>
          <cell r="XR385">
            <v>0</v>
          </cell>
          <cell r="XS385">
            <v>0</v>
          </cell>
          <cell r="XT385">
            <v>0</v>
          </cell>
          <cell r="XU385">
            <v>0</v>
          </cell>
          <cell r="XV385"/>
          <cell r="XW385"/>
          <cell r="XX385"/>
          <cell r="XY385"/>
          <cell r="XZ385"/>
          <cell r="YA385"/>
          <cell r="YB385"/>
          <cell r="YC385"/>
          <cell r="YD385"/>
          <cell r="YE385"/>
          <cell r="YF385"/>
          <cell r="YG385"/>
          <cell r="YH385"/>
          <cell r="YI385"/>
          <cell r="YJ385">
            <v>833</v>
          </cell>
          <cell r="YK385">
            <v>0</v>
          </cell>
          <cell r="YL385">
            <v>975</v>
          </cell>
          <cell r="YM385">
            <v>0</v>
          </cell>
          <cell r="YN385">
            <v>0</v>
          </cell>
          <cell r="YO385">
            <v>0</v>
          </cell>
          <cell r="YP385">
            <v>0</v>
          </cell>
          <cell r="YQ385">
            <v>0</v>
          </cell>
          <cell r="YR385">
            <v>0</v>
          </cell>
          <cell r="YS385">
            <v>0</v>
          </cell>
          <cell r="YT385">
            <v>0</v>
          </cell>
          <cell r="YU385">
            <v>0</v>
          </cell>
          <cell r="YV385">
            <v>0</v>
          </cell>
          <cell r="YW385">
            <v>0</v>
          </cell>
          <cell r="YX385"/>
          <cell r="YY385"/>
          <cell r="YZ385"/>
          <cell r="ZA385"/>
          <cell r="ZB385"/>
          <cell r="ZC385"/>
          <cell r="ZD385"/>
          <cell r="ZE385"/>
          <cell r="ZF385"/>
          <cell r="ZG385"/>
          <cell r="ZH385"/>
          <cell r="ZI385"/>
          <cell r="ZJ385"/>
          <cell r="ZK385"/>
          <cell r="ZL385"/>
          <cell r="ZM385"/>
          <cell r="ZN385"/>
          <cell r="ZO385"/>
          <cell r="ZP385"/>
          <cell r="ZQ385"/>
          <cell r="ZR385"/>
          <cell r="ZS385"/>
          <cell r="ZT385"/>
          <cell r="ZU385"/>
          <cell r="ZV385"/>
          <cell r="ZW385"/>
          <cell r="ZX385"/>
          <cell r="ZY385"/>
          <cell r="ZZ385"/>
          <cell r="AAA385"/>
          <cell r="AAB385"/>
          <cell r="AAC385"/>
          <cell r="AAD385"/>
          <cell r="AAE385"/>
          <cell r="AAF385"/>
          <cell r="AAG385"/>
          <cell r="AAH385"/>
          <cell r="AAI385"/>
          <cell r="AAJ385"/>
          <cell r="AAK385"/>
          <cell r="AAL385"/>
          <cell r="AAM385"/>
          <cell r="AAN385">
            <v>0</v>
          </cell>
          <cell r="AAO385">
            <v>0</v>
          </cell>
          <cell r="AAP385">
            <v>0</v>
          </cell>
          <cell r="AAQ385">
            <v>0</v>
          </cell>
          <cell r="AAR385">
            <v>0</v>
          </cell>
          <cell r="AAS385">
            <v>0</v>
          </cell>
          <cell r="AAT385">
            <v>0</v>
          </cell>
          <cell r="AAU385">
            <v>0</v>
          </cell>
          <cell r="AAV385">
            <v>0</v>
          </cell>
          <cell r="AAW385">
            <v>0</v>
          </cell>
          <cell r="AAX385">
            <v>0</v>
          </cell>
          <cell r="AAY385">
            <v>0</v>
          </cell>
          <cell r="AAZ385">
            <v>0</v>
          </cell>
          <cell r="ABA385">
            <v>0</v>
          </cell>
          <cell r="ABB385"/>
          <cell r="ABC385"/>
          <cell r="ABD385"/>
          <cell r="ABE385"/>
          <cell r="ABF385"/>
          <cell r="ABG385"/>
          <cell r="ABH385"/>
          <cell r="ABI385"/>
          <cell r="ABJ385"/>
          <cell r="ABK385"/>
          <cell r="ABL385"/>
          <cell r="ABM385"/>
          <cell r="ABN385"/>
          <cell r="ABO385"/>
          <cell r="ABP385">
            <v>0</v>
          </cell>
          <cell r="ABQ385">
            <v>0</v>
          </cell>
          <cell r="ABR385">
            <v>0</v>
          </cell>
          <cell r="ABS385">
            <v>0</v>
          </cell>
          <cell r="ABT385">
            <v>0</v>
          </cell>
          <cell r="ABU385">
            <v>0</v>
          </cell>
          <cell r="ABV385">
            <v>0</v>
          </cell>
          <cell r="ABW385">
            <v>0</v>
          </cell>
          <cell r="ABX385">
            <v>0</v>
          </cell>
          <cell r="ABY385">
            <v>0</v>
          </cell>
          <cell r="ABZ385">
            <v>0</v>
          </cell>
          <cell r="ACA385">
            <v>0</v>
          </cell>
          <cell r="ACB385">
            <v>0</v>
          </cell>
          <cell r="ACC385">
            <v>0</v>
          </cell>
          <cell r="ACD385">
            <v>0</v>
          </cell>
          <cell r="ACE385">
            <v>0</v>
          </cell>
          <cell r="ACF385">
            <v>0</v>
          </cell>
          <cell r="ACG385">
            <v>0</v>
          </cell>
          <cell r="ACH385">
            <v>0</v>
          </cell>
          <cell r="ACI385">
            <v>0</v>
          </cell>
          <cell r="ACJ385">
            <v>0</v>
          </cell>
          <cell r="ACK385">
            <v>0</v>
          </cell>
          <cell r="ACL385">
            <v>0</v>
          </cell>
          <cell r="ACM385">
            <v>0</v>
          </cell>
          <cell r="ACN385">
            <v>0</v>
          </cell>
          <cell r="ACO385">
            <v>0</v>
          </cell>
          <cell r="ACP385">
            <v>0</v>
          </cell>
          <cell r="ACQ385">
            <v>0</v>
          </cell>
          <cell r="ACR385">
            <v>83</v>
          </cell>
          <cell r="ACS385">
            <v>6090</v>
          </cell>
          <cell r="ACT385">
            <v>5699.5</v>
          </cell>
          <cell r="ACU385">
            <v>1320</v>
          </cell>
          <cell r="ACV385">
            <v>0</v>
          </cell>
          <cell r="ACW385">
            <v>0</v>
          </cell>
          <cell r="ACX385">
            <v>1550</v>
          </cell>
          <cell r="ACY385">
            <v>2019.5</v>
          </cell>
          <cell r="ACZ385">
            <v>468</v>
          </cell>
          <cell r="ADA385">
            <v>4356.6400000000003</v>
          </cell>
          <cell r="ADB385">
            <v>6143</v>
          </cell>
          <cell r="ADC385">
            <v>2660</v>
          </cell>
          <cell r="ADD385">
            <v>0</v>
          </cell>
          <cell r="ADE385">
            <v>125</v>
          </cell>
          <cell r="ADF385">
            <v>0</v>
          </cell>
          <cell r="ADG385">
            <v>0</v>
          </cell>
          <cell r="ADH385">
            <v>0</v>
          </cell>
          <cell r="ADI385">
            <v>0</v>
          </cell>
          <cell r="ADJ385">
            <v>0</v>
          </cell>
          <cell r="ADK385">
            <v>568.41</v>
          </cell>
          <cell r="ADL385">
            <v>109</v>
          </cell>
          <cell r="ADM385">
            <v>0</v>
          </cell>
          <cell r="ADN385">
            <v>0</v>
          </cell>
          <cell r="ADO385">
            <v>0</v>
          </cell>
          <cell r="ADP385">
            <v>0</v>
          </cell>
          <cell r="ADQ385">
            <v>0</v>
          </cell>
          <cell r="ADR385">
            <v>0</v>
          </cell>
          <cell r="ADS385">
            <v>0</v>
          </cell>
          <cell r="ADT385">
            <v>312</v>
          </cell>
          <cell r="ADU385">
            <v>360.33</v>
          </cell>
          <cell r="ADV385">
            <v>0</v>
          </cell>
          <cell r="ADW385">
            <v>0</v>
          </cell>
          <cell r="ADX385">
            <v>425</v>
          </cell>
          <cell r="ADY385">
            <v>0</v>
          </cell>
          <cell r="ADZ385">
            <v>393.15</v>
          </cell>
          <cell r="AEA385">
            <v>0</v>
          </cell>
          <cell r="AEB385">
            <v>29</v>
          </cell>
          <cell r="AEC385">
            <v>174</v>
          </cell>
          <cell r="AED385">
            <v>75</v>
          </cell>
          <cell r="AEE385">
            <v>0</v>
          </cell>
          <cell r="AEF385">
            <v>615</v>
          </cell>
          <cell r="AEG385">
            <v>0</v>
          </cell>
          <cell r="AEH385">
            <v>112</v>
          </cell>
          <cell r="AEI385">
            <v>1576.27</v>
          </cell>
          <cell r="AEJ385">
            <v>4250</v>
          </cell>
          <cell r="AEK385">
            <v>4412.5</v>
          </cell>
          <cell r="AEL385">
            <v>1291.25</v>
          </cell>
          <cell r="AEM385">
            <v>463</v>
          </cell>
          <cell r="AEN385">
            <v>200</v>
          </cell>
          <cell r="AEO385">
            <v>637</v>
          </cell>
          <cell r="AEP385">
            <v>2264</v>
          </cell>
          <cell r="AEQ385">
            <v>2183</v>
          </cell>
          <cell r="AER385">
            <v>2703.25</v>
          </cell>
          <cell r="AES385">
            <v>869</v>
          </cell>
          <cell r="AET385">
            <v>0</v>
          </cell>
          <cell r="AEU385">
            <v>175.41</v>
          </cell>
          <cell r="AEV385">
            <v>0</v>
          </cell>
          <cell r="AEW385">
            <v>0</v>
          </cell>
          <cell r="AEX385">
            <v>0</v>
          </cell>
          <cell r="AEY385">
            <v>0</v>
          </cell>
          <cell r="AEZ385">
            <v>0</v>
          </cell>
          <cell r="AFA385">
            <v>0</v>
          </cell>
          <cell r="AFB385">
            <v>0</v>
          </cell>
          <cell r="AFC385">
            <v>0</v>
          </cell>
          <cell r="AFD385">
            <v>0</v>
          </cell>
          <cell r="AFE385">
            <v>0</v>
          </cell>
          <cell r="AFF385">
            <v>0</v>
          </cell>
          <cell r="AFG385">
            <v>0</v>
          </cell>
          <cell r="AFH385">
            <v>0</v>
          </cell>
          <cell r="AFI385">
            <v>0</v>
          </cell>
          <cell r="AFJ385">
            <v>0</v>
          </cell>
          <cell r="AFK385">
            <v>0</v>
          </cell>
          <cell r="AFL385">
            <v>0</v>
          </cell>
          <cell r="AFM385">
            <v>0</v>
          </cell>
          <cell r="AFN385">
            <v>0</v>
          </cell>
          <cell r="AFO385">
            <v>0</v>
          </cell>
          <cell r="AFP385">
            <v>0</v>
          </cell>
          <cell r="AFQ385">
            <v>0</v>
          </cell>
          <cell r="AFR385">
            <v>0</v>
          </cell>
          <cell r="AFS385">
            <v>0</v>
          </cell>
          <cell r="AFT385">
            <v>0</v>
          </cell>
          <cell r="AFU385">
            <v>0</v>
          </cell>
          <cell r="AFV385">
            <v>0</v>
          </cell>
          <cell r="AFW385">
            <v>0</v>
          </cell>
          <cell r="AFX385">
            <v>0</v>
          </cell>
          <cell r="AFY385">
            <v>0</v>
          </cell>
          <cell r="AFZ385">
            <v>0</v>
          </cell>
          <cell r="AGA385">
            <v>0</v>
          </cell>
          <cell r="AGB385">
            <v>0</v>
          </cell>
          <cell r="AGC385">
            <v>0</v>
          </cell>
          <cell r="AGD385">
            <v>0</v>
          </cell>
          <cell r="AGE385">
            <v>0</v>
          </cell>
          <cell r="AGF385">
            <v>0</v>
          </cell>
          <cell r="AGG385">
            <v>0</v>
          </cell>
          <cell r="AGH385">
            <v>0</v>
          </cell>
          <cell r="AGI385">
            <v>0</v>
          </cell>
          <cell r="AGJ385">
            <v>0</v>
          </cell>
          <cell r="AGK385">
            <v>0</v>
          </cell>
          <cell r="AGL385">
            <v>0</v>
          </cell>
          <cell r="AGM385">
            <v>0</v>
          </cell>
          <cell r="AGN385">
            <v>0</v>
          </cell>
          <cell r="AGO385">
            <v>0</v>
          </cell>
          <cell r="AGP385">
            <v>0</v>
          </cell>
          <cell r="AGQ385">
            <v>0</v>
          </cell>
          <cell r="AGR385">
            <v>0</v>
          </cell>
          <cell r="AGS385">
            <v>0</v>
          </cell>
          <cell r="AGT385">
            <v>0</v>
          </cell>
          <cell r="AGU385">
            <v>0</v>
          </cell>
          <cell r="AGV385">
            <v>0</v>
          </cell>
          <cell r="AGW385">
            <v>0</v>
          </cell>
          <cell r="AGX385">
            <v>0</v>
          </cell>
          <cell r="AGY385">
            <v>0</v>
          </cell>
          <cell r="AGZ385"/>
          <cell r="AHA385"/>
        </row>
        <row r="386">
          <cell r="A386" t="str">
            <v>6430-15-00 Maint Contracts - Carpeting/Vinyl Cleaning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50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150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105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1080</v>
          </cell>
          <cell r="DB386">
            <v>0</v>
          </cell>
          <cell r="DC386">
            <v>1476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1043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725</v>
          </cell>
          <cell r="DP386">
            <v>1037.53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  <cell r="GZ386">
            <v>0</v>
          </cell>
          <cell r="HA386">
            <v>0</v>
          </cell>
          <cell r="HB386">
            <v>0</v>
          </cell>
          <cell r="HC386">
            <v>0</v>
          </cell>
          <cell r="HD386">
            <v>0</v>
          </cell>
          <cell r="HE386">
            <v>0</v>
          </cell>
          <cell r="HF386">
            <v>0</v>
          </cell>
          <cell r="HG386">
            <v>0</v>
          </cell>
          <cell r="HH386">
            <v>0</v>
          </cell>
          <cell r="HI386">
            <v>0</v>
          </cell>
          <cell r="HJ386">
            <v>0</v>
          </cell>
          <cell r="HK386">
            <v>0</v>
          </cell>
          <cell r="HL386">
            <v>0</v>
          </cell>
          <cell r="HM386">
            <v>0</v>
          </cell>
          <cell r="HN386">
            <v>84.26</v>
          </cell>
          <cell r="HO386">
            <v>99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0</v>
          </cell>
          <cell r="IG386">
            <v>0</v>
          </cell>
          <cell r="IH386">
            <v>0</v>
          </cell>
          <cell r="II386">
            <v>0</v>
          </cell>
          <cell r="IJ386">
            <v>0</v>
          </cell>
          <cell r="IK386">
            <v>1878.07</v>
          </cell>
          <cell r="IL386">
            <v>0</v>
          </cell>
          <cell r="IM386">
            <v>0</v>
          </cell>
          <cell r="IN386">
            <v>0</v>
          </cell>
          <cell r="IO386">
            <v>0</v>
          </cell>
          <cell r="IP386">
            <v>0</v>
          </cell>
          <cell r="IQ386">
            <v>0</v>
          </cell>
          <cell r="IR386">
            <v>0</v>
          </cell>
          <cell r="IS386">
            <v>0</v>
          </cell>
          <cell r="IT386">
            <v>0</v>
          </cell>
          <cell r="IU386">
            <v>0</v>
          </cell>
          <cell r="IV386">
            <v>0</v>
          </cell>
          <cell r="IW386">
            <v>0</v>
          </cell>
          <cell r="IX386">
            <v>0</v>
          </cell>
          <cell r="IY386">
            <v>0</v>
          </cell>
          <cell r="IZ386">
            <v>0</v>
          </cell>
          <cell r="JA386">
            <v>0</v>
          </cell>
          <cell r="JB386">
            <v>0</v>
          </cell>
          <cell r="JC386">
            <v>0</v>
          </cell>
          <cell r="JD386">
            <v>0</v>
          </cell>
          <cell r="JE386">
            <v>0</v>
          </cell>
          <cell r="JF386">
            <v>0</v>
          </cell>
          <cell r="JG386">
            <v>0</v>
          </cell>
          <cell r="JH386">
            <v>0</v>
          </cell>
          <cell r="JI386">
            <v>0</v>
          </cell>
          <cell r="JJ386">
            <v>0</v>
          </cell>
          <cell r="JK386">
            <v>0</v>
          </cell>
          <cell r="JL386">
            <v>0</v>
          </cell>
          <cell r="JM386">
            <v>0</v>
          </cell>
          <cell r="JN386">
            <v>0</v>
          </cell>
          <cell r="JO386">
            <v>0</v>
          </cell>
          <cell r="JP386">
            <v>0</v>
          </cell>
          <cell r="JQ386">
            <v>0</v>
          </cell>
          <cell r="JR386">
            <v>0</v>
          </cell>
          <cell r="JS386">
            <v>0</v>
          </cell>
          <cell r="JT386">
            <v>0</v>
          </cell>
          <cell r="JU386">
            <v>0</v>
          </cell>
          <cell r="JV386">
            <v>0</v>
          </cell>
          <cell r="JW386">
            <v>0</v>
          </cell>
          <cell r="JX386">
            <v>0</v>
          </cell>
          <cell r="JY386">
            <v>0</v>
          </cell>
          <cell r="JZ386">
            <v>0</v>
          </cell>
          <cell r="KA386">
            <v>0</v>
          </cell>
          <cell r="KB386">
            <v>0</v>
          </cell>
          <cell r="KC386">
            <v>0</v>
          </cell>
          <cell r="KD386">
            <v>0</v>
          </cell>
          <cell r="KE386">
            <v>0</v>
          </cell>
          <cell r="KF386">
            <v>0</v>
          </cell>
          <cell r="KG386">
            <v>0</v>
          </cell>
          <cell r="KH386">
            <v>0</v>
          </cell>
          <cell r="KI386">
            <v>0</v>
          </cell>
          <cell r="KJ386">
            <v>0</v>
          </cell>
          <cell r="KK386">
            <v>85</v>
          </cell>
          <cell r="KL386">
            <v>0</v>
          </cell>
          <cell r="KM386">
            <v>0</v>
          </cell>
          <cell r="KN386">
            <v>0</v>
          </cell>
          <cell r="KO386">
            <v>0</v>
          </cell>
          <cell r="KP386">
            <v>0</v>
          </cell>
          <cell r="KQ386">
            <v>0</v>
          </cell>
          <cell r="KR386">
            <v>0</v>
          </cell>
          <cell r="KS386">
            <v>0</v>
          </cell>
          <cell r="KT386">
            <v>0</v>
          </cell>
          <cell r="KU386">
            <v>1321.49</v>
          </cell>
          <cell r="KV386">
            <v>1558.3</v>
          </cell>
          <cell r="KW386">
            <v>0</v>
          </cell>
          <cell r="KX386">
            <v>0</v>
          </cell>
          <cell r="KY386">
            <v>60</v>
          </cell>
          <cell r="KZ386">
            <v>0</v>
          </cell>
          <cell r="LA386">
            <v>0</v>
          </cell>
          <cell r="LB386">
            <v>0</v>
          </cell>
          <cell r="LC386">
            <v>0</v>
          </cell>
          <cell r="LD386">
            <v>0</v>
          </cell>
          <cell r="LE386">
            <v>0</v>
          </cell>
          <cell r="LF386">
            <v>535</v>
          </cell>
          <cell r="LG386">
            <v>0</v>
          </cell>
          <cell r="LH386">
            <v>0</v>
          </cell>
          <cell r="LI386">
            <v>0</v>
          </cell>
          <cell r="LJ386">
            <v>0</v>
          </cell>
          <cell r="LK386">
            <v>0</v>
          </cell>
          <cell r="LL386">
            <v>0</v>
          </cell>
          <cell r="LM386">
            <v>0</v>
          </cell>
          <cell r="LN386">
            <v>0</v>
          </cell>
          <cell r="LO386">
            <v>0</v>
          </cell>
          <cell r="LP386">
            <v>0</v>
          </cell>
          <cell r="LQ386">
            <v>0</v>
          </cell>
          <cell r="LR386">
            <v>0</v>
          </cell>
          <cell r="LS386">
            <v>0</v>
          </cell>
          <cell r="LT386">
            <v>0</v>
          </cell>
          <cell r="LU386">
            <v>0</v>
          </cell>
          <cell r="LV386">
            <v>0</v>
          </cell>
          <cell r="LW386">
            <v>0</v>
          </cell>
          <cell r="LX386">
            <v>0</v>
          </cell>
          <cell r="LY386">
            <v>0</v>
          </cell>
          <cell r="LZ386">
            <v>0</v>
          </cell>
          <cell r="MA386">
            <v>0</v>
          </cell>
          <cell r="MB386">
            <v>0</v>
          </cell>
          <cell r="MC386">
            <v>0</v>
          </cell>
          <cell r="MD386">
            <v>184.2</v>
          </cell>
          <cell r="ME386">
            <v>0</v>
          </cell>
          <cell r="MF386">
            <v>0</v>
          </cell>
          <cell r="MG386">
            <v>0</v>
          </cell>
          <cell r="MH386">
            <v>0</v>
          </cell>
          <cell r="MI386">
            <v>0</v>
          </cell>
          <cell r="MJ386">
            <v>0</v>
          </cell>
          <cell r="MK386">
            <v>0</v>
          </cell>
          <cell r="ML386">
            <v>0</v>
          </cell>
          <cell r="MM386">
            <v>0</v>
          </cell>
          <cell r="MN386">
            <v>0</v>
          </cell>
          <cell r="MO386">
            <v>0</v>
          </cell>
          <cell r="MP386">
            <v>0</v>
          </cell>
          <cell r="MQ386">
            <v>0</v>
          </cell>
          <cell r="MR386">
            <v>0</v>
          </cell>
          <cell r="MS386">
            <v>0</v>
          </cell>
          <cell r="MT386">
            <v>0</v>
          </cell>
          <cell r="MU386">
            <v>0</v>
          </cell>
          <cell r="MV386">
            <v>0</v>
          </cell>
          <cell r="MW386">
            <v>0</v>
          </cell>
          <cell r="MX386">
            <v>0</v>
          </cell>
          <cell r="MY386">
            <v>0</v>
          </cell>
          <cell r="MZ386">
            <v>0</v>
          </cell>
          <cell r="NA386">
            <v>0</v>
          </cell>
          <cell r="NB386">
            <v>0</v>
          </cell>
          <cell r="NC386">
            <v>0</v>
          </cell>
          <cell r="ND386">
            <v>0</v>
          </cell>
          <cell r="NE386">
            <v>0</v>
          </cell>
          <cell r="NF386">
            <v>0</v>
          </cell>
          <cell r="NG386">
            <v>0</v>
          </cell>
          <cell r="NH386">
            <v>0</v>
          </cell>
          <cell r="NI386">
            <v>0</v>
          </cell>
          <cell r="NJ386">
            <v>0</v>
          </cell>
          <cell r="NK386">
            <v>0</v>
          </cell>
          <cell r="NL386">
            <v>0</v>
          </cell>
          <cell r="NM386">
            <v>0</v>
          </cell>
          <cell r="NN386">
            <v>0</v>
          </cell>
          <cell r="NO386">
            <v>0</v>
          </cell>
          <cell r="NP386">
            <v>0</v>
          </cell>
          <cell r="NQ386">
            <v>0</v>
          </cell>
          <cell r="NR386">
            <v>0</v>
          </cell>
          <cell r="NS386">
            <v>0</v>
          </cell>
          <cell r="NT386">
            <v>0</v>
          </cell>
          <cell r="NU386">
            <v>0</v>
          </cell>
          <cell r="NV386">
            <v>0</v>
          </cell>
          <cell r="NW386">
            <v>0</v>
          </cell>
          <cell r="NX386">
            <v>376.38</v>
          </cell>
          <cell r="NY386">
            <v>1844</v>
          </cell>
          <cell r="NZ386">
            <v>2250</v>
          </cell>
          <cell r="OA386">
            <v>0</v>
          </cell>
          <cell r="OB386">
            <v>0</v>
          </cell>
          <cell r="OC386">
            <v>0</v>
          </cell>
          <cell r="OD386">
            <v>329.5</v>
          </cell>
          <cell r="OE386">
            <v>0</v>
          </cell>
          <cell r="OF386">
            <v>0</v>
          </cell>
          <cell r="OG386">
            <v>0</v>
          </cell>
          <cell r="OH386">
            <v>0</v>
          </cell>
          <cell r="OI386">
            <v>0</v>
          </cell>
          <cell r="OJ386">
            <v>0</v>
          </cell>
          <cell r="OK386">
            <v>0</v>
          </cell>
          <cell r="OL386">
            <v>0</v>
          </cell>
          <cell r="OM386">
            <v>0</v>
          </cell>
          <cell r="ON386">
            <v>0</v>
          </cell>
          <cell r="OO386">
            <v>0</v>
          </cell>
          <cell r="OP386">
            <v>0</v>
          </cell>
          <cell r="OQ386">
            <v>0</v>
          </cell>
          <cell r="OR386">
            <v>0</v>
          </cell>
          <cell r="OS386">
            <v>0</v>
          </cell>
          <cell r="OT386">
            <v>0</v>
          </cell>
          <cell r="OU386">
            <v>75</v>
          </cell>
          <cell r="OV386">
            <v>0</v>
          </cell>
          <cell r="OW386">
            <v>0</v>
          </cell>
          <cell r="OX386">
            <v>0</v>
          </cell>
          <cell r="OY386">
            <v>0</v>
          </cell>
          <cell r="OZ386">
            <v>50</v>
          </cell>
          <cell r="PA386">
            <v>0</v>
          </cell>
          <cell r="PB386">
            <v>0</v>
          </cell>
          <cell r="PC386">
            <v>0</v>
          </cell>
          <cell r="PD386">
            <v>0</v>
          </cell>
          <cell r="PE386">
            <v>0</v>
          </cell>
          <cell r="PF386">
            <v>0</v>
          </cell>
          <cell r="PG386">
            <v>0</v>
          </cell>
          <cell r="PH386">
            <v>0</v>
          </cell>
          <cell r="PI386">
            <v>0</v>
          </cell>
          <cell r="PJ386">
            <v>0</v>
          </cell>
          <cell r="PK386">
            <v>0</v>
          </cell>
          <cell r="PL386">
            <v>0</v>
          </cell>
          <cell r="PM386">
            <v>0</v>
          </cell>
          <cell r="PN386">
            <v>0</v>
          </cell>
          <cell r="PO386">
            <v>0</v>
          </cell>
          <cell r="PP386">
            <v>0</v>
          </cell>
          <cell r="PQ386">
            <v>0</v>
          </cell>
          <cell r="PR386">
            <v>0</v>
          </cell>
          <cell r="PS386">
            <v>0</v>
          </cell>
          <cell r="PT386">
            <v>0</v>
          </cell>
          <cell r="PU386">
            <v>0</v>
          </cell>
          <cell r="PV386">
            <v>100</v>
          </cell>
          <cell r="PW386">
            <v>0</v>
          </cell>
          <cell r="PX386">
            <v>0</v>
          </cell>
          <cell r="PY386">
            <v>0</v>
          </cell>
          <cell r="PZ386">
            <v>0</v>
          </cell>
          <cell r="QA386">
            <v>0</v>
          </cell>
          <cell r="QB386">
            <v>0</v>
          </cell>
          <cell r="QC386">
            <v>0</v>
          </cell>
          <cell r="QD386">
            <v>0</v>
          </cell>
          <cell r="QE386">
            <v>0</v>
          </cell>
          <cell r="QF386">
            <v>0</v>
          </cell>
          <cell r="QG386">
            <v>0</v>
          </cell>
          <cell r="QH386">
            <v>570</v>
          </cell>
          <cell r="QI386">
            <v>0</v>
          </cell>
          <cell r="QJ386">
            <v>0</v>
          </cell>
          <cell r="QK386">
            <v>75</v>
          </cell>
          <cell r="QL386">
            <v>0</v>
          </cell>
          <cell r="QM386">
            <v>340</v>
          </cell>
          <cell r="QN386">
            <v>100</v>
          </cell>
          <cell r="QO386">
            <v>0</v>
          </cell>
          <cell r="QP386">
            <v>0</v>
          </cell>
          <cell r="QQ386">
            <v>475</v>
          </cell>
          <cell r="QR386">
            <v>1060</v>
          </cell>
          <cell r="QS386">
            <v>325</v>
          </cell>
          <cell r="QT386">
            <v>0</v>
          </cell>
          <cell r="QU386">
            <v>0</v>
          </cell>
          <cell r="QV386">
            <v>145</v>
          </cell>
          <cell r="QW386">
            <v>140</v>
          </cell>
          <cell r="QX386">
            <v>230</v>
          </cell>
          <cell r="QY386">
            <v>160</v>
          </cell>
          <cell r="QZ386">
            <v>0</v>
          </cell>
          <cell r="RA386">
            <v>200</v>
          </cell>
          <cell r="RB386">
            <v>65</v>
          </cell>
          <cell r="RC386">
            <v>185</v>
          </cell>
          <cell r="RD386">
            <v>125</v>
          </cell>
          <cell r="RE386">
            <v>2340</v>
          </cell>
          <cell r="RF386">
            <v>2310</v>
          </cell>
          <cell r="RG386">
            <v>85</v>
          </cell>
          <cell r="RH386">
            <v>0</v>
          </cell>
          <cell r="RI386">
            <v>0</v>
          </cell>
          <cell r="RJ386">
            <v>370</v>
          </cell>
          <cell r="RK386">
            <v>80</v>
          </cell>
          <cell r="RL386">
            <v>0</v>
          </cell>
          <cell r="RM386">
            <v>220</v>
          </cell>
          <cell r="RN386">
            <v>110</v>
          </cell>
          <cell r="RO386">
            <v>740</v>
          </cell>
          <cell r="RP386">
            <v>485</v>
          </cell>
          <cell r="RQ386">
            <v>1440</v>
          </cell>
          <cell r="RR386">
            <v>1130</v>
          </cell>
          <cell r="RS386">
            <v>4230</v>
          </cell>
          <cell r="RT386">
            <v>7722.45</v>
          </cell>
          <cell r="RU386">
            <v>1110</v>
          </cell>
          <cell r="RV386">
            <v>180</v>
          </cell>
          <cell r="RW386">
            <v>610</v>
          </cell>
          <cell r="RX386">
            <v>1230</v>
          </cell>
          <cell r="RY386">
            <v>150</v>
          </cell>
          <cell r="RZ386">
            <v>0</v>
          </cell>
          <cell r="SA386">
            <v>75</v>
          </cell>
          <cell r="SB386">
            <v>435</v>
          </cell>
          <cell r="SC386">
            <v>225</v>
          </cell>
          <cell r="SD386">
            <v>2749</v>
          </cell>
          <cell r="SE386">
            <v>520</v>
          </cell>
          <cell r="SF386">
            <v>0</v>
          </cell>
          <cell r="SG386">
            <v>1200</v>
          </cell>
          <cell r="SH386">
            <v>1230</v>
          </cell>
          <cell r="SI386">
            <v>660</v>
          </cell>
          <cell r="SJ386">
            <v>0</v>
          </cell>
          <cell r="SK386">
            <v>0</v>
          </cell>
          <cell r="SL386">
            <v>0</v>
          </cell>
          <cell r="SM386">
            <v>0</v>
          </cell>
          <cell r="SN386">
            <v>321</v>
          </cell>
          <cell r="SO386">
            <v>0</v>
          </cell>
          <cell r="SP386">
            <v>485</v>
          </cell>
          <cell r="SQ386">
            <v>634.84</v>
          </cell>
          <cell r="SR386">
            <v>0</v>
          </cell>
          <cell r="SS386">
            <v>565</v>
          </cell>
          <cell r="ST386">
            <v>90</v>
          </cell>
          <cell r="SU386">
            <v>755</v>
          </cell>
          <cell r="SV386">
            <v>2205</v>
          </cell>
          <cell r="SW386">
            <v>295</v>
          </cell>
          <cell r="SX386">
            <v>165</v>
          </cell>
          <cell r="SY386">
            <v>0</v>
          </cell>
          <cell r="SZ386">
            <v>2920</v>
          </cell>
          <cell r="TA386">
            <v>0</v>
          </cell>
          <cell r="TB386">
            <v>0</v>
          </cell>
          <cell r="TC386">
            <v>0</v>
          </cell>
          <cell r="TD386">
            <v>0</v>
          </cell>
          <cell r="TE386">
            <v>0</v>
          </cell>
          <cell r="TF386">
            <v>0</v>
          </cell>
          <cell r="TG386">
            <v>0</v>
          </cell>
          <cell r="TH386">
            <v>0</v>
          </cell>
          <cell r="TI386">
            <v>0</v>
          </cell>
          <cell r="TJ386">
            <v>0</v>
          </cell>
          <cell r="TK386">
            <v>0</v>
          </cell>
          <cell r="TL386">
            <v>0</v>
          </cell>
          <cell r="TM386">
            <v>0</v>
          </cell>
          <cell r="TN386">
            <v>0</v>
          </cell>
          <cell r="TO386">
            <v>0</v>
          </cell>
          <cell r="TP386">
            <v>0</v>
          </cell>
          <cell r="TQ386">
            <v>0</v>
          </cell>
          <cell r="TR386">
            <v>0</v>
          </cell>
          <cell r="TS386">
            <v>0</v>
          </cell>
          <cell r="TT386">
            <v>0</v>
          </cell>
          <cell r="TU386">
            <v>0</v>
          </cell>
          <cell r="TV386">
            <v>0</v>
          </cell>
          <cell r="TW386">
            <v>0</v>
          </cell>
          <cell r="TX386">
            <v>0</v>
          </cell>
          <cell r="TY386">
            <v>0</v>
          </cell>
          <cell r="TZ386">
            <v>0</v>
          </cell>
          <cell r="UA386">
            <v>0</v>
          </cell>
          <cell r="UB386">
            <v>285</v>
          </cell>
          <cell r="UC386">
            <v>175.5</v>
          </cell>
          <cell r="UD386">
            <v>0</v>
          </cell>
          <cell r="UE386">
            <v>0</v>
          </cell>
          <cell r="UF386">
            <v>0</v>
          </cell>
          <cell r="UG386">
            <v>234</v>
          </cell>
          <cell r="UH386">
            <v>0</v>
          </cell>
          <cell r="UI386">
            <v>275</v>
          </cell>
          <cell r="UJ386">
            <v>0</v>
          </cell>
          <cell r="UK386">
            <v>0</v>
          </cell>
          <cell r="UL386">
            <v>210</v>
          </cell>
          <cell r="UM386">
            <v>0</v>
          </cell>
          <cell r="UN386">
            <v>323.77999999999997</v>
          </cell>
          <cell r="UO386">
            <v>0</v>
          </cell>
          <cell r="UP386">
            <v>65</v>
          </cell>
          <cell r="UQ386">
            <v>274.5</v>
          </cell>
          <cell r="UR386">
            <v>0</v>
          </cell>
          <cell r="US386">
            <v>60</v>
          </cell>
          <cell r="UT386">
            <v>0</v>
          </cell>
          <cell r="UU386">
            <v>366</v>
          </cell>
          <cell r="UV386">
            <v>0</v>
          </cell>
          <cell r="UW386">
            <v>125</v>
          </cell>
          <cell r="UX386">
            <v>240</v>
          </cell>
          <cell r="UY386">
            <v>0</v>
          </cell>
          <cell r="UZ386">
            <v>0</v>
          </cell>
          <cell r="VA386">
            <v>0</v>
          </cell>
          <cell r="VB386">
            <v>506.42</v>
          </cell>
          <cell r="VC386">
            <v>0</v>
          </cell>
          <cell r="VD386">
            <v>0</v>
          </cell>
          <cell r="VE386">
            <v>0</v>
          </cell>
          <cell r="VF386">
            <v>350</v>
          </cell>
          <cell r="VG386">
            <v>0</v>
          </cell>
          <cell r="VH386">
            <v>0</v>
          </cell>
          <cell r="VI386">
            <v>0</v>
          </cell>
          <cell r="VJ386">
            <v>0</v>
          </cell>
          <cell r="VK386">
            <v>644.67999999999995</v>
          </cell>
          <cell r="VL386">
            <v>0</v>
          </cell>
          <cell r="VM386">
            <v>0</v>
          </cell>
          <cell r="VN386">
            <v>510</v>
          </cell>
          <cell r="VO386">
            <v>0</v>
          </cell>
          <cell r="VP386">
            <v>0</v>
          </cell>
          <cell r="VQ386">
            <v>0</v>
          </cell>
          <cell r="VR386">
            <v>0</v>
          </cell>
          <cell r="VS386">
            <v>0</v>
          </cell>
          <cell r="VT386">
            <v>0</v>
          </cell>
          <cell r="VU386">
            <v>0</v>
          </cell>
          <cell r="VV386">
            <v>0</v>
          </cell>
          <cell r="VW386">
            <v>0</v>
          </cell>
          <cell r="VX386">
            <v>0</v>
          </cell>
          <cell r="VY386">
            <v>0</v>
          </cell>
          <cell r="VZ386">
            <v>0</v>
          </cell>
          <cell r="WA386">
            <v>0</v>
          </cell>
          <cell r="WB386">
            <v>0</v>
          </cell>
          <cell r="WC386">
            <v>0</v>
          </cell>
          <cell r="WD386">
            <v>0</v>
          </cell>
          <cell r="WE386">
            <v>0</v>
          </cell>
          <cell r="WF386">
            <v>0</v>
          </cell>
          <cell r="WG386">
            <v>0</v>
          </cell>
          <cell r="WH386">
            <v>0</v>
          </cell>
          <cell r="WI386">
            <v>0</v>
          </cell>
          <cell r="WJ386">
            <v>0</v>
          </cell>
          <cell r="WK386">
            <v>0</v>
          </cell>
          <cell r="WL386">
            <v>0</v>
          </cell>
          <cell r="WM386">
            <v>0</v>
          </cell>
          <cell r="WN386">
            <v>0</v>
          </cell>
          <cell r="WO386">
            <v>0</v>
          </cell>
          <cell r="WP386">
            <v>0</v>
          </cell>
          <cell r="WQ386">
            <v>0</v>
          </cell>
          <cell r="WR386">
            <v>0</v>
          </cell>
          <cell r="WS386">
            <v>0</v>
          </cell>
          <cell r="WT386"/>
          <cell r="WU386"/>
          <cell r="WV386"/>
          <cell r="WW386"/>
          <cell r="WX386"/>
          <cell r="WY386"/>
          <cell r="WZ386"/>
          <cell r="XA386"/>
          <cell r="XB386"/>
          <cell r="XC386"/>
          <cell r="XD386"/>
          <cell r="XE386"/>
          <cell r="XF386"/>
          <cell r="XG386"/>
          <cell r="XH386">
            <v>0</v>
          </cell>
          <cell r="XI386">
            <v>0</v>
          </cell>
          <cell r="XJ386">
            <v>0</v>
          </cell>
          <cell r="XK386">
            <v>0</v>
          </cell>
          <cell r="XL386">
            <v>0</v>
          </cell>
          <cell r="XM386">
            <v>0</v>
          </cell>
          <cell r="XN386">
            <v>0</v>
          </cell>
          <cell r="XO386">
            <v>0</v>
          </cell>
          <cell r="XP386">
            <v>0</v>
          </cell>
          <cell r="XQ386">
            <v>0</v>
          </cell>
          <cell r="XR386">
            <v>0</v>
          </cell>
          <cell r="XS386">
            <v>0</v>
          </cell>
          <cell r="XT386">
            <v>0</v>
          </cell>
          <cell r="XU386">
            <v>0</v>
          </cell>
          <cell r="XV386"/>
          <cell r="XW386"/>
          <cell r="XX386"/>
          <cell r="XY386"/>
          <cell r="XZ386"/>
          <cell r="YA386"/>
          <cell r="YB386"/>
          <cell r="YC386"/>
          <cell r="YD386"/>
          <cell r="YE386"/>
          <cell r="YF386"/>
          <cell r="YG386"/>
          <cell r="YH386"/>
          <cell r="YI386"/>
          <cell r="YJ386">
            <v>460</v>
          </cell>
          <cell r="YK386">
            <v>685</v>
          </cell>
          <cell r="YL386">
            <v>620</v>
          </cell>
          <cell r="YM386">
            <v>109.68</v>
          </cell>
          <cell r="YN386">
            <v>0</v>
          </cell>
          <cell r="YO386">
            <v>0</v>
          </cell>
          <cell r="YP386">
            <v>0</v>
          </cell>
          <cell r="YQ386">
            <v>0</v>
          </cell>
          <cell r="YR386">
            <v>0</v>
          </cell>
          <cell r="YS386">
            <v>0</v>
          </cell>
          <cell r="YT386">
            <v>0</v>
          </cell>
          <cell r="YU386">
            <v>0</v>
          </cell>
          <cell r="YV386">
            <v>0</v>
          </cell>
          <cell r="YW386">
            <v>0</v>
          </cell>
          <cell r="YX386"/>
          <cell r="YY386"/>
          <cell r="YZ386"/>
          <cell r="ZA386"/>
          <cell r="ZB386"/>
          <cell r="ZC386"/>
          <cell r="ZD386"/>
          <cell r="ZE386"/>
          <cell r="ZF386"/>
          <cell r="ZG386"/>
          <cell r="ZH386"/>
          <cell r="ZI386"/>
          <cell r="ZJ386"/>
          <cell r="ZK386"/>
          <cell r="ZL386"/>
          <cell r="ZM386"/>
          <cell r="ZN386"/>
          <cell r="ZO386"/>
          <cell r="ZP386"/>
          <cell r="ZQ386"/>
          <cell r="ZR386"/>
          <cell r="ZS386"/>
          <cell r="ZT386"/>
          <cell r="ZU386"/>
          <cell r="ZV386"/>
          <cell r="ZW386"/>
          <cell r="ZX386"/>
          <cell r="ZY386"/>
          <cell r="ZZ386"/>
          <cell r="AAA386"/>
          <cell r="AAB386"/>
          <cell r="AAC386"/>
          <cell r="AAD386"/>
          <cell r="AAE386"/>
          <cell r="AAF386"/>
          <cell r="AAG386"/>
          <cell r="AAH386"/>
          <cell r="AAI386"/>
          <cell r="AAJ386"/>
          <cell r="AAK386"/>
          <cell r="AAL386"/>
          <cell r="AAM386"/>
          <cell r="AAN386">
            <v>150</v>
          </cell>
          <cell r="AAO386">
            <v>0</v>
          </cell>
          <cell r="AAP386">
            <v>140</v>
          </cell>
          <cell r="AAQ386">
            <v>0</v>
          </cell>
          <cell r="AAR386">
            <v>0</v>
          </cell>
          <cell r="AAS386">
            <v>0</v>
          </cell>
          <cell r="AAT386">
            <v>0</v>
          </cell>
          <cell r="AAU386">
            <v>0</v>
          </cell>
          <cell r="AAV386">
            <v>0</v>
          </cell>
          <cell r="AAW386">
            <v>0</v>
          </cell>
          <cell r="AAX386">
            <v>0</v>
          </cell>
          <cell r="AAY386">
            <v>0</v>
          </cell>
          <cell r="AAZ386">
            <v>0</v>
          </cell>
          <cell r="ABA386">
            <v>0</v>
          </cell>
          <cell r="ABB386"/>
          <cell r="ABC386"/>
          <cell r="ABD386"/>
          <cell r="ABE386"/>
          <cell r="ABF386"/>
          <cell r="ABG386"/>
          <cell r="ABH386"/>
          <cell r="ABI386"/>
          <cell r="ABJ386"/>
          <cell r="ABK386"/>
          <cell r="ABL386"/>
          <cell r="ABM386"/>
          <cell r="ABN386"/>
          <cell r="ABO386"/>
          <cell r="ABP386">
            <v>0</v>
          </cell>
          <cell r="ABQ386">
            <v>0</v>
          </cell>
          <cell r="ABR386">
            <v>0</v>
          </cell>
          <cell r="ABS386">
            <v>0</v>
          </cell>
          <cell r="ABT386">
            <v>0</v>
          </cell>
          <cell r="ABU386">
            <v>0</v>
          </cell>
          <cell r="ABV386">
            <v>0</v>
          </cell>
          <cell r="ABW386">
            <v>0</v>
          </cell>
          <cell r="ABX386">
            <v>0</v>
          </cell>
          <cell r="ABY386">
            <v>0</v>
          </cell>
          <cell r="ABZ386">
            <v>0</v>
          </cell>
          <cell r="ACA386">
            <v>0</v>
          </cell>
          <cell r="ACB386">
            <v>0</v>
          </cell>
          <cell r="ACC386">
            <v>0</v>
          </cell>
          <cell r="ACD386">
            <v>0</v>
          </cell>
          <cell r="ACE386">
            <v>0</v>
          </cell>
          <cell r="ACF386">
            <v>0</v>
          </cell>
          <cell r="ACG386">
            <v>0</v>
          </cell>
          <cell r="ACH386">
            <v>0</v>
          </cell>
          <cell r="ACI386">
            <v>0</v>
          </cell>
          <cell r="ACJ386">
            <v>0</v>
          </cell>
          <cell r="ACK386">
            <v>0</v>
          </cell>
          <cell r="ACL386">
            <v>0</v>
          </cell>
          <cell r="ACM386">
            <v>0</v>
          </cell>
          <cell r="ACN386">
            <v>0</v>
          </cell>
          <cell r="ACO386">
            <v>0</v>
          </cell>
          <cell r="ACP386">
            <v>0</v>
          </cell>
          <cell r="ACQ386">
            <v>0</v>
          </cell>
          <cell r="ACR386">
            <v>1065</v>
          </cell>
          <cell r="ACS386">
            <v>0</v>
          </cell>
          <cell r="ACT386">
            <v>0</v>
          </cell>
          <cell r="ACU386">
            <v>0</v>
          </cell>
          <cell r="ACV386">
            <v>140</v>
          </cell>
          <cell r="ACW386">
            <v>1045</v>
          </cell>
          <cell r="ACX386">
            <v>1021</v>
          </cell>
          <cell r="ACY386">
            <v>70</v>
          </cell>
          <cell r="ACZ386">
            <v>175</v>
          </cell>
          <cell r="ADA386">
            <v>4560</v>
          </cell>
          <cell r="ADB386">
            <v>2086</v>
          </cell>
          <cell r="ADC386">
            <v>0</v>
          </cell>
          <cell r="ADD386">
            <v>1001</v>
          </cell>
          <cell r="ADE386">
            <v>99</v>
          </cell>
          <cell r="ADF386">
            <v>0</v>
          </cell>
          <cell r="ADG386">
            <v>0</v>
          </cell>
          <cell r="ADH386">
            <v>0</v>
          </cell>
          <cell r="ADI386">
            <v>0</v>
          </cell>
          <cell r="ADJ386">
            <v>0</v>
          </cell>
          <cell r="ADK386">
            <v>50</v>
          </cell>
          <cell r="ADL386">
            <v>125</v>
          </cell>
          <cell r="ADM386">
            <v>0</v>
          </cell>
          <cell r="ADN386">
            <v>0</v>
          </cell>
          <cell r="ADO386">
            <v>0</v>
          </cell>
          <cell r="ADP386">
            <v>0</v>
          </cell>
          <cell r="ADQ386">
            <v>0</v>
          </cell>
          <cell r="ADR386">
            <v>0</v>
          </cell>
          <cell r="ADS386">
            <v>0</v>
          </cell>
          <cell r="ADT386">
            <v>475</v>
          </cell>
          <cell r="ADU386">
            <v>0</v>
          </cell>
          <cell r="ADV386">
            <v>0</v>
          </cell>
          <cell r="ADW386">
            <v>288.3</v>
          </cell>
          <cell r="ADX386">
            <v>0</v>
          </cell>
          <cell r="ADY386">
            <v>50</v>
          </cell>
          <cell r="ADZ386">
            <v>2760.35</v>
          </cell>
          <cell r="AEA386">
            <v>400.43</v>
          </cell>
          <cell r="AEB386">
            <v>50</v>
          </cell>
          <cell r="AEC386">
            <v>2360.1</v>
          </cell>
          <cell r="AED386">
            <v>2075</v>
          </cell>
          <cell r="AEE386">
            <v>1195</v>
          </cell>
          <cell r="AEF386">
            <v>0</v>
          </cell>
          <cell r="AEG386">
            <v>0</v>
          </cell>
          <cell r="AEH386">
            <v>485</v>
          </cell>
          <cell r="AEI386">
            <v>1815</v>
          </cell>
          <cell r="AEJ386">
            <v>865</v>
          </cell>
          <cell r="AEK386">
            <v>180</v>
          </cell>
          <cell r="AEL386">
            <v>629</v>
          </cell>
          <cell r="AEM386">
            <v>174</v>
          </cell>
          <cell r="AEN386">
            <v>120</v>
          </cell>
          <cell r="AEO386">
            <v>0</v>
          </cell>
          <cell r="AEP386">
            <v>434</v>
          </cell>
          <cell r="AEQ386">
            <v>1328</v>
          </cell>
          <cell r="AER386">
            <v>1373</v>
          </cell>
          <cell r="AES386">
            <v>485</v>
          </cell>
          <cell r="AET386">
            <v>252</v>
          </cell>
          <cell r="AEU386">
            <v>0</v>
          </cell>
          <cell r="AEV386">
            <v>0</v>
          </cell>
          <cell r="AEW386">
            <v>0</v>
          </cell>
          <cell r="AEX386">
            <v>0</v>
          </cell>
          <cell r="AEY386">
            <v>0</v>
          </cell>
          <cell r="AEZ386">
            <v>0</v>
          </cell>
          <cell r="AFA386">
            <v>185</v>
          </cell>
          <cell r="AFB386">
            <v>0</v>
          </cell>
          <cell r="AFC386">
            <v>0</v>
          </cell>
          <cell r="AFD386">
            <v>0</v>
          </cell>
          <cell r="AFE386">
            <v>0</v>
          </cell>
          <cell r="AFF386">
            <v>0</v>
          </cell>
          <cell r="AFG386">
            <v>0</v>
          </cell>
          <cell r="AFH386">
            <v>0</v>
          </cell>
          <cell r="AFI386">
            <v>0</v>
          </cell>
          <cell r="AFJ386">
            <v>0</v>
          </cell>
          <cell r="AFK386">
            <v>0</v>
          </cell>
          <cell r="AFL386">
            <v>0</v>
          </cell>
          <cell r="AFM386">
            <v>0</v>
          </cell>
          <cell r="AFN386">
            <v>0</v>
          </cell>
          <cell r="AFO386">
            <v>0</v>
          </cell>
          <cell r="AFP386">
            <v>3490</v>
          </cell>
          <cell r="AFQ386">
            <v>50</v>
          </cell>
          <cell r="AFR386">
            <v>0</v>
          </cell>
          <cell r="AFS386">
            <v>2797.41</v>
          </cell>
          <cell r="AFT386">
            <v>0</v>
          </cell>
          <cell r="AFU386">
            <v>0</v>
          </cell>
          <cell r="AFV386">
            <v>0</v>
          </cell>
          <cell r="AFW386">
            <v>0</v>
          </cell>
          <cell r="AFX386">
            <v>0</v>
          </cell>
          <cell r="AFY386">
            <v>0</v>
          </cell>
          <cell r="AFZ386">
            <v>0</v>
          </cell>
          <cell r="AGA386">
            <v>0</v>
          </cell>
          <cell r="AGB386">
            <v>0</v>
          </cell>
          <cell r="AGC386">
            <v>0</v>
          </cell>
          <cell r="AGD386">
            <v>0</v>
          </cell>
          <cell r="AGE386">
            <v>0</v>
          </cell>
          <cell r="AGF386">
            <v>0</v>
          </cell>
          <cell r="AGG386">
            <v>0</v>
          </cell>
          <cell r="AGH386">
            <v>0</v>
          </cell>
          <cell r="AGI386">
            <v>0</v>
          </cell>
          <cell r="AGJ386">
            <v>0</v>
          </cell>
          <cell r="AGK386">
            <v>0</v>
          </cell>
          <cell r="AGL386">
            <v>0</v>
          </cell>
          <cell r="AGM386">
            <v>0</v>
          </cell>
          <cell r="AGN386">
            <v>0</v>
          </cell>
          <cell r="AGO386">
            <v>0</v>
          </cell>
          <cell r="AGP386">
            <v>0</v>
          </cell>
          <cell r="AGQ386">
            <v>0</v>
          </cell>
          <cell r="AGR386">
            <v>0</v>
          </cell>
          <cell r="AGS386">
            <v>0</v>
          </cell>
          <cell r="AGT386">
            <v>0</v>
          </cell>
          <cell r="AGU386">
            <v>0</v>
          </cell>
          <cell r="AGV386">
            <v>0</v>
          </cell>
          <cell r="AGW386">
            <v>0</v>
          </cell>
          <cell r="AGX386">
            <v>0</v>
          </cell>
          <cell r="AGY386">
            <v>0</v>
          </cell>
          <cell r="AGZ386"/>
          <cell r="AHA386"/>
        </row>
        <row r="387">
          <cell r="A387" t="str">
            <v>6430-16-00 Maint Contracts - Carpeting/Vinyl Replacement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59.54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54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W387">
            <v>0</v>
          </cell>
          <cell r="IX387">
            <v>0</v>
          </cell>
          <cell r="IY387">
            <v>0</v>
          </cell>
          <cell r="IZ387">
            <v>0</v>
          </cell>
          <cell r="JA387">
            <v>0</v>
          </cell>
          <cell r="JB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G387">
            <v>0</v>
          </cell>
          <cell r="JH387">
            <v>0</v>
          </cell>
          <cell r="JI387">
            <v>0</v>
          </cell>
          <cell r="JJ387">
            <v>0</v>
          </cell>
          <cell r="JK387">
            <v>0</v>
          </cell>
          <cell r="JL387">
            <v>0</v>
          </cell>
          <cell r="JM387">
            <v>0</v>
          </cell>
          <cell r="JN387">
            <v>0</v>
          </cell>
          <cell r="JO387">
            <v>0</v>
          </cell>
          <cell r="JP387">
            <v>0</v>
          </cell>
          <cell r="JQ387">
            <v>0</v>
          </cell>
          <cell r="JR387">
            <v>0</v>
          </cell>
          <cell r="JS387">
            <v>0</v>
          </cell>
          <cell r="JT387">
            <v>0</v>
          </cell>
          <cell r="JU387">
            <v>0</v>
          </cell>
          <cell r="JV387">
            <v>0</v>
          </cell>
          <cell r="JW387">
            <v>0</v>
          </cell>
          <cell r="JX387">
            <v>0</v>
          </cell>
          <cell r="JY387">
            <v>0</v>
          </cell>
          <cell r="JZ387">
            <v>0</v>
          </cell>
          <cell r="KA387">
            <v>0</v>
          </cell>
          <cell r="KB387">
            <v>0</v>
          </cell>
          <cell r="KC387">
            <v>0</v>
          </cell>
          <cell r="KD387">
            <v>0</v>
          </cell>
          <cell r="KE387">
            <v>0</v>
          </cell>
          <cell r="KF387">
            <v>0</v>
          </cell>
          <cell r="KG387">
            <v>0</v>
          </cell>
          <cell r="KH387">
            <v>0</v>
          </cell>
          <cell r="KI387">
            <v>0</v>
          </cell>
          <cell r="KJ387">
            <v>0</v>
          </cell>
          <cell r="KK387">
            <v>0</v>
          </cell>
          <cell r="KL387">
            <v>0</v>
          </cell>
          <cell r="KM387">
            <v>0</v>
          </cell>
          <cell r="KN387">
            <v>0</v>
          </cell>
          <cell r="KO387">
            <v>0</v>
          </cell>
          <cell r="KP387">
            <v>0</v>
          </cell>
          <cell r="KQ387">
            <v>0</v>
          </cell>
          <cell r="KR387">
            <v>0</v>
          </cell>
          <cell r="KS387">
            <v>0</v>
          </cell>
          <cell r="KT387">
            <v>0</v>
          </cell>
          <cell r="KU387">
            <v>0</v>
          </cell>
          <cell r="KV387">
            <v>0</v>
          </cell>
          <cell r="KW387">
            <v>0</v>
          </cell>
          <cell r="KX387">
            <v>0</v>
          </cell>
          <cell r="KY387">
            <v>0</v>
          </cell>
          <cell r="KZ387">
            <v>0</v>
          </cell>
          <cell r="LA387">
            <v>0</v>
          </cell>
          <cell r="LB387">
            <v>0</v>
          </cell>
          <cell r="LC387">
            <v>0</v>
          </cell>
          <cell r="LD387">
            <v>0</v>
          </cell>
          <cell r="LE387">
            <v>0</v>
          </cell>
          <cell r="LF387">
            <v>0</v>
          </cell>
          <cell r="LG387">
            <v>0</v>
          </cell>
          <cell r="LH387">
            <v>0</v>
          </cell>
          <cell r="LI387">
            <v>0</v>
          </cell>
          <cell r="LJ387">
            <v>0</v>
          </cell>
          <cell r="LK387">
            <v>0</v>
          </cell>
          <cell r="LL387">
            <v>0</v>
          </cell>
          <cell r="LM387">
            <v>0</v>
          </cell>
          <cell r="LN387">
            <v>0</v>
          </cell>
          <cell r="LO387">
            <v>0</v>
          </cell>
          <cell r="LP387">
            <v>0</v>
          </cell>
          <cell r="LQ387">
            <v>0</v>
          </cell>
          <cell r="LR387">
            <v>0</v>
          </cell>
          <cell r="LS387">
            <v>0</v>
          </cell>
          <cell r="LT387">
            <v>0</v>
          </cell>
          <cell r="LU387">
            <v>0</v>
          </cell>
          <cell r="LV387">
            <v>0</v>
          </cell>
          <cell r="LW387">
            <v>0</v>
          </cell>
          <cell r="LX387">
            <v>0</v>
          </cell>
          <cell r="LY387">
            <v>0</v>
          </cell>
          <cell r="LZ387">
            <v>0</v>
          </cell>
          <cell r="MA387">
            <v>0</v>
          </cell>
          <cell r="MB387">
            <v>0</v>
          </cell>
          <cell r="MC387">
            <v>0</v>
          </cell>
          <cell r="MD387">
            <v>0</v>
          </cell>
          <cell r="ME387">
            <v>0</v>
          </cell>
          <cell r="MF387">
            <v>0</v>
          </cell>
          <cell r="MG387">
            <v>0</v>
          </cell>
          <cell r="MH387">
            <v>0</v>
          </cell>
          <cell r="MI387">
            <v>0</v>
          </cell>
          <cell r="MJ387">
            <v>0</v>
          </cell>
          <cell r="MK387">
            <v>0</v>
          </cell>
          <cell r="ML387">
            <v>0</v>
          </cell>
          <cell r="MM387">
            <v>0</v>
          </cell>
          <cell r="MN387">
            <v>0</v>
          </cell>
          <cell r="MO387">
            <v>0</v>
          </cell>
          <cell r="MP387">
            <v>0</v>
          </cell>
          <cell r="MQ387">
            <v>0</v>
          </cell>
          <cell r="MR387">
            <v>0</v>
          </cell>
          <cell r="MS387">
            <v>0</v>
          </cell>
          <cell r="MT387">
            <v>0</v>
          </cell>
          <cell r="MU387">
            <v>0</v>
          </cell>
          <cell r="MV387">
            <v>0</v>
          </cell>
          <cell r="MW387">
            <v>0</v>
          </cell>
          <cell r="MX387">
            <v>0</v>
          </cell>
          <cell r="MY387">
            <v>0</v>
          </cell>
          <cell r="MZ387">
            <v>0</v>
          </cell>
          <cell r="NA387">
            <v>0</v>
          </cell>
          <cell r="NB387">
            <v>0</v>
          </cell>
          <cell r="NC387">
            <v>0</v>
          </cell>
          <cell r="ND387">
            <v>0</v>
          </cell>
          <cell r="NE387">
            <v>0</v>
          </cell>
          <cell r="NF387">
            <v>0</v>
          </cell>
          <cell r="NG387">
            <v>0</v>
          </cell>
          <cell r="NH387">
            <v>0</v>
          </cell>
          <cell r="NI387">
            <v>0</v>
          </cell>
          <cell r="NJ387">
            <v>0</v>
          </cell>
          <cell r="NK387">
            <v>0</v>
          </cell>
          <cell r="NL387">
            <v>0</v>
          </cell>
          <cell r="NM387">
            <v>0</v>
          </cell>
          <cell r="NN387">
            <v>0</v>
          </cell>
          <cell r="NO387">
            <v>0</v>
          </cell>
          <cell r="NP387">
            <v>0</v>
          </cell>
          <cell r="NQ387">
            <v>0</v>
          </cell>
          <cell r="NR387">
            <v>0</v>
          </cell>
          <cell r="NS387">
            <v>0</v>
          </cell>
          <cell r="NT387">
            <v>0</v>
          </cell>
          <cell r="NU387">
            <v>0</v>
          </cell>
          <cell r="NV387">
            <v>0</v>
          </cell>
          <cell r="NW387">
            <v>0</v>
          </cell>
          <cell r="NX387">
            <v>0</v>
          </cell>
          <cell r="NY387">
            <v>0</v>
          </cell>
          <cell r="NZ387">
            <v>0</v>
          </cell>
          <cell r="OA387">
            <v>0</v>
          </cell>
          <cell r="OB387">
            <v>0</v>
          </cell>
          <cell r="OC387">
            <v>0</v>
          </cell>
          <cell r="OD387">
            <v>0</v>
          </cell>
          <cell r="OE387">
            <v>0</v>
          </cell>
          <cell r="OF387">
            <v>0</v>
          </cell>
          <cell r="OG387">
            <v>0</v>
          </cell>
          <cell r="OH387">
            <v>0</v>
          </cell>
          <cell r="OI387">
            <v>0</v>
          </cell>
          <cell r="OJ387">
            <v>0</v>
          </cell>
          <cell r="OK387">
            <v>0</v>
          </cell>
          <cell r="OL387">
            <v>0</v>
          </cell>
          <cell r="OM387">
            <v>0</v>
          </cell>
          <cell r="ON387">
            <v>0</v>
          </cell>
          <cell r="OO387">
            <v>0</v>
          </cell>
          <cell r="OP387">
            <v>0</v>
          </cell>
          <cell r="OQ387">
            <v>0</v>
          </cell>
          <cell r="OR387">
            <v>0</v>
          </cell>
          <cell r="OS387">
            <v>0</v>
          </cell>
          <cell r="OT387">
            <v>0</v>
          </cell>
          <cell r="OU387">
            <v>0</v>
          </cell>
          <cell r="OV387">
            <v>0</v>
          </cell>
          <cell r="OW387">
            <v>0</v>
          </cell>
          <cell r="OX387">
            <v>0</v>
          </cell>
          <cell r="OY387">
            <v>0</v>
          </cell>
          <cell r="OZ387">
            <v>0</v>
          </cell>
          <cell r="PA387">
            <v>0</v>
          </cell>
          <cell r="PB387">
            <v>0</v>
          </cell>
          <cell r="PC387">
            <v>0</v>
          </cell>
          <cell r="PD387">
            <v>0</v>
          </cell>
          <cell r="PE387">
            <v>0</v>
          </cell>
          <cell r="PF387">
            <v>0</v>
          </cell>
          <cell r="PG387">
            <v>0</v>
          </cell>
          <cell r="PH387">
            <v>0</v>
          </cell>
          <cell r="PI387">
            <v>0</v>
          </cell>
          <cell r="PJ387">
            <v>0</v>
          </cell>
          <cell r="PK387">
            <v>0</v>
          </cell>
          <cell r="PL387">
            <v>0</v>
          </cell>
          <cell r="PM387">
            <v>0</v>
          </cell>
          <cell r="PN387">
            <v>0</v>
          </cell>
          <cell r="PO387">
            <v>0</v>
          </cell>
          <cell r="PP387">
            <v>0</v>
          </cell>
          <cell r="PQ387">
            <v>0</v>
          </cell>
          <cell r="PR387">
            <v>0</v>
          </cell>
          <cell r="PS387">
            <v>0</v>
          </cell>
          <cell r="PT387">
            <v>0</v>
          </cell>
          <cell r="PU387">
            <v>0</v>
          </cell>
          <cell r="PV387">
            <v>0</v>
          </cell>
          <cell r="PW387">
            <v>0</v>
          </cell>
          <cell r="PX387">
            <v>0</v>
          </cell>
          <cell r="PY387">
            <v>0</v>
          </cell>
          <cell r="PZ387">
            <v>0</v>
          </cell>
          <cell r="QA387">
            <v>0</v>
          </cell>
          <cell r="QB387">
            <v>0</v>
          </cell>
          <cell r="QC387">
            <v>0</v>
          </cell>
          <cell r="QD387">
            <v>0</v>
          </cell>
          <cell r="QE387">
            <v>0</v>
          </cell>
          <cell r="QF387">
            <v>0</v>
          </cell>
          <cell r="QG387">
            <v>0</v>
          </cell>
          <cell r="QH387"/>
          <cell r="QI387"/>
          <cell r="QJ387"/>
          <cell r="QK387"/>
          <cell r="QL387"/>
          <cell r="QM387"/>
          <cell r="QN387"/>
          <cell r="QO387"/>
          <cell r="QP387"/>
          <cell r="QQ387"/>
          <cell r="QR387"/>
          <cell r="QS387"/>
          <cell r="QT387"/>
          <cell r="QU387"/>
          <cell r="QV387"/>
          <cell r="QW387"/>
          <cell r="QX387"/>
          <cell r="QY387"/>
          <cell r="QZ387"/>
          <cell r="RA387"/>
          <cell r="RB387"/>
          <cell r="RC387"/>
          <cell r="RD387"/>
          <cell r="RE387"/>
          <cell r="RF387"/>
          <cell r="RG387"/>
          <cell r="RH387"/>
          <cell r="RI387"/>
          <cell r="RJ387">
            <v>0</v>
          </cell>
          <cell r="RK387">
            <v>0</v>
          </cell>
          <cell r="RL387">
            <v>0</v>
          </cell>
          <cell r="RM387">
            <v>0</v>
          </cell>
          <cell r="RN387">
            <v>0</v>
          </cell>
          <cell r="RO387">
            <v>0</v>
          </cell>
          <cell r="RP387">
            <v>0</v>
          </cell>
          <cell r="RQ387">
            <v>0</v>
          </cell>
          <cell r="RR387">
            <v>0</v>
          </cell>
          <cell r="RS387">
            <v>0</v>
          </cell>
          <cell r="RT387">
            <v>0</v>
          </cell>
          <cell r="RU387">
            <v>0</v>
          </cell>
          <cell r="RV387">
            <v>0</v>
          </cell>
          <cell r="RW387">
            <v>123.98</v>
          </cell>
          <cell r="RX387">
            <v>0</v>
          </cell>
          <cell r="RY387">
            <v>0</v>
          </cell>
          <cell r="RZ387">
            <v>0</v>
          </cell>
          <cell r="SA387">
            <v>0</v>
          </cell>
          <cell r="SB387">
            <v>0</v>
          </cell>
          <cell r="SC387">
            <v>0</v>
          </cell>
          <cell r="SD387">
            <v>0</v>
          </cell>
          <cell r="SE387">
            <v>0</v>
          </cell>
          <cell r="SF387">
            <v>0</v>
          </cell>
          <cell r="SG387">
            <v>0</v>
          </cell>
          <cell r="SH387">
            <v>0</v>
          </cell>
          <cell r="SI387">
            <v>0</v>
          </cell>
          <cell r="SJ387">
            <v>0</v>
          </cell>
          <cell r="SK387">
            <v>0</v>
          </cell>
          <cell r="SL387">
            <v>0</v>
          </cell>
          <cell r="SM387">
            <v>0</v>
          </cell>
          <cell r="SN387">
            <v>0</v>
          </cell>
          <cell r="SO387">
            <v>0</v>
          </cell>
          <cell r="SP387">
            <v>0</v>
          </cell>
          <cell r="SQ387">
            <v>0</v>
          </cell>
          <cell r="SR387">
            <v>0</v>
          </cell>
          <cell r="SS387">
            <v>574.51</v>
          </cell>
          <cell r="ST387">
            <v>0</v>
          </cell>
          <cell r="SU387">
            <v>0</v>
          </cell>
          <cell r="SV387">
            <v>0</v>
          </cell>
          <cell r="SW387">
            <v>0</v>
          </cell>
          <cell r="SX387">
            <v>0</v>
          </cell>
          <cell r="SY387">
            <v>0</v>
          </cell>
          <cell r="TB387"/>
          <cell r="TC387"/>
          <cell r="TD387"/>
          <cell r="TE387"/>
          <cell r="TF387"/>
          <cell r="TG387"/>
          <cell r="TH387"/>
          <cell r="TI387"/>
          <cell r="TJ387"/>
          <cell r="TK387"/>
          <cell r="TL387"/>
          <cell r="TM387"/>
          <cell r="TN387">
            <v>0</v>
          </cell>
          <cell r="TO387">
            <v>0</v>
          </cell>
          <cell r="TP387">
            <v>0</v>
          </cell>
          <cell r="TQ387">
            <v>0</v>
          </cell>
          <cell r="TR387">
            <v>0</v>
          </cell>
          <cell r="TS387">
            <v>0</v>
          </cell>
          <cell r="TT387">
            <v>0</v>
          </cell>
          <cell r="TU387">
            <v>0</v>
          </cell>
          <cell r="TV387">
            <v>0</v>
          </cell>
          <cell r="TW387">
            <v>0</v>
          </cell>
          <cell r="TX387">
            <v>0</v>
          </cell>
          <cell r="TY387">
            <v>0</v>
          </cell>
          <cell r="TZ387">
            <v>0</v>
          </cell>
          <cell r="UA387">
            <v>0</v>
          </cell>
          <cell r="UB387">
            <v>0</v>
          </cell>
          <cell r="UC387">
            <v>0</v>
          </cell>
          <cell r="UD387">
            <v>0</v>
          </cell>
          <cell r="UE387">
            <v>0</v>
          </cell>
          <cell r="UF387">
            <v>0</v>
          </cell>
          <cell r="UG387">
            <v>0</v>
          </cell>
          <cell r="UH387">
            <v>0</v>
          </cell>
          <cell r="UI387">
            <v>0</v>
          </cell>
          <cell r="UJ387">
            <v>0</v>
          </cell>
          <cell r="UK387">
            <v>0</v>
          </cell>
          <cell r="UL387">
            <v>0</v>
          </cell>
          <cell r="UM387">
            <v>0</v>
          </cell>
          <cell r="UN387">
            <v>0</v>
          </cell>
          <cell r="UO387">
            <v>0</v>
          </cell>
          <cell r="UP387">
            <v>0</v>
          </cell>
          <cell r="UQ387">
            <v>0</v>
          </cell>
          <cell r="UR387">
            <v>0</v>
          </cell>
          <cell r="US387">
            <v>0</v>
          </cell>
          <cell r="UT387">
            <v>0</v>
          </cell>
          <cell r="UU387">
            <v>0</v>
          </cell>
          <cell r="UV387">
            <v>0</v>
          </cell>
          <cell r="UW387">
            <v>0</v>
          </cell>
          <cell r="UX387">
            <v>0</v>
          </cell>
          <cell r="UY387">
            <v>0</v>
          </cell>
          <cell r="UZ387">
            <v>0</v>
          </cell>
          <cell r="VA387">
            <v>0</v>
          </cell>
          <cell r="VB387">
            <v>0</v>
          </cell>
          <cell r="VC387">
            <v>0</v>
          </cell>
          <cell r="VD387"/>
          <cell r="VE387"/>
          <cell r="VF387"/>
          <cell r="VG387"/>
          <cell r="VH387"/>
          <cell r="VI387"/>
          <cell r="VJ387"/>
          <cell r="VK387"/>
          <cell r="VL387"/>
          <cell r="VM387"/>
          <cell r="VN387"/>
          <cell r="VO387"/>
          <cell r="VP387"/>
          <cell r="VQ387"/>
          <cell r="VR387"/>
          <cell r="VS387"/>
          <cell r="VT387"/>
          <cell r="VU387"/>
          <cell r="VV387"/>
          <cell r="VW387"/>
          <cell r="VX387"/>
          <cell r="VY387"/>
          <cell r="VZ387"/>
          <cell r="WA387"/>
          <cell r="WB387"/>
          <cell r="WC387"/>
          <cell r="WD387"/>
          <cell r="WE387"/>
          <cell r="WF387"/>
          <cell r="WG387"/>
          <cell r="WH387"/>
          <cell r="WI387"/>
          <cell r="WJ387"/>
          <cell r="WK387"/>
          <cell r="WL387"/>
          <cell r="WM387"/>
          <cell r="WN387"/>
          <cell r="WO387"/>
          <cell r="WP387"/>
          <cell r="WQ387"/>
          <cell r="WR387"/>
          <cell r="WS387"/>
          <cell r="WT387"/>
          <cell r="WU387"/>
          <cell r="WV387"/>
          <cell r="WW387"/>
          <cell r="WX387"/>
          <cell r="WY387"/>
          <cell r="WZ387"/>
          <cell r="XA387"/>
          <cell r="XB387"/>
          <cell r="XC387"/>
          <cell r="XD387"/>
          <cell r="XE387"/>
          <cell r="XF387"/>
          <cell r="XG387"/>
          <cell r="XH387"/>
          <cell r="XI387"/>
          <cell r="XJ387"/>
          <cell r="XK387"/>
          <cell r="XL387"/>
          <cell r="XM387"/>
          <cell r="XN387"/>
          <cell r="XO387"/>
          <cell r="XP387"/>
          <cell r="XQ387"/>
          <cell r="XR387"/>
          <cell r="XS387"/>
          <cell r="XT387"/>
          <cell r="XU387"/>
          <cell r="XV387"/>
          <cell r="XW387"/>
          <cell r="XX387"/>
          <cell r="XY387"/>
          <cell r="XZ387"/>
          <cell r="YA387"/>
          <cell r="YB387"/>
          <cell r="YC387"/>
          <cell r="YD387"/>
          <cell r="YE387"/>
          <cell r="YF387"/>
          <cell r="YG387"/>
          <cell r="YH387"/>
          <cell r="YI387"/>
          <cell r="YJ387"/>
          <cell r="YK387"/>
          <cell r="YL387"/>
          <cell r="YM387"/>
          <cell r="YN387"/>
          <cell r="YO387"/>
          <cell r="YP387"/>
          <cell r="YQ387"/>
          <cell r="YR387"/>
          <cell r="YS387"/>
          <cell r="YT387"/>
          <cell r="YU387"/>
          <cell r="YV387"/>
          <cell r="YW387"/>
          <cell r="YX387"/>
          <cell r="YY387"/>
          <cell r="YZ387"/>
          <cell r="ZA387"/>
          <cell r="ZB387"/>
          <cell r="ZC387"/>
          <cell r="ZD387"/>
          <cell r="ZE387"/>
          <cell r="ZF387"/>
          <cell r="ZG387"/>
          <cell r="ZH387"/>
          <cell r="ZI387"/>
          <cell r="ZJ387"/>
          <cell r="ZK387"/>
          <cell r="ZL387"/>
          <cell r="ZM387"/>
          <cell r="ZN387"/>
          <cell r="ZO387"/>
          <cell r="ZP387"/>
          <cell r="ZQ387"/>
          <cell r="ZR387"/>
          <cell r="ZS387"/>
          <cell r="ZT387"/>
          <cell r="ZU387"/>
          <cell r="ZV387"/>
          <cell r="ZW387"/>
          <cell r="ZX387"/>
          <cell r="ZY387"/>
          <cell r="ZZ387"/>
          <cell r="AAA387"/>
          <cell r="AAB387"/>
          <cell r="AAC387"/>
          <cell r="AAD387"/>
          <cell r="AAE387"/>
          <cell r="AAF387"/>
          <cell r="AAG387"/>
          <cell r="AAH387"/>
          <cell r="AAI387"/>
          <cell r="AAJ387"/>
          <cell r="AAK387"/>
          <cell r="AAL387"/>
          <cell r="AAM387"/>
          <cell r="AAN387"/>
          <cell r="AAO387"/>
          <cell r="AAP387"/>
          <cell r="AAQ387"/>
          <cell r="AAR387"/>
          <cell r="AAS387"/>
          <cell r="AAT387"/>
          <cell r="AAU387"/>
          <cell r="AAV387"/>
          <cell r="AAW387"/>
          <cell r="AAX387"/>
          <cell r="AAY387"/>
          <cell r="AAZ387"/>
          <cell r="ABA387"/>
          <cell r="ABB387"/>
          <cell r="ABC387"/>
          <cell r="ABD387"/>
          <cell r="ABE387"/>
          <cell r="ABF387"/>
          <cell r="ABG387"/>
          <cell r="ABH387"/>
          <cell r="ABI387"/>
          <cell r="ABJ387"/>
          <cell r="ABK387"/>
          <cell r="ABL387"/>
          <cell r="ABM387"/>
          <cell r="ABN387"/>
          <cell r="ABO387"/>
          <cell r="ABP387"/>
          <cell r="ABQ387"/>
          <cell r="ABR387"/>
          <cell r="ABS387"/>
          <cell r="ABT387"/>
          <cell r="ABU387"/>
          <cell r="ABV387"/>
          <cell r="ABW387"/>
          <cell r="ABX387"/>
          <cell r="ABY387"/>
          <cell r="ABZ387"/>
          <cell r="ACA387"/>
          <cell r="ACB387"/>
          <cell r="ACC387"/>
          <cell r="ACD387"/>
          <cell r="ACE387"/>
          <cell r="ACF387"/>
          <cell r="ACG387"/>
          <cell r="ACH387"/>
          <cell r="ACI387"/>
          <cell r="ACJ387"/>
          <cell r="ACK387"/>
          <cell r="ACL387"/>
          <cell r="ACM387"/>
          <cell r="ACN387"/>
          <cell r="ACO387"/>
          <cell r="ACP387"/>
          <cell r="ACQ387"/>
          <cell r="ACR387">
            <v>0</v>
          </cell>
          <cell r="ACS387">
            <v>0</v>
          </cell>
          <cell r="ACT387">
            <v>0</v>
          </cell>
          <cell r="ACU387">
            <v>0</v>
          </cell>
          <cell r="ACV387">
            <v>0</v>
          </cell>
          <cell r="ACW387">
            <v>0</v>
          </cell>
          <cell r="ACX387">
            <v>0</v>
          </cell>
          <cell r="ACY387">
            <v>0</v>
          </cell>
          <cell r="ACZ387">
            <v>0</v>
          </cell>
          <cell r="ADA387">
            <v>0</v>
          </cell>
          <cell r="ADB387">
            <v>0</v>
          </cell>
          <cell r="ADC387">
            <v>0</v>
          </cell>
          <cell r="ADD387">
            <v>0</v>
          </cell>
          <cell r="ADE387">
            <v>0</v>
          </cell>
          <cell r="ADF387"/>
          <cell r="ADG387"/>
          <cell r="ADH387"/>
          <cell r="ADI387"/>
          <cell r="ADJ387"/>
          <cell r="ADK387"/>
          <cell r="ADL387"/>
          <cell r="ADM387"/>
          <cell r="ADN387"/>
          <cell r="ADO387"/>
          <cell r="ADP387"/>
          <cell r="ADQ387"/>
          <cell r="ADR387"/>
          <cell r="ADS387"/>
          <cell r="ADT387"/>
          <cell r="ADU387"/>
          <cell r="ADV387"/>
          <cell r="ADW387"/>
          <cell r="ADX387"/>
          <cell r="ADY387"/>
          <cell r="ADZ387"/>
          <cell r="AEA387"/>
          <cell r="AEB387"/>
          <cell r="AEC387"/>
          <cell r="AED387"/>
          <cell r="AEE387"/>
          <cell r="AEF387"/>
          <cell r="AEG387"/>
          <cell r="AEH387"/>
          <cell r="AEI387"/>
          <cell r="AEJ387"/>
          <cell r="AEK387"/>
          <cell r="AEL387"/>
          <cell r="AEM387"/>
          <cell r="AEN387"/>
          <cell r="AEO387"/>
          <cell r="AEP387"/>
          <cell r="AEQ387"/>
          <cell r="AER387"/>
          <cell r="AES387"/>
          <cell r="AET387"/>
          <cell r="AEU387"/>
          <cell r="AEV387">
            <v>0</v>
          </cell>
          <cell r="AEW387">
            <v>0</v>
          </cell>
          <cell r="AEX387">
            <v>0</v>
          </cell>
          <cell r="AEY387">
            <v>0</v>
          </cell>
          <cell r="AEZ387">
            <v>0</v>
          </cell>
          <cell r="AFA387">
            <v>0</v>
          </cell>
          <cell r="AFB387">
            <v>0</v>
          </cell>
          <cell r="AFC387">
            <v>241.5</v>
          </cell>
          <cell r="AFD387">
            <v>0</v>
          </cell>
          <cell r="AFE387">
            <v>0</v>
          </cell>
          <cell r="AFF387">
            <v>0</v>
          </cell>
          <cell r="AFG387">
            <v>0</v>
          </cell>
          <cell r="AFH387">
            <v>0</v>
          </cell>
          <cell r="AFI387">
            <v>0</v>
          </cell>
          <cell r="AFJ387">
            <v>0</v>
          </cell>
          <cell r="AFK387">
            <v>0</v>
          </cell>
          <cell r="AFL387">
            <v>0</v>
          </cell>
          <cell r="AFM387">
            <v>0</v>
          </cell>
          <cell r="AFN387">
            <v>0</v>
          </cell>
          <cell r="AFO387">
            <v>0</v>
          </cell>
          <cell r="AFP387">
            <v>0</v>
          </cell>
          <cell r="AFQ387">
            <v>0</v>
          </cell>
          <cell r="AFR387">
            <v>0</v>
          </cell>
          <cell r="AFS387">
            <v>0</v>
          </cell>
          <cell r="AFT387">
            <v>0</v>
          </cell>
          <cell r="AFU387">
            <v>0</v>
          </cell>
          <cell r="AFV387">
            <v>0</v>
          </cell>
          <cell r="AFW387">
            <v>0</v>
          </cell>
          <cell r="AFX387">
            <v>0</v>
          </cell>
          <cell r="AFY387">
            <v>0</v>
          </cell>
          <cell r="AFZ387">
            <v>0</v>
          </cell>
          <cell r="AGA387">
            <v>0</v>
          </cell>
          <cell r="AGB387">
            <v>0</v>
          </cell>
          <cell r="AGC387">
            <v>0</v>
          </cell>
          <cell r="AGD387">
            <v>0</v>
          </cell>
          <cell r="AGE387">
            <v>63.25</v>
          </cell>
          <cell r="AGF387">
            <v>0</v>
          </cell>
          <cell r="AGG387">
            <v>0</v>
          </cell>
          <cell r="AGH387">
            <v>0</v>
          </cell>
          <cell r="AGI387">
            <v>0</v>
          </cell>
          <cell r="AGJ387">
            <v>0</v>
          </cell>
          <cell r="AGK387">
            <v>0</v>
          </cell>
          <cell r="AGL387">
            <v>0</v>
          </cell>
          <cell r="AGM387">
            <v>0</v>
          </cell>
          <cell r="AGN387">
            <v>0</v>
          </cell>
          <cell r="AGO387">
            <v>0</v>
          </cell>
          <cell r="AGP387">
            <v>0</v>
          </cell>
          <cell r="AGQ387">
            <v>0</v>
          </cell>
          <cell r="AGR387">
            <v>0</v>
          </cell>
          <cell r="AGS387">
            <v>0</v>
          </cell>
          <cell r="AGT387">
            <v>0</v>
          </cell>
          <cell r="AGU387">
            <v>0</v>
          </cell>
          <cell r="AGV387">
            <v>0</v>
          </cell>
          <cell r="AGW387">
            <v>0</v>
          </cell>
          <cell r="AGX387">
            <v>0</v>
          </cell>
          <cell r="AGY387">
            <v>0</v>
          </cell>
          <cell r="AGZ387"/>
          <cell r="AHA387"/>
        </row>
        <row r="388">
          <cell r="A388" t="str">
            <v>6430-18-00 Maint Contracts - Comm Equip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0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0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0</v>
          </cell>
          <cell r="IS388">
            <v>0</v>
          </cell>
          <cell r="IT388">
            <v>0</v>
          </cell>
          <cell r="IU388">
            <v>0</v>
          </cell>
          <cell r="IV388">
            <v>0</v>
          </cell>
          <cell r="IW388">
            <v>0</v>
          </cell>
          <cell r="IX388">
            <v>0</v>
          </cell>
          <cell r="IY388">
            <v>0</v>
          </cell>
          <cell r="IZ388">
            <v>0</v>
          </cell>
          <cell r="JA388">
            <v>0</v>
          </cell>
          <cell r="JB388">
            <v>0</v>
          </cell>
          <cell r="JC388">
            <v>0</v>
          </cell>
          <cell r="JD388">
            <v>0</v>
          </cell>
          <cell r="JE388">
            <v>0</v>
          </cell>
          <cell r="JF388">
            <v>0</v>
          </cell>
          <cell r="JG388">
            <v>0</v>
          </cell>
          <cell r="JH388">
            <v>0</v>
          </cell>
          <cell r="JI388">
            <v>0</v>
          </cell>
          <cell r="JJ388">
            <v>0</v>
          </cell>
          <cell r="JK388">
            <v>0</v>
          </cell>
          <cell r="JL388">
            <v>0</v>
          </cell>
          <cell r="JM388">
            <v>0</v>
          </cell>
          <cell r="JN388">
            <v>0</v>
          </cell>
          <cell r="JO388">
            <v>0</v>
          </cell>
          <cell r="JP388">
            <v>0</v>
          </cell>
          <cell r="JQ388">
            <v>0</v>
          </cell>
          <cell r="JR388">
            <v>0</v>
          </cell>
          <cell r="JS388">
            <v>0</v>
          </cell>
          <cell r="JT388">
            <v>0</v>
          </cell>
          <cell r="JU388">
            <v>0</v>
          </cell>
          <cell r="JV388">
            <v>0</v>
          </cell>
          <cell r="JW388">
            <v>0</v>
          </cell>
          <cell r="JX388">
            <v>0</v>
          </cell>
          <cell r="JY388">
            <v>0</v>
          </cell>
          <cell r="JZ388">
            <v>0</v>
          </cell>
          <cell r="KA388">
            <v>0</v>
          </cell>
          <cell r="KB388">
            <v>0</v>
          </cell>
          <cell r="KC388">
            <v>0</v>
          </cell>
          <cell r="KD388">
            <v>0</v>
          </cell>
          <cell r="KE388">
            <v>0</v>
          </cell>
          <cell r="KF388">
            <v>0</v>
          </cell>
          <cell r="KG388">
            <v>0</v>
          </cell>
          <cell r="KH388">
            <v>0</v>
          </cell>
          <cell r="KI388">
            <v>0</v>
          </cell>
          <cell r="KJ388">
            <v>0</v>
          </cell>
          <cell r="KK388">
            <v>0</v>
          </cell>
          <cell r="KL388">
            <v>0</v>
          </cell>
          <cell r="KM388">
            <v>0</v>
          </cell>
          <cell r="KN388">
            <v>0</v>
          </cell>
          <cell r="KO388">
            <v>0</v>
          </cell>
          <cell r="KP388">
            <v>0</v>
          </cell>
          <cell r="KQ388">
            <v>0</v>
          </cell>
          <cell r="KR388">
            <v>0</v>
          </cell>
          <cell r="KS388">
            <v>0</v>
          </cell>
          <cell r="KT388">
            <v>0</v>
          </cell>
          <cell r="KU388">
            <v>0</v>
          </cell>
          <cell r="KV388">
            <v>0</v>
          </cell>
          <cell r="KW388">
            <v>0</v>
          </cell>
          <cell r="KX388">
            <v>0</v>
          </cell>
          <cell r="KY388">
            <v>0</v>
          </cell>
          <cell r="KZ388">
            <v>0</v>
          </cell>
          <cell r="LA388">
            <v>0</v>
          </cell>
          <cell r="LB388">
            <v>0</v>
          </cell>
          <cell r="LC388">
            <v>0</v>
          </cell>
          <cell r="LD388">
            <v>0</v>
          </cell>
          <cell r="LE388">
            <v>0</v>
          </cell>
          <cell r="LF388">
            <v>0</v>
          </cell>
          <cell r="LG388">
            <v>0</v>
          </cell>
          <cell r="LH388">
            <v>0</v>
          </cell>
          <cell r="LI388">
            <v>0</v>
          </cell>
          <cell r="LJ388">
            <v>0</v>
          </cell>
          <cell r="LK388">
            <v>0</v>
          </cell>
          <cell r="LL388">
            <v>0</v>
          </cell>
          <cell r="LM388">
            <v>0</v>
          </cell>
          <cell r="LN388">
            <v>0</v>
          </cell>
          <cell r="LO388">
            <v>0</v>
          </cell>
          <cell r="LP388">
            <v>0</v>
          </cell>
          <cell r="LQ388">
            <v>0</v>
          </cell>
          <cell r="LR388">
            <v>0</v>
          </cell>
          <cell r="LS388">
            <v>0</v>
          </cell>
          <cell r="LT388">
            <v>0</v>
          </cell>
          <cell r="LU388">
            <v>0</v>
          </cell>
          <cell r="LV388">
            <v>0</v>
          </cell>
          <cell r="LW388">
            <v>0</v>
          </cell>
          <cell r="LX388">
            <v>0</v>
          </cell>
          <cell r="LY388">
            <v>0</v>
          </cell>
          <cell r="LZ388">
            <v>0</v>
          </cell>
          <cell r="MA388">
            <v>0</v>
          </cell>
          <cell r="MB388">
            <v>0</v>
          </cell>
          <cell r="MC388">
            <v>0</v>
          </cell>
          <cell r="MD388">
            <v>0</v>
          </cell>
          <cell r="ME388">
            <v>0</v>
          </cell>
          <cell r="MF388">
            <v>0</v>
          </cell>
          <cell r="MG388">
            <v>0</v>
          </cell>
          <cell r="MH388">
            <v>0</v>
          </cell>
          <cell r="MI388">
            <v>0</v>
          </cell>
          <cell r="MJ388">
            <v>0</v>
          </cell>
          <cell r="MK388">
            <v>0</v>
          </cell>
          <cell r="ML388">
            <v>0</v>
          </cell>
          <cell r="MM388">
            <v>0</v>
          </cell>
          <cell r="MN388">
            <v>0</v>
          </cell>
          <cell r="MO388">
            <v>0</v>
          </cell>
          <cell r="MP388">
            <v>0</v>
          </cell>
          <cell r="MQ388">
            <v>0</v>
          </cell>
          <cell r="MR388">
            <v>0</v>
          </cell>
          <cell r="MS388">
            <v>0</v>
          </cell>
          <cell r="MT388">
            <v>0</v>
          </cell>
          <cell r="MU388">
            <v>0</v>
          </cell>
          <cell r="MV388">
            <v>0</v>
          </cell>
          <cell r="MW388">
            <v>0</v>
          </cell>
          <cell r="MX388">
            <v>0</v>
          </cell>
          <cell r="MY388">
            <v>0</v>
          </cell>
          <cell r="MZ388">
            <v>0</v>
          </cell>
          <cell r="NA388">
            <v>0</v>
          </cell>
          <cell r="NB388">
            <v>0</v>
          </cell>
          <cell r="NC388">
            <v>0</v>
          </cell>
          <cell r="ND388">
            <v>0</v>
          </cell>
          <cell r="NE388">
            <v>0</v>
          </cell>
          <cell r="NF388">
            <v>0</v>
          </cell>
          <cell r="NG388">
            <v>0</v>
          </cell>
          <cell r="NH388">
            <v>0</v>
          </cell>
          <cell r="NI388">
            <v>0</v>
          </cell>
          <cell r="NJ388">
            <v>0</v>
          </cell>
          <cell r="NK388">
            <v>0</v>
          </cell>
          <cell r="NL388">
            <v>0</v>
          </cell>
          <cell r="NM388">
            <v>0</v>
          </cell>
          <cell r="NN388">
            <v>0</v>
          </cell>
          <cell r="NO388">
            <v>0</v>
          </cell>
          <cell r="NP388">
            <v>0</v>
          </cell>
          <cell r="NQ388">
            <v>0</v>
          </cell>
          <cell r="NR388">
            <v>0</v>
          </cell>
          <cell r="NS388">
            <v>0</v>
          </cell>
          <cell r="NT388">
            <v>0</v>
          </cell>
          <cell r="NU388">
            <v>0</v>
          </cell>
          <cell r="NV388">
            <v>0</v>
          </cell>
          <cell r="NW388">
            <v>0</v>
          </cell>
          <cell r="NX388">
            <v>0</v>
          </cell>
          <cell r="NY388">
            <v>0</v>
          </cell>
          <cell r="NZ388">
            <v>0</v>
          </cell>
          <cell r="OA388">
            <v>0</v>
          </cell>
          <cell r="OB388">
            <v>0</v>
          </cell>
          <cell r="OC388">
            <v>0</v>
          </cell>
          <cell r="OD388">
            <v>0</v>
          </cell>
          <cell r="OE388">
            <v>0</v>
          </cell>
          <cell r="OF388">
            <v>0</v>
          </cell>
          <cell r="OG388">
            <v>0</v>
          </cell>
          <cell r="OH388">
            <v>0</v>
          </cell>
          <cell r="OI388">
            <v>0</v>
          </cell>
          <cell r="OJ388">
            <v>0</v>
          </cell>
          <cell r="OK388">
            <v>0</v>
          </cell>
          <cell r="OL388">
            <v>0</v>
          </cell>
          <cell r="OM388">
            <v>0</v>
          </cell>
          <cell r="ON388">
            <v>0</v>
          </cell>
          <cell r="OO388">
            <v>0</v>
          </cell>
          <cell r="OP388">
            <v>0</v>
          </cell>
          <cell r="OQ388">
            <v>0</v>
          </cell>
          <cell r="OR388">
            <v>0</v>
          </cell>
          <cell r="OS388">
            <v>0</v>
          </cell>
          <cell r="OT388">
            <v>0</v>
          </cell>
          <cell r="OU388">
            <v>0</v>
          </cell>
          <cell r="OV388">
            <v>0</v>
          </cell>
          <cell r="OW388">
            <v>0</v>
          </cell>
          <cell r="OX388">
            <v>0</v>
          </cell>
          <cell r="OY388">
            <v>0</v>
          </cell>
          <cell r="OZ388">
            <v>0</v>
          </cell>
          <cell r="PA388">
            <v>0</v>
          </cell>
          <cell r="PB388">
            <v>0</v>
          </cell>
          <cell r="PC388">
            <v>0</v>
          </cell>
          <cell r="PD388">
            <v>0</v>
          </cell>
          <cell r="PE388">
            <v>0</v>
          </cell>
          <cell r="PF388">
            <v>0</v>
          </cell>
          <cell r="PG388">
            <v>0</v>
          </cell>
          <cell r="PH388">
            <v>0</v>
          </cell>
          <cell r="PI388">
            <v>0</v>
          </cell>
          <cell r="PJ388">
            <v>0</v>
          </cell>
          <cell r="PK388">
            <v>0</v>
          </cell>
          <cell r="PL388">
            <v>0</v>
          </cell>
          <cell r="PM388">
            <v>0</v>
          </cell>
          <cell r="PN388">
            <v>0</v>
          </cell>
          <cell r="PO388">
            <v>0</v>
          </cell>
          <cell r="PP388">
            <v>0</v>
          </cell>
          <cell r="PQ388">
            <v>0</v>
          </cell>
          <cell r="PR388">
            <v>0</v>
          </cell>
          <cell r="PS388">
            <v>0</v>
          </cell>
          <cell r="PT388">
            <v>0</v>
          </cell>
          <cell r="PU388">
            <v>0</v>
          </cell>
          <cell r="PV388">
            <v>0</v>
          </cell>
          <cell r="PW388">
            <v>0</v>
          </cell>
          <cell r="PX388">
            <v>0</v>
          </cell>
          <cell r="PY388">
            <v>0</v>
          </cell>
          <cell r="PZ388">
            <v>0</v>
          </cell>
          <cell r="QA388">
            <v>0</v>
          </cell>
          <cell r="QB388">
            <v>0</v>
          </cell>
          <cell r="QC388">
            <v>0</v>
          </cell>
          <cell r="QD388">
            <v>0</v>
          </cell>
          <cell r="QE388">
            <v>0</v>
          </cell>
          <cell r="QF388">
            <v>0</v>
          </cell>
          <cell r="QG388">
            <v>0</v>
          </cell>
          <cell r="QH388"/>
          <cell r="QI388"/>
          <cell r="QJ388"/>
          <cell r="QK388"/>
          <cell r="QL388"/>
          <cell r="QM388"/>
          <cell r="QN388"/>
          <cell r="QO388"/>
          <cell r="QP388"/>
          <cell r="QQ388"/>
          <cell r="QR388"/>
          <cell r="QS388"/>
          <cell r="QT388"/>
          <cell r="QU388"/>
          <cell r="QV388"/>
          <cell r="QW388"/>
          <cell r="QX388"/>
          <cell r="QY388"/>
          <cell r="QZ388"/>
          <cell r="RA388"/>
          <cell r="RB388"/>
          <cell r="RC388"/>
          <cell r="RD388"/>
          <cell r="RE388"/>
          <cell r="RF388"/>
          <cell r="RG388"/>
          <cell r="RH388"/>
          <cell r="RI388"/>
          <cell r="RJ388"/>
          <cell r="RK388"/>
          <cell r="RL388"/>
          <cell r="RM388"/>
          <cell r="RN388"/>
          <cell r="RO388"/>
          <cell r="RP388"/>
          <cell r="RQ388"/>
          <cell r="RR388"/>
          <cell r="RS388"/>
          <cell r="RT388"/>
          <cell r="RU388"/>
          <cell r="RV388"/>
          <cell r="RW388"/>
          <cell r="RX388"/>
          <cell r="RY388"/>
          <cell r="RZ388"/>
          <cell r="SA388"/>
          <cell r="SB388"/>
          <cell r="SC388"/>
          <cell r="SD388"/>
          <cell r="SE388"/>
          <cell r="SF388"/>
          <cell r="SG388"/>
          <cell r="SH388"/>
          <cell r="SI388"/>
          <cell r="SJ388"/>
          <cell r="SK388"/>
          <cell r="SL388">
            <v>0</v>
          </cell>
          <cell r="SM388">
            <v>0</v>
          </cell>
          <cell r="SN388">
            <v>0</v>
          </cell>
          <cell r="SO388">
            <v>0</v>
          </cell>
          <cell r="SP388">
            <v>0</v>
          </cell>
          <cell r="SQ388">
            <v>0</v>
          </cell>
          <cell r="SR388">
            <v>0</v>
          </cell>
          <cell r="SS388">
            <v>0</v>
          </cell>
          <cell r="ST388">
            <v>0</v>
          </cell>
          <cell r="SU388">
            <v>0</v>
          </cell>
          <cell r="SV388">
            <v>0</v>
          </cell>
          <cell r="SW388">
            <v>0</v>
          </cell>
          <cell r="SX388">
            <v>0</v>
          </cell>
          <cell r="SY388">
            <v>0</v>
          </cell>
          <cell r="SZ388"/>
          <cell r="TA388"/>
          <cell r="TB388"/>
          <cell r="TC388"/>
          <cell r="TD388"/>
          <cell r="TE388"/>
          <cell r="TF388"/>
          <cell r="TG388"/>
          <cell r="TH388"/>
          <cell r="TI388"/>
          <cell r="TJ388"/>
          <cell r="TK388"/>
          <cell r="TL388"/>
          <cell r="TM388"/>
          <cell r="TN388">
            <v>0</v>
          </cell>
          <cell r="TO388">
            <v>0</v>
          </cell>
          <cell r="TP388">
            <v>0</v>
          </cell>
          <cell r="TQ388">
            <v>0</v>
          </cell>
          <cell r="TR388">
            <v>0</v>
          </cell>
          <cell r="TS388">
            <v>0</v>
          </cell>
          <cell r="TT388">
            <v>0</v>
          </cell>
          <cell r="TU388">
            <v>0</v>
          </cell>
          <cell r="TV388">
            <v>0</v>
          </cell>
          <cell r="TW388">
            <v>0</v>
          </cell>
          <cell r="TX388">
            <v>0</v>
          </cell>
          <cell r="TY388">
            <v>0</v>
          </cell>
          <cell r="TZ388">
            <v>0</v>
          </cell>
          <cell r="UA388">
            <v>0</v>
          </cell>
          <cell r="UB388">
            <v>0</v>
          </cell>
          <cell r="UC388">
            <v>0</v>
          </cell>
          <cell r="UD388">
            <v>0</v>
          </cell>
          <cell r="UE388">
            <v>0</v>
          </cell>
          <cell r="UF388">
            <v>0</v>
          </cell>
          <cell r="UG388">
            <v>0</v>
          </cell>
          <cell r="UH388">
            <v>0</v>
          </cell>
          <cell r="UI388">
            <v>0</v>
          </cell>
          <cell r="UJ388">
            <v>0</v>
          </cell>
          <cell r="UK388">
            <v>0</v>
          </cell>
          <cell r="UL388">
            <v>0</v>
          </cell>
          <cell r="UM388">
            <v>0</v>
          </cell>
          <cell r="UN388">
            <v>0</v>
          </cell>
          <cell r="UO388">
            <v>0</v>
          </cell>
          <cell r="UP388">
            <v>0</v>
          </cell>
          <cell r="UQ388">
            <v>0</v>
          </cell>
          <cell r="UR388">
            <v>0</v>
          </cell>
          <cell r="US388">
            <v>0</v>
          </cell>
          <cell r="UT388">
            <v>0</v>
          </cell>
          <cell r="UU388">
            <v>0</v>
          </cell>
          <cell r="UV388">
            <v>0</v>
          </cell>
          <cell r="UW388">
            <v>0</v>
          </cell>
          <cell r="UX388">
            <v>0</v>
          </cell>
          <cell r="UY388">
            <v>0</v>
          </cell>
          <cell r="UZ388">
            <v>0</v>
          </cell>
          <cell r="VA388">
            <v>0</v>
          </cell>
          <cell r="VB388">
            <v>0</v>
          </cell>
          <cell r="VC388">
            <v>0</v>
          </cell>
          <cell r="VD388"/>
          <cell r="VE388"/>
          <cell r="VF388"/>
          <cell r="VG388"/>
          <cell r="VH388"/>
          <cell r="VI388"/>
          <cell r="VJ388"/>
          <cell r="VK388"/>
          <cell r="VL388"/>
          <cell r="VM388"/>
          <cell r="VN388"/>
          <cell r="VO388"/>
          <cell r="VP388"/>
          <cell r="VQ388"/>
          <cell r="VR388"/>
          <cell r="VS388"/>
          <cell r="VT388"/>
          <cell r="VU388"/>
          <cell r="VV388"/>
          <cell r="VW388"/>
          <cell r="VX388"/>
          <cell r="VY388"/>
          <cell r="VZ388"/>
          <cell r="WA388"/>
          <cell r="WB388"/>
          <cell r="WC388"/>
          <cell r="WD388"/>
          <cell r="WE388"/>
          <cell r="WF388"/>
          <cell r="WG388"/>
          <cell r="WH388"/>
          <cell r="WI388"/>
          <cell r="WJ388"/>
          <cell r="WK388"/>
          <cell r="WL388"/>
          <cell r="WM388"/>
          <cell r="WN388"/>
          <cell r="WO388"/>
          <cell r="WP388"/>
          <cell r="WQ388"/>
          <cell r="WR388"/>
          <cell r="WS388"/>
          <cell r="WT388"/>
          <cell r="WU388"/>
          <cell r="WV388"/>
          <cell r="WW388"/>
          <cell r="WX388"/>
          <cell r="WY388"/>
          <cell r="WZ388"/>
          <cell r="XA388"/>
          <cell r="XB388"/>
          <cell r="XC388"/>
          <cell r="XD388"/>
          <cell r="XE388"/>
          <cell r="XF388"/>
          <cell r="XG388"/>
          <cell r="XH388"/>
          <cell r="XI388"/>
          <cell r="XJ388"/>
          <cell r="XK388"/>
          <cell r="XL388"/>
          <cell r="XM388"/>
          <cell r="XN388"/>
          <cell r="XO388"/>
          <cell r="XP388"/>
          <cell r="XQ388"/>
          <cell r="XR388"/>
          <cell r="XS388"/>
          <cell r="XT388"/>
          <cell r="XU388"/>
          <cell r="XV388"/>
          <cell r="XW388"/>
          <cell r="XX388"/>
          <cell r="XY388"/>
          <cell r="XZ388"/>
          <cell r="YA388"/>
          <cell r="YB388"/>
          <cell r="YC388"/>
          <cell r="YD388"/>
          <cell r="YE388"/>
          <cell r="YF388"/>
          <cell r="YG388"/>
          <cell r="YH388"/>
          <cell r="YI388"/>
          <cell r="YJ388"/>
          <cell r="YK388"/>
          <cell r="YL388"/>
          <cell r="YM388"/>
          <cell r="YN388"/>
          <cell r="YO388"/>
          <cell r="YP388"/>
          <cell r="YQ388"/>
          <cell r="YR388"/>
          <cell r="YS388"/>
          <cell r="YT388"/>
          <cell r="YU388"/>
          <cell r="YV388"/>
          <cell r="YW388"/>
          <cell r="YX388"/>
          <cell r="YY388"/>
          <cell r="YZ388"/>
          <cell r="ZA388"/>
          <cell r="ZB388"/>
          <cell r="ZC388"/>
          <cell r="ZD388"/>
          <cell r="ZE388"/>
          <cell r="ZF388"/>
          <cell r="ZG388"/>
          <cell r="ZH388"/>
          <cell r="ZI388"/>
          <cell r="ZJ388"/>
          <cell r="ZK388"/>
          <cell r="ZL388"/>
          <cell r="ZM388"/>
          <cell r="ZN388"/>
          <cell r="ZO388"/>
          <cell r="ZP388"/>
          <cell r="ZQ388"/>
          <cell r="ZR388"/>
          <cell r="ZS388"/>
          <cell r="ZT388"/>
          <cell r="ZU388"/>
          <cell r="ZV388"/>
          <cell r="ZW388"/>
          <cell r="ZX388"/>
          <cell r="ZY388"/>
          <cell r="ZZ388"/>
          <cell r="AAA388"/>
          <cell r="AAB388"/>
          <cell r="AAC388"/>
          <cell r="AAD388"/>
          <cell r="AAE388"/>
          <cell r="AAF388"/>
          <cell r="AAG388"/>
          <cell r="AAH388"/>
          <cell r="AAI388"/>
          <cell r="AAJ388"/>
          <cell r="AAK388"/>
          <cell r="AAL388"/>
          <cell r="AAM388"/>
          <cell r="AAN388"/>
          <cell r="AAO388"/>
          <cell r="AAP388"/>
          <cell r="AAQ388"/>
          <cell r="AAR388"/>
          <cell r="AAS388"/>
          <cell r="AAT388"/>
          <cell r="AAU388"/>
          <cell r="AAV388"/>
          <cell r="AAW388"/>
          <cell r="AAX388"/>
          <cell r="AAY388"/>
          <cell r="AAZ388"/>
          <cell r="ABA388"/>
          <cell r="ABB388"/>
          <cell r="ABC388"/>
          <cell r="ABD388"/>
          <cell r="ABE388"/>
          <cell r="ABF388"/>
          <cell r="ABG388"/>
          <cell r="ABH388"/>
          <cell r="ABI388"/>
          <cell r="ABJ388"/>
          <cell r="ABK388"/>
          <cell r="ABL388"/>
          <cell r="ABM388"/>
          <cell r="ABN388"/>
          <cell r="ABO388"/>
          <cell r="ABP388"/>
          <cell r="ABQ388"/>
          <cell r="ABR388"/>
          <cell r="ABS388"/>
          <cell r="ABT388"/>
          <cell r="ABU388"/>
          <cell r="ABV388"/>
          <cell r="ABW388"/>
          <cell r="ABX388"/>
          <cell r="ABY388"/>
          <cell r="ABZ388"/>
          <cell r="ACA388"/>
          <cell r="ACB388"/>
          <cell r="ACC388"/>
          <cell r="ACD388"/>
          <cell r="ACE388"/>
          <cell r="ACF388"/>
          <cell r="ACG388"/>
          <cell r="ACH388"/>
          <cell r="ACI388"/>
          <cell r="ACJ388"/>
          <cell r="ACK388"/>
          <cell r="ACL388"/>
          <cell r="ACM388"/>
          <cell r="ACN388"/>
          <cell r="ACO388"/>
          <cell r="ACP388"/>
          <cell r="ACQ388"/>
          <cell r="ACR388">
            <v>0</v>
          </cell>
          <cell r="ACS388">
            <v>0</v>
          </cell>
          <cell r="ACT388">
            <v>0</v>
          </cell>
          <cell r="ACU388">
            <v>0</v>
          </cell>
          <cell r="ACV388">
            <v>0</v>
          </cell>
          <cell r="ACW388">
            <v>0</v>
          </cell>
          <cell r="ACX388">
            <v>0</v>
          </cell>
          <cell r="ACY388">
            <v>0</v>
          </cell>
          <cell r="ACZ388">
            <v>0</v>
          </cell>
          <cell r="ADA388">
            <v>0</v>
          </cell>
          <cell r="ADB388">
            <v>0</v>
          </cell>
          <cell r="ADC388">
            <v>0</v>
          </cell>
          <cell r="ADD388">
            <v>0</v>
          </cell>
          <cell r="ADE388">
            <v>0</v>
          </cell>
          <cell r="ADF388"/>
          <cell r="ADG388"/>
          <cell r="ADH388"/>
          <cell r="ADI388"/>
          <cell r="ADJ388"/>
          <cell r="ADK388"/>
          <cell r="ADL388"/>
          <cell r="ADM388"/>
          <cell r="ADN388"/>
          <cell r="ADO388"/>
          <cell r="ADP388"/>
          <cell r="ADQ388"/>
          <cell r="ADR388"/>
          <cell r="ADS388"/>
          <cell r="ADT388"/>
          <cell r="ADU388"/>
          <cell r="ADV388"/>
          <cell r="ADW388"/>
          <cell r="ADX388"/>
          <cell r="ADY388"/>
          <cell r="ADZ388"/>
          <cell r="AEA388"/>
          <cell r="AEB388"/>
          <cell r="AEC388"/>
          <cell r="AED388"/>
          <cell r="AEE388"/>
          <cell r="AEF388"/>
          <cell r="AEG388"/>
          <cell r="AEH388"/>
          <cell r="AEI388"/>
          <cell r="AEJ388"/>
          <cell r="AEK388"/>
          <cell r="AEL388"/>
          <cell r="AEM388"/>
          <cell r="AEN388"/>
          <cell r="AEO388"/>
          <cell r="AEP388"/>
          <cell r="AEQ388"/>
          <cell r="AER388"/>
          <cell r="AES388"/>
          <cell r="AET388"/>
          <cell r="AEU388"/>
          <cell r="AEV388">
            <v>0</v>
          </cell>
          <cell r="AEW388">
            <v>0</v>
          </cell>
          <cell r="AEX388">
            <v>0</v>
          </cell>
          <cell r="AEY388">
            <v>0</v>
          </cell>
          <cell r="AEZ388">
            <v>0</v>
          </cell>
          <cell r="AFA388">
            <v>0</v>
          </cell>
          <cell r="AFB388">
            <v>0</v>
          </cell>
          <cell r="AFC388">
            <v>0</v>
          </cell>
          <cell r="AFD388">
            <v>0</v>
          </cell>
          <cell r="AFE388">
            <v>0</v>
          </cell>
          <cell r="AFF388">
            <v>0</v>
          </cell>
          <cell r="AFG388">
            <v>0</v>
          </cell>
          <cell r="AFH388">
            <v>0</v>
          </cell>
          <cell r="AFI388">
            <v>0</v>
          </cell>
          <cell r="AFJ388">
            <v>0</v>
          </cell>
          <cell r="AFK388">
            <v>0</v>
          </cell>
          <cell r="AFL388">
            <v>0</v>
          </cell>
          <cell r="AFM388">
            <v>0</v>
          </cell>
          <cell r="AFN388">
            <v>0</v>
          </cell>
          <cell r="AFO388">
            <v>0</v>
          </cell>
          <cell r="AFP388">
            <v>0</v>
          </cell>
          <cell r="AFQ388">
            <v>0</v>
          </cell>
          <cell r="AFR388">
            <v>0</v>
          </cell>
          <cell r="AFS388">
            <v>0</v>
          </cell>
          <cell r="AFT388">
            <v>0</v>
          </cell>
          <cell r="AFU388">
            <v>0</v>
          </cell>
          <cell r="AFV388">
            <v>0</v>
          </cell>
          <cell r="AFW388">
            <v>0</v>
          </cell>
          <cell r="AFX388">
            <v>0</v>
          </cell>
          <cell r="AFY388">
            <v>0</v>
          </cell>
          <cell r="AFZ388">
            <v>0</v>
          </cell>
          <cell r="AGA388">
            <v>0</v>
          </cell>
          <cell r="AGB388">
            <v>0</v>
          </cell>
          <cell r="AGC388">
            <v>0</v>
          </cell>
          <cell r="AGD388">
            <v>0</v>
          </cell>
          <cell r="AGE388">
            <v>0</v>
          </cell>
          <cell r="AGF388">
            <v>0</v>
          </cell>
          <cell r="AGG388">
            <v>0</v>
          </cell>
          <cell r="AGH388">
            <v>0</v>
          </cell>
          <cell r="AGI388">
            <v>0</v>
          </cell>
          <cell r="AGJ388">
            <v>0</v>
          </cell>
          <cell r="AGK388">
            <v>0</v>
          </cell>
          <cell r="AGL388">
            <v>0</v>
          </cell>
          <cell r="AGM388">
            <v>0</v>
          </cell>
          <cell r="AGN388">
            <v>0</v>
          </cell>
          <cell r="AGO388">
            <v>0</v>
          </cell>
          <cell r="AGP388">
            <v>0</v>
          </cell>
          <cell r="AGQ388">
            <v>0</v>
          </cell>
          <cell r="AGR388">
            <v>0</v>
          </cell>
          <cell r="AGS388">
            <v>0</v>
          </cell>
          <cell r="AGT388">
            <v>0</v>
          </cell>
          <cell r="AGU388">
            <v>0</v>
          </cell>
          <cell r="AGV388">
            <v>0</v>
          </cell>
          <cell r="AGW388">
            <v>0</v>
          </cell>
          <cell r="AGX388">
            <v>0</v>
          </cell>
          <cell r="AGY388">
            <v>0</v>
          </cell>
          <cell r="AGZ388"/>
          <cell r="AHA388"/>
        </row>
        <row r="389">
          <cell r="A389" t="str">
            <v>6430-20-00 Maint Contracts - Drapery/Blind Clean/Replace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44.62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123.4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264.89999999999998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209.15</v>
          </cell>
          <cell r="DM389">
            <v>0</v>
          </cell>
          <cell r="DN389">
            <v>0</v>
          </cell>
          <cell r="DO389">
            <v>354.95</v>
          </cell>
          <cell r="DP389">
            <v>445.64</v>
          </cell>
          <cell r="DQ389">
            <v>0</v>
          </cell>
          <cell r="DR389">
            <v>0</v>
          </cell>
          <cell r="DS389">
            <v>666.51</v>
          </cell>
          <cell r="DT389">
            <v>234.39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128</v>
          </cell>
          <cell r="EO389">
            <v>196.5</v>
          </cell>
          <cell r="EP389">
            <v>0</v>
          </cell>
          <cell r="EQ389">
            <v>540.6</v>
          </cell>
          <cell r="ER389">
            <v>66.61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372.8</v>
          </cell>
          <cell r="HM389">
            <v>179.89</v>
          </cell>
          <cell r="HN389">
            <v>1022.07</v>
          </cell>
          <cell r="HO389">
            <v>52.37</v>
          </cell>
          <cell r="HP389">
            <v>10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68.58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386.44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W389">
            <v>0</v>
          </cell>
          <cell r="IX389">
            <v>0</v>
          </cell>
          <cell r="IY389">
            <v>0</v>
          </cell>
          <cell r="IZ389">
            <v>0</v>
          </cell>
          <cell r="JA389">
            <v>0</v>
          </cell>
          <cell r="JB389">
            <v>0</v>
          </cell>
          <cell r="JC389">
            <v>32.47</v>
          </cell>
          <cell r="JD389">
            <v>0</v>
          </cell>
          <cell r="JE389">
            <v>0</v>
          </cell>
          <cell r="JF389">
            <v>0</v>
          </cell>
          <cell r="JG389">
            <v>0</v>
          </cell>
          <cell r="JH389">
            <v>0</v>
          </cell>
          <cell r="JI389">
            <v>0</v>
          </cell>
          <cell r="JJ389">
            <v>0</v>
          </cell>
          <cell r="JK389">
            <v>0</v>
          </cell>
          <cell r="JL389">
            <v>0</v>
          </cell>
          <cell r="JM389">
            <v>0</v>
          </cell>
          <cell r="JN389">
            <v>0</v>
          </cell>
          <cell r="JO389">
            <v>0</v>
          </cell>
          <cell r="JP389">
            <v>0</v>
          </cell>
          <cell r="JQ389">
            <v>0</v>
          </cell>
          <cell r="JR389">
            <v>0</v>
          </cell>
          <cell r="JS389">
            <v>0</v>
          </cell>
          <cell r="JT389">
            <v>0</v>
          </cell>
          <cell r="JU389">
            <v>0</v>
          </cell>
          <cell r="JV389">
            <v>0</v>
          </cell>
          <cell r="JW389">
            <v>0</v>
          </cell>
          <cell r="JX389">
            <v>0</v>
          </cell>
          <cell r="JY389">
            <v>0</v>
          </cell>
          <cell r="JZ389">
            <v>0</v>
          </cell>
          <cell r="KA389">
            <v>0</v>
          </cell>
          <cell r="KB389">
            <v>0</v>
          </cell>
          <cell r="KC389">
            <v>0</v>
          </cell>
          <cell r="KD389">
            <v>0</v>
          </cell>
          <cell r="KE389">
            <v>0</v>
          </cell>
          <cell r="KF389">
            <v>0</v>
          </cell>
          <cell r="KG389">
            <v>127.48</v>
          </cell>
          <cell r="KH389">
            <v>0</v>
          </cell>
          <cell r="KI389">
            <v>0</v>
          </cell>
          <cell r="KJ389">
            <v>0</v>
          </cell>
          <cell r="KK389">
            <v>0</v>
          </cell>
          <cell r="KL389">
            <v>0</v>
          </cell>
          <cell r="KM389">
            <v>0</v>
          </cell>
          <cell r="KN389">
            <v>0</v>
          </cell>
          <cell r="KO389">
            <v>0</v>
          </cell>
          <cell r="KP389">
            <v>0</v>
          </cell>
          <cell r="KQ389">
            <v>0</v>
          </cell>
          <cell r="KR389">
            <v>0</v>
          </cell>
          <cell r="KS389">
            <v>0</v>
          </cell>
          <cell r="KT389">
            <v>725.15</v>
          </cell>
          <cell r="KU389">
            <v>109.68</v>
          </cell>
          <cell r="KV389">
            <v>0</v>
          </cell>
          <cell r="KW389">
            <v>0</v>
          </cell>
          <cell r="KX389">
            <v>0</v>
          </cell>
          <cell r="KY389">
            <v>0</v>
          </cell>
          <cell r="KZ389">
            <v>0</v>
          </cell>
          <cell r="LA389">
            <v>0</v>
          </cell>
          <cell r="LB389">
            <v>0</v>
          </cell>
          <cell r="LC389">
            <v>0</v>
          </cell>
          <cell r="LD389">
            <v>0</v>
          </cell>
          <cell r="LE389">
            <v>0</v>
          </cell>
          <cell r="LF389">
            <v>0</v>
          </cell>
          <cell r="LG389">
            <v>0</v>
          </cell>
          <cell r="LH389">
            <v>0</v>
          </cell>
          <cell r="LI389">
            <v>0</v>
          </cell>
          <cell r="LJ389">
            <v>0</v>
          </cell>
          <cell r="LK389">
            <v>0</v>
          </cell>
          <cell r="LL389">
            <v>0</v>
          </cell>
          <cell r="LM389">
            <v>0</v>
          </cell>
          <cell r="LN389">
            <v>0</v>
          </cell>
          <cell r="LO389">
            <v>0</v>
          </cell>
          <cell r="LP389">
            <v>0</v>
          </cell>
          <cell r="LQ389">
            <v>0</v>
          </cell>
          <cell r="LR389">
            <v>0</v>
          </cell>
          <cell r="LS389">
            <v>0</v>
          </cell>
          <cell r="LT389">
            <v>0</v>
          </cell>
          <cell r="LU389">
            <v>0</v>
          </cell>
          <cell r="LV389">
            <v>0</v>
          </cell>
          <cell r="LW389">
            <v>0</v>
          </cell>
          <cell r="LX389">
            <v>0</v>
          </cell>
          <cell r="LY389">
            <v>0</v>
          </cell>
          <cell r="LZ389">
            <v>0</v>
          </cell>
          <cell r="MA389">
            <v>0</v>
          </cell>
          <cell r="MB389">
            <v>0</v>
          </cell>
          <cell r="MC389">
            <v>0</v>
          </cell>
          <cell r="MD389">
            <v>0</v>
          </cell>
          <cell r="ME389">
            <v>484.4</v>
          </cell>
          <cell r="MF389">
            <v>0</v>
          </cell>
          <cell r="MG389">
            <v>0</v>
          </cell>
          <cell r="MH389">
            <v>0</v>
          </cell>
          <cell r="MI389">
            <v>0</v>
          </cell>
          <cell r="MJ389">
            <v>0</v>
          </cell>
          <cell r="MK389">
            <v>0</v>
          </cell>
          <cell r="ML389">
            <v>0</v>
          </cell>
          <cell r="MM389">
            <v>0</v>
          </cell>
          <cell r="MN389">
            <v>0</v>
          </cell>
          <cell r="MO389">
            <v>0</v>
          </cell>
          <cell r="MP389">
            <v>0</v>
          </cell>
          <cell r="MQ389">
            <v>0</v>
          </cell>
          <cell r="MR389">
            <v>0</v>
          </cell>
          <cell r="MS389">
            <v>0</v>
          </cell>
          <cell r="MT389">
            <v>0</v>
          </cell>
          <cell r="MU389">
            <v>0</v>
          </cell>
          <cell r="MV389">
            <v>0</v>
          </cell>
          <cell r="MW389">
            <v>0</v>
          </cell>
          <cell r="MX389">
            <v>54.94</v>
          </cell>
          <cell r="MY389">
            <v>0</v>
          </cell>
          <cell r="MZ389">
            <v>0</v>
          </cell>
          <cell r="NA389">
            <v>0</v>
          </cell>
          <cell r="NB389">
            <v>0</v>
          </cell>
          <cell r="NC389">
            <v>0</v>
          </cell>
          <cell r="ND389">
            <v>0</v>
          </cell>
          <cell r="NE389">
            <v>0</v>
          </cell>
          <cell r="NF389">
            <v>0</v>
          </cell>
          <cell r="NG389">
            <v>0</v>
          </cell>
          <cell r="NH389">
            <v>0</v>
          </cell>
          <cell r="NI389">
            <v>0</v>
          </cell>
          <cell r="NJ389">
            <v>0</v>
          </cell>
          <cell r="NK389">
            <v>0</v>
          </cell>
          <cell r="NL389">
            <v>0</v>
          </cell>
          <cell r="NM389">
            <v>0</v>
          </cell>
          <cell r="NN389">
            <v>0</v>
          </cell>
          <cell r="NO389">
            <v>0</v>
          </cell>
          <cell r="NP389">
            <v>0</v>
          </cell>
          <cell r="NQ389">
            <v>0</v>
          </cell>
          <cell r="NR389">
            <v>130.69999999999999</v>
          </cell>
          <cell r="NS389">
            <v>0</v>
          </cell>
          <cell r="NT389">
            <v>0</v>
          </cell>
          <cell r="NU389">
            <v>0</v>
          </cell>
          <cell r="NV389">
            <v>0</v>
          </cell>
          <cell r="NW389">
            <v>0</v>
          </cell>
          <cell r="NX389">
            <v>0</v>
          </cell>
          <cell r="NY389">
            <v>0</v>
          </cell>
          <cell r="NZ389">
            <v>0</v>
          </cell>
          <cell r="OA389">
            <v>0</v>
          </cell>
          <cell r="OB389">
            <v>0</v>
          </cell>
          <cell r="OC389">
            <v>0</v>
          </cell>
          <cell r="OD389">
            <v>0</v>
          </cell>
          <cell r="OE389">
            <v>0</v>
          </cell>
          <cell r="OF389">
            <v>0</v>
          </cell>
          <cell r="OG389">
            <v>0</v>
          </cell>
          <cell r="OH389">
            <v>0</v>
          </cell>
          <cell r="OI389">
            <v>0</v>
          </cell>
          <cell r="OJ389">
            <v>0</v>
          </cell>
          <cell r="OK389">
            <v>0</v>
          </cell>
          <cell r="OL389">
            <v>0</v>
          </cell>
          <cell r="OM389">
            <v>247.85</v>
          </cell>
          <cell r="ON389">
            <v>0</v>
          </cell>
          <cell r="OO389">
            <v>0</v>
          </cell>
          <cell r="OP389">
            <v>0</v>
          </cell>
          <cell r="OQ389">
            <v>0</v>
          </cell>
          <cell r="OR389">
            <v>0</v>
          </cell>
          <cell r="OS389">
            <v>0</v>
          </cell>
          <cell r="OT389">
            <v>0</v>
          </cell>
          <cell r="OU389">
            <v>0</v>
          </cell>
          <cell r="OV389">
            <v>0</v>
          </cell>
          <cell r="OW389">
            <v>0</v>
          </cell>
          <cell r="OX389">
            <v>0</v>
          </cell>
          <cell r="OY389">
            <v>0</v>
          </cell>
          <cell r="OZ389">
            <v>0</v>
          </cell>
          <cell r="PA389">
            <v>0</v>
          </cell>
          <cell r="PB389">
            <v>0</v>
          </cell>
          <cell r="PC389">
            <v>17.82</v>
          </cell>
          <cell r="PD389">
            <v>0</v>
          </cell>
          <cell r="PE389">
            <v>0</v>
          </cell>
          <cell r="PF389">
            <v>0</v>
          </cell>
          <cell r="PG389">
            <v>0</v>
          </cell>
          <cell r="PH389">
            <v>0</v>
          </cell>
          <cell r="PI389">
            <v>0</v>
          </cell>
          <cell r="PJ389">
            <v>0</v>
          </cell>
          <cell r="PK389">
            <v>0</v>
          </cell>
          <cell r="PL389">
            <v>0</v>
          </cell>
          <cell r="PM389">
            <v>0</v>
          </cell>
          <cell r="PN389">
            <v>0</v>
          </cell>
          <cell r="PO389">
            <v>0</v>
          </cell>
          <cell r="PP389">
            <v>0</v>
          </cell>
          <cell r="PQ389">
            <v>816.89</v>
          </cell>
          <cell r="PR389">
            <v>0</v>
          </cell>
          <cell r="PS389">
            <v>0</v>
          </cell>
          <cell r="PT389">
            <v>0</v>
          </cell>
          <cell r="PU389">
            <v>0</v>
          </cell>
          <cell r="PV389">
            <v>0</v>
          </cell>
          <cell r="PW389">
            <v>0</v>
          </cell>
          <cell r="PX389">
            <v>0</v>
          </cell>
          <cell r="PY389">
            <v>0</v>
          </cell>
          <cell r="PZ389">
            <v>0</v>
          </cell>
          <cell r="QA389">
            <v>0</v>
          </cell>
          <cell r="QB389">
            <v>0</v>
          </cell>
          <cell r="QC389">
            <v>0</v>
          </cell>
          <cell r="QD389">
            <v>0</v>
          </cell>
          <cell r="QE389">
            <v>63.83</v>
          </cell>
          <cell r="QF389">
            <v>0</v>
          </cell>
          <cell r="QG389">
            <v>0</v>
          </cell>
          <cell r="QH389">
            <v>29.58</v>
          </cell>
          <cell r="QI389">
            <v>20.49</v>
          </cell>
          <cell r="QJ389">
            <v>0</v>
          </cell>
          <cell r="QK389">
            <v>1.37</v>
          </cell>
          <cell r="QL389">
            <v>8.09</v>
          </cell>
          <cell r="QM389">
            <v>0</v>
          </cell>
          <cell r="QN389">
            <v>0</v>
          </cell>
          <cell r="QO389">
            <v>0</v>
          </cell>
          <cell r="QP389">
            <v>0</v>
          </cell>
          <cell r="QQ389">
            <v>414</v>
          </cell>
          <cell r="QR389">
            <v>0</v>
          </cell>
          <cell r="QS389">
            <v>0</v>
          </cell>
          <cell r="QT389">
            <v>2.4500000000000002</v>
          </cell>
          <cell r="QU389">
            <v>0</v>
          </cell>
          <cell r="QV389">
            <v>88</v>
          </cell>
          <cell r="QW389">
            <v>60.97</v>
          </cell>
          <cell r="QX389">
            <v>0</v>
          </cell>
          <cell r="QY389">
            <v>214.5</v>
          </cell>
          <cell r="QZ389">
            <v>-11.27</v>
          </cell>
          <cell r="RA389">
            <v>0</v>
          </cell>
          <cell r="RB389">
            <v>0</v>
          </cell>
          <cell r="RC389">
            <v>0</v>
          </cell>
          <cell r="RD389">
            <v>64</v>
          </cell>
          <cell r="RE389">
            <v>0</v>
          </cell>
          <cell r="RF389">
            <v>0</v>
          </cell>
          <cell r="RG389">
            <v>0</v>
          </cell>
          <cell r="RH389">
            <v>7.29</v>
          </cell>
          <cell r="RI389">
            <v>0</v>
          </cell>
          <cell r="RJ389">
            <v>167.92</v>
          </cell>
          <cell r="RK389">
            <v>116.37</v>
          </cell>
          <cell r="RL389">
            <v>0</v>
          </cell>
          <cell r="RM389">
            <v>533.49</v>
          </cell>
          <cell r="RN389">
            <v>123.32</v>
          </cell>
          <cell r="RO389">
            <v>0</v>
          </cell>
          <cell r="RP389">
            <v>-234.77</v>
          </cell>
          <cell r="RQ389">
            <v>0</v>
          </cell>
          <cell r="RR389">
            <v>0</v>
          </cell>
          <cell r="RS389">
            <v>862</v>
          </cell>
          <cell r="RT389">
            <v>0</v>
          </cell>
          <cell r="RU389">
            <v>0</v>
          </cell>
          <cell r="RV389">
            <v>13.95</v>
          </cell>
          <cell r="RW389">
            <v>0</v>
          </cell>
          <cell r="RX389">
            <v>103.03</v>
          </cell>
          <cell r="RY389">
            <v>60.97</v>
          </cell>
          <cell r="RZ389">
            <v>0</v>
          </cell>
          <cell r="SA389">
            <v>235.37</v>
          </cell>
          <cell r="SB389">
            <v>2.84</v>
          </cell>
          <cell r="SC389">
            <v>0</v>
          </cell>
          <cell r="SD389">
            <v>0</v>
          </cell>
          <cell r="SE389">
            <v>0</v>
          </cell>
          <cell r="SF389">
            <v>70</v>
          </cell>
          <cell r="SG389">
            <v>0</v>
          </cell>
          <cell r="SH389">
            <v>0</v>
          </cell>
          <cell r="SI389">
            <v>0</v>
          </cell>
          <cell r="SJ389">
            <v>7.29</v>
          </cell>
          <cell r="SK389">
            <v>0</v>
          </cell>
          <cell r="SL389">
            <v>166.82</v>
          </cell>
          <cell r="SM389">
            <v>0</v>
          </cell>
          <cell r="SN389">
            <v>0</v>
          </cell>
          <cell r="SO389">
            <v>0</v>
          </cell>
          <cell r="SP389">
            <v>0</v>
          </cell>
          <cell r="SQ389">
            <v>0</v>
          </cell>
          <cell r="SR389">
            <v>0</v>
          </cell>
          <cell r="SS389">
            <v>0</v>
          </cell>
          <cell r="ST389">
            <v>0</v>
          </cell>
          <cell r="SU389">
            <v>0</v>
          </cell>
          <cell r="SV389">
            <v>0</v>
          </cell>
          <cell r="SW389">
            <v>0</v>
          </cell>
          <cell r="SX389">
            <v>0</v>
          </cell>
          <cell r="SY389">
            <v>0</v>
          </cell>
          <cell r="SZ389">
            <v>0</v>
          </cell>
          <cell r="TA389">
            <v>0</v>
          </cell>
          <cell r="TB389">
            <v>0</v>
          </cell>
          <cell r="TC389">
            <v>0</v>
          </cell>
          <cell r="TD389">
            <v>0</v>
          </cell>
          <cell r="TE389">
            <v>0</v>
          </cell>
          <cell r="TF389">
            <v>0</v>
          </cell>
          <cell r="TG389">
            <v>0</v>
          </cell>
          <cell r="TH389">
            <v>0</v>
          </cell>
          <cell r="TI389">
            <v>0</v>
          </cell>
          <cell r="TJ389">
            <v>0</v>
          </cell>
          <cell r="TK389">
            <v>0</v>
          </cell>
          <cell r="TL389">
            <v>0</v>
          </cell>
          <cell r="TM389">
            <v>0</v>
          </cell>
          <cell r="TN389">
            <v>0</v>
          </cell>
          <cell r="TO389">
            <v>0</v>
          </cell>
          <cell r="TP389">
            <v>0</v>
          </cell>
          <cell r="TQ389">
            <v>0</v>
          </cell>
          <cell r="TR389">
            <v>148.51</v>
          </cell>
          <cell r="TS389">
            <v>-148.51</v>
          </cell>
          <cell r="TT389">
            <v>0</v>
          </cell>
          <cell r="TU389">
            <v>159.76</v>
          </cell>
          <cell r="TV389">
            <v>0</v>
          </cell>
          <cell r="TW389">
            <v>0</v>
          </cell>
          <cell r="TX389">
            <v>0</v>
          </cell>
          <cell r="TY389">
            <v>0</v>
          </cell>
          <cell r="TZ389">
            <v>0</v>
          </cell>
          <cell r="UA389">
            <v>0</v>
          </cell>
          <cell r="UB389">
            <v>0</v>
          </cell>
          <cell r="UC389">
            <v>0</v>
          </cell>
          <cell r="UD389">
            <v>0</v>
          </cell>
          <cell r="UE389">
            <v>0</v>
          </cell>
          <cell r="UF389">
            <v>0</v>
          </cell>
          <cell r="UG389">
            <v>0</v>
          </cell>
          <cell r="UH389">
            <v>0</v>
          </cell>
          <cell r="UI389">
            <v>0</v>
          </cell>
          <cell r="UJ389">
            <v>0</v>
          </cell>
          <cell r="UK389">
            <v>0</v>
          </cell>
          <cell r="UL389">
            <v>1344.6</v>
          </cell>
          <cell r="UM389">
            <v>0</v>
          </cell>
          <cell r="UN389">
            <v>0</v>
          </cell>
          <cell r="UO389">
            <v>0</v>
          </cell>
          <cell r="UP389">
            <v>0</v>
          </cell>
          <cell r="UQ389">
            <v>0</v>
          </cell>
          <cell r="UR389">
            <v>0</v>
          </cell>
          <cell r="US389">
            <v>0</v>
          </cell>
          <cell r="UT389">
            <v>0</v>
          </cell>
          <cell r="UU389">
            <v>0</v>
          </cell>
          <cell r="UV389">
            <v>0</v>
          </cell>
          <cell r="UW389">
            <v>0</v>
          </cell>
          <cell r="UX389">
            <v>0</v>
          </cell>
          <cell r="UY389">
            <v>0</v>
          </cell>
          <cell r="UZ389">
            <v>1384.4</v>
          </cell>
          <cell r="VA389">
            <v>0</v>
          </cell>
          <cell r="VB389">
            <v>0</v>
          </cell>
          <cell r="VC389">
            <v>0</v>
          </cell>
          <cell r="VD389">
            <v>0</v>
          </cell>
          <cell r="VE389">
            <v>0</v>
          </cell>
          <cell r="VF389">
            <v>0</v>
          </cell>
          <cell r="VG389">
            <v>0</v>
          </cell>
          <cell r="VH389">
            <v>0</v>
          </cell>
          <cell r="VI389">
            <v>0</v>
          </cell>
          <cell r="VJ389">
            <v>0</v>
          </cell>
          <cell r="VK389">
            <v>0</v>
          </cell>
          <cell r="VL389">
            <v>0</v>
          </cell>
          <cell r="VM389">
            <v>0</v>
          </cell>
          <cell r="VN389">
            <v>0</v>
          </cell>
          <cell r="VO389">
            <v>0</v>
          </cell>
          <cell r="VP389">
            <v>0</v>
          </cell>
          <cell r="VQ389">
            <v>0</v>
          </cell>
          <cell r="VR389">
            <v>0</v>
          </cell>
          <cell r="VS389">
            <v>0</v>
          </cell>
          <cell r="VT389">
            <v>0</v>
          </cell>
          <cell r="VU389">
            <v>0</v>
          </cell>
          <cell r="VV389">
            <v>0</v>
          </cell>
          <cell r="VW389">
            <v>0</v>
          </cell>
          <cell r="VX389">
            <v>0</v>
          </cell>
          <cell r="VY389">
            <v>0</v>
          </cell>
          <cell r="VZ389">
            <v>0</v>
          </cell>
          <cell r="WA389">
            <v>0</v>
          </cell>
          <cell r="WB389">
            <v>0</v>
          </cell>
          <cell r="WC389">
            <v>0</v>
          </cell>
          <cell r="WD389">
            <v>0</v>
          </cell>
          <cell r="WE389">
            <v>0</v>
          </cell>
          <cell r="WF389">
            <v>0</v>
          </cell>
          <cell r="WG389">
            <v>0</v>
          </cell>
          <cell r="WH389">
            <v>0</v>
          </cell>
          <cell r="WI389">
            <v>0</v>
          </cell>
          <cell r="WJ389">
            <v>0</v>
          </cell>
          <cell r="WK389">
            <v>0</v>
          </cell>
          <cell r="WL389">
            <v>0</v>
          </cell>
          <cell r="WM389">
            <v>0</v>
          </cell>
          <cell r="WN389">
            <v>0</v>
          </cell>
          <cell r="WO389">
            <v>0</v>
          </cell>
          <cell r="WP389">
            <v>0</v>
          </cell>
          <cell r="WQ389">
            <v>0</v>
          </cell>
          <cell r="WR389">
            <v>0</v>
          </cell>
          <cell r="WS389">
            <v>0</v>
          </cell>
          <cell r="WT389"/>
          <cell r="WU389"/>
          <cell r="WV389"/>
          <cell r="WW389"/>
          <cell r="WX389"/>
          <cell r="WY389"/>
          <cell r="WZ389"/>
          <cell r="XA389"/>
          <cell r="XB389"/>
          <cell r="XC389"/>
          <cell r="XD389"/>
          <cell r="XE389"/>
          <cell r="XF389"/>
          <cell r="XG389"/>
          <cell r="XH389">
            <v>0</v>
          </cell>
          <cell r="XI389">
            <v>0</v>
          </cell>
          <cell r="XJ389">
            <v>0</v>
          </cell>
          <cell r="XK389">
            <v>0</v>
          </cell>
          <cell r="XL389">
            <v>0</v>
          </cell>
          <cell r="XM389">
            <v>0</v>
          </cell>
          <cell r="XN389">
            <v>0</v>
          </cell>
          <cell r="XO389">
            <v>0</v>
          </cell>
          <cell r="XP389">
            <v>0</v>
          </cell>
          <cell r="XQ389">
            <v>0</v>
          </cell>
          <cell r="XR389">
            <v>0</v>
          </cell>
          <cell r="XS389">
            <v>0</v>
          </cell>
          <cell r="XT389">
            <v>0</v>
          </cell>
          <cell r="XU389">
            <v>0</v>
          </cell>
          <cell r="XV389"/>
          <cell r="XW389"/>
          <cell r="XX389"/>
          <cell r="XY389"/>
          <cell r="XZ389"/>
          <cell r="YA389"/>
          <cell r="YB389"/>
          <cell r="YC389"/>
          <cell r="YD389"/>
          <cell r="YE389"/>
          <cell r="YF389"/>
          <cell r="YG389"/>
          <cell r="YH389"/>
          <cell r="YI389"/>
          <cell r="YJ389">
            <v>0</v>
          </cell>
          <cell r="YK389">
            <v>0</v>
          </cell>
          <cell r="YL389">
            <v>0</v>
          </cell>
          <cell r="YM389">
            <v>0</v>
          </cell>
          <cell r="YN389">
            <v>0</v>
          </cell>
          <cell r="YO389">
            <v>0</v>
          </cell>
          <cell r="YP389">
            <v>0</v>
          </cell>
          <cell r="YQ389">
            <v>0</v>
          </cell>
          <cell r="YR389">
            <v>0</v>
          </cell>
          <cell r="YS389">
            <v>0</v>
          </cell>
          <cell r="YT389">
            <v>0</v>
          </cell>
          <cell r="YU389">
            <v>0</v>
          </cell>
          <cell r="YV389">
            <v>0</v>
          </cell>
          <cell r="YW389">
            <v>0</v>
          </cell>
          <cell r="YX389"/>
          <cell r="YY389"/>
          <cell r="YZ389"/>
          <cell r="ZA389"/>
          <cell r="ZB389"/>
          <cell r="ZC389"/>
          <cell r="ZD389"/>
          <cell r="ZE389"/>
          <cell r="ZF389"/>
          <cell r="ZG389"/>
          <cell r="ZH389"/>
          <cell r="ZI389"/>
          <cell r="ZJ389"/>
          <cell r="ZK389"/>
          <cell r="ZL389"/>
          <cell r="ZM389"/>
          <cell r="ZN389"/>
          <cell r="ZO389"/>
          <cell r="ZP389"/>
          <cell r="ZQ389"/>
          <cell r="ZR389"/>
          <cell r="ZS389"/>
          <cell r="ZT389"/>
          <cell r="ZU389"/>
          <cell r="ZV389"/>
          <cell r="ZW389"/>
          <cell r="ZX389"/>
          <cell r="ZY389"/>
          <cell r="ZZ389"/>
          <cell r="AAA389"/>
          <cell r="AAB389"/>
          <cell r="AAC389"/>
          <cell r="AAD389"/>
          <cell r="AAE389"/>
          <cell r="AAF389"/>
          <cell r="AAG389"/>
          <cell r="AAH389"/>
          <cell r="AAI389"/>
          <cell r="AAJ389"/>
          <cell r="AAK389"/>
          <cell r="AAL389"/>
          <cell r="AAM389"/>
          <cell r="AAN389">
            <v>51.18</v>
          </cell>
          <cell r="AAO389">
            <v>0</v>
          </cell>
          <cell r="AAP389">
            <v>73.38</v>
          </cell>
          <cell r="AAQ389">
            <v>205</v>
          </cell>
          <cell r="AAR389">
            <v>0</v>
          </cell>
          <cell r="AAS389">
            <v>0</v>
          </cell>
          <cell r="AAT389">
            <v>0</v>
          </cell>
          <cell r="AAU389">
            <v>0</v>
          </cell>
          <cell r="AAV389">
            <v>0</v>
          </cell>
          <cell r="AAW389">
            <v>0</v>
          </cell>
          <cell r="AAX389">
            <v>0</v>
          </cell>
          <cell r="AAY389">
            <v>0</v>
          </cell>
          <cell r="AAZ389">
            <v>0</v>
          </cell>
          <cell r="ABA389">
            <v>0</v>
          </cell>
          <cell r="ABB389"/>
          <cell r="ABC389"/>
          <cell r="ABD389"/>
          <cell r="ABE389"/>
          <cell r="ABF389"/>
          <cell r="ABG389"/>
          <cell r="ABH389"/>
          <cell r="ABI389"/>
          <cell r="ABJ389"/>
          <cell r="ABK389"/>
          <cell r="ABL389"/>
          <cell r="ABM389"/>
          <cell r="ABN389"/>
          <cell r="ABO389"/>
          <cell r="ABP389">
            <v>0</v>
          </cell>
          <cell r="ABQ389">
            <v>0</v>
          </cell>
          <cell r="ABR389">
            <v>0</v>
          </cell>
          <cell r="ABS389">
            <v>0</v>
          </cell>
          <cell r="ABT389">
            <v>0</v>
          </cell>
          <cell r="ABU389">
            <v>0</v>
          </cell>
          <cell r="ABV389">
            <v>0</v>
          </cell>
          <cell r="ABW389">
            <v>0</v>
          </cell>
          <cell r="ABX389">
            <v>0</v>
          </cell>
          <cell r="ABY389">
            <v>0</v>
          </cell>
          <cell r="ABZ389">
            <v>0</v>
          </cell>
          <cell r="ACA389">
            <v>0</v>
          </cell>
          <cell r="ACB389">
            <v>0</v>
          </cell>
          <cell r="ACC389">
            <v>0</v>
          </cell>
          <cell r="ACD389">
            <v>0</v>
          </cell>
          <cell r="ACE389">
            <v>0</v>
          </cell>
          <cell r="ACF389">
            <v>0</v>
          </cell>
          <cell r="ACG389">
            <v>0</v>
          </cell>
          <cell r="ACH389">
            <v>0</v>
          </cell>
          <cell r="ACI389">
            <v>0</v>
          </cell>
          <cell r="ACJ389">
            <v>0</v>
          </cell>
          <cell r="ACK389">
            <v>0</v>
          </cell>
          <cell r="ACL389">
            <v>0</v>
          </cell>
          <cell r="ACM389">
            <v>0</v>
          </cell>
          <cell r="ACN389">
            <v>0</v>
          </cell>
          <cell r="ACO389">
            <v>0</v>
          </cell>
          <cell r="ACP389">
            <v>0</v>
          </cell>
          <cell r="ACQ389">
            <v>0</v>
          </cell>
          <cell r="ACR389">
            <v>0</v>
          </cell>
          <cell r="ACS389">
            <v>0</v>
          </cell>
          <cell r="ACT389">
            <v>0</v>
          </cell>
          <cell r="ACU389">
            <v>0</v>
          </cell>
          <cell r="ACV389">
            <v>0</v>
          </cell>
          <cell r="ACW389">
            <v>0</v>
          </cell>
          <cell r="ACX389">
            <v>0</v>
          </cell>
          <cell r="ACY389">
            <v>0</v>
          </cell>
          <cell r="ACZ389">
            <v>0</v>
          </cell>
          <cell r="ADA389">
            <v>0</v>
          </cell>
          <cell r="ADB389">
            <v>260</v>
          </cell>
          <cell r="ADC389">
            <v>0</v>
          </cell>
          <cell r="ADD389">
            <v>0</v>
          </cell>
          <cell r="ADE389">
            <v>0</v>
          </cell>
          <cell r="ADF389">
            <v>0</v>
          </cell>
          <cell r="ADG389">
            <v>0</v>
          </cell>
          <cell r="ADH389">
            <v>0</v>
          </cell>
          <cell r="ADI389">
            <v>0</v>
          </cell>
          <cell r="ADJ389">
            <v>0</v>
          </cell>
          <cell r="ADK389">
            <v>0</v>
          </cell>
          <cell r="ADL389">
            <v>0</v>
          </cell>
          <cell r="ADM389">
            <v>0</v>
          </cell>
          <cell r="ADN389">
            <v>0</v>
          </cell>
          <cell r="ADO389">
            <v>0</v>
          </cell>
          <cell r="ADP389">
            <v>0</v>
          </cell>
          <cell r="ADQ389">
            <v>0</v>
          </cell>
          <cell r="ADR389">
            <v>0</v>
          </cell>
          <cell r="ADS389">
            <v>0</v>
          </cell>
          <cell r="ADT389">
            <v>0</v>
          </cell>
          <cell r="ADU389">
            <v>0</v>
          </cell>
          <cell r="ADV389">
            <v>0</v>
          </cell>
          <cell r="ADW389">
            <v>0</v>
          </cell>
          <cell r="ADX389">
            <v>0</v>
          </cell>
          <cell r="ADY389">
            <v>0</v>
          </cell>
          <cell r="ADZ389">
            <v>0</v>
          </cell>
          <cell r="AEA389">
            <v>35</v>
          </cell>
          <cell r="AEB389">
            <v>0</v>
          </cell>
          <cell r="AEC389">
            <v>0</v>
          </cell>
          <cell r="AED389">
            <v>0</v>
          </cell>
          <cell r="AEE389">
            <v>0</v>
          </cell>
          <cell r="AEF389">
            <v>0</v>
          </cell>
          <cell r="AEG389">
            <v>0</v>
          </cell>
          <cell r="AEH389">
            <v>0</v>
          </cell>
          <cell r="AEI389">
            <v>0</v>
          </cell>
          <cell r="AEJ389">
            <v>0</v>
          </cell>
          <cell r="AEK389">
            <v>0</v>
          </cell>
          <cell r="AEL389">
            <v>0</v>
          </cell>
          <cell r="AEM389">
            <v>0</v>
          </cell>
          <cell r="AEN389">
            <v>0</v>
          </cell>
          <cell r="AEO389">
            <v>40.840000000000003</v>
          </cell>
          <cell r="AEP389">
            <v>0</v>
          </cell>
          <cell r="AEQ389">
            <v>0</v>
          </cell>
          <cell r="AER389">
            <v>0</v>
          </cell>
          <cell r="AES389">
            <v>0</v>
          </cell>
          <cell r="AET389">
            <v>0</v>
          </cell>
          <cell r="AEU389">
            <v>0</v>
          </cell>
          <cell r="AEV389">
            <v>0</v>
          </cell>
          <cell r="AEW389">
            <v>0</v>
          </cell>
          <cell r="AEX389">
            <v>0</v>
          </cell>
          <cell r="AEY389">
            <v>0</v>
          </cell>
          <cell r="AEZ389">
            <v>0</v>
          </cell>
          <cell r="AFA389">
            <v>0</v>
          </cell>
          <cell r="AFB389">
            <v>0</v>
          </cell>
          <cell r="AFC389">
            <v>0</v>
          </cell>
          <cell r="AFD389">
            <v>0</v>
          </cell>
          <cell r="AFE389">
            <v>125</v>
          </cell>
          <cell r="AFF389">
            <v>530</v>
          </cell>
          <cell r="AFG389">
            <v>0</v>
          </cell>
          <cell r="AFH389">
            <v>0</v>
          </cell>
          <cell r="AFI389">
            <v>0</v>
          </cell>
          <cell r="AFJ389">
            <v>0</v>
          </cell>
          <cell r="AFK389">
            <v>0</v>
          </cell>
          <cell r="AFL389">
            <v>0</v>
          </cell>
          <cell r="AFM389">
            <v>0</v>
          </cell>
          <cell r="AFN389">
            <v>0</v>
          </cell>
          <cell r="AFO389">
            <v>0</v>
          </cell>
          <cell r="AFP389">
            <v>0</v>
          </cell>
          <cell r="AFQ389">
            <v>0</v>
          </cell>
          <cell r="AFR389">
            <v>420</v>
          </cell>
          <cell r="AFS389">
            <v>350.2</v>
          </cell>
          <cell r="AFT389">
            <v>0</v>
          </cell>
          <cell r="AFU389">
            <v>3048</v>
          </cell>
          <cell r="AFV389">
            <v>240</v>
          </cell>
          <cell r="AFW389">
            <v>0</v>
          </cell>
          <cell r="AFX389">
            <v>0</v>
          </cell>
          <cell r="AFY389">
            <v>0</v>
          </cell>
          <cell r="AFZ389">
            <v>0</v>
          </cell>
          <cell r="AGA389">
            <v>0</v>
          </cell>
          <cell r="AGB389">
            <v>0</v>
          </cell>
          <cell r="AGC389">
            <v>0</v>
          </cell>
          <cell r="AGD389">
            <v>30</v>
          </cell>
          <cell r="AGE389">
            <v>0</v>
          </cell>
          <cell r="AGF389">
            <v>0</v>
          </cell>
          <cell r="AGG389">
            <v>0</v>
          </cell>
          <cell r="AGH389">
            <v>0</v>
          </cell>
          <cell r="AGI389">
            <v>0</v>
          </cell>
          <cell r="AGJ389">
            <v>0</v>
          </cell>
          <cell r="AGK389">
            <v>0</v>
          </cell>
          <cell r="AGL389">
            <v>0</v>
          </cell>
          <cell r="AGM389">
            <v>0</v>
          </cell>
          <cell r="AGN389">
            <v>0</v>
          </cell>
          <cell r="AGO389">
            <v>0</v>
          </cell>
          <cell r="AGP389">
            <v>0</v>
          </cell>
          <cell r="AGQ389">
            <v>335</v>
          </cell>
          <cell r="AGR389">
            <v>0</v>
          </cell>
          <cell r="AGS389">
            <v>0</v>
          </cell>
          <cell r="AGT389">
            <v>0</v>
          </cell>
          <cell r="AGU389">
            <v>0</v>
          </cell>
          <cell r="AGV389">
            <v>0</v>
          </cell>
          <cell r="AGW389">
            <v>0</v>
          </cell>
          <cell r="AGX389">
            <v>0</v>
          </cell>
          <cell r="AGY389">
            <v>0</v>
          </cell>
          <cell r="AGZ389"/>
          <cell r="AHA389"/>
        </row>
        <row r="390">
          <cell r="A390" t="str">
            <v>6430-22-00 Maint Contracts - Door Replacement &amp; Repair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218.5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238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141</v>
          </cell>
          <cell r="AN390">
            <v>246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92.7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133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84</v>
          </cell>
          <cell r="CN390">
            <v>0</v>
          </cell>
          <cell r="CO390">
            <v>0</v>
          </cell>
          <cell r="CP390">
            <v>0</v>
          </cell>
          <cell r="CQ390">
            <v>750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185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210</v>
          </cell>
          <cell r="DS390">
            <v>3456.93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73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196</v>
          </cell>
          <cell r="EQ390">
            <v>616</v>
          </cell>
          <cell r="ER390">
            <v>0</v>
          </cell>
          <cell r="ES390">
            <v>334.32</v>
          </cell>
          <cell r="ET390">
            <v>2194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580</v>
          </cell>
          <cell r="FA390">
            <v>873</v>
          </cell>
          <cell r="FB390">
            <v>0</v>
          </cell>
          <cell r="FC390">
            <v>0</v>
          </cell>
          <cell r="FD390">
            <v>0</v>
          </cell>
          <cell r="FE390">
            <v>78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798</v>
          </cell>
          <cell r="HF390">
            <v>234</v>
          </cell>
          <cell r="HG390">
            <v>0</v>
          </cell>
          <cell r="HH390">
            <v>0</v>
          </cell>
          <cell r="HI390">
            <v>0</v>
          </cell>
          <cell r="HJ390">
            <v>14.39</v>
          </cell>
          <cell r="HK390">
            <v>0</v>
          </cell>
          <cell r="HL390">
            <v>0</v>
          </cell>
          <cell r="HM390">
            <v>420.88</v>
          </cell>
          <cell r="HN390">
            <v>573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0</v>
          </cell>
          <cell r="IG390">
            <v>0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447</v>
          </cell>
          <cell r="IO390">
            <v>2098</v>
          </cell>
          <cell r="IP390">
            <v>1081</v>
          </cell>
          <cell r="IQ390">
            <v>0</v>
          </cell>
          <cell r="IR390">
            <v>0</v>
          </cell>
          <cell r="IS390">
            <v>0</v>
          </cell>
          <cell r="IT390">
            <v>0</v>
          </cell>
          <cell r="IU390">
            <v>0</v>
          </cell>
          <cell r="IV390">
            <v>0</v>
          </cell>
          <cell r="IW390">
            <v>0</v>
          </cell>
          <cell r="IX390">
            <v>0</v>
          </cell>
          <cell r="IY390">
            <v>0</v>
          </cell>
          <cell r="IZ390">
            <v>0</v>
          </cell>
          <cell r="JA390">
            <v>1661</v>
          </cell>
          <cell r="JB390">
            <v>0</v>
          </cell>
          <cell r="JC390">
            <v>0</v>
          </cell>
          <cell r="JD390">
            <v>0</v>
          </cell>
          <cell r="JE390">
            <v>0</v>
          </cell>
          <cell r="JF390">
            <v>0</v>
          </cell>
          <cell r="JG390">
            <v>0</v>
          </cell>
          <cell r="JH390">
            <v>0</v>
          </cell>
          <cell r="JI390">
            <v>0</v>
          </cell>
          <cell r="JJ390">
            <v>0</v>
          </cell>
          <cell r="JK390">
            <v>0</v>
          </cell>
          <cell r="JL390">
            <v>0</v>
          </cell>
          <cell r="JM390">
            <v>0</v>
          </cell>
          <cell r="JN390">
            <v>0</v>
          </cell>
          <cell r="JO390">
            <v>0</v>
          </cell>
          <cell r="JP390">
            <v>78</v>
          </cell>
          <cell r="JQ390">
            <v>0</v>
          </cell>
          <cell r="JR390">
            <v>0</v>
          </cell>
          <cell r="JS390">
            <v>0</v>
          </cell>
          <cell r="JT390">
            <v>0</v>
          </cell>
          <cell r="JU390">
            <v>0</v>
          </cell>
          <cell r="JV390">
            <v>0</v>
          </cell>
          <cell r="JW390">
            <v>0</v>
          </cell>
          <cell r="JX390">
            <v>0</v>
          </cell>
          <cell r="JY390">
            <v>0</v>
          </cell>
          <cell r="JZ390">
            <v>0</v>
          </cell>
          <cell r="KA390">
            <v>0</v>
          </cell>
          <cell r="KB390">
            <v>0</v>
          </cell>
          <cell r="KC390">
            <v>0</v>
          </cell>
          <cell r="KD390">
            <v>0</v>
          </cell>
          <cell r="KE390">
            <v>0</v>
          </cell>
          <cell r="KF390">
            <v>575.37</v>
          </cell>
          <cell r="KG390">
            <v>590</v>
          </cell>
          <cell r="KH390">
            <v>0</v>
          </cell>
          <cell r="KI390">
            <v>0</v>
          </cell>
          <cell r="KJ390">
            <v>0</v>
          </cell>
          <cell r="KK390">
            <v>0</v>
          </cell>
          <cell r="KL390">
            <v>0</v>
          </cell>
          <cell r="KM390">
            <v>0</v>
          </cell>
          <cell r="KN390">
            <v>0</v>
          </cell>
          <cell r="KO390">
            <v>0</v>
          </cell>
          <cell r="KP390">
            <v>0</v>
          </cell>
          <cell r="KQ390">
            <v>0</v>
          </cell>
          <cell r="KR390">
            <v>0</v>
          </cell>
          <cell r="KS390">
            <v>0</v>
          </cell>
          <cell r="KT390">
            <v>825</v>
          </cell>
          <cell r="KU390">
            <v>0</v>
          </cell>
          <cell r="KV390">
            <v>0</v>
          </cell>
          <cell r="KW390">
            <v>0</v>
          </cell>
          <cell r="KX390">
            <v>0</v>
          </cell>
          <cell r="KY390">
            <v>0</v>
          </cell>
          <cell r="KZ390">
            <v>210.35</v>
          </cell>
          <cell r="LA390">
            <v>0</v>
          </cell>
          <cell r="LB390">
            <v>166.25</v>
          </cell>
          <cell r="LC390">
            <v>0</v>
          </cell>
          <cell r="LD390">
            <v>0</v>
          </cell>
          <cell r="LE390">
            <v>0</v>
          </cell>
          <cell r="LF390">
            <v>0</v>
          </cell>
          <cell r="LG390">
            <v>700</v>
          </cell>
          <cell r="LH390">
            <v>250</v>
          </cell>
          <cell r="LI390">
            <v>0</v>
          </cell>
          <cell r="LJ390">
            <v>0</v>
          </cell>
          <cell r="LK390">
            <v>0</v>
          </cell>
          <cell r="LL390">
            <v>0</v>
          </cell>
          <cell r="LM390">
            <v>0</v>
          </cell>
          <cell r="LN390">
            <v>0</v>
          </cell>
          <cell r="LO390">
            <v>0</v>
          </cell>
          <cell r="LP390">
            <v>0</v>
          </cell>
          <cell r="LQ390">
            <v>0</v>
          </cell>
          <cell r="LR390">
            <v>0</v>
          </cell>
          <cell r="LS390">
            <v>0</v>
          </cell>
          <cell r="LT390">
            <v>0</v>
          </cell>
          <cell r="LU390">
            <v>0</v>
          </cell>
          <cell r="LV390">
            <v>192</v>
          </cell>
          <cell r="LW390">
            <v>0</v>
          </cell>
          <cell r="LX390">
            <v>0</v>
          </cell>
          <cell r="LY390">
            <v>0</v>
          </cell>
          <cell r="LZ390">
            <v>0</v>
          </cell>
          <cell r="MA390">
            <v>0</v>
          </cell>
          <cell r="MB390">
            <v>0</v>
          </cell>
          <cell r="MC390">
            <v>0</v>
          </cell>
          <cell r="MD390">
            <v>0</v>
          </cell>
          <cell r="ME390">
            <v>0</v>
          </cell>
          <cell r="MF390">
            <v>0</v>
          </cell>
          <cell r="MG390">
            <v>0</v>
          </cell>
          <cell r="MH390">
            <v>0</v>
          </cell>
          <cell r="MI390">
            <v>0</v>
          </cell>
          <cell r="MJ390">
            <v>301</v>
          </cell>
          <cell r="MK390">
            <v>1780</v>
          </cell>
          <cell r="ML390">
            <v>0</v>
          </cell>
          <cell r="MM390">
            <v>304</v>
          </cell>
          <cell r="MN390">
            <v>0</v>
          </cell>
          <cell r="MO390">
            <v>0</v>
          </cell>
          <cell r="MP390">
            <v>0</v>
          </cell>
          <cell r="MQ390">
            <v>0</v>
          </cell>
          <cell r="MR390">
            <v>0</v>
          </cell>
          <cell r="MS390">
            <v>0</v>
          </cell>
          <cell r="MT390">
            <v>0</v>
          </cell>
          <cell r="MU390">
            <v>0</v>
          </cell>
          <cell r="MV390">
            <v>0</v>
          </cell>
          <cell r="MW390">
            <v>0</v>
          </cell>
          <cell r="MX390">
            <v>438</v>
          </cell>
          <cell r="MY390">
            <v>0</v>
          </cell>
          <cell r="MZ390">
            <v>0</v>
          </cell>
          <cell r="NA390">
            <v>0</v>
          </cell>
          <cell r="NB390">
            <v>0</v>
          </cell>
          <cell r="NC390">
            <v>0</v>
          </cell>
          <cell r="ND390">
            <v>0</v>
          </cell>
          <cell r="NE390">
            <v>0</v>
          </cell>
          <cell r="NF390">
            <v>0</v>
          </cell>
          <cell r="NG390">
            <v>0</v>
          </cell>
          <cell r="NH390">
            <v>0</v>
          </cell>
          <cell r="NI390">
            <v>0</v>
          </cell>
          <cell r="NJ390">
            <v>0</v>
          </cell>
          <cell r="NK390">
            <v>131</v>
          </cell>
          <cell r="NL390">
            <v>0</v>
          </cell>
          <cell r="NM390">
            <v>0</v>
          </cell>
          <cell r="NN390">
            <v>0</v>
          </cell>
          <cell r="NO390">
            <v>0</v>
          </cell>
          <cell r="NP390">
            <v>0</v>
          </cell>
          <cell r="NQ390">
            <v>0</v>
          </cell>
          <cell r="NR390">
            <v>1020.56</v>
          </cell>
          <cell r="NS390">
            <v>306</v>
          </cell>
          <cell r="NT390">
            <v>0</v>
          </cell>
          <cell r="NU390">
            <v>0</v>
          </cell>
          <cell r="NV390">
            <v>385.7</v>
          </cell>
          <cell r="NW390">
            <v>270</v>
          </cell>
          <cell r="NX390">
            <v>1014.75</v>
          </cell>
          <cell r="NY390">
            <v>2906.48</v>
          </cell>
          <cell r="NZ390">
            <v>1123.71</v>
          </cell>
          <cell r="OA390">
            <v>0</v>
          </cell>
          <cell r="OB390">
            <v>0</v>
          </cell>
          <cell r="OC390">
            <v>0</v>
          </cell>
          <cell r="OD390">
            <v>0</v>
          </cell>
          <cell r="OE390">
            <v>0</v>
          </cell>
          <cell r="OF390">
            <v>0</v>
          </cell>
          <cell r="OG390">
            <v>0</v>
          </cell>
          <cell r="OH390">
            <v>0</v>
          </cell>
          <cell r="OI390">
            <v>0</v>
          </cell>
          <cell r="OJ390">
            <v>0</v>
          </cell>
          <cell r="OK390">
            <v>0</v>
          </cell>
          <cell r="OL390">
            <v>0</v>
          </cell>
          <cell r="OM390">
            <v>0</v>
          </cell>
          <cell r="ON390">
            <v>0</v>
          </cell>
          <cell r="OO390">
            <v>0</v>
          </cell>
          <cell r="OP390">
            <v>0</v>
          </cell>
          <cell r="OQ390">
            <v>0</v>
          </cell>
          <cell r="OR390">
            <v>0</v>
          </cell>
          <cell r="OS390">
            <v>0</v>
          </cell>
          <cell r="OT390">
            <v>0</v>
          </cell>
          <cell r="OU390">
            <v>0</v>
          </cell>
          <cell r="OV390">
            <v>0</v>
          </cell>
          <cell r="OW390">
            <v>0</v>
          </cell>
          <cell r="OX390">
            <v>362</v>
          </cell>
          <cell r="OY390">
            <v>0</v>
          </cell>
          <cell r="OZ390">
            <v>0</v>
          </cell>
          <cell r="PA390">
            <v>0</v>
          </cell>
          <cell r="PB390">
            <v>0</v>
          </cell>
          <cell r="PC390">
            <v>0</v>
          </cell>
          <cell r="PD390">
            <v>0</v>
          </cell>
          <cell r="PE390">
            <v>0</v>
          </cell>
          <cell r="PF390">
            <v>0</v>
          </cell>
          <cell r="PG390">
            <v>0</v>
          </cell>
          <cell r="PH390">
            <v>0</v>
          </cell>
          <cell r="PI390">
            <v>0</v>
          </cell>
          <cell r="PJ390">
            <v>0</v>
          </cell>
          <cell r="PK390">
            <v>0</v>
          </cell>
          <cell r="PL390">
            <v>0</v>
          </cell>
          <cell r="PM390">
            <v>0</v>
          </cell>
          <cell r="PN390">
            <v>242</v>
          </cell>
          <cell r="PO390">
            <v>0</v>
          </cell>
          <cell r="PP390">
            <v>0</v>
          </cell>
          <cell r="PQ390">
            <v>360</v>
          </cell>
          <cell r="PR390">
            <v>0</v>
          </cell>
          <cell r="PS390">
            <v>0</v>
          </cell>
          <cell r="PT390">
            <v>0</v>
          </cell>
          <cell r="PU390">
            <v>0</v>
          </cell>
          <cell r="PV390">
            <v>0</v>
          </cell>
          <cell r="PW390">
            <v>0</v>
          </cell>
          <cell r="PX390">
            <v>0</v>
          </cell>
          <cell r="PY390">
            <v>0</v>
          </cell>
          <cell r="PZ390">
            <v>0</v>
          </cell>
          <cell r="QA390">
            <v>0</v>
          </cell>
          <cell r="QB390">
            <v>0</v>
          </cell>
          <cell r="QC390">
            <v>0</v>
          </cell>
          <cell r="QD390">
            <v>0</v>
          </cell>
          <cell r="QE390">
            <v>0</v>
          </cell>
          <cell r="QF390">
            <v>0</v>
          </cell>
          <cell r="QG390">
            <v>0</v>
          </cell>
          <cell r="QH390">
            <v>862.58</v>
          </cell>
          <cell r="QI390">
            <v>522.67999999999995</v>
          </cell>
          <cell r="QJ390">
            <v>0</v>
          </cell>
          <cell r="QK390">
            <v>83.4</v>
          </cell>
          <cell r="QL390">
            <v>124.81</v>
          </cell>
          <cell r="QM390">
            <v>627.14</v>
          </cell>
          <cell r="QN390">
            <v>0</v>
          </cell>
          <cell r="QO390">
            <v>340</v>
          </cell>
          <cell r="QP390">
            <v>0</v>
          </cell>
          <cell r="QQ390">
            <v>96.47</v>
          </cell>
          <cell r="QR390">
            <v>0</v>
          </cell>
          <cell r="QS390">
            <v>0</v>
          </cell>
          <cell r="QT390">
            <v>0</v>
          </cell>
          <cell r="QU390">
            <v>0</v>
          </cell>
          <cell r="QV390">
            <v>2015.8</v>
          </cell>
          <cell r="QW390">
            <v>2154.9</v>
          </cell>
          <cell r="QX390">
            <v>440.45</v>
          </cell>
          <cell r="QY390">
            <v>248.11</v>
          </cell>
          <cell r="QZ390">
            <v>313.82</v>
          </cell>
          <cell r="RA390">
            <v>1932.35</v>
          </cell>
          <cell r="RB390">
            <v>376</v>
          </cell>
          <cell r="RC390">
            <v>928</v>
          </cell>
          <cell r="RD390">
            <v>0</v>
          </cell>
          <cell r="RE390">
            <v>532.99</v>
          </cell>
          <cell r="RF390">
            <v>0</v>
          </cell>
          <cell r="RG390">
            <v>0</v>
          </cell>
          <cell r="RH390">
            <v>0</v>
          </cell>
          <cell r="RI390">
            <v>0</v>
          </cell>
          <cell r="RJ390">
            <v>3477.02</v>
          </cell>
          <cell r="RK390">
            <v>2460.02</v>
          </cell>
          <cell r="RL390">
            <v>270</v>
          </cell>
          <cell r="RM390">
            <v>4439.5</v>
          </cell>
          <cell r="RN390">
            <v>1558.42</v>
          </cell>
          <cell r="RO390">
            <v>3350.87</v>
          </cell>
          <cell r="RP390">
            <v>783.12</v>
          </cell>
          <cell r="RQ390">
            <v>612</v>
          </cell>
          <cell r="RR390">
            <v>0</v>
          </cell>
          <cell r="RS390">
            <v>3822.54</v>
          </cell>
          <cell r="RT390">
            <v>1201</v>
          </cell>
          <cell r="RU390">
            <v>505</v>
          </cell>
          <cell r="RV390">
            <v>2833</v>
          </cell>
          <cell r="RW390">
            <v>0</v>
          </cell>
          <cell r="RX390">
            <v>1402.8</v>
          </cell>
          <cell r="RY390">
            <v>1457.9</v>
          </cell>
          <cell r="RZ390">
            <v>457</v>
          </cell>
          <cell r="SA390">
            <v>248.11</v>
          </cell>
          <cell r="SB390">
            <v>621.27</v>
          </cell>
          <cell r="SC390">
            <v>1348.35</v>
          </cell>
          <cell r="SD390">
            <v>0</v>
          </cell>
          <cell r="SE390">
            <v>0</v>
          </cell>
          <cell r="SF390">
            <v>0</v>
          </cell>
          <cell r="SG390">
            <v>1812.99</v>
          </cell>
          <cell r="SH390">
            <v>0</v>
          </cell>
          <cell r="SI390">
            <v>0</v>
          </cell>
          <cell r="SJ390">
            <v>0</v>
          </cell>
          <cell r="SK390">
            <v>0</v>
          </cell>
          <cell r="SL390">
            <v>0</v>
          </cell>
          <cell r="SM390">
            <v>0</v>
          </cell>
          <cell r="SN390">
            <v>0</v>
          </cell>
          <cell r="SO390">
            <v>0</v>
          </cell>
          <cell r="SP390">
            <v>0</v>
          </cell>
          <cell r="SQ390">
            <v>0</v>
          </cell>
          <cell r="SR390">
            <v>0</v>
          </cell>
          <cell r="SS390">
            <v>0</v>
          </cell>
          <cell r="ST390">
            <v>274.5</v>
          </cell>
          <cell r="SU390">
            <v>123</v>
          </cell>
          <cell r="SV390">
            <v>0</v>
          </cell>
          <cell r="SW390">
            <v>0</v>
          </cell>
          <cell r="SX390">
            <v>0</v>
          </cell>
          <cell r="SY390">
            <v>0</v>
          </cell>
          <cell r="SZ390">
            <v>0</v>
          </cell>
          <cell r="TA390">
            <v>0</v>
          </cell>
          <cell r="TB390">
            <v>0</v>
          </cell>
          <cell r="TC390">
            <v>0</v>
          </cell>
          <cell r="TD390">
            <v>0</v>
          </cell>
          <cell r="TE390">
            <v>0</v>
          </cell>
          <cell r="TF390">
            <v>0</v>
          </cell>
          <cell r="TG390">
            <v>0</v>
          </cell>
          <cell r="TH390">
            <v>0</v>
          </cell>
          <cell r="TI390">
            <v>0</v>
          </cell>
          <cell r="TJ390">
            <v>0</v>
          </cell>
          <cell r="TK390">
            <v>0</v>
          </cell>
          <cell r="TL390">
            <v>0</v>
          </cell>
          <cell r="TM390">
            <v>0</v>
          </cell>
          <cell r="TN390">
            <v>520</v>
          </cell>
          <cell r="TO390">
            <v>330</v>
          </cell>
          <cell r="TP390">
            <v>0</v>
          </cell>
          <cell r="TQ390">
            <v>0</v>
          </cell>
          <cell r="TR390">
            <v>1726</v>
          </cell>
          <cell r="TS390">
            <v>-833</v>
          </cell>
          <cell r="TT390">
            <v>0</v>
          </cell>
          <cell r="TU390">
            <v>0</v>
          </cell>
          <cell r="TV390">
            <v>0</v>
          </cell>
          <cell r="TW390">
            <v>68.349999999999994</v>
          </cell>
          <cell r="TX390">
            <v>698</v>
          </cell>
          <cell r="TY390">
            <v>0</v>
          </cell>
          <cell r="TZ390">
            <v>0</v>
          </cell>
          <cell r="UA390">
            <v>0</v>
          </cell>
          <cell r="UB390">
            <v>0</v>
          </cell>
          <cell r="UC390">
            <v>314.32</v>
          </cell>
          <cell r="UD390">
            <v>38.61</v>
          </cell>
          <cell r="UE390">
            <v>0</v>
          </cell>
          <cell r="UF390">
            <v>0</v>
          </cell>
          <cell r="UG390">
            <v>0</v>
          </cell>
          <cell r="UH390">
            <v>0</v>
          </cell>
          <cell r="UI390">
            <v>0</v>
          </cell>
          <cell r="UJ390">
            <v>0</v>
          </cell>
          <cell r="UK390">
            <v>165.75</v>
          </cell>
          <cell r="UL390">
            <v>550.87</v>
          </cell>
          <cell r="UM390">
            <v>1653.9</v>
          </cell>
          <cell r="UN390">
            <v>0</v>
          </cell>
          <cell r="UO390">
            <v>0</v>
          </cell>
          <cell r="UP390">
            <v>0</v>
          </cell>
          <cell r="UQ390">
            <v>0</v>
          </cell>
          <cell r="UR390">
            <v>60.39</v>
          </cell>
          <cell r="US390">
            <v>0</v>
          </cell>
          <cell r="UT390">
            <v>0</v>
          </cell>
          <cell r="UU390">
            <v>0</v>
          </cell>
          <cell r="UV390">
            <v>0</v>
          </cell>
          <cell r="UW390">
            <v>0</v>
          </cell>
          <cell r="UX390">
            <v>0</v>
          </cell>
          <cell r="UY390">
            <v>1673.12</v>
          </cell>
          <cell r="UZ390">
            <v>861.63</v>
          </cell>
          <cell r="VA390">
            <v>2586.87</v>
          </cell>
          <cell r="VB390">
            <v>0</v>
          </cell>
          <cell r="VC390">
            <v>0</v>
          </cell>
          <cell r="VD390">
            <v>108</v>
          </cell>
          <cell r="VE390">
            <v>205</v>
          </cell>
          <cell r="VF390">
            <v>723.4</v>
          </cell>
          <cell r="VG390">
            <v>0</v>
          </cell>
          <cell r="VH390">
            <v>443</v>
          </cell>
          <cell r="VI390">
            <v>756</v>
          </cell>
          <cell r="VJ390">
            <v>75.06</v>
          </cell>
          <cell r="VK390">
            <v>665</v>
          </cell>
          <cell r="VL390">
            <v>0</v>
          </cell>
          <cell r="VM390">
            <v>200.95</v>
          </cell>
          <cell r="VN390">
            <v>387.95</v>
          </cell>
          <cell r="VO390">
            <v>0</v>
          </cell>
          <cell r="VP390">
            <v>0</v>
          </cell>
          <cell r="VQ390">
            <v>0</v>
          </cell>
          <cell r="VR390">
            <v>0</v>
          </cell>
          <cell r="VS390">
            <v>0</v>
          </cell>
          <cell r="VT390">
            <v>0</v>
          </cell>
          <cell r="VU390">
            <v>0</v>
          </cell>
          <cell r="VV390">
            <v>0</v>
          </cell>
          <cell r="VW390">
            <v>0</v>
          </cell>
          <cell r="VX390">
            <v>0</v>
          </cell>
          <cell r="VY390">
            <v>0</v>
          </cell>
          <cell r="VZ390">
            <v>0</v>
          </cell>
          <cell r="WA390">
            <v>0</v>
          </cell>
          <cell r="WB390">
            <v>0</v>
          </cell>
          <cell r="WC390">
            <v>0</v>
          </cell>
          <cell r="WD390">
            <v>0</v>
          </cell>
          <cell r="WE390">
            <v>0</v>
          </cell>
          <cell r="WF390">
            <v>0</v>
          </cell>
          <cell r="WG390">
            <v>0</v>
          </cell>
          <cell r="WH390">
            <v>0</v>
          </cell>
          <cell r="WI390">
            <v>0</v>
          </cell>
          <cell r="WJ390">
            <v>0</v>
          </cell>
          <cell r="WK390">
            <v>0</v>
          </cell>
          <cell r="WL390">
            <v>0</v>
          </cell>
          <cell r="WM390">
            <v>0</v>
          </cell>
          <cell r="WN390">
            <v>0</v>
          </cell>
          <cell r="WO390">
            <v>0</v>
          </cell>
          <cell r="WP390">
            <v>0</v>
          </cell>
          <cell r="WQ390">
            <v>0</v>
          </cell>
          <cell r="WR390">
            <v>0</v>
          </cell>
          <cell r="WS390">
            <v>0</v>
          </cell>
          <cell r="WT390"/>
          <cell r="WU390"/>
          <cell r="WV390"/>
          <cell r="WW390"/>
          <cell r="WX390"/>
          <cell r="WY390"/>
          <cell r="WZ390"/>
          <cell r="XA390"/>
          <cell r="XB390"/>
          <cell r="XC390"/>
          <cell r="XD390"/>
          <cell r="XE390"/>
          <cell r="XF390"/>
          <cell r="XG390"/>
          <cell r="XH390">
            <v>0</v>
          </cell>
          <cell r="XI390">
            <v>0</v>
          </cell>
          <cell r="XJ390">
            <v>0</v>
          </cell>
          <cell r="XK390">
            <v>0</v>
          </cell>
          <cell r="XL390">
            <v>0</v>
          </cell>
          <cell r="XM390">
            <v>0</v>
          </cell>
          <cell r="XN390">
            <v>0</v>
          </cell>
          <cell r="XO390">
            <v>0</v>
          </cell>
          <cell r="XP390">
            <v>0</v>
          </cell>
          <cell r="XQ390">
            <v>0</v>
          </cell>
          <cell r="XR390">
            <v>0</v>
          </cell>
          <cell r="XS390">
            <v>0</v>
          </cell>
          <cell r="XT390">
            <v>0</v>
          </cell>
          <cell r="XU390">
            <v>0</v>
          </cell>
          <cell r="XV390"/>
          <cell r="XW390"/>
          <cell r="XX390"/>
          <cell r="XY390"/>
          <cell r="XZ390"/>
          <cell r="YA390"/>
          <cell r="YB390"/>
          <cell r="YC390"/>
          <cell r="YD390"/>
          <cell r="YE390"/>
          <cell r="YF390"/>
          <cell r="YG390"/>
          <cell r="YH390"/>
          <cell r="YI390"/>
          <cell r="YJ390">
            <v>399</v>
          </cell>
          <cell r="YK390">
            <v>505</v>
          </cell>
          <cell r="YL390">
            <v>362.5</v>
          </cell>
          <cell r="YM390">
            <v>0</v>
          </cell>
          <cell r="YN390">
            <v>0</v>
          </cell>
          <cell r="YO390">
            <v>0</v>
          </cell>
          <cell r="YP390">
            <v>0</v>
          </cell>
          <cell r="YQ390">
            <v>0</v>
          </cell>
          <cell r="YR390">
            <v>0</v>
          </cell>
          <cell r="YS390">
            <v>0</v>
          </cell>
          <cell r="YT390">
            <v>0</v>
          </cell>
          <cell r="YU390">
            <v>0</v>
          </cell>
          <cell r="YV390">
            <v>0</v>
          </cell>
          <cell r="YW390">
            <v>0</v>
          </cell>
          <cell r="YX390"/>
          <cell r="YY390"/>
          <cell r="YZ390"/>
          <cell r="ZA390"/>
          <cell r="ZB390"/>
          <cell r="ZC390"/>
          <cell r="ZD390"/>
          <cell r="ZE390"/>
          <cell r="ZF390"/>
          <cell r="ZG390"/>
          <cell r="ZH390"/>
          <cell r="ZI390"/>
          <cell r="ZJ390"/>
          <cell r="ZK390"/>
          <cell r="ZL390"/>
          <cell r="ZM390"/>
          <cell r="ZN390"/>
          <cell r="ZO390"/>
          <cell r="ZP390"/>
          <cell r="ZQ390"/>
          <cell r="ZR390"/>
          <cell r="ZS390"/>
          <cell r="ZT390"/>
          <cell r="ZU390"/>
          <cell r="ZV390"/>
          <cell r="ZW390"/>
          <cell r="ZX390"/>
          <cell r="ZY390"/>
          <cell r="ZZ390"/>
          <cell r="AAA390"/>
          <cell r="AAB390"/>
          <cell r="AAC390"/>
          <cell r="AAD390"/>
          <cell r="AAE390"/>
          <cell r="AAF390"/>
          <cell r="AAG390"/>
          <cell r="AAH390"/>
          <cell r="AAI390"/>
          <cell r="AAJ390"/>
          <cell r="AAK390"/>
          <cell r="AAL390"/>
          <cell r="AAM390"/>
          <cell r="AAN390">
            <v>969.79</v>
          </cell>
          <cell r="AAO390">
            <v>-514.01</v>
          </cell>
          <cell r="AAP390">
            <v>744.82</v>
          </cell>
          <cell r="AAQ390">
            <v>574.33000000000004</v>
          </cell>
          <cell r="AAR390">
            <v>0</v>
          </cell>
          <cell r="AAS390">
            <v>0</v>
          </cell>
          <cell r="AAT390">
            <v>0</v>
          </cell>
          <cell r="AAU390">
            <v>0</v>
          </cell>
          <cell r="AAV390">
            <v>0</v>
          </cell>
          <cell r="AAW390">
            <v>0</v>
          </cell>
          <cell r="AAX390">
            <v>0</v>
          </cell>
          <cell r="AAY390">
            <v>0</v>
          </cell>
          <cell r="AAZ390">
            <v>0</v>
          </cell>
          <cell r="ABA390">
            <v>0</v>
          </cell>
          <cell r="ABB390"/>
          <cell r="ABC390"/>
          <cell r="ABD390"/>
          <cell r="ABE390"/>
          <cell r="ABF390"/>
          <cell r="ABG390"/>
          <cell r="ABH390"/>
          <cell r="ABI390"/>
          <cell r="ABJ390"/>
          <cell r="ABK390"/>
          <cell r="ABL390"/>
          <cell r="ABM390"/>
          <cell r="ABN390"/>
          <cell r="ABO390"/>
          <cell r="ABP390">
            <v>0</v>
          </cell>
          <cell r="ABQ390">
            <v>0</v>
          </cell>
          <cell r="ABR390">
            <v>0</v>
          </cell>
          <cell r="ABS390">
            <v>0</v>
          </cell>
          <cell r="ABT390">
            <v>0</v>
          </cell>
          <cell r="ABU390">
            <v>0</v>
          </cell>
          <cell r="ABV390">
            <v>0</v>
          </cell>
          <cell r="ABW390">
            <v>0</v>
          </cell>
          <cell r="ABX390">
            <v>0</v>
          </cell>
          <cell r="ABY390">
            <v>0</v>
          </cell>
          <cell r="ABZ390">
            <v>0</v>
          </cell>
          <cell r="ACA390">
            <v>0</v>
          </cell>
          <cell r="ACB390">
            <v>0</v>
          </cell>
          <cell r="ACC390">
            <v>0</v>
          </cell>
          <cell r="ACD390">
            <v>0</v>
          </cell>
          <cell r="ACE390">
            <v>0</v>
          </cell>
          <cell r="ACF390">
            <v>0</v>
          </cell>
          <cell r="ACG390">
            <v>0</v>
          </cell>
          <cell r="ACH390">
            <v>0</v>
          </cell>
          <cell r="ACI390">
            <v>0</v>
          </cell>
          <cell r="ACJ390">
            <v>0</v>
          </cell>
          <cell r="ACK390">
            <v>0</v>
          </cell>
          <cell r="ACL390">
            <v>0</v>
          </cell>
          <cell r="ACM390">
            <v>0</v>
          </cell>
          <cell r="ACN390">
            <v>0</v>
          </cell>
          <cell r="ACO390">
            <v>0</v>
          </cell>
          <cell r="ACP390">
            <v>0</v>
          </cell>
          <cell r="ACQ390">
            <v>0</v>
          </cell>
          <cell r="ACR390">
            <v>0</v>
          </cell>
          <cell r="ACS390">
            <v>0</v>
          </cell>
          <cell r="ACT390">
            <v>539</v>
          </cell>
          <cell r="ACU390">
            <v>566</v>
          </cell>
          <cell r="ACV390">
            <v>0</v>
          </cell>
          <cell r="ACW390">
            <v>0</v>
          </cell>
          <cell r="ACX390">
            <v>495</v>
          </cell>
          <cell r="ACY390">
            <v>1031.5</v>
          </cell>
          <cell r="ACZ390">
            <v>142.5</v>
          </cell>
          <cell r="ADA390">
            <v>652.5</v>
          </cell>
          <cell r="ADB390">
            <v>696</v>
          </cell>
          <cell r="ADC390">
            <v>190</v>
          </cell>
          <cell r="ADD390">
            <v>30</v>
          </cell>
          <cell r="ADE390">
            <v>0</v>
          </cell>
          <cell r="ADF390">
            <v>0</v>
          </cell>
          <cell r="ADG390">
            <v>692.4</v>
          </cell>
          <cell r="ADH390">
            <v>1010</v>
          </cell>
          <cell r="ADI390">
            <v>1272.1300000000001</v>
          </cell>
          <cell r="ADJ390">
            <v>1218</v>
          </cell>
          <cell r="ADK390">
            <v>375.06</v>
          </cell>
          <cell r="ADL390">
            <v>512</v>
          </cell>
          <cell r="ADM390">
            <v>1370</v>
          </cell>
          <cell r="ADN390">
            <v>384</v>
          </cell>
          <cell r="ADO390">
            <v>0</v>
          </cell>
          <cell r="ADP390">
            <v>0</v>
          </cell>
          <cell r="ADQ390">
            <v>0</v>
          </cell>
          <cell r="ADR390">
            <v>0</v>
          </cell>
          <cell r="ADS390">
            <v>0</v>
          </cell>
          <cell r="ADT390">
            <v>583</v>
          </cell>
          <cell r="ADU390">
            <v>0</v>
          </cell>
          <cell r="ADV390">
            <v>0</v>
          </cell>
          <cell r="ADW390">
            <v>595</v>
          </cell>
          <cell r="ADX390">
            <v>0</v>
          </cell>
          <cell r="ADY390">
            <v>31.92</v>
          </cell>
          <cell r="ADZ390">
            <v>601.44000000000005</v>
          </cell>
          <cell r="AEA390">
            <v>160</v>
          </cell>
          <cell r="AEB390">
            <v>0</v>
          </cell>
          <cell r="AEC390">
            <v>330</v>
          </cell>
          <cell r="AED390">
            <v>1169.81</v>
          </cell>
          <cell r="AEE390">
            <v>0</v>
          </cell>
          <cell r="AEF390">
            <v>330</v>
          </cell>
          <cell r="AEG390">
            <v>0</v>
          </cell>
          <cell r="AEH390">
            <v>869.86</v>
          </cell>
          <cell r="AEI390">
            <v>193.35</v>
          </cell>
          <cell r="AEJ390">
            <v>450</v>
          </cell>
          <cell r="AEK390">
            <v>303</v>
          </cell>
          <cell r="AEL390">
            <v>412</v>
          </cell>
          <cell r="AEM390">
            <v>313.44</v>
          </cell>
          <cell r="AEN390">
            <v>537.5</v>
          </cell>
          <cell r="AEO390">
            <v>544</v>
          </cell>
          <cell r="AEP390">
            <v>352.5</v>
          </cell>
          <cell r="AEQ390">
            <v>1445</v>
          </cell>
          <cell r="AER390">
            <v>1688</v>
          </cell>
          <cell r="AES390">
            <v>239</v>
          </cell>
          <cell r="AET390">
            <v>180</v>
          </cell>
          <cell r="AEU390">
            <v>0</v>
          </cell>
          <cell r="AEV390">
            <v>0</v>
          </cell>
          <cell r="AEW390">
            <v>0</v>
          </cell>
          <cell r="AEX390">
            <v>0</v>
          </cell>
          <cell r="AEY390">
            <v>0</v>
          </cell>
          <cell r="AEZ390">
            <v>0</v>
          </cell>
          <cell r="AFA390">
            <v>2016</v>
          </cell>
          <cell r="AFB390">
            <v>150</v>
          </cell>
          <cell r="AFC390">
            <v>102.27</v>
          </cell>
          <cell r="AFD390">
            <v>961</v>
          </cell>
          <cell r="AFE390">
            <v>2654</v>
          </cell>
          <cell r="AFF390">
            <v>557.5</v>
          </cell>
          <cell r="AFG390">
            <v>0</v>
          </cell>
          <cell r="AFH390">
            <v>0</v>
          </cell>
          <cell r="AFI390">
            <v>0</v>
          </cell>
          <cell r="AFJ390">
            <v>1036</v>
          </cell>
          <cell r="AFK390">
            <v>1682.71</v>
          </cell>
          <cell r="AFL390">
            <v>250</v>
          </cell>
          <cell r="AFM390">
            <v>0</v>
          </cell>
          <cell r="AFN390">
            <v>1754.48</v>
          </cell>
          <cell r="AFO390">
            <v>2960.66</v>
          </cell>
          <cell r="AFP390">
            <v>3472.72</v>
          </cell>
          <cell r="AFQ390">
            <v>1812</v>
          </cell>
          <cell r="AFR390">
            <v>6965.44</v>
          </cell>
          <cell r="AFS390">
            <v>-3828.56</v>
          </cell>
          <cell r="AFT390">
            <v>834</v>
          </cell>
          <cell r="AFU390">
            <v>217</v>
          </cell>
          <cell r="AFV390">
            <v>875.25</v>
          </cell>
          <cell r="AFW390">
            <v>712.25</v>
          </cell>
          <cell r="AFX390">
            <v>0</v>
          </cell>
          <cell r="AFY390">
            <v>520</v>
          </cell>
          <cell r="AFZ390">
            <v>0</v>
          </cell>
          <cell r="AGA390">
            <v>135</v>
          </cell>
          <cell r="AGB390">
            <v>0</v>
          </cell>
          <cell r="AGC390">
            <v>0</v>
          </cell>
          <cell r="AGD390">
            <v>0</v>
          </cell>
          <cell r="AGE390">
            <v>513.15</v>
          </cell>
          <cell r="AGF390">
            <v>1458.97</v>
          </cell>
          <cell r="AGG390">
            <v>3037</v>
          </cell>
          <cell r="AGH390">
            <v>885.5</v>
          </cell>
          <cell r="AGI390">
            <v>0</v>
          </cell>
          <cell r="AGJ390">
            <v>2360</v>
          </cell>
          <cell r="AGK390">
            <v>0</v>
          </cell>
          <cell r="AGL390">
            <v>0</v>
          </cell>
          <cell r="AGM390">
            <v>0</v>
          </cell>
          <cell r="AGN390">
            <v>0</v>
          </cell>
          <cell r="AGO390">
            <v>0</v>
          </cell>
          <cell r="AGP390">
            <v>0</v>
          </cell>
          <cell r="AGQ390">
            <v>0</v>
          </cell>
          <cell r="AGR390">
            <v>0</v>
          </cell>
          <cell r="AGS390">
            <v>0</v>
          </cell>
          <cell r="AGT390">
            <v>285</v>
          </cell>
          <cell r="AGU390">
            <v>952.5</v>
          </cell>
          <cell r="AGV390">
            <v>471</v>
          </cell>
          <cell r="AGW390">
            <v>7209</v>
          </cell>
          <cell r="AGX390">
            <v>195</v>
          </cell>
          <cell r="AGY390">
            <v>0</v>
          </cell>
          <cell r="AGZ390"/>
          <cell r="AHA390"/>
        </row>
        <row r="391">
          <cell r="A391" t="str">
            <v>6430-25-00 Maint Contracts - Electrical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711.2</v>
          </cell>
          <cell r="J391">
            <v>174.7</v>
          </cell>
          <cell r="K391">
            <v>454.33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2985.9</v>
          </cell>
          <cell r="AL391">
            <v>0</v>
          </cell>
          <cell r="AM391">
            <v>607.26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246.25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272.5</v>
          </cell>
          <cell r="BK391">
            <v>0</v>
          </cell>
          <cell r="BL391">
            <v>0</v>
          </cell>
          <cell r="BM391">
            <v>0</v>
          </cell>
          <cell r="BN391">
            <v>220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487.16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126.4</v>
          </cell>
          <cell r="CK391">
            <v>0</v>
          </cell>
          <cell r="CL391">
            <v>422.5</v>
          </cell>
          <cell r="CM391">
            <v>0</v>
          </cell>
          <cell r="CN391">
            <v>247.45</v>
          </cell>
          <cell r="CO391">
            <v>309.3</v>
          </cell>
          <cell r="CP391">
            <v>340.2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590.97</v>
          </cell>
          <cell r="CZ391">
            <v>0</v>
          </cell>
          <cell r="DA391">
            <v>0</v>
          </cell>
          <cell r="DB391">
            <v>0</v>
          </cell>
          <cell r="DC391">
            <v>1058.7</v>
          </cell>
          <cell r="DD391">
            <v>1032.7</v>
          </cell>
          <cell r="DE391">
            <v>4170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1160.8800000000001</v>
          </cell>
          <cell r="DK391">
            <v>0</v>
          </cell>
          <cell r="DL391">
            <v>123.2</v>
          </cell>
          <cell r="DM391">
            <v>1277.4000000000001</v>
          </cell>
          <cell r="DN391">
            <v>2619.1999999999998</v>
          </cell>
          <cell r="DO391">
            <v>236.92</v>
          </cell>
          <cell r="DP391">
            <v>0</v>
          </cell>
          <cell r="DQ391">
            <v>750.35</v>
          </cell>
          <cell r="DR391">
            <v>4176</v>
          </cell>
          <cell r="DS391">
            <v>2303.63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184.5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225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1597.75</v>
          </cell>
          <cell r="ET391">
            <v>0</v>
          </cell>
          <cell r="EU391">
            <v>982.5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211.1</v>
          </cell>
          <cell r="FC391">
            <v>0</v>
          </cell>
          <cell r="FD391">
            <v>0</v>
          </cell>
          <cell r="FE391">
            <v>0</v>
          </cell>
          <cell r="FF391">
            <v>491.7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215</v>
          </cell>
          <cell r="HI391">
            <v>0</v>
          </cell>
          <cell r="HJ391">
            <v>0</v>
          </cell>
          <cell r="HK391">
            <v>693.2</v>
          </cell>
          <cell r="HL391">
            <v>0</v>
          </cell>
          <cell r="HM391">
            <v>0</v>
          </cell>
          <cell r="HN391">
            <v>389.76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378.6</v>
          </cell>
          <cell r="HT391">
            <v>238.6</v>
          </cell>
          <cell r="HU391">
            <v>879.8</v>
          </cell>
          <cell r="HV391">
            <v>300</v>
          </cell>
          <cell r="HW391">
            <v>0</v>
          </cell>
          <cell r="HX391">
            <v>0</v>
          </cell>
          <cell r="HY391">
            <v>0</v>
          </cell>
          <cell r="HZ391">
            <v>2117.8000000000002</v>
          </cell>
          <cell r="IA391">
            <v>340</v>
          </cell>
          <cell r="IB391">
            <v>329.95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W391">
            <v>0</v>
          </cell>
          <cell r="IX391">
            <v>0</v>
          </cell>
          <cell r="IY391">
            <v>0</v>
          </cell>
          <cell r="IZ391">
            <v>0</v>
          </cell>
          <cell r="JA391">
            <v>202.5</v>
          </cell>
          <cell r="JB391">
            <v>450.7</v>
          </cell>
          <cell r="JC391">
            <v>328.6</v>
          </cell>
          <cell r="JD391">
            <v>0</v>
          </cell>
          <cell r="JE391">
            <v>1400</v>
          </cell>
          <cell r="JF391">
            <v>0</v>
          </cell>
          <cell r="JG391">
            <v>0</v>
          </cell>
          <cell r="JH391">
            <v>0</v>
          </cell>
          <cell r="JI391">
            <v>0</v>
          </cell>
          <cell r="JJ391">
            <v>0</v>
          </cell>
          <cell r="JK391">
            <v>0</v>
          </cell>
          <cell r="JL391">
            <v>0</v>
          </cell>
          <cell r="JM391">
            <v>0</v>
          </cell>
          <cell r="JN391">
            <v>965</v>
          </cell>
          <cell r="JO391">
            <v>0</v>
          </cell>
          <cell r="JP391">
            <v>0</v>
          </cell>
          <cell r="JQ391">
            <v>507.71</v>
          </cell>
          <cell r="JR391">
            <v>625</v>
          </cell>
          <cell r="JS391">
            <v>0</v>
          </cell>
          <cell r="JT391">
            <v>0</v>
          </cell>
          <cell r="JU391">
            <v>0</v>
          </cell>
          <cell r="JV391">
            <v>0</v>
          </cell>
          <cell r="JW391">
            <v>0</v>
          </cell>
          <cell r="JX391">
            <v>0</v>
          </cell>
          <cell r="JY391">
            <v>0</v>
          </cell>
          <cell r="JZ391">
            <v>0</v>
          </cell>
          <cell r="KA391">
            <v>0</v>
          </cell>
          <cell r="KB391">
            <v>0</v>
          </cell>
          <cell r="KC391">
            <v>0</v>
          </cell>
          <cell r="KD391">
            <v>0</v>
          </cell>
          <cell r="KE391">
            <v>0</v>
          </cell>
          <cell r="KF391">
            <v>0</v>
          </cell>
          <cell r="KG391">
            <v>1470.74</v>
          </cell>
          <cell r="KH391">
            <v>0</v>
          </cell>
          <cell r="KI391">
            <v>0</v>
          </cell>
          <cell r="KJ391">
            <v>0</v>
          </cell>
          <cell r="KK391">
            <v>0</v>
          </cell>
          <cell r="KL391">
            <v>0</v>
          </cell>
          <cell r="KM391">
            <v>0</v>
          </cell>
          <cell r="KN391">
            <v>0</v>
          </cell>
          <cell r="KO391">
            <v>0</v>
          </cell>
          <cell r="KP391">
            <v>0</v>
          </cell>
          <cell r="KQ391">
            <v>0</v>
          </cell>
          <cell r="KR391">
            <v>533.5</v>
          </cell>
          <cell r="KS391">
            <v>0</v>
          </cell>
          <cell r="KT391">
            <v>0</v>
          </cell>
          <cell r="KU391">
            <v>0</v>
          </cell>
          <cell r="KV391">
            <v>0</v>
          </cell>
          <cell r="KW391">
            <v>0</v>
          </cell>
          <cell r="KX391">
            <v>0</v>
          </cell>
          <cell r="KY391">
            <v>0</v>
          </cell>
          <cell r="KZ391">
            <v>0</v>
          </cell>
          <cell r="LA391">
            <v>0</v>
          </cell>
          <cell r="LB391">
            <v>0</v>
          </cell>
          <cell r="LC391">
            <v>0</v>
          </cell>
          <cell r="LD391">
            <v>0</v>
          </cell>
          <cell r="LE391">
            <v>0</v>
          </cell>
          <cell r="LF391">
            <v>0</v>
          </cell>
          <cell r="LG391">
            <v>0</v>
          </cell>
          <cell r="LH391">
            <v>0</v>
          </cell>
          <cell r="LI391">
            <v>0</v>
          </cell>
          <cell r="LJ391">
            <v>0</v>
          </cell>
          <cell r="LK391">
            <v>0</v>
          </cell>
          <cell r="LL391">
            <v>0</v>
          </cell>
          <cell r="LM391">
            <v>0</v>
          </cell>
          <cell r="LN391">
            <v>0</v>
          </cell>
          <cell r="LO391">
            <v>0</v>
          </cell>
          <cell r="LP391">
            <v>0</v>
          </cell>
          <cell r="LQ391">
            <v>0</v>
          </cell>
          <cell r="LR391">
            <v>0</v>
          </cell>
          <cell r="LS391">
            <v>0</v>
          </cell>
          <cell r="LT391">
            <v>0</v>
          </cell>
          <cell r="LU391">
            <v>0</v>
          </cell>
          <cell r="LV391">
            <v>0</v>
          </cell>
          <cell r="LW391">
            <v>0</v>
          </cell>
          <cell r="LX391">
            <v>0</v>
          </cell>
          <cell r="LY391">
            <v>0</v>
          </cell>
          <cell r="LZ391">
            <v>0</v>
          </cell>
          <cell r="MA391">
            <v>0</v>
          </cell>
          <cell r="MB391">
            <v>590.96</v>
          </cell>
          <cell r="MC391">
            <v>0</v>
          </cell>
          <cell r="MD391">
            <v>75</v>
          </cell>
          <cell r="ME391">
            <v>0</v>
          </cell>
          <cell r="MF391">
            <v>0</v>
          </cell>
          <cell r="MG391">
            <v>1439.69</v>
          </cell>
          <cell r="MH391">
            <v>272</v>
          </cell>
          <cell r="MI391">
            <v>1907.57</v>
          </cell>
          <cell r="MJ391">
            <v>961.9</v>
          </cell>
          <cell r="MK391">
            <v>0</v>
          </cell>
          <cell r="ML391">
            <v>940.54</v>
          </cell>
          <cell r="MM391">
            <v>0</v>
          </cell>
          <cell r="MN391">
            <v>0</v>
          </cell>
          <cell r="MO391">
            <v>0</v>
          </cell>
          <cell r="MP391">
            <v>0</v>
          </cell>
          <cell r="MQ391">
            <v>0</v>
          </cell>
          <cell r="MR391">
            <v>0</v>
          </cell>
          <cell r="MS391">
            <v>0</v>
          </cell>
          <cell r="MT391">
            <v>0</v>
          </cell>
          <cell r="MU391">
            <v>275</v>
          </cell>
          <cell r="MV391">
            <v>370</v>
          </cell>
          <cell r="MW391">
            <v>1205</v>
          </cell>
          <cell r="MX391">
            <v>0</v>
          </cell>
          <cell r="MY391">
            <v>0</v>
          </cell>
          <cell r="MZ391">
            <v>0</v>
          </cell>
          <cell r="NA391">
            <v>0</v>
          </cell>
          <cell r="NB391">
            <v>0</v>
          </cell>
          <cell r="NC391">
            <v>0</v>
          </cell>
          <cell r="ND391">
            <v>0</v>
          </cell>
          <cell r="NE391">
            <v>0</v>
          </cell>
          <cell r="NF391">
            <v>0</v>
          </cell>
          <cell r="NG391">
            <v>0</v>
          </cell>
          <cell r="NH391">
            <v>0</v>
          </cell>
          <cell r="NI391">
            <v>0</v>
          </cell>
          <cell r="NJ391">
            <v>0</v>
          </cell>
          <cell r="NK391">
            <v>0</v>
          </cell>
          <cell r="NL391">
            <v>0</v>
          </cell>
          <cell r="NM391">
            <v>0</v>
          </cell>
          <cell r="NN391">
            <v>0</v>
          </cell>
          <cell r="NO391">
            <v>0</v>
          </cell>
          <cell r="NP391">
            <v>0</v>
          </cell>
          <cell r="NQ391">
            <v>0</v>
          </cell>
          <cell r="NR391">
            <v>0</v>
          </cell>
          <cell r="NS391">
            <v>0</v>
          </cell>
          <cell r="NT391">
            <v>0</v>
          </cell>
          <cell r="NU391">
            <v>0</v>
          </cell>
          <cell r="NV391">
            <v>933.39</v>
          </cell>
          <cell r="NW391">
            <v>0</v>
          </cell>
          <cell r="NX391">
            <v>1429.83</v>
          </cell>
          <cell r="NY391">
            <v>2645</v>
          </cell>
          <cell r="NZ391">
            <v>702.78</v>
          </cell>
          <cell r="OA391">
            <v>0</v>
          </cell>
          <cell r="OB391">
            <v>955.99</v>
          </cell>
          <cell r="OC391">
            <v>0</v>
          </cell>
          <cell r="OD391">
            <v>0</v>
          </cell>
          <cell r="OE391">
            <v>0</v>
          </cell>
          <cell r="OF391">
            <v>0</v>
          </cell>
          <cell r="OG391">
            <v>0</v>
          </cell>
          <cell r="OH391">
            <v>519.70000000000005</v>
          </cell>
          <cell r="OI391">
            <v>0</v>
          </cell>
          <cell r="OJ391">
            <v>0</v>
          </cell>
          <cell r="OK391">
            <v>0</v>
          </cell>
          <cell r="OL391">
            <v>220</v>
          </cell>
          <cell r="OM391">
            <v>3648.38</v>
          </cell>
          <cell r="ON391">
            <v>0</v>
          </cell>
          <cell r="OO391">
            <v>0</v>
          </cell>
          <cell r="OP391">
            <v>0</v>
          </cell>
          <cell r="OQ391">
            <v>0</v>
          </cell>
          <cell r="OR391">
            <v>0</v>
          </cell>
          <cell r="OS391">
            <v>0</v>
          </cell>
          <cell r="OT391">
            <v>0</v>
          </cell>
          <cell r="OU391">
            <v>0</v>
          </cell>
          <cell r="OV391">
            <v>0</v>
          </cell>
          <cell r="OW391">
            <v>0</v>
          </cell>
          <cell r="OX391">
            <v>0</v>
          </cell>
          <cell r="OY391">
            <v>0</v>
          </cell>
          <cell r="OZ391">
            <v>0</v>
          </cell>
          <cell r="PA391">
            <v>4444.5</v>
          </cell>
          <cell r="PB391">
            <v>0</v>
          </cell>
          <cell r="PC391">
            <v>0</v>
          </cell>
          <cell r="PD391">
            <v>0</v>
          </cell>
          <cell r="PE391">
            <v>0</v>
          </cell>
          <cell r="PF391">
            <v>0</v>
          </cell>
          <cell r="PG391">
            <v>0</v>
          </cell>
          <cell r="PH391">
            <v>0</v>
          </cell>
          <cell r="PI391">
            <v>0</v>
          </cell>
          <cell r="PJ391">
            <v>0</v>
          </cell>
          <cell r="PK391">
            <v>0</v>
          </cell>
          <cell r="PL391">
            <v>0</v>
          </cell>
          <cell r="PM391">
            <v>0</v>
          </cell>
          <cell r="PN391">
            <v>592.70000000000005</v>
          </cell>
          <cell r="PO391">
            <v>0</v>
          </cell>
          <cell r="PP391">
            <v>0</v>
          </cell>
          <cell r="PQ391">
            <v>0</v>
          </cell>
          <cell r="PR391">
            <v>0</v>
          </cell>
          <cell r="PS391">
            <v>0</v>
          </cell>
          <cell r="PT391">
            <v>0</v>
          </cell>
          <cell r="PU391">
            <v>0</v>
          </cell>
          <cell r="PV391">
            <v>0</v>
          </cell>
          <cell r="PW391">
            <v>0</v>
          </cell>
          <cell r="PX391">
            <v>0</v>
          </cell>
          <cell r="PY391">
            <v>0</v>
          </cell>
          <cell r="PZ391">
            <v>0</v>
          </cell>
          <cell r="QA391">
            <v>250</v>
          </cell>
          <cell r="QB391">
            <v>1000</v>
          </cell>
          <cell r="QC391">
            <v>0</v>
          </cell>
          <cell r="QD391">
            <v>0</v>
          </cell>
          <cell r="QE391">
            <v>0</v>
          </cell>
          <cell r="QF391">
            <v>0</v>
          </cell>
          <cell r="QG391">
            <v>0</v>
          </cell>
          <cell r="QH391">
            <v>167.2</v>
          </cell>
          <cell r="QI391">
            <v>0</v>
          </cell>
          <cell r="QJ391">
            <v>0</v>
          </cell>
          <cell r="QK391">
            <v>0</v>
          </cell>
          <cell r="QL391">
            <v>0</v>
          </cell>
          <cell r="QM391">
            <v>0</v>
          </cell>
          <cell r="QN391">
            <v>0</v>
          </cell>
          <cell r="QO391">
            <v>0</v>
          </cell>
          <cell r="QP391">
            <v>0</v>
          </cell>
          <cell r="QQ391">
            <v>791.54</v>
          </cell>
          <cell r="QR391">
            <v>0</v>
          </cell>
          <cell r="QS391">
            <v>0</v>
          </cell>
          <cell r="QT391">
            <v>178.88</v>
          </cell>
          <cell r="QU391">
            <v>0</v>
          </cell>
          <cell r="QV391">
            <v>497.44</v>
          </cell>
          <cell r="QW391">
            <v>0</v>
          </cell>
          <cell r="QX391">
            <v>0</v>
          </cell>
          <cell r="QY391">
            <v>0</v>
          </cell>
          <cell r="QZ391">
            <v>0</v>
          </cell>
          <cell r="RA391">
            <v>0</v>
          </cell>
          <cell r="RB391">
            <v>0</v>
          </cell>
          <cell r="RC391">
            <v>0</v>
          </cell>
          <cell r="RD391">
            <v>0</v>
          </cell>
          <cell r="RE391">
            <v>1420.99</v>
          </cell>
          <cell r="RF391">
            <v>1915.35</v>
          </cell>
          <cell r="RG391">
            <v>1514.83</v>
          </cell>
          <cell r="RH391">
            <v>532.14</v>
          </cell>
          <cell r="RI391">
            <v>304</v>
          </cell>
          <cell r="RJ391">
            <v>949.27</v>
          </cell>
          <cell r="RK391">
            <v>0</v>
          </cell>
          <cell r="RL391">
            <v>545</v>
          </cell>
          <cell r="RM391">
            <v>0</v>
          </cell>
          <cell r="RN391">
            <v>0</v>
          </cell>
          <cell r="RO391">
            <v>0</v>
          </cell>
          <cell r="RP391">
            <v>0</v>
          </cell>
          <cell r="RQ391">
            <v>0</v>
          </cell>
          <cell r="RR391">
            <v>599</v>
          </cell>
          <cell r="RS391">
            <v>2155.4299999999998</v>
          </cell>
          <cell r="RT391">
            <v>7907.18</v>
          </cell>
          <cell r="RU391">
            <v>0</v>
          </cell>
          <cell r="RV391">
            <v>1015.54</v>
          </cell>
          <cell r="RW391">
            <v>304</v>
          </cell>
          <cell r="RX391">
            <v>497.44</v>
          </cell>
          <cell r="RY391">
            <v>0</v>
          </cell>
          <cell r="RZ391">
            <v>0</v>
          </cell>
          <cell r="SA391">
            <v>0</v>
          </cell>
          <cell r="SB391">
            <v>0</v>
          </cell>
          <cell r="SC391">
            <v>0</v>
          </cell>
          <cell r="SD391">
            <v>0</v>
          </cell>
          <cell r="SE391">
            <v>0</v>
          </cell>
          <cell r="SF391">
            <v>0</v>
          </cell>
          <cell r="SG391">
            <v>1128.99</v>
          </cell>
          <cell r="SH391">
            <v>291.2</v>
          </cell>
          <cell r="SI391">
            <v>0</v>
          </cell>
          <cell r="SJ391">
            <v>532.14</v>
          </cell>
          <cell r="SK391">
            <v>0</v>
          </cell>
          <cell r="SL391">
            <v>0</v>
          </cell>
          <cell r="SM391">
            <v>0</v>
          </cell>
          <cell r="SN391">
            <v>794</v>
          </cell>
          <cell r="SO391">
            <v>0</v>
          </cell>
          <cell r="SP391">
            <v>501.8</v>
          </cell>
          <cell r="SQ391">
            <v>0</v>
          </cell>
          <cell r="SR391">
            <v>2346.5300000000002</v>
          </cell>
          <cell r="SS391">
            <v>1005</v>
          </cell>
          <cell r="ST391">
            <v>2660</v>
          </cell>
          <cell r="SU391">
            <v>3197.63</v>
          </cell>
          <cell r="SV391">
            <v>128.69999999999999</v>
          </cell>
          <cell r="SW391">
            <v>0</v>
          </cell>
          <cell r="SX391">
            <v>0</v>
          </cell>
          <cell r="SY391">
            <v>0</v>
          </cell>
          <cell r="SZ391">
            <v>0</v>
          </cell>
          <cell r="TA391">
            <v>0</v>
          </cell>
          <cell r="TB391">
            <v>0</v>
          </cell>
          <cell r="TC391">
            <v>0</v>
          </cell>
          <cell r="TD391">
            <v>0</v>
          </cell>
          <cell r="TE391">
            <v>0</v>
          </cell>
          <cell r="TF391">
            <v>0</v>
          </cell>
          <cell r="TG391">
            <v>1976</v>
          </cell>
          <cell r="TH391">
            <v>0</v>
          </cell>
          <cell r="TI391">
            <v>0</v>
          </cell>
          <cell r="TJ391">
            <v>8227</v>
          </cell>
          <cell r="TK391">
            <v>980</v>
          </cell>
          <cell r="TL391">
            <v>363.42</v>
          </cell>
          <cell r="TM391">
            <v>0</v>
          </cell>
          <cell r="TN391">
            <v>0</v>
          </cell>
          <cell r="TO391">
            <v>827.32</v>
          </cell>
          <cell r="TP391">
            <v>1078.1600000000001</v>
          </cell>
          <cell r="TQ391">
            <v>0</v>
          </cell>
          <cell r="TR391">
            <v>0</v>
          </cell>
          <cell r="TS391">
            <v>827.32</v>
          </cell>
          <cell r="TT391">
            <v>814.55</v>
          </cell>
          <cell r="TU391">
            <v>0</v>
          </cell>
          <cell r="TV391">
            <v>882.8</v>
          </cell>
          <cell r="TW391">
            <v>2925</v>
          </cell>
          <cell r="TX391">
            <v>3940</v>
          </cell>
          <cell r="TY391">
            <v>0</v>
          </cell>
          <cell r="TZ391">
            <v>0</v>
          </cell>
          <cell r="UA391">
            <v>0</v>
          </cell>
          <cell r="UB391">
            <v>0</v>
          </cell>
          <cell r="UC391">
            <v>0</v>
          </cell>
          <cell r="UD391">
            <v>0</v>
          </cell>
          <cell r="UE391">
            <v>819</v>
          </cell>
          <cell r="UF391">
            <v>0</v>
          </cell>
          <cell r="UG391">
            <v>0</v>
          </cell>
          <cell r="UH391">
            <v>0</v>
          </cell>
          <cell r="UI391">
            <v>71.37</v>
          </cell>
          <cell r="UJ391">
            <v>0</v>
          </cell>
          <cell r="UK391">
            <v>0</v>
          </cell>
          <cell r="UL391">
            <v>449.95</v>
          </cell>
          <cell r="UM391">
            <v>89.7</v>
          </cell>
          <cell r="UN391">
            <v>0</v>
          </cell>
          <cell r="UO391">
            <v>0</v>
          </cell>
          <cell r="UP391">
            <v>0</v>
          </cell>
          <cell r="UQ391">
            <v>0</v>
          </cell>
          <cell r="UR391">
            <v>0</v>
          </cell>
          <cell r="US391">
            <v>1281</v>
          </cell>
          <cell r="UT391">
            <v>0</v>
          </cell>
          <cell r="UU391">
            <v>118.2</v>
          </cell>
          <cell r="UV391">
            <v>0</v>
          </cell>
          <cell r="UW391">
            <v>112.13</v>
          </cell>
          <cell r="UX391">
            <v>0</v>
          </cell>
          <cell r="UY391">
            <v>0</v>
          </cell>
          <cell r="UZ391">
            <v>697.5</v>
          </cell>
          <cell r="VA391">
            <v>140.30000000000001</v>
          </cell>
          <cell r="VB391">
            <v>0</v>
          </cell>
          <cell r="VC391">
            <v>0</v>
          </cell>
          <cell r="VD391">
            <v>0</v>
          </cell>
          <cell r="VE391">
            <v>48</v>
          </cell>
          <cell r="VF391">
            <v>0</v>
          </cell>
          <cell r="VG391">
            <v>230</v>
          </cell>
          <cell r="VH391">
            <v>0</v>
          </cell>
          <cell r="VI391">
            <v>25</v>
          </cell>
          <cell r="VJ391">
            <v>0</v>
          </cell>
          <cell r="VK391">
            <v>0</v>
          </cell>
          <cell r="VL391">
            <v>409.37</v>
          </cell>
          <cell r="VM391">
            <v>576.75</v>
          </cell>
          <cell r="VN391">
            <v>839</v>
          </cell>
          <cell r="VO391">
            <v>0</v>
          </cell>
          <cell r="VP391">
            <v>0</v>
          </cell>
          <cell r="VQ391">
            <v>0</v>
          </cell>
          <cell r="VR391">
            <v>0</v>
          </cell>
          <cell r="VS391">
            <v>0</v>
          </cell>
          <cell r="VT391">
            <v>0</v>
          </cell>
          <cell r="VU391">
            <v>0</v>
          </cell>
          <cell r="VV391">
            <v>0</v>
          </cell>
          <cell r="VW391">
            <v>0</v>
          </cell>
          <cell r="VX391">
            <v>0</v>
          </cell>
          <cell r="VY391">
            <v>0</v>
          </cell>
          <cell r="VZ391">
            <v>0</v>
          </cell>
          <cell r="WA391">
            <v>0</v>
          </cell>
          <cell r="WB391">
            <v>0</v>
          </cell>
          <cell r="WC391">
            <v>0</v>
          </cell>
          <cell r="WD391">
            <v>0</v>
          </cell>
          <cell r="WE391">
            <v>0</v>
          </cell>
          <cell r="WF391">
            <v>0</v>
          </cell>
          <cell r="WG391">
            <v>0</v>
          </cell>
          <cell r="WH391">
            <v>0</v>
          </cell>
          <cell r="WI391">
            <v>0</v>
          </cell>
          <cell r="WJ391">
            <v>0</v>
          </cell>
          <cell r="WK391">
            <v>0</v>
          </cell>
          <cell r="WL391">
            <v>0</v>
          </cell>
          <cell r="WM391">
            <v>0</v>
          </cell>
          <cell r="WN391">
            <v>0</v>
          </cell>
          <cell r="WO391">
            <v>0</v>
          </cell>
          <cell r="WP391">
            <v>0</v>
          </cell>
          <cell r="WQ391">
            <v>0</v>
          </cell>
          <cell r="WR391">
            <v>0</v>
          </cell>
          <cell r="WS391">
            <v>0</v>
          </cell>
          <cell r="WT391"/>
          <cell r="WU391"/>
          <cell r="WV391"/>
          <cell r="WW391"/>
          <cell r="WX391"/>
          <cell r="WY391"/>
          <cell r="WZ391"/>
          <cell r="XA391"/>
          <cell r="XB391"/>
          <cell r="XC391"/>
          <cell r="XD391"/>
          <cell r="XE391"/>
          <cell r="XF391"/>
          <cell r="XG391"/>
          <cell r="XH391">
            <v>0</v>
          </cell>
          <cell r="XI391">
            <v>0</v>
          </cell>
          <cell r="XJ391">
            <v>0</v>
          </cell>
          <cell r="XK391">
            <v>0</v>
          </cell>
          <cell r="XL391">
            <v>0</v>
          </cell>
          <cell r="XM391">
            <v>0</v>
          </cell>
          <cell r="XN391">
            <v>0</v>
          </cell>
          <cell r="XO391">
            <v>0</v>
          </cell>
          <cell r="XP391">
            <v>0</v>
          </cell>
          <cell r="XQ391">
            <v>0</v>
          </cell>
          <cell r="XR391">
            <v>0</v>
          </cell>
          <cell r="XS391">
            <v>0</v>
          </cell>
          <cell r="XT391">
            <v>0</v>
          </cell>
          <cell r="XU391">
            <v>0</v>
          </cell>
          <cell r="XV391"/>
          <cell r="XW391"/>
          <cell r="XX391"/>
          <cell r="XY391"/>
          <cell r="XZ391"/>
          <cell r="YA391"/>
          <cell r="YB391"/>
          <cell r="YC391"/>
          <cell r="YD391"/>
          <cell r="YE391"/>
          <cell r="YF391"/>
          <cell r="YG391"/>
          <cell r="YH391"/>
          <cell r="YI391"/>
          <cell r="YJ391">
            <v>0</v>
          </cell>
          <cell r="YK391">
            <v>0</v>
          </cell>
          <cell r="YL391">
            <v>0</v>
          </cell>
          <cell r="YM391">
            <v>0</v>
          </cell>
          <cell r="YN391">
            <v>0</v>
          </cell>
          <cell r="YO391">
            <v>0</v>
          </cell>
          <cell r="YP391">
            <v>0</v>
          </cell>
          <cell r="YQ391">
            <v>0</v>
          </cell>
          <cell r="YR391">
            <v>0</v>
          </cell>
          <cell r="YS391">
            <v>0</v>
          </cell>
          <cell r="YT391">
            <v>0</v>
          </cell>
          <cell r="YU391">
            <v>0</v>
          </cell>
          <cell r="YV391">
            <v>0</v>
          </cell>
          <cell r="YW391">
            <v>0</v>
          </cell>
          <cell r="YX391"/>
          <cell r="YY391"/>
          <cell r="YZ391"/>
          <cell r="ZA391"/>
          <cell r="ZB391"/>
          <cell r="ZC391"/>
          <cell r="ZD391"/>
          <cell r="ZE391"/>
          <cell r="ZF391"/>
          <cell r="ZG391"/>
          <cell r="ZH391"/>
          <cell r="ZI391"/>
          <cell r="ZJ391"/>
          <cell r="ZK391"/>
          <cell r="ZL391"/>
          <cell r="ZM391"/>
          <cell r="ZN391"/>
          <cell r="ZO391"/>
          <cell r="ZP391"/>
          <cell r="ZQ391"/>
          <cell r="ZR391"/>
          <cell r="ZS391"/>
          <cell r="ZT391"/>
          <cell r="ZU391"/>
          <cell r="ZV391"/>
          <cell r="ZW391"/>
          <cell r="ZX391"/>
          <cell r="ZY391"/>
          <cell r="ZZ391"/>
          <cell r="AAA391"/>
          <cell r="AAB391"/>
          <cell r="AAC391"/>
          <cell r="AAD391"/>
          <cell r="AAE391"/>
          <cell r="AAF391"/>
          <cell r="AAG391"/>
          <cell r="AAH391"/>
          <cell r="AAI391"/>
          <cell r="AAJ391"/>
          <cell r="AAK391"/>
          <cell r="AAL391"/>
          <cell r="AAM391"/>
          <cell r="AAN391">
            <v>990</v>
          </cell>
          <cell r="AAO391">
            <v>177.5</v>
          </cell>
          <cell r="AAP391">
            <v>623.89</v>
          </cell>
          <cell r="AAQ391">
            <v>613.79999999999995</v>
          </cell>
          <cell r="AAR391">
            <v>433.9</v>
          </cell>
          <cell r="AAS391">
            <v>0</v>
          </cell>
          <cell r="AAT391">
            <v>0</v>
          </cell>
          <cell r="AAU391">
            <v>0</v>
          </cell>
          <cell r="AAV391">
            <v>0</v>
          </cell>
          <cell r="AAW391">
            <v>0</v>
          </cell>
          <cell r="AAX391">
            <v>0</v>
          </cell>
          <cell r="AAY391">
            <v>0</v>
          </cell>
          <cell r="AAZ391">
            <v>0</v>
          </cell>
          <cell r="ABA391">
            <v>0</v>
          </cell>
          <cell r="ABB391"/>
          <cell r="ABC391"/>
          <cell r="ABD391"/>
          <cell r="ABE391"/>
          <cell r="ABF391"/>
          <cell r="ABG391"/>
          <cell r="ABH391"/>
          <cell r="ABI391"/>
          <cell r="ABJ391"/>
          <cell r="ABK391"/>
          <cell r="ABL391"/>
          <cell r="ABM391"/>
          <cell r="ABN391"/>
          <cell r="ABO391"/>
          <cell r="ABP391">
            <v>0</v>
          </cell>
          <cell r="ABQ391">
            <v>0</v>
          </cell>
          <cell r="ABR391">
            <v>0</v>
          </cell>
          <cell r="ABS391">
            <v>0</v>
          </cell>
          <cell r="ABT391">
            <v>0</v>
          </cell>
          <cell r="ABU391">
            <v>0</v>
          </cell>
          <cell r="ABV391">
            <v>0</v>
          </cell>
          <cell r="ABW391">
            <v>0</v>
          </cell>
          <cell r="ABX391">
            <v>0</v>
          </cell>
          <cell r="ABY391">
            <v>0</v>
          </cell>
          <cell r="ABZ391">
            <v>0</v>
          </cell>
          <cell r="ACA391">
            <v>0</v>
          </cell>
          <cell r="ACB391">
            <v>0</v>
          </cell>
          <cell r="ACC391">
            <v>0</v>
          </cell>
          <cell r="ACD391">
            <v>0</v>
          </cell>
          <cell r="ACE391">
            <v>0</v>
          </cell>
          <cell r="ACF391">
            <v>0</v>
          </cell>
          <cell r="ACG391">
            <v>0</v>
          </cell>
          <cell r="ACH391">
            <v>0</v>
          </cell>
          <cell r="ACI391">
            <v>0</v>
          </cell>
          <cell r="ACJ391">
            <v>0</v>
          </cell>
          <cell r="ACK391">
            <v>0</v>
          </cell>
          <cell r="ACL391">
            <v>0</v>
          </cell>
          <cell r="ACM391">
            <v>0</v>
          </cell>
          <cell r="ACN391">
            <v>0</v>
          </cell>
          <cell r="ACO391">
            <v>0</v>
          </cell>
          <cell r="ACP391">
            <v>0</v>
          </cell>
          <cell r="ACQ391">
            <v>0</v>
          </cell>
          <cell r="ACR391">
            <v>3295.57</v>
          </cell>
          <cell r="ACS391">
            <v>0</v>
          </cell>
          <cell r="ACT391">
            <v>1306.8499999999999</v>
          </cell>
          <cell r="ACU391">
            <v>1283.3</v>
          </cell>
          <cell r="ACV391">
            <v>0</v>
          </cell>
          <cell r="ACW391">
            <v>376.95</v>
          </cell>
          <cell r="ACX391">
            <v>445</v>
          </cell>
          <cell r="ACY391">
            <v>944</v>
          </cell>
          <cell r="ACZ391">
            <v>260</v>
          </cell>
          <cell r="ADA391">
            <v>1626.75</v>
          </cell>
          <cell r="ADB391">
            <v>4009.25</v>
          </cell>
          <cell r="ADC391">
            <v>546.04999999999995</v>
          </cell>
          <cell r="ADD391">
            <v>1111.71</v>
          </cell>
          <cell r="ADE391">
            <v>0</v>
          </cell>
          <cell r="ADF391">
            <v>240.18</v>
          </cell>
          <cell r="ADG391">
            <v>199.1</v>
          </cell>
          <cell r="ADH391">
            <v>0</v>
          </cell>
          <cell r="ADI391">
            <v>0</v>
          </cell>
          <cell r="ADJ391">
            <v>208.6</v>
          </cell>
          <cell r="ADK391">
            <v>92.85</v>
          </cell>
          <cell r="ADL391">
            <v>0</v>
          </cell>
          <cell r="ADM391">
            <v>0</v>
          </cell>
          <cell r="ADN391">
            <v>175.5</v>
          </cell>
          <cell r="ADO391">
            <v>0</v>
          </cell>
          <cell r="ADP391">
            <v>0</v>
          </cell>
          <cell r="ADQ391">
            <v>0</v>
          </cell>
          <cell r="ADR391">
            <v>0</v>
          </cell>
          <cell r="ADS391">
            <v>0</v>
          </cell>
          <cell r="ADT391">
            <v>775</v>
          </cell>
          <cell r="ADU391">
            <v>0</v>
          </cell>
          <cell r="ADV391">
            <v>38.1</v>
          </cell>
          <cell r="ADW391">
            <v>0</v>
          </cell>
          <cell r="ADX391">
            <v>0</v>
          </cell>
          <cell r="ADY391">
            <v>0</v>
          </cell>
          <cell r="ADZ391">
            <v>0</v>
          </cell>
          <cell r="AEA391">
            <v>71.3</v>
          </cell>
          <cell r="AEB391">
            <v>0</v>
          </cell>
          <cell r="AEC391">
            <v>330.55</v>
          </cell>
          <cell r="AED391">
            <v>0</v>
          </cell>
          <cell r="AEE391">
            <v>0</v>
          </cell>
          <cell r="AEF391">
            <v>0</v>
          </cell>
          <cell r="AEG391">
            <v>0</v>
          </cell>
          <cell r="AEH391">
            <v>1078.25</v>
          </cell>
          <cell r="AEI391">
            <v>210</v>
          </cell>
          <cell r="AEJ391">
            <v>366</v>
          </cell>
          <cell r="AEK391">
            <v>225</v>
          </cell>
          <cell r="AEL391">
            <v>0</v>
          </cell>
          <cell r="AEM391">
            <v>0</v>
          </cell>
          <cell r="AEN391">
            <v>1069.42</v>
          </cell>
          <cell r="AEO391">
            <v>1007.4</v>
          </cell>
          <cell r="AEP391">
            <v>271.5</v>
          </cell>
          <cell r="AEQ391">
            <v>1010.3</v>
          </cell>
          <cell r="AER391">
            <v>1255.6500000000001</v>
          </cell>
          <cell r="AES391">
            <v>381.82</v>
          </cell>
          <cell r="AET391">
            <v>785.28</v>
          </cell>
          <cell r="AEU391">
            <v>248.61</v>
          </cell>
          <cell r="AEV391">
            <v>0</v>
          </cell>
          <cell r="AEW391">
            <v>0</v>
          </cell>
          <cell r="AEX391">
            <v>0</v>
          </cell>
          <cell r="AEY391">
            <v>0</v>
          </cell>
          <cell r="AEZ391">
            <v>334</v>
          </cell>
          <cell r="AFA391">
            <v>0</v>
          </cell>
          <cell r="AFB391">
            <v>0</v>
          </cell>
          <cell r="AFC391">
            <v>100</v>
          </cell>
          <cell r="AFD391">
            <v>160</v>
          </cell>
          <cell r="AFE391">
            <v>3483.35</v>
          </cell>
          <cell r="AFF391">
            <v>1221</v>
          </cell>
          <cell r="AFG391">
            <v>0</v>
          </cell>
          <cell r="AFH391">
            <v>0</v>
          </cell>
          <cell r="AFI391">
            <v>0</v>
          </cell>
          <cell r="AFJ391">
            <v>0</v>
          </cell>
          <cell r="AFK391">
            <v>1581.99</v>
          </cell>
          <cell r="AFL391">
            <v>212</v>
          </cell>
          <cell r="AFM391">
            <v>1088.8</v>
          </cell>
          <cell r="AFN391">
            <v>2067.3000000000002</v>
          </cell>
          <cell r="AFO391">
            <v>465</v>
          </cell>
          <cell r="AFP391">
            <v>2609.86</v>
          </cell>
          <cell r="AFQ391">
            <v>335.36</v>
          </cell>
          <cell r="AFR391">
            <v>4159.8999999999996</v>
          </cell>
          <cell r="AFS391">
            <v>4507.63</v>
          </cell>
          <cell r="AFT391">
            <v>2499.3200000000002</v>
          </cell>
          <cell r="AFU391">
            <v>0</v>
          </cell>
          <cell r="AFV391">
            <v>242.54</v>
          </cell>
          <cell r="AFW391">
            <v>0</v>
          </cell>
          <cell r="AFX391">
            <v>0</v>
          </cell>
          <cell r="AFY391">
            <v>1913.74</v>
          </cell>
          <cell r="AFZ391">
            <v>1997.7</v>
          </cell>
          <cell r="AGA391">
            <v>738.4</v>
          </cell>
          <cell r="AGB391">
            <v>1058.75</v>
          </cell>
          <cell r="AGC391">
            <v>510</v>
          </cell>
          <cell r="AGD391">
            <v>0</v>
          </cell>
          <cell r="AGE391">
            <v>2129.14</v>
          </cell>
          <cell r="AGF391">
            <v>765</v>
          </cell>
          <cell r="AGG391">
            <v>2337.79</v>
          </cell>
          <cell r="AGH391">
            <v>252</v>
          </cell>
          <cell r="AGI391">
            <v>0</v>
          </cell>
          <cell r="AGJ391">
            <v>0</v>
          </cell>
          <cell r="AGK391">
            <v>0</v>
          </cell>
          <cell r="AGL391">
            <v>0</v>
          </cell>
          <cell r="AGM391">
            <v>0</v>
          </cell>
          <cell r="AGN391">
            <v>375.5</v>
          </cell>
          <cell r="AGO391">
            <v>324</v>
          </cell>
          <cell r="AGP391">
            <v>0</v>
          </cell>
          <cell r="AGQ391">
            <v>0</v>
          </cell>
          <cell r="AGR391">
            <v>949.51</v>
          </cell>
          <cell r="AGS391">
            <v>504.3</v>
          </cell>
          <cell r="AGT391">
            <v>0</v>
          </cell>
          <cell r="AGU391">
            <v>2258.92</v>
          </cell>
          <cell r="AGV391">
            <v>977.99</v>
          </cell>
          <cell r="AGW391">
            <v>0</v>
          </cell>
          <cell r="AGX391">
            <v>1190.33</v>
          </cell>
          <cell r="AGY391">
            <v>0</v>
          </cell>
          <cell r="AGZ391"/>
          <cell r="AHA391"/>
        </row>
        <row r="392">
          <cell r="A392" t="str">
            <v>6430-27-00 Maint Contracts - Elevator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3632.58</v>
          </cell>
          <cell r="CW392">
            <v>1642.73</v>
          </cell>
          <cell r="CX392">
            <v>1896.75</v>
          </cell>
          <cell r="CY392">
            <v>1603.86</v>
          </cell>
          <cell r="CZ392">
            <v>1900.22</v>
          </cell>
          <cell r="DA392">
            <v>2288.86</v>
          </cell>
          <cell r="DB392">
            <v>1688.54</v>
          </cell>
          <cell r="DC392">
            <v>2089.7199999999998</v>
          </cell>
          <cell r="DD392">
            <v>3593</v>
          </cell>
          <cell r="DE392">
            <v>14585.44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1812.08</v>
          </cell>
          <cell r="DK392">
            <v>1558.05</v>
          </cell>
          <cell r="DL392">
            <v>1558.05</v>
          </cell>
          <cell r="DM392">
            <v>1815.55</v>
          </cell>
          <cell r="DN392">
            <v>1603.86</v>
          </cell>
          <cell r="DO392">
            <v>1603.86</v>
          </cell>
          <cell r="DP392">
            <v>2087.6999999999998</v>
          </cell>
          <cell r="DQ392">
            <v>2089.7199999999998</v>
          </cell>
          <cell r="DR392">
            <v>8536.9599999999991</v>
          </cell>
          <cell r="DS392">
            <v>15246.95</v>
          </cell>
          <cell r="DT392">
            <v>7508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588.6</v>
          </cell>
          <cell r="EM392">
            <v>630.94000000000005</v>
          </cell>
          <cell r="EN392">
            <v>800.29</v>
          </cell>
          <cell r="EO392">
            <v>605.88</v>
          </cell>
          <cell r="EP392">
            <v>605.88</v>
          </cell>
          <cell r="EQ392">
            <v>1533.12</v>
          </cell>
          <cell r="ER392">
            <v>605.88</v>
          </cell>
          <cell r="ES392">
            <v>5766.17</v>
          </cell>
          <cell r="ET392">
            <v>1173.54</v>
          </cell>
          <cell r="EU392">
            <v>4392.3</v>
          </cell>
          <cell r="EV392">
            <v>1106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G392">
            <v>0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0</v>
          </cell>
          <cell r="IS392">
            <v>0</v>
          </cell>
          <cell r="IT392">
            <v>0</v>
          </cell>
          <cell r="IU392">
            <v>0</v>
          </cell>
          <cell r="IV392">
            <v>0</v>
          </cell>
          <cell r="IW392">
            <v>0</v>
          </cell>
          <cell r="IX392">
            <v>0</v>
          </cell>
          <cell r="IY392">
            <v>0</v>
          </cell>
          <cell r="IZ392">
            <v>0</v>
          </cell>
          <cell r="JA392">
            <v>0</v>
          </cell>
          <cell r="JB392">
            <v>0</v>
          </cell>
          <cell r="JC392">
            <v>0</v>
          </cell>
          <cell r="JD392">
            <v>0</v>
          </cell>
          <cell r="JE392">
            <v>0</v>
          </cell>
          <cell r="JF392">
            <v>0</v>
          </cell>
          <cell r="JG392">
            <v>0</v>
          </cell>
          <cell r="JH392">
            <v>0</v>
          </cell>
          <cell r="JI392">
            <v>0</v>
          </cell>
          <cell r="JJ392">
            <v>0</v>
          </cell>
          <cell r="JK392">
            <v>0</v>
          </cell>
          <cell r="JL392">
            <v>0</v>
          </cell>
          <cell r="JM392">
            <v>0</v>
          </cell>
          <cell r="JN392">
            <v>0</v>
          </cell>
          <cell r="JO392">
            <v>0</v>
          </cell>
          <cell r="JP392">
            <v>0</v>
          </cell>
          <cell r="JQ392">
            <v>0</v>
          </cell>
          <cell r="JR392">
            <v>0</v>
          </cell>
          <cell r="JS392">
            <v>0</v>
          </cell>
          <cell r="JT392">
            <v>0</v>
          </cell>
          <cell r="JU392">
            <v>0</v>
          </cell>
          <cell r="JV392">
            <v>0</v>
          </cell>
          <cell r="JW392">
            <v>0</v>
          </cell>
          <cell r="JX392">
            <v>0</v>
          </cell>
          <cell r="JY392">
            <v>0</v>
          </cell>
          <cell r="JZ392">
            <v>0</v>
          </cell>
          <cell r="KA392">
            <v>0</v>
          </cell>
          <cell r="KB392">
            <v>0</v>
          </cell>
          <cell r="KC392">
            <v>0</v>
          </cell>
          <cell r="KD392">
            <v>0</v>
          </cell>
          <cell r="KE392">
            <v>0</v>
          </cell>
          <cell r="KF392">
            <v>0</v>
          </cell>
          <cell r="KG392">
            <v>0</v>
          </cell>
          <cell r="KH392">
            <v>0</v>
          </cell>
          <cell r="KI392">
            <v>0</v>
          </cell>
          <cell r="KJ392">
            <v>0</v>
          </cell>
          <cell r="KK392">
            <v>0</v>
          </cell>
          <cell r="KL392">
            <v>0</v>
          </cell>
          <cell r="KM392">
            <v>0</v>
          </cell>
          <cell r="KN392">
            <v>0</v>
          </cell>
          <cell r="KO392">
            <v>0</v>
          </cell>
          <cell r="KP392">
            <v>0</v>
          </cell>
          <cell r="KQ392">
            <v>0</v>
          </cell>
          <cell r="KR392">
            <v>0</v>
          </cell>
          <cell r="KS392">
            <v>0</v>
          </cell>
          <cell r="KT392">
            <v>0</v>
          </cell>
          <cell r="KU392">
            <v>0</v>
          </cell>
          <cell r="KV392">
            <v>0</v>
          </cell>
          <cell r="KW392">
            <v>0</v>
          </cell>
          <cell r="KX392">
            <v>0</v>
          </cell>
          <cell r="KY392">
            <v>0</v>
          </cell>
          <cell r="KZ392">
            <v>0</v>
          </cell>
          <cell r="LA392">
            <v>0</v>
          </cell>
          <cell r="LB392">
            <v>0</v>
          </cell>
          <cell r="LC392">
            <v>0</v>
          </cell>
          <cell r="LD392">
            <v>0</v>
          </cell>
          <cell r="LE392">
            <v>0</v>
          </cell>
          <cell r="LF392">
            <v>0</v>
          </cell>
          <cell r="LG392">
            <v>0</v>
          </cell>
          <cell r="LH392">
            <v>0</v>
          </cell>
          <cell r="LI392">
            <v>0</v>
          </cell>
          <cell r="LJ392">
            <v>0</v>
          </cell>
          <cell r="LK392">
            <v>0</v>
          </cell>
          <cell r="LL392">
            <v>0</v>
          </cell>
          <cell r="LM392">
            <v>0</v>
          </cell>
          <cell r="LN392">
            <v>0</v>
          </cell>
          <cell r="LO392">
            <v>0</v>
          </cell>
          <cell r="LP392">
            <v>0</v>
          </cell>
          <cell r="LQ392">
            <v>0</v>
          </cell>
          <cell r="LR392">
            <v>0</v>
          </cell>
          <cell r="LS392">
            <v>0</v>
          </cell>
          <cell r="LT392">
            <v>0</v>
          </cell>
          <cell r="LU392">
            <v>0</v>
          </cell>
          <cell r="LV392">
            <v>0</v>
          </cell>
          <cell r="LW392">
            <v>0</v>
          </cell>
          <cell r="LX392">
            <v>0</v>
          </cell>
          <cell r="LY392">
            <v>0</v>
          </cell>
          <cell r="LZ392">
            <v>757.95</v>
          </cell>
          <cell r="MA392">
            <v>588.6</v>
          </cell>
          <cell r="MB392">
            <v>588.6</v>
          </cell>
          <cell r="MC392">
            <v>605.88</v>
          </cell>
          <cell r="MD392">
            <v>1541.15</v>
          </cell>
          <cell r="ME392">
            <v>605.88</v>
          </cell>
          <cell r="MF392">
            <v>1089.72</v>
          </cell>
          <cell r="MG392">
            <v>619.22</v>
          </cell>
          <cell r="MH392">
            <v>2755.28</v>
          </cell>
          <cell r="MI392">
            <v>5652.31</v>
          </cell>
          <cell r="MJ392">
            <v>6887.5</v>
          </cell>
          <cell r="MK392">
            <v>1500</v>
          </cell>
          <cell r="ML392">
            <v>2021.76</v>
          </cell>
          <cell r="MM392">
            <v>511.42</v>
          </cell>
          <cell r="MN392">
            <v>0</v>
          </cell>
          <cell r="MO392">
            <v>0</v>
          </cell>
          <cell r="MP392">
            <v>0</v>
          </cell>
          <cell r="MQ392">
            <v>0</v>
          </cell>
          <cell r="MR392">
            <v>0</v>
          </cell>
          <cell r="MS392">
            <v>0</v>
          </cell>
          <cell r="MT392">
            <v>0</v>
          </cell>
          <cell r="MU392">
            <v>0</v>
          </cell>
          <cell r="MV392">
            <v>0</v>
          </cell>
          <cell r="MW392">
            <v>0</v>
          </cell>
          <cell r="MX392">
            <v>0</v>
          </cell>
          <cell r="MY392">
            <v>0</v>
          </cell>
          <cell r="MZ392">
            <v>0</v>
          </cell>
          <cell r="NA392">
            <v>0</v>
          </cell>
          <cell r="NB392">
            <v>0</v>
          </cell>
          <cell r="NC392">
            <v>0</v>
          </cell>
          <cell r="ND392">
            <v>0</v>
          </cell>
          <cell r="NE392">
            <v>0</v>
          </cell>
          <cell r="NF392">
            <v>0</v>
          </cell>
          <cell r="NG392">
            <v>0</v>
          </cell>
          <cell r="NH392">
            <v>0</v>
          </cell>
          <cell r="NI392">
            <v>0</v>
          </cell>
          <cell r="NJ392">
            <v>0</v>
          </cell>
          <cell r="NK392">
            <v>0</v>
          </cell>
          <cell r="NL392">
            <v>0</v>
          </cell>
          <cell r="NM392">
            <v>0</v>
          </cell>
          <cell r="NN392">
            <v>0</v>
          </cell>
          <cell r="NO392">
            <v>0</v>
          </cell>
          <cell r="NP392">
            <v>1981.42</v>
          </cell>
          <cell r="NQ392">
            <v>2150.7800000000002</v>
          </cell>
          <cell r="NR392">
            <v>1558.05</v>
          </cell>
          <cell r="NS392">
            <v>1603.86</v>
          </cell>
          <cell r="NT392">
            <v>1603.86</v>
          </cell>
          <cell r="NU392">
            <v>1857.88</v>
          </cell>
          <cell r="NV392">
            <v>2027.24</v>
          </cell>
          <cell r="NW392">
            <v>6092.79</v>
          </cell>
          <cell r="NX392">
            <v>4039.33</v>
          </cell>
          <cell r="NY392">
            <v>12678.09</v>
          </cell>
          <cell r="NZ392">
            <v>18457.12</v>
          </cell>
          <cell r="OA392">
            <v>3210</v>
          </cell>
          <cell r="OB392">
            <v>3319.44</v>
          </cell>
          <cell r="OC392">
            <v>950</v>
          </cell>
          <cell r="OD392">
            <v>0</v>
          </cell>
          <cell r="OE392">
            <v>0</v>
          </cell>
          <cell r="OF392">
            <v>0</v>
          </cell>
          <cell r="OG392">
            <v>0</v>
          </cell>
          <cell r="OH392">
            <v>0</v>
          </cell>
          <cell r="OI392">
            <v>0</v>
          </cell>
          <cell r="OJ392">
            <v>0</v>
          </cell>
          <cell r="OK392">
            <v>0</v>
          </cell>
          <cell r="OL392">
            <v>0</v>
          </cell>
          <cell r="OM392">
            <v>0</v>
          </cell>
          <cell r="ON392">
            <v>0</v>
          </cell>
          <cell r="OO392">
            <v>0</v>
          </cell>
          <cell r="OP392">
            <v>0</v>
          </cell>
          <cell r="OQ392">
            <v>0</v>
          </cell>
          <cell r="OR392">
            <v>0</v>
          </cell>
          <cell r="OS392">
            <v>0</v>
          </cell>
          <cell r="OT392">
            <v>0</v>
          </cell>
          <cell r="OU392">
            <v>0</v>
          </cell>
          <cell r="OV392">
            <v>0</v>
          </cell>
          <cell r="OW392">
            <v>0</v>
          </cell>
          <cell r="OX392">
            <v>0</v>
          </cell>
          <cell r="OY392">
            <v>0</v>
          </cell>
          <cell r="OZ392">
            <v>0</v>
          </cell>
          <cell r="PA392">
            <v>0</v>
          </cell>
          <cell r="PB392">
            <v>0</v>
          </cell>
          <cell r="PC392">
            <v>0</v>
          </cell>
          <cell r="PD392">
            <v>0</v>
          </cell>
          <cell r="PE392">
            <v>0</v>
          </cell>
          <cell r="PF392">
            <v>0</v>
          </cell>
          <cell r="PG392">
            <v>0</v>
          </cell>
          <cell r="PH392">
            <v>0</v>
          </cell>
          <cell r="PI392">
            <v>0</v>
          </cell>
          <cell r="PJ392">
            <v>0</v>
          </cell>
          <cell r="PK392">
            <v>0</v>
          </cell>
          <cell r="PL392">
            <v>0</v>
          </cell>
          <cell r="PM392">
            <v>0</v>
          </cell>
          <cell r="PN392">
            <v>0</v>
          </cell>
          <cell r="PO392">
            <v>0</v>
          </cell>
          <cell r="PP392">
            <v>0</v>
          </cell>
          <cell r="PQ392">
            <v>0</v>
          </cell>
          <cell r="PR392">
            <v>0</v>
          </cell>
          <cell r="PS392">
            <v>0</v>
          </cell>
          <cell r="PT392">
            <v>0</v>
          </cell>
          <cell r="PU392">
            <v>0</v>
          </cell>
          <cell r="PV392">
            <v>0</v>
          </cell>
          <cell r="PW392">
            <v>0</v>
          </cell>
          <cell r="PX392">
            <v>0</v>
          </cell>
          <cell r="PY392">
            <v>0</v>
          </cell>
          <cell r="PZ392">
            <v>0</v>
          </cell>
          <cell r="QA392">
            <v>0</v>
          </cell>
          <cell r="QB392">
            <v>0</v>
          </cell>
          <cell r="QC392">
            <v>0</v>
          </cell>
          <cell r="QD392">
            <v>0</v>
          </cell>
          <cell r="QE392">
            <v>0</v>
          </cell>
          <cell r="QF392">
            <v>0</v>
          </cell>
          <cell r="QG392">
            <v>0</v>
          </cell>
          <cell r="QH392">
            <v>0</v>
          </cell>
          <cell r="QI392">
            <v>0</v>
          </cell>
          <cell r="QJ392">
            <v>0</v>
          </cell>
          <cell r="QK392">
            <v>0</v>
          </cell>
          <cell r="QL392">
            <v>0</v>
          </cell>
          <cell r="QM392">
            <v>0</v>
          </cell>
          <cell r="QN392">
            <v>0</v>
          </cell>
          <cell r="QO392">
            <v>0</v>
          </cell>
          <cell r="QP392">
            <v>0</v>
          </cell>
          <cell r="QQ392">
            <v>0</v>
          </cell>
          <cell r="QR392">
            <v>0</v>
          </cell>
          <cell r="QS392">
            <v>0</v>
          </cell>
          <cell r="QT392">
            <v>0</v>
          </cell>
          <cell r="QU392">
            <v>0</v>
          </cell>
          <cell r="QV392">
            <v>0</v>
          </cell>
          <cell r="QW392">
            <v>0</v>
          </cell>
          <cell r="QX392">
            <v>0</v>
          </cell>
          <cell r="QY392">
            <v>0</v>
          </cell>
          <cell r="QZ392">
            <v>0</v>
          </cell>
          <cell r="RA392">
            <v>0</v>
          </cell>
          <cell r="RB392">
            <v>0</v>
          </cell>
          <cell r="RC392">
            <v>0</v>
          </cell>
          <cell r="RD392">
            <v>0</v>
          </cell>
          <cell r="RE392">
            <v>0</v>
          </cell>
          <cell r="RF392">
            <v>0</v>
          </cell>
          <cell r="RG392">
            <v>0</v>
          </cell>
          <cell r="RH392">
            <v>0</v>
          </cell>
          <cell r="RI392">
            <v>0</v>
          </cell>
          <cell r="RJ392">
            <v>0</v>
          </cell>
          <cell r="RK392">
            <v>999.33</v>
          </cell>
          <cell r="RL392">
            <v>0</v>
          </cell>
          <cell r="RM392">
            <v>1998.66</v>
          </cell>
          <cell r="RN392">
            <v>1969.1</v>
          </cell>
          <cell r="RO392">
            <v>406.06</v>
          </cell>
          <cell r="RP392">
            <v>1033.83</v>
          </cell>
          <cell r="RQ392">
            <v>5198.79</v>
          </cell>
          <cell r="RR392">
            <v>0</v>
          </cell>
          <cell r="RS392">
            <v>5645.98</v>
          </cell>
          <cell r="RT392">
            <v>7253.11</v>
          </cell>
          <cell r="RU392">
            <v>1470.8</v>
          </cell>
          <cell r="RV392">
            <v>1103.0999999999999</v>
          </cell>
          <cell r="RW392">
            <v>367.7</v>
          </cell>
          <cell r="RX392">
            <v>0</v>
          </cell>
          <cell r="RY392">
            <v>0</v>
          </cell>
          <cell r="RZ392">
            <v>0</v>
          </cell>
          <cell r="SA392">
            <v>0</v>
          </cell>
          <cell r="SB392">
            <v>0</v>
          </cell>
          <cell r="SC392">
            <v>0</v>
          </cell>
          <cell r="SD392">
            <v>0</v>
          </cell>
          <cell r="SE392">
            <v>0</v>
          </cell>
          <cell r="SF392">
            <v>0</v>
          </cell>
          <cell r="SG392">
            <v>0</v>
          </cell>
          <cell r="SH392">
            <v>0</v>
          </cell>
          <cell r="SI392">
            <v>0</v>
          </cell>
          <cell r="SJ392">
            <v>0</v>
          </cell>
          <cell r="SK392">
            <v>0</v>
          </cell>
          <cell r="SL392">
            <v>1068.28</v>
          </cell>
          <cell r="SM392">
            <v>1080.0899999999999</v>
          </cell>
          <cell r="SN392">
            <v>1369.65</v>
          </cell>
          <cell r="SO392">
            <v>1893.15</v>
          </cell>
          <cell r="SP392">
            <v>1105.6500000000001</v>
          </cell>
          <cell r="SQ392">
            <v>2763.78</v>
          </cell>
          <cell r="SR392">
            <v>1315.55</v>
          </cell>
          <cell r="SS392">
            <v>2023.85</v>
          </cell>
          <cell r="ST392">
            <v>745.62</v>
          </cell>
          <cell r="SU392">
            <v>9779.67</v>
          </cell>
          <cell r="SV392">
            <v>10932.4</v>
          </cell>
          <cell r="SW392">
            <v>3515</v>
          </cell>
          <cell r="SX392">
            <v>1641.66</v>
          </cell>
          <cell r="SY392">
            <v>1034.72</v>
          </cell>
          <cell r="SZ392">
            <v>827.74</v>
          </cell>
          <cell r="TA392">
            <v>1187.22</v>
          </cell>
          <cell r="TB392">
            <v>2410.71</v>
          </cell>
          <cell r="TC392">
            <v>1952.3</v>
          </cell>
          <cell r="TD392">
            <v>4381.68</v>
          </cell>
          <cell r="TE392">
            <v>2192.9299999999998</v>
          </cell>
          <cell r="TF392">
            <v>1228.18</v>
          </cell>
          <cell r="TG392">
            <v>1228.18</v>
          </cell>
          <cell r="TH392">
            <v>2794.86</v>
          </cell>
          <cell r="TI392">
            <v>3805.35</v>
          </cell>
          <cell r="TJ392">
            <v>7236.24</v>
          </cell>
          <cell r="TK392">
            <v>1353.04</v>
          </cell>
          <cell r="TL392">
            <v>3711.03</v>
          </cell>
          <cell r="TM392">
            <v>393</v>
          </cell>
          <cell r="TN392">
            <v>2706.27</v>
          </cell>
          <cell r="TO392">
            <v>2706.27</v>
          </cell>
          <cell r="TP392">
            <v>3520.99</v>
          </cell>
          <cell r="TQ392">
            <v>2733.12</v>
          </cell>
          <cell r="TR392">
            <v>3777.02</v>
          </cell>
          <cell r="TS392">
            <v>6001.94</v>
          </cell>
          <cell r="TT392">
            <v>3642.82</v>
          </cell>
          <cell r="TU392">
            <v>4111.21</v>
          </cell>
          <cell r="TV392">
            <v>3950</v>
          </cell>
          <cell r="TW392">
            <v>15001.15</v>
          </cell>
          <cell r="TX392">
            <v>32314.17</v>
          </cell>
          <cell r="TY392">
            <v>8839.75</v>
          </cell>
          <cell r="TZ392">
            <v>0</v>
          </cell>
          <cell r="UA392">
            <v>7177.2</v>
          </cell>
          <cell r="UB392">
            <v>0</v>
          </cell>
          <cell r="UC392">
            <v>0</v>
          </cell>
          <cell r="UD392">
            <v>0</v>
          </cell>
          <cell r="UE392">
            <v>0</v>
          </cell>
          <cell r="UF392">
            <v>0</v>
          </cell>
          <cell r="UG392">
            <v>0</v>
          </cell>
          <cell r="UH392">
            <v>0</v>
          </cell>
          <cell r="UI392">
            <v>0</v>
          </cell>
          <cell r="UJ392">
            <v>0</v>
          </cell>
          <cell r="UK392">
            <v>0</v>
          </cell>
          <cell r="UL392">
            <v>0</v>
          </cell>
          <cell r="UM392">
            <v>0</v>
          </cell>
          <cell r="UN392">
            <v>0</v>
          </cell>
          <cell r="UO392">
            <v>0</v>
          </cell>
          <cell r="UP392">
            <v>0</v>
          </cell>
          <cell r="UQ392">
            <v>0</v>
          </cell>
          <cell r="UR392">
            <v>0</v>
          </cell>
          <cell r="US392">
            <v>0</v>
          </cell>
          <cell r="UT392">
            <v>0</v>
          </cell>
          <cell r="UU392">
            <v>0</v>
          </cell>
          <cell r="UV392">
            <v>0</v>
          </cell>
          <cell r="UW392">
            <v>0</v>
          </cell>
          <cell r="UX392">
            <v>0</v>
          </cell>
          <cell r="UY392">
            <v>0</v>
          </cell>
          <cell r="UZ392">
            <v>0</v>
          </cell>
          <cell r="VA392">
            <v>0</v>
          </cell>
          <cell r="VB392">
            <v>0</v>
          </cell>
          <cell r="VC392">
            <v>0</v>
          </cell>
          <cell r="VD392">
            <v>324</v>
          </cell>
          <cell r="VE392">
            <v>0</v>
          </cell>
          <cell r="VF392">
            <v>540</v>
          </cell>
          <cell r="VG392">
            <v>1521</v>
          </cell>
          <cell r="VH392">
            <v>0</v>
          </cell>
          <cell r="VI392">
            <v>0</v>
          </cell>
          <cell r="VJ392">
            <v>454</v>
          </cell>
          <cell r="VK392">
            <v>1454.89</v>
          </cell>
          <cell r="VL392">
            <v>2849.25</v>
          </cell>
          <cell r="VM392">
            <v>4145.67</v>
          </cell>
          <cell r="VN392">
            <v>3717.45</v>
          </cell>
          <cell r="VO392">
            <v>1029.93</v>
          </cell>
          <cell r="VP392">
            <v>251.33</v>
          </cell>
          <cell r="VQ392">
            <v>259.62</v>
          </cell>
          <cell r="VR392">
            <v>0</v>
          </cell>
          <cell r="VS392">
            <v>0</v>
          </cell>
          <cell r="VT392">
            <v>0</v>
          </cell>
          <cell r="VU392">
            <v>0</v>
          </cell>
          <cell r="VV392">
            <v>0</v>
          </cell>
          <cell r="VW392">
            <v>0</v>
          </cell>
          <cell r="VX392">
            <v>0</v>
          </cell>
          <cell r="VY392">
            <v>0</v>
          </cell>
          <cell r="VZ392">
            <v>0</v>
          </cell>
          <cell r="WA392">
            <v>0</v>
          </cell>
          <cell r="WB392">
            <v>0</v>
          </cell>
          <cell r="WC392">
            <v>2620.66</v>
          </cell>
          <cell r="WD392">
            <v>2184.39</v>
          </cell>
          <cell r="WE392">
            <v>0</v>
          </cell>
          <cell r="WF392">
            <v>0</v>
          </cell>
          <cell r="WG392">
            <v>0</v>
          </cell>
          <cell r="WH392">
            <v>0</v>
          </cell>
          <cell r="WI392">
            <v>0</v>
          </cell>
          <cell r="WJ392">
            <v>0</v>
          </cell>
          <cell r="WK392">
            <v>0</v>
          </cell>
          <cell r="WL392">
            <v>0</v>
          </cell>
          <cell r="WM392">
            <v>0</v>
          </cell>
          <cell r="WN392">
            <v>0</v>
          </cell>
          <cell r="WO392">
            <v>0</v>
          </cell>
          <cell r="WP392">
            <v>0</v>
          </cell>
          <cell r="WQ392">
            <v>0</v>
          </cell>
          <cell r="WR392">
            <v>0</v>
          </cell>
          <cell r="WS392">
            <v>0</v>
          </cell>
          <cell r="WT392"/>
          <cell r="WU392"/>
          <cell r="WV392"/>
          <cell r="WW392"/>
          <cell r="WX392"/>
          <cell r="WY392"/>
          <cell r="WZ392"/>
          <cell r="XA392"/>
          <cell r="XB392"/>
          <cell r="XC392"/>
          <cell r="XD392"/>
          <cell r="XE392"/>
          <cell r="XF392"/>
          <cell r="XG392"/>
          <cell r="XH392">
            <v>0</v>
          </cell>
          <cell r="XI392">
            <v>0</v>
          </cell>
          <cell r="XJ392">
            <v>0</v>
          </cell>
          <cell r="XK392">
            <v>0</v>
          </cell>
          <cell r="XL392">
            <v>0</v>
          </cell>
          <cell r="XM392">
            <v>0</v>
          </cell>
          <cell r="XN392">
            <v>0</v>
          </cell>
          <cell r="XO392">
            <v>0</v>
          </cell>
          <cell r="XP392">
            <v>0</v>
          </cell>
          <cell r="XQ392">
            <v>0</v>
          </cell>
          <cell r="XR392">
            <v>0</v>
          </cell>
          <cell r="XS392">
            <v>0</v>
          </cell>
          <cell r="XT392">
            <v>0</v>
          </cell>
          <cell r="XU392">
            <v>0</v>
          </cell>
          <cell r="XV392"/>
          <cell r="XW392"/>
          <cell r="XX392"/>
          <cell r="XY392"/>
          <cell r="XZ392"/>
          <cell r="YA392"/>
          <cell r="YB392"/>
          <cell r="YC392"/>
          <cell r="YD392"/>
          <cell r="YE392"/>
          <cell r="YF392"/>
          <cell r="YG392"/>
          <cell r="YH392"/>
          <cell r="YI392"/>
          <cell r="YJ392">
            <v>2672.37</v>
          </cell>
          <cell r="YK392">
            <v>2672.37</v>
          </cell>
          <cell r="YL392">
            <v>2984.37</v>
          </cell>
          <cell r="YM392">
            <v>59.33</v>
          </cell>
          <cell r="YN392">
            <v>0</v>
          </cell>
          <cell r="YO392">
            <v>0</v>
          </cell>
          <cell r="YP392">
            <v>0</v>
          </cell>
          <cell r="YQ392">
            <v>0</v>
          </cell>
          <cell r="YR392">
            <v>0</v>
          </cell>
          <cell r="YS392">
            <v>0</v>
          </cell>
          <cell r="YT392">
            <v>0</v>
          </cell>
          <cell r="YU392">
            <v>0</v>
          </cell>
          <cell r="YV392">
            <v>0</v>
          </cell>
          <cell r="YW392">
            <v>0</v>
          </cell>
          <cell r="YX392"/>
          <cell r="YY392"/>
          <cell r="YZ392"/>
          <cell r="ZA392"/>
          <cell r="ZB392"/>
          <cell r="ZC392"/>
          <cell r="ZD392"/>
          <cell r="ZE392"/>
          <cell r="ZF392"/>
          <cell r="ZG392"/>
          <cell r="ZH392"/>
          <cell r="ZI392"/>
          <cell r="ZJ392"/>
          <cell r="ZK392"/>
          <cell r="ZL392"/>
          <cell r="ZM392"/>
          <cell r="ZN392"/>
          <cell r="ZO392"/>
          <cell r="ZP392"/>
          <cell r="ZQ392"/>
          <cell r="ZR392"/>
          <cell r="ZS392"/>
          <cell r="ZT392"/>
          <cell r="ZU392"/>
          <cell r="ZV392"/>
          <cell r="ZW392"/>
          <cell r="ZX392"/>
          <cell r="ZY392"/>
          <cell r="ZZ392"/>
          <cell r="AAA392"/>
          <cell r="AAB392"/>
          <cell r="AAC392"/>
          <cell r="AAD392"/>
          <cell r="AAE392"/>
          <cell r="AAF392"/>
          <cell r="AAG392"/>
          <cell r="AAH392"/>
          <cell r="AAI392"/>
          <cell r="AAJ392"/>
          <cell r="AAK392"/>
          <cell r="AAL392"/>
          <cell r="AAM392"/>
          <cell r="AAN392">
            <v>0</v>
          </cell>
          <cell r="AAO392">
            <v>0</v>
          </cell>
          <cell r="AAP392">
            <v>0</v>
          </cell>
          <cell r="AAQ392">
            <v>0</v>
          </cell>
          <cell r="AAR392">
            <v>0</v>
          </cell>
          <cell r="AAS392">
            <v>0</v>
          </cell>
          <cell r="AAT392">
            <v>0</v>
          </cell>
          <cell r="AAU392">
            <v>0</v>
          </cell>
          <cell r="AAV392">
            <v>0</v>
          </cell>
          <cell r="AAW392">
            <v>0</v>
          </cell>
          <cell r="AAX392">
            <v>0</v>
          </cell>
          <cell r="AAY392">
            <v>0</v>
          </cell>
          <cell r="AAZ392">
            <v>0</v>
          </cell>
          <cell r="ABA392">
            <v>0</v>
          </cell>
          <cell r="ABB392"/>
          <cell r="ABC392"/>
          <cell r="ABD392"/>
          <cell r="ABE392"/>
          <cell r="ABF392"/>
          <cell r="ABG392"/>
          <cell r="ABH392"/>
          <cell r="ABI392"/>
          <cell r="ABJ392"/>
          <cell r="ABK392"/>
          <cell r="ABL392"/>
          <cell r="ABM392"/>
          <cell r="ABN392"/>
          <cell r="ABO392"/>
          <cell r="ABP392">
            <v>0</v>
          </cell>
          <cell r="ABQ392">
            <v>0</v>
          </cell>
          <cell r="ABR392">
            <v>0</v>
          </cell>
          <cell r="ABS392">
            <v>0</v>
          </cell>
          <cell r="ABT392">
            <v>0</v>
          </cell>
          <cell r="ABU392">
            <v>0</v>
          </cell>
          <cell r="ABV392">
            <v>0</v>
          </cell>
          <cell r="ABW392">
            <v>0</v>
          </cell>
          <cell r="ABX392">
            <v>0</v>
          </cell>
          <cell r="ABY392">
            <v>0</v>
          </cell>
          <cell r="ABZ392">
            <v>0</v>
          </cell>
          <cell r="ACA392">
            <v>0</v>
          </cell>
          <cell r="ACB392">
            <v>0</v>
          </cell>
          <cell r="ACC392">
            <v>0</v>
          </cell>
          <cell r="ACD392">
            <v>0</v>
          </cell>
          <cell r="ACE392">
            <v>0</v>
          </cell>
          <cell r="ACF392">
            <v>0</v>
          </cell>
          <cell r="ACG392">
            <v>0</v>
          </cell>
          <cell r="ACH392">
            <v>0</v>
          </cell>
          <cell r="ACI392">
            <v>0</v>
          </cell>
          <cell r="ACJ392">
            <v>0</v>
          </cell>
          <cell r="ACK392">
            <v>0</v>
          </cell>
          <cell r="ACL392">
            <v>0</v>
          </cell>
          <cell r="ACM392">
            <v>0</v>
          </cell>
          <cell r="ACN392">
            <v>0</v>
          </cell>
          <cell r="ACO392">
            <v>0</v>
          </cell>
          <cell r="ACP392">
            <v>0</v>
          </cell>
          <cell r="ACQ392">
            <v>0</v>
          </cell>
          <cell r="ACR392">
            <v>0</v>
          </cell>
          <cell r="ACS392">
            <v>0</v>
          </cell>
          <cell r="ACT392">
            <v>0</v>
          </cell>
          <cell r="ACU392">
            <v>0</v>
          </cell>
          <cell r="ACV392">
            <v>0</v>
          </cell>
          <cell r="ACW392">
            <v>0</v>
          </cell>
          <cell r="ACX392">
            <v>0</v>
          </cell>
          <cell r="ACY392">
            <v>0</v>
          </cell>
          <cell r="ACZ392">
            <v>0</v>
          </cell>
          <cell r="ADA392">
            <v>0</v>
          </cell>
          <cell r="ADB392">
            <v>0</v>
          </cell>
          <cell r="ADC392">
            <v>0</v>
          </cell>
          <cell r="ADD392">
            <v>0</v>
          </cell>
          <cell r="ADE392">
            <v>0</v>
          </cell>
          <cell r="ADF392">
            <v>691.7</v>
          </cell>
          <cell r="ADG392">
            <v>1378.95</v>
          </cell>
          <cell r="ADH392">
            <v>2898.25</v>
          </cell>
          <cell r="ADI392">
            <v>2988.35</v>
          </cell>
          <cell r="ADJ392">
            <v>783</v>
          </cell>
          <cell r="ADK392">
            <v>1822.45</v>
          </cell>
          <cell r="ADL392">
            <v>7064.65</v>
          </cell>
          <cell r="ADM392">
            <v>1873.5</v>
          </cell>
          <cell r="ADN392">
            <v>4220.95</v>
          </cell>
          <cell r="ADO392">
            <v>0</v>
          </cell>
          <cell r="ADP392">
            <v>0</v>
          </cell>
          <cell r="ADQ392">
            <v>0</v>
          </cell>
          <cell r="ADR392">
            <v>0</v>
          </cell>
          <cell r="ADS392">
            <v>0</v>
          </cell>
          <cell r="ADT392">
            <v>2349.15</v>
          </cell>
          <cell r="ADU392">
            <v>2349.15</v>
          </cell>
          <cell r="ADV392">
            <v>2349.15</v>
          </cell>
          <cell r="ADW392">
            <v>2375.85</v>
          </cell>
          <cell r="ADX392">
            <v>2860.29</v>
          </cell>
          <cell r="ADY392">
            <v>2429.25</v>
          </cell>
          <cell r="ADZ392">
            <v>2429.25</v>
          </cell>
          <cell r="AEA392">
            <v>2429.25</v>
          </cell>
          <cell r="AEB392">
            <v>2516.31</v>
          </cell>
          <cell r="AEC392">
            <v>10827.28</v>
          </cell>
          <cell r="AED392">
            <v>11323.27</v>
          </cell>
          <cell r="AEE392">
            <v>1783.34</v>
          </cell>
          <cell r="AEF392">
            <v>4871.01</v>
          </cell>
          <cell r="AEG392">
            <v>891.67</v>
          </cell>
          <cell r="AEH392">
            <v>1279.3599999999999</v>
          </cell>
          <cell r="AEI392">
            <v>1293.1199999999999</v>
          </cell>
          <cell r="AEJ392">
            <v>3221.32</v>
          </cell>
          <cell r="AEK392">
            <v>1230.48</v>
          </cell>
          <cell r="AEL392">
            <v>2572.98</v>
          </cell>
          <cell r="AEM392">
            <v>1244.56</v>
          </cell>
          <cell r="AEN392">
            <v>1272.93</v>
          </cell>
          <cell r="AEO392">
            <v>1936.17</v>
          </cell>
          <cell r="AEP392">
            <v>1720.66</v>
          </cell>
          <cell r="AEQ392">
            <v>5186.55</v>
          </cell>
          <cell r="AER392">
            <v>6467.81</v>
          </cell>
          <cell r="AES392">
            <v>2115.9</v>
          </cell>
          <cell r="AET392">
            <v>2551.65</v>
          </cell>
          <cell r="AEU392">
            <v>557.45000000000005</v>
          </cell>
          <cell r="AEV392">
            <v>1096.6600000000001</v>
          </cell>
          <cell r="AEW392">
            <v>1629.7</v>
          </cell>
          <cell r="AEX392">
            <v>588.6</v>
          </cell>
          <cell r="AEY392">
            <v>605.88</v>
          </cell>
          <cell r="AEZ392">
            <v>605.88</v>
          </cell>
          <cell r="AFA392">
            <v>403.92</v>
          </cell>
          <cell r="AFB392">
            <v>605.88</v>
          </cell>
          <cell r="AFC392">
            <v>953.68</v>
          </cell>
          <cell r="AFD392">
            <v>3344.35</v>
          </cell>
          <cell r="AFE392">
            <v>7784.23</v>
          </cell>
          <cell r="AFF392">
            <v>6989.72</v>
          </cell>
          <cell r="AFG392">
            <v>2913</v>
          </cell>
          <cell r="AFH392">
            <v>1456.5</v>
          </cell>
          <cell r="AFI392">
            <v>0</v>
          </cell>
          <cell r="AFJ392">
            <v>1968.88</v>
          </cell>
          <cell r="AFK392">
            <v>1981.43</v>
          </cell>
          <cell r="AFL392">
            <v>1558.05</v>
          </cell>
          <cell r="AFM392">
            <v>2113.06</v>
          </cell>
          <cell r="AFN392">
            <v>2767.9</v>
          </cell>
          <cell r="AFO392">
            <v>1069.24</v>
          </cell>
          <cell r="AFP392">
            <v>1603.86</v>
          </cell>
          <cell r="AFQ392">
            <v>3842.71</v>
          </cell>
          <cell r="AFR392">
            <v>5675</v>
          </cell>
          <cell r="AFS392">
            <v>12442.31</v>
          </cell>
          <cell r="AFT392">
            <v>22380.97</v>
          </cell>
          <cell r="AFU392">
            <v>2956.53</v>
          </cell>
          <cell r="AFV392">
            <v>4473.7700000000004</v>
          </cell>
          <cell r="AFW392">
            <v>0</v>
          </cell>
          <cell r="AFX392">
            <v>3222.85</v>
          </cell>
          <cell r="AFY392">
            <v>2150.7800000000002</v>
          </cell>
          <cell r="AFZ392">
            <v>4485.95</v>
          </cell>
          <cell r="AGA392">
            <v>6425.35</v>
          </cell>
          <cell r="AGB392">
            <v>2764.35</v>
          </cell>
          <cell r="AGC392">
            <v>2679.68</v>
          </cell>
          <cell r="AGD392">
            <v>5681.62</v>
          </cell>
          <cell r="AGE392">
            <v>4208.7700000000004</v>
          </cell>
          <cell r="AGF392">
            <v>6513</v>
          </cell>
          <cell r="AGG392">
            <v>32318.7</v>
          </cell>
          <cell r="AGH392">
            <v>28323.61</v>
          </cell>
          <cell r="AGI392">
            <v>6081.1</v>
          </cell>
          <cell r="AGJ392">
            <v>7898.45</v>
          </cell>
          <cell r="AGK392">
            <v>0</v>
          </cell>
          <cell r="AGL392">
            <v>2619.25</v>
          </cell>
          <cell r="AGM392">
            <v>3015.84</v>
          </cell>
          <cell r="AGN392">
            <v>3232.45</v>
          </cell>
          <cell r="AGO392">
            <v>1730.87</v>
          </cell>
          <cell r="AGP392">
            <v>1773.21</v>
          </cell>
          <cell r="AGQ392">
            <v>1730.87</v>
          </cell>
          <cell r="AGR392">
            <v>1436.25</v>
          </cell>
          <cell r="AGS392">
            <v>2686.32</v>
          </cell>
          <cell r="AGT392">
            <v>8444.35</v>
          </cell>
          <cell r="AGU392">
            <v>17534.95</v>
          </cell>
          <cell r="AGV392">
            <v>10854.9</v>
          </cell>
          <cell r="AGW392">
            <v>0</v>
          </cell>
          <cell r="AGX392">
            <v>0</v>
          </cell>
          <cell r="AGY392">
            <v>0</v>
          </cell>
          <cell r="AGZ392"/>
          <cell r="AHA392"/>
        </row>
        <row r="393">
          <cell r="A393" t="str">
            <v>6430-29-00 Maint Contracts - Exterminating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125</v>
          </cell>
          <cell r="U393">
            <v>250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165</v>
          </cell>
          <cell r="CA393">
            <v>-165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5115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165</v>
          </cell>
          <cell r="DB393">
            <v>0</v>
          </cell>
          <cell r="DC393">
            <v>1780</v>
          </cell>
          <cell r="DD393">
            <v>0</v>
          </cell>
          <cell r="DE393">
            <v>309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150</v>
          </cell>
          <cell r="DK393">
            <v>0</v>
          </cell>
          <cell r="DL393">
            <v>150</v>
          </cell>
          <cell r="DM393">
            <v>0</v>
          </cell>
          <cell r="DN393">
            <v>150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4200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2205</v>
          </cell>
          <cell r="ED393">
            <v>-2205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300</v>
          </cell>
          <cell r="EM393">
            <v>0</v>
          </cell>
          <cell r="EN393">
            <v>25</v>
          </cell>
          <cell r="EO393">
            <v>2500</v>
          </cell>
          <cell r="EP393">
            <v>0</v>
          </cell>
          <cell r="EQ393">
            <v>1375</v>
          </cell>
          <cell r="ER393">
            <v>-125</v>
          </cell>
          <cell r="ES393">
            <v>0</v>
          </cell>
          <cell r="ET393">
            <v>0</v>
          </cell>
          <cell r="EU393">
            <v>3962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562</v>
          </cell>
          <cell r="HM393">
            <v>130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67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W393">
            <v>0</v>
          </cell>
          <cell r="IX393">
            <v>0</v>
          </cell>
          <cell r="IY393">
            <v>0</v>
          </cell>
          <cell r="IZ393">
            <v>0</v>
          </cell>
          <cell r="JA393">
            <v>0</v>
          </cell>
          <cell r="JB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G393">
            <v>0</v>
          </cell>
          <cell r="JH393">
            <v>0</v>
          </cell>
          <cell r="JI393">
            <v>0</v>
          </cell>
          <cell r="JJ393">
            <v>0</v>
          </cell>
          <cell r="JK393">
            <v>0</v>
          </cell>
          <cell r="JL393">
            <v>0</v>
          </cell>
          <cell r="JM393">
            <v>0</v>
          </cell>
          <cell r="JN393">
            <v>0</v>
          </cell>
          <cell r="JO393">
            <v>0</v>
          </cell>
          <cell r="JP393">
            <v>0</v>
          </cell>
          <cell r="JQ393">
            <v>400</v>
          </cell>
          <cell r="JR393">
            <v>0</v>
          </cell>
          <cell r="JS393">
            <v>0</v>
          </cell>
          <cell r="JT393">
            <v>0</v>
          </cell>
          <cell r="JU393">
            <v>0</v>
          </cell>
          <cell r="JV393">
            <v>0</v>
          </cell>
          <cell r="JW393">
            <v>0</v>
          </cell>
          <cell r="JX393">
            <v>0</v>
          </cell>
          <cell r="JY393">
            <v>0</v>
          </cell>
          <cell r="JZ393">
            <v>0</v>
          </cell>
          <cell r="KA393">
            <v>0</v>
          </cell>
          <cell r="KB393">
            <v>0</v>
          </cell>
          <cell r="KC393">
            <v>0</v>
          </cell>
          <cell r="KD393">
            <v>242</v>
          </cell>
          <cell r="KE393">
            <v>0</v>
          </cell>
          <cell r="KF393">
            <v>0</v>
          </cell>
          <cell r="KG393">
            <v>0</v>
          </cell>
          <cell r="KH393">
            <v>0</v>
          </cell>
          <cell r="KI393">
            <v>0</v>
          </cell>
          <cell r="KJ393">
            <v>0</v>
          </cell>
          <cell r="KK393">
            <v>0</v>
          </cell>
          <cell r="KL393">
            <v>0</v>
          </cell>
          <cell r="KM393">
            <v>0</v>
          </cell>
          <cell r="KN393">
            <v>0</v>
          </cell>
          <cell r="KO393">
            <v>0</v>
          </cell>
          <cell r="KP393">
            <v>0</v>
          </cell>
          <cell r="KQ393">
            <v>0</v>
          </cell>
          <cell r="KR393">
            <v>85</v>
          </cell>
          <cell r="KS393">
            <v>0</v>
          </cell>
          <cell r="KT393">
            <v>0</v>
          </cell>
          <cell r="KU393">
            <v>0</v>
          </cell>
          <cell r="KV393">
            <v>0</v>
          </cell>
          <cell r="KW393">
            <v>0</v>
          </cell>
          <cell r="KX393">
            <v>0</v>
          </cell>
          <cell r="KY393">
            <v>0</v>
          </cell>
          <cell r="KZ393">
            <v>475</v>
          </cell>
          <cell r="LA393">
            <v>0</v>
          </cell>
          <cell r="LB393">
            <v>0</v>
          </cell>
          <cell r="LC393">
            <v>0</v>
          </cell>
          <cell r="LD393">
            <v>0</v>
          </cell>
          <cell r="LE393">
            <v>0</v>
          </cell>
          <cell r="LF393">
            <v>0</v>
          </cell>
          <cell r="LG393">
            <v>470</v>
          </cell>
          <cell r="LH393">
            <v>0</v>
          </cell>
          <cell r="LI393">
            <v>0</v>
          </cell>
          <cell r="LJ393">
            <v>0</v>
          </cell>
          <cell r="LK393">
            <v>0</v>
          </cell>
          <cell r="LL393">
            <v>0</v>
          </cell>
          <cell r="LM393">
            <v>0</v>
          </cell>
          <cell r="LN393">
            <v>0</v>
          </cell>
          <cell r="LO393">
            <v>0</v>
          </cell>
          <cell r="LP393">
            <v>0</v>
          </cell>
          <cell r="LQ393">
            <v>125</v>
          </cell>
          <cell r="LR393">
            <v>215</v>
          </cell>
          <cell r="LS393">
            <v>0</v>
          </cell>
          <cell r="LT393">
            <v>0</v>
          </cell>
          <cell r="LU393">
            <v>0</v>
          </cell>
          <cell r="LV393">
            <v>0</v>
          </cell>
          <cell r="LW393">
            <v>0</v>
          </cell>
          <cell r="LX393">
            <v>0</v>
          </cell>
          <cell r="LY393">
            <v>0</v>
          </cell>
          <cell r="LZ393">
            <v>0</v>
          </cell>
          <cell r="MA393">
            <v>0</v>
          </cell>
          <cell r="MB393">
            <v>495</v>
          </cell>
          <cell r="MC393">
            <v>0</v>
          </cell>
          <cell r="MD393">
            <v>190</v>
          </cell>
          <cell r="ME393">
            <v>80</v>
          </cell>
          <cell r="MF393">
            <v>245</v>
          </cell>
          <cell r="MG393">
            <v>150</v>
          </cell>
          <cell r="MH393">
            <v>0</v>
          </cell>
          <cell r="MI393">
            <v>0</v>
          </cell>
          <cell r="MJ393">
            <v>0</v>
          </cell>
          <cell r="MK393">
            <v>0</v>
          </cell>
          <cell r="ML393">
            <v>0</v>
          </cell>
          <cell r="MM393">
            <v>0</v>
          </cell>
          <cell r="MN393">
            <v>0</v>
          </cell>
          <cell r="MO393">
            <v>0</v>
          </cell>
          <cell r="MP393">
            <v>0</v>
          </cell>
          <cell r="MQ393">
            <v>0</v>
          </cell>
          <cell r="MR393">
            <v>0</v>
          </cell>
          <cell r="MS393">
            <v>2850</v>
          </cell>
          <cell r="MT393">
            <v>-2850</v>
          </cell>
          <cell r="MU393">
            <v>0</v>
          </cell>
          <cell r="MV393">
            <v>0</v>
          </cell>
          <cell r="MW393">
            <v>0</v>
          </cell>
          <cell r="MX393">
            <v>0</v>
          </cell>
          <cell r="MY393">
            <v>0</v>
          </cell>
          <cell r="MZ393">
            <v>0</v>
          </cell>
          <cell r="NA393">
            <v>0</v>
          </cell>
          <cell r="NB393">
            <v>0</v>
          </cell>
          <cell r="NC393">
            <v>0</v>
          </cell>
          <cell r="ND393">
            <v>0</v>
          </cell>
          <cell r="NE393">
            <v>0</v>
          </cell>
          <cell r="NF393">
            <v>0</v>
          </cell>
          <cell r="NG393">
            <v>0</v>
          </cell>
          <cell r="NH393">
            <v>0</v>
          </cell>
          <cell r="NI393">
            <v>0</v>
          </cell>
          <cell r="NJ393">
            <v>0</v>
          </cell>
          <cell r="NK393">
            <v>330</v>
          </cell>
          <cell r="NL393">
            <v>0</v>
          </cell>
          <cell r="NM393">
            <v>0</v>
          </cell>
          <cell r="NN393">
            <v>0</v>
          </cell>
          <cell r="NO393">
            <v>0</v>
          </cell>
          <cell r="NP393">
            <v>0</v>
          </cell>
          <cell r="NQ393">
            <v>0</v>
          </cell>
          <cell r="NR393">
            <v>0</v>
          </cell>
          <cell r="NS393">
            <v>0</v>
          </cell>
          <cell r="NT393">
            <v>150</v>
          </cell>
          <cell r="NU393">
            <v>0</v>
          </cell>
          <cell r="NV393">
            <v>1280</v>
          </cell>
          <cell r="NW393">
            <v>290</v>
          </cell>
          <cell r="NX393">
            <v>4336</v>
          </cell>
          <cell r="NY393">
            <v>1050</v>
          </cell>
          <cell r="NZ393">
            <v>0</v>
          </cell>
          <cell r="OA393">
            <v>0</v>
          </cell>
          <cell r="OB393">
            <v>0</v>
          </cell>
          <cell r="OC393">
            <v>0</v>
          </cell>
          <cell r="OD393">
            <v>0</v>
          </cell>
          <cell r="OE393">
            <v>0</v>
          </cell>
          <cell r="OF393">
            <v>0</v>
          </cell>
          <cell r="OG393">
            <v>0</v>
          </cell>
          <cell r="OH393">
            <v>0</v>
          </cell>
          <cell r="OI393">
            <v>0</v>
          </cell>
          <cell r="OJ393">
            <v>0</v>
          </cell>
          <cell r="OK393">
            <v>0</v>
          </cell>
          <cell r="OL393">
            <v>0</v>
          </cell>
          <cell r="OM393">
            <v>0</v>
          </cell>
          <cell r="ON393">
            <v>0</v>
          </cell>
          <cell r="OO393">
            <v>0</v>
          </cell>
          <cell r="OP393">
            <v>0</v>
          </cell>
          <cell r="OQ393">
            <v>0</v>
          </cell>
          <cell r="OR393">
            <v>0</v>
          </cell>
          <cell r="OS393">
            <v>0</v>
          </cell>
          <cell r="OT393">
            <v>0</v>
          </cell>
          <cell r="OU393">
            <v>0</v>
          </cell>
          <cell r="OV393">
            <v>0</v>
          </cell>
          <cell r="OW393">
            <v>125</v>
          </cell>
          <cell r="OX393">
            <v>0</v>
          </cell>
          <cell r="OY393">
            <v>0</v>
          </cell>
          <cell r="OZ393">
            <v>40</v>
          </cell>
          <cell r="PA393">
            <v>60</v>
          </cell>
          <cell r="PB393">
            <v>0</v>
          </cell>
          <cell r="PC393">
            <v>0</v>
          </cell>
          <cell r="PD393">
            <v>0</v>
          </cell>
          <cell r="PE393">
            <v>0</v>
          </cell>
          <cell r="PF393">
            <v>0</v>
          </cell>
          <cell r="PG393">
            <v>0</v>
          </cell>
          <cell r="PH393">
            <v>40</v>
          </cell>
          <cell r="PI393">
            <v>0</v>
          </cell>
          <cell r="PJ393">
            <v>0</v>
          </cell>
          <cell r="PK393">
            <v>0</v>
          </cell>
          <cell r="PL393">
            <v>0</v>
          </cell>
          <cell r="PM393">
            <v>225</v>
          </cell>
          <cell r="PN393">
            <v>0</v>
          </cell>
          <cell r="PO393">
            <v>0</v>
          </cell>
          <cell r="PP393">
            <v>0</v>
          </cell>
          <cell r="PQ393">
            <v>0</v>
          </cell>
          <cell r="PR393">
            <v>0</v>
          </cell>
          <cell r="PS393">
            <v>0</v>
          </cell>
          <cell r="PT393">
            <v>0</v>
          </cell>
          <cell r="PU393">
            <v>0</v>
          </cell>
          <cell r="PV393">
            <v>0</v>
          </cell>
          <cell r="PW393">
            <v>0</v>
          </cell>
          <cell r="PX393">
            <v>0</v>
          </cell>
          <cell r="PY393">
            <v>375</v>
          </cell>
          <cell r="PZ393">
            <v>0</v>
          </cell>
          <cell r="QA393">
            <v>0</v>
          </cell>
          <cell r="QB393">
            <v>0</v>
          </cell>
          <cell r="QC393">
            <v>0</v>
          </cell>
          <cell r="QD393">
            <v>0</v>
          </cell>
          <cell r="QE393">
            <v>0</v>
          </cell>
          <cell r="QF393">
            <v>0</v>
          </cell>
          <cell r="QG393">
            <v>0</v>
          </cell>
          <cell r="QH393">
            <v>305.70999999999998</v>
          </cell>
          <cell r="QI393">
            <v>257.04000000000002</v>
          </cell>
          <cell r="QJ393">
            <v>200.88</v>
          </cell>
          <cell r="QK393">
            <v>785.12</v>
          </cell>
          <cell r="QL393">
            <v>1828.96</v>
          </cell>
          <cell r="QM393">
            <v>948.73</v>
          </cell>
          <cell r="QN393">
            <v>330.13</v>
          </cell>
          <cell r="QO393">
            <v>290.75</v>
          </cell>
          <cell r="QP393">
            <v>291.33999999999997</v>
          </cell>
          <cell r="QQ393">
            <v>875.82</v>
          </cell>
          <cell r="QR393">
            <v>2201.46</v>
          </cell>
          <cell r="QS393">
            <v>1588.5</v>
          </cell>
          <cell r="QT393">
            <v>547.38</v>
          </cell>
          <cell r="QU393">
            <v>95.43</v>
          </cell>
          <cell r="QV393">
            <v>1994.42</v>
          </cell>
          <cell r="QW393">
            <v>1181.6400000000001</v>
          </cell>
          <cell r="QX393">
            <v>898.32</v>
          </cell>
          <cell r="QY393">
            <v>898.16</v>
          </cell>
          <cell r="QZ393">
            <v>3356.6</v>
          </cell>
          <cell r="RA393">
            <v>2238</v>
          </cell>
          <cell r="RB393">
            <v>1507.48</v>
          </cell>
          <cell r="RC393">
            <v>1423.63</v>
          </cell>
          <cell r="RD393">
            <v>1004.44</v>
          </cell>
          <cell r="RE393">
            <v>4773.8500000000004</v>
          </cell>
          <cell r="RF393">
            <v>4347.49</v>
          </cell>
          <cell r="RG393">
            <v>1063.82</v>
          </cell>
          <cell r="RH393">
            <v>844.37</v>
          </cell>
          <cell r="RI393">
            <v>283.89</v>
          </cell>
          <cell r="RJ393">
            <v>6100.45</v>
          </cell>
          <cell r="RK393">
            <v>2288.2800000000002</v>
          </cell>
          <cell r="RL393">
            <v>3617.28</v>
          </cell>
          <cell r="RM393">
            <v>5211.51</v>
          </cell>
          <cell r="RN393">
            <v>14421.04</v>
          </cell>
          <cell r="RO393">
            <v>8595.81</v>
          </cell>
          <cell r="RP393">
            <v>3675.25</v>
          </cell>
          <cell r="RQ393">
            <v>3848.8</v>
          </cell>
          <cell r="RR393">
            <v>4306.22</v>
          </cell>
          <cell r="RS393">
            <v>8149.19</v>
          </cell>
          <cell r="RT393">
            <v>10379.799999999999</v>
          </cell>
          <cell r="RU393">
            <v>1553.26</v>
          </cell>
          <cell r="RV393">
            <v>1546.9</v>
          </cell>
          <cell r="RW393">
            <v>541.79</v>
          </cell>
          <cell r="RX393">
            <v>909.42</v>
          </cell>
          <cell r="RY393">
            <v>764.88</v>
          </cell>
          <cell r="RZ393">
            <v>898.32</v>
          </cell>
          <cell r="SA393">
            <v>1973.16</v>
          </cell>
          <cell r="SB393">
            <v>1541.6</v>
          </cell>
          <cell r="SC393">
            <v>743</v>
          </cell>
          <cell r="SD393">
            <v>1427.48</v>
          </cell>
          <cell r="SE393">
            <v>616.13</v>
          </cell>
          <cell r="SF393">
            <v>832.44</v>
          </cell>
          <cell r="SG393">
            <v>5879.73</v>
          </cell>
          <cell r="SH393">
            <v>8711.01</v>
          </cell>
          <cell r="SI393">
            <v>842.37</v>
          </cell>
          <cell r="SJ393">
            <v>814.28</v>
          </cell>
          <cell r="SK393">
            <v>703.89</v>
          </cell>
          <cell r="SL393">
            <v>148</v>
          </cell>
          <cell r="SM393">
            <v>844</v>
          </cell>
          <cell r="SN393">
            <v>7680</v>
          </cell>
          <cell r="SO393">
            <v>100</v>
          </cell>
          <cell r="SP393">
            <v>794</v>
          </cell>
          <cell r="SQ393">
            <v>220</v>
          </cell>
          <cell r="SR393">
            <v>529</v>
          </cell>
          <cell r="SS393">
            <v>205</v>
          </cell>
          <cell r="ST393">
            <v>0</v>
          </cell>
          <cell r="SU393">
            <v>183.5</v>
          </cell>
          <cell r="SV393">
            <v>0</v>
          </cell>
          <cell r="SW393">
            <v>0</v>
          </cell>
          <cell r="SX393">
            <v>0</v>
          </cell>
          <cell r="SY393">
            <v>0</v>
          </cell>
          <cell r="SZ393">
            <v>2072.9899999999998</v>
          </cell>
          <cell r="TA393">
            <v>2703.59</v>
          </cell>
          <cell r="TB393">
            <v>1548.31</v>
          </cell>
          <cell r="TC393">
            <v>2079.59</v>
          </cell>
          <cell r="TD393">
            <v>833.8</v>
          </cell>
          <cell r="TE393">
            <v>1337.98</v>
          </cell>
          <cell r="TF393">
            <v>1537.76</v>
          </cell>
          <cell r="TG393">
            <v>4532.1000000000004</v>
          </cell>
          <cell r="TH393">
            <v>1427.53</v>
          </cell>
          <cell r="TI393">
            <v>2740.82</v>
          </cell>
          <cell r="TJ393">
            <v>4227.43</v>
          </cell>
          <cell r="TK393">
            <v>2458.44</v>
          </cell>
          <cell r="TL393">
            <v>1221.8699999999999</v>
          </cell>
          <cell r="TM393">
            <v>677.75</v>
          </cell>
          <cell r="TN393">
            <v>4220</v>
          </cell>
          <cell r="TO393">
            <v>5835</v>
          </cell>
          <cell r="TP393">
            <v>12425</v>
          </cell>
          <cell r="TQ393">
            <v>6425</v>
          </cell>
          <cell r="TR393">
            <v>7405</v>
          </cell>
          <cell r="TS393">
            <v>7120</v>
          </cell>
          <cell r="TT393">
            <v>10465</v>
          </cell>
          <cell r="TU393">
            <v>5435</v>
          </cell>
          <cell r="TV393">
            <v>10480</v>
          </cell>
          <cell r="TW393">
            <v>21545</v>
          </cell>
          <cell r="TX393">
            <v>18980</v>
          </cell>
          <cell r="TY393">
            <v>0</v>
          </cell>
          <cell r="TZ393">
            <v>0</v>
          </cell>
          <cell r="UA393">
            <v>0</v>
          </cell>
          <cell r="UB393">
            <v>0</v>
          </cell>
          <cell r="UC393">
            <v>0</v>
          </cell>
          <cell r="UD393">
            <v>0</v>
          </cell>
          <cell r="UE393">
            <v>0</v>
          </cell>
          <cell r="UF393">
            <v>0</v>
          </cell>
          <cell r="UG393">
            <v>0</v>
          </cell>
          <cell r="UH393">
            <v>0</v>
          </cell>
          <cell r="UI393">
            <v>0</v>
          </cell>
          <cell r="UJ393">
            <v>0</v>
          </cell>
          <cell r="UK393">
            <v>0</v>
          </cell>
          <cell r="UL393">
            <v>0</v>
          </cell>
          <cell r="UM393">
            <v>0</v>
          </cell>
          <cell r="UN393">
            <v>0</v>
          </cell>
          <cell r="UO393">
            <v>0</v>
          </cell>
          <cell r="UP393">
            <v>0</v>
          </cell>
          <cell r="UQ393">
            <v>0</v>
          </cell>
          <cell r="UR393">
            <v>0</v>
          </cell>
          <cell r="US393">
            <v>0</v>
          </cell>
          <cell r="UT393">
            <v>0</v>
          </cell>
          <cell r="UU393">
            <v>0</v>
          </cell>
          <cell r="UV393">
            <v>0</v>
          </cell>
          <cell r="UW393">
            <v>0</v>
          </cell>
          <cell r="UX393">
            <v>0</v>
          </cell>
          <cell r="UY393">
            <v>0</v>
          </cell>
          <cell r="UZ393">
            <v>0</v>
          </cell>
          <cell r="VA393">
            <v>0</v>
          </cell>
          <cell r="VB393">
            <v>0</v>
          </cell>
          <cell r="VC393">
            <v>0</v>
          </cell>
          <cell r="VD393">
            <v>695</v>
          </cell>
          <cell r="VE393">
            <v>1505</v>
          </cell>
          <cell r="VF393">
            <v>405</v>
          </cell>
          <cell r="VG393">
            <v>570</v>
          </cell>
          <cell r="VH393">
            <v>420</v>
          </cell>
          <cell r="VI393">
            <v>270</v>
          </cell>
          <cell r="VJ393">
            <v>920</v>
          </cell>
          <cell r="VK393">
            <v>370</v>
          </cell>
          <cell r="VL393">
            <v>210</v>
          </cell>
          <cell r="VM393">
            <v>640</v>
          </cell>
          <cell r="VN393">
            <v>615</v>
          </cell>
          <cell r="VO393">
            <v>873</v>
          </cell>
          <cell r="VP393">
            <v>86</v>
          </cell>
          <cell r="VQ393">
            <v>43</v>
          </cell>
          <cell r="VR393">
            <v>0</v>
          </cell>
          <cell r="VS393">
            <v>0</v>
          </cell>
          <cell r="VT393">
            <v>0</v>
          </cell>
          <cell r="VU393">
            <v>0</v>
          </cell>
          <cell r="VV393">
            <v>0</v>
          </cell>
          <cell r="VW393">
            <v>0</v>
          </cell>
          <cell r="VX393">
            <v>0</v>
          </cell>
          <cell r="VY393">
            <v>0</v>
          </cell>
          <cell r="VZ393">
            <v>0</v>
          </cell>
          <cell r="WA393">
            <v>0</v>
          </cell>
          <cell r="WB393">
            <v>0</v>
          </cell>
          <cell r="WC393">
            <v>0</v>
          </cell>
          <cell r="WD393">
            <v>125</v>
          </cell>
          <cell r="WE393">
            <v>0</v>
          </cell>
          <cell r="WF393">
            <v>0</v>
          </cell>
          <cell r="WG393">
            <v>0</v>
          </cell>
          <cell r="WH393">
            <v>0</v>
          </cell>
          <cell r="WI393">
            <v>0</v>
          </cell>
          <cell r="WJ393">
            <v>0</v>
          </cell>
          <cell r="WK393">
            <v>0</v>
          </cell>
          <cell r="WL393">
            <v>0</v>
          </cell>
          <cell r="WM393">
            <v>0</v>
          </cell>
          <cell r="WN393">
            <v>0</v>
          </cell>
          <cell r="WO393">
            <v>0</v>
          </cell>
          <cell r="WP393">
            <v>0</v>
          </cell>
          <cell r="WQ393">
            <v>0</v>
          </cell>
          <cell r="WR393">
            <v>0</v>
          </cell>
          <cell r="WS393">
            <v>0</v>
          </cell>
          <cell r="WT393"/>
          <cell r="WU393"/>
          <cell r="WV393"/>
          <cell r="WW393"/>
          <cell r="WX393"/>
          <cell r="WY393"/>
          <cell r="WZ393"/>
          <cell r="XA393"/>
          <cell r="XB393"/>
          <cell r="XC393"/>
          <cell r="XD393"/>
          <cell r="XE393"/>
          <cell r="XF393"/>
          <cell r="XG393"/>
          <cell r="XH393">
            <v>0</v>
          </cell>
          <cell r="XI393">
            <v>0</v>
          </cell>
          <cell r="XJ393">
            <v>0</v>
          </cell>
          <cell r="XK393">
            <v>0</v>
          </cell>
          <cell r="XL393">
            <v>0</v>
          </cell>
          <cell r="XM393">
            <v>0</v>
          </cell>
          <cell r="XN393">
            <v>0</v>
          </cell>
          <cell r="XO393">
            <v>0</v>
          </cell>
          <cell r="XP393">
            <v>0</v>
          </cell>
          <cell r="XQ393">
            <v>0</v>
          </cell>
          <cell r="XR393">
            <v>0</v>
          </cell>
          <cell r="XS393">
            <v>0</v>
          </cell>
          <cell r="XT393">
            <v>0</v>
          </cell>
          <cell r="XU393">
            <v>0</v>
          </cell>
          <cell r="XV393"/>
          <cell r="XW393"/>
          <cell r="XX393"/>
          <cell r="XY393"/>
          <cell r="XZ393"/>
          <cell r="YA393"/>
          <cell r="YB393"/>
          <cell r="YC393"/>
          <cell r="YD393"/>
          <cell r="YE393"/>
          <cell r="YF393"/>
          <cell r="YG393"/>
          <cell r="YH393"/>
          <cell r="YI393"/>
          <cell r="YJ393">
            <v>225</v>
          </cell>
          <cell r="YK393">
            <v>775</v>
          </cell>
          <cell r="YL393">
            <v>1575</v>
          </cell>
          <cell r="YM393">
            <v>27.42</v>
          </cell>
          <cell r="YN393">
            <v>0</v>
          </cell>
          <cell r="YO393">
            <v>0</v>
          </cell>
          <cell r="YP393">
            <v>0</v>
          </cell>
          <cell r="YQ393">
            <v>0</v>
          </cell>
          <cell r="YR393">
            <v>0</v>
          </cell>
          <cell r="YS393">
            <v>0</v>
          </cell>
          <cell r="YT393">
            <v>0</v>
          </cell>
          <cell r="YU393">
            <v>0</v>
          </cell>
          <cell r="YV393">
            <v>0</v>
          </cell>
          <cell r="YW393">
            <v>0</v>
          </cell>
          <cell r="YX393"/>
          <cell r="YY393"/>
          <cell r="YZ393"/>
          <cell r="ZA393"/>
          <cell r="ZB393"/>
          <cell r="ZC393"/>
          <cell r="ZD393"/>
          <cell r="ZE393"/>
          <cell r="ZF393"/>
          <cell r="ZG393"/>
          <cell r="ZH393"/>
          <cell r="ZI393"/>
          <cell r="ZJ393"/>
          <cell r="ZK393"/>
          <cell r="ZL393"/>
          <cell r="ZM393"/>
          <cell r="ZN393"/>
          <cell r="ZO393"/>
          <cell r="ZP393"/>
          <cell r="ZQ393"/>
          <cell r="ZR393"/>
          <cell r="ZS393"/>
          <cell r="ZT393"/>
          <cell r="ZU393"/>
          <cell r="ZV393"/>
          <cell r="ZW393"/>
          <cell r="ZX393"/>
          <cell r="ZY393"/>
          <cell r="ZZ393"/>
          <cell r="AAA393"/>
          <cell r="AAB393"/>
          <cell r="AAC393"/>
          <cell r="AAD393"/>
          <cell r="AAE393"/>
          <cell r="AAF393"/>
          <cell r="AAG393"/>
          <cell r="AAH393"/>
          <cell r="AAI393"/>
          <cell r="AAJ393"/>
          <cell r="AAK393"/>
          <cell r="AAL393"/>
          <cell r="AAM393"/>
          <cell r="AAN393">
            <v>280</v>
          </cell>
          <cell r="AAO393">
            <v>810</v>
          </cell>
          <cell r="AAP393">
            <v>280</v>
          </cell>
          <cell r="AAQ393">
            <v>860</v>
          </cell>
          <cell r="AAR393">
            <v>0</v>
          </cell>
          <cell r="AAS393">
            <v>0</v>
          </cell>
          <cell r="AAT393">
            <v>0</v>
          </cell>
          <cell r="AAU393">
            <v>0</v>
          </cell>
          <cell r="AAV393">
            <v>0</v>
          </cell>
          <cell r="AAW393">
            <v>0</v>
          </cell>
          <cell r="AAX393">
            <v>0</v>
          </cell>
          <cell r="AAY393">
            <v>0</v>
          </cell>
          <cell r="AAZ393">
            <v>0</v>
          </cell>
          <cell r="ABA393">
            <v>0</v>
          </cell>
          <cell r="ABB393"/>
          <cell r="ABC393"/>
          <cell r="ABD393"/>
          <cell r="ABE393"/>
          <cell r="ABF393"/>
          <cell r="ABG393"/>
          <cell r="ABH393"/>
          <cell r="ABI393"/>
          <cell r="ABJ393"/>
          <cell r="ABK393"/>
          <cell r="ABL393"/>
          <cell r="ABM393"/>
          <cell r="ABN393"/>
          <cell r="ABO393"/>
          <cell r="ABP393">
            <v>922.26</v>
          </cell>
          <cell r="ABQ393">
            <v>0</v>
          </cell>
          <cell r="ABR393">
            <v>0</v>
          </cell>
          <cell r="ABS393">
            <v>0</v>
          </cell>
          <cell r="ABT393">
            <v>0</v>
          </cell>
          <cell r="ABU393">
            <v>0</v>
          </cell>
          <cell r="ABV393">
            <v>0</v>
          </cell>
          <cell r="ABW393">
            <v>0</v>
          </cell>
          <cell r="ABX393">
            <v>0</v>
          </cell>
          <cell r="ABY393">
            <v>0</v>
          </cell>
          <cell r="ABZ393">
            <v>0</v>
          </cell>
          <cell r="ACA393">
            <v>0</v>
          </cell>
          <cell r="ACB393">
            <v>0</v>
          </cell>
          <cell r="ACC393">
            <v>0</v>
          </cell>
          <cell r="ACD393">
            <v>0</v>
          </cell>
          <cell r="ACE393">
            <v>0</v>
          </cell>
          <cell r="ACF393">
            <v>0</v>
          </cell>
          <cell r="ACG393">
            <v>0</v>
          </cell>
          <cell r="ACH393">
            <v>0</v>
          </cell>
          <cell r="ACI393">
            <v>0</v>
          </cell>
          <cell r="ACJ393">
            <v>0</v>
          </cell>
          <cell r="ACK393">
            <v>0</v>
          </cell>
          <cell r="ACL393">
            <v>0</v>
          </cell>
          <cell r="ACM393">
            <v>0</v>
          </cell>
          <cell r="ACN393">
            <v>0</v>
          </cell>
          <cell r="ACO393">
            <v>0</v>
          </cell>
          <cell r="ACP393">
            <v>0</v>
          </cell>
          <cell r="ACQ393">
            <v>0</v>
          </cell>
          <cell r="ACR393">
            <v>1496</v>
          </cell>
          <cell r="ACS393">
            <v>246</v>
          </cell>
          <cell r="ACT393">
            <v>359.96</v>
          </cell>
          <cell r="ACU393">
            <v>346</v>
          </cell>
          <cell r="ACV393">
            <v>353.56</v>
          </cell>
          <cell r="ACW393">
            <v>1870</v>
          </cell>
          <cell r="ACX393">
            <v>424.26</v>
          </cell>
          <cell r="ACY393">
            <v>1041.3599999999999</v>
          </cell>
          <cell r="ACZ393">
            <v>755</v>
          </cell>
          <cell r="ADA393">
            <v>1455</v>
          </cell>
          <cell r="ADB393">
            <v>4562.54</v>
          </cell>
          <cell r="ADC393">
            <v>655</v>
          </cell>
          <cell r="ADD393">
            <v>448.37</v>
          </cell>
          <cell r="ADE393">
            <v>460</v>
          </cell>
          <cell r="ADF393">
            <v>3048</v>
          </cell>
          <cell r="ADG393">
            <v>4394.5</v>
          </cell>
          <cell r="ADH393">
            <v>7697</v>
          </cell>
          <cell r="ADI393">
            <v>6275</v>
          </cell>
          <cell r="ADJ393">
            <v>843</v>
          </cell>
          <cell r="ADK393">
            <v>3806</v>
          </cell>
          <cell r="ADL393">
            <v>6535</v>
          </cell>
          <cell r="ADM393">
            <v>9025</v>
          </cell>
          <cell r="ADN393">
            <v>3637</v>
          </cell>
          <cell r="ADO393">
            <v>0</v>
          </cell>
          <cell r="ADP393">
            <v>0</v>
          </cell>
          <cell r="ADQ393">
            <v>0</v>
          </cell>
          <cell r="ADR393">
            <v>0</v>
          </cell>
          <cell r="ADS393">
            <v>0</v>
          </cell>
          <cell r="ADT393">
            <v>0</v>
          </cell>
          <cell r="ADU393">
            <v>0</v>
          </cell>
          <cell r="ADV393">
            <v>0</v>
          </cell>
          <cell r="ADW393">
            <v>6.97</v>
          </cell>
          <cell r="ADX393">
            <v>0</v>
          </cell>
          <cell r="ADY393">
            <v>0</v>
          </cell>
          <cell r="ADZ393">
            <v>701.97</v>
          </cell>
          <cell r="AEA393">
            <v>0</v>
          </cell>
          <cell r="AEB393">
            <v>0</v>
          </cell>
          <cell r="AEC393">
            <v>3970.16</v>
          </cell>
          <cell r="AED393">
            <v>1834.62</v>
          </cell>
          <cell r="AEE393">
            <v>153.21</v>
          </cell>
          <cell r="AEF393">
            <v>1129.97</v>
          </cell>
          <cell r="AEG393">
            <v>450</v>
          </cell>
          <cell r="AEH393">
            <v>3664.34</v>
          </cell>
          <cell r="AEI393">
            <v>4271.55</v>
          </cell>
          <cell r="AEJ393">
            <v>5349.73</v>
          </cell>
          <cell r="AEK393">
            <v>5060.47</v>
          </cell>
          <cell r="AEL393">
            <v>3259.85</v>
          </cell>
          <cell r="AEM393">
            <v>2116</v>
          </cell>
          <cell r="AEN393">
            <v>2243.64</v>
          </cell>
          <cell r="AEO393">
            <v>1349.37</v>
          </cell>
          <cell r="AEP393">
            <v>2591.39</v>
          </cell>
          <cell r="AEQ393">
            <v>15582</v>
          </cell>
          <cell r="AER393">
            <v>21942.07</v>
          </cell>
          <cell r="AES393">
            <v>10238.89</v>
          </cell>
          <cell r="AET393">
            <v>3775.66</v>
          </cell>
          <cell r="AEU393">
            <v>186</v>
          </cell>
          <cell r="AEV393">
            <v>0</v>
          </cell>
          <cell r="AEW393">
            <v>0</v>
          </cell>
          <cell r="AEX393">
            <v>0</v>
          </cell>
          <cell r="AEY393">
            <v>0</v>
          </cell>
          <cell r="AEZ393">
            <v>0</v>
          </cell>
          <cell r="AFA393">
            <v>0</v>
          </cell>
          <cell r="AFB393">
            <v>1250</v>
          </cell>
          <cell r="AFC393">
            <v>0</v>
          </cell>
          <cell r="AFD393">
            <v>0</v>
          </cell>
          <cell r="AFE393">
            <v>990</v>
          </cell>
          <cell r="AFF393">
            <v>0</v>
          </cell>
          <cell r="AFG393">
            <v>0</v>
          </cell>
          <cell r="AFH393">
            <v>0</v>
          </cell>
          <cell r="AFI393">
            <v>0</v>
          </cell>
          <cell r="AFJ393">
            <v>600</v>
          </cell>
          <cell r="AFK393">
            <v>225</v>
          </cell>
          <cell r="AFL393">
            <v>3325</v>
          </cell>
          <cell r="AFM393">
            <v>4500</v>
          </cell>
          <cell r="AFN393">
            <v>925</v>
          </cell>
          <cell r="AFO393">
            <v>2215</v>
          </cell>
          <cell r="AFP393">
            <v>4750</v>
          </cell>
          <cell r="AFQ393">
            <v>21976</v>
          </cell>
          <cell r="AFR393">
            <v>16729.5</v>
          </cell>
          <cell r="AFS393">
            <v>19788.5</v>
          </cell>
          <cell r="AFT393">
            <v>2045</v>
          </cell>
          <cell r="AFU393">
            <v>0</v>
          </cell>
          <cell r="AFV393">
            <v>0</v>
          </cell>
          <cell r="AFW393">
            <v>0</v>
          </cell>
          <cell r="AFX393">
            <v>330</v>
          </cell>
          <cell r="AFY393">
            <v>0</v>
          </cell>
          <cell r="AFZ393">
            <v>50</v>
          </cell>
          <cell r="AGA393">
            <v>0</v>
          </cell>
          <cell r="AGB393">
            <v>675</v>
          </cell>
          <cell r="AGC393">
            <v>625</v>
          </cell>
          <cell r="AGD393">
            <v>165</v>
          </cell>
          <cell r="AGE393">
            <v>694</v>
          </cell>
          <cell r="AGF393">
            <v>205</v>
          </cell>
          <cell r="AGG393">
            <v>4885</v>
          </cell>
          <cell r="AGH393">
            <v>6028</v>
          </cell>
          <cell r="AGI393">
            <v>0</v>
          </cell>
          <cell r="AGJ393">
            <v>0</v>
          </cell>
          <cell r="AGK393">
            <v>0</v>
          </cell>
          <cell r="AGL393">
            <v>0</v>
          </cell>
          <cell r="AGM393">
            <v>0</v>
          </cell>
          <cell r="AGN393">
            <v>150</v>
          </cell>
          <cell r="AGO393">
            <v>0</v>
          </cell>
          <cell r="AGP393">
            <v>0</v>
          </cell>
          <cell r="AGQ393">
            <v>972.5</v>
          </cell>
          <cell r="AGR393">
            <v>-875</v>
          </cell>
          <cell r="AGS393">
            <v>0</v>
          </cell>
          <cell r="AGT393">
            <v>0</v>
          </cell>
          <cell r="AGU393">
            <v>0</v>
          </cell>
          <cell r="AGV393">
            <v>0</v>
          </cell>
          <cell r="AGW393">
            <v>0</v>
          </cell>
          <cell r="AGX393">
            <v>0</v>
          </cell>
          <cell r="AGY393">
            <v>0</v>
          </cell>
          <cell r="AGZ393"/>
          <cell r="AHA393"/>
        </row>
        <row r="394">
          <cell r="A394" t="str">
            <v>6430-30-00 Maint Contracts - Fence Repair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-38.94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-38.94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G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  <cell r="IH394">
            <v>0</v>
          </cell>
          <cell r="II394">
            <v>0</v>
          </cell>
          <cell r="IJ394">
            <v>0</v>
          </cell>
          <cell r="IK394">
            <v>0</v>
          </cell>
          <cell r="IL394">
            <v>0</v>
          </cell>
          <cell r="IM394">
            <v>0</v>
          </cell>
          <cell r="IN394">
            <v>0</v>
          </cell>
          <cell r="IO394">
            <v>0</v>
          </cell>
          <cell r="IP394">
            <v>0</v>
          </cell>
          <cell r="IQ394">
            <v>0</v>
          </cell>
          <cell r="IR394">
            <v>0</v>
          </cell>
          <cell r="IS394">
            <v>0</v>
          </cell>
          <cell r="IT394">
            <v>0</v>
          </cell>
          <cell r="IU394">
            <v>0</v>
          </cell>
          <cell r="IV394">
            <v>0</v>
          </cell>
          <cell r="IW394">
            <v>0</v>
          </cell>
          <cell r="IX394">
            <v>0</v>
          </cell>
          <cell r="IY394">
            <v>0</v>
          </cell>
          <cell r="IZ394">
            <v>0</v>
          </cell>
          <cell r="JA394">
            <v>0</v>
          </cell>
          <cell r="JB394">
            <v>0</v>
          </cell>
          <cell r="JC394">
            <v>0</v>
          </cell>
          <cell r="JD394">
            <v>0</v>
          </cell>
          <cell r="JE394">
            <v>0</v>
          </cell>
          <cell r="JF394">
            <v>0</v>
          </cell>
          <cell r="JG394">
            <v>0</v>
          </cell>
          <cell r="JH394">
            <v>0</v>
          </cell>
          <cell r="JI394">
            <v>0</v>
          </cell>
          <cell r="JJ394">
            <v>0</v>
          </cell>
          <cell r="JK394">
            <v>0</v>
          </cell>
          <cell r="JL394">
            <v>0</v>
          </cell>
          <cell r="JM394">
            <v>0</v>
          </cell>
          <cell r="JN394">
            <v>0</v>
          </cell>
          <cell r="JO394">
            <v>0</v>
          </cell>
          <cell r="JP394">
            <v>0</v>
          </cell>
          <cell r="JQ394">
            <v>0</v>
          </cell>
          <cell r="JR394">
            <v>0</v>
          </cell>
          <cell r="JS394">
            <v>0</v>
          </cell>
          <cell r="JT394">
            <v>0</v>
          </cell>
          <cell r="JU394">
            <v>0</v>
          </cell>
          <cell r="JV394">
            <v>0</v>
          </cell>
          <cell r="JW394">
            <v>0</v>
          </cell>
          <cell r="JX394">
            <v>0</v>
          </cell>
          <cell r="JY394">
            <v>0</v>
          </cell>
          <cell r="JZ394">
            <v>0</v>
          </cell>
          <cell r="KA394">
            <v>0</v>
          </cell>
          <cell r="KB394">
            <v>0</v>
          </cell>
          <cell r="KC394">
            <v>0</v>
          </cell>
          <cell r="KD394">
            <v>0</v>
          </cell>
          <cell r="KE394">
            <v>0</v>
          </cell>
          <cell r="KF394">
            <v>0</v>
          </cell>
          <cell r="KG394">
            <v>0</v>
          </cell>
          <cell r="KH394">
            <v>0</v>
          </cell>
          <cell r="KI394">
            <v>0</v>
          </cell>
          <cell r="KJ394">
            <v>0</v>
          </cell>
          <cell r="KK394">
            <v>0</v>
          </cell>
          <cell r="KL394">
            <v>0</v>
          </cell>
          <cell r="KM394">
            <v>0</v>
          </cell>
          <cell r="KN394">
            <v>0</v>
          </cell>
          <cell r="KO394">
            <v>0</v>
          </cell>
          <cell r="KP394">
            <v>0</v>
          </cell>
          <cell r="KQ394">
            <v>0</v>
          </cell>
          <cell r="KR394">
            <v>0</v>
          </cell>
          <cell r="KS394">
            <v>0</v>
          </cell>
          <cell r="KT394">
            <v>0</v>
          </cell>
          <cell r="KU394">
            <v>0</v>
          </cell>
          <cell r="KV394">
            <v>0</v>
          </cell>
          <cell r="KW394">
            <v>0</v>
          </cell>
          <cell r="KX394">
            <v>0</v>
          </cell>
          <cell r="KY394">
            <v>0</v>
          </cell>
          <cell r="KZ394">
            <v>0</v>
          </cell>
          <cell r="LA394">
            <v>0</v>
          </cell>
          <cell r="LB394">
            <v>0</v>
          </cell>
          <cell r="LC394">
            <v>0</v>
          </cell>
          <cell r="LD394">
            <v>0</v>
          </cell>
          <cell r="LE394">
            <v>0</v>
          </cell>
          <cell r="LF394">
            <v>0</v>
          </cell>
          <cell r="LG394">
            <v>0</v>
          </cell>
          <cell r="LH394">
            <v>0</v>
          </cell>
          <cell r="LI394">
            <v>0</v>
          </cell>
          <cell r="LJ394">
            <v>0</v>
          </cell>
          <cell r="LK394">
            <v>15.61</v>
          </cell>
          <cell r="LL394">
            <v>0</v>
          </cell>
          <cell r="LM394">
            <v>0</v>
          </cell>
          <cell r="LN394">
            <v>0</v>
          </cell>
          <cell r="LO394">
            <v>0</v>
          </cell>
          <cell r="LP394">
            <v>0</v>
          </cell>
          <cell r="LQ394">
            <v>0</v>
          </cell>
          <cell r="LR394">
            <v>0</v>
          </cell>
          <cell r="LS394">
            <v>0</v>
          </cell>
          <cell r="LT394">
            <v>0</v>
          </cell>
          <cell r="LU394">
            <v>0</v>
          </cell>
          <cell r="LV394">
            <v>0</v>
          </cell>
          <cell r="LW394">
            <v>0</v>
          </cell>
          <cell r="LX394">
            <v>0</v>
          </cell>
          <cell r="LY394">
            <v>0</v>
          </cell>
          <cell r="LZ394">
            <v>0</v>
          </cell>
          <cell r="MA394">
            <v>0</v>
          </cell>
          <cell r="MB394">
            <v>0</v>
          </cell>
          <cell r="MC394">
            <v>0</v>
          </cell>
          <cell r="MD394">
            <v>0</v>
          </cell>
          <cell r="ME394">
            <v>0</v>
          </cell>
          <cell r="MF394">
            <v>0</v>
          </cell>
          <cell r="MG394">
            <v>0</v>
          </cell>
          <cell r="MH394">
            <v>0</v>
          </cell>
          <cell r="MI394">
            <v>0</v>
          </cell>
          <cell r="MJ394">
            <v>0</v>
          </cell>
          <cell r="MK394">
            <v>0</v>
          </cell>
          <cell r="ML394">
            <v>0</v>
          </cell>
          <cell r="MM394">
            <v>0</v>
          </cell>
          <cell r="MN394">
            <v>0</v>
          </cell>
          <cell r="MO394">
            <v>0</v>
          </cell>
          <cell r="MP394">
            <v>0</v>
          </cell>
          <cell r="MQ394">
            <v>0</v>
          </cell>
          <cell r="MR394">
            <v>0</v>
          </cell>
          <cell r="MS394">
            <v>0</v>
          </cell>
          <cell r="MT394">
            <v>0</v>
          </cell>
          <cell r="MU394">
            <v>0</v>
          </cell>
          <cell r="MV394">
            <v>0</v>
          </cell>
          <cell r="MW394">
            <v>0</v>
          </cell>
          <cell r="MX394">
            <v>0</v>
          </cell>
          <cell r="MY394">
            <v>0</v>
          </cell>
          <cell r="MZ394">
            <v>0</v>
          </cell>
          <cell r="NA394">
            <v>0</v>
          </cell>
          <cell r="NB394">
            <v>0</v>
          </cell>
          <cell r="NC394">
            <v>0</v>
          </cell>
          <cell r="ND394">
            <v>0</v>
          </cell>
          <cell r="NE394">
            <v>0</v>
          </cell>
          <cell r="NF394">
            <v>0</v>
          </cell>
          <cell r="NG394">
            <v>0</v>
          </cell>
          <cell r="NH394">
            <v>0</v>
          </cell>
          <cell r="NI394">
            <v>0</v>
          </cell>
          <cell r="NJ394">
            <v>0</v>
          </cell>
          <cell r="NK394">
            <v>0</v>
          </cell>
          <cell r="NL394">
            <v>0</v>
          </cell>
          <cell r="NM394">
            <v>0</v>
          </cell>
          <cell r="NN394">
            <v>0</v>
          </cell>
          <cell r="NO394">
            <v>0</v>
          </cell>
          <cell r="NP394">
            <v>0</v>
          </cell>
          <cell r="NQ394">
            <v>0</v>
          </cell>
          <cell r="NR394">
            <v>0</v>
          </cell>
          <cell r="NS394">
            <v>0</v>
          </cell>
          <cell r="NT394">
            <v>0</v>
          </cell>
          <cell r="NU394">
            <v>0</v>
          </cell>
          <cell r="NV394">
            <v>0</v>
          </cell>
          <cell r="NW394">
            <v>0</v>
          </cell>
          <cell r="NX394">
            <v>0</v>
          </cell>
          <cell r="NY394">
            <v>0</v>
          </cell>
          <cell r="NZ394">
            <v>0</v>
          </cell>
          <cell r="OA394">
            <v>0</v>
          </cell>
          <cell r="OB394">
            <v>0</v>
          </cell>
          <cell r="OC394">
            <v>0</v>
          </cell>
          <cell r="OD394">
            <v>0</v>
          </cell>
          <cell r="OE394">
            <v>0</v>
          </cell>
          <cell r="OF394">
            <v>0</v>
          </cell>
          <cell r="OG394">
            <v>0</v>
          </cell>
          <cell r="OH394">
            <v>0</v>
          </cell>
          <cell r="OI394">
            <v>0</v>
          </cell>
          <cell r="OJ394">
            <v>0</v>
          </cell>
          <cell r="OK394">
            <v>0</v>
          </cell>
          <cell r="OL394">
            <v>0</v>
          </cell>
          <cell r="OM394">
            <v>0</v>
          </cell>
          <cell r="ON394">
            <v>0</v>
          </cell>
          <cell r="OO394">
            <v>0</v>
          </cell>
          <cell r="OP394">
            <v>0</v>
          </cell>
          <cell r="OQ394">
            <v>0</v>
          </cell>
          <cell r="OR394">
            <v>0</v>
          </cell>
          <cell r="OS394">
            <v>0</v>
          </cell>
          <cell r="OT394">
            <v>0</v>
          </cell>
          <cell r="OU394">
            <v>0</v>
          </cell>
          <cell r="OV394">
            <v>0</v>
          </cell>
          <cell r="OW394">
            <v>0</v>
          </cell>
          <cell r="OX394">
            <v>0</v>
          </cell>
          <cell r="OY394">
            <v>0</v>
          </cell>
          <cell r="OZ394">
            <v>0</v>
          </cell>
          <cell r="PA394">
            <v>0</v>
          </cell>
          <cell r="PB394">
            <v>0</v>
          </cell>
          <cell r="PC394">
            <v>0</v>
          </cell>
          <cell r="PD394">
            <v>0</v>
          </cell>
          <cell r="PE394">
            <v>0</v>
          </cell>
          <cell r="PF394">
            <v>0</v>
          </cell>
          <cell r="PG394">
            <v>0</v>
          </cell>
          <cell r="PH394">
            <v>0</v>
          </cell>
          <cell r="PI394">
            <v>0</v>
          </cell>
          <cell r="PJ394">
            <v>0</v>
          </cell>
          <cell r="PK394">
            <v>0</v>
          </cell>
          <cell r="PL394">
            <v>0</v>
          </cell>
          <cell r="PM394">
            <v>0</v>
          </cell>
          <cell r="PN394">
            <v>0</v>
          </cell>
          <cell r="PO394">
            <v>0</v>
          </cell>
          <cell r="PP394">
            <v>0</v>
          </cell>
          <cell r="PQ394">
            <v>0</v>
          </cell>
          <cell r="PR394">
            <v>0</v>
          </cell>
          <cell r="PS394">
            <v>0</v>
          </cell>
          <cell r="PT394">
            <v>-38.94</v>
          </cell>
          <cell r="PU394">
            <v>0</v>
          </cell>
          <cell r="PV394">
            <v>0</v>
          </cell>
          <cell r="PW394">
            <v>0</v>
          </cell>
          <cell r="PX394">
            <v>0</v>
          </cell>
          <cell r="PY394">
            <v>0</v>
          </cell>
          <cell r="PZ394">
            <v>0</v>
          </cell>
          <cell r="QA394">
            <v>0</v>
          </cell>
          <cell r="QB394">
            <v>0</v>
          </cell>
          <cell r="QC394">
            <v>0</v>
          </cell>
          <cell r="QD394">
            <v>0</v>
          </cell>
          <cell r="QE394">
            <v>0</v>
          </cell>
          <cell r="QF394">
            <v>0</v>
          </cell>
          <cell r="QG394">
            <v>0</v>
          </cell>
          <cell r="QH394"/>
          <cell r="QI394"/>
          <cell r="QJ394"/>
          <cell r="QK394"/>
          <cell r="QL394"/>
          <cell r="QM394"/>
          <cell r="QN394"/>
          <cell r="QO394"/>
          <cell r="QP394"/>
          <cell r="QQ394"/>
          <cell r="QR394"/>
          <cell r="QS394"/>
          <cell r="QT394"/>
          <cell r="QU394"/>
          <cell r="QV394"/>
          <cell r="QW394"/>
          <cell r="QX394"/>
          <cell r="QY394"/>
          <cell r="QZ394"/>
          <cell r="RA394"/>
          <cell r="RB394"/>
          <cell r="RC394"/>
          <cell r="RD394"/>
          <cell r="RE394"/>
          <cell r="RF394"/>
          <cell r="RG394"/>
          <cell r="RH394"/>
          <cell r="RI394"/>
          <cell r="RJ394"/>
          <cell r="RK394"/>
          <cell r="RL394"/>
          <cell r="RM394"/>
          <cell r="RN394"/>
          <cell r="RO394"/>
          <cell r="RP394"/>
          <cell r="RQ394"/>
          <cell r="RR394"/>
          <cell r="RS394"/>
          <cell r="RT394"/>
          <cell r="RU394"/>
          <cell r="RV394"/>
          <cell r="RW394"/>
          <cell r="RX394"/>
          <cell r="RY394"/>
          <cell r="RZ394"/>
          <cell r="SA394"/>
          <cell r="SB394"/>
          <cell r="SC394"/>
          <cell r="SD394"/>
          <cell r="SE394"/>
          <cell r="SF394"/>
          <cell r="SG394"/>
          <cell r="SH394"/>
          <cell r="SI394"/>
          <cell r="SJ394"/>
          <cell r="SK394"/>
          <cell r="SL394">
            <v>0</v>
          </cell>
          <cell r="SM394">
            <v>0</v>
          </cell>
          <cell r="SN394">
            <v>0</v>
          </cell>
          <cell r="SO394">
            <v>0</v>
          </cell>
          <cell r="SP394">
            <v>0</v>
          </cell>
          <cell r="SQ394">
            <v>0</v>
          </cell>
          <cell r="SR394">
            <v>0</v>
          </cell>
          <cell r="SS394">
            <v>0</v>
          </cell>
          <cell r="ST394">
            <v>0</v>
          </cell>
          <cell r="SU394">
            <v>0</v>
          </cell>
          <cell r="SV394">
            <v>0</v>
          </cell>
          <cell r="SW394">
            <v>0</v>
          </cell>
          <cell r="SX394">
            <v>0</v>
          </cell>
          <cell r="SY394">
            <v>0</v>
          </cell>
          <cell r="SZ394"/>
          <cell r="TA394"/>
          <cell r="TB394"/>
          <cell r="TC394"/>
          <cell r="TD394"/>
          <cell r="TE394"/>
          <cell r="TF394"/>
          <cell r="TG394"/>
          <cell r="TH394"/>
          <cell r="TI394"/>
          <cell r="TJ394"/>
          <cell r="TK394"/>
          <cell r="TL394"/>
          <cell r="TM394"/>
          <cell r="TN394">
            <v>0</v>
          </cell>
          <cell r="TO394">
            <v>0</v>
          </cell>
          <cell r="TP394">
            <v>0</v>
          </cell>
          <cell r="TQ394">
            <v>0</v>
          </cell>
          <cell r="TR394">
            <v>0</v>
          </cell>
          <cell r="TS394">
            <v>0</v>
          </cell>
          <cell r="TT394">
            <v>0</v>
          </cell>
          <cell r="TU394">
            <v>0</v>
          </cell>
          <cell r="TV394">
            <v>0</v>
          </cell>
          <cell r="TW394">
            <v>0</v>
          </cell>
          <cell r="TX394">
            <v>0</v>
          </cell>
          <cell r="TY394">
            <v>0</v>
          </cell>
          <cell r="TZ394">
            <v>0</v>
          </cell>
          <cell r="UA394">
            <v>0</v>
          </cell>
          <cell r="UB394">
            <v>0</v>
          </cell>
          <cell r="UC394">
            <v>0</v>
          </cell>
          <cell r="UD394">
            <v>0</v>
          </cell>
          <cell r="UE394">
            <v>0</v>
          </cell>
          <cell r="UF394">
            <v>0</v>
          </cell>
          <cell r="UG394">
            <v>0</v>
          </cell>
          <cell r="UH394">
            <v>0</v>
          </cell>
          <cell r="UI394">
            <v>0</v>
          </cell>
          <cell r="UJ394">
            <v>0</v>
          </cell>
          <cell r="UK394">
            <v>0</v>
          </cell>
          <cell r="UL394">
            <v>0</v>
          </cell>
          <cell r="UM394">
            <v>0</v>
          </cell>
          <cell r="UN394">
            <v>0</v>
          </cell>
          <cell r="UO394">
            <v>0</v>
          </cell>
          <cell r="UP394">
            <v>0</v>
          </cell>
          <cell r="UQ394">
            <v>0</v>
          </cell>
          <cell r="UR394">
            <v>0</v>
          </cell>
          <cell r="US394">
            <v>0</v>
          </cell>
          <cell r="UT394">
            <v>0</v>
          </cell>
          <cell r="UU394">
            <v>0</v>
          </cell>
          <cell r="UV394">
            <v>0</v>
          </cell>
          <cell r="UW394">
            <v>0</v>
          </cell>
          <cell r="UX394">
            <v>0</v>
          </cell>
          <cell r="UY394">
            <v>0</v>
          </cell>
          <cell r="UZ394">
            <v>0</v>
          </cell>
          <cell r="VA394">
            <v>0</v>
          </cell>
          <cell r="VB394">
            <v>0</v>
          </cell>
          <cell r="VC394">
            <v>0</v>
          </cell>
          <cell r="VD394"/>
          <cell r="VE394"/>
          <cell r="VF394"/>
          <cell r="VG394"/>
          <cell r="VH394"/>
          <cell r="VI394"/>
          <cell r="VJ394"/>
          <cell r="VK394"/>
          <cell r="VL394"/>
          <cell r="VM394"/>
          <cell r="VN394"/>
          <cell r="VO394"/>
          <cell r="VP394"/>
          <cell r="VQ394"/>
          <cell r="VR394"/>
          <cell r="VS394"/>
          <cell r="VT394"/>
          <cell r="VU394"/>
          <cell r="VV394"/>
          <cell r="VW394"/>
          <cell r="VX394"/>
          <cell r="VY394"/>
          <cell r="VZ394"/>
          <cell r="WA394"/>
          <cell r="WB394"/>
          <cell r="WC394"/>
          <cell r="WD394"/>
          <cell r="WE394"/>
          <cell r="WF394"/>
          <cell r="WG394"/>
          <cell r="WH394"/>
          <cell r="WI394"/>
          <cell r="WJ394"/>
          <cell r="WK394"/>
          <cell r="WL394"/>
          <cell r="WM394"/>
          <cell r="WN394"/>
          <cell r="WO394"/>
          <cell r="WP394"/>
          <cell r="WQ394"/>
          <cell r="WR394"/>
          <cell r="WS394"/>
          <cell r="WT394"/>
          <cell r="WU394"/>
          <cell r="WV394"/>
          <cell r="WW394"/>
          <cell r="WX394"/>
          <cell r="WY394"/>
          <cell r="WZ394"/>
          <cell r="XA394"/>
          <cell r="XB394"/>
          <cell r="XC394"/>
          <cell r="XD394"/>
          <cell r="XE394"/>
          <cell r="XF394"/>
          <cell r="XG394"/>
          <cell r="XH394"/>
          <cell r="XI394"/>
          <cell r="XJ394"/>
          <cell r="XK394"/>
          <cell r="XL394"/>
          <cell r="XM394"/>
          <cell r="XN394"/>
          <cell r="XO394"/>
          <cell r="XP394"/>
          <cell r="XQ394"/>
          <cell r="XR394"/>
          <cell r="XS394"/>
          <cell r="XT394"/>
          <cell r="XU394"/>
          <cell r="XV394"/>
          <cell r="XW394"/>
          <cell r="XX394"/>
          <cell r="XY394"/>
          <cell r="XZ394"/>
          <cell r="YA394"/>
          <cell r="YB394"/>
          <cell r="YC394"/>
          <cell r="YD394"/>
          <cell r="YE394"/>
          <cell r="YF394"/>
          <cell r="YG394"/>
          <cell r="YH394"/>
          <cell r="YI394"/>
          <cell r="YJ394"/>
          <cell r="YK394"/>
          <cell r="YL394"/>
          <cell r="YM394"/>
          <cell r="YN394"/>
          <cell r="YO394"/>
          <cell r="YP394"/>
          <cell r="YQ394"/>
          <cell r="YR394"/>
          <cell r="YS394"/>
          <cell r="YT394"/>
          <cell r="YU394"/>
          <cell r="YV394"/>
          <cell r="YW394"/>
          <cell r="YX394"/>
          <cell r="YY394"/>
          <cell r="YZ394"/>
          <cell r="ZA394"/>
          <cell r="ZB394"/>
          <cell r="ZC394"/>
          <cell r="ZD394"/>
          <cell r="ZE394"/>
          <cell r="ZF394"/>
          <cell r="ZG394"/>
          <cell r="ZH394"/>
          <cell r="ZI394"/>
          <cell r="ZJ394"/>
          <cell r="ZK394"/>
          <cell r="ZL394"/>
          <cell r="ZM394"/>
          <cell r="ZN394"/>
          <cell r="ZO394"/>
          <cell r="ZP394"/>
          <cell r="ZQ394"/>
          <cell r="ZR394"/>
          <cell r="ZS394"/>
          <cell r="ZT394"/>
          <cell r="ZU394"/>
          <cell r="ZV394"/>
          <cell r="ZW394"/>
          <cell r="ZX394"/>
          <cell r="ZY394"/>
          <cell r="ZZ394"/>
          <cell r="AAA394"/>
          <cell r="AAB394"/>
          <cell r="AAC394"/>
          <cell r="AAD394"/>
          <cell r="AAE394"/>
          <cell r="AAF394"/>
          <cell r="AAG394"/>
          <cell r="AAH394"/>
          <cell r="AAI394"/>
          <cell r="AAJ394"/>
          <cell r="AAK394"/>
          <cell r="AAL394"/>
          <cell r="AAM394"/>
          <cell r="AAN394"/>
          <cell r="AAO394"/>
          <cell r="AAP394"/>
          <cell r="AAQ394"/>
          <cell r="AAR394"/>
          <cell r="AAS394"/>
          <cell r="AAT394"/>
          <cell r="AAU394"/>
          <cell r="AAV394"/>
          <cell r="AAW394"/>
          <cell r="AAX394"/>
          <cell r="AAY394"/>
          <cell r="AAZ394"/>
          <cell r="ABA394"/>
          <cell r="ABB394"/>
          <cell r="ABC394"/>
          <cell r="ABD394"/>
          <cell r="ABE394"/>
          <cell r="ABF394"/>
          <cell r="ABG394"/>
          <cell r="ABH394"/>
          <cell r="ABI394"/>
          <cell r="ABJ394"/>
          <cell r="ABK394"/>
          <cell r="ABL394"/>
          <cell r="ABM394"/>
          <cell r="ABN394"/>
          <cell r="ABO394"/>
          <cell r="ABP394"/>
          <cell r="ABQ394"/>
          <cell r="ABR394"/>
          <cell r="ABS394"/>
          <cell r="ABT394"/>
          <cell r="ABU394"/>
          <cell r="ABV394"/>
          <cell r="ABW394"/>
          <cell r="ABX394"/>
          <cell r="ABY394"/>
          <cell r="ABZ394"/>
          <cell r="ACA394"/>
          <cell r="ACB394"/>
          <cell r="ACC394"/>
          <cell r="ACD394"/>
          <cell r="ACE394"/>
          <cell r="ACF394"/>
          <cell r="ACG394"/>
          <cell r="ACH394"/>
          <cell r="ACI394"/>
          <cell r="ACJ394"/>
          <cell r="ACK394"/>
          <cell r="ACL394"/>
          <cell r="ACM394"/>
          <cell r="ACN394"/>
          <cell r="ACO394"/>
          <cell r="ACP394"/>
          <cell r="ACQ394"/>
          <cell r="ACR394">
            <v>0</v>
          </cell>
          <cell r="ACS394">
            <v>0</v>
          </cell>
          <cell r="ACT394">
            <v>0</v>
          </cell>
          <cell r="ACU394">
            <v>0</v>
          </cell>
          <cell r="ACV394">
            <v>0</v>
          </cell>
          <cell r="ACW394">
            <v>0</v>
          </cell>
          <cell r="ACX394">
            <v>0</v>
          </cell>
          <cell r="ACY394">
            <v>0</v>
          </cell>
          <cell r="ACZ394">
            <v>0</v>
          </cell>
          <cell r="ADA394">
            <v>0</v>
          </cell>
          <cell r="ADB394">
            <v>0</v>
          </cell>
          <cell r="ADC394">
            <v>0</v>
          </cell>
          <cell r="ADD394">
            <v>0</v>
          </cell>
          <cell r="ADE394">
            <v>0</v>
          </cell>
          <cell r="ADF394"/>
          <cell r="ADG394"/>
          <cell r="ADH394"/>
          <cell r="ADI394"/>
          <cell r="ADJ394"/>
          <cell r="ADK394"/>
          <cell r="ADL394"/>
          <cell r="ADM394"/>
          <cell r="ADN394"/>
          <cell r="ADO394"/>
          <cell r="ADP394"/>
          <cell r="ADQ394"/>
          <cell r="ADR394"/>
          <cell r="ADS394"/>
          <cell r="ADT394"/>
          <cell r="ADU394"/>
          <cell r="ADV394"/>
          <cell r="ADW394"/>
          <cell r="ADX394"/>
          <cell r="ADY394"/>
          <cell r="ADZ394"/>
          <cell r="AEA394"/>
          <cell r="AEB394"/>
          <cell r="AEC394"/>
          <cell r="AED394"/>
          <cell r="AEE394"/>
          <cell r="AEF394"/>
          <cell r="AEG394"/>
          <cell r="AEH394"/>
          <cell r="AEI394"/>
          <cell r="AEJ394"/>
          <cell r="AEK394"/>
          <cell r="AEL394"/>
          <cell r="AEM394"/>
          <cell r="AEN394"/>
          <cell r="AEO394"/>
          <cell r="AEP394"/>
          <cell r="AEQ394"/>
          <cell r="AER394"/>
          <cell r="AES394"/>
          <cell r="AET394"/>
          <cell r="AEU394"/>
          <cell r="AEV394">
            <v>0</v>
          </cell>
          <cell r="AEW394">
            <v>0</v>
          </cell>
          <cell r="AEX394">
            <v>0</v>
          </cell>
          <cell r="AEY394">
            <v>0</v>
          </cell>
          <cell r="AEZ394">
            <v>0</v>
          </cell>
          <cell r="AFA394">
            <v>0</v>
          </cell>
          <cell r="AFB394">
            <v>0</v>
          </cell>
          <cell r="AFC394">
            <v>0</v>
          </cell>
          <cell r="AFD394">
            <v>0</v>
          </cell>
          <cell r="AFE394">
            <v>0</v>
          </cell>
          <cell r="AFF394">
            <v>0</v>
          </cell>
          <cell r="AFG394">
            <v>0</v>
          </cell>
          <cell r="AFH394">
            <v>0</v>
          </cell>
          <cell r="AFI394">
            <v>0</v>
          </cell>
          <cell r="AFJ394">
            <v>0</v>
          </cell>
          <cell r="AFK394">
            <v>0</v>
          </cell>
          <cell r="AFL394">
            <v>0</v>
          </cell>
          <cell r="AFM394">
            <v>0</v>
          </cell>
          <cell r="AFN394">
            <v>0</v>
          </cell>
          <cell r="AFO394">
            <v>0</v>
          </cell>
          <cell r="AFP394">
            <v>0</v>
          </cell>
          <cell r="AFQ394">
            <v>0</v>
          </cell>
          <cell r="AFR394">
            <v>0</v>
          </cell>
          <cell r="AFS394">
            <v>0</v>
          </cell>
          <cell r="AFT394">
            <v>0</v>
          </cell>
          <cell r="AFU394">
            <v>0</v>
          </cell>
          <cell r="AFV394">
            <v>0</v>
          </cell>
          <cell r="AFW394">
            <v>0</v>
          </cell>
          <cell r="AFX394">
            <v>0</v>
          </cell>
          <cell r="AFY394">
            <v>0</v>
          </cell>
          <cell r="AFZ394">
            <v>0</v>
          </cell>
          <cell r="AGA394">
            <v>0</v>
          </cell>
          <cell r="AGB394">
            <v>0</v>
          </cell>
          <cell r="AGC394">
            <v>0</v>
          </cell>
          <cell r="AGD394">
            <v>0</v>
          </cell>
          <cell r="AGE394">
            <v>0</v>
          </cell>
          <cell r="AGF394">
            <v>0</v>
          </cell>
          <cell r="AGG394">
            <v>0</v>
          </cell>
          <cell r="AGH394">
            <v>0</v>
          </cell>
          <cell r="AGI394">
            <v>0</v>
          </cell>
          <cell r="AGJ394">
            <v>0</v>
          </cell>
          <cell r="AGK394">
            <v>0</v>
          </cell>
          <cell r="AGL394">
            <v>0</v>
          </cell>
          <cell r="AGM394">
            <v>0</v>
          </cell>
          <cell r="AGN394">
            <v>0</v>
          </cell>
          <cell r="AGO394">
            <v>0</v>
          </cell>
          <cell r="AGP394">
            <v>0</v>
          </cell>
          <cell r="AGQ394">
            <v>0</v>
          </cell>
          <cell r="AGR394">
            <v>0</v>
          </cell>
          <cell r="AGS394">
            <v>0</v>
          </cell>
          <cell r="AGT394">
            <v>0</v>
          </cell>
          <cell r="AGU394">
            <v>0</v>
          </cell>
          <cell r="AGV394">
            <v>0</v>
          </cell>
          <cell r="AGW394">
            <v>0</v>
          </cell>
          <cell r="AGX394">
            <v>0</v>
          </cell>
          <cell r="AGY394">
            <v>0</v>
          </cell>
          <cell r="AGZ394"/>
          <cell r="AHA394"/>
        </row>
        <row r="395">
          <cell r="A395" t="str">
            <v>6430-33-00 Maint Contracts - Fountain/Pool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141.13999999999999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522.75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G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  <cell r="IH395">
            <v>0</v>
          </cell>
          <cell r="II395">
            <v>0</v>
          </cell>
          <cell r="IJ395">
            <v>0</v>
          </cell>
          <cell r="IK395">
            <v>0</v>
          </cell>
          <cell r="IL395">
            <v>0</v>
          </cell>
          <cell r="IM395">
            <v>0</v>
          </cell>
          <cell r="IN395">
            <v>0</v>
          </cell>
          <cell r="IO395">
            <v>0</v>
          </cell>
          <cell r="IP395">
            <v>0</v>
          </cell>
          <cell r="IQ395">
            <v>0</v>
          </cell>
          <cell r="IR395">
            <v>0</v>
          </cell>
          <cell r="IS395">
            <v>0</v>
          </cell>
          <cell r="IT395">
            <v>0</v>
          </cell>
          <cell r="IU395">
            <v>0</v>
          </cell>
          <cell r="IV395">
            <v>0</v>
          </cell>
          <cell r="IW395">
            <v>0</v>
          </cell>
          <cell r="IX395">
            <v>0</v>
          </cell>
          <cell r="IY395">
            <v>0</v>
          </cell>
          <cell r="IZ395">
            <v>0</v>
          </cell>
          <cell r="JA395">
            <v>0</v>
          </cell>
          <cell r="JB395">
            <v>0</v>
          </cell>
          <cell r="JC395">
            <v>0</v>
          </cell>
          <cell r="JD395">
            <v>0</v>
          </cell>
          <cell r="JE395">
            <v>0</v>
          </cell>
          <cell r="JF395">
            <v>0</v>
          </cell>
          <cell r="JG395">
            <v>0</v>
          </cell>
          <cell r="JH395">
            <v>0</v>
          </cell>
          <cell r="JI395">
            <v>0</v>
          </cell>
          <cell r="JJ395">
            <v>0</v>
          </cell>
          <cell r="JK395">
            <v>0</v>
          </cell>
          <cell r="JL395">
            <v>0</v>
          </cell>
          <cell r="JM395">
            <v>0</v>
          </cell>
          <cell r="JN395">
            <v>0</v>
          </cell>
          <cell r="JO395">
            <v>0</v>
          </cell>
          <cell r="JP395">
            <v>0</v>
          </cell>
          <cell r="JQ395">
            <v>0</v>
          </cell>
          <cell r="JR395">
            <v>0</v>
          </cell>
          <cell r="JS395">
            <v>0</v>
          </cell>
          <cell r="JT395">
            <v>0</v>
          </cell>
          <cell r="JU395">
            <v>0</v>
          </cell>
          <cell r="JV395">
            <v>0</v>
          </cell>
          <cell r="JW395">
            <v>0</v>
          </cell>
          <cell r="JX395">
            <v>0</v>
          </cell>
          <cell r="JY395">
            <v>0</v>
          </cell>
          <cell r="JZ395">
            <v>0</v>
          </cell>
          <cell r="KA395">
            <v>0</v>
          </cell>
          <cell r="KB395">
            <v>0</v>
          </cell>
          <cell r="KC395">
            <v>0</v>
          </cell>
          <cell r="KD395">
            <v>0</v>
          </cell>
          <cell r="KE395">
            <v>0</v>
          </cell>
          <cell r="KF395">
            <v>0</v>
          </cell>
          <cell r="KG395">
            <v>0</v>
          </cell>
          <cell r="KH395">
            <v>0</v>
          </cell>
          <cell r="KI395">
            <v>0</v>
          </cell>
          <cell r="KJ395">
            <v>0</v>
          </cell>
          <cell r="KK395">
            <v>0</v>
          </cell>
          <cell r="KL395">
            <v>0</v>
          </cell>
          <cell r="KM395">
            <v>0</v>
          </cell>
          <cell r="KN395">
            <v>0</v>
          </cell>
          <cell r="KO395">
            <v>0</v>
          </cell>
          <cell r="KP395">
            <v>0</v>
          </cell>
          <cell r="KQ395">
            <v>0</v>
          </cell>
          <cell r="KR395">
            <v>0</v>
          </cell>
          <cell r="KS395">
            <v>0</v>
          </cell>
          <cell r="KT395">
            <v>0</v>
          </cell>
          <cell r="KU395">
            <v>0</v>
          </cell>
          <cell r="KV395">
            <v>0</v>
          </cell>
          <cell r="KW395">
            <v>0</v>
          </cell>
          <cell r="KX395">
            <v>0</v>
          </cell>
          <cell r="KY395">
            <v>0</v>
          </cell>
          <cell r="KZ395">
            <v>0</v>
          </cell>
          <cell r="LA395">
            <v>0</v>
          </cell>
          <cell r="LB395">
            <v>0</v>
          </cell>
          <cell r="LC395">
            <v>0</v>
          </cell>
          <cell r="LD395">
            <v>0</v>
          </cell>
          <cell r="LE395">
            <v>0</v>
          </cell>
          <cell r="LF395">
            <v>0</v>
          </cell>
          <cell r="LG395">
            <v>0</v>
          </cell>
          <cell r="LH395">
            <v>0</v>
          </cell>
          <cell r="LI395">
            <v>0</v>
          </cell>
          <cell r="LJ395">
            <v>0</v>
          </cell>
          <cell r="LK395">
            <v>0</v>
          </cell>
          <cell r="LL395">
            <v>0</v>
          </cell>
          <cell r="LM395">
            <v>0</v>
          </cell>
          <cell r="LN395">
            <v>0</v>
          </cell>
          <cell r="LO395">
            <v>0</v>
          </cell>
          <cell r="LP395">
            <v>0</v>
          </cell>
          <cell r="LQ395">
            <v>0</v>
          </cell>
          <cell r="LR395">
            <v>0</v>
          </cell>
          <cell r="LS395">
            <v>0</v>
          </cell>
          <cell r="LT395">
            <v>0</v>
          </cell>
          <cell r="LU395">
            <v>0</v>
          </cell>
          <cell r="LV395">
            <v>0</v>
          </cell>
          <cell r="LW395">
            <v>0</v>
          </cell>
          <cell r="LX395">
            <v>0</v>
          </cell>
          <cell r="LY395">
            <v>0</v>
          </cell>
          <cell r="LZ395">
            <v>0</v>
          </cell>
          <cell r="MA395">
            <v>0</v>
          </cell>
          <cell r="MB395">
            <v>0</v>
          </cell>
          <cell r="MC395">
            <v>0</v>
          </cell>
          <cell r="MD395">
            <v>0</v>
          </cell>
          <cell r="ME395">
            <v>0</v>
          </cell>
          <cell r="MF395">
            <v>0</v>
          </cell>
          <cell r="MG395">
            <v>0</v>
          </cell>
          <cell r="MH395">
            <v>0</v>
          </cell>
          <cell r="MI395">
            <v>0</v>
          </cell>
          <cell r="MJ395">
            <v>0</v>
          </cell>
          <cell r="MK395">
            <v>0</v>
          </cell>
          <cell r="ML395">
            <v>0</v>
          </cell>
          <cell r="MM395">
            <v>0</v>
          </cell>
          <cell r="MN395">
            <v>0</v>
          </cell>
          <cell r="MO395">
            <v>0</v>
          </cell>
          <cell r="MP395">
            <v>0</v>
          </cell>
          <cell r="MQ395">
            <v>0</v>
          </cell>
          <cell r="MR395">
            <v>0</v>
          </cell>
          <cell r="MS395">
            <v>0</v>
          </cell>
          <cell r="MT395">
            <v>0</v>
          </cell>
          <cell r="MU395">
            <v>0</v>
          </cell>
          <cell r="MV395">
            <v>0</v>
          </cell>
          <cell r="MW395">
            <v>0</v>
          </cell>
          <cell r="MX395">
            <v>0</v>
          </cell>
          <cell r="MY395">
            <v>0</v>
          </cell>
          <cell r="MZ395">
            <v>0</v>
          </cell>
          <cell r="NA395">
            <v>0</v>
          </cell>
          <cell r="NB395">
            <v>0</v>
          </cell>
          <cell r="NC395">
            <v>0</v>
          </cell>
          <cell r="ND395">
            <v>0</v>
          </cell>
          <cell r="NE395">
            <v>0</v>
          </cell>
          <cell r="NF395">
            <v>0</v>
          </cell>
          <cell r="NG395">
            <v>0</v>
          </cell>
          <cell r="NH395">
            <v>0</v>
          </cell>
          <cell r="NI395">
            <v>0</v>
          </cell>
          <cell r="NJ395">
            <v>0</v>
          </cell>
          <cell r="NK395">
            <v>0</v>
          </cell>
          <cell r="NL395">
            <v>0</v>
          </cell>
          <cell r="NM395">
            <v>0</v>
          </cell>
          <cell r="NN395">
            <v>0</v>
          </cell>
          <cell r="NO395">
            <v>0</v>
          </cell>
          <cell r="NP395">
            <v>0</v>
          </cell>
          <cell r="NQ395">
            <v>0</v>
          </cell>
          <cell r="NR395">
            <v>0</v>
          </cell>
          <cell r="NS395">
            <v>0</v>
          </cell>
          <cell r="NT395">
            <v>0</v>
          </cell>
          <cell r="NU395">
            <v>0</v>
          </cell>
          <cell r="NV395">
            <v>0</v>
          </cell>
          <cell r="NW395">
            <v>0</v>
          </cell>
          <cell r="NX395">
            <v>0</v>
          </cell>
          <cell r="NY395">
            <v>0</v>
          </cell>
          <cell r="NZ395">
            <v>0</v>
          </cell>
          <cell r="OA395">
            <v>0</v>
          </cell>
          <cell r="OB395">
            <v>0</v>
          </cell>
          <cell r="OC395">
            <v>0</v>
          </cell>
          <cell r="OD395">
            <v>0</v>
          </cell>
          <cell r="OE395">
            <v>0</v>
          </cell>
          <cell r="OF395">
            <v>0</v>
          </cell>
          <cell r="OG395">
            <v>0</v>
          </cell>
          <cell r="OH395">
            <v>0</v>
          </cell>
          <cell r="OI395">
            <v>0</v>
          </cell>
          <cell r="OJ395">
            <v>0</v>
          </cell>
          <cell r="OK395">
            <v>0</v>
          </cell>
          <cell r="OL395">
            <v>0</v>
          </cell>
          <cell r="OM395">
            <v>58</v>
          </cell>
          <cell r="ON395">
            <v>670</v>
          </cell>
          <cell r="OO395">
            <v>0</v>
          </cell>
          <cell r="OP395">
            <v>0</v>
          </cell>
          <cell r="OQ395">
            <v>0</v>
          </cell>
          <cell r="OR395">
            <v>0</v>
          </cell>
          <cell r="OS395">
            <v>0</v>
          </cell>
          <cell r="OT395">
            <v>0</v>
          </cell>
          <cell r="OU395">
            <v>0</v>
          </cell>
          <cell r="OV395">
            <v>0</v>
          </cell>
          <cell r="OW395">
            <v>0</v>
          </cell>
          <cell r="OX395">
            <v>0</v>
          </cell>
          <cell r="OY395">
            <v>0</v>
          </cell>
          <cell r="OZ395">
            <v>0</v>
          </cell>
          <cell r="PA395">
            <v>0</v>
          </cell>
          <cell r="PB395">
            <v>0</v>
          </cell>
          <cell r="PC395">
            <v>0</v>
          </cell>
          <cell r="PD395">
            <v>0</v>
          </cell>
          <cell r="PE395">
            <v>0</v>
          </cell>
          <cell r="PF395">
            <v>0</v>
          </cell>
          <cell r="PG395">
            <v>0</v>
          </cell>
          <cell r="PH395">
            <v>0</v>
          </cell>
          <cell r="PI395">
            <v>0</v>
          </cell>
          <cell r="PJ395">
            <v>0</v>
          </cell>
          <cell r="PK395">
            <v>0</v>
          </cell>
          <cell r="PL395">
            <v>0</v>
          </cell>
          <cell r="PM395">
            <v>0</v>
          </cell>
          <cell r="PN395">
            <v>0</v>
          </cell>
          <cell r="PO395">
            <v>94</v>
          </cell>
          <cell r="PP395">
            <v>94</v>
          </cell>
          <cell r="PQ395">
            <v>0</v>
          </cell>
          <cell r="PR395">
            <v>0</v>
          </cell>
          <cell r="PS395">
            <v>0</v>
          </cell>
          <cell r="PT395">
            <v>0</v>
          </cell>
          <cell r="PU395">
            <v>0</v>
          </cell>
          <cell r="PV395">
            <v>0</v>
          </cell>
          <cell r="PW395">
            <v>0</v>
          </cell>
          <cell r="PX395">
            <v>0</v>
          </cell>
          <cell r="PY395">
            <v>0</v>
          </cell>
          <cell r="PZ395">
            <v>0</v>
          </cell>
          <cell r="QA395">
            <v>0</v>
          </cell>
          <cell r="QB395">
            <v>0</v>
          </cell>
          <cell r="QC395">
            <v>355.75</v>
          </cell>
          <cell r="QD395">
            <v>415</v>
          </cell>
          <cell r="QE395">
            <v>0</v>
          </cell>
          <cell r="QF395">
            <v>0</v>
          </cell>
          <cell r="QG395">
            <v>0</v>
          </cell>
          <cell r="QH395">
            <v>0</v>
          </cell>
          <cell r="QI395">
            <v>0</v>
          </cell>
          <cell r="QJ395">
            <v>0</v>
          </cell>
          <cell r="QK395">
            <v>0</v>
          </cell>
          <cell r="QL395">
            <v>0</v>
          </cell>
          <cell r="QM395">
            <v>0</v>
          </cell>
          <cell r="QN395">
            <v>0</v>
          </cell>
          <cell r="QO395">
            <v>0</v>
          </cell>
          <cell r="QP395">
            <v>0</v>
          </cell>
          <cell r="QQ395">
            <v>0</v>
          </cell>
          <cell r="QR395">
            <v>0</v>
          </cell>
          <cell r="QS395">
            <v>0</v>
          </cell>
          <cell r="QT395">
            <v>0</v>
          </cell>
          <cell r="QU395">
            <v>0</v>
          </cell>
          <cell r="QV395">
            <v>0</v>
          </cell>
          <cell r="QW395">
            <v>0</v>
          </cell>
          <cell r="QX395">
            <v>0</v>
          </cell>
          <cell r="QY395">
            <v>0</v>
          </cell>
          <cell r="QZ395">
            <v>0</v>
          </cell>
          <cell r="RA395">
            <v>0</v>
          </cell>
          <cell r="RB395">
            <v>0</v>
          </cell>
          <cell r="RC395">
            <v>0</v>
          </cell>
          <cell r="RD395">
            <v>0</v>
          </cell>
          <cell r="RE395">
            <v>0</v>
          </cell>
          <cell r="RF395">
            <v>0</v>
          </cell>
          <cell r="RG395">
            <v>0</v>
          </cell>
          <cell r="RH395">
            <v>0</v>
          </cell>
          <cell r="RI395">
            <v>0</v>
          </cell>
          <cell r="RJ395">
            <v>0</v>
          </cell>
          <cell r="RK395">
            <v>0</v>
          </cell>
          <cell r="RL395">
            <v>0</v>
          </cell>
          <cell r="RM395">
            <v>0</v>
          </cell>
          <cell r="RN395">
            <v>0</v>
          </cell>
          <cell r="RO395">
            <v>0</v>
          </cell>
          <cell r="RP395">
            <v>0</v>
          </cell>
          <cell r="RQ395">
            <v>0</v>
          </cell>
          <cell r="RR395">
            <v>0</v>
          </cell>
          <cell r="RS395">
            <v>0</v>
          </cell>
          <cell r="RT395">
            <v>0</v>
          </cell>
          <cell r="RU395">
            <v>0</v>
          </cell>
          <cell r="RV395">
            <v>0</v>
          </cell>
          <cell r="RW395">
            <v>0</v>
          </cell>
          <cell r="RX395">
            <v>0</v>
          </cell>
          <cell r="RY395">
            <v>0</v>
          </cell>
          <cell r="RZ395">
            <v>0</v>
          </cell>
          <cell r="SA395">
            <v>0</v>
          </cell>
          <cell r="SB395">
            <v>0</v>
          </cell>
          <cell r="SC395">
            <v>0</v>
          </cell>
          <cell r="SD395">
            <v>0</v>
          </cell>
          <cell r="SE395">
            <v>0</v>
          </cell>
          <cell r="SF395">
            <v>0</v>
          </cell>
          <cell r="SG395">
            <v>0</v>
          </cell>
          <cell r="SH395">
            <v>0</v>
          </cell>
          <cell r="SI395">
            <v>0</v>
          </cell>
          <cell r="SJ395">
            <v>0</v>
          </cell>
          <cell r="SK395">
            <v>0</v>
          </cell>
          <cell r="SL395">
            <v>0</v>
          </cell>
          <cell r="SM395">
            <v>0</v>
          </cell>
          <cell r="SN395">
            <v>0</v>
          </cell>
          <cell r="SO395">
            <v>0</v>
          </cell>
          <cell r="SP395">
            <v>0</v>
          </cell>
          <cell r="SQ395">
            <v>0</v>
          </cell>
          <cell r="SR395">
            <v>0</v>
          </cell>
          <cell r="SS395">
            <v>0</v>
          </cell>
          <cell r="ST395">
            <v>0</v>
          </cell>
          <cell r="SU395">
            <v>0</v>
          </cell>
          <cell r="SV395">
            <v>0</v>
          </cell>
          <cell r="SW395">
            <v>0</v>
          </cell>
          <cell r="SX395">
            <v>0</v>
          </cell>
          <cell r="SY395">
            <v>0</v>
          </cell>
          <cell r="SZ395">
            <v>0</v>
          </cell>
          <cell r="TA395">
            <v>0</v>
          </cell>
          <cell r="TB395">
            <v>0</v>
          </cell>
          <cell r="TC395">
            <v>0</v>
          </cell>
          <cell r="TD395">
            <v>0</v>
          </cell>
          <cell r="TE395">
            <v>0</v>
          </cell>
          <cell r="TF395">
            <v>0</v>
          </cell>
          <cell r="TG395">
            <v>0</v>
          </cell>
          <cell r="TH395">
            <v>0</v>
          </cell>
          <cell r="TI395">
            <v>0</v>
          </cell>
          <cell r="TJ395">
            <v>0</v>
          </cell>
          <cell r="TK395">
            <v>0</v>
          </cell>
          <cell r="TL395">
            <v>0</v>
          </cell>
          <cell r="TM395">
            <v>0</v>
          </cell>
          <cell r="TN395">
            <v>0</v>
          </cell>
          <cell r="TO395">
            <v>0</v>
          </cell>
          <cell r="TP395">
            <v>0</v>
          </cell>
          <cell r="TQ395">
            <v>0</v>
          </cell>
          <cell r="TR395">
            <v>0</v>
          </cell>
          <cell r="TS395">
            <v>0</v>
          </cell>
          <cell r="TT395">
            <v>0</v>
          </cell>
          <cell r="TU395">
            <v>0</v>
          </cell>
          <cell r="TV395">
            <v>0</v>
          </cell>
          <cell r="TW395">
            <v>0</v>
          </cell>
          <cell r="TX395">
            <v>0</v>
          </cell>
          <cell r="TY395">
            <v>0</v>
          </cell>
          <cell r="TZ395">
            <v>0</v>
          </cell>
          <cell r="UA395">
            <v>0</v>
          </cell>
          <cell r="UB395">
            <v>0</v>
          </cell>
          <cell r="UC395">
            <v>0</v>
          </cell>
          <cell r="UD395">
            <v>0</v>
          </cell>
          <cell r="UE395">
            <v>0</v>
          </cell>
          <cell r="UF395">
            <v>0</v>
          </cell>
          <cell r="UG395">
            <v>0</v>
          </cell>
          <cell r="UH395">
            <v>0</v>
          </cell>
          <cell r="UI395">
            <v>0</v>
          </cell>
          <cell r="UJ395">
            <v>0</v>
          </cell>
          <cell r="UK395">
            <v>0</v>
          </cell>
          <cell r="UL395">
            <v>0</v>
          </cell>
          <cell r="UM395">
            <v>0</v>
          </cell>
          <cell r="UN395">
            <v>0</v>
          </cell>
          <cell r="UO395">
            <v>0</v>
          </cell>
          <cell r="UP395">
            <v>0</v>
          </cell>
          <cell r="UQ395">
            <v>0</v>
          </cell>
          <cell r="UR395">
            <v>0</v>
          </cell>
          <cell r="US395">
            <v>0</v>
          </cell>
          <cell r="UT395">
            <v>0</v>
          </cell>
          <cell r="UU395">
            <v>0</v>
          </cell>
          <cell r="UV395">
            <v>0</v>
          </cell>
          <cell r="UW395">
            <v>0</v>
          </cell>
          <cell r="UX395">
            <v>0</v>
          </cell>
          <cell r="UY395">
            <v>0</v>
          </cell>
          <cell r="UZ395">
            <v>0</v>
          </cell>
          <cell r="VA395">
            <v>0</v>
          </cell>
          <cell r="VB395">
            <v>0</v>
          </cell>
          <cell r="VC395">
            <v>0</v>
          </cell>
          <cell r="VD395">
            <v>0</v>
          </cell>
          <cell r="VE395">
            <v>0</v>
          </cell>
          <cell r="VF395">
            <v>0</v>
          </cell>
          <cell r="VG395">
            <v>0</v>
          </cell>
          <cell r="VH395">
            <v>0</v>
          </cell>
          <cell r="VI395">
            <v>0</v>
          </cell>
          <cell r="VJ395">
            <v>0</v>
          </cell>
          <cell r="VK395">
            <v>0</v>
          </cell>
          <cell r="VL395">
            <v>0</v>
          </cell>
          <cell r="VM395">
            <v>0</v>
          </cell>
          <cell r="VN395">
            <v>0</v>
          </cell>
          <cell r="VO395">
            <v>0</v>
          </cell>
          <cell r="VP395">
            <v>0</v>
          </cell>
          <cell r="VQ395">
            <v>0</v>
          </cell>
          <cell r="VR395">
            <v>0</v>
          </cell>
          <cell r="VS395">
            <v>0</v>
          </cell>
          <cell r="VT395">
            <v>0</v>
          </cell>
          <cell r="VU395">
            <v>0</v>
          </cell>
          <cell r="VV395">
            <v>0</v>
          </cell>
          <cell r="VW395">
            <v>0</v>
          </cell>
          <cell r="VX395">
            <v>0</v>
          </cell>
          <cell r="VY395">
            <v>0</v>
          </cell>
          <cell r="VZ395">
            <v>0</v>
          </cell>
          <cell r="WA395">
            <v>0</v>
          </cell>
          <cell r="WB395">
            <v>0</v>
          </cell>
          <cell r="WC395">
            <v>0</v>
          </cell>
          <cell r="WD395">
            <v>0</v>
          </cell>
          <cell r="WE395">
            <v>0</v>
          </cell>
          <cell r="WF395">
            <v>0</v>
          </cell>
          <cell r="WG395">
            <v>0</v>
          </cell>
          <cell r="WH395">
            <v>0</v>
          </cell>
          <cell r="WI395">
            <v>0</v>
          </cell>
          <cell r="WJ395">
            <v>0</v>
          </cell>
          <cell r="WK395">
            <v>0</v>
          </cell>
          <cell r="WL395">
            <v>0</v>
          </cell>
          <cell r="WM395">
            <v>0</v>
          </cell>
          <cell r="WN395">
            <v>0</v>
          </cell>
          <cell r="WO395">
            <v>0</v>
          </cell>
          <cell r="WP395">
            <v>0</v>
          </cell>
          <cell r="WQ395">
            <v>0</v>
          </cell>
          <cell r="WR395">
            <v>0</v>
          </cell>
          <cell r="WS395">
            <v>0</v>
          </cell>
          <cell r="WT395"/>
          <cell r="WU395"/>
          <cell r="WV395"/>
          <cell r="WW395"/>
          <cell r="WX395"/>
          <cell r="WY395"/>
          <cell r="WZ395"/>
          <cell r="XA395"/>
          <cell r="XB395"/>
          <cell r="XC395"/>
          <cell r="XD395"/>
          <cell r="XE395"/>
          <cell r="XF395"/>
          <cell r="XG395"/>
          <cell r="XH395">
            <v>0</v>
          </cell>
          <cell r="XI395">
            <v>0</v>
          </cell>
          <cell r="XJ395">
            <v>0</v>
          </cell>
          <cell r="XK395">
            <v>0</v>
          </cell>
          <cell r="XL395">
            <v>0</v>
          </cell>
          <cell r="XM395">
            <v>0</v>
          </cell>
          <cell r="XN395">
            <v>0</v>
          </cell>
          <cell r="XO395">
            <v>0</v>
          </cell>
          <cell r="XP395">
            <v>0</v>
          </cell>
          <cell r="XQ395">
            <v>0</v>
          </cell>
          <cell r="XR395">
            <v>0</v>
          </cell>
          <cell r="XS395">
            <v>0</v>
          </cell>
          <cell r="XT395">
            <v>0</v>
          </cell>
          <cell r="XU395">
            <v>0</v>
          </cell>
          <cell r="XV395"/>
          <cell r="XW395"/>
          <cell r="XX395"/>
          <cell r="XY395"/>
          <cell r="XZ395"/>
          <cell r="YA395"/>
          <cell r="YB395"/>
          <cell r="YC395"/>
          <cell r="YD395"/>
          <cell r="YE395"/>
          <cell r="YF395"/>
          <cell r="YG395"/>
          <cell r="YH395"/>
          <cell r="YI395"/>
          <cell r="YJ395">
            <v>0</v>
          </cell>
          <cell r="YK395">
            <v>0</v>
          </cell>
          <cell r="YL395">
            <v>0</v>
          </cell>
          <cell r="YM395">
            <v>0</v>
          </cell>
          <cell r="YN395">
            <v>0</v>
          </cell>
          <cell r="YO395">
            <v>0</v>
          </cell>
          <cell r="YP395">
            <v>0</v>
          </cell>
          <cell r="YQ395">
            <v>0</v>
          </cell>
          <cell r="YR395">
            <v>0</v>
          </cell>
          <cell r="YS395">
            <v>0</v>
          </cell>
          <cell r="YT395">
            <v>0</v>
          </cell>
          <cell r="YU395">
            <v>0</v>
          </cell>
          <cell r="YV395">
            <v>0</v>
          </cell>
          <cell r="YW395">
            <v>0</v>
          </cell>
          <cell r="YX395"/>
          <cell r="YY395"/>
          <cell r="YZ395"/>
          <cell r="ZA395"/>
          <cell r="ZB395"/>
          <cell r="ZC395"/>
          <cell r="ZD395"/>
          <cell r="ZE395"/>
          <cell r="ZF395"/>
          <cell r="ZG395"/>
          <cell r="ZH395"/>
          <cell r="ZI395"/>
          <cell r="ZJ395"/>
          <cell r="ZK395"/>
          <cell r="ZL395"/>
          <cell r="ZM395"/>
          <cell r="ZN395"/>
          <cell r="ZO395"/>
          <cell r="ZP395"/>
          <cell r="ZQ395"/>
          <cell r="ZR395"/>
          <cell r="ZS395"/>
          <cell r="ZT395"/>
          <cell r="ZU395"/>
          <cell r="ZV395"/>
          <cell r="ZW395"/>
          <cell r="ZX395"/>
          <cell r="ZY395"/>
          <cell r="ZZ395"/>
          <cell r="AAA395"/>
          <cell r="AAB395"/>
          <cell r="AAC395"/>
          <cell r="AAD395"/>
          <cell r="AAE395"/>
          <cell r="AAF395"/>
          <cell r="AAG395"/>
          <cell r="AAH395"/>
          <cell r="AAI395"/>
          <cell r="AAJ395"/>
          <cell r="AAK395"/>
          <cell r="AAL395"/>
          <cell r="AAM395"/>
          <cell r="AAN395">
            <v>0</v>
          </cell>
          <cell r="AAO395">
            <v>0</v>
          </cell>
          <cell r="AAP395">
            <v>0</v>
          </cell>
          <cell r="AAQ395">
            <v>0</v>
          </cell>
          <cell r="AAR395">
            <v>0</v>
          </cell>
          <cell r="AAS395">
            <v>0</v>
          </cell>
          <cell r="AAT395">
            <v>0</v>
          </cell>
          <cell r="AAU395">
            <v>0</v>
          </cell>
          <cell r="AAV395">
            <v>0</v>
          </cell>
          <cell r="AAW395">
            <v>0</v>
          </cell>
          <cell r="AAX395">
            <v>0</v>
          </cell>
          <cell r="AAY395">
            <v>0</v>
          </cell>
          <cell r="AAZ395">
            <v>0</v>
          </cell>
          <cell r="ABA395">
            <v>0</v>
          </cell>
          <cell r="ABB395"/>
          <cell r="ABC395"/>
          <cell r="ABD395"/>
          <cell r="ABE395"/>
          <cell r="ABF395"/>
          <cell r="ABG395"/>
          <cell r="ABH395"/>
          <cell r="ABI395"/>
          <cell r="ABJ395"/>
          <cell r="ABK395"/>
          <cell r="ABL395"/>
          <cell r="ABM395"/>
          <cell r="ABN395"/>
          <cell r="ABO395"/>
          <cell r="ABP395">
            <v>0</v>
          </cell>
          <cell r="ABQ395">
            <v>0</v>
          </cell>
          <cell r="ABR395">
            <v>0</v>
          </cell>
          <cell r="ABS395">
            <v>0</v>
          </cell>
          <cell r="ABT395">
            <v>0</v>
          </cell>
          <cell r="ABU395">
            <v>0</v>
          </cell>
          <cell r="ABV395">
            <v>0</v>
          </cell>
          <cell r="ABW395">
            <v>0</v>
          </cell>
          <cell r="ABX395">
            <v>0</v>
          </cell>
          <cell r="ABY395">
            <v>0</v>
          </cell>
          <cell r="ABZ395">
            <v>0</v>
          </cell>
          <cell r="ACA395">
            <v>0</v>
          </cell>
          <cell r="ACB395">
            <v>0</v>
          </cell>
          <cell r="ACC395">
            <v>0</v>
          </cell>
          <cell r="ACD395">
            <v>0</v>
          </cell>
          <cell r="ACE395">
            <v>0</v>
          </cell>
          <cell r="ACF395">
            <v>0</v>
          </cell>
          <cell r="ACG395">
            <v>0</v>
          </cell>
          <cell r="ACH395">
            <v>0</v>
          </cell>
          <cell r="ACI395">
            <v>0</v>
          </cell>
          <cell r="ACJ395">
            <v>0</v>
          </cell>
          <cell r="ACK395">
            <v>0</v>
          </cell>
          <cell r="ACL395">
            <v>0</v>
          </cell>
          <cell r="ACM395">
            <v>0</v>
          </cell>
          <cell r="ACN395">
            <v>0</v>
          </cell>
          <cell r="ACO395">
            <v>0</v>
          </cell>
          <cell r="ACP395">
            <v>0</v>
          </cell>
          <cell r="ACQ395">
            <v>0</v>
          </cell>
          <cell r="ACR395">
            <v>0</v>
          </cell>
          <cell r="ACS395">
            <v>568.75</v>
          </cell>
          <cell r="ACT395">
            <v>1877.49</v>
          </cell>
          <cell r="ACU395">
            <v>0</v>
          </cell>
          <cell r="ACV395">
            <v>0</v>
          </cell>
          <cell r="ACW395">
            <v>1970.64</v>
          </cell>
          <cell r="ACX395">
            <v>196.25</v>
          </cell>
          <cell r="ACY395">
            <v>0</v>
          </cell>
          <cell r="ACZ395">
            <v>0</v>
          </cell>
          <cell r="ADA395">
            <v>95</v>
          </cell>
          <cell r="ADB395">
            <v>0</v>
          </cell>
          <cell r="ADC395">
            <v>0</v>
          </cell>
          <cell r="ADD395">
            <v>0</v>
          </cell>
          <cell r="ADE395">
            <v>0</v>
          </cell>
          <cell r="ADF395">
            <v>0</v>
          </cell>
          <cell r="ADG395">
            <v>0</v>
          </cell>
          <cell r="ADH395">
            <v>0</v>
          </cell>
          <cell r="ADI395">
            <v>0</v>
          </cell>
          <cell r="ADJ395">
            <v>0</v>
          </cell>
          <cell r="ADK395">
            <v>0</v>
          </cell>
          <cell r="ADL395">
            <v>0</v>
          </cell>
          <cell r="ADM395">
            <v>0</v>
          </cell>
          <cell r="ADN395">
            <v>0</v>
          </cell>
          <cell r="ADO395">
            <v>0</v>
          </cell>
          <cell r="ADP395">
            <v>0</v>
          </cell>
          <cell r="ADQ395">
            <v>0</v>
          </cell>
          <cell r="ADR395">
            <v>0</v>
          </cell>
          <cell r="ADS395">
            <v>0</v>
          </cell>
          <cell r="ADT395">
            <v>0</v>
          </cell>
          <cell r="ADU395">
            <v>0</v>
          </cell>
          <cell r="ADV395">
            <v>0</v>
          </cell>
          <cell r="ADW395">
            <v>0</v>
          </cell>
          <cell r="ADX395">
            <v>0</v>
          </cell>
          <cell r="ADY395">
            <v>0</v>
          </cell>
          <cell r="ADZ395">
            <v>0</v>
          </cell>
          <cell r="AEA395">
            <v>0</v>
          </cell>
          <cell r="AEB395">
            <v>0</v>
          </cell>
          <cell r="AEC395">
            <v>0</v>
          </cell>
          <cell r="AED395">
            <v>0</v>
          </cell>
          <cell r="AEE395">
            <v>0</v>
          </cell>
          <cell r="AEF395">
            <v>0</v>
          </cell>
          <cell r="AEG395">
            <v>0</v>
          </cell>
          <cell r="AEH395">
            <v>0</v>
          </cell>
          <cell r="AEI395">
            <v>0</v>
          </cell>
          <cell r="AEJ395">
            <v>0</v>
          </cell>
          <cell r="AEK395">
            <v>0</v>
          </cell>
          <cell r="AEL395">
            <v>0</v>
          </cell>
          <cell r="AEM395">
            <v>0</v>
          </cell>
          <cell r="AEN395">
            <v>0</v>
          </cell>
          <cell r="AEO395">
            <v>0</v>
          </cell>
          <cell r="AEP395">
            <v>0</v>
          </cell>
          <cell r="AEQ395">
            <v>0</v>
          </cell>
          <cell r="AER395">
            <v>0</v>
          </cell>
          <cell r="AES395">
            <v>0</v>
          </cell>
          <cell r="AET395">
            <v>0</v>
          </cell>
          <cell r="AEU395">
            <v>0</v>
          </cell>
          <cell r="AEV395">
            <v>0</v>
          </cell>
          <cell r="AEW395">
            <v>0</v>
          </cell>
          <cell r="AEX395">
            <v>0</v>
          </cell>
          <cell r="AEY395">
            <v>0</v>
          </cell>
          <cell r="AEZ395">
            <v>0</v>
          </cell>
          <cell r="AFA395">
            <v>0</v>
          </cell>
          <cell r="AFB395">
            <v>0</v>
          </cell>
          <cell r="AFC395">
            <v>0</v>
          </cell>
          <cell r="AFD395">
            <v>0</v>
          </cell>
          <cell r="AFE395">
            <v>0</v>
          </cell>
          <cell r="AFF395">
            <v>0</v>
          </cell>
          <cell r="AFG395">
            <v>0</v>
          </cell>
          <cell r="AFH395">
            <v>0</v>
          </cell>
          <cell r="AFI395">
            <v>0</v>
          </cell>
          <cell r="AFJ395">
            <v>0</v>
          </cell>
          <cell r="AFK395">
            <v>0</v>
          </cell>
          <cell r="AFL395">
            <v>0</v>
          </cell>
          <cell r="AFM395">
            <v>0</v>
          </cell>
          <cell r="AFN395">
            <v>0</v>
          </cell>
          <cell r="AFO395">
            <v>0</v>
          </cell>
          <cell r="AFP395">
            <v>0</v>
          </cell>
          <cell r="AFQ395">
            <v>0</v>
          </cell>
          <cell r="AFR395">
            <v>0</v>
          </cell>
          <cell r="AFS395">
            <v>0</v>
          </cell>
          <cell r="AFT395">
            <v>0</v>
          </cell>
          <cell r="AFU395">
            <v>0</v>
          </cell>
          <cell r="AFV395">
            <v>0</v>
          </cell>
          <cell r="AFW395">
            <v>0</v>
          </cell>
          <cell r="AFX395">
            <v>0</v>
          </cell>
          <cell r="AFY395">
            <v>0</v>
          </cell>
          <cell r="AFZ395">
            <v>0</v>
          </cell>
          <cell r="AGA395">
            <v>0</v>
          </cell>
          <cell r="AGB395">
            <v>0</v>
          </cell>
          <cell r="AGC395">
            <v>0</v>
          </cell>
          <cell r="AGD395">
            <v>0</v>
          </cell>
          <cell r="AGE395">
            <v>0</v>
          </cell>
          <cell r="AGF395">
            <v>0</v>
          </cell>
          <cell r="AGG395">
            <v>0</v>
          </cell>
          <cell r="AGH395">
            <v>0</v>
          </cell>
          <cell r="AGI395">
            <v>0</v>
          </cell>
          <cell r="AGJ395">
            <v>0</v>
          </cell>
          <cell r="AGK395">
            <v>0</v>
          </cell>
          <cell r="AGL395">
            <v>0</v>
          </cell>
          <cell r="AGM395">
            <v>0</v>
          </cell>
          <cell r="AGN395">
            <v>0</v>
          </cell>
          <cell r="AGO395">
            <v>0</v>
          </cell>
          <cell r="AGP395">
            <v>0</v>
          </cell>
          <cell r="AGQ395">
            <v>0</v>
          </cell>
          <cell r="AGR395">
            <v>0</v>
          </cell>
          <cell r="AGS395">
            <v>0</v>
          </cell>
          <cell r="AGT395">
            <v>0</v>
          </cell>
          <cell r="AGU395">
            <v>0</v>
          </cell>
          <cell r="AGV395">
            <v>0</v>
          </cell>
          <cell r="AGW395">
            <v>0</v>
          </cell>
          <cell r="AGX395">
            <v>0</v>
          </cell>
          <cell r="AGY395">
            <v>0</v>
          </cell>
          <cell r="AGZ395"/>
          <cell r="AHA395"/>
        </row>
        <row r="396">
          <cell r="A396" t="str">
            <v>6430-35-00 Maint Contracts - Fire Exting/Sprinklers</v>
          </cell>
          <cell r="B396">
            <v>0</v>
          </cell>
          <cell r="C396">
            <v>0</v>
          </cell>
          <cell r="D396">
            <v>65</v>
          </cell>
          <cell r="E396">
            <v>0</v>
          </cell>
          <cell r="F396">
            <v>0</v>
          </cell>
          <cell r="G396">
            <v>0</v>
          </cell>
          <cell r="H396">
            <v>99.5</v>
          </cell>
          <cell r="I396">
            <v>0</v>
          </cell>
          <cell r="J396">
            <v>0</v>
          </cell>
          <cell r="K396">
            <v>71.63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105</v>
          </cell>
          <cell r="R396">
            <v>0</v>
          </cell>
          <cell r="S396">
            <v>0</v>
          </cell>
          <cell r="T396">
            <v>0</v>
          </cell>
          <cell r="U396">
            <v>161</v>
          </cell>
          <cell r="V396">
            <v>0</v>
          </cell>
          <cell r="W396">
            <v>0</v>
          </cell>
          <cell r="X396">
            <v>0</v>
          </cell>
          <cell r="Y396">
            <v>329.45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138</v>
          </cell>
          <cell r="AF396">
            <v>0</v>
          </cell>
          <cell r="AG396">
            <v>0</v>
          </cell>
          <cell r="AH396">
            <v>0</v>
          </cell>
          <cell r="AI396">
            <v>211.4</v>
          </cell>
          <cell r="AJ396">
            <v>0</v>
          </cell>
          <cell r="AK396">
            <v>45</v>
          </cell>
          <cell r="AL396">
            <v>166</v>
          </cell>
          <cell r="AM396">
            <v>93</v>
          </cell>
          <cell r="AN396">
            <v>1023.75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110</v>
          </cell>
          <cell r="BJ396">
            <v>0</v>
          </cell>
          <cell r="BK396">
            <v>1066</v>
          </cell>
          <cell r="BL396">
            <v>-785</v>
          </cell>
          <cell r="BM396">
            <v>156.75</v>
          </cell>
          <cell r="BN396">
            <v>0</v>
          </cell>
          <cell r="BO396">
            <v>62.5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570.4</v>
          </cell>
          <cell r="BV396">
            <v>0</v>
          </cell>
          <cell r="BW396">
            <v>0</v>
          </cell>
          <cell r="BX396">
            <v>0</v>
          </cell>
          <cell r="BY396">
            <v>192.95</v>
          </cell>
          <cell r="BZ396">
            <v>0</v>
          </cell>
          <cell r="CA396">
            <v>-192.95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486.28</v>
          </cell>
          <cell r="CI396">
            <v>0</v>
          </cell>
          <cell r="CJ396">
            <v>583</v>
          </cell>
          <cell r="CK396">
            <v>990.14</v>
          </cell>
          <cell r="CL396">
            <v>2117.91</v>
          </cell>
          <cell r="CM396">
            <v>0</v>
          </cell>
          <cell r="CN396">
            <v>0</v>
          </cell>
          <cell r="CO396">
            <v>96</v>
          </cell>
          <cell r="CP396">
            <v>2201.5</v>
          </cell>
          <cell r="CQ396">
            <v>557.5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2938.5</v>
          </cell>
          <cell r="CW396">
            <v>571.04</v>
          </cell>
          <cell r="CX396">
            <v>806.87</v>
          </cell>
          <cell r="CY396">
            <v>589.5</v>
          </cell>
          <cell r="CZ396">
            <v>3734.1</v>
          </cell>
          <cell r="DA396">
            <v>584.47</v>
          </cell>
          <cell r="DB396">
            <v>0</v>
          </cell>
          <cell r="DC396">
            <v>345.25</v>
          </cell>
          <cell r="DD396">
            <v>615.25</v>
          </cell>
          <cell r="DE396">
            <v>1225.22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4109</v>
          </cell>
          <cell r="DK396">
            <v>76</v>
          </cell>
          <cell r="DL396">
            <v>0</v>
          </cell>
          <cell r="DM396">
            <v>0</v>
          </cell>
          <cell r="DN396">
            <v>3469.64</v>
          </cell>
          <cell r="DO396">
            <v>250.5</v>
          </cell>
          <cell r="DP396">
            <v>391.25</v>
          </cell>
          <cell r="DQ396">
            <v>0</v>
          </cell>
          <cell r="DR396">
            <v>3163.28</v>
          </cell>
          <cell r="DS396">
            <v>2140.3000000000002</v>
          </cell>
          <cell r="DT396">
            <v>1548.61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126.35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1221</v>
          </cell>
          <cell r="EM396">
            <v>0</v>
          </cell>
          <cell r="EN396">
            <v>0</v>
          </cell>
          <cell r="EO396">
            <v>0</v>
          </cell>
          <cell r="EP396">
            <v>749</v>
          </cell>
          <cell r="EQ396">
            <v>549</v>
          </cell>
          <cell r="ER396">
            <v>0</v>
          </cell>
          <cell r="ES396">
            <v>1078.5</v>
          </cell>
          <cell r="ET396">
            <v>489.26</v>
          </cell>
          <cell r="EU396">
            <v>5063.91</v>
          </cell>
          <cell r="EV396">
            <v>2697.42</v>
          </cell>
          <cell r="EW396">
            <v>0</v>
          </cell>
          <cell r="EX396">
            <v>0</v>
          </cell>
          <cell r="EY396">
            <v>0</v>
          </cell>
          <cell r="EZ396">
            <v>287.85000000000002</v>
          </cell>
          <cell r="FA396">
            <v>307</v>
          </cell>
          <cell r="FB396">
            <v>0</v>
          </cell>
          <cell r="FC396">
            <v>80</v>
          </cell>
          <cell r="FD396">
            <v>681</v>
          </cell>
          <cell r="FE396">
            <v>0</v>
          </cell>
          <cell r="FF396">
            <v>0</v>
          </cell>
          <cell r="FG396">
            <v>202.15</v>
          </cell>
          <cell r="FH396">
            <v>389</v>
          </cell>
          <cell r="FI396">
            <v>160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56.5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56.5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58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198</v>
          </cell>
          <cell r="GR396">
            <v>0</v>
          </cell>
          <cell r="GS396">
            <v>0</v>
          </cell>
          <cell r="GT396">
            <v>40</v>
          </cell>
          <cell r="GU396">
            <v>0</v>
          </cell>
          <cell r="GV396">
            <v>0</v>
          </cell>
          <cell r="GW396">
            <v>0</v>
          </cell>
          <cell r="GX396">
            <v>85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324</v>
          </cell>
          <cell r="HE396">
            <v>37.5</v>
          </cell>
          <cell r="HF396">
            <v>0</v>
          </cell>
          <cell r="HG396">
            <v>0</v>
          </cell>
          <cell r="HH396">
            <v>477.5</v>
          </cell>
          <cell r="HI396">
            <v>250</v>
          </cell>
          <cell r="HJ396">
            <v>0</v>
          </cell>
          <cell r="HK396">
            <v>0</v>
          </cell>
          <cell r="HL396">
            <v>0</v>
          </cell>
          <cell r="HM396">
            <v>56.5</v>
          </cell>
          <cell r="HN396">
            <v>1279.71</v>
          </cell>
          <cell r="HO396">
            <v>650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115.5</v>
          </cell>
          <cell r="HU396">
            <v>0</v>
          </cell>
          <cell r="HV396">
            <v>61</v>
          </cell>
          <cell r="HW396">
            <v>0</v>
          </cell>
          <cell r="HX396">
            <v>180</v>
          </cell>
          <cell r="HY396">
            <v>0</v>
          </cell>
          <cell r="HZ396">
            <v>0</v>
          </cell>
          <cell r="IA396">
            <v>280</v>
          </cell>
          <cell r="IB396">
            <v>550</v>
          </cell>
          <cell r="IC396">
            <v>0</v>
          </cell>
          <cell r="ID396">
            <v>63.64</v>
          </cell>
          <cell r="IE396">
            <v>0</v>
          </cell>
          <cell r="IF396">
            <v>215.5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64</v>
          </cell>
          <cell r="IL396">
            <v>0</v>
          </cell>
          <cell r="IM396">
            <v>0</v>
          </cell>
          <cell r="IN396">
            <v>0</v>
          </cell>
          <cell r="IO396">
            <v>240</v>
          </cell>
          <cell r="IP396">
            <v>83</v>
          </cell>
          <cell r="IQ396">
            <v>67</v>
          </cell>
          <cell r="IR396">
            <v>0</v>
          </cell>
          <cell r="IS396">
            <v>40</v>
          </cell>
          <cell r="IT396">
            <v>0</v>
          </cell>
          <cell r="IU396">
            <v>0</v>
          </cell>
          <cell r="IV396">
            <v>0</v>
          </cell>
          <cell r="IW396">
            <v>0</v>
          </cell>
          <cell r="IX396">
            <v>0</v>
          </cell>
          <cell r="IY396">
            <v>92.5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240</v>
          </cell>
          <cell r="JE396">
            <v>0</v>
          </cell>
          <cell r="JF396">
            <v>38.479999999999997</v>
          </cell>
          <cell r="JG396">
            <v>0</v>
          </cell>
          <cell r="JH396">
            <v>0</v>
          </cell>
          <cell r="JI396">
            <v>0</v>
          </cell>
          <cell r="JJ396">
            <v>0</v>
          </cell>
          <cell r="JK396">
            <v>0</v>
          </cell>
          <cell r="JL396">
            <v>0</v>
          </cell>
          <cell r="JM396">
            <v>0</v>
          </cell>
          <cell r="JN396">
            <v>0</v>
          </cell>
          <cell r="JO396">
            <v>0</v>
          </cell>
          <cell r="JP396">
            <v>0</v>
          </cell>
          <cell r="JQ396">
            <v>0</v>
          </cell>
          <cell r="JR396">
            <v>240</v>
          </cell>
          <cell r="JS396">
            <v>0</v>
          </cell>
          <cell r="JT396">
            <v>45.88</v>
          </cell>
          <cell r="JU396">
            <v>0</v>
          </cell>
          <cell r="JV396">
            <v>0</v>
          </cell>
          <cell r="JW396">
            <v>0</v>
          </cell>
          <cell r="JX396">
            <v>0</v>
          </cell>
          <cell r="JY396">
            <v>0</v>
          </cell>
          <cell r="JZ396">
            <v>0</v>
          </cell>
          <cell r="KA396">
            <v>209.5</v>
          </cell>
          <cell r="KB396">
            <v>0</v>
          </cell>
          <cell r="KC396">
            <v>0</v>
          </cell>
          <cell r="KD396">
            <v>0</v>
          </cell>
          <cell r="KE396">
            <v>0</v>
          </cell>
          <cell r="KF396">
            <v>174</v>
          </cell>
          <cell r="KG396">
            <v>94</v>
          </cell>
          <cell r="KH396">
            <v>0</v>
          </cell>
          <cell r="KI396">
            <v>0</v>
          </cell>
          <cell r="KJ396">
            <v>79</v>
          </cell>
          <cell r="KK396">
            <v>0</v>
          </cell>
          <cell r="KL396">
            <v>0</v>
          </cell>
          <cell r="KM396">
            <v>0</v>
          </cell>
          <cell r="KN396">
            <v>0</v>
          </cell>
          <cell r="KO396">
            <v>186.5</v>
          </cell>
          <cell r="KP396">
            <v>0</v>
          </cell>
          <cell r="KQ396">
            <v>0</v>
          </cell>
          <cell r="KR396">
            <v>0</v>
          </cell>
          <cell r="KS396">
            <v>0</v>
          </cell>
          <cell r="KT396">
            <v>587.5</v>
          </cell>
          <cell r="KU396">
            <v>85</v>
          </cell>
          <cell r="KV396">
            <v>0</v>
          </cell>
          <cell r="KW396">
            <v>0</v>
          </cell>
          <cell r="KX396">
            <v>0</v>
          </cell>
          <cell r="KY396">
            <v>0</v>
          </cell>
          <cell r="KZ396">
            <v>133</v>
          </cell>
          <cell r="LA396">
            <v>0</v>
          </cell>
          <cell r="LB396">
            <v>0</v>
          </cell>
          <cell r="LC396">
            <v>0</v>
          </cell>
          <cell r="LD396">
            <v>0</v>
          </cell>
          <cell r="LE396">
            <v>0</v>
          </cell>
          <cell r="LF396">
            <v>0</v>
          </cell>
          <cell r="LG396">
            <v>0</v>
          </cell>
          <cell r="LH396">
            <v>55.08</v>
          </cell>
          <cell r="LI396">
            <v>0</v>
          </cell>
          <cell r="LJ396">
            <v>0</v>
          </cell>
          <cell r="LK396">
            <v>0</v>
          </cell>
          <cell r="LL396">
            <v>0</v>
          </cell>
          <cell r="LM396">
            <v>0</v>
          </cell>
          <cell r="LN396">
            <v>0</v>
          </cell>
          <cell r="LO396">
            <v>0</v>
          </cell>
          <cell r="LP396">
            <v>0</v>
          </cell>
          <cell r="LQ396">
            <v>0</v>
          </cell>
          <cell r="LR396">
            <v>0</v>
          </cell>
          <cell r="LS396">
            <v>0</v>
          </cell>
          <cell r="LT396">
            <v>0</v>
          </cell>
          <cell r="LU396">
            <v>0</v>
          </cell>
          <cell r="LV396">
            <v>0</v>
          </cell>
          <cell r="LW396">
            <v>0</v>
          </cell>
          <cell r="LX396">
            <v>0</v>
          </cell>
          <cell r="LY396">
            <v>0</v>
          </cell>
          <cell r="LZ396">
            <v>41.5</v>
          </cell>
          <cell r="MA396">
            <v>83</v>
          </cell>
          <cell r="MB396">
            <v>1275</v>
          </cell>
          <cell r="MC396">
            <v>0</v>
          </cell>
          <cell r="MD396">
            <v>633.25</v>
          </cell>
          <cell r="ME396">
            <v>437.5</v>
          </cell>
          <cell r="MF396">
            <v>0</v>
          </cell>
          <cell r="MG396">
            <v>153.19</v>
          </cell>
          <cell r="MH396">
            <v>0</v>
          </cell>
          <cell r="MI396">
            <v>1694.75</v>
          </cell>
          <cell r="MJ396">
            <v>1774.68</v>
          </cell>
          <cell r="MK396">
            <v>2219.48</v>
          </cell>
          <cell r="ML396">
            <v>216</v>
          </cell>
          <cell r="MM396">
            <v>0</v>
          </cell>
          <cell r="MN396">
            <v>0</v>
          </cell>
          <cell r="MO396">
            <v>94</v>
          </cell>
          <cell r="MP396">
            <v>0</v>
          </cell>
          <cell r="MQ396">
            <v>0</v>
          </cell>
          <cell r="MR396">
            <v>0</v>
          </cell>
          <cell r="MS396">
            <v>694</v>
          </cell>
          <cell r="MT396">
            <v>0</v>
          </cell>
          <cell r="MU396">
            <v>45</v>
          </cell>
          <cell r="MV396">
            <v>0</v>
          </cell>
          <cell r="MW396">
            <v>770.31</v>
          </cell>
          <cell r="MX396">
            <v>251</v>
          </cell>
          <cell r="MY396">
            <v>0</v>
          </cell>
          <cell r="MZ396">
            <v>0</v>
          </cell>
          <cell r="NA396">
            <v>0</v>
          </cell>
          <cell r="NB396">
            <v>0</v>
          </cell>
          <cell r="NC396">
            <v>0</v>
          </cell>
          <cell r="ND396">
            <v>0</v>
          </cell>
          <cell r="NE396">
            <v>0</v>
          </cell>
          <cell r="NF396">
            <v>0</v>
          </cell>
          <cell r="NG396">
            <v>0</v>
          </cell>
          <cell r="NH396">
            <v>0</v>
          </cell>
          <cell r="NI396">
            <v>0</v>
          </cell>
          <cell r="NJ396">
            <v>0</v>
          </cell>
          <cell r="NK396">
            <v>0</v>
          </cell>
          <cell r="NL396">
            <v>0</v>
          </cell>
          <cell r="NM396">
            <v>0</v>
          </cell>
          <cell r="NN396">
            <v>0</v>
          </cell>
          <cell r="NO396">
            <v>0</v>
          </cell>
          <cell r="NP396">
            <v>2084.94</v>
          </cell>
          <cell r="NQ396">
            <v>1737.49</v>
          </cell>
          <cell r="NR396">
            <v>1234.1099999999999</v>
          </cell>
          <cell r="NS396">
            <v>753.19</v>
          </cell>
          <cell r="NT396">
            <v>357.45</v>
          </cell>
          <cell r="NU396">
            <v>1703</v>
          </cell>
          <cell r="NV396">
            <v>141.44999999999999</v>
          </cell>
          <cell r="NW396">
            <v>250</v>
          </cell>
          <cell r="NX396">
            <v>1337.1</v>
          </cell>
          <cell r="NY396">
            <v>6787.65</v>
          </cell>
          <cell r="NZ396">
            <v>6012.13</v>
          </cell>
          <cell r="OA396">
            <v>5584.57</v>
          </cell>
          <cell r="OB396">
            <v>157.5</v>
          </cell>
          <cell r="OC396">
            <v>0</v>
          </cell>
          <cell r="OD396">
            <v>0</v>
          </cell>
          <cell r="OE396">
            <v>153.65</v>
          </cell>
          <cell r="OF396">
            <v>0</v>
          </cell>
          <cell r="OG396">
            <v>0</v>
          </cell>
          <cell r="OH396">
            <v>0</v>
          </cell>
          <cell r="OI396">
            <v>865</v>
          </cell>
          <cell r="OJ396">
            <v>-718.5</v>
          </cell>
          <cell r="OK396">
            <v>0</v>
          </cell>
          <cell r="OL396">
            <v>0</v>
          </cell>
          <cell r="OM396">
            <v>0</v>
          </cell>
          <cell r="ON396">
            <v>31.66</v>
          </cell>
          <cell r="OO396">
            <v>175</v>
          </cell>
          <cell r="OP396">
            <v>0</v>
          </cell>
          <cell r="OQ396">
            <v>0</v>
          </cell>
          <cell r="OR396">
            <v>0</v>
          </cell>
          <cell r="OS396">
            <v>0</v>
          </cell>
          <cell r="OT396">
            <v>0</v>
          </cell>
          <cell r="OU396">
            <v>0</v>
          </cell>
          <cell r="OV396">
            <v>0</v>
          </cell>
          <cell r="OW396">
            <v>0</v>
          </cell>
          <cell r="OX396">
            <v>110</v>
          </cell>
          <cell r="OY396">
            <v>0</v>
          </cell>
          <cell r="OZ396">
            <v>0</v>
          </cell>
          <cell r="PA396">
            <v>0</v>
          </cell>
          <cell r="PB396">
            <v>0</v>
          </cell>
          <cell r="PC396">
            <v>0</v>
          </cell>
          <cell r="PD396">
            <v>0</v>
          </cell>
          <cell r="PE396">
            <v>0</v>
          </cell>
          <cell r="PF396">
            <v>0</v>
          </cell>
          <cell r="PG396">
            <v>0</v>
          </cell>
          <cell r="PH396">
            <v>0</v>
          </cell>
          <cell r="PI396">
            <v>0</v>
          </cell>
          <cell r="PJ396">
            <v>0</v>
          </cell>
          <cell r="PK396">
            <v>0</v>
          </cell>
          <cell r="PL396">
            <v>703</v>
          </cell>
          <cell r="PM396">
            <v>0</v>
          </cell>
          <cell r="PN396">
            <v>0</v>
          </cell>
          <cell r="PO396">
            <v>0</v>
          </cell>
          <cell r="PP396">
            <v>29.68</v>
          </cell>
          <cell r="PQ396">
            <v>94</v>
          </cell>
          <cell r="PR396">
            <v>0</v>
          </cell>
          <cell r="PS396">
            <v>45</v>
          </cell>
          <cell r="PT396">
            <v>0</v>
          </cell>
          <cell r="PU396">
            <v>169</v>
          </cell>
          <cell r="PV396">
            <v>0</v>
          </cell>
          <cell r="PW396">
            <v>0</v>
          </cell>
          <cell r="PX396">
            <v>0</v>
          </cell>
          <cell r="PY396">
            <v>954</v>
          </cell>
          <cell r="PZ396">
            <v>-785</v>
          </cell>
          <cell r="QA396">
            <v>0</v>
          </cell>
          <cell r="QB396">
            <v>0</v>
          </cell>
          <cell r="QC396">
            <v>0</v>
          </cell>
          <cell r="QD396">
            <v>31.7</v>
          </cell>
          <cell r="QE396">
            <v>395</v>
          </cell>
          <cell r="QF396">
            <v>0</v>
          </cell>
          <cell r="QG396">
            <v>0</v>
          </cell>
          <cell r="QH396">
            <v>0</v>
          </cell>
          <cell r="QI396">
            <v>0</v>
          </cell>
          <cell r="QJ396">
            <v>23.06</v>
          </cell>
          <cell r="QK396">
            <v>0</v>
          </cell>
          <cell r="QL396">
            <v>197.38</v>
          </cell>
          <cell r="QM396">
            <v>0</v>
          </cell>
          <cell r="QN396">
            <v>189.54</v>
          </cell>
          <cell r="QO396">
            <v>21.18</v>
          </cell>
          <cell r="QP396">
            <v>0</v>
          </cell>
          <cell r="QQ396">
            <v>159.72</v>
          </cell>
          <cell r="QR396">
            <v>72.53</v>
          </cell>
          <cell r="QS396">
            <v>0</v>
          </cell>
          <cell r="QT396">
            <v>80.92</v>
          </cell>
          <cell r="QU396">
            <v>0</v>
          </cell>
          <cell r="QV396">
            <v>0</v>
          </cell>
          <cell r="QW396">
            <v>0</v>
          </cell>
          <cell r="QX396">
            <v>3451.1</v>
          </cell>
          <cell r="QY396">
            <v>0</v>
          </cell>
          <cell r="QZ396">
            <v>587.16</v>
          </cell>
          <cell r="RA396">
            <v>0</v>
          </cell>
          <cell r="RB396">
            <v>563.84</v>
          </cell>
          <cell r="RC396">
            <v>2217.21</v>
          </cell>
          <cell r="RD396">
            <v>0</v>
          </cell>
          <cell r="RE396">
            <v>2088.86</v>
          </cell>
          <cell r="RF396">
            <v>11989.37</v>
          </cell>
          <cell r="RG396">
            <v>56</v>
          </cell>
          <cell r="RH396">
            <v>240.73</v>
          </cell>
          <cell r="RI396">
            <v>0</v>
          </cell>
          <cell r="RJ396">
            <v>0</v>
          </cell>
          <cell r="RK396">
            <v>0</v>
          </cell>
          <cell r="RL396">
            <v>3417.14</v>
          </cell>
          <cell r="RM396">
            <v>0</v>
          </cell>
          <cell r="RN396">
            <v>1120.5</v>
          </cell>
          <cell r="RO396">
            <v>0</v>
          </cell>
          <cell r="RP396">
            <v>1076.03</v>
          </cell>
          <cell r="RQ396">
            <v>7134.15</v>
          </cell>
          <cell r="RR396">
            <v>75</v>
          </cell>
          <cell r="RS396">
            <v>5839.11</v>
          </cell>
          <cell r="RT396">
            <v>4033.17</v>
          </cell>
          <cell r="RU396">
            <v>0</v>
          </cell>
          <cell r="RV396">
            <v>459.42</v>
          </cell>
          <cell r="RW396">
            <v>0</v>
          </cell>
          <cell r="RX396">
            <v>0</v>
          </cell>
          <cell r="RY396">
            <v>0</v>
          </cell>
          <cell r="RZ396">
            <v>68.599999999999994</v>
          </cell>
          <cell r="SA396">
            <v>0</v>
          </cell>
          <cell r="SB396">
            <v>587.16</v>
          </cell>
          <cell r="SC396">
            <v>0</v>
          </cell>
          <cell r="SD396">
            <v>563.84</v>
          </cell>
          <cell r="SE396">
            <v>63.01</v>
          </cell>
          <cell r="SF396">
            <v>0</v>
          </cell>
          <cell r="SG396">
            <v>475.16</v>
          </cell>
          <cell r="SH396">
            <v>215.78</v>
          </cell>
          <cell r="SI396">
            <v>0</v>
          </cell>
          <cell r="SJ396">
            <v>240.73</v>
          </cell>
          <cell r="SK396">
            <v>0</v>
          </cell>
          <cell r="SL396">
            <v>1986.5</v>
          </cell>
          <cell r="SM396">
            <v>0</v>
          </cell>
          <cell r="SN396">
            <v>0</v>
          </cell>
          <cell r="SO396">
            <v>111.5</v>
          </cell>
          <cell r="SP396">
            <v>2237</v>
          </cell>
          <cell r="SQ396">
            <v>0</v>
          </cell>
          <cell r="SR396">
            <v>0</v>
          </cell>
          <cell r="SS396">
            <v>40</v>
          </cell>
          <cell r="ST396">
            <v>631.4</v>
          </cell>
          <cell r="SU396">
            <v>3040.6</v>
          </cell>
          <cell r="SV396">
            <v>400</v>
          </cell>
          <cell r="SW396">
            <v>0</v>
          </cell>
          <cell r="SX396">
            <v>1390</v>
          </cell>
          <cell r="SY396">
            <v>820</v>
          </cell>
          <cell r="SZ396">
            <v>2162.5</v>
          </cell>
          <cell r="TA396">
            <v>669.56</v>
          </cell>
          <cell r="TB396">
            <v>249.45</v>
          </cell>
          <cell r="TC396">
            <v>0</v>
          </cell>
          <cell r="TD396">
            <v>0</v>
          </cell>
          <cell r="TE396">
            <v>0</v>
          </cell>
          <cell r="TF396">
            <v>0</v>
          </cell>
          <cell r="TG396">
            <v>155.44999999999999</v>
          </cell>
          <cell r="TH396">
            <v>5492.85</v>
          </cell>
          <cell r="TI396">
            <v>1238.45</v>
          </cell>
          <cell r="TJ396">
            <v>7515.72</v>
          </cell>
          <cell r="TK396">
            <v>3641.31</v>
          </cell>
          <cell r="TL396">
            <v>770.55</v>
          </cell>
          <cell r="TM396">
            <v>0</v>
          </cell>
          <cell r="TN396">
            <v>1979</v>
          </cell>
          <cell r="TO396">
            <v>0</v>
          </cell>
          <cell r="TP396">
            <v>0</v>
          </cell>
          <cell r="TQ396">
            <v>0</v>
          </cell>
          <cell r="TR396">
            <v>827.32</v>
          </cell>
          <cell r="TS396">
            <v>253.23</v>
          </cell>
          <cell r="TT396">
            <v>114.7</v>
          </cell>
          <cell r="TU396">
            <v>1079.54</v>
          </cell>
          <cell r="TV396">
            <v>87.4</v>
          </cell>
          <cell r="TW396">
            <v>5325.45</v>
          </cell>
          <cell r="TX396">
            <v>7796.58</v>
          </cell>
          <cell r="TY396">
            <v>63.95</v>
          </cell>
          <cell r="TZ396">
            <v>1071.1199999999999</v>
          </cell>
          <cell r="UA396">
            <v>2754.42</v>
          </cell>
          <cell r="UB396">
            <v>194.31</v>
          </cell>
          <cell r="UC396">
            <v>34.46</v>
          </cell>
          <cell r="UD396">
            <v>1119.25</v>
          </cell>
          <cell r="UE396">
            <v>236.82</v>
          </cell>
          <cell r="UF396">
            <v>34.46</v>
          </cell>
          <cell r="UG396">
            <v>0</v>
          </cell>
          <cell r="UH396">
            <v>1977.69</v>
          </cell>
          <cell r="UI396">
            <v>1105.26</v>
          </cell>
          <cell r="UJ396">
            <v>60.2</v>
          </cell>
          <cell r="UK396">
            <v>1181.58</v>
          </cell>
          <cell r="UL396">
            <v>928.45</v>
          </cell>
          <cell r="UM396">
            <v>0</v>
          </cell>
          <cell r="UN396">
            <v>80.44</v>
          </cell>
          <cell r="UO396">
            <v>210.31</v>
          </cell>
          <cell r="UP396">
            <v>303.89</v>
          </cell>
          <cell r="UQ396">
            <v>53.89</v>
          </cell>
          <cell r="UR396">
            <v>1750.6</v>
          </cell>
          <cell r="US396">
            <v>370.38</v>
          </cell>
          <cell r="UT396">
            <v>53.89</v>
          </cell>
          <cell r="UU396">
            <v>0</v>
          </cell>
          <cell r="UV396">
            <v>3093.31</v>
          </cell>
          <cell r="UW396">
            <v>1728.74</v>
          </cell>
          <cell r="UX396">
            <v>94.17</v>
          </cell>
          <cell r="UY396">
            <v>1848.1</v>
          </cell>
          <cell r="UZ396">
            <v>1336.87</v>
          </cell>
          <cell r="VA396">
            <v>0</v>
          </cell>
          <cell r="VB396">
            <v>125.81</v>
          </cell>
          <cell r="VC396">
            <v>328.94</v>
          </cell>
          <cell r="VD396">
            <v>0</v>
          </cell>
          <cell r="VE396">
            <v>124</v>
          </cell>
          <cell r="VF396">
            <v>1155</v>
          </cell>
          <cell r="VG396">
            <v>0</v>
          </cell>
          <cell r="VH396">
            <v>0</v>
          </cell>
          <cell r="VI396">
            <v>0</v>
          </cell>
          <cell r="VJ396">
            <v>1284.6600000000001</v>
          </cell>
          <cell r="VK396">
            <v>98</v>
          </cell>
          <cell r="VL396">
            <v>0</v>
          </cell>
          <cell r="VM396">
            <v>1285</v>
          </cell>
          <cell r="VN396">
            <v>1789</v>
          </cell>
          <cell r="VO396">
            <v>0</v>
          </cell>
          <cell r="VP396">
            <v>475</v>
          </cell>
          <cell r="VQ396">
            <v>0</v>
          </cell>
          <cell r="VR396">
            <v>0</v>
          </cell>
          <cell r="VS396">
            <v>0</v>
          </cell>
          <cell r="VT396">
            <v>0</v>
          </cell>
          <cell r="VU396">
            <v>0</v>
          </cell>
          <cell r="VV396">
            <v>0</v>
          </cell>
          <cell r="VW396">
            <v>0</v>
          </cell>
          <cell r="VX396">
            <v>0</v>
          </cell>
          <cell r="VY396">
            <v>0</v>
          </cell>
          <cell r="VZ396">
            <v>0</v>
          </cell>
          <cell r="WA396">
            <v>0</v>
          </cell>
          <cell r="WB396">
            <v>0</v>
          </cell>
          <cell r="WC396">
            <v>443.48</v>
          </cell>
          <cell r="WD396">
            <v>0</v>
          </cell>
          <cell r="WE396">
            <v>38.700000000000003</v>
          </cell>
          <cell r="WF396">
            <v>0</v>
          </cell>
          <cell r="WG396">
            <v>0</v>
          </cell>
          <cell r="WH396">
            <v>0</v>
          </cell>
          <cell r="WI396">
            <v>0</v>
          </cell>
          <cell r="WJ396">
            <v>0</v>
          </cell>
          <cell r="WK396">
            <v>0</v>
          </cell>
          <cell r="WL396">
            <v>0</v>
          </cell>
          <cell r="WM396">
            <v>0</v>
          </cell>
          <cell r="WN396">
            <v>0</v>
          </cell>
          <cell r="WO396">
            <v>0</v>
          </cell>
          <cell r="WP396">
            <v>0</v>
          </cell>
          <cell r="WQ396">
            <v>0</v>
          </cell>
          <cell r="WR396">
            <v>0</v>
          </cell>
          <cell r="WS396">
            <v>0</v>
          </cell>
          <cell r="WT396"/>
          <cell r="WU396"/>
          <cell r="WV396"/>
          <cell r="WW396"/>
          <cell r="WX396"/>
          <cell r="WY396"/>
          <cell r="WZ396"/>
          <cell r="XA396"/>
          <cell r="XB396"/>
          <cell r="XC396"/>
          <cell r="XD396"/>
          <cell r="XE396"/>
          <cell r="XF396"/>
          <cell r="XG396"/>
          <cell r="XH396">
            <v>0</v>
          </cell>
          <cell r="XI396">
            <v>0</v>
          </cell>
          <cell r="XJ396">
            <v>0</v>
          </cell>
          <cell r="XK396">
            <v>0</v>
          </cell>
          <cell r="XL396">
            <v>0</v>
          </cell>
          <cell r="XM396">
            <v>0</v>
          </cell>
          <cell r="XN396">
            <v>0</v>
          </cell>
          <cell r="XO396">
            <v>0</v>
          </cell>
          <cell r="XP396">
            <v>0</v>
          </cell>
          <cell r="XQ396">
            <v>0</v>
          </cell>
          <cell r="XR396">
            <v>0</v>
          </cell>
          <cell r="XS396">
            <v>0</v>
          </cell>
          <cell r="XT396">
            <v>0</v>
          </cell>
          <cell r="XU396">
            <v>0</v>
          </cell>
          <cell r="XV396"/>
          <cell r="XW396"/>
          <cell r="XX396"/>
          <cell r="XY396"/>
          <cell r="XZ396"/>
          <cell r="YA396"/>
          <cell r="YB396"/>
          <cell r="YC396"/>
          <cell r="YD396"/>
          <cell r="YE396"/>
          <cell r="YF396"/>
          <cell r="YG396"/>
          <cell r="YH396"/>
          <cell r="YI396"/>
          <cell r="YJ396">
            <v>4013</v>
          </cell>
          <cell r="YK396">
            <v>1582</v>
          </cell>
          <cell r="YL396">
            <v>858</v>
          </cell>
          <cell r="YM396">
            <v>0</v>
          </cell>
          <cell r="YN396">
            <v>0</v>
          </cell>
          <cell r="YO396">
            <v>0</v>
          </cell>
          <cell r="YP396">
            <v>0</v>
          </cell>
          <cell r="YQ396">
            <v>0</v>
          </cell>
          <cell r="YR396">
            <v>0</v>
          </cell>
          <cell r="YS396">
            <v>0</v>
          </cell>
          <cell r="YT396">
            <v>0</v>
          </cell>
          <cell r="YU396">
            <v>0</v>
          </cell>
          <cell r="YV396">
            <v>0</v>
          </cell>
          <cell r="YW396">
            <v>0</v>
          </cell>
          <cell r="YX396"/>
          <cell r="YY396"/>
          <cell r="YZ396"/>
          <cell r="ZA396"/>
          <cell r="ZB396"/>
          <cell r="ZC396"/>
          <cell r="ZD396"/>
          <cell r="ZE396"/>
          <cell r="ZF396"/>
          <cell r="ZG396"/>
          <cell r="ZH396"/>
          <cell r="ZI396"/>
          <cell r="ZJ396"/>
          <cell r="ZK396"/>
          <cell r="ZL396"/>
          <cell r="ZM396"/>
          <cell r="ZN396"/>
          <cell r="ZO396"/>
          <cell r="ZP396"/>
          <cell r="ZQ396"/>
          <cell r="ZR396"/>
          <cell r="ZS396"/>
          <cell r="ZT396"/>
          <cell r="ZU396"/>
          <cell r="ZV396"/>
          <cell r="ZW396"/>
          <cell r="ZX396"/>
          <cell r="ZY396"/>
          <cell r="ZZ396"/>
          <cell r="AAA396"/>
          <cell r="AAB396"/>
          <cell r="AAC396"/>
          <cell r="AAD396"/>
          <cell r="AAE396"/>
          <cell r="AAF396"/>
          <cell r="AAG396"/>
          <cell r="AAH396"/>
          <cell r="AAI396"/>
          <cell r="AAJ396"/>
          <cell r="AAK396"/>
          <cell r="AAL396"/>
          <cell r="AAM396"/>
          <cell r="AAN396">
            <v>0</v>
          </cell>
          <cell r="AAO396">
            <v>0</v>
          </cell>
          <cell r="AAP396">
            <v>0</v>
          </cell>
          <cell r="AAQ396">
            <v>740.85</v>
          </cell>
          <cell r="AAR396">
            <v>0</v>
          </cell>
          <cell r="AAS396">
            <v>0</v>
          </cell>
          <cell r="AAT396">
            <v>0</v>
          </cell>
          <cell r="AAU396">
            <v>0</v>
          </cell>
          <cell r="AAV396">
            <v>0</v>
          </cell>
          <cell r="AAW396">
            <v>0</v>
          </cell>
          <cell r="AAX396">
            <v>0</v>
          </cell>
          <cell r="AAY396">
            <v>0</v>
          </cell>
          <cell r="AAZ396">
            <v>0</v>
          </cell>
          <cell r="ABA396">
            <v>0</v>
          </cell>
          <cell r="ABB396"/>
          <cell r="ABC396"/>
          <cell r="ABD396"/>
          <cell r="ABE396"/>
          <cell r="ABF396"/>
          <cell r="ABG396"/>
          <cell r="ABH396"/>
          <cell r="ABI396"/>
          <cell r="ABJ396"/>
          <cell r="ABK396"/>
          <cell r="ABL396"/>
          <cell r="ABM396"/>
          <cell r="ABN396"/>
          <cell r="ABO396"/>
          <cell r="ABP396">
            <v>144.19</v>
          </cell>
          <cell r="ABQ396">
            <v>0</v>
          </cell>
          <cell r="ABR396">
            <v>0</v>
          </cell>
          <cell r="ABS396">
            <v>0</v>
          </cell>
          <cell r="ABT396">
            <v>0</v>
          </cell>
          <cell r="ABU396">
            <v>0</v>
          </cell>
          <cell r="ABV396">
            <v>0</v>
          </cell>
          <cell r="ABW396">
            <v>0</v>
          </cell>
          <cell r="ABX396">
            <v>0</v>
          </cell>
          <cell r="ABY396">
            <v>0</v>
          </cell>
          <cell r="ABZ396">
            <v>0</v>
          </cell>
          <cell r="ACA396">
            <v>0</v>
          </cell>
          <cell r="ACB396">
            <v>0</v>
          </cell>
          <cell r="ACC396">
            <v>0</v>
          </cell>
          <cell r="ACD396">
            <v>0</v>
          </cell>
          <cell r="ACE396">
            <v>0</v>
          </cell>
          <cell r="ACF396">
            <v>0</v>
          </cell>
          <cell r="ACG396">
            <v>0</v>
          </cell>
          <cell r="ACH396">
            <v>0</v>
          </cell>
          <cell r="ACI396">
            <v>0</v>
          </cell>
          <cell r="ACJ396">
            <v>0</v>
          </cell>
          <cell r="ACK396">
            <v>0</v>
          </cell>
          <cell r="ACL396">
            <v>0</v>
          </cell>
          <cell r="ACM396">
            <v>0</v>
          </cell>
          <cell r="ACN396">
            <v>0</v>
          </cell>
          <cell r="ACO396">
            <v>0</v>
          </cell>
          <cell r="ACP396">
            <v>0</v>
          </cell>
          <cell r="ACQ396">
            <v>0</v>
          </cell>
          <cell r="ACR396">
            <v>0</v>
          </cell>
          <cell r="ACS396">
            <v>234.5</v>
          </cell>
          <cell r="ACT396">
            <v>0</v>
          </cell>
          <cell r="ACU396">
            <v>0</v>
          </cell>
          <cell r="ACV396">
            <v>275</v>
          </cell>
          <cell r="ACW396">
            <v>266</v>
          </cell>
          <cell r="ACX396">
            <v>0</v>
          </cell>
          <cell r="ACY396">
            <v>0</v>
          </cell>
          <cell r="ACZ396">
            <v>0</v>
          </cell>
          <cell r="ADA396">
            <v>273</v>
          </cell>
          <cell r="ADB396">
            <v>638</v>
          </cell>
          <cell r="ADC396">
            <v>0</v>
          </cell>
          <cell r="ADD396">
            <v>1034</v>
          </cell>
          <cell r="ADE396">
            <v>0</v>
          </cell>
          <cell r="ADF396">
            <v>0</v>
          </cell>
          <cell r="ADG396">
            <v>0</v>
          </cell>
          <cell r="ADH396">
            <v>0</v>
          </cell>
          <cell r="ADI396">
            <v>1064.8399999999999</v>
          </cell>
          <cell r="ADJ396">
            <v>0</v>
          </cell>
          <cell r="ADK396">
            <v>0</v>
          </cell>
          <cell r="ADL396">
            <v>495</v>
          </cell>
          <cell r="ADM396">
            <v>0</v>
          </cell>
          <cell r="ADN396">
            <v>0</v>
          </cell>
          <cell r="ADO396">
            <v>0</v>
          </cell>
          <cell r="ADP396">
            <v>0</v>
          </cell>
          <cell r="ADQ396">
            <v>0</v>
          </cell>
          <cell r="ADR396">
            <v>0</v>
          </cell>
          <cell r="ADS396">
            <v>0</v>
          </cell>
          <cell r="ADT396">
            <v>0</v>
          </cell>
          <cell r="ADU396">
            <v>0</v>
          </cell>
          <cell r="ADV396">
            <v>91.46</v>
          </cell>
          <cell r="ADW396">
            <v>374.65</v>
          </cell>
          <cell r="ADX396">
            <v>277</v>
          </cell>
          <cell r="ADY396">
            <v>0</v>
          </cell>
          <cell r="ADZ396">
            <v>0</v>
          </cell>
          <cell r="AEA396">
            <v>1087.75</v>
          </cell>
          <cell r="AEB396">
            <v>1017</v>
          </cell>
          <cell r="AEC396">
            <v>1518.35</v>
          </cell>
          <cell r="AED396">
            <v>9711.85</v>
          </cell>
          <cell r="AEE396">
            <v>860.18</v>
          </cell>
          <cell r="AEF396">
            <v>0</v>
          </cell>
          <cell r="AEG396">
            <v>0</v>
          </cell>
          <cell r="AEH396">
            <v>0</v>
          </cell>
          <cell r="AEI396">
            <v>239</v>
          </cell>
          <cell r="AEJ396">
            <v>446.81</v>
          </cell>
          <cell r="AEK396">
            <v>427</v>
          </cell>
          <cell r="AEL396">
            <v>0</v>
          </cell>
          <cell r="AEM396">
            <v>44.95</v>
          </cell>
          <cell r="AEN396">
            <v>1189.8</v>
          </cell>
          <cell r="AEO396">
            <v>0</v>
          </cell>
          <cell r="AEP396">
            <v>0</v>
          </cell>
          <cell r="AEQ396">
            <v>899.47</v>
          </cell>
          <cell r="AER396">
            <v>884.98</v>
          </cell>
          <cell r="AES396">
            <v>0</v>
          </cell>
          <cell r="AET396">
            <v>0</v>
          </cell>
          <cell r="AEU396">
            <v>0</v>
          </cell>
          <cell r="AEV396">
            <v>-5278.45</v>
          </cell>
          <cell r="AEW396">
            <v>3423.15</v>
          </cell>
          <cell r="AEX396">
            <v>675.16</v>
          </cell>
          <cell r="AEY396">
            <v>971.79</v>
          </cell>
          <cell r="AEZ396">
            <v>2178.62</v>
          </cell>
          <cell r="AFA396">
            <v>-924.22</v>
          </cell>
          <cell r="AFB396">
            <v>0</v>
          </cell>
          <cell r="AFC396">
            <v>332.5</v>
          </cell>
          <cell r="AFD396">
            <v>177</v>
          </cell>
          <cell r="AFE396">
            <v>1942</v>
          </cell>
          <cell r="AFF396">
            <v>2324.15</v>
          </cell>
          <cell r="AFG396">
            <v>1610.13</v>
          </cell>
          <cell r="AFH396">
            <v>0</v>
          </cell>
          <cell r="AFI396">
            <v>3595.5</v>
          </cell>
          <cell r="AFJ396">
            <v>3758.82</v>
          </cell>
          <cell r="AFK396">
            <v>495.31</v>
          </cell>
          <cell r="AFL396">
            <v>747.04</v>
          </cell>
          <cell r="AFM396">
            <v>250</v>
          </cell>
          <cell r="AFN396">
            <v>1075.1300000000001</v>
          </cell>
          <cell r="AFO396">
            <v>2854.96</v>
          </cell>
          <cell r="AFP396">
            <v>2598.46</v>
          </cell>
          <cell r="AFQ396">
            <v>15871.5</v>
          </cell>
          <cell r="AFR396">
            <v>3124.87</v>
          </cell>
          <cell r="AFS396">
            <v>222</v>
          </cell>
          <cell r="AFT396">
            <v>8627.52</v>
          </cell>
          <cell r="AFU396">
            <v>170</v>
          </cell>
          <cell r="AFV396">
            <v>354.5</v>
          </cell>
          <cell r="AFW396">
            <v>0</v>
          </cell>
          <cell r="AFX396">
            <v>3126.12</v>
          </cell>
          <cell r="AFY396">
            <v>3493.13</v>
          </cell>
          <cell r="AFZ396">
            <v>2509.27</v>
          </cell>
          <cell r="AGA396">
            <v>1856.48</v>
          </cell>
          <cell r="AGB396">
            <v>2950.25</v>
          </cell>
          <cell r="AGC396">
            <v>4803.76</v>
          </cell>
          <cell r="AGD396">
            <v>1440.85</v>
          </cell>
          <cell r="AGE396">
            <v>0</v>
          </cell>
          <cell r="AGF396">
            <v>3023.85</v>
          </cell>
          <cell r="AGG396">
            <v>8666.69</v>
          </cell>
          <cell r="AGH396">
            <v>8373.74</v>
          </cell>
          <cell r="AGI396">
            <v>1899.9</v>
          </cell>
          <cell r="AGJ396">
            <v>0</v>
          </cell>
          <cell r="AGK396">
            <v>687.15</v>
          </cell>
          <cell r="AGL396">
            <v>2612.46</v>
          </cell>
          <cell r="AGM396">
            <v>3346.42</v>
          </cell>
          <cell r="AGN396">
            <v>844.8</v>
          </cell>
          <cell r="AGO396">
            <v>0</v>
          </cell>
          <cell r="AGP396">
            <v>0</v>
          </cell>
          <cell r="AGQ396">
            <v>1432.5</v>
          </cell>
          <cell r="AGR396">
            <v>0</v>
          </cell>
          <cell r="AGS396">
            <v>876.55</v>
          </cell>
          <cell r="AGT396">
            <v>0</v>
          </cell>
          <cell r="AGU396">
            <v>717</v>
          </cell>
          <cell r="AGV396">
            <v>4602.05</v>
          </cell>
          <cell r="AGW396">
            <v>3638.7</v>
          </cell>
          <cell r="AGX396">
            <v>375.8</v>
          </cell>
          <cell r="AGY396">
            <v>0</v>
          </cell>
          <cell r="AGZ396"/>
          <cell r="AHA396"/>
        </row>
        <row r="397">
          <cell r="A397" t="str">
            <v>6430-36-00 Maint Contracts - Gasoline</v>
          </cell>
          <cell r="B397">
            <v>459.07</v>
          </cell>
          <cell r="C397">
            <v>547.91999999999996</v>
          </cell>
          <cell r="D397">
            <v>6.99</v>
          </cell>
          <cell r="E397">
            <v>326.79000000000002</v>
          </cell>
          <cell r="F397">
            <v>89.97</v>
          </cell>
          <cell r="G397">
            <v>8.99</v>
          </cell>
          <cell r="H397">
            <v>-7.29</v>
          </cell>
          <cell r="I397">
            <v>1.18</v>
          </cell>
          <cell r="J397">
            <v>0</v>
          </cell>
          <cell r="K397">
            <v>395.67</v>
          </cell>
          <cell r="L397">
            <v>207.49</v>
          </cell>
          <cell r="M397">
            <v>0</v>
          </cell>
          <cell r="N397">
            <v>0</v>
          </cell>
          <cell r="O397">
            <v>0</v>
          </cell>
          <cell r="P397">
            <v>222.82</v>
          </cell>
          <cell r="Q397">
            <v>346.75</v>
          </cell>
          <cell r="R397">
            <v>320.38</v>
          </cell>
          <cell r="S397">
            <v>278.8</v>
          </cell>
          <cell r="T397">
            <v>741.13</v>
          </cell>
          <cell r="U397">
            <v>846.68</v>
          </cell>
          <cell r="V397">
            <v>320.27</v>
          </cell>
          <cell r="W397">
            <v>889.44</v>
          </cell>
          <cell r="X397">
            <v>1210.96</v>
          </cell>
          <cell r="Y397">
            <v>621.80999999999995</v>
          </cell>
          <cell r="Z397">
            <v>326.08999999999997</v>
          </cell>
          <cell r="AA397">
            <v>0</v>
          </cell>
          <cell r="AB397">
            <v>0</v>
          </cell>
          <cell r="AC397">
            <v>0</v>
          </cell>
          <cell r="AD397">
            <v>35.11</v>
          </cell>
          <cell r="AE397">
            <v>57.65</v>
          </cell>
          <cell r="AF397">
            <v>49.43</v>
          </cell>
          <cell r="AG397">
            <v>32.11</v>
          </cell>
          <cell r="AH397">
            <v>129.86000000000001</v>
          </cell>
          <cell r="AI397">
            <v>70.599999999999994</v>
          </cell>
          <cell r="AJ397">
            <v>11.73</v>
          </cell>
          <cell r="AK397">
            <v>33.36</v>
          </cell>
          <cell r="AL397">
            <v>0</v>
          </cell>
          <cell r="AM397">
            <v>339.18</v>
          </cell>
          <cell r="AN397">
            <v>177.87</v>
          </cell>
          <cell r="AO397">
            <v>0</v>
          </cell>
          <cell r="AP397">
            <v>0</v>
          </cell>
          <cell r="AQ397">
            <v>0</v>
          </cell>
          <cell r="AR397">
            <v>2.86</v>
          </cell>
          <cell r="AS397">
            <v>4.9000000000000004</v>
          </cell>
          <cell r="AT397">
            <v>3.49</v>
          </cell>
          <cell r="AU397">
            <v>5.2</v>
          </cell>
          <cell r="AV397">
            <v>4.4000000000000004</v>
          </cell>
          <cell r="AW397">
            <v>4.5</v>
          </cell>
          <cell r="AX397">
            <v>-3.65</v>
          </cell>
          <cell r="AY397">
            <v>0.59</v>
          </cell>
          <cell r="AZ397">
            <v>0</v>
          </cell>
          <cell r="BA397">
            <v>169.57</v>
          </cell>
          <cell r="BB397">
            <v>88.93</v>
          </cell>
          <cell r="BC397">
            <v>0</v>
          </cell>
          <cell r="BD397">
            <v>0</v>
          </cell>
          <cell r="BE397">
            <v>0</v>
          </cell>
          <cell r="BF397">
            <v>141.44999999999999</v>
          </cell>
          <cell r="BG397">
            <v>362.41</v>
          </cell>
          <cell r="BH397">
            <v>256.94</v>
          </cell>
          <cell r="BI397">
            <v>89.79</v>
          </cell>
          <cell r="BJ397">
            <v>208.45</v>
          </cell>
          <cell r="BK397">
            <v>185.52</v>
          </cell>
          <cell r="BL397">
            <v>131.80000000000001</v>
          </cell>
          <cell r="BM397">
            <v>404.12</v>
          </cell>
          <cell r="BN397">
            <v>201.65</v>
          </cell>
          <cell r="BO397">
            <v>411.45</v>
          </cell>
          <cell r="BP397">
            <v>226.78</v>
          </cell>
          <cell r="BQ397">
            <v>0</v>
          </cell>
          <cell r="BR397">
            <v>0</v>
          </cell>
          <cell r="BS397">
            <v>0</v>
          </cell>
          <cell r="BT397">
            <v>353.56</v>
          </cell>
          <cell r="BU397">
            <v>576.11</v>
          </cell>
          <cell r="BV397">
            <v>413.68</v>
          </cell>
          <cell r="BW397">
            <v>266.33999999999997</v>
          </cell>
          <cell r="BX397">
            <v>276.62</v>
          </cell>
          <cell r="BY397">
            <v>194.94</v>
          </cell>
          <cell r="BZ397">
            <v>120.97</v>
          </cell>
          <cell r="CA397">
            <v>-315.91000000000003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232.04</v>
          </cell>
          <cell r="CI397">
            <v>58.86</v>
          </cell>
          <cell r="CJ397">
            <v>41.92</v>
          </cell>
          <cell r="CK397">
            <v>558.34</v>
          </cell>
          <cell r="CL397">
            <v>143.16999999999999</v>
          </cell>
          <cell r="CM397">
            <v>213.84</v>
          </cell>
          <cell r="CN397">
            <v>115.04</v>
          </cell>
          <cell r="CO397">
            <v>441.46</v>
          </cell>
          <cell r="CP397">
            <v>436.64</v>
          </cell>
          <cell r="CQ397">
            <v>1678.46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77.98</v>
          </cell>
          <cell r="CW397">
            <v>110.09</v>
          </cell>
          <cell r="CX397">
            <v>87.21</v>
          </cell>
          <cell r="CY397">
            <v>118.41</v>
          </cell>
          <cell r="CZ397">
            <v>220.02</v>
          </cell>
          <cell r="DA397">
            <v>199.56</v>
          </cell>
          <cell r="DB397">
            <v>19.04</v>
          </cell>
          <cell r="DC397">
            <v>251.26</v>
          </cell>
          <cell r="DD397">
            <v>47.98</v>
          </cell>
          <cell r="DE397">
            <v>194.43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160.72</v>
          </cell>
          <cell r="DK397">
            <v>158.11000000000001</v>
          </cell>
          <cell r="DL397">
            <v>91.51</v>
          </cell>
          <cell r="DM397">
            <v>218.42</v>
          </cell>
          <cell r="DN397">
            <v>165.7</v>
          </cell>
          <cell r="DO397">
            <v>127.09</v>
          </cell>
          <cell r="DP397">
            <v>94.88</v>
          </cell>
          <cell r="DQ397">
            <v>184.27</v>
          </cell>
          <cell r="DR397">
            <v>77.400000000000006</v>
          </cell>
          <cell r="DS397">
            <v>216.5</v>
          </cell>
          <cell r="DT397">
            <v>185.02</v>
          </cell>
          <cell r="DU397">
            <v>0</v>
          </cell>
          <cell r="DV397">
            <v>0</v>
          </cell>
          <cell r="DW397">
            <v>0</v>
          </cell>
          <cell r="DX397">
            <v>8.57</v>
          </cell>
          <cell r="DY397">
            <v>14.71</v>
          </cell>
          <cell r="DZ397">
            <v>10.47</v>
          </cell>
          <cell r="EA397">
            <v>15.62</v>
          </cell>
          <cell r="EB397">
            <v>59.34</v>
          </cell>
          <cell r="EC397">
            <v>41.89</v>
          </cell>
          <cell r="ED397">
            <v>35.520000000000003</v>
          </cell>
          <cell r="EE397">
            <v>90.9</v>
          </cell>
          <cell r="EF397">
            <v>67.22</v>
          </cell>
          <cell r="EG397">
            <v>306.64999999999998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26.56</v>
          </cell>
          <cell r="EM397">
            <v>44.14</v>
          </cell>
          <cell r="EN397">
            <v>31.43</v>
          </cell>
          <cell r="EO397">
            <v>46.87</v>
          </cell>
          <cell r="EP397">
            <v>54.18</v>
          </cell>
          <cell r="EQ397">
            <v>59.55</v>
          </cell>
          <cell r="ER397">
            <v>41.57</v>
          </cell>
          <cell r="ES397">
            <v>124.87</v>
          </cell>
          <cell r="ET397">
            <v>77.38</v>
          </cell>
          <cell r="EU397">
            <v>199.87</v>
          </cell>
          <cell r="EV397">
            <v>170.78</v>
          </cell>
          <cell r="EW397">
            <v>0</v>
          </cell>
          <cell r="EX397">
            <v>0</v>
          </cell>
          <cell r="EY397">
            <v>0</v>
          </cell>
          <cell r="EZ397">
            <v>708.4</v>
          </cell>
          <cell r="FA397">
            <v>959.53</v>
          </cell>
          <cell r="FB397">
            <v>562.75</v>
          </cell>
          <cell r="FC397">
            <v>490.91</v>
          </cell>
          <cell r="FD397">
            <v>554.39</v>
          </cell>
          <cell r="FE397">
            <v>425.98</v>
          </cell>
          <cell r="FF397">
            <v>148.68</v>
          </cell>
          <cell r="FG397">
            <v>163.1</v>
          </cell>
          <cell r="FH397">
            <v>75.02</v>
          </cell>
          <cell r="FI397">
            <v>391.35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134.88</v>
          </cell>
          <cell r="FO397">
            <v>118.91</v>
          </cell>
          <cell r="FP397">
            <v>126.39</v>
          </cell>
          <cell r="FQ397">
            <v>790.08</v>
          </cell>
          <cell r="FR397">
            <v>403.05</v>
          </cell>
          <cell r="FS397">
            <v>273.87</v>
          </cell>
          <cell r="FT397">
            <v>247.35</v>
          </cell>
          <cell r="FU397">
            <v>226.26</v>
          </cell>
          <cell r="FV397">
            <v>21.61</v>
          </cell>
          <cell r="FW397">
            <v>164.88</v>
          </cell>
          <cell r="FX397">
            <v>5.69</v>
          </cell>
          <cell r="FY397">
            <v>0</v>
          </cell>
          <cell r="FZ397">
            <v>0</v>
          </cell>
          <cell r="GA397">
            <v>0</v>
          </cell>
          <cell r="GB397">
            <v>3.14</v>
          </cell>
          <cell r="GC397">
            <v>67.06</v>
          </cell>
          <cell r="GD397">
            <v>3.49</v>
          </cell>
          <cell r="GE397">
            <v>5.2</v>
          </cell>
          <cell r="GF397">
            <v>240.16</v>
          </cell>
          <cell r="GG397">
            <v>273.87</v>
          </cell>
          <cell r="GH397">
            <v>247.36</v>
          </cell>
          <cell r="GI397">
            <v>226.26</v>
          </cell>
          <cell r="GJ397">
            <v>21.61</v>
          </cell>
          <cell r="GK397">
            <v>164.88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4.29</v>
          </cell>
          <cell r="GQ397">
            <v>6.87</v>
          </cell>
          <cell r="GR397">
            <v>4.8899999999999997</v>
          </cell>
          <cell r="GS397">
            <v>7.28</v>
          </cell>
          <cell r="GT397">
            <v>6.16</v>
          </cell>
          <cell r="GU397">
            <v>6.3</v>
          </cell>
          <cell r="GV397">
            <v>-5.1100000000000003</v>
          </cell>
          <cell r="GW397">
            <v>0.83</v>
          </cell>
          <cell r="GX397">
            <v>0</v>
          </cell>
          <cell r="GY397">
            <v>212.74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526.54</v>
          </cell>
          <cell r="HE397">
            <v>849.41</v>
          </cell>
          <cell r="HF397">
            <v>1124.6099999999999</v>
          </cell>
          <cell r="HG397">
            <v>841.18</v>
          </cell>
          <cell r="HH397">
            <v>926.15</v>
          </cell>
          <cell r="HI397">
            <v>1089.77</v>
          </cell>
          <cell r="HJ397">
            <v>506.63</v>
          </cell>
          <cell r="HK397">
            <v>1365.71</v>
          </cell>
          <cell r="HL397">
            <v>917.11</v>
          </cell>
          <cell r="HM397">
            <v>1880.35</v>
          </cell>
          <cell r="HN397">
            <v>2374.1</v>
          </cell>
          <cell r="HO397">
            <v>329.06</v>
          </cell>
          <cell r="HP397">
            <v>124.04</v>
          </cell>
          <cell r="HQ397">
            <v>305.22000000000003</v>
          </cell>
          <cell r="HR397">
            <v>137.24</v>
          </cell>
          <cell r="HS397">
            <v>149.4</v>
          </cell>
          <cell r="HT397">
            <v>175.07</v>
          </cell>
          <cell r="HU397">
            <v>300.32</v>
          </cell>
          <cell r="HV397">
            <v>497.51</v>
          </cell>
          <cell r="HW397">
            <v>171.46</v>
          </cell>
          <cell r="HX397">
            <v>230.47</v>
          </cell>
          <cell r="HY397">
            <v>501.84</v>
          </cell>
          <cell r="HZ397">
            <v>422.71</v>
          </cell>
          <cell r="IA397">
            <v>1222.6600000000001</v>
          </cell>
          <cell r="IB397">
            <v>1617.18</v>
          </cell>
          <cell r="IC397">
            <v>375.08</v>
          </cell>
          <cell r="ID397">
            <v>78.2</v>
          </cell>
          <cell r="IE397">
            <v>229.3</v>
          </cell>
          <cell r="IF397">
            <v>6</v>
          </cell>
          <cell r="IG397">
            <v>9.81</v>
          </cell>
          <cell r="IH397">
            <v>6.99</v>
          </cell>
          <cell r="II397">
            <v>10.42</v>
          </cell>
          <cell r="IJ397">
            <v>8.7899999999999991</v>
          </cell>
          <cell r="IK397">
            <v>8.99</v>
          </cell>
          <cell r="IL397">
            <v>-7.29</v>
          </cell>
          <cell r="IM397">
            <v>1.18</v>
          </cell>
          <cell r="IN397">
            <v>122.9</v>
          </cell>
          <cell r="IO397">
            <v>501.44</v>
          </cell>
          <cell r="IP397">
            <v>633.1</v>
          </cell>
          <cell r="IQ397">
            <v>87.74</v>
          </cell>
          <cell r="IR397">
            <v>33.08</v>
          </cell>
          <cell r="IS397">
            <v>81.400000000000006</v>
          </cell>
          <cell r="IT397">
            <v>7.44</v>
          </cell>
          <cell r="IU397">
            <v>11.77</v>
          </cell>
          <cell r="IV397">
            <v>87.34</v>
          </cell>
          <cell r="IW397">
            <v>341.81</v>
          </cell>
          <cell r="IX397">
            <v>286.66000000000003</v>
          </cell>
          <cell r="IY397">
            <v>171.19</v>
          </cell>
          <cell r="IZ397">
            <v>51.69</v>
          </cell>
          <cell r="JA397">
            <v>187.06</v>
          </cell>
          <cell r="JB397">
            <v>417.54</v>
          </cell>
          <cell r="JC397">
            <v>722.46</v>
          </cell>
          <cell r="JD397">
            <v>955.63</v>
          </cell>
          <cell r="JE397">
            <v>219.24</v>
          </cell>
          <cell r="JF397">
            <v>46.21</v>
          </cell>
          <cell r="JG397">
            <v>135.5</v>
          </cell>
          <cell r="JH397">
            <v>233.67</v>
          </cell>
          <cell r="JI397">
            <v>407.08</v>
          </cell>
          <cell r="JJ397">
            <v>319.14999999999998</v>
          </cell>
          <cell r="JK397">
            <v>123.74</v>
          </cell>
          <cell r="JL397">
            <v>145.22999999999999</v>
          </cell>
          <cell r="JM397">
            <v>116.62</v>
          </cell>
          <cell r="JN397">
            <v>50.22</v>
          </cell>
          <cell r="JO397">
            <v>74.77</v>
          </cell>
          <cell r="JP397">
            <v>417.5</v>
          </cell>
          <cell r="JQ397">
            <v>833.64</v>
          </cell>
          <cell r="JR397">
            <v>1102.6500000000001</v>
          </cell>
          <cell r="JS397">
            <v>250.93</v>
          </cell>
          <cell r="JT397">
            <v>53.31</v>
          </cell>
          <cell r="JU397">
            <v>156.35</v>
          </cell>
          <cell r="JV397">
            <v>3.14</v>
          </cell>
          <cell r="JW397">
            <v>4.9000000000000004</v>
          </cell>
          <cell r="JX397">
            <v>3.49</v>
          </cell>
          <cell r="JY397">
            <v>5.2</v>
          </cell>
          <cell r="JZ397">
            <v>4.4000000000000004</v>
          </cell>
          <cell r="KA397">
            <v>4.5</v>
          </cell>
          <cell r="KB397">
            <v>-3.65</v>
          </cell>
          <cell r="KC397">
            <v>0.59</v>
          </cell>
          <cell r="KD397">
            <v>81.459999999999994</v>
          </cell>
          <cell r="KE397">
            <v>282.02999999999997</v>
          </cell>
          <cell r="KF397">
            <v>356.12</v>
          </cell>
          <cell r="KG397">
            <v>49.35</v>
          </cell>
          <cell r="KH397">
            <v>18.61</v>
          </cell>
          <cell r="KI397">
            <v>45.78</v>
          </cell>
          <cell r="KJ397">
            <v>3.14</v>
          </cell>
          <cell r="KK397">
            <v>4.9000000000000004</v>
          </cell>
          <cell r="KL397">
            <v>3.49</v>
          </cell>
          <cell r="KM397">
            <v>5.2</v>
          </cell>
          <cell r="KN397">
            <v>4.4000000000000004</v>
          </cell>
          <cell r="KO397">
            <v>4.5</v>
          </cell>
          <cell r="KP397">
            <v>-3.65</v>
          </cell>
          <cell r="KQ397">
            <v>0.59</v>
          </cell>
          <cell r="KR397">
            <v>81.45</v>
          </cell>
          <cell r="KS397">
            <v>282.02999999999997</v>
          </cell>
          <cell r="KT397">
            <v>356.12</v>
          </cell>
          <cell r="KU397">
            <v>49.35</v>
          </cell>
          <cell r="KV397">
            <v>18.61</v>
          </cell>
          <cell r="KW397">
            <v>45.78</v>
          </cell>
          <cell r="KX397">
            <v>315.95</v>
          </cell>
          <cell r="KY397">
            <v>317.3</v>
          </cell>
          <cell r="KZ397">
            <v>304.95</v>
          </cell>
          <cell r="LA397">
            <v>191.47</v>
          </cell>
          <cell r="LB397">
            <v>61.29</v>
          </cell>
          <cell r="LC397">
            <v>10.79</v>
          </cell>
          <cell r="LD397">
            <v>-8.75</v>
          </cell>
          <cell r="LE397">
            <v>1.41</v>
          </cell>
          <cell r="LF397">
            <v>22.09</v>
          </cell>
          <cell r="LG397">
            <v>237.96</v>
          </cell>
          <cell r="LH397">
            <v>295.77999999999997</v>
          </cell>
          <cell r="LI397">
            <v>60.93</v>
          </cell>
          <cell r="LJ397">
            <v>18.059999999999999</v>
          </cell>
          <cell r="LK397">
            <v>56.39</v>
          </cell>
          <cell r="LL397">
            <v>5.15</v>
          </cell>
          <cell r="LM397">
            <v>8.83</v>
          </cell>
          <cell r="LN397">
            <v>6.29</v>
          </cell>
          <cell r="LO397">
            <v>9.3699999999999992</v>
          </cell>
          <cell r="LP397">
            <v>7.92</v>
          </cell>
          <cell r="LQ397">
            <v>8.09</v>
          </cell>
          <cell r="LR397">
            <v>-6.56</v>
          </cell>
          <cell r="LS397">
            <v>1.06</v>
          </cell>
          <cell r="LT397">
            <v>0</v>
          </cell>
          <cell r="LU397">
            <v>361.52</v>
          </cell>
          <cell r="LV397">
            <v>381.94</v>
          </cell>
          <cell r="LW397">
            <v>67.58</v>
          </cell>
          <cell r="LX397">
            <v>16.260000000000002</v>
          </cell>
          <cell r="LY397">
            <v>48.15</v>
          </cell>
          <cell r="LZ397">
            <v>22.29</v>
          </cell>
          <cell r="MA397">
            <v>35.799999999999997</v>
          </cell>
          <cell r="MB397">
            <v>25.5</v>
          </cell>
          <cell r="MC397">
            <v>38.01</v>
          </cell>
          <cell r="MD397">
            <v>108.02</v>
          </cell>
          <cell r="ME397">
            <v>96.49</v>
          </cell>
          <cell r="MF397">
            <v>31.63</v>
          </cell>
          <cell r="MG397">
            <v>101.47</v>
          </cell>
          <cell r="MH397">
            <v>100.78</v>
          </cell>
          <cell r="MI397">
            <v>200.61</v>
          </cell>
          <cell r="MJ397">
            <v>743.7</v>
          </cell>
          <cell r="MK397">
            <v>69.61</v>
          </cell>
          <cell r="ML397">
            <v>7.02</v>
          </cell>
          <cell r="MM397">
            <v>32.619999999999997</v>
          </cell>
          <cell r="MN397">
            <v>73.78</v>
          </cell>
          <cell r="MO397">
            <v>82.74</v>
          </cell>
          <cell r="MP397">
            <v>57.57</v>
          </cell>
          <cell r="MQ397">
            <v>6.25</v>
          </cell>
          <cell r="MR397">
            <v>91.37</v>
          </cell>
          <cell r="MS397">
            <v>67.900000000000006</v>
          </cell>
          <cell r="MT397">
            <v>13.9</v>
          </cell>
          <cell r="MU397">
            <v>33.01</v>
          </cell>
          <cell r="MV397">
            <v>0</v>
          </cell>
          <cell r="MW397">
            <v>226.1</v>
          </cell>
          <cell r="MX397">
            <v>118.57</v>
          </cell>
          <cell r="MY397">
            <v>0</v>
          </cell>
          <cell r="MZ397">
            <v>0</v>
          </cell>
          <cell r="NA397">
            <v>0</v>
          </cell>
          <cell r="NB397">
            <v>2.86</v>
          </cell>
          <cell r="NC397">
            <v>4.9000000000000004</v>
          </cell>
          <cell r="ND397">
            <v>3.49</v>
          </cell>
          <cell r="NE397">
            <v>5.2</v>
          </cell>
          <cell r="NF397">
            <v>4.4000000000000004</v>
          </cell>
          <cell r="NG397">
            <v>4.5</v>
          </cell>
          <cell r="NH397">
            <v>-3.65</v>
          </cell>
          <cell r="NI397">
            <v>0.59</v>
          </cell>
          <cell r="NJ397">
            <v>0</v>
          </cell>
          <cell r="NK397">
            <v>169.58</v>
          </cell>
          <cell r="NL397">
            <v>88.91</v>
          </cell>
          <cell r="NM397">
            <v>0</v>
          </cell>
          <cell r="NN397">
            <v>0</v>
          </cell>
          <cell r="NO397">
            <v>0</v>
          </cell>
          <cell r="NP397">
            <v>537.02</v>
          </cell>
          <cell r="NQ397">
            <v>402.13</v>
          </cell>
          <cell r="NR397">
            <v>222.77</v>
          </cell>
          <cell r="NS397">
            <v>290.97000000000003</v>
          </cell>
          <cell r="NT397">
            <v>247.64</v>
          </cell>
          <cell r="NU397">
            <v>115.37</v>
          </cell>
          <cell r="NV397">
            <v>-8.94</v>
          </cell>
          <cell r="NW397">
            <v>103.97</v>
          </cell>
          <cell r="NX397">
            <v>100.76</v>
          </cell>
          <cell r="NY397">
            <v>712.64</v>
          </cell>
          <cell r="NZ397">
            <v>409.05</v>
          </cell>
          <cell r="OA397">
            <v>104.43</v>
          </cell>
          <cell r="OB397">
            <v>10.53</v>
          </cell>
          <cell r="OC397">
            <v>48.93</v>
          </cell>
          <cell r="OD397">
            <v>95.69</v>
          </cell>
          <cell r="OE397">
            <v>294.52</v>
          </cell>
          <cell r="OF397">
            <v>272.42</v>
          </cell>
          <cell r="OG397">
            <v>275.62</v>
          </cell>
          <cell r="OH397">
            <v>161.31</v>
          </cell>
          <cell r="OI397">
            <v>76.88</v>
          </cell>
          <cell r="OJ397">
            <v>6.62</v>
          </cell>
          <cell r="OK397">
            <v>16.72</v>
          </cell>
          <cell r="OL397">
            <v>0</v>
          </cell>
          <cell r="OM397">
            <v>685.11</v>
          </cell>
          <cell r="ON397">
            <v>770.1</v>
          </cell>
          <cell r="OO397">
            <v>56.72</v>
          </cell>
          <cell r="OP397">
            <v>24.72</v>
          </cell>
          <cell r="OQ397">
            <v>40.68</v>
          </cell>
          <cell r="OR397">
            <v>145.1</v>
          </cell>
          <cell r="OS397">
            <v>309.72000000000003</v>
          </cell>
          <cell r="OT397">
            <v>202.42</v>
          </cell>
          <cell r="OU397">
            <v>148.4</v>
          </cell>
          <cell r="OV397">
            <v>36.78</v>
          </cell>
          <cell r="OW397">
            <v>14.39</v>
          </cell>
          <cell r="OX397">
            <v>-11.67</v>
          </cell>
          <cell r="OY397">
            <v>1.89</v>
          </cell>
          <cell r="OZ397">
            <v>0</v>
          </cell>
          <cell r="PA397">
            <v>565.28</v>
          </cell>
          <cell r="PB397">
            <v>636.52</v>
          </cell>
          <cell r="PC397">
            <v>112.62</v>
          </cell>
          <cell r="PD397">
            <v>27.1</v>
          </cell>
          <cell r="PE397">
            <v>80.22</v>
          </cell>
          <cell r="PF397">
            <v>78.930000000000007</v>
          </cell>
          <cell r="PG397">
            <v>91.58</v>
          </cell>
          <cell r="PH397">
            <v>63.84</v>
          </cell>
          <cell r="PI397">
            <v>86.1</v>
          </cell>
          <cell r="PJ397">
            <v>119.82</v>
          </cell>
          <cell r="PK397">
            <v>98.8</v>
          </cell>
          <cell r="PL397">
            <v>34.159999999999997</v>
          </cell>
          <cell r="PM397">
            <v>41.58</v>
          </cell>
          <cell r="PN397">
            <v>10.96</v>
          </cell>
          <cell r="PO397">
            <v>604.6</v>
          </cell>
          <cell r="PP397">
            <v>731.59</v>
          </cell>
          <cell r="PQ397">
            <v>53.88</v>
          </cell>
          <cell r="PR397">
            <v>23.49</v>
          </cell>
          <cell r="PS397">
            <v>38.659999999999997</v>
          </cell>
          <cell r="PT397">
            <v>362.63</v>
          </cell>
          <cell r="PU397">
            <v>614.01</v>
          </cell>
          <cell r="PV397">
            <v>467.91</v>
          </cell>
          <cell r="PW397">
            <v>294.37</v>
          </cell>
          <cell r="PX397">
            <v>257.64</v>
          </cell>
          <cell r="PY397">
            <v>171.79</v>
          </cell>
          <cell r="PZ397">
            <v>189.87</v>
          </cell>
          <cell r="QA397">
            <v>379.76</v>
          </cell>
          <cell r="QB397">
            <v>249.41</v>
          </cell>
          <cell r="QC397">
            <v>685.13</v>
          </cell>
          <cell r="QD397">
            <v>770.1</v>
          </cell>
          <cell r="QE397">
            <v>56.72</v>
          </cell>
          <cell r="QF397">
            <v>24.72</v>
          </cell>
          <cell r="QG397">
            <v>40.68</v>
          </cell>
          <cell r="QH397">
            <v>0</v>
          </cell>
          <cell r="QI397">
            <v>0</v>
          </cell>
          <cell r="QJ397">
            <v>0</v>
          </cell>
          <cell r="QK397">
            <v>0</v>
          </cell>
          <cell r="QL397">
            <v>0</v>
          </cell>
          <cell r="QM397">
            <v>0</v>
          </cell>
          <cell r="QN397">
            <v>0</v>
          </cell>
          <cell r="QO397">
            <v>0</v>
          </cell>
          <cell r="QP397">
            <v>0</v>
          </cell>
          <cell r="QQ397">
            <v>0</v>
          </cell>
          <cell r="QR397">
            <v>0</v>
          </cell>
          <cell r="QS397">
            <v>0</v>
          </cell>
          <cell r="QT397">
            <v>0</v>
          </cell>
          <cell r="QU397">
            <v>0</v>
          </cell>
          <cell r="QV397">
            <v>0</v>
          </cell>
          <cell r="QW397">
            <v>0</v>
          </cell>
          <cell r="QX397">
            <v>0</v>
          </cell>
          <cell r="QY397">
            <v>0</v>
          </cell>
          <cell r="QZ397">
            <v>0</v>
          </cell>
          <cell r="RA397">
            <v>0</v>
          </cell>
          <cell r="RB397">
            <v>0</v>
          </cell>
          <cell r="RC397">
            <v>0</v>
          </cell>
          <cell r="RD397">
            <v>0</v>
          </cell>
          <cell r="RE397">
            <v>0</v>
          </cell>
          <cell r="RF397">
            <v>0</v>
          </cell>
          <cell r="RG397">
            <v>0</v>
          </cell>
          <cell r="RH397">
            <v>0</v>
          </cell>
          <cell r="RI397">
            <v>0</v>
          </cell>
          <cell r="RJ397">
            <v>0</v>
          </cell>
          <cell r="RK397">
            <v>0</v>
          </cell>
          <cell r="RL397">
            <v>0</v>
          </cell>
          <cell r="RM397">
            <v>0</v>
          </cell>
          <cell r="RN397">
            <v>0</v>
          </cell>
          <cell r="RO397">
            <v>0</v>
          </cell>
          <cell r="RP397">
            <v>0</v>
          </cell>
          <cell r="RQ397">
            <v>0</v>
          </cell>
          <cell r="RR397">
            <v>0</v>
          </cell>
          <cell r="RS397">
            <v>0</v>
          </cell>
          <cell r="RT397">
            <v>0</v>
          </cell>
          <cell r="RU397">
            <v>0</v>
          </cell>
          <cell r="RV397">
            <v>0</v>
          </cell>
          <cell r="RW397">
            <v>0</v>
          </cell>
          <cell r="RX397">
            <v>0</v>
          </cell>
          <cell r="RY397">
            <v>0</v>
          </cell>
          <cell r="RZ397">
            <v>0</v>
          </cell>
          <cell r="SA397">
            <v>0</v>
          </cell>
          <cell r="SB397">
            <v>0</v>
          </cell>
          <cell r="SC397">
            <v>0</v>
          </cell>
          <cell r="SD397">
            <v>0</v>
          </cell>
          <cell r="SE397">
            <v>0</v>
          </cell>
          <cell r="SF397">
            <v>0</v>
          </cell>
          <cell r="SG397">
            <v>0</v>
          </cell>
          <cell r="SH397">
            <v>0</v>
          </cell>
          <cell r="SI397">
            <v>0</v>
          </cell>
          <cell r="SJ397">
            <v>0</v>
          </cell>
          <cell r="SK397">
            <v>0</v>
          </cell>
          <cell r="SL397">
            <v>0</v>
          </cell>
          <cell r="SM397">
            <v>0</v>
          </cell>
          <cell r="SN397">
            <v>0</v>
          </cell>
          <cell r="SO397">
            <v>0</v>
          </cell>
          <cell r="SP397">
            <v>0</v>
          </cell>
          <cell r="SQ397">
            <v>63.64</v>
          </cell>
          <cell r="SR397">
            <v>9.93</v>
          </cell>
          <cell r="SS397">
            <v>557.13</v>
          </cell>
          <cell r="ST397">
            <v>510.88</v>
          </cell>
          <cell r="SU397">
            <v>2076.42</v>
          </cell>
          <cell r="SV397">
            <v>2106.48</v>
          </cell>
          <cell r="SW397">
            <v>718.97</v>
          </cell>
          <cell r="SX397">
            <v>47.37</v>
          </cell>
          <cell r="SY397">
            <v>198.86</v>
          </cell>
          <cell r="SZ397">
            <v>0</v>
          </cell>
          <cell r="TA397">
            <v>0</v>
          </cell>
          <cell r="TB397">
            <v>0</v>
          </cell>
          <cell r="TC397">
            <v>0</v>
          </cell>
          <cell r="TD397">
            <v>0</v>
          </cell>
          <cell r="TE397">
            <v>0</v>
          </cell>
          <cell r="TF397">
            <v>0</v>
          </cell>
          <cell r="TG397">
            <v>0</v>
          </cell>
          <cell r="TH397">
            <v>0</v>
          </cell>
          <cell r="TI397">
            <v>0</v>
          </cell>
          <cell r="TJ397">
            <v>0</v>
          </cell>
          <cell r="TK397">
            <v>0</v>
          </cell>
          <cell r="TL397">
            <v>0</v>
          </cell>
          <cell r="TM397">
            <v>0</v>
          </cell>
          <cell r="TN397">
            <v>135.77000000000001</v>
          </cell>
          <cell r="TO397">
            <v>113.49</v>
          </cell>
          <cell r="TP397">
            <v>107.25</v>
          </cell>
          <cell r="TQ397">
            <v>181.61</v>
          </cell>
          <cell r="TR397">
            <v>137.71</v>
          </cell>
          <cell r="TS397">
            <v>106.45</v>
          </cell>
          <cell r="TT397">
            <v>45.57</v>
          </cell>
          <cell r="TU397">
            <v>248.37</v>
          </cell>
          <cell r="TV397">
            <v>173.24</v>
          </cell>
          <cell r="TW397">
            <v>70.239999999999995</v>
          </cell>
          <cell r="TX397">
            <v>435.91</v>
          </cell>
          <cell r="TY397">
            <v>0</v>
          </cell>
          <cell r="TZ397">
            <v>0</v>
          </cell>
          <cell r="UA397">
            <v>0</v>
          </cell>
          <cell r="UB397">
            <v>44.28</v>
          </cell>
          <cell r="UC397">
            <v>52.08</v>
          </cell>
          <cell r="UD397">
            <v>67.05</v>
          </cell>
          <cell r="UE397">
            <v>157.72999999999999</v>
          </cell>
          <cell r="UF397">
            <v>164.36</v>
          </cell>
          <cell r="UG397">
            <v>158.28</v>
          </cell>
          <cell r="UH397">
            <v>131.44</v>
          </cell>
          <cell r="UI397">
            <v>168.9</v>
          </cell>
          <cell r="UJ397">
            <v>170.38</v>
          </cell>
          <cell r="UK397">
            <v>428.49</v>
          </cell>
          <cell r="UL397">
            <v>591.53</v>
          </cell>
          <cell r="UM397">
            <v>121.86</v>
          </cell>
          <cell r="UN397">
            <v>36.1</v>
          </cell>
          <cell r="UO397">
            <v>144</v>
          </cell>
          <cell r="UP397">
            <v>69.28</v>
          </cell>
          <cell r="UQ397">
            <v>81.47</v>
          </cell>
          <cell r="UR397">
            <v>104.86</v>
          </cell>
          <cell r="US397">
            <v>246.71</v>
          </cell>
          <cell r="UT397">
            <v>257.06</v>
          </cell>
          <cell r="UU397">
            <v>247.58</v>
          </cell>
          <cell r="UV397">
            <v>205.71</v>
          </cell>
          <cell r="UW397">
            <v>264.27999999999997</v>
          </cell>
          <cell r="UX397">
            <v>269.25</v>
          </cell>
          <cell r="UY397">
            <v>696.33</v>
          </cell>
          <cell r="UZ397">
            <v>961.22</v>
          </cell>
          <cell r="VA397">
            <v>198.04</v>
          </cell>
          <cell r="VB397">
            <v>58.67</v>
          </cell>
          <cell r="VC397">
            <v>234.02</v>
          </cell>
          <cell r="VD397">
            <v>0</v>
          </cell>
          <cell r="VE397">
            <v>0</v>
          </cell>
          <cell r="VF397">
            <v>0</v>
          </cell>
          <cell r="VG397">
            <v>0</v>
          </cell>
          <cell r="VH397">
            <v>0</v>
          </cell>
          <cell r="VI397">
            <v>0</v>
          </cell>
          <cell r="VJ397">
            <v>0</v>
          </cell>
          <cell r="VK397">
            <v>0</v>
          </cell>
          <cell r="VL397">
            <v>0</v>
          </cell>
          <cell r="VM397">
            <v>0</v>
          </cell>
          <cell r="VN397">
            <v>0</v>
          </cell>
          <cell r="VO397">
            <v>0</v>
          </cell>
          <cell r="VP397">
            <v>0</v>
          </cell>
          <cell r="VQ397">
            <v>0</v>
          </cell>
          <cell r="VR397">
            <v>0</v>
          </cell>
          <cell r="VS397">
            <v>0</v>
          </cell>
          <cell r="VT397">
            <v>0</v>
          </cell>
          <cell r="VU397">
            <v>0</v>
          </cell>
          <cell r="VV397">
            <v>0</v>
          </cell>
          <cell r="VW397">
            <v>0</v>
          </cell>
          <cell r="VX397">
            <v>0</v>
          </cell>
          <cell r="VY397">
            <v>0</v>
          </cell>
          <cell r="VZ397">
            <v>0</v>
          </cell>
          <cell r="WA397">
            <v>0</v>
          </cell>
          <cell r="WB397">
            <v>0</v>
          </cell>
          <cell r="WC397">
            <v>0</v>
          </cell>
          <cell r="WD397">
            <v>0</v>
          </cell>
          <cell r="WE397">
            <v>0</v>
          </cell>
          <cell r="WF397"/>
          <cell r="WG397"/>
          <cell r="WH397"/>
          <cell r="WI397"/>
          <cell r="WJ397"/>
          <cell r="WK397"/>
          <cell r="WL397"/>
          <cell r="WM397"/>
          <cell r="WN397"/>
          <cell r="WO397"/>
          <cell r="WP397"/>
          <cell r="WQ397"/>
          <cell r="WR397"/>
          <cell r="WS397"/>
          <cell r="WT397"/>
          <cell r="WU397"/>
          <cell r="WV397"/>
          <cell r="WW397"/>
          <cell r="WX397"/>
          <cell r="WY397"/>
          <cell r="WZ397"/>
          <cell r="XA397"/>
          <cell r="XB397"/>
          <cell r="XC397"/>
          <cell r="XD397"/>
          <cell r="XE397"/>
          <cell r="XF397"/>
          <cell r="XG397"/>
          <cell r="XH397"/>
          <cell r="XI397"/>
          <cell r="XJ397"/>
          <cell r="XK397"/>
          <cell r="XL397"/>
          <cell r="XM397"/>
          <cell r="XN397"/>
          <cell r="XO397"/>
          <cell r="XP397"/>
          <cell r="XQ397"/>
          <cell r="XR397"/>
          <cell r="XS397"/>
          <cell r="XT397"/>
          <cell r="XU397"/>
          <cell r="XV397"/>
          <cell r="XW397"/>
          <cell r="XX397"/>
          <cell r="XY397"/>
          <cell r="XZ397"/>
          <cell r="YA397"/>
          <cell r="YB397"/>
          <cell r="YC397"/>
          <cell r="YD397"/>
          <cell r="YE397"/>
          <cell r="YF397"/>
          <cell r="YG397"/>
          <cell r="YH397"/>
          <cell r="YI397"/>
          <cell r="YJ397">
            <v>0</v>
          </cell>
          <cell r="YK397">
            <v>0</v>
          </cell>
          <cell r="YL397">
            <v>0</v>
          </cell>
          <cell r="YM397">
            <v>0</v>
          </cell>
          <cell r="YN397">
            <v>0</v>
          </cell>
          <cell r="YO397">
            <v>0</v>
          </cell>
          <cell r="YP397">
            <v>0</v>
          </cell>
          <cell r="YQ397">
            <v>0</v>
          </cell>
          <cell r="YR397">
            <v>0</v>
          </cell>
          <cell r="YS397">
            <v>0</v>
          </cell>
          <cell r="YT397">
            <v>0</v>
          </cell>
          <cell r="YU397">
            <v>0</v>
          </cell>
          <cell r="YV397">
            <v>0</v>
          </cell>
          <cell r="YW397">
            <v>0</v>
          </cell>
          <cell r="YX397"/>
          <cell r="YY397"/>
          <cell r="YZ397"/>
          <cell r="ZA397"/>
          <cell r="ZB397"/>
          <cell r="ZC397"/>
          <cell r="ZD397"/>
          <cell r="ZE397"/>
          <cell r="ZF397"/>
          <cell r="ZG397"/>
          <cell r="ZH397"/>
          <cell r="ZI397"/>
          <cell r="ZJ397"/>
          <cell r="ZK397"/>
          <cell r="ZL397"/>
          <cell r="ZM397"/>
          <cell r="ZN397"/>
          <cell r="ZO397"/>
          <cell r="ZP397"/>
          <cell r="ZQ397"/>
          <cell r="ZR397"/>
          <cell r="ZS397"/>
          <cell r="ZT397"/>
          <cell r="ZU397"/>
          <cell r="ZV397"/>
          <cell r="ZW397"/>
          <cell r="ZX397"/>
          <cell r="ZY397"/>
          <cell r="ZZ397"/>
          <cell r="AAA397"/>
          <cell r="AAB397"/>
          <cell r="AAC397"/>
          <cell r="AAD397"/>
          <cell r="AAE397"/>
          <cell r="AAF397"/>
          <cell r="AAG397"/>
          <cell r="AAH397"/>
          <cell r="AAI397"/>
          <cell r="AAJ397"/>
          <cell r="AAK397"/>
          <cell r="AAL397"/>
          <cell r="AAM397"/>
          <cell r="AAN397">
            <v>0</v>
          </cell>
          <cell r="AAO397">
            <v>0</v>
          </cell>
          <cell r="AAP397">
            <v>0</v>
          </cell>
          <cell r="AAQ397">
            <v>0</v>
          </cell>
          <cell r="AAR397">
            <v>0</v>
          </cell>
          <cell r="AAS397">
            <v>0</v>
          </cell>
          <cell r="AAT397">
            <v>0</v>
          </cell>
          <cell r="AAU397">
            <v>0</v>
          </cell>
          <cell r="AAV397">
            <v>0</v>
          </cell>
          <cell r="AAW397">
            <v>0</v>
          </cell>
          <cell r="AAX397">
            <v>0</v>
          </cell>
          <cell r="AAY397">
            <v>0</v>
          </cell>
          <cell r="AAZ397">
            <v>0</v>
          </cell>
          <cell r="ABA397">
            <v>0</v>
          </cell>
          <cell r="ABB397"/>
          <cell r="ABC397"/>
          <cell r="ABD397"/>
          <cell r="ABE397"/>
          <cell r="ABF397"/>
          <cell r="ABG397"/>
          <cell r="ABH397"/>
          <cell r="ABI397"/>
          <cell r="ABJ397"/>
          <cell r="ABK397"/>
          <cell r="ABL397"/>
          <cell r="ABM397"/>
          <cell r="ABN397"/>
          <cell r="ABO397"/>
          <cell r="ABP397"/>
          <cell r="ABQ397"/>
          <cell r="ABR397"/>
          <cell r="ABS397"/>
          <cell r="ABT397"/>
          <cell r="ABU397"/>
          <cell r="ABV397"/>
          <cell r="ABW397"/>
          <cell r="ABX397"/>
          <cell r="ABY397"/>
          <cell r="ABZ397"/>
          <cell r="ACA397"/>
          <cell r="ACB397"/>
          <cell r="ACC397"/>
          <cell r="ACD397"/>
          <cell r="ACE397"/>
          <cell r="ACF397"/>
          <cell r="ACG397"/>
          <cell r="ACH397"/>
          <cell r="ACI397"/>
          <cell r="ACJ397"/>
          <cell r="ACK397"/>
          <cell r="ACL397"/>
          <cell r="ACM397"/>
          <cell r="ACN397"/>
          <cell r="ACO397"/>
          <cell r="ACP397"/>
          <cell r="ACQ397"/>
          <cell r="ACR397">
            <v>0</v>
          </cell>
          <cell r="ACS397">
            <v>0</v>
          </cell>
          <cell r="ACT397">
            <v>0</v>
          </cell>
          <cell r="ACU397">
            <v>0</v>
          </cell>
          <cell r="ACV397">
            <v>0</v>
          </cell>
          <cell r="ACW397">
            <v>0</v>
          </cell>
          <cell r="ACX397">
            <v>0</v>
          </cell>
          <cell r="ACY397">
            <v>0</v>
          </cell>
          <cell r="ACZ397">
            <v>0</v>
          </cell>
          <cell r="ADA397">
            <v>0</v>
          </cell>
          <cell r="ADB397">
            <v>0</v>
          </cell>
          <cell r="ADC397">
            <v>0</v>
          </cell>
          <cell r="ADD397">
            <v>0</v>
          </cell>
          <cell r="ADE397">
            <v>0</v>
          </cell>
          <cell r="ADF397">
            <v>0</v>
          </cell>
          <cell r="ADG397">
            <v>0</v>
          </cell>
          <cell r="ADH397">
            <v>0</v>
          </cell>
          <cell r="ADI397">
            <v>0</v>
          </cell>
          <cell r="ADJ397">
            <v>0</v>
          </cell>
          <cell r="ADK397">
            <v>0</v>
          </cell>
          <cell r="ADL397">
            <v>0</v>
          </cell>
          <cell r="ADM397">
            <v>0</v>
          </cell>
          <cell r="ADN397">
            <v>0</v>
          </cell>
          <cell r="ADO397">
            <v>0</v>
          </cell>
          <cell r="ADP397">
            <v>0</v>
          </cell>
          <cell r="ADQ397">
            <v>0</v>
          </cell>
          <cell r="ADR397">
            <v>0</v>
          </cell>
          <cell r="ADS397">
            <v>0</v>
          </cell>
          <cell r="ADT397">
            <v>0</v>
          </cell>
          <cell r="ADU397">
            <v>0</v>
          </cell>
          <cell r="ADV397">
            <v>0</v>
          </cell>
          <cell r="ADW397">
            <v>0</v>
          </cell>
          <cell r="ADX397">
            <v>0</v>
          </cell>
          <cell r="ADY397">
            <v>0</v>
          </cell>
          <cell r="ADZ397">
            <v>0</v>
          </cell>
          <cell r="AEA397">
            <v>0</v>
          </cell>
          <cell r="AEB397">
            <v>0</v>
          </cell>
          <cell r="AEC397">
            <v>0</v>
          </cell>
          <cell r="AED397">
            <v>0</v>
          </cell>
          <cell r="AEE397">
            <v>0</v>
          </cell>
          <cell r="AEF397">
            <v>0</v>
          </cell>
          <cell r="AEG397">
            <v>0</v>
          </cell>
          <cell r="AEH397">
            <v>0</v>
          </cell>
          <cell r="AEI397">
            <v>0</v>
          </cell>
          <cell r="AEJ397">
            <v>0</v>
          </cell>
          <cell r="AEK397">
            <v>0</v>
          </cell>
          <cell r="AEL397">
            <v>0</v>
          </cell>
          <cell r="AEM397">
            <v>0</v>
          </cell>
          <cell r="AEN397">
            <v>0</v>
          </cell>
          <cell r="AEO397">
            <v>0</v>
          </cell>
          <cell r="AEP397">
            <v>0</v>
          </cell>
          <cell r="AEQ397">
            <v>0</v>
          </cell>
          <cell r="AER397">
            <v>0</v>
          </cell>
          <cell r="AES397">
            <v>0</v>
          </cell>
          <cell r="AET397">
            <v>0</v>
          </cell>
          <cell r="AEU397">
            <v>0</v>
          </cell>
          <cell r="AEV397">
            <v>28.92</v>
          </cell>
          <cell r="AEW397">
            <v>40.85</v>
          </cell>
          <cell r="AEX397">
            <v>103.83</v>
          </cell>
          <cell r="AEY397">
            <v>64.84</v>
          </cell>
          <cell r="AEZ397">
            <v>14.52</v>
          </cell>
          <cell r="AFA397">
            <v>0</v>
          </cell>
          <cell r="AFB397">
            <v>6.49</v>
          </cell>
          <cell r="AFC397">
            <v>4.51</v>
          </cell>
          <cell r="AFD397">
            <v>0</v>
          </cell>
          <cell r="AFE397">
            <v>57.39</v>
          </cell>
          <cell r="AFF397">
            <v>0</v>
          </cell>
          <cell r="AFG397">
            <v>0</v>
          </cell>
          <cell r="AFH397">
            <v>49.34</v>
          </cell>
          <cell r="AFI397">
            <v>0</v>
          </cell>
          <cell r="AFJ397">
            <v>57.22</v>
          </cell>
          <cell r="AFK397">
            <v>75.5</v>
          </cell>
          <cell r="AFL397">
            <v>88.45</v>
          </cell>
          <cell r="AFM397">
            <v>0</v>
          </cell>
          <cell r="AFN397">
            <v>0</v>
          </cell>
          <cell r="AFO397">
            <v>0</v>
          </cell>
          <cell r="AFP397">
            <v>618.03</v>
          </cell>
          <cell r="AFQ397">
            <v>55.04</v>
          </cell>
          <cell r="AFR397">
            <v>0</v>
          </cell>
          <cell r="AFS397">
            <v>117.22</v>
          </cell>
          <cell r="AFT397">
            <v>600.30999999999995</v>
          </cell>
          <cell r="AFU397">
            <v>116.21</v>
          </cell>
          <cell r="AFV397">
            <v>57.79</v>
          </cell>
          <cell r="AFW397">
            <v>258.25</v>
          </cell>
          <cell r="AFX397">
            <v>78.2</v>
          </cell>
          <cell r="AFY397">
            <v>124.59</v>
          </cell>
          <cell r="AFZ397">
            <v>231.71</v>
          </cell>
          <cell r="AGA397">
            <v>207.43</v>
          </cell>
          <cell r="AGB397">
            <v>14.53</v>
          </cell>
          <cell r="AGC397">
            <v>15</v>
          </cell>
          <cell r="AGD397">
            <v>27.79</v>
          </cell>
          <cell r="AGE397">
            <v>8.2100000000000009</v>
          </cell>
          <cell r="AGF397">
            <v>0</v>
          </cell>
          <cell r="AGG397">
            <v>152.71</v>
          </cell>
          <cell r="AGH397">
            <v>57.98</v>
          </cell>
          <cell r="AGI397">
            <v>0</v>
          </cell>
          <cell r="AGJ397">
            <v>0</v>
          </cell>
          <cell r="AGK397">
            <v>0</v>
          </cell>
          <cell r="AGL397">
            <v>0</v>
          </cell>
          <cell r="AGM397">
            <v>54.69</v>
          </cell>
          <cell r="AGN397">
            <v>0</v>
          </cell>
          <cell r="AGO397">
            <v>407.69</v>
          </cell>
          <cell r="AGP397">
            <v>377.73</v>
          </cell>
          <cell r="AGQ397">
            <v>348.27</v>
          </cell>
          <cell r="AGR397">
            <v>125.21</v>
          </cell>
          <cell r="AGS397">
            <v>197.69</v>
          </cell>
          <cell r="AGT397">
            <v>352.06</v>
          </cell>
          <cell r="AGU397">
            <v>695.48</v>
          </cell>
          <cell r="AGV397">
            <v>908.14</v>
          </cell>
          <cell r="AGW397">
            <v>65.3</v>
          </cell>
          <cell r="AGX397">
            <v>31.13</v>
          </cell>
          <cell r="AGY397">
            <v>147.94</v>
          </cell>
          <cell r="AGZ397"/>
          <cell r="AHA397"/>
        </row>
        <row r="398">
          <cell r="A398" t="str">
            <v>6430-40-00 Maint Contracts - Gutters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866.09</v>
          </cell>
          <cell r="I398">
            <v>0</v>
          </cell>
          <cell r="J398">
            <v>0</v>
          </cell>
          <cell r="K398">
            <v>882.18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1254</v>
          </cell>
          <cell r="Q398">
            <v>0</v>
          </cell>
          <cell r="R398">
            <v>0</v>
          </cell>
          <cell r="S398">
            <v>874.32</v>
          </cell>
          <cell r="T398">
            <v>0</v>
          </cell>
          <cell r="U398">
            <v>1314.95</v>
          </cell>
          <cell r="V398">
            <v>0</v>
          </cell>
          <cell r="W398">
            <v>997.34</v>
          </cell>
          <cell r="X398">
            <v>0</v>
          </cell>
          <cell r="Y398">
            <v>3543.49</v>
          </cell>
          <cell r="Z398">
            <v>1631.36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1139.1600000000001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720.34</v>
          </cell>
          <cell r="AM398">
            <v>7442.72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544.32000000000005</v>
          </cell>
          <cell r="AV398">
            <v>0</v>
          </cell>
          <cell r="AW398">
            <v>0</v>
          </cell>
          <cell r="AX398">
            <v>0</v>
          </cell>
          <cell r="AY398">
            <v>620.34</v>
          </cell>
          <cell r="AZ398">
            <v>219.95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640</v>
          </cell>
          <cell r="BG398">
            <v>0</v>
          </cell>
          <cell r="BH398">
            <v>0</v>
          </cell>
          <cell r="BI398">
            <v>1259.32</v>
          </cell>
          <cell r="BJ398">
            <v>0</v>
          </cell>
          <cell r="BK398">
            <v>0</v>
          </cell>
          <cell r="BL398">
            <v>0</v>
          </cell>
          <cell r="BM398">
            <v>1039.95</v>
          </cell>
          <cell r="BN398">
            <v>512.34</v>
          </cell>
          <cell r="BO398">
            <v>726.36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800</v>
          </cell>
          <cell r="BX398">
            <v>836.59</v>
          </cell>
          <cell r="BY398">
            <v>250</v>
          </cell>
          <cell r="BZ398">
            <v>0</v>
          </cell>
          <cell r="CA398">
            <v>-250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1521.18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899.16</v>
          </cell>
          <cell r="EA398">
            <v>945.16</v>
          </cell>
          <cell r="EB398">
            <v>0</v>
          </cell>
          <cell r="EC398">
            <v>0</v>
          </cell>
          <cell r="ED398">
            <v>0</v>
          </cell>
          <cell r="EE398">
            <v>1809.34</v>
          </cell>
          <cell r="EF398">
            <v>0</v>
          </cell>
          <cell r="EG398">
            <v>1041.18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509.17</v>
          </cell>
          <cell r="FU398">
            <v>417.34</v>
          </cell>
          <cell r="FV398">
            <v>0</v>
          </cell>
          <cell r="FW398">
            <v>747.36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700.34</v>
          </cell>
          <cell r="GJ398">
            <v>0</v>
          </cell>
          <cell r="GK398">
            <v>579.17999999999995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628.32000000000005</v>
          </cell>
          <cell r="GT398">
            <v>0</v>
          </cell>
          <cell r="GU398">
            <v>379.17</v>
          </cell>
          <cell r="GV398">
            <v>0</v>
          </cell>
          <cell r="GW398">
            <v>0</v>
          </cell>
          <cell r="GX398">
            <v>0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0</v>
          </cell>
          <cell r="HF398">
            <v>0</v>
          </cell>
          <cell r="HG398">
            <v>1620.16</v>
          </cell>
          <cell r="HH398">
            <v>0</v>
          </cell>
          <cell r="HI398">
            <v>0</v>
          </cell>
          <cell r="HJ398">
            <v>0</v>
          </cell>
          <cell r="HK398">
            <v>2381.34</v>
          </cell>
          <cell r="HL398">
            <v>0</v>
          </cell>
          <cell r="HM398">
            <v>2524.36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1081.19</v>
          </cell>
          <cell r="IC398">
            <v>0</v>
          </cell>
          <cell r="ID398">
            <v>0</v>
          </cell>
          <cell r="IE398">
            <v>0</v>
          </cell>
          <cell r="IF398">
            <v>0</v>
          </cell>
          <cell r="IG398">
            <v>0</v>
          </cell>
          <cell r="IH398">
            <v>0</v>
          </cell>
          <cell r="II398">
            <v>667.32</v>
          </cell>
          <cell r="IJ398">
            <v>0</v>
          </cell>
          <cell r="IK398">
            <v>0</v>
          </cell>
          <cell r="IL398">
            <v>0</v>
          </cell>
          <cell r="IM398">
            <v>718.34</v>
          </cell>
          <cell r="IN398">
            <v>0</v>
          </cell>
          <cell r="IO398">
            <v>1603.36</v>
          </cell>
          <cell r="IP398">
            <v>1334.07</v>
          </cell>
          <cell r="IQ398">
            <v>0</v>
          </cell>
          <cell r="IR398">
            <v>0</v>
          </cell>
          <cell r="IS398">
            <v>0</v>
          </cell>
          <cell r="IT398">
            <v>0</v>
          </cell>
          <cell r="IU398">
            <v>0</v>
          </cell>
          <cell r="IV398">
            <v>0</v>
          </cell>
          <cell r="IW398">
            <v>779.16</v>
          </cell>
          <cell r="IX398">
            <v>0</v>
          </cell>
          <cell r="IY398">
            <v>0</v>
          </cell>
          <cell r="IZ398">
            <v>0</v>
          </cell>
          <cell r="JA398">
            <v>0</v>
          </cell>
          <cell r="JB398">
            <v>0</v>
          </cell>
          <cell r="JC398">
            <v>0</v>
          </cell>
          <cell r="JD398">
            <v>1458.38</v>
          </cell>
          <cell r="JE398">
            <v>0</v>
          </cell>
          <cell r="JF398">
            <v>0</v>
          </cell>
          <cell r="JG398">
            <v>0</v>
          </cell>
          <cell r="JH398">
            <v>0</v>
          </cell>
          <cell r="JI398">
            <v>0</v>
          </cell>
          <cell r="JJ398">
            <v>0</v>
          </cell>
          <cell r="JK398">
            <v>329.16</v>
          </cell>
          <cell r="JL398">
            <v>0</v>
          </cell>
          <cell r="JM398">
            <v>0</v>
          </cell>
          <cell r="JN398">
            <v>0</v>
          </cell>
          <cell r="JO398">
            <v>425.17</v>
          </cell>
          <cell r="JP398">
            <v>0</v>
          </cell>
          <cell r="JQ398">
            <v>3080.18</v>
          </cell>
          <cell r="JR398">
            <v>3306.76</v>
          </cell>
          <cell r="JS398">
            <v>0</v>
          </cell>
          <cell r="JT398">
            <v>0</v>
          </cell>
          <cell r="JU398">
            <v>2003.35</v>
          </cell>
          <cell r="JV398">
            <v>0</v>
          </cell>
          <cell r="JW398">
            <v>0</v>
          </cell>
          <cell r="JX398">
            <v>0</v>
          </cell>
          <cell r="JY398">
            <v>529.05999999999995</v>
          </cell>
          <cell r="JZ398">
            <v>0</v>
          </cell>
          <cell r="KA398">
            <v>0</v>
          </cell>
          <cell r="KB398">
            <v>0</v>
          </cell>
          <cell r="KC398">
            <v>438.34</v>
          </cell>
          <cell r="KD398">
            <v>0</v>
          </cell>
          <cell r="KE398">
            <v>459.36</v>
          </cell>
          <cell r="KF398">
            <v>0</v>
          </cell>
          <cell r="KG398">
            <v>0</v>
          </cell>
          <cell r="KH398">
            <v>0</v>
          </cell>
          <cell r="KI398">
            <v>0</v>
          </cell>
          <cell r="KJ398">
            <v>2000</v>
          </cell>
          <cell r="KK398">
            <v>0</v>
          </cell>
          <cell r="KL398">
            <v>0</v>
          </cell>
          <cell r="KM398">
            <v>474.32</v>
          </cell>
          <cell r="KN398">
            <v>0</v>
          </cell>
          <cell r="KO398">
            <v>0</v>
          </cell>
          <cell r="KP398">
            <v>0</v>
          </cell>
          <cell r="KQ398">
            <v>512.34</v>
          </cell>
          <cell r="KR398">
            <v>0</v>
          </cell>
          <cell r="KS398">
            <v>537.36</v>
          </cell>
          <cell r="KT398">
            <v>1769.76</v>
          </cell>
          <cell r="KU398">
            <v>0</v>
          </cell>
          <cell r="KV398">
            <v>0</v>
          </cell>
          <cell r="KW398">
            <v>0</v>
          </cell>
          <cell r="KX398">
            <v>900</v>
          </cell>
          <cell r="KY398">
            <v>0</v>
          </cell>
          <cell r="KZ398">
            <v>0</v>
          </cell>
          <cell r="LA398">
            <v>0</v>
          </cell>
          <cell r="LB398">
            <v>0</v>
          </cell>
          <cell r="LC398">
            <v>0</v>
          </cell>
          <cell r="LD398">
            <v>0</v>
          </cell>
          <cell r="LE398">
            <v>718.34</v>
          </cell>
          <cell r="LF398">
            <v>604.17999999999995</v>
          </cell>
          <cell r="LG398">
            <v>2043.72</v>
          </cell>
          <cell r="LH398">
            <v>2491.5700000000002</v>
          </cell>
          <cell r="LI398">
            <v>0</v>
          </cell>
          <cell r="LJ398">
            <v>0</v>
          </cell>
          <cell r="LK398">
            <v>0</v>
          </cell>
          <cell r="LL398">
            <v>0</v>
          </cell>
          <cell r="LM398">
            <v>0</v>
          </cell>
          <cell r="LN398">
            <v>0</v>
          </cell>
          <cell r="LO398">
            <v>525.16</v>
          </cell>
          <cell r="LP398">
            <v>889.95</v>
          </cell>
          <cell r="LQ398">
            <v>0</v>
          </cell>
          <cell r="LR398">
            <v>0</v>
          </cell>
          <cell r="LS398">
            <v>782.34</v>
          </cell>
          <cell r="LT398">
            <v>0</v>
          </cell>
          <cell r="LU398">
            <v>0</v>
          </cell>
          <cell r="LV398">
            <v>0</v>
          </cell>
          <cell r="LW398">
            <v>0</v>
          </cell>
          <cell r="LX398">
            <v>0</v>
          </cell>
          <cell r="LY398">
            <v>0</v>
          </cell>
          <cell r="LZ398">
            <v>0</v>
          </cell>
          <cell r="MA398">
            <v>0</v>
          </cell>
          <cell r="MB398">
            <v>0</v>
          </cell>
          <cell r="MC398">
            <v>0</v>
          </cell>
          <cell r="MD398">
            <v>0</v>
          </cell>
          <cell r="ME398">
            <v>0</v>
          </cell>
          <cell r="MF398">
            <v>0</v>
          </cell>
          <cell r="MG398">
            <v>0</v>
          </cell>
          <cell r="MH398">
            <v>513.97</v>
          </cell>
          <cell r="MI398">
            <v>0</v>
          </cell>
          <cell r="MJ398">
            <v>0</v>
          </cell>
          <cell r="MK398">
            <v>1021.97</v>
          </cell>
          <cell r="ML398">
            <v>0</v>
          </cell>
          <cell r="MM398">
            <v>750</v>
          </cell>
          <cell r="MN398">
            <v>0</v>
          </cell>
          <cell r="MO398">
            <v>0</v>
          </cell>
          <cell r="MP398">
            <v>0</v>
          </cell>
          <cell r="MQ398">
            <v>1170.32</v>
          </cell>
          <cell r="MR398">
            <v>0</v>
          </cell>
          <cell r="MS398">
            <v>0</v>
          </cell>
          <cell r="MT398">
            <v>0</v>
          </cell>
          <cell r="MU398">
            <v>0</v>
          </cell>
          <cell r="MV398">
            <v>630.34</v>
          </cell>
          <cell r="MW398">
            <v>4518.72</v>
          </cell>
          <cell r="MX398">
            <v>0</v>
          </cell>
          <cell r="MY398">
            <v>0</v>
          </cell>
          <cell r="MZ398">
            <v>0</v>
          </cell>
          <cell r="NA398">
            <v>0</v>
          </cell>
          <cell r="NB398">
            <v>0</v>
          </cell>
          <cell r="NC398">
            <v>0</v>
          </cell>
          <cell r="ND398">
            <v>0</v>
          </cell>
          <cell r="NE398">
            <v>0</v>
          </cell>
          <cell r="NF398">
            <v>0</v>
          </cell>
          <cell r="NG398">
            <v>0</v>
          </cell>
          <cell r="NH398">
            <v>0</v>
          </cell>
          <cell r="NI398">
            <v>0</v>
          </cell>
          <cell r="NJ398">
            <v>0</v>
          </cell>
          <cell r="NK398">
            <v>0</v>
          </cell>
          <cell r="NL398">
            <v>0</v>
          </cell>
          <cell r="NM398">
            <v>0</v>
          </cell>
          <cell r="NN398">
            <v>0</v>
          </cell>
          <cell r="NO398">
            <v>0</v>
          </cell>
          <cell r="NP398">
            <v>0</v>
          </cell>
          <cell r="NQ398">
            <v>0</v>
          </cell>
          <cell r="NR398">
            <v>0</v>
          </cell>
          <cell r="NS398">
            <v>0</v>
          </cell>
          <cell r="NT398">
            <v>0</v>
          </cell>
          <cell r="NU398">
            <v>0</v>
          </cell>
          <cell r="NV398">
            <v>0</v>
          </cell>
          <cell r="NW398">
            <v>0</v>
          </cell>
          <cell r="NX398">
            <v>0</v>
          </cell>
          <cell r="NY398">
            <v>0</v>
          </cell>
          <cell r="NZ398">
            <v>0</v>
          </cell>
          <cell r="OA398">
            <v>263</v>
          </cell>
          <cell r="OB398">
            <v>0</v>
          </cell>
          <cell r="OC398">
            <v>0</v>
          </cell>
          <cell r="OD398">
            <v>2782</v>
          </cell>
          <cell r="OE398">
            <v>655</v>
          </cell>
          <cell r="OF398">
            <v>0</v>
          </cell>
          <cell r="OG398">
            <v>1614.32</v>
          </cell>
          <cell r="OH398">
            <v>299.60000000000002</v>
          </cell>
          <cell r="OI398">
            <v>594.16999999999996</v>
          </cell>
          <cell r="OJ398">
            <v>0</v>
          </cell>
          <cell r="OK398">
            <v>780</v>
          </cell>
          <cell r="OL398">
            <v>1361.51</v>
          </cell>
          <cell r="OM398">
            <v>0</v>
          </cell>
          <cell r="ON398">
            <v>1757.38</v>
          </cell>
          <cell r="OO398">
            <v>0</v>
          </cell>
          <cell r="OP398">
            <v>0</v>
          </cell>
          <cell r="OQ398">
            <v>0</v>
          </cell>
          <cell r="OR398">
            <v>0</v>
          </cell>
          <cell r="OS398">
            <v>0</v>
          </cell>
          <cell r="OT398">
            <v>0</v>
          </cell>
          <cell r="OU398">
            <v>830.32</v>
          </cell>
          <cell r="OV398">
            <v>0</v>
          </cell>
          <cell r="OW398">
            <v>0</v>
          </cell>
          <cell r="OX398">
            <v>0</v>
          </cell>
          <cell r="OY398">
            <v>898.34</v>
          </cell>
          <cell r="OZ398">
            <v>0</v>
          </cell>
          <cell r="PA398">
            <v>0</v>
          </cell>
          <cell r="PB398">
            <v>1890.14</v>
          </cell>
          <cell r="PC398">
            <v>0</v>
          </cell>
          <cell r="PD398">
            <v>0</v>
          </cell>
          <cell r="PE398">
            <v>0</v>
          </cell>
          <cell r="PF398">
            <v>710</v>
          </cell>
          <cell r="PG398">
            <v>0</v>
          </cell>
          <cell r="PH398">
            <v>0</v>
          </cell>
          <cell r="PI398">
            <v>1100</v>
          </cell>
          <cell r="PJ398">
            <v>0</v>
          </cell>
          <cell r="PK398">
            <v>0</v>
          </cell>
          <cell r="PL398">
            <v>0</v>
          </cell>
          <cell r="PM398">
            <v>0</v>
          </cell>
          <cell r="PN398">
            <v>865.34</v>
          </cell>
          <cell r="PO398">
            <v>45</v>
          </cell>
          <cell r="PP398">
            <v>0</v>
          </cell>
          <cell r="PQ398">
            <v>0</v>
          </cell>
          <cell r="PR398">
            <v>0</v>
          </cell>
          <cell r="PS398">
            <v>0</v>
          </cell>
          <cell r="PT398">
            <v>1026</v>
          </cell>
          <cell r="PU398">
            <v>0</v>
          </cell>
          <cell r="PV398">
            <v>0</v>
          </cell>
          <cell r="PW398">
            <v>2153.64</v>
          </cell>
          <cell r="PX398">
            <v>0</v>
          </cell>
          <cell r="PY398">
            <v>0</v>
          </cell>
          <cell r="PZ398">
            <v>0</v>
          </cell>
          <cell r="QA398">
            <v>0</v>
          </cell>
          <cell r="QB398">
            <v>644.34</v>
          </cell>
          <cell r="QC398">
            <v>0</v>
          </cell>
          <cell r="QD398">
            <v>0</v>
          </cell>
          <cell r="QE398">
            <v>0</v>
          </cell>
          <cell r="QF398">
            <v>0</v>
          </cell>
          <cell r="QG398">
            <v>0</v>
          </cell>
          <cell r="QH398">
            <v>603.9</v>
          </cell>
          <cell r="QI398">
            <v>0</v>
          </cell>
          <cell r="QJ398">
            <v>0</v>
          </cell>
          <cell r="QK398">
            <v>468.4</v>
          </cell>
          <cell r="QL398">
            <v>0</v>
          </cell>
          <cell r="QM398">
            <v>0</v>
          </cell>
          <cell r="QN398">
            <v>0</v>
          </cell>
          <cell r="QO398">
            <v>0</v>
          </cell>
          <cell r="QP398">
            <v>1735.51</v>
          </cell>
          <cell r="QQ398">
            <v>1400.54</v>
          </cell>
          <cell r="QR398">
            <v>975.38</v>
          </cell>
          <cell r="QS398">
            <v>0</v>
          </cell>
          <cell r="QT398">
            <v>0</v>
          </cell>
          <cell r="QU398">
            <v>1322.4</v>
          </cell>
          <cell r="QV398">
            <v>1796.45</v>
          </cell>
          <cell r="QW398">
            <v>0</v>
          </cell>
          <cell r="QX398">
            <v>0</v>
          </cell>
          <cell r="QY398">
            <v>1393.38</v>
          </cell>
          <cell r="QZ398">
            <v>649.9</v>
          </cell>
          <cell r="RA398">
            <v>388.9</v>
          </cell>
          <cell r="RB398">
            <v>0</v>
          </cell>
          <cell r="RC398">
            <v>0</v>
          </cell>
          <cell r="RD398">
            <v>3900.51</v>
          </cell>
          <cell r="RE398">
            <v>4165.54</v>
          </cell>
          <cell r="RF398">
            <v>2882.57</v>
          </cell>
          <cell r="RG398">
            <v>0</v>
          </cell>
          <cell r="RH398">
            <v>288</v>
          </cell>
          <cell r="RI398">
            <v>3801.4</v>
          </cell>
          <cell r="RJ398">
            <v>3428.2</v>
          </cell>
          <cell r="RK398">
            <v>0</v>
          </cell>
          <cell r="RL398">
            <v>0</v>
          </cell>
          <cell r="RM398">
            <v>2659</v>
          </cell>
          <cell r="RN398">
            <v>0</v>
          </cell>
          <cell r="RO398">
            <v>0</v>
          </cell>
          <cell r="RP398">
            <v>822</v>
          </cell>
          <cell r="RQ398">
            <v>-822</v>
          </cell>
          <cell r="RR398">
            <v>7335.51</v>
          </cell>
          <cell r="RS398">
            <v>6684.31</v>
          </cell>
          <cell r="RT398">
            <v>5552.38</v>
          </cell>
          <cell r="RU398">
            <v>279.95</v>
          </cell>
          <cell r="RV398">
            <v>0</v>
          </cell>
          <cell r="RW398">
            <v>0</v>
          </cell>
          <cell r="RX398">
            <v>1796.45</v>
          </cell>
          <cell r="RY398">
            <v>0</v>
          </cell>
          <cell r="RZ398">
            <v>0</v>
          </cell>
          <cell r="SA398">
            <v>1393.38</v>
          </cell>
          <cell r="SB398">
            <v>741.9</v>
          </cell>
          <cell r="SC398">
            <v>0</v>
          </cell>
          <cell r="SD398">
            <v>0</v>
          </cell>
          <cell r="SE398">
            <v>0</v>
          </cell>
          <cell r="SF398">
            <v>3843.51</v>
          </cell>
          <cell r="SG398">
            <v>3381.36</v>
          </cell>
          <cell r="SH398">
            <v>2908.38</v>
          </cell>
          <cell r="SI398">
            <v>0</v>
          </cell>
          <cell r="SJ398">
            <v>0</v>
          </cell>
          <cell r="SK398">
            <v>3479.4</v>
          </cell>
          <cell r="SL398">
            <v>0</v>
          </cell>
          <cell r="SM398">
            <v>0</v>
          </cell>
          <cell r="SN398">
            <v>0</v>
          </cell>
          <cell r="SO398">
            <v>0</v>
          </cell>
          <cell r="SP398">
            <v>2100</v>
          </cell>
          <cell r="SQ398">
            <v>0</v>
          </cell>
          <cell r="SR398">
            <v>0</v>
          </cell>
          <cell r="SS398">
            <v>3962.34</v>
          </cell>
          <cell r="ST398">
            <v>0</v>
          </cell>
          <cell r="SU398">
            <v>0</v>
          </cell>
          <cell r="SV398">
            <v>3555.18</v>
          </cell>
          <cell r="SW398">
            <v>0</v>
          </cell>
          <cell r="SX398">
            <v>0</v>
          </cell>
          <cell r="SY398">
            <v>0</v>
          </cell>
          <cell r="SZ398">
            <v>0</v>
          </cell>
          <cell r="TA398">
            <v>0</v>
          </cell>
          <cell r="TB398">
            <v>0</v>
          </cell>
          <cell r="TC398">
            <v>0</v>
          </cell>
          <cell r="TD398">
            <v>0</v>
          </cell>
          <cell r="TE398">
            <v>0</v>
          </cell>
          <cell r="TF398">
            <v>0</v>
          </cell>
          <cell r="TG398">
            <v>0</v>
          </cell>
          <cell r="TH398">
            <v>0</v>
          </cell>
          <cell r="TI398">
            <v>0</v>
          </cell>
          <cell r="TJ398">
            <v>0</v>
          </cell>
          <cell r="TK398">
            <v>0</v>
          </cell>
          <cell r="TL398">
            <v>0</v>
          </cell>
          <cell r="TM398">
            <v>0</v>
          </cell>
          <cell r="TN398">
            <v>0</v>
          </cell>
          <cell r="TO398">
            <v>0</v>
          </cell>
          <cell r="TP398">
            <v>0</v>
          </cell>
          <cell r="TQ398">
            <v>0</v>
          </cell>
          <cell r="TR398">
            <v>0</v>
          </cell>
          <cell r="TS398">
            <v>0</v>
          </cell>
          <cell r="TT398">
            <v>0</v>
          </cell>
          <cell r="TU398">
            <v>0</v>
          </cell>
          <cell r="TV398">
            <v>0</v>
          </cell>
          <cell r="TW398">
            <v>0</v>
          </cell>
          <cell r="TX398">
            <v>0</v>
          </cell>
          <cell r="TY398">
            <v>0</v>
          </cell>
          <cell r="TZ398">
            <v>0</v>
          </cell>
          <cell r="UA398">
            <v>0</v>
          </cell>
          <cell r="UB398">
            <v>0</v>
          </cell>
          <cell r="UC398">
            <v>0</v>
          </cell>
          <cell r="UD398">
            <v>0</v>
          </cell>
          <cell r="UE398">
            <v>0</v>
          </cell>
          <cell r="UF398">
            <v>0</v>
          </cell>
          <cell r="UG398">
            <v>89.68</v>
          </cell>
          <cell r="UH398">
            <v>0</v>
          </cell>
          <cell r="UI398">
            <v>253.83</v>
          </cell>
          <cell r="UJ398">
            <v>0</v>
          </cell>
          <cell r="UK398">
            <v>3623.45</v>
          </cell>
          <cell r="UL398">
            <v>2079.63</v>
          </cell>
          <cell r="UM398">
            <v>0</v>
          </cell>
          <cell r="UN398">
            <v>0</v>
          </cell>
          <cell r="UO398">
            <v>0</v>
          </cell>
          <cell r="UP398">
            <v>0</v>
          </cell>
          <cell r="UQ398">
            <v>0</v>
          </cell>
          <cell r="UR398">
            <v>0</v>
          </cell>
          <cell r="US398">
            <v>0</v>
          </cell>
          <cell r="UT398">
            <v>0</v>
          </cell>
          <cell r="UU398">
            <v>140.27000000000001</v>
          </cell>
          <cell r="UV398">
            <v>0</v>
          </cell>
          <cell r="UW398">
            <v>397.02</v>
          </cell>
          <cell r="UX398">
            <v>0</v>
          </cell>
          <cell r="UY398">
            <v>5667.47</v>
          </cell>
          <cell r="UZ398">
            <v>3252.75</v>
          </cell>
          <cell r="VA398">
            <v>0</v>
          </cell>
          <cell r="VB398">
            <v>0</v>
          </cell>
          <cell r="VC398">
            <v>0</v>
          </cell>
          <cell r="VD398">
            <v>0</v>
          </cell>
          <cell r="VE398">
            <v>0</v>
          </cell>
          <cell r="VF398">
            <v>0</v>
          </cell>
          <cell r="VG398">
            <v>75</v>
          </cell>
          <cell r="VH398">
            <v>0</v>
          </cell>
          <cell r="VI398">
            <v>0</v>
          </cell>
          <cell r="VJ398">
            <v>0</v>
          </cell>
          <cell r="VK398">
            <v>361.17</v>
          </cell>
          <cell r="VL398">
            <v>0</v>
          </cell>
          <cell r="VM398">
            <v>300</v>
          </cell>
          <cell r="VN398">
            <v>300</v>
          </cell>
          <cell r="VO398">
            <v>0</v>
          </cell>
          <cell r="VP398">
            <v>0</v>
          </cell>
          <cell r="VQ398">
            <v>0</v>
          </cell>
          <cell r="VR398">
            <v>0</v>
          </cell>
          <cell r="VS398">
            <v>0</v>
          </cell>
          <cell r="VT398">
            <v>0</v>
          </cell>
          <cell r="VU398">
            <v>0</v>
          </cell>
          <cell r="VV398">
            <v>0</v>
          </cell>
          <cell r="VW398">
            <v>0</v>
          </cell>
          <cell r="VX398">
            <v>0</v>
          </cell>
          <cell r="VY398">
            <v>0</v>
          </cell>
          <cell r="VZ398">
            <v>0</v>
          </cell>
          <cell r="WA398">
            <v>0</v>
          </cell>
          <cell r="WB398">
            <v>0</v>
          </cell>
          <cell r="WC398">
            <v>0</v>
          </cell>
          <cell r="WD398">
            <v>0</v>
          </cell>
          <cell r="WE398">
            <v>0</v>
          </cell>
          <cell r="WF398">
            <v>0</v>
          </cell>
          <cell r="WG398">
            <v>0</v>
          </cell>
          <cell r="WH398">
            <v>0</v>
          </cell>
          <cell r="WI398">
            <v>0</v>
          </cell>
          <cell r="WJ398">
            <v>0</v>
          </cell>
          <cell r="WK398">
            <v>0</v>
          </cell>
          <cell r="WL398">
            <v>0</v>
          </cell>
          <cell r="WM398">
            <v>0</v>
          </cell>
          <cell r="WN398">
            <v>0</v>
          </cell>
          <cell r="WO398">
            <v>0</v>
          </cell>
          <cell r="WP398">
            <v>0</v>
          </cell>
          <cell r="WQ398">
            <v>0</v>
          </cell>
          <cell r="WR398">
            <v>0</v>
          </cell>
          <cell r="WS398">
            <v>0</v>
          </cell>
          <cell r="WT398"/>
          <cell r="WU398"/>
          <cell r="WV398"/>
          <cell r="WW398"/>
          <cell r="WX398"/>
          <cell r="WY398"/>
          <cell r="WZ398"/>
          <cell r="XA398"/>
          <cell r="XB398"/>
          <cell r="XC398"/>
          <cell r="XD398"/>
          <cell r="XE398"/>
          <cell r="XF398"/>
          <cell r="XG398"/>
          <cell r="XH398">
            <v>0</v>
          </cell>
          <cell r="XI398">
            <v>0</v>
          </cell>
          <cell r="XJ398">
            <v>0</v>
          </cell>
          <cell r="XK398">
            <v>0</v>
          </cell>
          <cell r="XL398">
            <v>0</v>
          </cell>
          <cell r="XM398">
            <v>0</v>
          </cell>
          <cell r="XN398">
            <v>0</v>
          </cell>
          <cell r="XO398">
            <v>0</v>
          </cell>
          <cell r="XP398">
            <v>0</v>
          </cell>
          <cell r="XQ398">
            <v>0</v>
          </cell>
          <cell r="XR398">
            <v>0</v>
          </cell>
          <cell r="XS398">
            <v>0</v>
          </cell>
          <cell r="XT398">
            <v>0</v>
          </cell>
          <cell r="XU398">
            <v>0</v>
          </cell>
          <cell r="XV398"/>
          <cell r="XW398"/>
          <cell r="XX398"/>
          <cell r="XY398"/>
          <cell r="XZ398"/>
          <cell r="YA398"/>
          <cell r="YB398"/>
          <cell r="YC398"/>
          <cell r="YD398"/>
          <cell r="YE398"/>
          <cell r="YF398"/>
          <cell r="YG398"/>
          <cell r="YH398"/>
          <cell r="YI398"/>
          <cell r="YJ398">
            <v>0</v>
          </cell>
          <cell r="YK398">
            <v>0</v>
          </cell>
          <cell r="YL398">
            <v>0</v>
          </cell>
          <cell r="YM398">
            <v>27.42</v>
          </cell>
          <cell r="YN398">
            <v>0</v>
          </cell>
          <cell r="YO398">
            <v>0</v>
          </cell>
          <cell r="YP398">
            <v>0</v>
          </cell>
          <cell r="YQ398">
            <v>0</v>
          </cell>
          <cell r="YR398">
            <v>0</v>
          </cell>
          <cell r="YS398">
            <v>0</v>
          </cell>
          <cell r="YT398">
            <v>0</v>
          </cell>
          <cell r="YU398">
            <v>0</v>
          </cell>
          <cell r="YV398">
            <v>0</v>
          </cell>
          <cell r="YW398">
            <v>0</v>
          </cell>
          <cell r="YX398"/>
          <cell r="YY398"/>
          <cell r="YZ398"/>
          <cell r="ZA398"/>
          <cell r="ZB398"/>
          <cell r="ZC398"/>
          <cell r="ZD398"/>
          <cell r="ZE398"/>
          <cell r="ZF398"/>
          <cell r="ZG398"/>
          <cell r="ZH398"/>
          <cell r="ZI398"/>
          <cell r="ZJ398"/>
          <cell r="ZK398"/>
          <cell r="ZL398"/>
          <cell r="ZM398"/>
          <cell r="ZN398"/>
          <cell r="ZO398"/>
          <cell r="ZP398"/>
          <cell r="ZQ398"/>
          <cell r="ZR398"/>
          <cell r="ZS398"/>
          <cell r="ZT398"/>
          <cell r="ZU398"/>
          <cell r="ZV398"/>
          <cell r="ZW398"/>
          <cell r="ZX398"/>
          <cell r="ZY398"/>
          <cell r="ZZ398"/>
          <cell r="AAA398"/>
          <cell r="AAB398"/>
          <cell r="AAC398"/>
          <cell r="AAD398"/>
          <cell r="AAE398"/>
          <cell r="AAF398"/>
          <cell r="AAG398"/>
          <cell r="AAH398"/>
          <cell r="AAI398"/>
          <cell r="AAJ398"/>
          <cell r="AAK398"/>
          <cell r="AAL398"/>
          <cell r="AAM398"/>
          <cell r="AAN398">
            <v>0</v>
          </cell>
          <cell r="AAO398">
            <v>0</v>
          </cell>
          <cell r="AAP398">
            <v>0</v>
          </cell>
          <cell r="AAQ398">
            <v>0</v>
          </cell>
          <cell r="AAR398">
            <v>0</v>
          </cell>
          <cell r="AAS398">
            <v>0</v>
          </cell>
          <cell r="AAT398">
            <v>0</v>
          </cell>
          <cell r="AAU398">
            <v>0</v>
          </cell>
          <cell r="AAV398">
            <v>0</v>
          </cell>
          <cell r="AAW398">
            <v>0</v>
          </cell>
          <cell r="AAX398">
            <v>0</v>
          </cell>
          <cell r="AAY398">
            <v>0</v>
          </cell>
          <cell r="AAZ398">
            <v>0</v>
          </cell>
          <cell r="ABA398">
            <v>0</v>
          </cell>
          <cell r="ABB398"/>
          <cell r="ABC398"/>
          <cell r="ABD398"/>
          <cell r="ABE398"/>
          <cell r="ABF398"/>
          <cell r="ABG398"/>
          <cell r="ABH398"/>
          <cell r="ABI398"/>
          <cell r="ABJ398"/>
          <cell r="ABK398"/>
          <cell r="ABL398"/>
          <cell r="ABM398"/>
          <cell r="ABN398"/>
          <cell r="ABO398"/>
          <cell r="ABP398">
            <v>0</v>
          </cell>
          <cell r="ABQ398">
            <v>0</v>
          </cell>
          <cell r="ABR398">
            <v>0</v>
          </cell>
          <cell r="ABS398">
            <v>0</v>
          </cell>
          <cell r="ABT398">
            <v>0</v>
          </cell>
          <cell r="ABU398">
            <v>0</v>
          </cell>
          <cell r="ABV398">
            <v>0</v>
          </cell>
          <cell r="ABW398">
            <v>0</v>
          </cell>
          <cell r="ABX398">
            <v>0</v>
          </cell>
          <cell r="ABY398">
            <v>0</v>
          </cell>
          <cell r="ABZ398">
            <v>0</v>
          </cell>
          <cell r="ACA398">
            <v>0</v>
          </cell>
          <cell r="ACB398">
            <v>0</v>
          </cell>
          <cell r="ACC398">
            <v>0</v>
          </cell>
          <cell r="ACD398">
            <v>0</v>
          </cell>
          <cell r="ACE398">
            <v>0</v>
          </cell>
          <cell r="ACF398">
            <v>0</v>
          </cell>
          <cell r="ACG398">
            <v>0</v>
          </cell>
          <cell r="ACH398">
            <v>0</v>
          </cell>
          <cell r="ACI398">
            <v>0</v>
          </cell>
          <cell r="ACJ398">
            <v>0</v>
          </cell>
          <cell r="ACK398">
            <v>0</v>
          </cell>
          <cell r="ACL398">
            <v>0</v>
          </cell>
          <cell r="ACM398">
            <v>0</v>
          </cell>
          <cell r="ACN398">
            <v>0</v>
          </cell>
          <cell r="ACO398">
            <v>0</v>
          </cell>
          <cell r="ACP398">
            <v>0</v>
          </cell>
          <cell r="ACQ398">
            <v>0</v>
          </cell>
          <cell r="ACR398">
            <v>1450</v>
          </cell>
          <cell r="ACS398">
            <v>0</v>
          </cell>
          <cell r="ACT398">
            <v>0</v>
          </cell>
          <cell r="ACU398">
            <v>0</v>
          </cell>
          <cell r="ACV398">
            <v>0</v>
          </cell>
          <cell r="ACW398">
            <v>0</v>
          </cell>
          <cell r="ACX398">
            <v>0</v>
          </cell>
          <cell r="ACY398">
            <v>1757.34</v>
          </cell>
          <cell r="ACZ398">
            <v>0</v>
          </cell>
          <cell r="ADA398">
            <v>0</v>
          </cell>
          <cell r="ADB398">
            <v>760</v>
          </cell>
          <cell r="ADC398">
            <v>0</v>
          </cell>
          <cell r="ADD398">
            <v>0</v>
          </cell>
          <cell r="ADE398">
            <v>0</v>
          </cell>
          <cell r="ADF398">
            <v>0</v>
          </cell>
          <cell r="ADG398">
            <v>0</v>
          </cell>
          <cell r="ADH398">
            <v>0</v>
          </cell>
          <cell r="ADI398">
            <v>439.17</v>
          </cell>
          <cell r="ADJ398">
            <v>229.95</v>
          </cell>
          <cell r="ADK398">
            <v>0</v>
          </cell>
          <cell r="ADL398">
            <v>0</v>
          </cell>
          <cell r="ADM398">
            <v>0</v>
          </cell>
          <cell r="ADN398">
            <v>438.95</v>
          </cell>
          <cell r="ADO398">
            <v>0</v>
          </cell>
          <cell r="ADP398">
            <v>0</v>
          </cell>
          <cell r="ADQ398">
            <v>0</v>
          </cell>
          <cell r="ADR398">
            <v>0</v>
          </cell>
          <cell r="ADS398">
            <v>0</v>
          </cell>
          <cell r="ADT398">
            <v>0</v>
          </cell>
          <cell r="ADU398">
            <v>144</v>
          </cell>
          <cell r="ADV398">
            <v>0</v>
          </cell>
          <cell r="ADW398">
            <v>150</v>
          </cell>
          <cell r="ADX398">
            <v>0</v>
          </cell>
          <cell r="ADY398">
            <v>0</v>
          </cell>
          <cell r="ADZ398">
            <v>0</v>
          </cell>
          <cell r="AEA398">
            <v>868</v>
          </cell>
          <cell r="AEB398">
            <v>0</v>
          </cell>
          <cell r="AEC398">
            <v>0</v>
          </cell>
          <cell r="AED398">
            <v>768.75</v>
          </cell>
          <cell r="AEE398">
            <v>617</v>
          </cell>
          <cell r="AEF398">
            <v>0</v>
          </cell>
          <cell r="AEG398">
            <v>0</v>
          </cell>
          <cell r="AEH398">
            <v>0</v>
          </cell>
          <cell r="AEI398">
            <v>0</v>
          </cell>
          <cell r="AEJ398">
            <v>0</v>
          </cell>
          <cell r="AEK398">
            <v>0</v>
          </cell>
          <cell r="AEL398">
            <v>0</v>
          </cell>
          <cell r="AEM398">
            <v>0</v>
          </cell>
          <cell r="AEN398">
            <v>0</v>
          </cell>
          <cell r="AEO398">
            <v>87</v>
          </cell>
          <cell r="AEP398">
            <v>0</v>
          </cell>
          <cell r="AEQ398">
            <v>0</v>
          </cell>
          <cell r="AER398">
            <v>0</v>
          </cell>
          <cell r="AES398">
            <v>0</v>
          </cell>
          <cell r="AET398">
            <v>0</v>
          </cell>
          <cell r="AEU398">
            <v>0</v>
          </cell>
          <cell r="AEV398">
            <v>0</v>
          </cell>
          <cell r="AEW398">
            <v>0</v>
          </cell>
          <cell r="AEX398">
            <v>0</v>
          </cell>
          <cell r="AEY398">
            <v>0</v>
          </cell>
          <cell r="AEZ398">
            <v>0</v>
          </cell>
          <cell r="AFA398">
            <v>0</v>
          </cell>
          <cell r="AFB398">
            <v>0</v>
          </cell>
          <cell r="AFC398">
            <v>408</v>
          </cell>
          <cell r="AFD398">
            <v>683.25</v>
          </cell>
          <cell r="AFE398">
            <v>0</v>
          </cell>
          <cell r="AFF398">
            <v>0</v>
          </cell>
          <cell r="AFG398">
            <v>0</v>
          </cell>
          <cell r="AFH398">
            <v>0</v>
          </cell>
          <cell r="AFI398">
            <v>0</v>
          </cell>
          <cell r="AFJ398">
            <v>0</v>
          </cell>
          <cell r="AFK398">
            <v>0</v>
          </cell>
          <cell r="AFL398">
            <v>0</v>
          </cell>
          <cell r="AFM398">
            <v>0</v>
          </cell>
          <cell r="AFN398">
            <v>0</v>
          </cell>
          <cell r="AFO398">
            <v>0</v>
          </cell>
          <cell r="AFP398">
            <v>0</v>
          </cell>
          <cell r="AFQ398">
            <v>0</v>
          </cell>
          <cell r="AFR398">
            <v>0</v>
          </cell>
          <cell r="AFS398">
            <v>0</v>
          </cell>
          <cell r="AFT398">
            <v>660</v>
          </cell>
          <cell r="AFU398">
            <v>0</v>
          </cell>
          <cell r="AFV398">
            <v>0</v>
          </cell>
          <cell r="AFW398">
            <v>0</v>
          </cell>
          <cell r="AFX398">
            <v>0</v>
          </cell>
          <cell r="AFY398">
            <v>0</v>
          </cell>
          <cell r="AFZ398">
            <v>0</v>
          </cell>
          <cell r="AGA398">
            <v>0</v>
          </cell>
          <cell r="AGB398">
            <v>0</v>
          </cell>
          <cell r="AGC398">
            <v>0</v>
          </cell>
          <cell r="AGD398">
            <v>0</v>
          </cell>
          <cell r="AGE398">
            <v>0</v>
          </cell>
          <cell r="AGF398">
            <v>0</v>
          </cell>
          <cell r="AGG398">
            <v>0</v>
          </cell>
          <cell r="AGH398">
            <v>0</v>
          </cell>
          <cell r="AGI398">
            <v>0</v>
          </cell>
          <cell r="AGJ398">
            <v>0</v>
          </cell>
          <cell r="AGK398">
            <v>0</v>
          </cell>
          <cell r="AGL398">
            <v>0</v>
          </cell>
          <cell r="AGM398">
            <v>0</v>
          </cell>
          <cell r="AGN398">
            <v>0</v>
          </cell>
          <cell r="AGO398">
            <v>0</v>
          </cell>
          <cell r="AGP398">
            <v>0</v>
          </cell>
          <cell r="AGQ398">
            <v>0</v>
          </cell>
          <cell r="AGR398">
            <v>0</v>
          </cell>
          <cell r="AGS398">
            <v>0</v>
          </cell>
          <cell r="AGT398">
            <v>0</v>
          </cell>
          <cell r="AGU398">
            <v>0</v>
          </cell>
          <cell r="AGV398">
            <v>0</v>
          </cell>
          <cell r="AGW398">
            <v>0</v>
          </cell>
          <cell r="AGX398">
            <v>0</v>
          </cell>
          <cell r="AGY398">
            <v>0</v>
          </cell>
          <cell r="AGZ398"/>
          <cell r="AHA398"/>
        </row>
        <row r="399">
          <cell r="A399" t="str">
            <v>6430-45-00 Maint Contracts - Hardware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  <cell r="GZ399">
            <v>0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0</v>
          </cell>
          <cell r="HF399">
            <v>0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0</v>
          </cell>
          <cell r="IG399">
            <v>0</v>
          </cell>
          <cell r="IH399">
            <v>0</v>
          </cell>
          <cell r="II399">
            <v>0</v>
          </cell>
          <cell r="IJ399">
            <v>0</v>
          </cell>
          <cell r="IK399">
            <v>0</v>
          </cell>
          <cell r="IL399">
            <v>0</v>
          </cell>
          <cell r="IM399">
            <v>0</v>
          </cell>
          <cell r="IN399">
            <v>0</v>
          </cell>
          <cell r="IO399">
            <v>0</v>
          </cell>
          <cell r="IP399">
            <v>0</v>
          </cell>
          <cell r="IQ399">
            <v>0</v>
          </cell>
          <cell r="IR399">
            <v>0</v>
          </cell>
          <cell r="IS399">
            <v>0</v>
          </cell>
          <cell r="IT399">
            <v>0</v>
          </cell>
          <cell r="IU399">
            <v>0</v>
          </cell>
          <cell r="IV399">
            <v>0</v>
          </cell>
          <cell r="IW399">
            <v>0</v>
          </cell>
          <cell r="IX399">
            <v>0</v>
          </cell>
          <cell r="IY399">
            <v>0</v>
          </cell>
          <cell r="IZ399">
            <v>0</v>
          </cell>
          <cell r="JA399">
            <v>0</v>
          </cell>
          <cell r="JB399">
            <v>0</v>
          </cell>
          <cell r="JC399">
            <v>0</v>
          </cell>
          <cell r="JD399">
            <v>0</v>
          </cell>
          <cell r="JE399">
            <v>0</v>
          </cell>
          <cell r="JF399">
            <v>0</v>
          </cell>
          <cell r="JG399">
            <v>0</v>
          </cell>
          <cell r="JH399">
            <v>0</v>
          </cell>
          <cell r="JI399">
            <v>0</v>
          </cell>
          <cell r="JJ399">
            <v>0</v>
          </cell>
          <cell r="JK399">
            <v>0</v>
          </cell>
          <cell r="JL399">
            <v>0</v>
          </cell>
          <cell r="JM399">
            <v>0</v>
          </cell>
          <cell r="JN399">
            <v>0</v>
          </cell>
          <cell r="JO399">
            <v>0</v>
          </cell>
          <cell r="JP399">
            <v>0</v>
          </cell>
          <cell r="JQ399">
            <v>0</v>
          </cell>
          <cell r="JR399">
            <v>0</v>
          </cell>
          <cell r="JS399">
            <v>0</v>
          </cell>
          <cell r="JT399">
            <v>0</v>
          </cell>
          <cell r="JU399">
            <v>0</v>
          </cell>
          <cell r="JV399">
            <v>0</v>
          </cell>
          <cell r="JW399">
            <v>0</v>
          </cell>
          <cell r="JX399">
            <v>0</v>
          </cell>
          <cell r="JY399">
            <v>0</v>
          </cell>
          <cell r="JZ399">
            <v>0</v>
          </cell>
          <cell r="KA399">
            <v>0</v>
          </cell>
          <cell r="KB399">
            <v>0</v>
          </cell>
          <cell r="KC399">
            <v>0</v>
          </cell>
          <cell r="KD399">
            <v>0</v>
          </cell>
          <cell r="KE399">
            <v>0</v>
          </cell>
          <cell r="KF399">
            <v>0</v>
          </cell>
          <cell r="KG399">
            <v>0</v>
          </cell>
          <cell r="KH399">
            <v>0</v>
          </cell>
          <cell r="KI399">
            <v>0</v>
          </cell>
          <cell r="KJ399">
            <v>0</v>
          </cell>
          <cell r="KK399">
            <v>0</v>
          </cell>
          <cell r="KL399">
            <v>0</v>
          </cell>
          <cell r="KM399">
            <v>0</v>
          </cell>
          <cell r="KN399">
            <v>0</v>
          </cell>
          <cell r="KO399">
            <v>0</v>
          </cell>
          <cell r="KP399">
            <v>0</v>
          </cell>
          <cell r="KQ399">
            <v>0</v>
          </cell>
          <cell r="KR399">
            <v>0</v>
          </cell>
          <cell r="KS399">
            <v>0</v>
          </cell>
          <cell r="KT399">
            <v>0</v>
          </cell>
          <cell r="KU399">
            <v>0</v>
          </cell>
          <cell r="KV399">
            <v>0</v>
          </cell>
          <cell r="KW399">
            <v>0</v>
          </cell>
          <cell r="KX399">
            <v>0</v>
          </cell>
          <cell r="KY399">
            <v>0</v>
          </cell>
          <cell r="KZ399">
            <v>0</v>
          </cell>
          <cell r="LA399">
            <v>0</v>
          </cell>
          <cell r="LB399">
            <v>0</v>
          </cell>
          <cell r="LC399">
            <v>0</v>
          </cell>
          <cell r="LD399">
            <v>0</v>
          </cell>
          <cell r="LE399">
            <v>0</v>
          </cell>
          <cell r="LF399">
            <v>0</v>
          </cell>
          <cell r="LG399">
            <v>0</v>
          </cell>
          <cell r="LH399">
            <v>0</v>
          </cell>
          <cell r="LI399">
            <v>0</v>
          </cell>
          <cell r="LJ399">
            <v>0</v>
          </cell>
          <cell r="LK399">
            <v>0</v>
          </cell>
          <cell r="LL399">
            <v>0</v>
          </cell>
          <cell r="LM399">
            <v>0</v>
          </cell>
          <cell r="LN399">
            <v>0</v>
          </cell>
          <cell r="LO399">
            <v>0</v>
          </cell>
          <cell r="LP399">
            <v>0</v>
          </cell>
          <cell r="LQ399">
            <v>0</v>
          </cell>
          <cell r="LR399">
            <v>0</v>
          </cell>
          <cell r="LS399">
            <v>0</v>
          </cell>
          <cell r="LT399">
            <v>0</v>
          </cell>
          <cell r="LU399">
            <v>0</v>
          </cell>
          <cell r="LV399">
            <v>0</v>
          </cell>
          <cell r="LW399">
            <v>0</v>
          </cell>
          <cell r="LX399">
            <v>0</v>
          </cell>
          <cell r="LY399">
            <v>0</v>
          </cell>
          <cell r="LZ399">
            <v>0</v>
          </cell>
          <cell r="MA399">
            <v>0</v>
          </cell>
          <cell r="MB399">
            <v>0</v>
          </cell>
          <cell r="MC399">
            <v>0</v>
          </cell>
          <cell r="MD399">
            <v>0</v>
          </cell>
          <cell r="ME399">
            <v>0</v>
          </cell>
          <cell r="MF399">
            <v>0</v>
          </cell>
          <cell r="MG399">
            <v>0</v>
          </cell>
          <cell r="MH399">
            <v>0</v>
          </cell>
          <cell r="MI399">
            <v>0</v>
          </cell>
          <cell r="MJ399">
            <v>0</v>
          </cell>
          <cell r="MK399">
            <v>0</v>
          </cell>
          <cell r="ML399">
            <v>0</v>
          </cell>
          <cell r="MM399">
            <v>0</v>
          </cell>
          <cell r="MN399">
            <v>0</v>
          </cell>
          <cell r="MO399">
            <v>0</v>
          </cell>
          <cell r="MP399">
            <v>0</v>
          </cell>
          <cell r="MQ399">
            <v>0</v>
          </cell>
          <cell r="MR399">
            <v>0</v>
          </cell>
          <cell r="MS399">
            <v>0</v>
          </cell>
          <cell r="MT399">
            <v>0</v>
          </cell>
          <cell r="MU399">
            <v>0</v>
          </cell>
          <cell r="MV399">
            <v>0</v>
          </cell>
          <cell r="MW399">
            <v>0</v>
          </cell>
          <cell r="MX399">
            <v>0</v>
          </cell>
          <cell r="MY399">
            <v>0</v>
          </cell>
          <cell r="MZ399">
            <v>0</v>
          </cell>
          <cell r="NA399">
            <v>0</v>
          </cell>
          <cell r="NB399">
            <v>0</v>
          </cell>
          <cell r="NC399">
            <v>0</v>
          </cell>
          <cell r="ND399">
            <v>0</v>
          </cell>
          <cell r="NE399">
            <v>0</v>
          </cell>
          <cell r="NF399">
            <v>0</v>
          </cell>
          <cell r="NG399">
            <v>0</v>
          </cell>
          <cell r="NH399">
            <v>0</v>
          </cell>
          <cell r="NI399">
            <v>0</v>
          </cell>
          <cell r="NJ399">
            <v>0</v>
          </cell>
          <cell r="NK399">
            <v>0</v>
          </cell>
          <cell r="NL399">
            <v>0</v>
          </cell>
          <cell r="NM399">
            <v>0</v>
          </cell>
          <cell r="NN399">
            <v>0</v>
          </cell>
          <cell r="NO399">
            <v>0</v>
          </cell>
          <cell r="NP399">
            <v>0</v>
          </cell>
          <cell r="NQ399">
            <v>0</v>
          </cell>
          <cell r="NR399">
            <v>0</v>
          </cell>
          <cell r="NS399">
            <v>0</v>
          </cell>
          <cell r="NT399">
            <v>0</v>
          </cell>
          <cell r="NU399">
            <v>0</v>
          </cell>
          <cell r="NV399">
            <v>0</v>
          </cell>
          <cell r="NW399">
            <v>0</v>
          </cell>
          <cell r="NX399">
            <v>0</v>
          </cell>
          <cell r="NY399">
            <v>0</v>
          </cell>
          <cell r="NZ399">
            <v>0</v>
          </cell>
          <cell r="OA399">
            <v>0</v>
          </cell>
          <cell r="OB399">
            <v>0</v>
          </cell>
          <cell r="OC399">
            <v>0</v>
          </cell>
          <cell r="OD399">
            <v>0</v>
          </cell>
          <cell r="OE399">
            <v>0</v>
          </cell>
          <cell r="OF399">
            <v>0</v>
          </cell>
          <cell r="OG399">
            <v>0</v>
          </cell>
          <cell r="OH399">
            <v>0</v>
          </cell>
          <cell r="OI399">
            <v>0</v>
          </cell>
          <cell r="OJ399">
            <v>0</v>
          </cell>
          <cell r="OK399">
            <v>0</v>
          </cell>
          <cell r="OL399">
            <v>0</v>
          </cell>
          <cell r="OM399">
            <v>0</v>
          </cell>
          <cell r="ON399">
            <v>0</v>
          </cell>
          <cell r="OO399">
            <v>0</v>
          </cell>
          <cell r="OP399">
            <v>0</v>
          </cell>
          <cell r="OQ399">
            <v>0</v>
          </cell>
          <cell r="OR399">
            <v>0</v>
          </cell>
          <cell r="OS399">
            <v>0</v>
          </cell>
          <cell r="OT399">
            <v>0</v>
          </cell>
          <cell r="OU399">
            <v>0</v>
          </cell>
          <cell r="OV399">
            <v>0</v>
          </cell>
          <cell r="OW399">
            <v>0</v>
          </cell>
          <cell r="OX399">
            <v>0</v>
          </cell>
          <cell r="OY399">
            <v>0</v>
          </cell>
          <cell r="OZ399">
            <v>0</v>
          </cell>
          <cell r="PA399">
            <v>0</v>
          </cell>
          <cell r="PB399">
            <v>0</v>
          </cell>
          <cell r="PC399">
            <v>0</v>
          </cell>
          <cell r="PD399">
            <v>0</v>
          </cell>
          <cell r="PE399">
            <v>0</v>
          </cell>
          <cell r="PF399">
            <v>0</v>
          </cell>
          <cell r="PG399">
            <v>0</v>
          </cell>
          <cell r="PH399">
            <v>0</v>
          </cell>
          <cell r="PI399">
            <v>0</v>
          </cell>
          <cell r="PJ399">
            <v>0</v>
          </cell>
          <cell r="PK399">
            <v>0</v>
          </cell>
          <cell r="PL399">
            <v>0</v>
          </cell>
          <cell r="PM399">
            <v>0</v>
          </cell>
          <cell r="PN399">
            <v>0</v>
          </cell>
          <cell r="PO399">
            <v>0</v>
          </cell>
          <cell r="PP399">
            <v>0</v>
          </cell>
          <cell r="PQ399">
            <v>0</v>
          </cell>
          <cell r="PR399">
            <v>0</v>
          </cell>
          <cell r="PS399">
            <v>0</v>
          </cell>
          <cell r="PT399">
            <v>0</v>
          </cell>
          <cell r="PU399">
            <v>0</v>
          </cell>
          <cell r="PV399">
            <v>0</v>
          </cell>
          <cell r="PW399">
            <v>0</v>
          </cell>
          <cell r="PX399">
            <v>0</v>
          </cell>
          <cell r="PY399">
            <v>0</v>
          </cell>
          <cell r="PZ399">
            <v>0</v>
          </cell>
          <cell r="QA399">
            <v>0</v>
          </cell>
          <cell r="QB399">
            <v>0</v>
          </cell>
          <cell r="QC399">
            <v>0</v>
          </cell>
          <cell r="QD399">
            <v>0</v>
          </cell>
          <cell r="QE399">
            <v>0</v>
          </cell>
          <cell r="QF399">
            <v>0</v>
          </cell>
          <cell r="QG399">
            <v>0</v>
          </cell>
          <cell r="QH399"/>
          <cell r="QI399"/>
          <cell r="QJ399"/>
          <cell r="QK399"/>
          <cell r="QL399"/>
          <cell r="QM399"/>
          <cell r="QN399"/>
          <cell r="QO399"/>
          <cell r="QP399"/>
          <cell r="QQ399"/>
          <cell r="QR399"/>
          <cell r="QS399"/>
          <cell r="QT399"/>
          <cell r="QU399"/>
          <cell r="QV399"/>
          <cell r="QW399"/>
          <cell r="QX399"/>
          <cell r="QY399"/>
          <cell r="QZ399"/>
          <cell r="RA399"/>
          <cell r="RB399"/>
          <cell r="RC399"/>
          <cell r="RD399"/>
          <cell r="RE399"/>
          <cell r="RF399"/>
          <cell r="RG399"/>
          <cell r="RH399"/>
          <cell r="RI399"/>
          <cell r="RJ399"/>
          <cell r="RK399"/>
          <cell r="RL399"/>
          <cell r="RM399"/>
          <cell r="RN399"/>
          <cell r="RO399"/>
          <cell r="RP399"/>
          <cell r="RQ399"/>
          <cell r="RR399"/>
          <cell r="RS399"/>
          <cell r="RT399"/>
          <cell r="RU399"/>
          <cell r="RV399"/>
          <cell r="RW399"/>
          <cell r="RX399"/>
          <cell r="RY399"/>
          <cell r="RZ399"/>
          <cell r="SA399"/>
          <cell r="SB399"/>
          <cell r="SC399"/>
          <cell r="SD399"/>
          <cell r="SE399"/>
          <cell r="SF399"/>
          <cell r="SG399"/>
          <cell r="SH399"/>
          <cell r="SI399"/>
          <cell r="SJ399"/>
          <cell r="SK399"/>
          <cell r="SL399">
            <v>0</v>
          </cell>
          <cell r="SM399">
            <v>0</v>
          </cell>
          <cell r="SN399">
            <v>0</v>
          </cell>
          <cell r="SO399">
            <v>0</v>
          </cell>
          <cell r="SP399">
            <v>0</v>
          </cell>
          <cell r="SQ399">
            <v>0</v>
          </cell>
          <cell r="SR399">
            <v>0</v>
          </cell>
          <cell r="SS399">
            <v>0</v>
          </cell>
          <cell r="ST399">
            <v>0</v>
          </cell>
          <cell r="SU399">
            <v>0</v>
          </cell>
          <cell r="SV399">
            <v>0</v>
          </cell>
          <cell r="SW399">
            <v>0</v>
          </cell>
          <cell r="SX399">
            <v>0</v>
          </cell>
          <cell r="SY399">
            <v>0</v>
          </cell>
          <cell r="SZ399"/>
          <cell r="TA399"/>
          <cell r="TB399"/>
          <cell r="TC399"/>
          <cell r="TD399"/>
          <cell r="TE399"/>
          <cell r="TF399"/>
          <cell r="TG399"/>
          <cell r="TH399"/>
          <cell r="TI399"/>
          <cell r="TJ399"/>
          <cell r="TK399"/>
          <cell r="TL399"/>
          <cell r="TM399"/>
          <cell r="TN399">
            <v>0</v>
          </cell>
          <cell r="TO399">
            <v>0</v>
          </cell>
          <cell r="TP399">
            <v>0</v>
          </cell>
          <cell r="TQ399">
            <v>0</v>
          </cell>
          <cell r="TR399">
            <v>0</v>
          </cell>
          <cell r="TS399">
            <v>0</v>
          </cell>
          <cell r="TT399">
            <v>0</v>
          </cell>
          <cell r="TU399">
            <v>0</v>
          </cell>
          <cell r="TV399">
            <v>0</v>
          </cell>
          <cell r="TW399">
            <v>483</v>
          </cell>
          <cell r="TX399">
            <v>0</v>
          </cell>
          <cell r="TY399">
            <v>0</v>
          </cell>
          <cell r="TZ399">
            <v>0</v>
          </cell>
          <cell r="UA399">
            <v>0</v>
          </cell>
          <cell r="UB399">
            <v>0</v>
          </cell>
          <cell r="UC399">
            <v>0</v>
          </cell>
          <cell r="UD399">
            <v>0</v>
          </cell>
          <cell r="UE399">
            <v>0</v>
          </cell>
          <cell r="UF399">
            <v>0</v>
          </cell>
          <cell r="UG399">
            <v>0</v>
          </cell>
          <cell r="UH399">
            <v>0</v>
          </cell>
          <cell r="UI399">
            <v>0</v>
          </cell>
          <cell r="UJ399">
            <v>0</v>
          </cell>
          <cell r="UK399">
            <v>0</v>
          </cell>
          <cell r="UL399">
            <v>0</v>
          </cell>
          <cell r="UM399">
            <v>0</v>
          </cell>
          <cell r="UN399">
            <v>0</v>
          </cell>
          <cell r="UO399">
            <v>0</v>
          </cell>
          <cell r="UP399">
            <v>0</v>
          </cell>
          <cell r="UQ399">
            <v>0</v>
          </cell>
          <cell r="UR399">
            <v>0</v>
          </cell>
          <cell r="US399">
            <v>0</v>
          </cell>
          <cell r="UT399">
            <v>0</v>
          </cell>
          <cell r="UU399">
            <v>0</v>
          </cell>
          <cell r="UV399">
            <v>0</v>
          </cell>
          <cell r="UW399">
            <v>0</v>
          </cell>
          <cell r="UX399">
            <v>0</v>
          </cell>
          <cell r="UY399">
            <v>0</v>
          </cell>
          <cell r="UZ399">
            <v>0</v>
          </cell>
          <cell r="VA399">
            <v>0</v>
          </cell>
          <cell r="VB399">
            <v>0</v>
          </cell>
          <cell r="VC399">
            <v>0</v>
          </cell>
          <cell r="VD399"/>
          <cell r="VE399"/>
          <cell r="VF399"/>
          <cell r="VG399"/>
          <cell r="VH399"/>
          <cell r="VI399"/>
          <cell r="VJ399"/>
          <cell r="VK399"/>
          <cell r="VL399"/>
          <cell r="VM399"/>
          <cell r="VN399"/>
          <cell r="VO399"/>
          <cell r="VP399"/>
          <cell r="VQ399"/>
          <cell r="VR399"/>
          <cell r="VS399"/>
          <cell r="VT399"/>
          <cell r="VU399"/>
          <cell r="VV399"/>
          <cell r="VW399"/>
          <cell r="VX399"/>
          <cell r="VY399"/>
          <cell r="VZ399"/>
          <cell r="WA399"/>
          <cell r="WB399"/>
          <cell r="WC399"/>
          <cell r="WD399"/>
          <cell r="WE399"/>
          <cell r="WF399"/>
          <cell r="WG399"/>
          <cell r="WH399"/>
          <cell r="WI399"/>
          <cell r="WJ399"/>
          <cell r="WK399"/>
          <cell r="WL399"/>
          <cell r="WM399"/>
          <cell r="WN399"/>
          <cell r="WO399"/>
          <cell r="WP399"/>
          <cell r="WQ399"/>
          <cell r="WR399"/>
          <cell r="WS399"/>
          <cell r="WT399"/>
          <cell r="WU399"/>
          <cell r="WV399"/>
          <cell r="WW399"/>
          <cell r="WX399"/>
          <cell r="WY399"/>
          <cell r="WZ399"/>
          <cell r="XA399"/>
          <cell r="XB399"/>
          <cell r="XC399"/>
          <cell r="XD399"/>
          <cell r="XE399"/>
          <cell r="XF399"/>
          <cell r="XG399"/>
          <cell r="XH399"/>
          <cell r="XI399"/>
          <cell r="XJ399"/>
          <cell r="XK399"/>
          <cell r="XL399"/>
          <cell r="XM399"/>
          <cell r="XN399"/>
          <cell r="XO399"/>
          <cell r="XP399"/>
          <cell r="XQ399"/>
          <cell r="XR399"/>
          <cell r="XS399"/>
          <cell r="XT399"/>
          <cell r="XU399"/>
          <cell r="XV399"/>
          <cell r="XW399"/>
          <cell r="XX399"/>
          <cell r="XY399"/>
          <cell r="XZ399"/>
          <cell r="YA399"/>
          <cell r="YB399"/>
          <cell r="YC399"/>
          <cell r="YD399"/>
          <cell r="YE399"/>
          <cell r="YF399"/>
          <cell r="YG399"/>
          <cell r="YH399"/>
          <cell r="YI399"/>
          <cell r="YJ399"/>
          <cell r="YK399"/>
          <cell r="YL399"/>
          <cell r="YM399"/>
          <cell r="YN399"/>
          <cell r="YO399"/>
          <cell r="YP399"/>
          <cell r="YQ399"/>
          <cell r="YR399"/>
          <cell r="YS399"/>
          <cell r="YT399"/>
          <cell r="YU399"/>
          <cell r="YV399"/>
          <cell r="YW399"/>
          <cell r="YX399"/>
          <cell r="YY399"/>
          <cell r="YZ399"/>
          <cell r="ZA399"/>
          <cell r="ZB399"/>
          <cell r="ZC399"/>
          <cell r="ZD399"/>
          <cell r="ZE399"/>
          <cell r="ZF399"/>
          <cell r="ZG399"/>
          <cell r="ZH399"/>
          <cell r="ZI399"/>
          <cell r="ZJ399"/>
          <cell r="ZK399"/>
          <cell r="ZL399"/>
          <cell r="ZM399"/>
          <cell r="ZN399"/>
          <cell r="ZO399"/>
          <cell r="ZP399"/>
          <cell r="ZQ399"/>
          <cell r="ZR399"/>
          <cell r="ZS399"/>
          <cell r="ZT399"/>
          <cell r="ZU399"/>
          <cell r="ZV399"/>
          <cell r="ZW399"/>
          <cell r="ZX399"/>
          <cell r="ZY399"/>
          <cell r="ZZ399"/>
          <cell r="AAA399"/>
          <cell r="AAB399"/>
          <cell r="AAC399"/>
          <cell r="AAD399"/>
          <cell r="AAE399"/>
          <cell r="AAF399"/>
          <cell r="AAG399"/>
          <cell r="AAH399"/>
          <cell r="AAI399"/>
          <cell r="AAJ399"/>
          <cell r="AAK399"/>
          <cell r="AAL399"/>
          <cell r="AAM399"/>
          <cell r="AAN399"/>
          <cell r="AAO399"/>
          <cell r="AAP399"/>
          <cell r="AAQ399"/>
          <cell r="AAR399"/>
          <cell r="AAS399"/>
          <cell r="AAT399"/>
          <cell r="AAU399"/>
          <cell r="AAV399"/>
          <cell r="AAW399"/>
          <cell r="AAX399"/>
          <cell r="AAY399"/>
          <cell r="AAZ399"/>
          <cell r="ABA399"/>
          <cell r="ABB399"/>
          <cell r="ABC399"/>
          <cell r="ABD399"/>
          <cell r="ABE399"/>
          <cell r="ABF399"/>
          <cell r="ABG399"/>
          <cell r="ABH399"/>
          <cell r="ABI399"/>
          <cell r="ABJ399"/>
          <cell r="ABK399"/>
          <cell r="ABL399"/>
          <cell r="ABM399"/>
          <cell r="ABN399"/>
          <cell r="ABO399"/>
          <cell r="ABP399"/>
          <cell r="ABQ399"/>
          <cell r="ABR399"/>
          <cell r="ABS399"/>
          <cell r="ABT399"/>
          <cell r="ABU399"/>
          <cell r="ABV399"/>
          <cell r="ABW399"/>
          <cell r="ABX399"/>
          <cell r="ABY399"/>
          <cell r="ABZ399"/>
          <cell r="ACA399"/>
          <cell r="ACB399"/>
          <cell r="ACC399"/>
          <cell r="ACD399"/>
          <cell r="ACE399"/>
          <cell r="ACF399"/>
          <cell r="ACG399"/>
          <cell r="ACH399"/>
          <cell r="ACI399"/>
          <cell r="ACJ399"/>
          <cell r="ACK399"/>
          <cell r="ACL399"/>
          <cell r="ACM399"/>
          <cell r="ACN399"/>
          <cell r="ACO399"/>
          <cell r="ACP399"/>
          <cell r="ACQ399"/>
          <cell r="ACR399">
            <v>0</v>
          </cell>
          <cell r="ACS399">
            <v>0</v>
          </cell>
          <cell r="ACT399">
            <v>0</v>
          </cell>
          <cell r="ACU399">
            <v>0</v>
          </cell>
          <cell r="ACV399">
            <v>0</v>
          </cell>
          <cell r="ACW399">
            <v>0</v>
          </cell>
          <cell r="ACX399">
            <v>0</v>
          </cell>
          <cell r="ACY399">
            <v>0</v>
          </cell>
          <cell r="ACZ399">
            <v>0</v>
          </cell>
          <cell r="ADA399">
            <v>0</v>
          </cell>
          <cell r="ADB399">
            <v>0</v>
          </cell>
          <cell r="ADC399">
            <v>0</v>
          </cell>
          <cell r="ADD399">
            <v>0</v>
          </cell>
          <cell r="ADE399">
            <v>0</v>
          </cell>
          <cell r="ADF399"/>
          <cell r="ADG399"/>
          <cell r="ADH399"/>
          <cell r="ADI399"/>
          <cell r="ADJ399"/>
          <cell r="ADK399"/>
          <cell r="ADL399"/>
          <cell r="ADM399"/>
          <cell r="ADN399"/>
          <cell r="ADO399"/>
          <cell r="ADP399"/>
          <cell r="ADQ399"/>
          <cell r="ADR399"/>
          <cell r="ADS399"/>
          <cell r="ADT399"/>
          <cell r="ADU399"/>
          <cell r="ADV399"/>
          <cell r="ADW399"/>
          <cell r="ADX399"/>
          <cell r="ADY399"/>
          <cell r="ADZ399"/>
          <cell r="AEA399"/>
          <cell r="AEB399"/>
          <cell r="AEC399"/>
          <cell r="AED399"/>
          <cell r="AEE399"/>
          <cell r="AEF399"/>
          <cell r="AEG399"/>
          <cell r="AEH399"/>
          <cell r="AEI399"/>
          <cell r="AEJ399"/>
          <cell r="AEK399"/>
          <cell r="AEL399"/>
          <cell r="AEM399"/>
          <cell r="AEN399"/>
          <cell r="AEO399"/>
          <cell r="AEP399"/>
          <cell r="AEQ399"/>
          <cell r="AER399"/>
          <cell r="AES399"/>
          <cell r="AET399"/>
          <cell r="AEU399"/>
          <cell r="AEV399">
            <v>152.9</v>
          </cell>
          <cell r="AEW399">
            <v>0</v>
          </cell>
          <cell r="AEX399">
            <v>0</v>
          </cell>
          <cell r="AEY399">
            <v>0</v>
          </cell>
          <cell r="AEZ399">
            <v>0</v>
          </cell>
          <cell r="AFA399">
            <v>0</v>
          </cell>
          <cell r="AFB399">
            <v>0</v>
          </cell>
          <cell r="AFC399">
            <v>0</v>
          </cell>
          <cell r="AFD399">
            <v>0</v>
          </cell>
          <cell r="AFE399">
            <v>0</v>
          </cell>
          <cell r="AFF399">
            <v>0</v>
          </cell>
          <cell r="AFG399">
            <v>0</v>
          </cell>
          <cell r="AFH399">
            <v>0</v>
          </cell>
          <cell r="AFI399">
            <v>0</v>
          </cell>
          <cell r="AFJ399">
            <v>0</v>
          </cell>
          <cell r="AFK399">
            <v>0</v>
          </cell>
          <cell r="AFL399">
            <v>0</v>
          </cell>
          <cell r="AFM399">
            <v>0</v>
          </cell>
          <cell r="AFN399">
            <v>0</v>
          </cell>
          <cell r="AFO399">
            <v>0</v>
          </cell>
          <cell r="AFP399">
            <v>0</v>
          </cell>
          <cell r="AFQ399">
            <v>0</v>
          </cell>
          <cell r="AFR399">
            <v>0</v>
          </cell>
          <cell r="AFS399">
            <v>0</v>
          </cell>
          <cell r="AFT399">
            <v>0</v>
          </cell>
          <cell r="AFU399">
            <v>0</v>
          </cell>
          <cell r="AFV399">
            <v>115.32</v>
          </cell>
          <cell r="AFW399">
            <v>0</v>
          </cell>
          <cell r="AFX399">
            <v>0</v>
          </cell>
          <cell r="AFY399">
            <v>0</v>
          </cell>
          <cell r="AFZ399">
            <v>0</v>
          </cell>
          <cell r="AGA399">
            <v>0</v>
          </cell>
          <cell r="AGB399">
            <v>0</v>
          </cell>
          <cell r="AGC399">
            <v>0</v>
          </cell>
          <cell r="AGD399">
            <v>0</v>
          </cell>
          <cell r="AGE399">
            <v>0</v>
          </cell>
          <cell r="AGF399">
            <v>0</v>
          </cell>
          <cell r="AGG399">
            <v>0</v>
          </cell>
          <cell r="AGH399">
            <v>0</v>
          </cell>
          <cell r="AGI399">
            <v>0</v>
          </cell>
          <cell r="AGJ399">
            <v>0</v>
          </cell>
          <cell r="AGK399">
            <v>0</v>
          </cell>
          <cell r="AGL399">
            <v>0</v>
          </cell>
          <cell r="AGM399">
            <v>0</v>
          </cell>
          <cell r="AGN399">
            <v>0</v>
          </cell>
          <cell r="AGO399">
            <v>0</v>
          </cell>
          <cell r="AGP399">
            <v>0</v>
          </cell>
          <cell r="AGQ399">
            <v>0</v>
          </cell>
          <cell r="AGR399">
            <v>0</v>
          </cell>
          <cell r="AGS399">
            <v>0</v>
          </cell>
          <cell r="AGT399">
            <v>0</v>
          </cell>
          <cell r="AGU399">
            <v>0</v>
          </cell>
          <cell r="AGV399">
            <v>0</v>
          </cell>
          <cell r="AGW399">
            <v>0</v>
          </cell>
          <cell r="AGX399">
            <v>0</v>
          </cell>
          <cell r="AGY399">
            <v>0</v>
          </cell>
          <cell r="AGZ399"/>
          <cell r="AHA399"/>
        </row>
        <row r="400">
          <cell r="A400" t="str">
            <v>6430-50-00 Maint Contracts - Heat &amp; Air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979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850.32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2840</v>
          </cell>
          <cell r="CP400">
            <v>3039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1050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109</v>
          </cell>
          <cell r="EF400">
            <v>2111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459.39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375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350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100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  <cell r="IV400">
            <v>0</v>
          </cell>
          <cell r="IW400">
            <v>0</v>
          </cell>
          <cell r="IX400">
            <v>0</v>
          </cell>
          <cell r="IY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G400">
            <v>0</v>
          </cell>
          <cell r="JH400">
            <v>0</v>
          </cell>
          <cell r="JI400">
            <v>0</v>
          </cell>
          <cell r="JJ400">
            <v>0</v>
          </cell>
          <cell r="JK400">
            <v>0</v>
          </cell>
          <cell r="JL400">
            <v>0</v>
          </cell>
          <cell r="JM400">
            <v>407.17</v>
          </cell>
          <cell r="JN400">
            <v>0</v>
          </cell>
          <cell r="JO400">
            <v>294</v>
          </cell>
          <cell r="JP400">
            <v>0</v>
          </cell>
          <cell r="JQ400">
            <v>655</v>
          </cell>
          <cell r="JR400">
            <v>4050</v>
          </cell>
          <cell r="JS400">
            <v>0</v>
          </cell>
          <cell r="JT400">
            <v>0</v>
          </cell>
          <cell r="JU400">
            <v>0</v>
          </cell>
          <cell r="JV400">
            <v>0</v>
          </cell>
          <cell r="JW400">
            <v>0</v>
          </cell>
          <cell r="JX400">
            <v>0</v>
          </cell>
          <cell r="JY400">
            <v>0</v>
          </cell>
          <cell r="JZ400">
            <v>0</v>
          </cell>
          <cell r="KA400">
            <v>0</v>
          </cell>
          <cell r="KB400">
            <v>0</v>
          </cell>
          <cell r="KC400">
            <v>0</v>
          </cell>
          <cell r="KD400">
            <v>0</v>
          </cell>
          <cell r="KE400">
            <v>0</v>
          </cell>
          <cell r="KF400">
            <v>0</v>
          </cell>
          <cell r="KG400">
            <v>0</v>
          </cell>
          <cell r="KH400">
            <v>0</v>
          </cell>
          <cell r="KI400">
            <v>0</v>
          </cell>
          <cell r="KJ400">
            <v>0</v>
          </cell>
          <cell r="KK400">
            <v>0</v>
          </cell>
          <cell r="KL400">
            <v>0</v>
          </cell>
          <cell r="KM400">
            <v>0</v>
          </cell>
          <cell r="KN400">
            <v>0</v>
          </cell>
          <cell r="KO400">
            <v>0</v>
          </cell>
          <cell r="KP400">
            <v>0</v>
          </cell>
          <cell r="KQ400">
            <v>0</v>
          </cell>
          <cell r="KR400">
            <v>0</v>
          </cell>
          <cell r="KS400">
            <v>0</v>
          </cell>
          <cell r="KT400">
            <v>0</v>
          </cell>
          <cell r="KU400">
            <v>0</v>
          </cell>
          <cell r="KV400">
            <v>0</v>
          </cell>
          <cell r="KW400">
            <v>0</v>
          </cell>
          <cell r="KX400">
            <v>0</v>
          </cell>
          <cell r="KY400">
            <v>0</v>
          </cell>
          <cell r="KZ400">
            <v>0</v>
          </cell>
          <cell r="LA400">
            <v>0</v>
          </cell>
          <cell r="LB400">
            <v>0</v>
          </cell>
          <cell r="LC400">
            <v>0</v>
          </cell>
          <cell r="LD400">
            <v>0</v>
          </cell>
          <cell r="LE400">
            <v>0</v>
          </cell>
          <cell r="LF400">
            <v>0</v>
          </cell>
          <cell r="LG400">
            <v>0</v>
          </cell>
          <cell r="LH400">
            <v>0</v>
          </cell>
          <cell r="LI400">
            <v>0</v>
          </cell>
          <cell r="LJ400">
            <v>0</v>
          </cell>
          <cell r="LK400">
            <v>0</v>
          </cell>
          <cell r="LL400">
            <v>0</v>
          </cell>
          <cell r="LM400">
            <v>0</v>
          </cell>
          <cell r="LN400">
            <v>0</v>
          </cell>
          <cell r="LO400">
            <v>0</v>
          </cell>
          <cell r="LP400">
            <v>0</v>
          </cell>
          <cell r="LQ400">
            <v>0</v>
          </cell>
          <cell r="LR400">
            <v>0</v>
          </cell>
          <cell r="LS400">
            <v>0</v>
          </cell>
          <cell r="LT400">
            <v>0</v>
          </cell>
          <cell r="LU400">
            <v>0</v>
          </cell>
          <cell r="LV400">
            <v>0</v>
          </cell>
          <cell r="LW400">
            <v>0</v>
          </cell>
          <cell r="LX400">
            <v>0</v>
          </cell>
          <cell r="LY400">
            <v>0</v>
          </cell>
          <cell r="LZ400">
            <v>0</v>
          </cell>
          <cell r="MA400">
            <v>0</v>
          </cell>
          <cell r="MB400">
            <v>0</v>
          </cell>
          <cell r="MC400">
            <v>0</v>
          </cell>
          <cell r="MD400">
            <v>0</v>
          </cell>
          <cell r="ME400">
            <v>0</v>
          </cell>
          <cell r="MF400">
            <v>0</v>
          </cell>
          <cell r="MG400">
            <v>0</v>
          </cell>
          <cell r="MH400">
            <v>0</v>
          </cell>
          <cell r="MI400">
            <v>0</v>
          </cell>
          <cell r="MJ400">
            <v>0</v>
          </cell>
          <cell r="MK400">
            <v>0</v>
          </cell>
          <cell r="ML400">
            <v>0</v>
          </cell>
          <cell r="MM400">
            <v>0</v>
          </cell>
          <cell r="MN400">
            <v>0</v>
          </cell>
          <cell r="MO400">
            <v>0</v>
          </cell>
          <cell r="MP400">
            <v>0</v>
          </cell>
          <cell r="MQ400">
            <v>0</v>
          </cell>
          <cell r="MR400">
            <v>0</v>
          </cell>
          <cell r="MS400">
            <v>0</v>
          </cell>
          <cell r="MT400">
            <v>0</v>
          </cell>
          <cell r="MU400">
            <v>0</v>
          </cell>
          <cell r="MV400">
            <v>0</v>
          </cell>
          <cell r="MW400">
            <v>0</v>
          </cell>
          <cell r="MX400">
            <v>0</v>
          </cell>
          <cell r="MY400">
            <v>0</v>
          </cell>
          <cell r="MZ400">
            <v>0</v>
          </cell>
          <cell r="NA400">
            <v>0</v>
          </cell>
          <cell r="NB400">
            <v>0</v>
          </cell>
          <cell r="NC400">
            <v>0</v>
          </cell>
          <cell r="ND400">
            <v>0</v>
          </cell>
          <cell r="NE400">
            <v>0</v>
          </cell>
          <cell r="NF400">
            <v>0</v>
          </cell>
          <cell r="NG400">
            <v>0</v>
          </cell>
          <cell r="NH400">
            <v>0</v>
          </cell>
          <cell r="NI400">
            <v>0</v>
          </cell>
          <cell r="NJ400">
            <v>0</v>
          </cell>
          <cell r="NK400">
            <v>0</v>
          </cell>
          <cell r="NL400">
            <v>0</v>
          </cell>
          <cell r="NM400">
            <v>0</v>
          </cell>
          <cell r="NN400">
            <v>0</v>
          </cell>
          <cell r="NO400">
            <v>0</v>
          </cell>
          <cell r="NP400">
            <v>0</v>
          </cell>
          <cell r="NQ400">
            <v>0</v>
          </cell>
          <cell r="NR400">
            <v>0</v>
          </cell>
          <cell r="NS400">
            <v>0</v>
          </cell>
          <cell r="NT400">
            <v>0</v>
          </cell>
          <cell r="NU400">
            <v>0</v>
          </cell>
          <cell r="NV400">
            <v>0</v>
          </cell>
          <cell r="NW400">
            <v>0</v>
          </cell>
          <cell r="NX400">
            <v>3010</v>
          </cell>
          <cell r="NY400">
            <v>0</v>
          </cell>
          <cell r="NZ400">
            <v>-207.13</v>
          </cell>
          <cell r="OA400">
            <v>2150</v>
          </cell>
          <cell r="OB400">
            <v>0</v>
          </cell>
          <cell r="OC400">
            <v>0</v>
          </cell>
          <cell r="OD400">
            <v>0</v>
          </cell>
          <cell r="OE400">
            <v>0</v>
          </cell>
          <cell r="OF400">
            <v>0</v>
          </cell>
          <cell r="OG400">
            <v>0</v>
          </cell>
          <cell r="OH400">
            <v>0</v>
          </cell>
          <cell r="OI400">
            <v>0</v>
          </cell>
          <cell r="OJ400">
            <v>0</v>
          </cell>
          <cell r="OK400">
            <v>0</v>
          </cell>
          <cell r="OL400">
            <v>0</v>
          </cell>
          <cell r="OM400">
            <v>0</v>
          </cell>
          <cell r="ON400">
            <v>0</v>
          </cell>
          <cell r="OO400">
            <v>0</v>
          </cell>
          <cell r="OP400">
            <v>0</v>
          </cell>
          <cell r="OQ400">
            <v>0</v>
          </cell>
          <cell r="OR400">
            <v>0</v>
          </cell>
          <cell r="OS400">
            <v>0</v>
          </cell>
          <cell r="OT400">
            <v>0</v>
          </cell>
          <cell r="OU400">
            <v>0</v>
          </cell>
          <cell r="OV400">
            <v>0</v>
          </cell>
          <cell r="OW400">
            <v>0</v>
          </cell>
          <cell r="OX400">
            <v>0</v>
          </cell>
          <cell r="OY400">
            <v>0</v>
          </cell>
          <cell r="OZ400">
            <v>0</v>
          </cell>
          <cell r="PA400">
            <v>0</v>
          </cell>
          <cell r="PB400">
            <v>0</v>
          </cell>
          <cell r="PC400">
            <v>0</v>
          </cell>
          <cell r="PD400">
            <v>0</v>
          </cell>
          <cell r="PE400">
            <v>0</v>
          </cell>
          <cell r="PF400">
            <v>0</v>
          </cell>
          <cell r="PG400">
            <v>0</v>
          </cell>
          <cell r="PH400">
            <v>0</v>
          </cell>
          <cell r="PI400">
            <v>0</v>
          </cell>
          <cell r="PJ400">
            <v>0</v>
          </cell>
          <cell r="PK400">
            <v>0</v>
          </cell>
          <cell r="PL400">
            <v>0</v>
          </cell>
          <cell r="PM400">
            <v>0</v>
          </cell>
          <cell r="PN400">
            <v>0</v>
          </cell>
          <cell r="PO400">
            <v>0</v>
          </cell>
          <cell r="PP400">
            <v>0</v>
          </cell>
          <cell r="PQ400">
            <v>0</v>
          </cell>
          <cell r="PR400">
            <v>0</v>
          </cell>
          <cell r="PS400">
            <v>0</v>
          </cell>
          <cell r="PT400">
            <v>0</v>
          </cell>
          <cell r="PU400">
            <v>0</v>
          </cell>
          <cell r="PV400">
            <v>0</v>
          </cell>
          <cell r="PW400">
            <v>0</v>
          </cell>
          <cell r="PX400">
            <v>0</v>
          </cell>
          <cell r="PY400">
            <v>0</v>
          </cell>
          <cell r="PZ400">
            <v>0</v>
          </cell>
          <cell r="QA400">
            <v>0</v>
          </cell>
          <cell r="QB400">
            <v>0</v>
          </cell>
          <cell r="QC400">
            <v>0</v>
          </cell>
          <cell r="QD400">
            <v>0</v>
          </cell>
          <cell r="QE400">
            <v>0</v>
          </cell>
          <cell r="QF400">
            <v>0</v>
          </cell>
          <cell r="QG400">
            <v>0</v>
          </cell>
          <cell r="QH400">
            <v>0</v>
          </cell>
          <cell r="QI400">
            <v>34.17</v>
          </cell>
          <cell r="QJ400">
            <v>44.38</v>
          </cell>
          <cell r="QK400">
            <v>0</v>
          </cell>
          <cell r="QL400">
            <v>0</v>
          </cell>
          <cell r="QM400">
            <v>0</v>
          </cell>
          <cell r="QN400">
            <v>0</v>
          </cell>
          <cell r="QO400">
            <v>0</v>
          </cell>
          <cell r="QP400">
            <v>0</v>
          </cell>
          <cell r="QQ400">
            <v>0</v>
          </cell>
          <cell r="QR400">
            <v>0</v>
          </cell>
          <cell r="QS400">
            <v>0</v>
          </cell>
          <cell r="QT400">
            <v>0</v>
          </cell>
          <cell r="QU400">
            <v>0</v>
          </cell>
          <cell r="QV400">
            <v>0</v>
          </cell>
          <cell r="QW400">
            <v>101.67</v>
          </cell>
          <cell r="QX400">
            <v>132.04</v>
          </cell>
          <cell r="QY400">
            <v>0</v>
          </cell>
          <cell r="QZ400">
            <v>0</v>
          </cell>
          <cell r="RA400">
            <v>0</v>
          </cell>
          <cell r="RB400">
            <v>0</v>
          </cell>
          <cell r="RC400">
            <v>0</v>
          </cell>
          <cell r="RD400">
            <v>0</v>
          </cell>
          <cell r="RE400">
            <v>-30</v>
          </cell>
          <cell r="RF400">
            <v>0</v>
          </cell>
          <cell r="RG400">
            <v>0</v>
          </cell>
          <cell r="RH400">
            <v>0</v>
          </cell>
          <cell r="RI400">
            <v>0</v>
          </cell>
          <cell r="RJ400">
            <v>687.94</v>
          </cell>
          <cell r="RK400">
            <v>194.05</v>
          </cell>
          <cell r="RL400">
            <v>460.75</v>
          </cell>
          <cell r="RM400">
            <v>485</v>
          </cell>
          <cell r="RN400">
            <v>2649.84</v>
          </cell>
          <cell r="RO400">
            <v>2147.65</v>
          </cell>
          <cell r="RP400">
            <v>0</v>
          </cell>
          <cell r="RQ400">
            <v>2116.5</v>
          </cell>
          <cell r="RR400">
            <v>1112</v>
          </cell>
          <cell r="RS400">
            <v>4257</v>
          </cell>
          <cell r="RT400">
            <v>8818.3799999999992</v>
          </cell>
          <cell r="RU400">
            <v>1589</v>
          </cell>
          <cell r="RV400">
            <v>1102</v>
          </cell>
          <cell r="RW400">
            <v>7798.4</v>
          </cell>
          <cell r="RX400">
            <v>36</v>
          </cell>
          <cell r="RY400">
            <v>101.67</v>
          </cell>
          <cell r="RZ400">
            <v>132.04</v>
          </cell>
          <cell r="SA400">
            <v>0</v>
          </cell>
          <cell r="SB400">
            <v>0</v>
          </cell>
          <cell r="SC400">
            <v>0</v>
          </cell>
          <cell r="SD400">
            <v>0</v>
          </cell>
          <cell r="SE400">
            <v>0</v>
          </cell>
          <cell r="SF400">
            <v>0</v>
          </cell>
          <cell r="SG400">
            <v>0</v>
          </cell>
          <cell r="SH400">
            <v>342</v>
          </cell>
          <cell r="SI400">
            <v>0</v>
          </cell>
          <cell r="SJ400">
            <v>0</v>
          </cell>
          <cell r="SK400">
            <v>0</v>
          </cell>
          <cell r="SL400">
            <v>0</v>
          </cell>
          <cell r="SM400">
            <v>0</v>
          </cell>
          <cell r="SN400">
            <v>638</v>
          </cell>
          <cell r="SO400">
            <v>0</v>
          </cell>
          <cell r="SP400">
            <v>0</v>
          </cell>
          <cell r="SQ400">
            <v>0</v>
          </cell>
          <cell r="SR400">
            <v>0</v>
          </cell>
          <cell r="SS400">
            <v>0</v>
          </cell>
          <cell r="ST400">
            <v>0</v>
          </cell>
          <cell r="SU400">
            <v>0</v>
          </cell>
          <cell r="SV400">
            <v>1875.44</v>
          </cell>
          <cell r="SW400">
            <v>0</v>
          </cell>
          <cell r="SX400">
            <v>0</v>
          </cell>
          <cell r="SY400">
            <v>0</v>
          </cell>
          <cell r="SZ400">
            <v>340.65</v>
          </cell>
          <cell r="TA400">
            <v>2858.84</v>
          </cell>
          <cell r="TB400">
            <v>3157.15</v>
          </cell>
          <cell r="TC400">
            <v>5466.32</v>
          </cell>
          <cell r="TD400">
            <v>1850.12</v>
          </cell>
          <cell r="TE400">
            <v>1771.5</v>
          </cell>
          <cell r="TF400">
            <v>868</v>
          </cell>
          <cell r="TG400">
            <v>2418.56</v>
          </cell>
          <cell r="TH400">
            <v>690.5</v>
          </cell>
          <cell r="TI400">
            <v>6340.77</v>
          </cell>
          <cell r="TJ400">
            <v>5866.06</v>
          </cell>
          <cell r="TK400">
            <v>361.02</v>
          </cell>
          <cell r="TL400">
            <v>3181.88</v>
          </cell>
          <cell r="TM400">
            <v>209.5</v>
          </cell>
          <cell r="TN400">
            <v>15985.8</v>
          </cell>
          <cell r="TO400">
            <v>0</v>
          </cell>
          <cell r="TP400">
            <v>739</v>
          </cell>
          <cell r="TQ400">
            <v>4619</v>
          </cell>
          <cell r="TR400">
            <v>5129.1899999999996</v>
          </cell>
          <cell r="TS400">
            <v>8358.61</v>
          </cell>
          <cell r="TT400">
            <v>4330</v>
          </cell>
          <cell r="TU400">
            <v>4140</v>
          </cell>
          <cell r="TV400">
            <v>25011.68</v>
          </cell>
          <cell r="TW400">
            <v>20310.669999999998</v>
          </cell>
          <cell r="TX400">
            <v>37391.54</v>
          </cell>
          <cell r="TY400">
            <v>5284.5</v>
          </cell>
          <cell r="TZ400">
            <v>16239</v>
          </cell>
          <cell r="UA400">
            <v>9779</v>
          </cell>
          <cell r="UB400">
            <v>0</v>
          </cell>
          <cell r="UC400">
            <v>1404</v>
          </cell>
          <cell r="UD400">
            <v>0</v>
          </cell>
          <cell r="UE400">
            <v>468</v>
          </cell>
          <cell r="UF400">
            <v>234</v>
          </cell>
          <cell r="UG400">
            <v>0</v>
          </cell>
          <cell r="UH400">
            <v>145.96</v>
          </cell>
          <cell r="UI400">
            <v>135.72</v>
          </cell>
          <cell r="UJ400">
            <v>2219.86</v>
          </cell>
          <cell r="UK400">
            <v>1199.52</v>
          </cell>
          <cell r="UL400">
            <v>1483.32</v>
          </cell>
          <cell r="UM400">
            <v>1419.11</v>
          </cell>
          <cell r="UN400">
            <v>950.61</v>
          </cell>
          <cell r="UO400">
            <v>0</v>
          </cell>
          <cell r="UP400">
            <v>0</v>
          </cell>
          <cell r="UQ400">
            <v>2196</v>
          </cell>
          <cell r="UR400">
            <v>0</v>
          </cell>
          <cell r="US400">
            <v>732</v>
          </cell>
          <cell r="UT400">
            <v>366</v>
          </cell>
          <cell r="UU400">
            <v>0</v>
          </cell>
          <cell r="UV400">
            <v>228.29</v>
          </cell>
          <cell r="UW400">
            <v>212.28</v>
          </cell>
          <cell r="UX400">
            <v>3133.64</v>
          </cell>
          <cell r="UY400">
            <v>1876.18</v>
          </cell>
          <cell r="UZ400">
            <v>0</v>
          </cell>
          <cell r="VA400">
            <v>2219.64</v>
          </cell>
          <cell r="VB400">
            <v>1486.85</v>
          </cell>
          <cell r="VC400">
            <v>1060</v>
          </cell>
          <cell r="VD400">
            <v>3135.45</v>
          </cell>
          <cell r="VE400">
            <v>96</v>
          </cell>
          <cell r="VF400">
            <v>516.65</v>
          </cell>
          <cell r="VG400">
            <v>0</v>
          </cell>
          <cell r="VH400">
            <v>0</v>
          </cell>
          <cell r="VI400">
            <v>0</v>
          </cell>
          <cell r="VJ400">
            <v>2897.5</v>
          </cell>
          <cell r="VK400">
            <v>0</v>
          </cell>
          <cell r="VL400">
            <v>729.5</v>
          </cell>
          <cell r="VM400">
            <v>4502.37</v>
          </cell>
          <cell r="VN400">
            <v>5227.88</v>
          </cell>
          <cell r="VO400">
            <v>773.92</v>
          </cell>
          <cell r="VP400">
            <v>0</v>
          </cell>
          <cell r="VQ400">
            <v>773.92</v>
          </cell>
          <cell r="VR400">
            <v>0</v>
          </cell>
          <cell r="VS400">
            <v>0</v>
          </cell>
          <cell r="VT400">
            <v>0</v>
          </cell>
          <cell r="VU400">
            <v>0</v>
          </cell>
          <cell r="VV400">
            <v>0</v>
          </cell>
          <cell r="VW400">
            <v>0</v>
          </cell>
          <cell r="VX400">
            <v>0</v>
          </cell>
          <cell r="VY400">
            <v>0</v>
          </cell>
          <cell r="VZ400">
            <v>0</v>
          </cell>
          <cell r="WA400">
            <v>0</v>
          </cell>
          <cell r="WB400">
            <v>0</v>
          </cell>
          <cell r="WC400">
            <v>0</v>
          </cell>
          <cell r="WD400">
            <v>0</v>
          </cell>
          <cell r="WE400">
            <v>0</v>
          </cell>
          <cell r="WF400">
            <v>0</v>
          </cell>
          <cell r="WG400">
            <v>0</v>
          </cell>
          <cell r="WH400">
            <v>0</v>
          </cell>
          <cell r="WI400">
            <v>0</v>
          </cell>
          <cell r="WJ400">
            <v>0</v>
          </cell>
          <cell r="WK400">
            <v>0</v>
          </cell>
          <cell r="WL400">
            <v>0</v>
          </cell>
          <cell r="WM400">
            <v>0</v>
          </cell>
          <cell r="WN400">
            <v>0</v>
          </cell>
          <cell r="WO400">
            <v>0</v>
          </cell>
          <cell r="WP400">
            <v>0</v>
          </cell>
          <cell r="WQ400">
            <v>0</v>
          </cell>
          <cell r="WR400">
            <v>0</v>
          </cell>
          <cell r="WS400">
            <v>0</v>
          </cell>
          <cell r="WT400"/>
          <cell r="WU400"/>
          <cell r="WV400"/>
          <cell r="WW400"/>
          <cell r="WX400"/>
          <cell r="WY400"/>
          <cell r="WZ400"/>
          <cell r="XA400"/>
          <cell r="XB400"/>
          <cell r="XC400"/>
          <cell r="XD400"/>
          <cell r="XE400"/>
          <cell r="XF400"/>
          <cell r="XG400"/>
          <cell r="XH400">
            <v>0</v>
          </cell>
          <cell r="XI400">
            <v>0</v>
          </cell>
          <cell r="XJ400">
            <v>0</v>
          </cell>
          <cell r="XK400">
            <v>0</v>
          </cell>
          <cell r="XL400">
            <v>0</v>
          </cell>
          <cell r="XM400">
            <v>0</v>
          </cell>
          <cell r="XN400">
            <v>0</v>
          </cell>
          <cell r="XO400">
            <v>0</v>
          </cell>
          <cell r="XP400">
            <v>0</v>
          </cell>
          <cell r="XQ400">
            <v>0</v>
          </cell>
          <cell r="XR400">
            <v>0</v>
          </cell>
          <cell r="XS400">
            <v>0</v>
          </cell>
          <cell r="XT400">
            <v>0</v>
          </cell>
          <cell r="XU400">
            <v>0</v>
          </cell>
          <cell r="XV400"/>
          <cell r="XW400"/>
          <cell r="XX400"/>
          <cell r="XY400"/>
          <cell r="XZ400"/>
          <cell r="YA400"/>
          <cell r="YB400"/>
          <cell r="YC400"/>
          <cell r="YD400"/>
          <cell r="YE400"/>
          <cell r="YF400"/>
          <cell r="YG400"/>
          <cell r="YH400"/>
          <cell r="YI400"/>
          <cell r="YJ400">
            <v>1840</v>
          </cell>
          <cell r="YK400">
            <v>2291.17</v>
          </cell>
          <cell r="YL400">
            <v>1525.43</v>
          </cell>
          <cell r="YM400">
            <v>47.28</v>
          </cell>
          <cell r="YN400">
            <v>0</v>
          </cell>
          <cell r="YO400">
            <v>0</v>
          </cell>
          <cell r="YP400">
            <v>0</v>
          </cell>
          <cell r="YQ400">
            <v>0</v>
          </cell>
          <cell r="YR400">
            <v>0</v>
          </cell>
          <cell r="YS400">
            <v>0</v>
          </cell>
          <cell r="YT400">
            <v>0</v>
          </cell>
          <cell r="YU400">
            <v>0</v>
          </cell>
          <cell r="YV400">
            <v>0</v>
          </cell>
          <cell r="YW400">
            <v>0</v>
          </cell>
          <cell r="YX400"/>
          <cell r="YY400"/>
          <cell r="YZ400"/>
          <cell r="ZA400"/>
          <cell r="ZB400"/>
          <cell r="ZC400"/>
          <cell r="ZD400"/>
          <cell r="ZE400"/>
          <cell r="ZF400"/>
          <cell r="ZG400"/>
          <cell r="ZH400"/>
          <cell r="ZI400"/>
          <cell r="ZJ400"/>
          <cell r="ZK400"/>
          <cell r="ZL400"/>
          <cell r="ZM400"/>
          <cell r="ZN400"/>
          <cell r="ZO400"/>
          <cell r="ZP400"/>
          <cell r="ZQ400"/>
          <cell r="ZR400"/>
          <cell r="ZS400"/>
          <cell r="ZT400"/>
          <cell r="ZU400"/>
          <cell r="ZV400"/>
          <cell r="ZW400"/>
          <cell r="ZX400"/>
          <cell r="ZY400"/>
          <cell r="ZZ400"/>
          <cell r="AAA400"/>
          <cell r="AAB400"/>
          <cell r="AAC400"/>
          <cell r="AAD400"/>
          <cell r="AAE400"/>
          <cell r="AAF400"/>
          <cell r="AAG400"/>
          <cell r="AAH400"/>
          <cell r="AAI400"/>
          <cell r="AAJ400"/>
          <cell r="AAK400"/>
          <cell r="AAL400"/>
          <cell r="AAM400"/>
          <cell r="AAN400">
            <v>140</v>
          </cell>
          <cell r="AAO400">
            <v>0</v>
          </cell>
          <cell r="AAP400">
            <v>0</v>
          </cell>
          <cell r="AAQ400">
            <v>0</v>
          </cell>
          <cell r="AAR400">
            <v>0</v>
          </cell>
          <cell r="AAS400">
            <v>0</v>
          </cell>
          <cell r="AAT400">
            <v>0</v>
          </cell>
          <cell r="AAU400">
            <v>0</v>
          </cell>
          <cell r="AAV400">
            <v>0</v>
          </cell>
          <cell r="AAW400">
            <v>0</v>
          </cell>
          <cell r="AAX400">
            <v>0</v>
          </cell>
          <cell r="AAY400">
            <v>0</v>
          </cell>
          <cell r="AAZ400">
            <v>0</v>
          </cell>
          <cell r="ABA400">
            <v>0</v>
          </cell>
          <cell r="ABB400"/>
          <cell r="ABC400"/>
          <cell r="ABD400"/>
          <cell r="ABE400"/>
          <cell r="ABF400"/>
          <cell r="ABG400"/>
          <cell r="ABH400"/>
          <cell r="ABI400"/>
          <cell r="ABJ400"/>
          <cell r="ABK400"/>
          <cell r="ABL400"/>
          <cell r="ABM400"/>
          <cell r="ABN400"/>
          <cell r="ABO400"/>
          <cell r="ABP400">
            <v>0</v>
          </cell>
          <cell r="ABQ400">
            <v>0</v>
          </cell>
          <cell r="ABR400">
            <v>0</v>
          </cell>
          <cell r="ABS400">
            <v>0</v>
          </cell>
          <cell r="ABT400">
            <v>0</v>
          </cell>
          <cell r="ABU400">
            <v>0</v>
          </cell>
          <cell r="ABV400">
            <v>0</v>
          </cell>
          <cell r="ABW400">
            <v>0</v>
          </cell>
          <cell r="ABX400">
            <v>0</v>
          </cell>
          <cell r="ABY400">
            <v>0</v>
          </cell>
          <cell r="ABZ400">
            <v>0</v>
          </cell>
          <cell r="ACA400">
            <v>0</v>
          </cell>
          <cell r="ACB400">
            <v>0</v>
          </cell>
          <cell r="ACC400">
            <v>0</v>
          </cell>
          <cell r="ACD400">
            <v>0</v>
          </cell>
          <cell r="ACE400">
            <v>0</v>
          </cell>
          <cell r="ACF400">
            <v>0</v>
          </cell>
          <cell r="ACG400">
            <v>0</v>
          </cell>
          <cell r="ACH400">
            <v>0</v>
          </cell>
          <cell r="ACI400">
            <v>0</v>
          </cell>
          <cell r="ACJ400">
            <v>0</v>
          </cell>
          <cell r="ACK400">
            <v>0</v>
          </cell>
          <cell r="ACL400">
            <v>0</v>
          </cell>
          <cell r="ACM400">
            <v>0</v>
          </cell>
          <cell r="ACN400">
            <v>0</v>
          </cell>
          <cell r="ACO400">
            <v>0</v>
          </cell>
          <cell r="ACP400">
            <v>0</v>
          </cell>
          <cell r="ACQ400">
            <v>0</v>
          </cell>
          <cell r="ACR400">
            <v>0</v>
          </cell>
          <cell r="ACS400">
            <v>156.25</v>
          </cell>
          <cell r="ACT400">
            <v>0</v>
          </cell>
          <cell r="ACU400">
            <v>351.88</v>
          </cell>
          <cell r="ACV400">
            <v>820</v>
          </cell>
          <cell r="ACW400">
            <v>272.5</v>
          </cell>
          <cell r="ACX400">
            <v>837.5</v>
          </cell>
          <cell r="ACY400">
            <v>325</v>
          </cell>
          <cell r="ACZ400">
            <v>669.51</v>
          </cell>
          <cell r="ADA400">
            <v>2599.77</v>
          </cell>
          <cell r="ADB400">
            <v>1474.97</v>
          </cell>
          <cell r="ADC400">
            <v>0</v>
          </cell>
          <cell r="ADD400">
            <v>429</v>
          </cell>
          <cell r="ADE400">
            <v>-80.17</v>
          </cell>
          <cell r="ADF400">
            <v>0</v>
          </cell>
          <cell r="ADG400">
            <v>134</v>
          </cell>
          <cell r="ADH400">
            <v>547.08000000000004</v>
          </cell>
          <cell r="ADI400">
            <v>1468.55</v>
          </cell>
          <cell r="ADJ400">
            <v>886.8</v>
          </cell>
          <cell r="ADK400">
            <v>545.45000000000005</v>
          </cell>
          <cell r="ADL400">
            <v>350</v>
          </cell>
          <cell r="ADM400">
            <v>1629.08</v>
          </cell>
          <cell r="ADN400">
            <v>964.83</v>
          </cell>
          <cell r="ADO400">
            <v>0</v>
          </cell>
          <cell r="ADP400">
            <v>0</v>
          </cell>
          <cell r="ADQ400">
            <v>0</v>
          </cell>
          <cell r="ADR400">
            <v>0</v>
          </cell>
          <cell r="ADS400">
            <v>0</v>
          </cell>
          <cell r="ADT400">
            <v>1815.5</v>
          </cell>
          <cell r="ADU400">
            <v>5724.17</v>
          </cell>
          <cell r="ADV400">
            <v>3167.38</v>
          </cell>
          <cell r="ADW400">
            <v>0</v>
          </cell>
          <cell r="ADX400">
            <v>2788.5</v>
          </cell>
          <cell r="ADY400">
            <v>0</v>
          </cell>
          <cell r="ADZ400">
            <v>2190.5</v>
          </cell>
          <cell r="AEA400">
            <v>0</v>
          </cell>
          <cell r="AEB400">
            <v>1926.5</v>
          </cell>
          <cell r="AEC400">
            <v>5704.36</v>
          </cell>
          <cell r="AED400">
            <v>5697.78</v>
          </cell>
          <cell r="AEE400">
            <v>2514.5</v>
          </cell>
          <cell r="AEF400">
            <v>0</v>
          </cell>
          <cell r="AEG400">
            <v>2157.5</v>
          </cell>
          <cell r="AEH400">
            <v>1007.25</v>
          </cell>
          <cell r="AEI400">
            <v>975</v>
          </cell>
          <cell r="AEJ400">
            <v>1573.5</v>
          </cell>
          <cell r="AEK400">
            <v>975</v>
          </cell>
          <cell r="AEL400">
            <v>975</v>
          </cell>
          <cell r="AEM400">
            <v>1200</v>
          </cell>
          <cell r="AEN400">
            <v>3587.35</v>
          </cell>
          <cell r="AEO400">
            <v>1275</v>
          </cell>
          <cell r="AEP400">
            <v>1293.5</v>
          </cell>
          <cell r="AEQ400">
            <v>2210.25</v>
          </cell>
          <cell r="AER400">
            <v>6075.48</v>
          </cell>
          <cell r="AES400">
            <v>2010</v>
          </cell>
          <cell r="AET400">
            <v>762.5</v>
          </cell>
          <cell r="AEU400">
            <v>975</v>
          </cell>
          <cell r="AEV400">
            <v>0</v>
          </cell>
          <cell r="AEW400">
            <v>0</v>
          </cell>
          <cell r="AEX400">
            <v>0</v>
          </cell>
          <cell r="AEY400">
            <v>0</v>
          </cell>
          <cell r="AEZ400">
            <v>0</v>
          </cell>
          <cell r="AFA400">
            <v>0</v>
          </cell>
          <cell r="AFB400">
            <v>0</v>
          </cell>
          <cell r="AFC400">
            <v>0</v>
          </cell>
          <cell r="AFD400">
            <v>2254.1999999999998</v>
          </cell>
          <cell r="AFE400">
            <v>5960</v>
          </cell>
          <cell r="AFF400">
            <v>2954</v>
          </cell>
          <cell r="AFG400">
            <v>0</v>
          </cell>
          <cell r="AFH400">
            <v>519</v>
          </cell>
          <cell r="AFI400">
            <v>0</v>
          </cell>
          <cell r="AFJ400">
            <v>0</v>
          </cell>
          <cell r="AFK400">
            <v>0</v>
          </cell>
          <cell r="AFL400">
            <v>0</v>
          </cell>
          <cell r="AFM400">
            <v>0</v>
          </cell>
          <cell r="AFN400">
            <v>600</v>
          </cell>
          <cell r="AFO400">
            <v>29.4</v>
          </cell>
          <cell r="AFP400">
            <v>1625.03</v>
          </cell>
          <cell r="AFQ400">
            <v>0</v>
          </cell>
          <cell r="AFR400">
            <v>3961.2</v>
          </cell>
          <cell r="AFS400">
            <v>8834.08</v>
          </cell>
          <cell r="AFT400">
            <v>9860.9599999999991</v>
          </cell>
          <cell r="AFU400">
            <v>575</v>
          </cell>
          <cell r="AFV400">
            <v>0</v>
          </cell>
          <cell r="AFW400">
            <v>225.96</v>
          </cell>
          <cell r="AFX400">
            <v>0</v>
          </cell>
          <cell r="AFY400">
            <v>0</v>
          </cell>
          <cell r="AFZ400">
            <v>0</v>
          </cell>
          <cell r="AGA400">
            <v>858</v>
          </cell>
          <cell r="AGB400">
            <v>0</v>
          </cell>
          <cell r="AGC400">
            <v>624.62</v>
          </cell>
          <cell r="AGD400">
            <v>1399.61</v>
          </cell>
          <cell r="AGE400">
            <v>0</v>
          </cell>
          <cell r="AGF400">
            <v>4678.2</v>
          </cell>
          <cell r="AGG400">
            <v>16631.7</v>
          </cell>
          <cell r="AGH400">
            <v>20169.419999999998</v>
          </cell>
          <cell r="AGI400">
            <v>5737</v>
          </cell>
          <cell r="AGJ400">
            <v>3571</v>
          </cell>
          <cell r="AGK400">
            <v>4457.5</v>
          </cell>
          <cell r="AGL400">
            <v>0</v>
          </cell>
          <cell r="AGM400">
            <v>0</v>
          </cell>
          <cell r="AGN400">
            <v>0</v>
          </cell>
          <cell r="AGO400">
            <v>0</v>
          </cell>
          <cell r="AGP400">
            <v>0</v>
          </cell>
          <cell r="AGQ400">
            <v>0</v>
          </cell>
          <cell r="AGR400">
            <v>0</v>
          </cell>
          <cell r="AGS400">
            <v>0</v>
          </cell>
          <cell r="AGT400">
            <v>1531</v>
          </cell>
          <cell r="AGU400">
            <v>3917.69</v>
          </cell>
          <cell r="AGV400">
            <v>3260</v>
          </cell>
          <cell r="AGW400">
            <v>815</v>
          </cell>
          <cell r="AGX400">
            <v>0</v>
          </cell>
          <cell r="AGY400">
            <v>1822.98</v>
          </cell>
          <cell r="AGZ400"/>
          <cell r="AHA400"/>
        </row>
        <row r="401">
          <cell r="A401" t="str">
            <v>6430-55-00 Maint Contracts - Landscaping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335</v>
          </cell>
          <cell r="J401">
            <v>1240</v>
          </cell>
          <cell r="K401">
            <v>2190</v>
          </cell>
          <cell r="L401">
            <v>2043.65</v>
          </cell>
          <cell r="M401">
            <v>0</v>
          </cell>
          <cell r="N401">
            <v>0</v>
          </cell>
          <cell r="O401">
            <v>0</v>
          </cell>
          <cell r="P401">
            <v>85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2395</v>
          </cell>
          <cell r="X401">
            <v>4565</v>
          </cell>
          <cell r="Y401">
            <v>12320</v>
          </cell>
          <cell r="Z401">
            <v>5773.43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2662.5</v>
          </cell>
          <cell r="AG401">
            <v>1550</v>
          </cell>
          <cell r="AH401">
            <v>3180</v>
          </cell>
          <cell r="AI401">
            <v>1580</v>
          </cell>
          <cell r="AJ401">
            <v>1950</v>
          </cell>
          <cell r="AK401">
            <v>1755</v>
          </cell>
          <cell r="AL401">
            <v>2360</v>
          </cell>
          <cell r="AM401">
            <v>4740</v>
          </cell>
          <cell r="AN401">
            <v>3189.55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387.5</v>
          </cell>
          <cell r="AZ401">
            <v>1400</v>
          </cell>
          <cell r="BA401">
            <v>4650</v>
          </cell>
          <cell r="BB401">
            <v>1586.23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1500</v>
          </cell>
          <cell r="BH401">
            <v>2355</v>
          </cell>
          <cell r="BI401">
            <v>2755</v>
          </cell>
          <cell r="BJ401">
            <v>1125</v>
          </cell>
          <cell r="BK401">
            <v>1125</v>
          </cell>
          <cell r="BL401">
            <v>3140</v>
          </cell>
          <cell r="BM401">
            <v>1465</v>
          </cell>
          <cell r="BN401">
            <v>680</v>
          </cell>
          <cell r="BO401">
            <v>7030</v>
          </cell>
          <cell r="BP401">
            <v>2902.98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1500</v>
          </cell>
          <cell r="BV401">
            <v>2400</v>
          </cell>
          <cell r="BW401">
            <v>1600</v>
          </cell>
          <cell r="BX401">
            <v>1145</v>
          </cell>
          <cell r="BY401">
            <v>1945</v>
          </cell>
          <cell r="BZ401">
            <v>2400</v>
          </cell>
          <cell r="CA401">
            <v>-4345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11220</v>
          </cell>
          <cell r="CI401">
            <v>10320</v>
          </cell>
          <cell r="CJ401">
            <v>3715</v>
          </cell>
          <cell r="CK401">
            <v>14200</v>
          </cell>
          <cell r="CL401">
            <v>9305</v>
          </cell>
          <cell r="CM401">
            <v>8520</v>
          </cell>
          <cell r="CN401">
            <v>8520</v>
          </cell>
          <cell r="CO401">
            <v>5680</v>
          </cell>
          <cell r="CP401">
            <v>3039</v>
          </cell>
          <cell r="CQ401">
            <v>24456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472.5</v>
          </cell>
          <cell r="DA401">
            <v>424.7</v>
          </cell>
          <cell r="DB401">
            <v>0</v>
          </cell>
          <cell r="DC401">
            <v>1002.97</v>
          </cell>
          <cell r="DD401">
            <v>406.5</v>
          </cell>
          <cell r="DE401">
            <v>426.75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865</v>
          </cell>
          <cell r="DK401">
            <v>480</v>
          </cell>
          <cell r="DL401">
            <v>640</v>
          </cell>
          <cell r="DM401">
            <v>1080</v>
          </cell>
          <cell r="DN401">
            <v>485.99</v>
          </cell>
          <cell r="DO401">
            <v>0</v>
          </cell>
          <cell r="DP401">
            <v>0</v>
          </cell>
          <cell r="DQ401">
            <v>65</v>
          </cell>
          <cell r="DR401">
            <v>0</v>
          </cell>
          <cell r="DS401">
            <v>399.96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2477.17</v>
          </cell>
          <cell r="ED401">
            <v>6333</v>
          </cell>
          <cell r="EE401">
            <v>6333</v>
          </cell>
          <cell r="EF401">
            <v>2111</v>
          </cell>
          <cell r="EG401">
            <v>17759.53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465</v>
          </cell>
          <cell r="EM401">
            <v>240</v>
          </cell>
          <cell r="EN401">
            <v>320</v>
          </cell>
          <cell r="EO401">
            <v>1105</v>
          </cell>
          <cell r="EP401">
            <v>240</v>
          </cell>
          <cell r="EQ401">
            <v>0</v>
          </cell>
          <cell r="ER401">
            <v>0</v>
          </cell>
          <cell r="ES401">
            <v>515</v>
          </cell>
          <cell r="ET401">
            <v>571.84</v>
          </cell>
          <cell r="EU401">
            <v>399.96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133.80000000000001</v>
          </cell>
          <cell r="FE401">
            <v>1955</v>
          </cell>
          <cell r="FF401">
            <v>3910</v>
          </cell>
          <cell r="FG401">
            <v>7950</v>
          </cell>
          <cell r="FH401">
            <v>5997.5</v>
          </cell>
          <cell r="FI401">
            <v>12147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65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570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600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700</v>
          </cell>
          <cell r="GQ401">
            <v>1050</v>
          </cell>
          <cell r="GR401">
            <v>350</v>
          </cell>
          <cell r="GS401">
            <v>1750</v>
          </cell>
          <cell r="GT401">
            <v>1050</v>
          </cell>
          <cell r="GU401">
            <v>1050</v>
          </cell>
          <cell r="GV401">
            <v>1050</v>
          </cell>
          <cell r="GW401">
            <v>1050</v>
          </cell>
          <cell r="GX401">
            <v>375</v>
          </cell>
          <cell r="GY401">
            <v>4530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4675</v>
          </cell>
          <cell r="HG401">
            <v>1900</v>
          </cell>
          <cell r="HH401">
            <v>0</v>
          </cell>
          <cell r="HI401">
            <v>0</v>
          </cell>
          <cell r="HJ401">
            <v>1725</v>
          </cell>
          <cell r="HK401">
            <v>0</v>
          </cell>
          <cell r="HL401">
            <v>0</v>
          </cell>
          <cell r="HM401">
            <v>30.51</v>
          </cell>
          <cell r="HN401">
            <v>4050</v>
          </cell>
          <cell r="HO401">
            <v>0</v>
          </cell>
          <cell r="HP401">
            <v>3906.75</v>
          </cell>
          <cell r="HQ401">
            <v>1302.25</v>
          </cell>
          <cell r="HR401">
            <v>1100</v>
          </cell>
          <cell r="HS401">
            <v>0</v>
          </cell>
          <cell r="HT401">
            <v>4354.92</v>
          </cell>
          <cell r="HU401">
            <v>470.16</v>
          </cell>
          <cell r="HV401">
            <v>2500</v>
          </cell>
          <cell r="HW401">
            <v>0</v>
          </cell>
          <cell r="HX401">
            <v>2075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2100</v>
          </cell>
          <cell r="ID401">
            <v>7500</v>
          </cell>
          <cell r="IE401">
            <v>2100</v>
          </cell>
          <cell r="IF401">
            <v>0</v>
          </cell>
          <cell r="IG401">
            <v>0</v>
          </cell>
          <cell r="IH401">
            <v>3400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21.53</v>
          </cell>
          <cell r="IP401">
            <v>0</v>
          </cell>
          <cell r="IQ401">
            <v>0</v>
          </cell>
          <cell r="IR401">
            <v>1985.01</v>
          </cell>
          <cell r="IS401">
            <v>661.67</v>
          </cell>
          <cell r="IT401">
            <v>0</v>
          </cell>
          <cell r="IU401">
            <v>0</v>
          </cell>
          <cell r="IV401">
            <v>0</v>
          </cell>
          <cell r="IW401">
            <v>0</v>
          </cell>
          <cell r="IX401">
            <v>0</v>
          </cell>
          <cell r="IY401">
            <v>0</v>
          </cell>
          <cell r="IZ401">
            <v>804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700</v>
          </cell>
          <cell r="JF401">
            <v>2600</v>
          </cell>
          <cell r="JG401">
            <v>700</v>
          </cell>
          <cell r="JH401">
            <v>0</v>
          </cell>
          <cell r="JI401">
            <v>0</v>
          </cell>
          <cell r="JJ401">
            <v>0</v>
          </cell>
          <cell r="JK401">
            <v>0</v>
          </cell>
          <cell r="JL401">
            <v>0</v>
          </cell>
          <cell r="JM401">
            <v>0</v>
          </cell>
          <cell r="JN401">
            <v>790</v>
          </cell>
          <cell r="JO401">
            <v>0</v>
          </cell>
          <cell r="JP401">
            <v>0</v>
          </cell>
          <cell r="JQ401">
            <v>0</v>
          </cell>
          <cell r="JR401">
            <v>0</v>
          </cell>
          <cell r="JS401">
            <v>1300</v>
          </cell>
          <cell r="JT401">
            <v>5400</v>
          </cell>
          <cell r="JU401">
            <v>1300</v>
          </cell>
          <cell r="JV401">
            <v>0</v>
          </cell>
          <cell r="JW401">
            <v>0</v>
          </cell>
          <cell r="JX401">
            <v>0</v>
          </cell>
          <cell r="JY401">
            <v>400</v>
          </cell>
          <cell r="JZ401">
            <v>0</v>
          </cell>
          <cell r="KA401">
            <v>0</v>
          </cell>
          <cell r="KB401">
            <v>0</v>
          </cell>
          <cell r="KC401">
            <v>0</v>
          </cell>
          <cell r="KD401">
            <v>0</v>
          </cell>
          <cell r="KE401">
            <v>0</v>
          </cell>
          <cell r="KF401">
            <v>0</v>
          </cell>
          <cell r="KG401">
            <v>0</v>
          </cell>
          <cell r="KH401">
            <v>855.75</v>
          </cell>
          <cell r="KI401">
            <v>285.25</v>
          </cell>
          <cell r="KJ401">
            <v>0</v>
          </cell>
          <cell r="KK401">
            <v>0</v>
          </cell>
          <cell r="KL401">
            <v>0</v>
          </cell>
          <cell r="KM401">
            <v>0</v>
          </cell>
          <cell r="KN401">
            <v>0</v>
          </cell>
          <cell r="KO401">
            <v>0</v>
          </cell>
          <cell r="KP401">
            <v>0</v>
          </cell>
          <cell r="KQ401">
            <v>0</v>
          </cell>
          <cell r="KR401">
            <v>0</v>
          </cell>
          <cell r="KS401">
            <v>0</v>
          </cell>
          <cell r="KT401">
            <v>0</v>
          </cell>
          <cell r="KU401">
            <v>0</v>
          </cell>
          <cell r="KV401">
            <v>855.75</v>
          </cell>
          <cell r="KW401">
            <v>285.25</v>
          </cell>
          <cell r="KX401">
            <v>3500</v>
          </cell>
          <cell r="KY401">
            <v>0</v>
          </cell>
          <cell r="KZ401">
            <v>0</v>
          </cell>
          <cell r="LA401">
            <v>0</v>
          </cell>
          <cell r="LB401">
            <v>0</v>
          </cell>
          <cell r="LC401">
            <v>0</v>
          </cell>
          <cell r="LD401">
            <v>0</v>
          </cell>
          <cell r="LE401">
            <v>0</v>
          </cell>
          <cell r="LF401">
            <v>0</v>
          </cell>
          <cell r="LG401">
            <v>0</v>
          </cell>
          <cell r="LH401">
            <v>6360</v>
          </cell>
          <cell r="LI401">
            <v>0</v>
          </cell>
          <cell r="LJ401">
            <v>1674.5</v>
          </cell>
          <cell r="LK401">
            <v>611</v>
          </cell>
          <cell r="LL401">
            <v>0</v>
          </cell>
          <cell r="LM401">
            <v>0</v>
          </cell>
          <cell r="LN401">
            <v>0</v>
          </cell>
          <cell r="LO401">
            <v>0</v>
          </cell>
          <cell r="LP401">
            <v>0</v>
          </cell>
          <cell r="LQ401">
            <v>0</v>
          </cell>
          <cell r="LR401">
            <v>0</v>
          </cell>
          <cell r="LS401">
            <v>2345</v>
          </cell>
          <cell r="LT401">
            <v>2720</v>
          </cell>
          <cell r="LU401">
            <v>15330</v>
          </cell>
          <cell r="LV401">
            <v>9883.7999999999993</v>
          </cell>
          <cell r="LW401">
            <v>1248.76</v>
          </cell>
          <cell r="LX401">
            <v>1248.76</v>
          </cell>
          <cell r="LY401">
            <v>624.38</v>
          </cell>
          <cell r="LZ401">
            <v>0</v>
          </cell>
          <cell r="MA401">
            <v>0</v>
          </cell>
          <cell r="MB401">
            <v>0</v>
          </cell>
          <cell r="MC401">
            <v>0</v>
          </cell>
          <cell r="MD401">
            <v>0</v>
          </cell>
          <cell r="ME401">
            <v>0</v>
          </cell>
          <cell r="MF401">
            <v>0</v>
          </cell>
          <cell r="MG401">
            <v>0</v>
          </cell>
          <cell r="MH401">
            <v>0</v>
          </cell>
          <cell r="MI401">
            <v>513.97</v>
          </cell>
          <cell r="MJ401">
            <v>0</v>
          </cell>
          <cell r="MK401">
            <v>0</v>
          </cell>
          <cell r="ML401">
            <v>0</v>
          </cell>
          <cell r="MM401">
            <v>0</v>
          </cell>
          <cell r="MN401">
            <v>0</v>
          </cell>
          <cell r="MO401">
            <v>0</v>
          </cell>
          <cell r="MP401">
            <v>2650</v>
          </cell>
          <cell r="MQ401">
            <v>1450</v>
          </cell>
          <cell r="MR401">
            <v>860</v>
          </cell>
          <cell r="MS401">
            <v>860</v>
          </cell>
          <cell r="MT401">
            <v>1800</v>
          </cell>
          <cell r="MU401">
            <v>1460</v>
          </cell>
          <cell r="MV401">
            <v>2020</v>
          </cell>
          <cell r="MW401">
            <v>4380</v>
          </cell>
          <cell r="MX401">
            <v>2381.38</v>
          </cell>
          <cell r="MY401">
            <v>0</v>
          </cell>
          <cell r="MZ401">
            <v>0</v>
          </cell>
          <cell r="NA401">
            <v>0</v>
          </cell>
          <cell r="NB401">
            <v>0</v>
          </cell>
          <cell r="NC401">
            <v>0</v>
          </cell>
          <cell r="ND401">
            <v>0</v>
          </cell>
          <cell r="NE401">
            <v>0</v>
          </cell>
          <cell r="NF401">
            <v>0</v>
          </cell>
          <cell r="NG401">
            <v>0</v>
          </cell>
          <cell r="NH401">
            <v>0</v>
          </cell>
          <cell r="NI401">
            <v>387.5</v>
          </cell>
          <cell r="NJ401">
            <v>900</v>
          </cell>
          <cell r="NK401">
            <v>3460</v>
          </cell>
          <cell r="NL401">
            <v>1453.37</v>
          </cell>
          <cell r="NM401">
            <v>0</v>
          </cell>
          <cell r="NN401">
            <v>0</v>
          </cell>
          <cell r="NO401">
            <v>0</v>
          </cell>
          <cell r="NP401">
            <v>0</v>
          </cell>
          <cell r="NQ401">
            <v>0</v>
          </cell>
          <cell r="NR401">
            <v>0</v>
          </cell>
          <cell r="NS401">
            <v>0</v>
          </cell>
          <cell r="NT401">
            <v>67.5</v>
          </cell>
          <cell r="NU401">
            <v>0</v>
          </cell>
          <cell r="NV401">
            <v>1955</v>
          </cell>
          <cell r="NW401">
            <v>-1955</v>
          </cell>
          <cell r="NX401">
            <v>1050</v>
          </cell>
          <cell r="NY401">
            <v>0</v>
          </cell>
          <cell r="NZ401">
            <v>523.5</v>
          </cell>
          <cell r="OA401">
            <v>0</v>
          </cell>
          <cell r="OB401">
            <v>0</v>
          </cell>
          <cell r="OC401">
            <v>0</v>
          </cell>
          <cell r="OD401">
            <v>0</v>
          </cell>
          <cell r="OE401">
            <v>2300</v>
          </cell>
          <cell r="OF401">
            <v>2595</v>
          </cell>
          <cell r="OG401">
            <v>1730</v>
          </cell>
          <cell r="OH401">
            <v>1240</v>
          </cell>
          <cell r="OI401">
            <v>1240</v>
          </cell>
          <cell r="OJ401">
            <v>3460</v>
          </cell>
          <cell r="OK401">
            <v>1990</v>
          </cell>
          <cell r="OL401">
            <v>1125</v>
          </cell>
          <cell r="OM401">
            <v>6465</v>
          </cell>
          <cell r="ON401">
            <v>10164.75</v>
          </cell>
          <cell r="OO401">
            <v>2636.25</v>
          </cell>
          <cell r="OP401">
            <v>2636.25</v>
          </cell>
          <cell r="OQ401">
            <v>878.75</v>
          </cell>
          <cell r="OR401">
            <v>0</v>
          </cell>
          <cell r="OS401">
            <v>0</v>
          </cell>
          <cell r="OT401">
            <v>0</v>
          </cell>
          <cell r="OU401">
            <v>0</v>
          </cell>
          <cell r="OV401">
            <v>0</v>
          </cell>
          <cell r="OW401">
            <v>0</v>
          </cell>
          <cell r="OX401">
            <v>0</v>
          </cell>
          <cell r="OY401">
            <v>1295</v>
          </cell>
          <cell r="OZ401">
            <v>2818.5</v>
          </cell>
          <cell r="PA401">
            <v>8130</v>
          </cell>
          <cell r="PB401">
            <v>6660.42</v>
          </cell>
          <cell r="PC401">
            <v>1540.14</v>
          </cell>
          <cell r="PD401">
            <v>1026.76</v>
          </cell>
          <cell r="PE401">
            <v>513.38</v>
          </cell>
          <cell r="PF401">
            <v>0</v>
          </cell>
          <cell r="PG401">
            <v>0</v>
          </cell>
          <cell r="PH401">
            <v>4975</v>
          </cell>
          <cell r="PI401">
            <v>2200</v>
          </cell>
          <cell r="PJ401">
            <v>1610</v>
          </cell>
          <cell r="PK401">
            <v>2710</v>
          </cell>
          <cell r="PL401">
            <v>3300</v>
          </cell>
          <cell r="PM401">
            <v>2120</v>
          </cell>
          <cell r="PN401">
            <v>1530</v>
          </cell>
          <cell r="PO401">
            <v>8305</v>
          </cell>
          <cell r="PP401">
            <v>10554.3</v>
          </cell>
          <cell r="PQ401">
            <v>8732.52</v>
          </cell>
          <cell r="PR401">
            <v>3008.1</v>
          </cell>
          <cell r="PS401">
            <v>0</v>
          </cell>
          <cell r="PT401">
            <v>0</v>
          </cell>
          <cell r="PU401">
            <v>2100</v>
          </cell>
          <cell r="PV401">
            <v>2355</v>
          </cell>
          <cell r="PW401">
            <v>1570</v>
          </cell>
          <cell r="PX401">
            <v>1125</v>
          </cell>
          <cell r="PY401">
            <v>1125</v>
          </cell>
          <cell r="PZ401">
            <v>3425</v>
          </cell>
          <cell r="QA401">
            <v>2315</v>
          </cell>
          <cell r="QB401">
            <v>1403.18</v>
          </cell>
          <cell r="QC401">
            <v>6640</v>
          </cell>
          <cell r="QD401">
            <v>8154.04</v>
          </cell>
          <cell r="QE401">
            <v>3114</v>
          </cell>
          <cell r="QF401">
            <v>2150.64</v>
          </cell>
          <cell r="QG401">
            <v>716.88</v>
          </cell>
          <cell r="QH401">
            <v>2096.02</v>
          </cell>
          <cell r="QI401">
            <v>1716.86</v>
          </cell>
          <cell r="QJ401">
            <v>2131.06</v>
          </cell>
          <cell r="QK401">
            <v>1698.7</v>
          </cell>
          <cell r="QL401">
            <v>1595.34</v>
          </cell>
          <cell r="QM401">
            <v>1519.27</v>
          </cell>
          <cell r="QN401">
            <v>3300.28</v>
          </cell>
          <cell r="QO401">
            <v>1411.8</v>
          </cell>
          <cell r="QP401">
            <v>1312.62</v>
          </cell>
          <cell r="QQ401">
            <v>5723.95</v>
          </cell>
          <cell r="QR401">
            <v>7332.56</v>
          </cell>
          <cell r="QS401">
            <v>3183.46</v>
          </cell>
          <cell r="QT401">
            <v>1870.42</v>
          </cell>
          <cell r="QU401">
            <v>567.52</v>
          </cell>
          <cell r="QV401">
            <v>5510.25</v>
          </cell>
          <cell r="QW401">
            <v>5082.8</v>
          </cell>
          <cell r="QX401">
            <v>6185.46</v>
          </cell>
          <cell r="QY401">
            <v>7157.14</v>
          </cell>
          <cell r="QZ401">
            <v>5104.78</v>
          </cell>
          <cell r="RA401">
            <v>5634.39</v>
          </cell>
          <cell r="RB401">
            <v>7827.21</v>
          </cell>
          <cell r="RC401">
            <v>5708.31</v>
          </cell>
          <cell r="RD401">
            <v>4986.04</v>
          </cell>
          <cell r="RE401">
            <v>26792.7</v>
          </cell>
          <cell r="RF401">
            <v>25467.58</v>
          </cell>
          <cell r="RG401">
            <v>8474.43</v>
          </cell>
          <cell r="RH401">
            <v>5255.74</v>
          </cell>
          <cell r="RI401">
            <v>2050.65</v>
          </cell>
          <cell r="RJ401">
            <v>11477.1</v>
          </cell>
          <cell r="RK401">
            <v>8194.3799999999992</v>
          </cell>
          <cell r="RL401">
            <v>11667.58</v>
          </cell>
          <cell r="RM401">
            <v>10551.81</v>
          </cell>
          <cell r="RN401">
            <v>10221.74</v>
          </cell>
          <cell r="RO401">
            <v>9087.25</v>
          </cell>
          <cell r="RP401">
            <v>15259.64</v>
          </cell>
          <cell r="RQ401">
            <v>15799.89</v>
          </cell>
          <cell r="RR401">
            <v>9272.43</v>
          </cell>
          <cell r="RS401">
            <v>49796.88</v>
          </cell>
          <cell r="RT401">
            <v>48362.02</v>
          </cell>
          <cell r="RU401">
            <v>18146.86</v>
          </cell>
          <cell r="RV401">
            <v>11026.36</v>
          </cell>
          <cell r="RW401">
            <v>3730.63</v>
          </cell>
          <cell r="RX401">
            <v>5702.17</v>
          </cell>
          <cell r="RY401">
            <v>4243.3</v>
          </cell>
          <cell r="RZ401">
            <v>6010.46</v>
          </cell>
          <cell r="SA401">
            <v>5407.8</v>
          </cell>
          <cell r="SB401">
            <v>5904.78</v>
          </cell>
          <cell r="SC401">
            <v>4876.3900000000003</v>
          </cell>
          <cell r="SD401">
            <v>6738.84</v>
          </cell>
          <cell r="SE401">
            <v>4408.3100000000004</v>
          </cell>
          <cell r="SF401">
            <v>4811.04</v>
          </cell>
          <cell r="SG401">
            <v>25342.66</v>
          </cell>
          <cell r="SH401">
            <v>24767.58</v>
          </cell>
          <cell r="SI401">
            <v>8474.43</v>
          </cell>
          <cell r="SJ401">
            <v>6480.74</v>
          </cell>
          <cell r="SK401">
            <v>1700.65</v>
          </cell>
          <cell r="SL401">
            <v>4507</v>
          </cell>
          <cell r="SM401">
            <v>3416.88</v>
          </cell>
          <cell r="SN401">
            <v>3224.5</v>
          </cell>
          <cell r="SO401">
            <v>4317.5</v>
          </cell>
          <cell r="SP401">
            <v>3177</v>
          </cell>
          <cell r="SQ401">
            <v>2912</v>
          </cell>
          <cell r="SR401">
            <v>3951.46</v>
          </cell>
          <cell r="SS401">
            <v>6462</v>
          </cell>
          <cell r="ST401">
            <v>6348.2</v>
          </cell>
          <cell r="SU401">
            <v>19083.21</v>
          </cell>
          <cell r="SV401">
            <v>15475</v>
          </cell>
          <cell r="SW401">
            <v>5651.61</v>
          </cell>
          <cell r="SX401">
            <v>3767.74</v>
          </cell>
          <cell r="SY401">
            <v>0</v>
          </cell>
          <cell r="SZ401">
            <v>550</v>
          </cell>
          <cell r="TA401">
            <v>825</v>
          </cell>
          <cell r="TB401">
            <v>825</v>
          </cell>
          <cell r="TC401">
            <v>1100</v>
          </cell>
          <cell r="TD401">
            <v>550</v>
          </cell>
          <cell r="TE401">
            <v>825</v>
          </cell>
          <cell r="TF401">
            <v>890</v>
          </cell>
          <cell r="TG401">
            <v>1100</v>
          </cell>
          <cell r="TH401">
            <v>1275</v>
          </cell>
          <cell r="TI401">
            <v>2495</v>
          </cell>
          <cell r="TJ401">
            <v>6519.5</v>
          </cell>
          <cell r="TK401">
            <v>1490</v>
          </cell>
          <cell r="TL401">
            <v>1050</v>
          </cell>
          <cell r="TM401">
            <v>350</v>
          </cell>
          <cell r="TN401">
            <v>0</v>
          </cell>
          <cell r="TO401">
            <v>0</v>
          </cell>
          <cell r="TP401">
            <v>175</v>
          </cell>
          <cell r="TQ401">
            <v>0</v>
          </cell>
          <cell r="TR401">
            <v>0</v>
          </cell>
          <cell r="TS401">
            <v>0</v>
          </cell>
          <cell r="TT401">
            <v>1100</v>
          </cell>
          <cell r="TU401">
            <v>0</v>
          </cell>
          <cell r="TV401">
            <v>350.25</v>
          </cell>
          <cell r="TW401">
            <v>0</v>
          </cell>
          <cell r="TX401">
            <v>1341</v>
          </cell>
          <cell r="TY401">
            <v>0</v>
          </cell>
          <cell r="TZ401">
            <v>0</v>
          </cell>
          <cell r="UA401">
            <v>0</v>
          </cell>
          <cell r="UB401">
            <v>1946.67</v>
          </cell>
          <cell r="UC401">
            <v>1807.65</v>
          </cell>
          <cell r="UD401">
            <v>1807.85</v>
          </cell>
          <cell r="UE401">
            <v>2019.41</v>
          </cell>
          <cell r="UF401">
            <v>3382.24</v>
          </cell>
          <cell r="UG401">
            <v>1422.53</v>
          </cell>
          <cell r="UH401">
            <v>2715.2</v>
          </cell>
          <cell r="UI401">
            <v>3049.41</v>
          </cell>
          <cell r="UJ401">
            <v>2819.31</v>
          </cell>
          <cell r="UK401">
            <v>11756.17</v>
          </cell>
          <cell r="UL401">
            <v>13004.16</v>
          </cell>
          <cell r="UM401">
            <v>3633.21</v>
          </cell>
          <cell r="UN401">
            <v>5907.86</v>
          </cell>
          <cell r="UO401">
            <v>2776.12</v>
          </cell>
          <cell r="UP401">
            <v>3044.78</v>
          </cell>
          <cell r="UQ401">
            <v>2827.35</v>
          </cell>
          <cell r="UR401">
            <v>2827.65</v>
          </cell>
          <cell r="US401">
            <v>3158.59</v>
          </cell>
          <cell r="UT401">
            <v>5290.06</v>
          </cell>
          <cell r="UU401">
            <v>2224.9699999999998</v>
          </cell>
          <cell r="UV401">
            <v>4246.8500000000004</v>
          </cell>
          <cell r="UW401">
            <v>4769.59</v>
          </cell>
          <cell r="UX401">
            <v>4409.6899999999996</v>
          </cell>
          <cell r="UY401">
            <v>18387.84</v>
          </cell>
          <cell r="UZ401">
            <v>20339.84</v>
          </cell>
          <cell r="VA401">
            <v>5682.72</v>
          </cell>
          <cell r="VB401">
            <v>9240.5</v>
          </cell>
          <cell r="VC401">
            <v>4842.13</v>
          </cell>
          <cell r="VD401">
            <v>629.08000000000004</v>
          </cell>
          <cell r="VE401">
            <v>682.27</v>
          </cell>
          <cell r="VF401">
            <v>1650</v>
          </cell>
          <cell r="VG401">
            <v>900</v>
          </cell>
          <cell r="VH401">
            <v>900</v>
          </cell>
          <cell r="VI401">
            <v>900</v>
          </cell>
          <cell r="VJ401">
            <v>601</v>
          </cell>
          <cell r="VK401">
            <v>1278.1099999999999</v>
          </cell>
          <cell r="VL401">
            <v>601</v>
          </cell>
          <cell r="VM401">
            <v>4060.33</v>
          </cell>
          <cell r="VN401">
            <v>8713.5400000000009</v>
          </cell>
          <cell r="VO401">
            <v>1425</v>
          </cell>
          <cell r="VP401">
            <v>1425</v>
          </cell>
          <cell r="VQ401">
            <v>475</v>
          </cell>
          <cell r="VR401">
            <v>0</v>
          </cell>
          <cell r="VS401">
            <v>0</v>
          </cell>
          <cell r="VT401">
            <v>0</v>
          </cell>
          <cell r="VU401">
            <v>0</v>
          </cell>
          <cell r="VV401">
            <v>0</v>
          </cell>
          <cell r="VW401">
            <v>0</v>
          </cell>
          <cell r="VX401">
            <v>0</v>
          </cell>
          <cell r="VY401">
            <v>0</v>
          </cell>
          <cell r="VZ401">
            <v>0</v>
          </cell>
          <cell r="WA401">
            <v>0</v>
          </cell>
          <cell r="WB401">
            <v>145</v>
          </cell>
          <cell r="WC401">
            <v>290</v>
          </cell>
          <cell r="WD401">
            <v>1598</v>
          </cell>
          <cell r="WE401">
            <v>353</v>
          </cell>
          <cell r="WF401">
            <v>0</v>
          </cell>
          <cell r="WG401">
            <v>0</v>
          </cell>
          <cell r="WH401">
            <v>0</v>
          </cell>
          <cell r="WI401">
            <v>0</v>
          </cell>
          <cell r="WJ401">
            <v>0</v>
          </cell>
          <cell r="WK401">
            <v>0</v>
          </cell>
          <cell r="WL401">
            <v>0</v>
          </cell>
          <cell r="WM401">
            <v>0</v>
          </cell>
          <cell r="WN401">
            <v>0</v>
          </cell>
          <cell r="WO401">
            <v>0</v>
          </cell>
          <cell r="WP401">
            <v>0</v>
          </cell>
          <cell r="WQ401">
            <v>0</v>
          </cell>
          <cell r="WR401">
            <v>0</v>
          </cell>
          <cell r="WS401">
            <v>0</v>
          </cell>
          <cell r="WT401"/>
          <cell r="WU401"/>
          <cell r="WV401"/>
          <cell r="WW401"/>
          <cell r="WX401"/>
          <cell r="WY401"/>
          <cell r="WZ401"/>
          <cell r="XA401"/>
          <cell r="XB401"/>
          <cell r="XC401"/>
          <cell r="XD401"/>
          <cell r="XE401"/>
          <cell r="XF401"/>
          <cell r="XG401"/>
          <cell r="XH401">
            <v>0</v>
          </cell>
          <cell r="XI401">
            <v>0</v>
          </cell>
          <cell r="XJ401">
            <v>0</v>
          </cell>
          <cell r="XK401">
            <v>0</v>
          </cell>
          <cell r="XL401">
            <v>0</v>
          </cell>
          <cell r="XM401">
            <v>0</v>
          </cell>
          <cell r="XN401">
            <v>0</v>
          </cell>
          <cell r="XO401">
            <v>0</v>
          </cell>
          <cell r="XP401">
            <v>0</v>
          </cell>
          <cell r="XQ401">
            <v>0</v>
          </cell>
          <cell r="XR401">
            <v>0</v>
          </cell>
          <cell r="XS401">
            <v>0</v>
          </cell>
          <cell r="XT401">
            <v>0</v>
          </cell>
          <cell r="XU401">
            <v>0</v>
          </cell>
          <cell r="XV401"/>
          <cell r="XW401"/>
          <cell r="XX401"/>
          <cell r="XY401"/>
          <cell r="XZ401"/>
          <cell r="YA401"/>
          <cell r="YB401"/>
          <cell r="YC401"/>
          <cell r="YD401"/>
          <cell r="YE401"/>
          <cell r="YF401"/>
          <cell r="YG401"/>
          <cell r="YH401"/>
          <cell r="YI401"/>
          <cell r="YJ401">
            <v>1050</v>
          </cell>
          <cell r="YK401">
            <v>1080</v>
          </cell>
          <cell r="YL401">
            <v>1295</v>
          </cell>
          <cell r="YM401">
            <v>21.61</v>
          </cell>
          <cell r="YN401">
            <v>0</v>
          </cell>
          <cell r="YO401">
            <v>0</v>
          </cell>
          <cell r="YP401">
            <v>0</v>
          </cell>
          <cell r="YQ401">
            <v>0</v>
          </cell>
          <cell r="YR401">
            <v>0</v>
          </cell>
          <cell r="YS401">
            <v>0</v>
          </cell>
          <cell r="YT401">
            <v>0</v>
          </cell>
          <cell r="YU401">
            <v>0</v>
          </cell>
          <cell r="YV401">
            <v>0</v>
          </cell>
          <cell r="YW401">
            <v>0</v>
          </cell>
          <cell r="YX401"/>
          <cell r="YY401"/>
          <cell r="YZ401"/>
          <cell r="ZA401"/>
          <cell r="ZB401"/>
          <cell r="ZC401"/>
          <cell r="ZD401"/>
          <cell r="ZE401"/>
          <cell r="ZF401"/>
          <cell r="ZG401"/>
          <cell r="ZH401"/>
          <cell r="ZI401"/>
          <cell r="ZJ401"/>
          <cell r="ZK401"/>
          <cell r="ZL401"/>
          <cell r="ZM401"/>
          <cell r="ZN401"/>
          <cell r="ZO401"/>
          <cell r="ZP401"/>
          <cell r="ZQ401"/>
          <cell r="ZR401"/>
          <cell r="ZS401"/>
          <cell r="ZT401"/>
          <cell r="ZU401"/>
          <cell r="ZV401"/>
          <cell r="ZW401"/>
          <cell r="ZX401"/>
          <cell r="ZY401"/>
          <cell r="ZZ401"/>
          <cell r="AAA401"/>
          <cell r="AAB401"/>
          <cell r="AAC401"/>
          <cell r="AAD401"/>
          <cell r="AAE401"/>
          <cell r="AAF401"/>
          <cell r="AAG401"/>
          <cell r="AAH401"/>
          <cell r="AAI401"/>
          <cell r="AAJ401"/>
          <cell r="AAK401"/>
          <cell r="AAL401"/>
          <cell r="AAM401"/>
          <cell r="AAN401">
            <v>1656</v>
          </cell>
          <cell r="AAO401">
            <v>1104</v>
          </cell>
          <cell r="AAP401">
            <v>1876</v>
          </cell>
          <cell r="AAQ401">
            <v>1167</v>
          </cell>
          <cell r="AAR401">
            <v>0</v>
          </cell>
          <cell r="AAS401">
            <v>0</v>
          </cell>
          <cell r="AAT401">
            <v>0</v>
          </cell>
          <cell r="AAU401">
            <v>0</v>
          </cell>
          <cell r="AAV401">
            <v>0</v>
          </cell>
          <cell r="AAW401">
            <v>0</v>
          </cell>
          <cell r="AAX401">
            <v>0</v>
          </cell>
          <cell r="AAY401">
            <v>0</v>
          </cell>
          <cell r="AAZ401">
            <v>0</v>
          </cell>
          <cell r="ABA401">
            <v>0</v>
          </cell>
          <cell r="ABB401"/>
          <cell r="ABC401"/>
          <cell r="ABD401"/>
          <cell r="ABE401"/>
          <cell r="ABF401"/>
          <cell r="ABG401"/>
          <cell r="ABH401"/>
          <cell r="ABI401"/>
          <cell r="ABJ401"/>
          <cell r="ABK401"/>
          <cell r="ABL401"/>
          <cell r="ABM401"/>
          <cell r="ABN401"/>
          <cell r="ABO401"/>
          <cell r="ABP401">
            <v>1558.06</v>
          </cell>
          <cell r="ABQ401">
            <v>0</v>
          </cell>
          <cell r="ABR401">
            <v>0</v>
          </cell>
          <cell r="ABS401">
            <v>0</v>
          </cell>
          <cell r="ABT401">
            <v>0</v>
          </cell>
          <cell r="ABU401">
            <v>0</v>
          </cell>
          <cell r="ABV401">
            <v>0</v>
          </cell>
          <cell r="ABW401">
            <v>0</v>
          </cell>
          <cell r="ABX401">
            <v>0</v>
          </cell>
          <cell r="ABY401">
            <v>0</v>
          </cell>
          <cell r="ABZ401">
            <v>0</v>
          </cell>
          <cell r="ACA401">
            <v>0</v>
          </cell>
          <cell r="ACB401">
            <v>0</v>
          </cell>
          <cell r="ACC401">
            <v>0</v>
          </cell>
          <cell r="ACD401">
            <v>0</v>
          </cell>
          <cell r="ACE401">
            <v>0</v>
          </cell>
          <cell r="ACF401">
            <v>0</v>
          </cell>
          <cell r="ACG401">
            <v>0</v>
          </cell>
          <cell r="ACH401">
            <v>0</v>
          </cell>
          <cell r="ACI401">
            <v>0</v>
          </cell>
          <cell r="ACJ401">
            <v>0</v>
          </cell>
          <cell r="ACK401">
            <v>0</v>
          </cell>
          <cell r="ACL401">
            <v>0</v>
          </cell>
          <cell r="ACM401">
            <v>0</v>
          </cell>
          <cell r="ACN401">
            <v>0</v>
          </cell>
          <cell r="ACO401">
            <v>0</v>
          </cell>
          <cell r="ACP401">
            <v>0</v>
          </cell>
          <cell r="ACQ401">
            <v>0</v>
          </cell>
          <cell r="ACR401">
            <v>2015</v>
          </cell>
          <cell r="ACS401">
            <v>1725</v>
          </cell>
          <cell r="ACT401">
            <v>2110</v>
          </cell>
          <cell r="ACU401">
            <v>1725</v>
          </cell>
          <cell r="ACV401">
            <v>1860</v>
          </cell>
          <cell r="ACW401">
            <v>4466</v>
          </cell>
          <cell r="ACX401">
            <v>1965</v>
          </cell>
          <cell r="ACY401">
            <v>1875</v>
          </cell>
          <cell r="ACZ401">
            <v>2100</v>
          </cell>
          <cell r="ADA401">
            <v>6911</v>
          </cell>
          <cell r="ADB401">
            <v>11124</v>
          </cell>
          <cell r="ADC401">
            <v>2145</v>
          </cell>
          <cell r="ADD401">
            <v>3435</v>
          </cell>
          <cell r="ADE401">
            <v>715</v>
          </cell>
          <cell r="ADF401">
            <v>0</v>
          </cell>
          <cell r="ADG401">
            <v>0</v>
          </cell>
          <cell r="ADH401">
            <v>0</v>
          </cell>
          <cell r="ADI401">
            <v>400</v>
          </cell>
          <cell r="ADJ401">
            <v>0</v>
          </cell>
          <cell r="ADK401">
            <v>0</v>
          </cell>
          <cell r="ADL401">
            <v>174.41</v>
          </cell>
          <cell r="ADM401">
            <v>0</v>
          </cell>
          <cell r="ADN401">
            <v>0</v>
          </cell>
          <cell r="ADO401">
            <v>0</v>
          </cell>
          <cell r="ADP401">
            <v>0</v>
          </cell>
          <cell r="ADQ401">
            <v>0</v>
          </cell>
          <cell r="ADR401">
            <v>0</v>
          </cell>
          <cell r="ADS401">
            <v>0</v>
          </cell>
          <cell r="ADT401">
            <v>525</v>
          </cell>
          <cell r="ADU401">
            <v>1321</v>
          </cell>
          <cell r="ADV401">
            <v>1200</v>
          </cell>
          <cell r="ADW401">
            <v>1025</v>
          </cell>
          <cell r="ADX401">
            <v>1200</v>
          </cell>
          <cell r="ADY401">
            <v>1200</v>
          </cell>
          <cell r="ADZ401">
            <v>1200</v>
          </cell>
          <cell r="AEA401">
            <v>1305</v>
          </cell>
          <cell r="AEB401">
            <v>1305</v>
          </cell>
          <cell r="AEC401">
            <v>3915</v>
          </cell>
          <cell r="AED401">
            <v>6378</v>
          </cell>
          <cell r="AEE401">
            <v>1545</v>
          </cell>
          <cell r="AEF401">
            <v>1545</v>
          </cell>
          <cell r="AEG401">
            <v>515</v>
          </cell>
          <cell r="AEH401">
            <v>525</v>
          </cell>
          <cell r="AEI401">
            <v>675</v>
          </cell>
          <cell r="AEJ401">
            <v>1155</v>
          </cell>
          <cell r="AEK401">
            <v>753.65</v>
          </cell>
          <cell r="AEL401">
            <v>750</v>
          </cell>
          <cell r="AEM401">
            <v>750</v>
          </cell>
          <cell r="AEN401">
            <v>750</v>
          </cell>
          <cell r="AEO401">
            <v>1243.04</v>
          </cell>
          <cell r="AEP401">
            <v>750</v>
          </cell>
          <cell r="AEQ401">
            <v>4137.8900000000003</v>
          </cell>
          <cell r="AER401">
            <v>5100</v>
          </cell>
          <cell r="AES401">
            <v>425</v>
          </cell>
          <cell r="AET401">
            <v>2125</v>
          </cell>
          <cell r="AEU401">
            <v>425</v>
          </cell>
          <cell r="AEV401">
            <v>0</v>
          </cell>
          <cell r="AEW401">
            <v>0</v>
          </cell>
          <cell r="AEX401">
            <v>600</v>
          </cell>
          <cell r="AEY401">
            <v>1200</v>
          </cell>
          <cell r="AEZ401">
            <v>360</v>
          </cell>
          <cell r="AFA401">
            <v>840</v>
          </cell>
          <cell r="AFB401">
            <v>360</v>
          </cell>
          <cell r="AFC401">
            <v>2729.13</v>
          </cell>
          <cell r="AFD401">
            <v>0</v>
          </cell>
          <cell r="AFE401">
            <v>6000</v>
          </cell>
          <cell r="AFF401">
            <v>6475</v>
          </cell>
          <cell r="AFG401">
            <v>1030</v>
          </cell>
          <cell r="AFH401">
            <v>1030</v>
          </cell>
          <cell r="AFI401">
            <v>1030</v>
          </cell>
          <cell r="AFJ401">
            <v>0</v>
          </cell>
          <cell r="AFK401">
            <v>350</v>
          </cell>
          <cell r="AFL401">
            <v>-350</v>
          </cell>
          <cell r="AFM401">
            <v>1025</v>
          </cell>
          <cell r="AFN401">
            <v>350</v>
          </cell>
          <cell r="AFO401">
            <v>2110</v>
          </cell>
          <cell r="AFP401">
            <v>0</v>
          </cell>
          <cell r="AFQ401">
            <v>940</v>
          </cell>
          <cell r="AFR401">
            <v>1567.5</v>
          </cell>
          <cell r="AFS401">
            <v>4500</v>
          </cell>
          <cell r="AFT401">
            <v>6659</v>
          </cell>
          <cell r="AFU401">
            <v>1545</v>
          </cell>
          <cell r="AFV401">
            <v>1545</v>
          </cell>
          <cell r="AFW401">
            <v>515</v>
          </cell>
          <cell r="AFX401">
            <v>0</v>
          </cell>
          <cell r="AFY401">
            <v>0</v>
          </cell>
          <cell r="AFZ401">
            <v>1364.92</v>
          </cell>
          <cell r="AGA401">
            <v>2420</v>
          </cell>
          <cell r="AGB401">
            <v>1815</v>
          </cell>
          <cell r="AGC401">
            <v>1815</v>
          </cell>
          <cell r="AGD401">
            <v>2451</v>
          </cell>
          <cell r="AGE401">
            <v>1851</v>
          </cell>
          <cell r="AGF401">
            <v>1993.17</v>
          </cell>
          <cell r="AGG401">
            <v>3828</v>
          </cell>
          <cell r="AGH401">
            <v>8808</v>
          </cell>
          <cell r="AGI401">
            <v>659</v>
          </cell>
          <cell r="AGJ401">
            <v>1995</v>
          </cell>
          <cell r="AGK401">
            <v>1035</v>
          </cell>
          <cell r="AGL401">
            <v>1641</v>
          </cell>
          <cell r="AGM401">
            <v>0</v>
          </cell>
          <cell r="AGN401">
            <v>0</v>
          </cell>
          <cell r="AGO401">
            <v>0</v>
          </cell>
          <cell r="AGP401">
            <v>0</v>
          </cell>
          <cell r="AGQ401">
            <v>950</v>
          </cell>
          <cell r="AGR401">
            <v>654.62</v>
          </cell>
          <cell r="AGS401">
            <v>975</v>
          </cell>
          <cell r="AGT401">
            <v>1557</v>
          </cell>
          <cell r="AGU401">
            <v>4671</v>
          </cell>
          <cell r="AGV401">
            <v>18265.52</v>
          </cell>
          <cell r="AGW401">
            <v>6008.81</v>
          </cell>
          <cell r="AGX401">
            <v>4143.8100000000004</v>
          </cell>
          <cell r="AGY401">
            <v>551.04999999999995</v>
          </cell>
          <cell r="AGZ401"/>
          <cell r="AHA401"/>
        </row>
        <row r="402">
          <cell r="A402" t="str">
            <v>6430-56-00 Maint Contracts - Janitorial/Cleaning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13.77</v>
          </cell>
          <cell r="L402">
            <v>387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1063.5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599</v>
          </cell>
          <cell r="AK402">
            <v>0</v>
          </cell>
          <cell r="AL402">
            <v>0</v>
          </cell>
          <cell r="AM402">
            <v>0</v>
          </cell>
          <cell r="AN402">
            <v>469.75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1096.3599999999999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241.97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329</v>
          </cell>
          <cell r="ED402">
            <v>801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35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201.96</v>
          </cell>
          <cell r="FB402">
            <v>0</v>
          </cell>
          <cell r="FC402">
            <v>515.46</v>
          </cell>
          <cell r="FD402">
            <v>337.62</v>
          </cell>
          <cell r="FE402">
            <v>225.08</v>
          </cell>
          <cell r="FF402">
            <v>675.24</v>
          </cell>
          <cell r="FG402">
            <v>355.98</v>
          </cell>
          <cell r="FH402">
            <v>243.8</v>
          </cell>
          <cell r="FI402">
            <v>1162.26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59.22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0</v>
          </cell>
          <cell r="IT402">
            <v>0</v>
          </cell>
          <cell r="IU402">
            <v>0</v>
          </cell>
          <cell r="IV402">
            <v>0</v>
          </cell>
          <cell r="IW402">
            <v>0</v>
          </cell>
          <cell r="IX402">
            <v>0</v>
          </cell>
          <cell r="IY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G402">
            <v>0</v>
          </cell>
          <cell r="JH402">
            <v>0</v>
          </cell>
          <cell r="JI402">
            <v>0</v>
          </cell>
          <cell r="JJ402">
            <v>0</v>
          </cell>
          <cell r="JK402">
            <v>0</v>
          </cell>
          <cell r="JL402">
            <v>0</v>
          </cell>
          <cell r="JM402">
            <v>0</v>
          </cell>
          <cell r="JN402">
            <v>0</v>
          </cell>
          <cell r="JO402">
            <v>0</v>
          </cell>
          <cell r="JP402">
            <v>0</v>
          </cell>
          <cell r="JQ402">
            <v>0</v>
          </cell>
          <cell r="JR402">
            <v>0</v>
          </cell>
          <cell r="JS402">
            <v>0</v>
          </cell>
          <cell r="JT402">
            <v>0</v>
          </cell>
          <cell r="JU402">
            <v>0</v>
          </cell>
          <cell r="JV402">
            <v>0</v>
          </cell>
          <cell r="JW402">
            <v>0</v>
          </cell>
          <cell r="JX402">
            <v>0</v>
          </cell>
          <cell r="JY402">
            <v>0</v>
          </cell>
          <cell r="JZ402">
            <v>0</v>
          </cell>
          <cell r="KA402">
            <v>0</v>
          </cell>
          <cell r="KB402">
            <v>0</v>
          </cell>
          <cell r="KC402">
            <v>0</v>
          </cell>
          <cell r="KD402">
            <v>313.18</v>
          </cell>
          <cell r="KE402">
            <v>0</v>
          </cell>
          <cell r="KF402">
            <v>0</v>
          </cell>
          <cell r="KG402">
            <v>0</v>
          </cell>
          <cell r="KH402">
            <v>0</v>
          </cell>
          <cell r="KI402">
            <v>0</v>
          </cell>
          <cell r="KJ402">
            <v>0</v>
          </cell>
          <cell r="KK402">
            <v>0</v>
          </cell>
          <cell r="KL402">
            <v>0</v>
          </cell>
          <cell r="KM402">
            <v>0</v>
          </cell>
          <cell r="KN402">
            <v>0</v>
          </cell>
          <cell r="KO402">
            <v>0</v>
          </cell>
          <cell r="KP402">
            <v>0</v>
          </cell>
          <cell r="KQ402">
            <v>0</v>
          </cell>
          <cell r="KR402">
            <v>633.36</v>
          </cell>
          <cell r="KS402">
            <v>0</v>
          </cell>
          <cell r="KT402">
            <v>0</v>
          </cell>
          <cell r="KU402">
            <v>0</v>
          </cell>
          <cell r="KV402">
            <v>0</v>
          </cell>
          <cell r="KW402">
            <v>0</v>
          </cell>
          <cell r="KX402">
            <v>0</v>
          </cell>
          <cell r="KY402">
            <v>2305</v>
          </cell>
          <cell r="KZ402">
            <v>0</v>
          </cell>
          <cell r="LA402">
            <v>0</v>
          </cell>
          <cell r="LB402">
            <v>0</v>
          </cell>
          <cell r="LC402">
            <v>0</v>
          </cell>
          <cell r="LD402">
            <v>0</v>
          </cell>
          <cell r="LE402">
            <v>0</v>
          </cell>
          <cell r="LF402">
            <v>0</v>
          </cell>
          <cell r="LG402">
            <v>0</v>
          </cell>
          <cell r="LH402">
            <v>0</v>
          </cell>
          <cell r="LI402">
            <v>0</v>
          </cell>
          <cell r="LJ402">
            <v>0</v>
          </cell>
          <cell r="LK402">
            <v>0</v>
          </cell>
          <cell r="LL402">
            <v>0</v>
          </cell>
          <cell r="LM402">
            <v>0</v>
          </cell>
          <cell r="LN402">
            <v>0</v>
          </cell>
          <cell r="LO402">
            <v>0</v>
          </cell>
          <cell r="LP402">
            <v>0</v>
          </cell>
          <cell r="LQ402">
            <v>0</v>
          </cell>
          <cell r="LR402">
            <v>0</v>
          </cell>
          <cell r="LS402">
            <v>0</v>
          </cell>
          <cell r="LT402">
            <v>0</v>
          </cell>
          <cell r="LU402">
            <v>0</v>
          </cell>
          <cell r="LV402">
            <v>1499</v>
          </cell>
          <cell r="LW402">
            <v>0</v>
          </cell>
          <cell r="LX402">
            <v>0</v>
          </cell>
          <cell r="LY402">
            <v>0</v>
          </cell>
          <cell r="LZ402">
            <v>0</v>
          </cell>
          <cell r="MA402">
            <v>0</v>
          </cell>
          <cell r="MB402">
            <v>0</v>
          </cell>
          <cell r="MC402">
            <v>0</v>
          </cell>
          <cell r="MD402">
            <v>0</v>
          </cell>
          <cell r="ME402">
            <v>0</v>
          </cell>
          <cell r="MF402">
            <v>0</v>
          </cell>
          <cell r="MG402">
            <v>0</v>
          </cell>
          <cell r="MH402">
            <v>0</v>
          </cell>
          <cell r="MI402">
            <v>0</v>
          </cell>
          <cell r="MJ402">
            <v>0</v>
          </cell>
          <cell r="MK402">
            <v>0</v>
          </cell>
          <cell r="ML402">
            <v>0</v>
          </cell>
          <cell r="MM402">
            <v>0</v>
          </cell>
          <cell r="MN402">
            <v>0</v>
          </cell>
          <cell r="MO402">
            <v>0</v>
          </cell>
          <cell r="MP402">
            <v>0</v>
          </cell>
          <cell r="MQ402">
            <v>0</v>
          </cell>
          <cell r="MR402">
            <v>0</v>
          </cell>
          <cell r="MS402">
            <v>0</v>
          </cell>
          <cell r="MT402">
            <v>0</v>
          </cell>
          <cell r="MU402">
            <v>0</v>
          </cell>
          <cell r="MV402">
            <v>0</v>
          </cell>
          <cell r="MW402">
            <v>0</v>
          </cell>
          <cell r="MX402">
            <v>451</v>
          </cell>
          <cell r="MY402">
            <v>0</v>
          </cell>
          <cell r="MZ402">
            <v>0</v>
          </cell>
          <cell r="NA402">
            <v>0</v>
          </cell>
          <cell r="NB402">
            <v>0</v>
          </cell>
          <cell r="NC402">
            <v>0</v>
          </cell>
          <cell r="ND402">
            <v>0</v>
          </cell>
          <cell r="NE402">
            <v>0</v>
          </cell>
          <cell r="NF402">
            <v>0</v>
          </cell>
          <cell r="NG402">
            <v>0</v>
          </cell>
          <cell r="NH402">
            <v>0</v>
          </cell>
          <cell r="NI402">
            <v>0</v>
          </cell>
          <cell r="NJ402">
            <v>0</v>
          </cell>
          <cell r="NK402">
            <v>0</v>
          </cell>
          <cell r="NL402">
            <v>261</v>
          </cell>
          <cell r="NM402">
            <v>0</v>
          </cell>
          <cell r="NN402">
            <v>0</v>
          </cell>
          <cell r="NO402">
            <v>0</v>
          </cell>
          <cell r="NP402">
            <v>0</v>
          </cell>
          <cell r="NQ402">
            <v>73.319999999999993</v>
          </cell>
          <cell r="NR402">
            <v>0</v>
          </cell>
          <cell r="NS402">
            <v>0</v>
          </cell>
          <cell r="NT402">
            <v>1170</v>
          </cell>
          <cell r="NU402">
            <v>0</v>
          </cell>
          <cell r="NV402">
            <v>0</v>
          </cell>
          <cell r="NW402">
            <v>0</v>
          </cell>
          <cell r="NX402">
            <v>718.66</v>
          </cell>
          <cell r="NY402">
            <v>0</v>
          </cell>
          <cell r="NZ402">
            <v>0</v>
          </cell>
          <cell r="OA402">
            <v>0</v>
          </cell>
          <cell r="OB402">
            <v>0</v>
          </cell>
          <cell r="OC402">
            <v>0</v>
          </cell>
          <cell r="OD402">
            <v>0</v>
          </cell>
          <cell r="OE402">
            <v>0</v>
          </cell>
          <cell r="OF402">
            <v>0</v>
          </cell>
          <cell r="OG402">
            <v>0</v>
          </cell>
          <cell r="OH402">
            <v>0</v>
          </cell>
          <cell r="OI402">
            <v>0</v>
          </cell>
          <cell r="OJ402">
            <v>0</v>
          </cell>
          <cell r="OK402">
            <v>0</v>
          </cell>
          <cell r="OL402">
            <v>0</v>
          </cell>
          <cell r="OM402">
            <v>0</v>
          </cell>
          <cell r="ON402">
            <v>0</v>
          </cell>
          <cell r="OO402">
            <v>0</v>
          </cell>
          <cell r="OP402">
            <v>0</v>
          </cell>
          <cell r="OQ402">
            <v>0</v>
          </cell>
          <cell r="OR402">
            <v>0</v>
          </cell>
          <cell r="OS402">
            <v>0</v>
          </cell>
          <cell r="OT402">
            <v>0</v>
          </cell>
          <cell r="OU402">
            <v>0</v>
          </cell>
          <cell r="OV402">
            <v>0</v>
          </cell>
          <cell r="OW402">
            <v>0</v>
          </cell>
          <cell r="OX402">
            <v>0</v>
          </cell>
          <cell r="OY402">
            <v>0</v>
          </cell>
          <cell r="OZ402">
            <v>0</v>
          </cell>
          <cell r="PA402">
            <v>0</v>
          </cell>
          <cell r="PB402">
            <v>592.5</v>
          </cell>
          <cell r="PC402">
            <v>0</v>
          </cell>
          <cell r="PD402">
            <v>0</v>
          </cell>
          <cell r="PE402">
            <v>0</v>
          </cell>
          <cell r="PF402">
            <v>0</v>
          </cell>
          <cell r="PG402">
            <v>0</v>
          </cell>
          <cell r="PH402">
            <v>0</v>
          </cell>
          <cell r="PI402">
            <v>0</v>
          </cell>
          <cell r="PJ402">
            <v>0</v>
          </cell>
          <cell r="PK402">
            <v>0</v>
          </cell>
          <cell r="PL402">
            <v>0</v>
          </cell>
          <cell r="PM402">
            <v>0</v>
          </cell>
          <cell r="PN402">
            <v>0</v>
          </cell>
          <cell r="PO402">
            <v>0</v>
          </cell>
          <cell r="PP402">
            <v>0</v>
          </cell>
          <cell r="PQ402">
            <v>0</v>
          </cell>
          <cell r="PR402">
            <v>0</v>
          </cell>
          <cell r="PS402">
            <v>0</v>
          </cell>
          <cell r="PT402">
            <v>0</v>
          </cell>
          <cell r="PU402">
            <v>0</v>
          </cell>
          <cell r="PV402">
            <v>0</v>
          </cell>
          <cell r="PW402">
            <v>0</v>
          </cell>
          <cell r="PX402">
            <v>0</v>
          </cell>
          <cell r="PY402">
            <v>0</v>
          </cell>
          <cell r="PZ402">
            <v>0</v>
          </cell>
          <cell r="QA402">
            <v>0</v>
          </cell>
          <cell r="QB402">
            <v>0</v>
          </cell>
          <cell r="QC402">
            <v>0</v>
          </cell>
          <cell r="QD402">
            <v>0</v>
          </cell>
          <cell r="QE402">
            <v>0</v>
          </cell>
          <cell r="QF402">
            <v>0</v>
          </cell>
          <cell r="QG402">
            <v>0</v>
          </cell>
          <cell r="QH402">
            <v>94.01</v>
          </cell>
          <cell r="QI402">
            <v>0</v>
          </cell>
          <cell r="QJ402">
            <v>0</v>
          </cell>
          <cell r="QK402">
            <v>19.8</v>
          </cell>
          <cell r="QL402">
            <v>0</v>
          </cell>
          <cell r="QM402">
            <v>170.88</v>
          </cell>
          <cell r="QN402">
            <v>325</v>
          </cell>
          <cell r="QO402">
            <v>0</v>
          </cell>
          <cell r="QP402">
            <v>0</v>
          </cell>
          <cell r="QQ402">
            <v>0</v>
          </cell>
          <cell r="QR402">
            <v>0</v>
          </cell>
          <cell r="QS402">
            <v>0</v>
          </cell>
          <cell r="QT402">
            <v>7.92</v>
          </cell>
          <cell r="QU402">
            <v>319.52</v>
          </cell>
          <cell r="QV402">
            <v>279.66000000000003</v>
          </cell>
          <cell r="QW402">
            <v>69.88</v>
          </cell>
          <cell r="QX402">
            <v>0</v>
          </cell>
          <cell r="QY402">
            <v>58.9</v>
          </cell>
          <cell r="QZ402">
            <v>0</v>
          </cell>
          <cell r="RA402">
            <v>384.91</v>
          </cell>
          <cell r="RB402">
            <v>75</v>
          </cell>
          <cell r="RC402">
            <v>180</v>
          </cell>
          <cell r="RD402">
            <v>0</v>
          </cell>
          <cell r="RE402">
            <v>0</v>
          </cell>
          <cell r="RF402">
            <v>675</v>
          </cell>
          <cell r="RG402">
            <v>0</v>
          </cell>
          <cell r="RH402">
            <v>23.56</v>
          </cell>
          <cell r="RI402">
            <v>753.36</v>
          </cell>
          <cell r="RJ402">
            <v>533.67999999999995</v>
          </cell>
          <cell r="RK402">
            <v>973.31</v>
          </cell>
          <cell r="RL402">
            <v>0</v>
          </cell>
          <cell r="RM402">
            <v>112.4</v>
          </cell>
          <cell r="RN402">
            <v>0</v>
          </cell>
          <cell r="RO402">
            <v>2371.1799999999998</v>
          </cell>
          <cell r="RP402">
            <v>140</v>
          </cell>
          <cell r="RQ402">
            <v>350</v>
          </cell>
          <cell r="RR402">
            <v>0</v>
          </cell>
          <cell r="RS402">
            <v>500</v>
          </cell>
          <cell r="RT402">
            <v>449</v>
          </cell>
          <cell r="RU402">
            <v>0</v>
          </cell>
          <cell r="RV402">
            <v>44.96</v>
          </cell>
          <cell r="RW402">
            <v>1153.76</v>
          </cell>
          <cell r="RX402">
            <v>279.64999999999998</v>
          </cell>
          <cell r="RY402">
            <v>69.88</v>
          </cell>
          <cell r="RZ402">
            <v>0</v>
          </cell>
          <cell r="SA402">
            <v>58.9</v>
          </cell>
          <cell r="SB402">
            <v>0</v>
          </cell>
          <cell r="SC402">
            <v>0</v>
          </cell>
          <cell r="SD402">
            <v>384.94</v>
          </cell>
          <cell r="SE402">
            <v>0</v>
          </cell>
          <cell r="SF402">
            <v>0</v>
          </cell>
          <cell r="SG402">
            <v>0</v>
          </cell>
          <cell r="SH402">
            <v>0</v>
          </cell>
          <cell r="SI402">
            <v>0</v>
          </cell>
          <cell r="SJ402">
            <v>23.56</v>
          </cell>
          <cell r="SK402">
            <v>753.36</v>
          </cell>
          <cell r="SL402">
            <v>0</v>
          </cell>
          <cell r="SM402">
            <v>2843.93</v>
          </cell>
          <cell r="SN402">
            <v>0</v>
          </cell>
          <cell r="SO402">
            <v>0</v>
          </cell>
          <cell r="SP402">
            <v>1444</v>
          </cell>
          <cell r="SQ402">
            <v>717</v>
          </cell>
          <cell r="SR402">
            <v>2275.84</v>
          </cell>
          <cell r="SS402">
            <v>455</v>
          </cell>
          <cell r="ST402">
            <v>0</v>
          </cell>
          <cell r="SU402">
            <v>1086.72</v>
          </cell>
          <cell r="SV402">
            <v>450</v>
          </cell>
          <cell r="SW402">
            <v>0</v>
          </cell>
          <cell r="SX402">
            <v>0</v>
          </cell>
          <cell r="SY402">
            <v>0</v>
          </cell>
          <cell r="SZ402">
            <v>1898.12</v>
          </cell>
          <cell r="TA402">
            <v>1790.61</v>
          </cell>
          <cell r="TB402">
            <v>1916.99</v>
          </cell>
          <cell r="TC402">
            <v>1779.54</v>
          </cell>
          <cell r="TD402">
            <v>1713.08</v>
          </cell>
          <cell r="TE402">
            <v>1846.97</v>
          </cell>
          <cell r="TF402">
            <v>2192.41</v>
          </cell>
          <cell r="TG402">
            <v>1922.66</v>
          </cell>
          <cell r="TH402">
            <v>1945.72</v>
          </cell>
          <cell r="TI402">
            <v>5685.6</v>
          </cell>
          <cell r="TJ402">
            <v>7769.36</v>
          </cell>
          <cell r="TK402">
            <v>2117.54</v>
          </cell>
          <cell r="TL402">
            <v>2180.16</v>
          </cell>
          <cell r="TM402">
            <v>1072.1600000000001</v>
          </cell>
          <cell r="TN402">
            <v>0</v>
          </cell>
          <cell r="TO402">
            <v>0</v>
          </cell>
          <cell r="TP402">
            <v>550</v>
          </cell>
          <cell r="TQ402">
            <v>0</v>
          </cell>
          <cell r="TR402">
            <v>1158.44</v>
          </cell>
          <cell r="TS402">
            <v>673.86</v>
          </cell>
          <cell r="TT402">
            <v>-353.86</v>
          </cell>
          <cell r="TU402">
            <v>5137.5</v>
          </cell>
          <cell r="TV402">
            <v>6300</v>
          </cell>
          <cell r="TW402">
            <v>3549.87</v>
          </cell>
          <cell r="TX402">
            <v>3368.23</v>
          </cell>
          <cell r="TY402">
            <v>0</v>
          </cell>
          <cell r="TZ402">
            <v>0</v>
          </cell>
          <cell r="UA402">
            <v>85</v>
          </cell>
          <cell r="UB402">
            <v>0</v>
          </cell>
          <cell r="UC402">
            <v>0</v>
          </cell>
          <cell r="UD402">
            <v>312</v>
          </cell>
          <cell r="UE402">
            <v>0</v>
          </cell>
          <cell r="UF402">
            <v>0</v>
          </cell>
          <cell r="UG402">
            <v>0</v>
          </cell>
          <cell r="UH402">
            <v>694.27</v>
          </cell>
          <cell r="UI402">
            <v>104.19</v>
          </cell>
          <cell r="UJ402">
            <v>801.2</v>
          </cell>
          <cell r="UK402">
            <v>185.25</v>
          </cell>
          <cell r="UL402">
            <v>552.70000000000005</v>
          </cell>
          <cell r="UM402">
            <v>0</v>
          </cell>
          <cell r="UN402">
            <v>0</v>
          </cell>
          <cell r="UO402">
            <v>48.56</v>
          </cell>
          <cell r="UP402">
            <v>0</v>
          </cell>
          <cell r="UQ402">
            <v>0</v>
          </cell>
          <cell r="UR402">
            <v>488</v>
          </cell>
          <cell r="US402">
            <v>0</v>
          </cell>
          <cell r="UT402">
            <v>0</v>
          </cell>
          <cell r="UU402">
            <v>0</v>
          </cell>
          <cell r="UV402">
            <v>1085.9000000000001</v>
          </cell>
          <cell r="UW402">
            <v>162.96</v>
          </cell>
          <cell r="UX402">
            <v>1253.1600000000001</v>
          </cell>
          <cell r="UY402">
            <v>289.75</v>
          </cell>
          <cell r="UZ402">
            <v>864.49</v>
          </cell>
          <cell r="VA402">
            <v>0</v>
          </cell>
          <cell r="VB402">
            <v>0</v>
          </cell>
          <cell r="VC402">
            <v>0</v>
          </cell>
          <cell r="VD402">
            <v>368.75</v>
          </cell>
          <cell r="VE402">
            <v>885</v>
          </cell>
          <cell r="VF402">
            <v>952.5</v>
          </cell>
          <cell r="VG402">
            <v>1180</v>
          </cell>
          <cell r="VH402">
            <v>690</v>
          </cell>
          <cell r="VI402">
            <v>1380</v>
          </cell>
          <cell r="VJ402">
            <v>1035</v>
          </cell>
          <cell r="VK402">
            <v>1035</v>
          </cell>
          <cell r="VL402">
            <v>2160</v>
          </cell>
          <cell r="VM402">
            <v>4700</v>
          </cell>
          <cell r="VN402">
            <v>6380</v>
          </cell>
          <cell r="VO402">
            <v>1875</v>
          </cell>
          <cell r="VP402">
            <v>1750</v>
          </cell>
          <cell r="VQ402">
            <v>500</v>
          </cell>
          <cell r="VR402">
            <v>0</v>
          </cell>
          <cell r="VS402">
            <v>0</v>
          </cell>
          <cell r="VT402">
            <v>0</v>
          </cell>
          <cell r="VU402">
            <v>0</v>
          </cell>
          <cell r="VV402">
            <v>0</v>
          </cell>
          <cell r="VW402">
            <v>0</v>
          </cell>
          <cell r="VX402">
            <v>0</v>
          </cell>
          <cell r="VY402">
            <v>0</v>
          </cell>
          <cell r="VZ402">
            <v>0</v>
          </cell>
          <cell r="WA402">
            <v>0</v>
          </cell>
          <cell r="WB402">
            <v>1746</v>
          </cell>
          <cell r="WC402">
            <v>2688</v>
          </cell>
          <cell r="WD402">
            <v>2863</v>
          </cell>
          <cell r="WE402">
            <v>896</v>
          </cell>
          <cell r="WF402">
            <v>0</v>
          </cell>
          <cell r="WG402">
            <v>0</v>
          </cell>
          <cell r="WH402">
            <v>0</v>
          </cell>
          <cell r="WI402">
            <v>0</v>
          </cell>
          <cell r="WJ402">
            <v>0</v>
          </cell>
          <cell r="WK402">
            <v>0</v>
          </cell>
          <cell r="WL402">
            <v>0</v>
          </cell>
          <cell r="WM402">
            <v>0</v>
          </cell>
          <cell r="WN402">
            <v>0</v>
          </cell>
          <cell r="WO402">
            <v>0</v>
          </cell>
          <cell r="WP402">
            <v>0</v>
          </cell>
          <cell r="WQ402">
            <v>0</v>
          </cell>
          <cell r="WR402">
            <v>0</v>
          </cell>
          <cell r="WS402">
            <v>0</v>
          </cell>
          <cell r="WT402"/>
          <cell r="WU402"/>
          <cell r="WV402"/>
          <cell r="WW402"/>
          <cell r="WX402"/>
          <cell r="WY402"/>
          <cell r="WZ402"/>
          <cell r="XA402"/>
          <cell r="XB402"/>
          <cell r="XC402"/>
          <cell r="XD402"/>
          <cell r="XE402"/>
          <cell r="XF402"/>
          <cell r="XG402"/>
          <cell r="XH402">
            <v>0</v>
          </cell>
          <cell r="XI402">
            <v>0</v>
          </cell>
          <cell r="XJ402">
            <v>0</v>
          </cell>
          <cell r="XK402">
            <v>0</v>
          </cell>
          <cell r="XL402">
            <v>0</v>
          </cell>
          <cell r="XM402">
            <v>0</v>
          </cell>
          <cell r="XN402">
            <v>0</v>
          </cell>
          <cell r="XO402">
            <v>0</v>
          </cell>
          <cell r="XP402">
            <v>0</v>
          </cell>
          <cell r="XQ402">
            <v>0</v>
          </cell>
          <cell r="XR402">
            <v>0</v>
          </cell>
          <cell r="XS402">
            <v>0</v>
          </cell>
          <cell r="XT402">
            <v>0</v>
          </cell>
          <cell r="XU402">
            <v>0</v>
          </cell>
          <cell r="XV402"/>
          <cell r="XW402"/>
          <cell r="XX402"/>
          <cell r="XY402"/>
          <cell r="XZ402"/>
          <cell r="YA402"/>
          <cell r="YB402"/>
          <cell r="YC402"/>
          <cell r="YD402"/>
          <cell r="YE402"/>
          <cell r="YF402"/>
          <cell r="YG402"/>
          <cell r="YH402"/>
          <cell r="YI402"/>
          <cell r="YJ402">
            <v>280</v>
          </cell>
          <cell r="YK402">
            <v>155</v>
          </cell>
          <cell r="YL402">
            <v>238.75</v>
          </cell>
          <cell r="YM402">
            <v>0</v>
          </cell>
          <cell r="YN402">
            <v>0</v>
          </cell>
          <cell r="YO402">
            <v>0</v>
          </cell>
          <cell r="YP402">
            <v>0</v>
          </cell>
          <cell r="YQ402">
            <v>0</v>
          </cell>
          <cell r="YR402">
            <v>0</v>
          </cell>
          <cell r="YS402">
            <v>0</v>
          </cell>
          <cell r="YT402">
            <v>0</v>
          </cell>
          <cell r="YU402">
            <v>0</v>
          </cell>
          <cell r="YV402">
            <v>0</v>
          </cell>
          <cell r="YW402">
            <v>0</v>
          </cell>
          <cell r="YX402"/>
          <cell r="YY402"/>
          <cell r="YZ402"/>
          <cell r="ZA402"/>
          <cell r="ZB402"/>
          <cell r="ZC402"/>
          <cell r="ZD402"/>
          <cell r="ZE402"/>
          <cell r="ZF402"/>
          <cell r="ZG402"/>
          <cell r="ZH402"/>
          <cell r="ZI402"/>
          <cell r="ZJ402"/>
          <cell r="ZK402"/>
          <cell r="ZL402"/>
          <cell r="ZM402"/>
          <cell r="ZN402"/>
          <cell r="ZO402"/>
          <cell r="ZP402"/>
          <cell r="ZQ402"/>
          <cell r="ZR402"/>
          <cell r="ZS402"/>
          <cell r="ZT402"/>
          <cell r="ZU402"/>
          <cell r="ZV402"/>
          <cell r="ZW402"/>
          <cell r="ZX402"/>
          <cell r="ZY402"/>
          <cell r="ZZ402"/>
          <cell r="AAA402"/>
          <cell r="AAB402"/>
          <cell r="AAC402"/>
          <cell r="AAD402"/>
          <cell r="AAE402"/>
          <cell r="AAF402"/>
          <cell r="AAG402"/>
          <cell r="AAH402"/>
          <cell r="AAI402"/>
          <cell r="AAJ402"/>
          <cell r="AAK402"/>
          <cell r="AAL402"/>
          <cell r="AAM402"/>
          <cell r="AAN402">
            <v>451</v>
          </cell>
          <cell r="AAO402">
            <v>647</v>
          </cell>
          <cell r="AAP402">
            <v>419</v>
          </cell>
          <cell r="AAQ402">
            <v>689</v>
          </cell>
          <cell r="AAR402">
            <v>97.94</v>
          </cell>
          <cell r="AAS402">
            <v>0</v>
          </cell>
          <cell r="AAT402">
            <v>0</v>
          </cell>
          <cell r="AAU402">
            <v>0</v>
          </cell>
          <cell r="AAV402">
            <v>0</v>
          </cell>
          <cell r="AAW402">
            <v>0</v>
          </cell>
          <cell r="AAX402">
            <v>0</v>
          </cell>
          <cell r="AAY402">
            <v>0</v>
          </cell>
          <cell r="AAZ402">
            <v>0</v>
          </cell>
          <cell r="ABA402">
            <v>0</v>
          </cell>
          <cell r="ABB402"/>
          <cell r="ABC402"/>
          <cell r="ABD402"/>
          <cell r="ABE402"/>
          <cell r="ABF402"/>
          <cell r="ABG402"/>
          <cell r="ABH402"/>
          <cell r="ABI402"/>
          <cell r="ABJ402"/>
          <cell r="ABK402"/>
          <cell r="ABL402"/>
          <cell r="ABM402"/>
          <cell r="ABN402"/>
          <cell r="ABO402"/>
          <cell r="ABP402">
            <v>414.93</v>
          </cell>
          <cell r="ABQ402">
            <v>0</v>
          </cell>
          <cell r="ABR402">
            <v>0</v>
          </cell>
          <cell r="ABS402">
            <v>0</v>
          </cell>
          <cell r="ABT402">
            <v>0</v>
          </cell>
          <cell r="ABU402">
            <v>0</v>
          </cell>
          <cell r="ABV402">
            <v>0</v>
          </cell>
          <cell r="ABW402">
            <v>0</v>
          </cell>
          <cell r="ABX402">
            <v>0</v>
          </cell>
          <cell r="ABY402">
            <v>0</v>
          </cell>
          <cell r="ABZ402">
            <v>0</v>
          </cell>
          <cell r="ACA402">
            <v>0</v>
          </cell>
          <cell r="ACB402">
            <v>0</v>
          </cell>
          <cell r="ACC402">
            <v>0</v>
          </cell>
          <cell r="ACD402">
            <v>0</v>
          </cell>
          <cell r="ACE402">
            <v>0</v>
          </cell>
          <cell r="ACF402">
            <v>0</v>
          </cell>
          <cell r="ACG402">
            <v>0</v>
          </cell>
          <cell r="ACH402">
            <v>0</v>
          </cell>
          <cell r="ACI402">
            <v>0</v>
          </cell>
          <cell r="ACJ402">
            <v>0</v>
          </cell>
          <cell r="ACK402">
            <v>0</v>
          </cell>
          <cell r="ACL402">
            <v>0</v>
          </cell>
          <cell r="ACM402">
            <v>0</v>
          </cell>
          <cell r="ACN402">
            <v>0</v>
          </cell>
          <cell r="ACO402">
            <v>0</v>
          </cell>
          <cell r="ACP402">
            <v>0</v>
          </cell>
          <cell r="ACQ402">
            <v>0</v>
          </cell>
          <cell r="ACR402">
            <v>660</v>
          </cell>
          <cell r="ACS402">
            <v>0</v>
          </cell>
          <cell r="ACT402">
            <v>75</v>
          </cell>
          <cell r="ACU402">
            <v>0</v>
          </cell>
          <cell r="ACV402">
            <v>0</v>
          </cell>
          <cell r="ACW402">
            <v>0</v>
          </cell>
          <cell r="ACX402">
            <v>0</v>
          </cell>
          <cell r="ACY402">
            <v>370</v>
          </cell>
          <cell r="ACZ402">
            <v>550</v>
          </cell>
          <cell r="ADA402">
            <v>1375</v>
          </cell>
          <cell r="ADB402">
            <v>2990</v>
          </cell>
          <cell r="ADC402">
            <v>715</v>
          </cell>
          <cell r="ADD402">
            <v>1320</v>
          </cell>
          <cell r="ADE402">
            <v>550</v>
          </cell>
          <cell r="ADF402">
            <v>592</v>
          </cell>
          <cell r="ADG402">
            <v>614.55999999999995</v>
          </cell>
          <cell r="ADH402">
            <v>460</v>
          </cell>
          <cell r="ADI402">
            <v>240</v>
          </cell>
          <cell r="ADJ402">
            <v>480</v>
          </cell>
          <cell r="ADK402">
            <v>1334.4</v>
          </cell>
          <cell r="ADL402">
            <v>2409.15</v>
          </cell>
          <cell r="ADM402">
            <v>480</v>
          </cell>
          <cell r="ADN402">
            <v>138.75</v>
          </cell>
          <cell r="ADO402">
            <v>0</v>
          </cell>
          <cell r="ADP402">
            <v>0</v>
          </cell>
          <cell r="ADQ402">
            <v>0</v>
          </cell>
          <cell r="ADR402">
            <v>0</v>
          </cell>
          <cell r="ADS402">
            <v>0</v>
          </cell>
          <cell r="ADT402">
            <v>3381</v>
          </cell>
          <cell r="ADU402">
            <v>3381</v>
          </cell>
          <cell r="ADV402">
            <v>3506</v>
          </cell>
          <cell r="ADW402">
            <v>3381</v>
          </cell>
          <cell r="ADX402">
            <v>3381</v>
          </cell>
          <cell r="ADY402">
            <v>1690.5</v>
          </cell>
          <cell r="ADZ402">
            <v>3789.75</v>
          </cell>
          <cell r="AEA402">
            <v>4445.16</v>
          </cell>
          <cell r="AEB402">
            <v>3973.42</v>
          </cell>
          <cell r="AEC402">
            <v>12300</v>
          </cell>
          <cell r="AED402">
            <v>14347</v>
          </cell>
          <cell r="AEE402">
            <v>3526</v>
          </cell>
          <cell r="AEF402">
            <v>5395</v>
          </cell>
          <cell r="AEG402">
            <v>1200</v>
          </cell>
          <cell r="AEH402">
            <v>0</v>
          </cell>
          <cell r="AEI402">
            <v>856.52</v>
          </cell>
          <cell r="AEJ402">
            <v>0</v>
          </cell>
          <cell r="AEK402">
            <v>0</v>
          </cell>
          <cell r="AEL402">
            <v>112.08</v>
          </cell>
          <cell r="AEM402">
            <v>0</v>
          </cell>
          <cell r="AEN402">
            <v>0</v>
          </cell>
          <cell r="AEO402">
            <v>78</v>
          </cell>
          <cell r="AEP402">
            <v>691</v>
          </cell>
          <cell r="AEQ402">
            <v>6403.4</v>
          </cell>
          <cell r="AER402">
            <v>8060.26</v>
          </cell>
          <cell r="AES402">
            <v>1047.48</v>
          </cell>
          <cell r="AET402">
            <v>1548</v>
          </cell>
          <cell r="AEU402">
            <v>645</v>
          </cell>
          <cell r="AEV402">
            <v>0</v>
          </cell>
          <cell r="AEW402">
            <v>0</v>
          </cell>
          <cell r="AEX402">
            <v>0</v>
          </cell>
          <cell r="AEY402">
            <v>0</v>
          </cell>
          <cell r="AEZ402">
            <v>0</v>
          </cell>
          <cell r="AFA402">
            <v>0</v>
          </cell>
          <cell r="AFB402">
            <v>0</v>
          </cell>
          <cell r="AFC402">
            <v>0</v>
          </cell>
          <cell r="AFD402">
            <v>0</v>
          </cell>
          <cell r="AFE402">
            <v>0</v>
          </cell>
          <cell r="AFF402">
            <v>75.959999999999994</v>
          </cell>
          <cell r="AFG402">
            <v>0</v>
          </cell>
          <cell r="AFH402">
            <v>0</v>
          </cell>
          <cell r="AFI402">
            <v>0</v>
          </cell>
          <cell r="AFJ402">
            <v>0</v>
          </cell>
          <cell r="AFK402">
            <v>0</v>
          </cell>
          <cell r="AFL402">
            <v>0</v>
          </cell>
          <cell r="AFM402">
            <v>1990</v>
          </cell>
          <cell r="AFN402">
            <v>0</v>
          </cell>
          <cell r="AFO402">
            <v>0</v>
          </cell>
          <cell r="AFP402">
            <v>0</v>
          </cell>
          <cell r="AFQ402">
            <v>3497.16</v>
          </cell>
          <cell r="AFR402">
            <v>0</v>
          </cell>
          <cell r="AFS402">
            <v>4826.3999999999996</v>
          </cell>
          <cell r="AFT402">
            <v>2277</v>
          </cell>
          <cell r="AFU402">
            <v>0</v>
          </cell>
          <cell r="AFV402">
            <v>0</v>
          </cell>
          <cell r="AFW402">
            <v>0</v>
          </cell>
          <cell r="AFX402">
            <v>0</v>
          </cell>
          <cell r="AFY402">
            <v>0</v>
          </cell>
          <cell r="AFZ402">
            <v>0</v>
          </cell>
          <cell r="AGA402">
            <v>0</v>
          </cell>
          <cell r="AGB402">
            <v>0</v>
          </cell>
          <cell r="AGC402">
            <v>0</v>
          </cell>
          <cell r="AGD402">
            <v>0</v>
          </cell>
          <cell r="AGE402">
            <v>1125</v>
          </cell>
          <cell r="AGF402">
            <v>110</v>
          </cell>
          <cell r="AGG402">
            <v>0</v>
          </cell>
          <cell r="AGH402">
            <v>95.26</v>
          </cell>
          <cell r="AGI402">
            <v>0</v>
          </cell>
          <cell r="AGJ402">
            <v>2845</v>
          </cell>
          <cell r="AGK402">
            <v>0</v>
          </cell>
          <cell r="AGL402">
            <v>0</v>
          </cell>
          <cell r="AGM402">
            <v>0</v>
          </cell>
          <cell r="AGN402">
            <v>0</v>
          </cell>
          <cell r="AGO402">
            <v>0</v>
          </cell>
          <cell r="AGP402">
            <v>0</v>
          </cell>
          <cell r="AGQ402">
            <v>0</v>
          </cell>
          <cell r="AGR402">
            <v>0</v>
          </cell>
          <cell r="AGS402">
            <v>0</v>
          </cell>
          <cell r="AGT402">
            <v>0</v>
          </cell>
          <cell r="AGU402">
            <v>0</v>
          </cell>
          <cell r="AGV402">
            <v>0</v>
          </cell>
          <cell r="AGW402">
            <v>0</v>
          </cell>
          <cell r="AGX402">
            <v>0</v>
          </cell>
          <cell r="AGY402">
            <v>0</v>
          </cell>
          <cell r="AGZ402"/>
          <cell r="AHA402"/>
        </row>
        <row r="403">
          <cell r="A403" t="str">
            <v>6430-58-00 Maint Contracts - Misc.</v>
          </cell>
          <cell r="B403">
            <v>0</v>
          </cell>
          <cell r="C403">
            <v>185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795.22</v>
          </cell>
          <cell r="L403">
            <v>21.28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320</v>
          </cell>
          <cell r="X403">
            <v>76</v>
          </cell>
          <cell r="Y403">
            <v>3484.08</v>
          </cell>
          <cell r="Z403">
            <v>71.44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7.06</v>
          </cell>
          <cell r="AN403">
            <v>308.24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3.53</v>
          </cell>
          <cell r="BB403">
            <v>9.1199999999999992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105.6</v>
          </cell>
          <cell r="BN403">
            <v>15.96</v>
          </cell>
          <cell r="BO403">
            <v>74.42</v>
          </cell>
          <cell r="BP403">
            <v>35.340000000000003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2309.2199999999998</v>
          </cell>
          <cell r="CI403">
            <v>6640.7</v>
          </cell>
          <cell r="CJ403">
            <v>349.12</v>
          </cell>
          <cell r="CK403">
            <v>0</v>
          </cell>
          <cell r="CL403">
            <v>0</v>
          </cell>
          <cell r="CM403">
            <v>0</v>
          </cell>
          <cell r="CN403">
            <v>1500</v>
          </cell>
          <cell r="CO403">
            <v>320</v>
          </cell>
          <cell r="CP403">
            <v>1477.08</v>
          </cell>
          <cell r="CQ403">
            <v>368.09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379.5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-9.7100000000000009</v>
          </cell>
          <cell r="DB403">
            <v>0</v>
          </cell>
          <cell r="DC403">
            <v>160</v>
          </cell>
          <cell r="DD403">
            <v>4298.01</v>
          </cell>
          <cell r="DE403">
            <v>181.4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242</v>
          </cell>
          <cell r="DL403">
            <v>0</v>
          </cell>
          <cell r="DM403">
            <v>0</v>
          </cell>
          <cell r="DN403">
            <v>0</v>
          </cell>
          <cell r="DO403">
            <v>95</v>
          </cell>
          <cell r="DP403">
            <v>0</v>
          </cell>
          <cell r="DQ403">
            <v>80</v>
          </cell>
          <cell r="DR403">
            <v>1294</v>
          </cell>
          <cell r="DS403">
            <v>136.09</v>
          </cell>
          <cell r="DT403">
            <v>49.02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160</v>
          </cell>
          <cell r="EF403">
            <v>19</v>
          </cell>
          <cell r="EG403">
            <v>92.17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300</v>
          </cell>
          <cell r="EQ403">
            <v>0</v>
          </cell>
          <cell r="ER403">
            <v>0</v>
          </cell>
          <cell r="ES403">
            <v>80</v>
          </cell>
          <cell r="ET403">
            <v>789.75</v>
          </cell>
          <cell r="EU403">
            <v>90.11</v>
          </cell>
          <cell r="EV403">
            <v>45.98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1301</v>
          </cell>
          <cell r="FH403">
            <v>-1202</v>
          </cell>
          <cell r="FI403">
            <v>656.43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105.6</v>
          </cell>
          <cell r="FV403">
            <v>0</v>
          </cell>
          <cell r="FW403">
            <v>4.12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105.6</v>
          </cell>
          <cell r="GJ403">
            <v>0</v>
          </cell>
          <cell r="GK403">
            <v>401.29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7.94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184.18</v>
          </cell>
          <cell r="HG403">
            <v>0</v>
          </cell>
          <cell r="HH403">
            <v>0</v>
          </cell>
          <cell r="HI403">
            <v>0</v>
          </cell>
          <cell r="HJ403">
            <v>82.73</v>
          </cell>
          <cell r="HK403">
            <v>571.04</v>
          </cell>
          <cell r="HL403">
            <v>1718.2</v>
          </cell>
          <cell r="HM403">
            <v>1271.92</v>
          </cell>
          <cell r="HN403">
            <v>3074.69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703.96</v>
          </cell>
          <cell r="HU403">
            <v>0</v>
          </cell>
          <cell r="HV403">
            <v>4978.95</v>
          </cell>
          <cell r="HW403">
            <v>42.91</v>
          </cell>
          <cell r="HX403">
            <v>0</v>
          </cell>
          <cell r="HY403">
            <v>260.51</v>
          </cell>
          <cell r="HZ403">
            <v>51.68</v>
          </cell>
          <cell r="IA403">
            <v>2282.2800000000002</v>
          </cell>
          <cell r="IB403">
            <v>854.47</v>
          </cell>
          <cell r="IC403">
            <v>131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145.96</v>
          </cell>
          <cell r="IO403">
            <v>2164.11</v>
          </cell>
          <cell r="IP403">
            <v>751.32</v>
          </cell>
          <cell r="IQ403">
            <v>0</v>
          </cell>
          <cell r="IR403">
            <v>0</v>
          </cell>
          <cell r="IS403">
            <v>0</v>
          </cell>
          <cell r="IT403">
            <v>0</v>
          </cell>
          <cell r="IU403">
            <v>0</v>
          </cell>
          <cell r="IV403">
            <v>0</v>
          </cell>
          <cell r="IW403">
            <v>0</v>
          </cell>
          <cell r="IX403">
            <v>0</v>
          </cell>
          <cell r="IY403">
            <v>0</v>
          </cell>
          <cell r="IZ403">
            <v>0</v>
          </cell>
          <cell r="JA403">
            <v>211.2</v>
          </cell>
          <cell r="JB403">
            <v>50.16</v>
          </cell>
          <cell r="JC403">
            <v>552.57000000000005</v>
          </cell>
          <cell r="JD403">
            <v>188.1</v>
          </cell>
          <cell r="JE403">
            <v>0</v>
          </cell>
          <cell r="JF403">
            <v>0</v>
          </cell>
          <cell r="JG403">
            <v>0</v>
          </cell>
          <cell r="JH403">
            <v>0</v>
          </cell>
          <cell r="JI403">
            <v>0</v>
          </cell>
          <cell r="JJ403">
            <v>0</v>
          </cell>
          <cell r="JK403">
            <v>0</v>
          </cell>
          <cell r="JL403">
            <v>0</v>
          </cell>
          <cell r="JM403">
            <v>0</v>
          </cell>
          <cell r="JN403">
            <v>0</v>
          </cell>
          <cell r="JO403">
            <v>211.2</v>
          </cell>
          <cell r="JP403">
            <v>50.16</v>
          </cell>
          <cell r="JQ403">
            <v>1502.1</v>
          </cell>
          <cell r="JR403">
            <v>213.18</v>
          </cell>
          <cell r="JS403">
            <v>295</v>
          </cell>
          <cell r="JT403">
            <v>0</v>
          </cell>
          <cell r="JU403">
            <v>0</v>
          </cell>
          <cell r="JV403">
            <v>0</v>
          </cell>
          <cell r="JW403">
            <v>0</v>
          </cell>
          <cell r="JX403">
            <v>0</v>
          </cell>
          <cell r="JY403">
            <v>0</v>
          </cell>
          <cell r="JZ403">
            <v>0</v>
          </cell>
          <cell r="KA403">
            <v>0</v>
          </cell>
          <cell r="KB403">
            <v>0</v>
          </cell>
          <cell r="KC403">
            <v>0</v>
          </cell>
          <cell r="KD403">
            <v>48</v>
          </cell>
          <cell r="KE403">
            <v>7.94</v>
          </cell>
          <cell r="KF403">
            <v>299.43</v>
          </cell>
          <cell r="KG403">
            <v>0</v>
          </cell>
          <cell r="KH403">
            <v>0</v>
          </cell>
          <cell r="KI403">
            <v>0</v>
          </cell>
          <cell r="KJ403">
            <v>0</v>
          </cell>
          <cell r="KK403">
            <v>0</v>
          </cell>
          <cell r="KL403">
            <v>0</v>
          </cell>
          <cell r="KM403">
            <v>0</v>
          </cell>
          <cell r="KN403">
            <v>0</v>
          </cell>
          <cell r="KO403">
            <v>0</v>
          </cell>
          <cell r="KP403">
            <v>0</v>
          </cell>
          <cell r="KQ403">
            <v>0</v>
          </cell>
          <cell r="KR403">
            <v>862.5</v>
          </cell>
          <cell r="KS403">
            <v>7.94</v>
          </cell>
          <cell r="KT403">
            <v>56.43</v>
          </cell>
          <cell r="KU403">
            <v>0</v>
          </cell>
          <cell r="KV403">
            <v>0</v>
          </cell>
          <cell r="KW403">
            <v>0</v>
          </cell>
          <cell r="KX403">
            <v>0</v>
          </cell>
          <cell r="KY403">
            <v>0</v>
          </cell>
          <cell r="KZ403">
            <v>0</v>
          </cell>
          <cell r="LA403">
            <v>0</v>
          </cell>
          <cell r="LB403">
            <v>0</v>
          </cell>
          <cell r="LC403">
            <v>0</v>
          </cell>
          <cell r="LD403">
            <v>0</v>
          </cell>
          <cell r="LE403">
            <v>0</v>
          </cell>
          <cell r="LF403">
            <v>6.08</v>
          </cell>
          <cell r="LG403">
            <v>58.05</v>
          </cell>
          <cell r="LH403">
            <v>351.96</v>
          </cell>
          <cell r="LI403">
            <v>0</v>
          </cell>
          <cell r="LJ403">
            <v>0</v>
          </cell>
          <cell r="LK403">
            <v>0</v>
          </cell>
          <cell r="LL403">
            <v>0</v>
          </cell>
          <cell r="LM403">
            <v>0</v>
          </cell>
          <cell r="LN403">
            <v>0</v>
          </cell>
          <cell r="LO403">
            <v>0</v>
          </cell>
          <cell r="LP403">
            <v>0</v>
          </cell>
          <cell r="LQ403">
            <v>0</v>
          </cell>
          <cell r="LR403">
            <v>0</v>
          </cell>
          <cell r="LS403">
            <v>0</v>
          </cell>
          <cell r="LT403">
            <v>465</v>
          </cell>
          <cell r="LU403">
            <v>16.559999999999999</v>
          </cell>
          <cell r="LV403">
            <v>50.16</v>
          </cell>
          <cell r="LW403">
            <v>0</v>
          </cell>
          <cell r="LX403">
            <v>0</v>
          </cell>
          <cell r="LY403">
            <v>0</v>
          </cell>
          <cell r="LZ403">
            <v>-250</v>
          </cell>
          <cell r="MA403">
            <v>346</v>
          </cell>
          <cell r="MB403">
            <v>0</v>
          </cell>
          <cell r="MC403">
            <v>216.5</v>
          </cell>
          <cell r="MD403">
            <v>2154.69</v>
          </cell>
          <cell r="ME403">
            <v>0</v>
          </cell>
          <cell r="MF403">
            <v>0</v>
          </cell>
          <cell r="MG403">
            <v>80</v>
          </cell>
          <cell r="MH403">
            <v>19</v>
          </cell>
          <cell r="MI403">
            <v>247.76</v>
          </cell>
          <cell r="MJ403">
            <v>1319.1</v>
          </cell>
          <cell r="MK403">
            <v>50</v>
          </cell>
          <cell r="ML403">
            <v>261</v>
          </cell>
          <cell r="MM403">
            <v>151.72999999999999</v>
          </cell>
          <cell r="MN403">
            <v>0</v>
          </cell>
          <cell r="MO403">
            <v>0</v>
          </cell>
          <cell r="MP403">
            <v>0</v>
          </cell>
          <cell r="MQ403">
            <v>0</v>
          </cell>
          <cell r="MR403">
            <v>0</v>
          </cell>
          <cell r="MS403">
            <v>0</v>
          </cell>
          <cell r="MT403">
            <v>0</v>
          </cell>
          <cell r="MU403">
            <v>0</v>
          </cell>
          <cell r="MV403">
            <v>0</v>
          </cell>
          <cell r="MW403">
            <v>4.7</v>
          </cell>
          <cell r="MX403">
            <v>12.16</v>
          </cell>
          <cell r="MY403">
            <v>0</v>
          </cell>
          <cell r="MZ403">
            <v>0</v>
          </cell>
          <cell r="NA403">
            <v>0</v>
          </cell>
          <cell r="NB403">
            <v>0</v>
          </cell>
          <cell r="NC403">
            <v>0</v>
          </cell>
          <cell r="ND403">
            <v>0</v>
          </cell>
          <cell r="NE403">
            <v>0</v>
          </cell>
          <cell r="NF403">
            <v>0</v>
          </cell>
          <cell r="NG403">
            <v>0</v>
          </cell>
          <cell r="NH403">
            <v>0</v>
          </cell>
          <cell r="NI403">
            <v>0</v>
          </cell>
          <cell r="NJ403">
            <v>0</v>
          </cell>
          <cell r="NK403">
            <v>3.53</v>
          </cell>
          <cell r="NL403">
            <v>9.1199999999999992</v>
          </cell>
          <cell r="NM403">
            <v>0</v>
          </cell>
          <cell r="NN403">
            <v>0</v>
          </cell>
          <cell r="NO403">
            <v>0</v>
          </cell>
          <cell r="NP403">
            <v>0</v>
          </cell>
          <cell r="NQ403">
            <v>0</v>
          </cell>
          <cell r="NR403">
            <v>0</v>
          </cell>
          <cell r="NS403">
            <v>0</v>
          </cell>
          <cell r="NT403">
            <v>0</v>
          </cell>
          <cell r="NU403">
            <v>1092.2</v>
          </cell>
          <cell r="NV403">
            <v>0</v>
          </cell>
          <cell r="NW403">
            <v>80</v>
          </cell>
          <cell r="NX403">
            <v>19</v>
          </cell>
          <cell r="NY403">
            <v>93.64</v>
          </cell>
          <cell r="NZ403">
            <v>1973.71</v>
          </cell>
          <cell r="OA403">
            <v>0</v>
          </cell>
          <cell r="OB403">
            <v>0</v>
          </cell>
          <cell r="OC403">
            <v>0</v>
          </cell>
          <cell r="OD403">
            <v>0</v>
          </cell>
          <cell r="OE403">
            <v>0</v>
          </cell>
          <cell r="OF403">
            <v>0</v>
          </cell>
          <cell r="OG403">
            <v>0</v>
          </cell>
          <cell r="OH403">
            <v>0</v>
          </cell>
          <cell r="OI403">
            <v>0</v>
          </cell>
          <cell r="OJ403">
            <v>0</v>
          </cell>
          <cell r="OK403">
            <v>0</v>
          </cell>
          <cell r="OL403">
            <v>0</v>
          </cell>
          <cell r="OM403">
            <v>469.82</v>
          </cell>
          <cell r="ON403">
            <v>658.25</v>
          </cell>
          <cell r="OO403">
            <v>0</v>
          </cell>
          <cell r="OP403">
            <v>0</v>
          </cell>
          <cell r="OQ403">
            <v>0</v>
          </cell>
          <cell r="OR403">
            <v>75</v>
          </cell>
          <cell r="OS403">
            <v>0</v>
          </cell>
          <cell r="OT403">
            <v>0</v>
          </cell>
          <cell r="OU403">
            <v>0</v>
          </cell>
          <cell r="OV403">
            <v>0</v>
          </cell>
          <cell r="OW403">
            <v>0</v>
          </cell>
          <cell r="OX403">
            <v>0</v>
          </cell>
          <cell r="OY403">
            <v>650</v>
          </cell>
          <cell r="OZ403">
            <v>0</v>
          </cell>
          <cell r="PA403">
            <v>273.74</v>
          </cell>
          <cell r="PB403">
            <v>3215.6</v>
          </cell>
          <cell r="PC403">
            <v>3545.33</v>
          </cell>
          <cell r="PD403">
            <v>0</v>
          </cell>
          <cell r="PE403">
            <v>0</v>
          </cell>
          <cell r="PF403">
            <v>0</v>
          </cell>
          <cell r="PG403">
            <v>0</v>
          </cell>
          <cell r="PH403">
            <v>0</v>
          </cell>
          <cell r="PI403">
            <v>0</v>
          </cell>
          <cell r="PJ403">
            <v>0</v>
          </cell>
          <cell r="PK403">
            <v>0</v>
          </cell>
          <cell r="PL403">
            <v>0</v>
          </cell>
          <cell r="PM403">
            <v>80</v>
          </cell>
          <cell r="PN403">
            <v>448.18</v>
          </cell>
          <cell r="PO403">
            <v>83.26</v>
          </cell>
          <cell r="PP403">
            <v>643.1</v>
          </cell>
          <cell r="PQ403">
            <v>0</v>
          </cell>
          <cell r="PR403">
            <v>0</v>
          </cell>
          <cell r="PS403">
            <v>0</v>
          </cell>
          <cell r="PT403">
            <v>0</v>
          </cell>
          <cell r="PU403">
            <v>0</v>
          </cell>
          <cell r="PV403">
            <v>0</v>
          </cell>
          <cell r="PW403">
            <v>0</v>
          </cell>
          <cell r="PX403">
            <v>0</v>
          </cell>
          <cell r="PY403">
            <v>0</v>
          </cell>
          <cell r="PZ403">
            <v>0</v>
          </cell>
          <cell r="QA403">
            <v>185.6</v>
          </cell>
          <cell r="QB403">
            <v>476.5</v>
          </cell>
          <cell r="QC403">
            <v>114.92</v>
          </cell>
          <cell r="QD403">
            <v>670.41</v>
          </cell>
          <cell r="QE403">
            <v>0</v>
          </cell>
          <cell r="QF403">
            <v>0</v>
          </cell>
          <cell r="QG403">
            <v>0</v>
          </cell>
          <cell r="QH403">
            <v>0</v>
          </cell>
          <cell r="QI403">
            <v>0</v>
          </cell>
          <cell r="QJ403">
            <v>0</v>
          </cell>
          <cell r="QK403">
            <v>14.65</v>
          </cell>
          <cell r="QL403">
            <v>0</v>
          </cell>
          <cell r="QM403">
            <v>0</v>
          </cell>
          <cell r="QN403">
            <v>0</v>
          </cell>
          <cell r="QO403">
            <v>0</v>
          </cell>
          <cell r="QP403">
            <v>39.6</v>
          </cell>
          <cell r="QQ403">
            <v>2794.85</v>
          </cell>
          <cell r="QR403">
            <v>3471.57</v>
          </cell>
          <cell r="QS403">
            <v>34.049999999999997</v>
          </cell>
          <cell r="QT403">
            <v>134.32</v>
          </cell>
          <cell r="QU403">
            <v>0</v>
          </cell>
          <cell r="QV403">
            <v>0</v>
          </cell>
          <cell r="QW403">
            <v>0</v>
          </cell>
          <cell r="QX403">
            <v>849.34</v>
          </cell>
          <cell r="QY403">
            <v>-805.75</v>
          </cell>
          <cell r="QZ403">
            <v>0</v>
          </cell>
          <cell r="RA403">
            <v>0</v>
          </cell>
          <cell r="RB403">
            <v>0</v>
          </cell>
          <cell r="RC403">
            <v>0</v>
          </cell>
          <cell r="RD403">
            <v>117.8</v>
          </cell>
          <cell r="RE403">
            <v>2015.32</v>
          </cell>
          <cell r="RF403">
            <v>16984.419999999998</v>
          </cell>
          <cell r="RG403">
            <v>616.29999999999995</v>
          </cell>
          <cell r="RH403">
            <v>399.57</v>
          </cell>
          <cell r="RI403">
            <v>0</v>
          </cell>
          <cell r="RJ403">
            <v>0</v>
          </cell>
          <cell r="RK403">
            <v>0</v>
          </cell>
          <cell r="RL403">
            <v>0</v>
          </cell>
          <cell r="RM403">
            <v>83.17</v>
          </cell>
          <cell r="RN403">
            <v>0</v>
          </cell>
          <cell r="RO403">
            <v>175</v>
          </cell>
          <cell r="RP403">
            <v>0</v>
          </cell>
          <cell r="RQ403">
            <v>0</v>
          </cell>
          <cell r="RR403">
            <v>224.8</v>
          </cell>
          <cell r="RS403">
            <v>2749.26</v>
          </cell>
          <cell r="RT403">
            <v>32049.52</v>
          </cell>
          <cell r="RU403">
            <v>467.35</v>
          </cell>
          <cell r="RV403">
            <v>1579.64</v>
          </cell>
          <cell r="RW403">
            <v>7.74</v>
          </cell>
          <cell r="RX403">
            <v>0</v>
          </cell>
          <cell r="RY403">
            <v>0</v>
          </cell>
          <cell r="RZ403">
            <v>424.66</v>
          </cell>
          <cell r="SA403">
            <v>43.59</v>
          </cell>
          <cell r="SB403">
            <v>125</v>
          </cell>
          <cell r="SC403">
            <v>384.94</v>
          </cell>
          <cell r="SD403">
            <v>-509.94</v>
          </cell>
          <cell r="SE403">
            <v>0</v>
          </cell>
          <cell r="SF403">
            <v>117.8</v>
          </cell>
          <cell r="SG403">
            <v>615.32000000000005</v>
          </cell>
          <cell r="SH403">
            <v>18028.22</v>
          </cell>
          <cell r="SI403">
            <v>101.3</v>
          </cell>
          <cell r="SJ403">
            <v>1195.57</v>
          </cell>
          <cell r="SK403">
            <v>0</v>
          </cell>
          <cell r="SL403">
            <v>0</v>
          </cell>
          <cell r="SM403">
            <v>0</v>
          </cell>
          <cell r="SN403">
            <v>0</v>
          </cell>
          <cell r="SO403">
            <v>421.2</v>
          </cell>
          <cell r="SP403">
            <v>645</v>
          </cell>
          <cell r="SQ403">
            <v>0</v>
          </cell>
          <cell r="SR403">
            <v>0</v>
          </cell>
          <cell r="SS403">
            <v>70</v>
          </cell>
          <cell r="ST403">
            <v>184.8</v>
          </cell>
          <cell r="SU403">
            <v>748.67</v>
          </cell>
          <cell r="SV403">
            <v>1224.46</v>
          </cell>
          <cell r="SW403">
            <v>99</v>
          </cell>
          <cell r="SX403">
            <v>232.18</v>
          </cell>
          <cell r="SY403">
            <v>99</v>
          </cell>
          <cell r="SZ403">
            <v>4947.6000000000004</v>
          </cell>
          <cell r="TA403">
            <v>8525.7099999999991</v>
          </cell>
          <cell r="TB403">
            <v>4717.6000000000004</v>
          </cell>
          <cell r="TC403">
            <v>7982.13</v>
          </cell>
          <cell r="TD403">
            <v>6679.35</v>
          </cell>
          <cell r="TE403">
            <v>4847.29</v>
          </cell>
          <cell r="TF403">
            <v>5848.28</v>
          </cell>
          <cell r="TG403">
            <v>8623.11</v>
          </cell>
          <cell r="TH403">
            <v>8565.4599999999991</v>
          </cell>
          <cell r="TI403">
            <v>17471.419999999998</v>
          </cell>
          <cell r="TJ403">
            <v>31442.99</v>
          </cell>
          <cell r="TK403">
            <v>10248.48</v>
          </cell>
          <cell r="TL403">
            <v>9524.1299999999992</v>
          </cell>
          <cell r="TM403">
            <v>4559.24</v>
          </cell>
          <cell r="TN403">
            <v>2378.44</v>
          </cell>
          <cell r="TO403">
            <v>10</v>
          </cell>
          <cell r="TP403">
            <v>430.18</v>
          </cell>
          <cell r="TQ403">
            <v>225</v>
          </cell>
          <cell r="TR403">
            <v>0</v>
          </cell>
          <cell r="TS403">
            <v>0</v>
          </cell>
          <cell r="TT403">
            <v>0</v>
          </cell>
          <cell r="TU403">
            <v>0</v>
          </cell>
          <cell r="TV403">
            <v>1025.32</v>
          </cell>
          <cell r="TW403">
            <v>437.97</v>
          </cell>
          <cell r="TX403">
            <v>788.2</v>
          </cell>
          <cell r="TY403">
            <v>85</v>
          </cell>
          <cell r="TZ403">
            <v>738.7</v>
          </cell>
          <cell r="UA403">
            <v>0</v>
          </cell>
          <cell r="UB403">
            <v>0</v>
          </cell>
          <cell r="UC403">
            <v>71.3</v>
          </cell>
          <cell r="UD403">
            <v>0</v>
          </cell>
          <cell r="UE403">
            <v>0</v>
          </cell>
          <cell r="UF403">
            <v>252.05</v>
          </cell>
          <cell r="UG403">
            <v>492.02</v>
          </cell>
          <cell r="UH403">
            <v>0</v>
          </cell>
          <cell r="UI403">
            <v>0</v>
          </cell>
          <cell r="UJ403">
            <v>149.12</v>
          </cell>
          <cell r="UK403">
            <v>116.1</v>
          </cell>
          <cell r="UL403">
            <v>1153.3</v>
          </cell>
          <cell r="UM403">
            <v>0</v>
          </cell>
          <cell r="UN403">
            <v>0</v>
          </cell>
          <cell r="UO403">
            <v>0</v>
          </cell>
          <cell r="UP403">
            <v>0</v>
          </cell>
          <cell r="UQ403">
            <v>111.5</v>
          </cell>
          <cell r="UR403">
            <v>0</v>
          </cell>
          <cell r="US403">
            <v>0</v>
          </cell>
          <cell r="UT403">
            <v>0</v>
          </cell>
          <cell r="UU403">
            <v>483.8</v>
          </cell>
          <cell r="UV403">
            <v>0</v>
          </cell>
          <cell r="UW403">
            <v>0</v>
          </cell>
          <cell r="UX403">
            <v>234.72</v>
          </cell>
          <cell r="UY403">
            <v>188.66</v>
          </cell>
          <cell r="UZ403">
            <v>1739.24</v>
          </cell>
          <cell r="VA403">
            <v>0</v>
          </cell>
          <cell r="VB403">
            <v>0</v>
          </cell>
          <cell r="VC403">
            <v>0</v>
          </cell>
          <cell r="VD403">
            <v>858</v>
          </cell>
          <cell r="VE403">
            <v>724</v>
          </cell>
          <cell r="VF403">
            <v>150</v>
          </cell>
          <cell r="VG403">
            <v>456</v>
          </cell>
          <cell r="VH403">
            <v>849.95</v>
          </cell>
          <cell r="VI403">
            <v>0</v>
          </cell>
          <cell r="VJ403">
            <v>0</v>
          </cell>
          <cell r="VK403">
            <v>240.22</v>
          </cell>
          <cell r="VL403">
            <v>0</v>
          </cell>
          <cell r="VM403">
            <v>0</v>
          </cell>
          <cell r="VN403">
            <v>43.5</v>
          </cell>
          <cell r="VO403">
            <v>0</v>
          </cell>
          <cell r="VP403">
            <v>0</v>
          </cell>
          <cell r="VQ403">
            <v>0</v>
          </cell>
          <cell r="VR403">
            <v>0</v>
          </cell>
          <cell r="VS403">
            <v>0</v>
          </cell>
          <cell r="VT403">
            <v>0</v>
          </cell>
          <cell r="VU403">
            <v>0</v>
          </cell>
          <cell r="VV403">
            <v>0</v>
          </cell>
          <cell r="VW403">
            <v>0</v>
          </cell>
          <cell r="VX403">
            <v>0</v>
          </cell>
          <cell r="VY403">
            <v>0</v>
          </cell>
          <cell r="VZ403">
            <v>0</v>
          </cell>
          <cell r="WA403">
            <v>0</v>
          </cell>
          <cell r="WB403">
            <v>0</v>
          </cell>
          <cell r="WC403">
            <v>0</v>
          </cell>
          <cell r="WD403">
            <v>0</v>
          </cell>
          <cell r="WE403">
            <v>0</v>
          </cell>
          <cell r="WF403">
            <v>0</v>
          </cell>
          <cell r="WG403">
            <v>0</v>
          </cell>
          <cell r="WH403">
            <v>0</v>
          </cell>
          <cell r="WI403">
            <v>0</v>
          </cell>
          <cell r="WJ403">
            <v>0</v>
          </cell>
          <cell r="WK403">
            <v>0</v>
          </cell>
          <cell r="WL403">
            <v>0</v>
          </cell>
          <cell r="WM403">
            <v>0</v>
          </cell>
          <cell r="WN403">
            <v>0</v>
          </cell>
          <cell r="WO403">
            <v>0</v>
          </cell>
          <cell r="WP403">
            <v>0</v>
          </cell>
          <cell r="WQ403">
            <v>0</v>
          </cell>
          <cell r="WR403">
            <v>0</v>
          </cell>
          <cell r="WS403">
            <v>0</v>
          </cell>
          <cell r="WT403"/>
          <cell r="WU403"/>
          <cell r="WV403"/>
          <cell r="WW403"/>
          <cell r="WX403"/>
          <cell r="WY403"/>
          <cell r="WZ403"/>
          <cell r="XA403"/>
          <cell r="XB403"/>
          <cell r="XC403"/>
          <cell r="XD403"/>
          <cell r="XE403"/>
          <cell r="XF403"/>
          <cell r="XG403"/>
          <cell r="XH403">
            <v>0</v>
          </cell>
          <cell r="XI403">
            <v>0</v>
          </cell>
          <cell r="XJ403">
            <v>0</v>
          </cell>
          <cell r="XK403">
            <v>0</v>
          </cell>
          <cell r="XL403">
            <v>0</v>
          </cell>
          <cell r="XM403">
            <v>0</v>
          </cell>
          <cell r="XN403">
            <v>0</v>
          </cell>
          <cell r="XO403">
            <v>0</v>
          </cell>
          <cell r="XP403">
            <v>0</v>
          </cell>
          <cell r="XQ403">
            <v>0</v>
          </cell>
          <cell r="XR403">
            <v>0</v>
          </cell>
          <cell r="XS403">
            <v>0</v>
          </cell>
          <cell r="XT403">
            <v>0</v>
          </cell>
          <cell r="XU403">
            <v>0</v>
          </cell>
          <cell r="XV403"/>
          <cell r="XW403"/>
          <cell r="XX403"/>
          <cell r="XY403"/>
          <cell r="XZ403"/>
          <cell r="YA403"/>
          <cell r="YB403"/>
          <cell r="YC403"/>
          <cell r="YD403"/>
          <cell r="YE403"/>
          <cell r="YF403"/>
          <cell r="YG403"/>
          <cell r="YH403"/>
          <cell r="YI403"/>
          <cell r="YJ403">
            <v>75</v>
          </cell>
          <cell r="YK403">
            <v>0</v>
          </cell>
          <cell r="YL403">
            <v>85</v>
          </cell>
          <cell r="YM403">
            <v>0</v>
          </cell>
          <cell r="YN403">
            <v>0</v>
          </cell>
          <cell r="YO403">
            <v>0</v>
          </cell>
          <cell r="YP403">
            <v>0</v>
          </cell>
          <cell r="YQ403">
            <v>0</v>
          </cell>
          <cell r="YR403">
            <v>0</v>
          </cell>
          <cell r="YS403">
            <v>0</v>
          </cell>
          <cell r="YT403">
            <v>0</v>
          </cell>
          <cell r="YU403">
            <v>0</v>
          </cell>
          <cell r="YV403">
            <v>0</v>
          </cell>
          <cell r="YW403">
            <v>0</v>
          </cell>
          <cell r="YX403"/>
          <cell r="YY403"/>
          <cell r="YZ403"/>
          <cell r="ZA403"/>
          <cell r="ZB403"/>
          <cell r="ZC403"/>
          <cell r="ZD403"/>
          <cell r="ZE403"/>
          <cell r="ZF403"/>
          <cell r="ZG403"/>
          <cell r="ZH403"/>
          <cell r="ZI403"/>
          <cell r="ZJ403"/>
          <cell r="ZK403"/>
          <cell r="ZL403"/>
          <cell r="ZM403"/>
          <cell r="ZN403"/>
          <cell r="ZO403"/>
          <cell r="ZP403"/>
          <cell r="ZQ403"/>
          <cell r="ZR403"/>
          <cell r="ZS403"/>
          <cell r="ZT403"/>
          <cell r="ZU403"/>
          <cell r="ZV403"/>
          <cell r="ZW403"/>
          <cell r="ZX403"/>
          <cell r="ZY403"/>
          <cell r="ZZ403"/>
          <cell r="AAA403"/>
          <cell r="AAB403"/>
          <cell r="AAC403"/>
          <cell r="AAD403"/>
          <cell r="AAE403"/>
          <cell r="AAF403"/>
          <cell r="AAG403"/>
          <cell r="AAH403"/>
          <cell r="AAI403"/>
          <cell r="AAJ403"/>
          <cell r="AAK403"/>
          <cell r="AAL403"/>
          <cell r="AAM403"/>
          <cell r="AAN403">
            <v>0</v>
          </cell>
          <cell r="AAO403">
            <v>0</v>
          </cell>
          <cell r="AAP403">
            <v>137.6</v>
          </cell>
          <cell r="AAQ403">
            <v>274.56</v>
          </cell>
          <cell r="AAR403">
            <v>0</v>
          </cell>
          <cell r="AAS403">
            <v>0</v>
          </cell>
          <cell r="AAT403">
            <v>300</v>
          </cell>
          <cell r="AAU403">
            <v>0</v>
          </cell>
          <cell r="AAV403">
            <v>0</v>
          </cell>
          <cell r="AAW403">
            <v>0</v>
          </cell>
          <cell r="AAX403">
            <v>0</v>
          </cell>
          <cell r="AAY403">
            <v>0</v>
          </cell>
          <cell r="AAZ403">
            <v>0</v>
          </cell>
          <cell r="ABA403">
            <v>0</v>
          </cell>
          <cell r="ABB403"/>
          <cell r="ABC403"/>
          <cell r="ABD403"/>
          <cell r="ABE403"/>
          <cell r="ABF403"/>
          <cell r="ABG403"/>
          <cell r="ABH403"/>
          <cell r="ABI403"/>
          <cell r="ABJ403"/>
          <cell r="ABK403"/>
          <cell r="ABL403"/>
          <cell r="ABM403"/>
          <cell r="ABN403"/>
          <cell r="ABO403"/>
          <cell r="ABP403">
            <v>296.77</v>
          </cell>
          <cell r="ABQ403">
            <v>0</v>
          </cell>
          <cell r="ABR403">
            <v>0</v>
          </cell>
          <cell r="ABS403">
            <v>0</v>
          </cell>
          <cell r="ABT403">
            <v>0</v>
          </cell>
          <cell r="ABU403">
            <v>0</v>
          </cell>
          <cell r="ABV403">
            <v>0</v>
          </cell>
          <cell r="ABW403">
            <v>0</v>
          </cell>
          <cell r="ABX403">
            <v>0</v>
          </cell>
          <cell r="ABY403">
            <v>0</v>
          </cell>
          <cell r="ABZ403">
            <v>0</v>
          </cell>
          <cell r="ACA403">
            <v>0</v>
          </cell>
          <cell r="ACB403">
            <v>0</v>
          </cell>
          <cell r="ACC403">
            <v>0</v>
          </cell>
          <cell r="ACD403">
            <v>0</v>
          </cell>
          <cell r="ACE403">
            <v>0</v>
          </cell>
          <cell r="ACF403">
            <v>0</v>
          </cell>
          <cell r="ACG403">
            <v>0</v>
          </cell>
          <cell r="ACH403">
            <v>0</v>
          </cell>
          <cell r="ACI403">
            <v>0</v>
          </cell>
          <cell r="ACJ403">
            <v>0</v>
          </cell>
          <cell r="ACK403">
            <v>0</v>
          </cell>
          <cell r="ACL403">
            <v>0</v>
          </cell>
          <cell r="ACM403">
            <v>0</v>
          </cell>
          <cell r="ACN403">
            <v>0</v>
          </cell>
          <cell r="ACO403">
            <v>0</v>
          </cell>
          <cell r="ACP403">
            <v>0</v>
          </cell>
          <cell r="ACQ403">
            <v>0</v>
          </cell>
          <cell r="ACR403">
            <v>10301</v>
          </cell>
          <cell r="ACS403">
            <v>2819.5</v>
          </cell>
          <cell r="ACT403">
            <v>1149</v>
          </cell>
          <cell r="ACU403">
            <v>150</v>
          </cell>
          <cell r="ACV403">
            <v>200</v>
          </cell>
          <cell r="ACW403">
            <v>150</v>
          </cell>
          <cell r="ACX403">
            <v>150</v>
          </cell>
          <cell r="ACY403">
            <v>190</v>
          </cell>
          <cell r="ACZ403">
            <v>0</v>
          </cell>
          <cell r="ADA403">
            <v>3565</v>
          </cell>
          <cell r="ADB403">
            <v>11459</v>
          </cell>
          <cell r="ADC403">
            <v>657</v>
          </cell>
          <cell r="ADD403">
            <v>962</v>
          </cell>
          <cell r="ADE403">
            <v>199</v>
          </cell>
          <cell r="ADF403">
            <v>0</v>
          </cell>
          <cell r="ADG403">
            <v>760</v>
          </cell>
          <cell r="ADH403">
            <v>0</v>
          </cell>
          <cell r="ADI403">
            <v>0</v>
          </cell>
          <cell r="ADJ403">
            <v>0</v>
          </cell>
          <cell r="ADK403">
            <v>330</v>
          </cell>
          <cell r="ADL403">
            <v>0</v>
          </cell>
          <cell r="ADM403">
            <v>0</v>
          </cell>
          <cell r="ADN403">
            <v>0</v>
          </cell>
          <cell r="ADO403">
            <v>0</v>
          </cell>
          <cell r="ADP403">
            <v>0</v>
          </cell>
          <cell r="ADQ403">
            <v>0</v>
          </cell>
          <cell r="ADR403">
            <v>0</v>
          </cell>
          <cell r="ADS403">
            <v>0</v>
          </cell>
          <cell r="ADT403">
            <v>0</v>
          </cell>
          <cell r="ADU403">
            <v>625</v>
          </cell>
          <cell r="ADV403">
            <v>0</v>
          </cell>
          <cell r="ADW403">
            <v>0</v>
          </cell>
          <cell r="ADX403">
            <v>0</v>
          </cell>
          <cell r="ADY403">
            <v>1180.17</v>
          </cell>
          <cell r="ADZ403">
            <v>0</v>
          </cell>
          <cell r="AEA403">
            <v>29</v>
          </cell>
          <cell r="AEB403">
            <v>0</v>
          </cell>
          <cell r="AEC403">
            <v>1464</v>
          </cell>
          <cell r="AED403">
            <v>396</v>
          </cell>
          <cell r="AEE403">
            <v>99</v>
          </cell>
          <cell r="AEF403">
            <v>314</v>
          </cell>
          <cell r="AEG403">
            <v>33</v>
          </cell>
          <cell r="AEH403">
            <v>584</v>
          </cell>
          <cell r="AEI403">
            <v>340</v>
          </cell>
          <cell r="AEJ403">
            <v>3475</v>
          </cell>
          <cell r="AEK403">
            <v>280.16000000000003</v>
          </cell>
          <cell r="AEL403">
            <v>430</v>
          </cell>
          <cell r="AEM403">
            <v>62.5</v>
          </cell>
          <cell r="AEN403">
            <v>0</v>
          </cell>
          <cell r="AEO403">
            <v>709.2</v>
          </cell>
          <cell r="AEP403">
            <v>229</v>
          </cell>
          <cell r="AEQ403">
            <v>628.17999999999995</v>
          </cell>
          <cell r="AER403">
            <v>711</v>
          </cell>
          <cell r="AES403">
            <v>0</v>
          </cell>
          <cell r="AET403">
            <v>0</v>
          </cell>
          <cell r="AEU403">
            <v>0</v>
          </cell>
          <cell r="AEV403">
            <v>0</v>
          </cell>
          <cell r="AEW403">
            <v>120</v>
          </cell>
          <cell r="AEX403">
            <v>90</v>
          </cell>
          <cell r="AEY403">
            <v>0</v>
          </cell>
          <cell r="AEZ403">
            <v>779.86</v>
          </cell>
          <cell r="AFA403">
            <v>0</v>
          </cell>
          <cell r="AFB403">
            <v>0</v>
          </cell>
          <cell r="AFC403">
            <v>0</v>
          </cell>
          <cell r="AFD403">
            <v>541.5</v>
          </cell>
          <cell r="AFE403">
            <v>263.44</v>
          </cell>
          <cell r="AFF403">
            <v>459</v>
          </cell>
          <cell r="AFG403">
            <v>0</v>
          </cell>
          <cell r="AFH403">
            <v>195</v>
          </cell>
          <cell r="AFI403">
            <v>0</v>
          </cell>
          <cell r="AFJ403">
            <v>65.650000000000006</v>
          </cell>
          <cell r="AFK403">
            <v>0</v>
          </cell>
          <cell r="AFL403">
            <v>0</v>
          </cell>
          <cell r="AFM403">
            <v>0</v>
          </cell>
          <cell r="AFN403">
            <v>842.45</v>
          </cell>
          <cell r="AFO403">
            <v>796.54</v>
          </cell>
          <cell r="AFP403">
            <v>-696.54</v>
          </cell>
          <cell r="AFQ403">
            <v>0</v>
          </cell>
          <cell r="AFR403">
            <v>664.6</v>
          </cell>
          <cell r="AFS403">
            <v>208.93</v>
          </cell>
          <cell r="AFT403">
            <v>2158.16</v>
          </cell>
          <cell r="AFU403">
            <v>0</v>
          </cell>
          <cell r="AFV403">
            <v>-245</v>
          </cell>
          <cell r="AFW403">
            <v>0</v>
          </cell>
          <cell r="AFX403">
            <v>285</v>
          </cell>
          <cell r="AFY403">
            <v>0</v>
          </cell>
          <cell r="AFZ403">
            <v>150</v>
          </cell>
          <cell r="AGA403">
            <v>1319.19</v>
          </cell>
          <cell r="AGB403">
            <v>1670.19</v>
          </cell>
          <cell r="AGC403">
            <v>582.67999999999995</v>
          </cell>
          <cell r="AGD403">
            <v>505</v>
          </cell>
          <cell r="AGE403">
            <v>0</v>
          </cell>
          <cell r="AGF403">
            <v>2401.2399999999998</v>
          </cell>
          <cell r="AGG403">
            <v>1449.35</v>
          </cell>
          <cell r="AGH403">
            <v>1080.3800000000001</v>
          </cell>
          <cell r="AGI403">
            <v>587.63</v>
          </cell>
          <cell r="AGJ403">
            <v>0</v>
          </cell>
          <cell r="AGK403">
            <v>0</v>
          </cell>
          <cell r="AGL403">
            <v>0</v>
          </cell>
          <cell r="AGM403">
            <v>65</v>
          </cell>
          <cell r="AGN403">
            <v>162.41999999999999</v>
          </cell>
          <cell r="AGO403">
            <v>0</v>
          </cell>
          <cell r="AGP403">
            <v>843.95</v>
          </cell>
          <cell r="AGQ403">
            <v>0</v>
          </cell>
          <cell r="AGR403">
            <v>0</v>
          </cell>
          <cell r="AGS403">
            <v>408</v>
          </cell>
          <cell r="AGT403">
            <v>784.5</v>
          </cell>
          <cell r="AGU403">
            <v>172.02</v>
          </cell>
          <cell r="AGV403">
            <v>568.72</v>
          </cell>
          <cell r="AGW403">
            <v>0</v>
          </cell>
          <cell r="AGX403">
            <v>0</v>
          </cell>
          <cell r="AGY403">
            <v>0</v>
          </cell>
          <cell r="AGZ403"/>
          <cell r="AHA403"/>
        </row>
        <row r="404">
          <cell r="A404" t="str">
            <v>6430-59-00 Maint Contracts - Office Equipment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/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0</v>
          </cell>
          <cell r="IT404">
            <v>0</v>
          </cell>
          <cell r="IU404">
            <v>0</v>
          </cell>
          <cell r="IV404">
            <v>0</v>
          </cell>
          <cell r="IW404">
            <v>0</v>
          </cell>
          <cell r="IX404">
            <v>0</v>
          </cell>
          <cell r="IY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G404">
            <v>0</v>
          </cell>
          <cell r="JH404">
            <v>0</v>
          </cell>
          <cell r="JI404">
            <v>0</v>
          </cell>
          <cell r="JJ404">
            <v>0</v>
          </cell>
          <cell r="JK404">
            <v>0</v>
          </cell>
          <cell r="JL404">
            <v>0</v>
          </cell>
          <cell r="JM404">
            <v>0</v>
          </cell>
          <cell r="JN404">
            <v>0</v>
          </cell>
          <cell r="JO404">
            <v>0</v>
          </cell>
          <cell r="JP404">
            <v>0</v>
          </cell>
          <cell r="JQ404">
            <v>0</v>
          </cell>
          <cell r="JR404">
            <v>0</v>
          </cell>
          <cell r="JS404">
            <v>0</v>
          </cell>
          <cell r="JT404">
            <v>0</v>
          </cell>
          <cell r="JU404">
            <v>0</v>
          </cell>
          <cell r="JV404">
            <v>0</v>
          </cell>
          <cell r="JW404">
            <v>0</v>
          </cell>
          <cell r="JX404">
            <v>0</v>
          </cell>
          <cell r="JY404">
            <v>0</v>
          </cell>
          <cell r="JZ404">
            <v>0</v>
          </cell>
          <cell r="KA404">
            <v>0</v>
          </cell>
          <cell r="KB404">
            <v>0</v>
          </cell>
          <cell r="KC404">
            <v>0</v>
          </cell>
          <cell r="KD404">
            <v>0</v>
          </cell>
          <cell r="KE404">
            <v>0</v>
          </cell>
          <cell r="KF404">
            <v>0</v>
          </cell>
          <cell r="KG404">
            <v>0</v>
          </cell>
          <cell r="KH404">
            <v>0</v>
          </cell>
          <cell r="KI404">
            <v>0</v>
          </cell>
          <cell r="KJ404">
            <v>0</v>
          </cell>
          <cell r="KK404">
            <v>0</v>
          </cell>
          <cell r="KL404">
            <v>0</v>
          </cell>
          <cell r="KM404">
            <v>0</v>
          </cell>
          <cell r="KN404">
            <v>0</v>
          </cell>
          <cell r="KO404">
            <v>0</v>
          </cell>
          <cell r="KP404">
            <v>0</v>
          </cell>
          <cell r="KQ404">
            <v>0</v>
          </cell>
          <cell r="KR404">
            <v>0</v>
          </cell>
          <cell r="KS404">
            <v>0</v>
          </cell>
          <cell r="KT404">
            <v>0</v>
          </cell>
          <cell r="KU404">
            <v>0</v>
          </cell>
          <cell r="KV404">
            <v>0</v>
          </cell>
          <cell r="KW404">
            <v>0</v>
          </cell>
          <cell r="KX404">
            <v>0</v>
          </cell>
          <cell r="KY404">
            <v>0</v>
          </cell>
          <cell r="KZ404">
            <v>0</v>
          </cell>
          <cell r="LA404">
            <v>0</v>
          </cell>
          <cell r="LB404">
            <v>0</v>
          </cell>
          <cell r="LC404">
            <v>0</v>
          </cell>
          <cell r="LD404">
            <v>0</v>
          </cell>
          <cell r="LE404">
            <v>0</v>
          </cell>
          <cell r="LF404">
            <v>0</v>
          </cell>
          <cell r="LG404">
            <v>0</v>
          </cell>
          <cell r="LH404">
            <v>0</v>
          </cell>
          <cell r="LI404">
            <v>0</v>
          </cell>
          <cell r="LJ404">
            <v>0</v>
          </cell>
          <cell r="LK404">
            <v>0</v>
          </cell>
          <cell r="LL404">
            <v>0</v>
          </cell>
          <cell r="LM404">
            <v>0</v>
          </cell>
          <cell r="LN404">
            <v>0</v>
          </cell>
          <cell r="LO404">
            <v>0</v>
          </cell>
          <cell r="LP404">
            <v>0</v>
          </cell>
          <cell r="LQ404">
            <v>0</v>
          </cell>
          <cell r="LR404">
            <v>0</v>
          </cell>
          <cell r="LS404">
            <v>0</v>
          </cell>
          <cell r="LT404">
            <v>0</v>
          </cell>
          <cell r="LU404">
            <v>0</v>
          </cell>
          <cell r="LV404">
            <v>0</v>
          </cell>
          <cell r="LW404">
            <v>0</v>
          </cell>
          <cell r="LX404">
            <v>0</v>
          </cell>
          <cell r="LY404">
            <v>0</v>
          </cell>
          <cell r="LZ404">
            <v>0</v>
          </cell>
          <cell r="MA404">
            <v>0</v>
          </cell>
          <cell r="MB404">
            <v>0</v>
          </cell>
          <cell r="MC404">
            <v>0</v>
          </cell>
          <cell r="MD404">
            <v>0</v>
          </cell>
          <cell r="ME404">
            <v>0</v>
          </cell>
          <cell r="MF404">
            <v>0</v>
          </cell>
          <cell r="MG404">
            <v>0</v>
          </cell>
          <cell r="MH404">
            <v>0</v>
          </cell>
          <cell r="MI404">
            <v>0</v>
          </cell>
          <cell r="MJ404">
            <v>0</v>
          </cell>
          <cell r="MK404">
            <v>0</v>
          </cell>
          <cell r="ML404">
            <v>0</v>
          </cell>
          <cell r="MM404">
            <v>0</v>
          </cell>
          <cell r="MN404">
            <v>0</v>
          </cell>
          <cell r="MO404">
            <v>0</v>
          </cell>
          <cell r="MP404">
            <v>0</v>
          </cell>
          <cell r="MQ404">
            <v>0</v>
          </cell>
          <cell r="MR404">
            <v>0</v>
          </cell>
          <cell r="MS404">
            <v>0</v>
          </cell>
          <cell r="MT404">
            <v>0</v>
          </cell>
          <cell r="MU404">
            <v>0</v>
          </cell>
          <cell r="MV404">
            <v>0</v>
          </cell>
          <cell r="MW404">
            <v>0</v>
          </cell>
          <cell r="MX404">
            <v>0</v>
          </cell>
          <cell r="MY404">
            <v>0</v>
          </cell>
          <cell r="MZ404">
            <v>0</v>
          </cell>
          <cell r="NA404">
            <v>0</v>
          </cell>
          <cell r="NB404">
            <v>0</v>
          </cell>
          <cell r="NC404">
            <v>0</v>
          </cell>
          <cell r="ND404">
            <v>0</v>
          </cell>
          <cell r="NE404">
            <v>0</v>
          </cell>
          <cell r="NF404">
            <v>0</v>
          </cell>
          <cell r="NG404">
            <v>0</v>
          </cell>
          <cell r="NH404">
            <v>0</v>
          </cell>
          <cell r="NI404">
            <v>0</v>
          </cell>
          <cell r="NJ404">
            <v>0</v>
          </cell>
          <cell r="NK404">
            <v>0</v>
          </cell>
          <cell r="NL404">
            <v>0</v>
          </cell>
          <cell r="NM404">
            <v>0</v>
          </cell>
          <cell r="NN404">
            <v>0</v>
          </cell>
          <cell r="NO404">
            <v>0</v>
          </cell>
          <cell r="NP404">
            <v>0</v>
          </cell>
          <cell r="NQ404">
            <v>0</v>
          </cell>
          <cell r="NR404">
            <v>0</v>
          </cell>
          <cell r="NS404">
            <v>0</v>
          </cell>
          <cell r="NT404">
            <v>0</v>
          </cell>
          <cell r="NU404">
            <v>0</v>
          </cell>
          <cell r="NV404">
            <v>0</v>
          </cell>
          <cell r="NW404">
            <v>0</v>
          </cell>
          <cell r="NX404">
            <v>0</v>
          </cell>
          <cell r="NY404">
            <v>0</v>
          </cell>
          <cell r="NZ404">
            <v>0</v>
          </cell>
          <cell r="OA404">
            <v>0</v>
          </cell>
          <cell r="OB404">
            <v>0</v>
          </cell>
          <cell r="OC404">
            <v>0</v>
          </cell>
          <cell r="OD404">
            <v>0</v>
          </cell>
          <cell r="OE404">
            <v>0</v>
          </cell>
          <cell r="OF404">
            <v>0</v>
          </cell>
          <cell r="OG404">
            <v>0</v>
          </cell>
          <cell r="OH404">
            <v>0</v>
          </cell>
          <cell r="OI404">
            <v>0</v>
          </cell>
          <cell r="OJ404">
            <v>0</v>
          </cell>
          <cell r="OK404">
            <v>0</v>
          </cell>
          <cell r="OL404">
            <v>0</v>
          </cell>
          <cell r="OM404">
            <v>0</v>
          </cell>
          <cell r="ON404">
            <v>0</v>
          </cell>
          <cell r="OO404">
            <v>0</v>
          </cell>
          <cell r="OP404">
            <v>0</v>
          </cell>
          <cell r="OQ404">
            <v>0</v>
          </cell>
          <cell r="OR404">
            <v>0</v>
          </cell>
          <cell r="OS404">
            <v>0</v>
          </cell>
          <cell r="OT404">
            <v>0</v>
          </cell>
          <cell r="OU404">
            <v>0</v>
          </cell>
          <cell r="OV404">
            <v>0</v>
          </cell>
          <cell r="OW404">
            <v>0</v>
          </cell>
          <cell r="OX404">
            <v>0</v>
          </cell>
          <cell r="OY404">
            <v>0</v>
          </cell>
          <cell r="OZ404">
            <v>0</v>
          </cell>
          <cell r="PA404">
            <v>0</v>
          </cell>
          <cell r="PB404">
            <v>0</v>
          </cell>
          <cell r="PC404">
            <v>0</v>
          </cell>
          <cell r="PD404">
            <v>0</v>
          </cell>
          <cell r="PE404">
            <v>0</v>
          </cell>
          <cell r="PF404">
            <v>0</v>
          </cell>
          <cell r="PG404">
            <v>0</v>
          </cell>
          <cell r="PH404">
            <v>0</v>
          </cell>
          <cell r="PI404">
            <v>0</v>
          </cell>
          <cell r="PJ404">
            <v>0</v>
          </cell>
          <cell r="PK404">
            <v>0</v>
          </cell>
          <cell r="PL404">
            <v>0</v>
          </cell>
          <cell r="PM404">
            <v>0</v>
          </cell>
          <cell r="PN404">
            <v>0</v>
          </cell>
          <cell r="PO404">
            <v>0</v>
          </cell>
          <cell r="PP404">
            <v>0</v>
          </cell>
          <cell r="PQ404">
            <v>0</v>
          </cell>
          <cell r="PR404">
            <v>0</v>
          </cell>
          <cell r="PS404">
            <v>0</v>
          </cell>
          <cell r="PT404">
            <v>0</v>
          </cell>
          <cell r="PU404">
            <v>0</v>
          </cell>
          <cell r="PV404">
            <v>0</v>
          </cell>
          <cell r="PW404">
            <v>0</v>
          </cell>
          <cell r="PX404">
            <v>0</v>
          </cell>
          <cell r="PY404">
            <v>0</v>
          </cell>
          <cell r="PZ404">
            <v>0</v>
          </cell>
          <cell r="QA404">
            <v>0</v>
          </cell>
          <cell r="QB404">
            <v>0</v>
          </cell>
          <cell r="QC404">
            <v>0</v>
          </cell>
          <cell r="QD404">
            <v>0</v>
          </cell>
          <cell r="QE404">
            <v>0</v>
          </cell>
          <cell r="QF404">
            <v>0</v>
          </cell>
          <cell r="QG404">
            <v>0</v>
          </cell>
          <cell r="QH404"/>
          <cell r="QI404"/>
          <cell r="QJ404"/>
          <cell r="QK404"/>
          <cell r="QL404"/>
          <cell r="QM404"/>
          <cell r="QN404"/>
          <cell r="QO404"/>
          <cell r="QP404"/>
          <cell r="QQ404"/>
          <cell r="QR404"/>
          <cell r="QS404"/>
          <cell r="QT404"/>
          <cell r="QU404"/>
          <cell r="QV404"/>
          <cell r="QW404"/>
          <cell r="QX404"/>
          <cell r="QY404"/>
          <cell r="QZ404"/>
          <cell r="RA404"/>
          <cell r="RB404"/>
          <cell r="RC404"/>
          <cell r="RD404"/>
          <cell r="RE404"/>
          <cell r="RF404"/>
          <cell r="RG404"/>
          <cell r="RH404"/>
          <cell r="RI404"/>
          <cell r="RJ404"/>
          <cell r="RK404"/>
          <cell r="RL404"/>
          <cell r="RM404"/>
          <cell r="RN404"/>
          <cell r="RO404"/>
          <cell r="RP404"/>
          <cell r="RQ404"/>
          <cell r="RR404"/>
          <cell r="RS404"/>
          <cell r="RT404"/>
          <cell r="RU404"/>
          <cell r="RV404"/>
          <cell r="RW404"/>
          <cell r="RX404"/>
          <cell r="RY404"/>
          <cell r="RZ404"/>
          <cell r="SA404"/>
          <cell r="SB404"/>
          <cell r="SC404"/>
          <cell r="SD404"/>
          <cell r="SE404"/>
          <cell r="SF404"/>
          <cell r="SG404"/>
          <cell r="SH404"/>
          <cell r="SI404"/>
          <cell r="SJ404"/>
          <cell r="SK404"/>
          <cell r="SL404">
            <v>0</v>
          </cell>
          <cell r="SM404">
            <v>0</v>
          </cell>
          <cell r="SN404">
            <v>0</v>
          </cell>
          <cell r="SO404">
            <v>0</v>
          </cell>
          <cell r="SP404">
            <v>0</v>
          </cell>
          <cell r="SQ404">
            <v>0</v>
          </cell>
          <cell r="SR404">
            <v>0</v>
          </cell>
          <cell r="SS404">
            <v>0</v>
          </cell>
          <cell r="ST404">
            <v>0</v>
          </cell>
          <cell r="SU404">
            <v>0</v>
          </cell>
          <cell r="SV404">
            <v>0</v>
          </cell>
          <cell r="SW404">
            <v>0</v>
          </cell>
          <cell r="SX404">
            <v>0</v>
          </cell>
          <cell r="SY404">
            <v>0</v>
          </cell>
          <cell r="SZ404"/>
          <cell r="TA404"/>
          <cell r="TB404"/>
          <cell r="TC404"/>
          <cell r="TD404"/>
          <cell r="TE404"/>
          <cell r="TF404"/>
          <cell r="TG404"/>
          <cell r="TH404"/>
          <cell r="TI404"/>
          <cell r="TJ404"/>
          <cell r="TK404"/>
          <cell r="TL404"/>
          <cell r="TM404"/>
          <cell r="TN404">
            <v>0</v>
          </cell>
          <cell r="TO404">
            <v>0</v>
          </cell>
          <cell r="TP404">
            <v>0</v>
          </cell>
          <cell r="TQ404">
            <v>0</v>
          </cell>
          <cell r="TR404">
            <v>0</v>
          </cell>
          <cell r="TS404">
            <v>0</v>
          </cell>
          <cell r="TT404">
            <v>0</v>
          </cell>
          <cell r="TU404">
            <v>0</v>
          </cell>
          <cell r="TV404">
            <v>0</v>
          </cell>
          <cell r="TW404">
            <v>0</v>
          </cell>
          <cell r="TX404">
            <v>0</v>
          </cell>
          <cell r="TY404">
            <v>0</v>
          </cell>
          <cell r="TZ404">
            <v>0</v>
          </cell>
          <cell r="UA404">
            <v>0</v>
          </cell>
          <cell r="UB404">
            <v>0</v>
          </cell>
          <cell r="UC404">
            <v>0</v>
          </cell>
          <cell r="UD404">
            <v>0</v>
          </cell>
          <cell r="UE404">
            <v>0</v>
          </cell>
          <cell r="UF404">
            <v>0</v>
          </cell>
          <cell r="UG404">
            <v>0</v>
          </cell>
          <cell r="UH404">
            <v>0</v>
          </cell>
          <cell r="UI404">
            <v>0</v>
          </cell>
          <cell r="UJ404">
            <v>0</v>
          </cell>
          <cell r="UK404">
            <v>0</v>
          </cell>
          <cell r="UL404">
            <v>0</v>
          </cell>
          <cell r="UM404">
            <v>0</v>
          </cell>
          <cell r="UN404">
            <v>0</v>
          </cell>
          <cell r="UO404">
            <v>0</v>
          </cell>
          <cell r="UP404">
            <v>0</v>
          </cell>
          <cell r="UQ404">
            <v>0</v>
          </cell>
          <cell r="UR404">
            <v>0</v>
          </cell>
          <cell r="US404">
            <v>0</v>
          </cell>
          <cell r="UT404">
            <v>0</v>
          </cell>
          <cell r="UU404">
            <v>0</v>
          </cell>
          <cell r="UV404">
            <v>0</v>
          </cell>
          <cell r="UW404">
            <v>0</v>
          </cell>
          <cell r="UX404">
            <v>0</v>
          </cell>
          <cell r="UY404">
            <v>0</v>
          </cell>
          <cell r="UZ404">
            <v>0</v>
          </cell>
          <cell r="VA404">
            <v>0</v>
          </cell>
          <cell r="VB404">
            <v>0</v>
          </cell>
          <cell r="VC404">
            <v>0</v>
          </cell>
          <cell r="VD404"/>
          <cell r="VE404"/>
          <cell r="VF404"/>
          <cell r="VG404"/>
          <cell r="VH404"/>
          <cell r="VI404"/>
          <cell r="VJ404"/>
          <cell r="VK404"/>
          <cell r="VL404"/>
          <cell r="VM404"/>
          <cell r="VN404"/>
          <cell r="VO404"/>
          <cell r="VP404"/>
          <cell r="VQ404"/>
          <cell r="VR404"/>
          <cell r="VS404"/>
          <cell r="VT404"/>
          <cell r="VU404"/>
          <cell r="VV404"/>
          <cell r="VW404"/>
          <cell r="VX404"/>
          <cell r="VY404"/>
          <cell r="VZ404"/>
          <cell r="WA404"/>
          <cell r="WB404"/>
          <cell r="WC404"/>
          <cell r="WD404"/>
          <cell r="WE404"/>
          <cell r="WF404"/>
          <cell r="WG404"/>
          <cell r="WH404"/>
          <cell r="WI404"/>
          <cell r="WJ404"/>
          <cell r="WK404"/>
          <cell r="WL404"/>
          <cell r="WM404"/>
          <cell r="WN404"/>
          <cell r="WO404"/>
          <cell r="WP404"/>
          <cell r="WQ404"/>
          <cell r="WR404"/>
          <cell r="WS404"/>
          <cell r="WT404"/>
          <cell r="WU404"/>
          <cell r="WV404"/>
          <cell r="WW404"/>
          <cell r="WX404"/>
          <cell r="WY404"/>
          <cell r="WZ404"/>
          <cell r="XA404"/>
          <cell r="XB404"/>
          <cell r="XC404"/>
          <cell r="XD404"/>
          <cell r="XE404"/>
          <cell r="XF404"/>
          <cell r="XG404"/>
          <cell r="XH404"/>
          <cell r="XI404"/>
          <cell r="XJ404"/>
          <cell r="XK404"/>
          <cell r="XL404"/>
          <cell r="XM404"/>
          <cell r="XN404"/>
          <cell r="XO404"/>
          <cell r="XP404"/>
          <cell r="XQ404"/>
          <cell r="XR404"/>
          <cell r="XS404"/>
          <cell r="XT404"/>
          <cell r="XU404"/>
          <cell r="XV404"/>
          <cell r="XW404"/>
          <cell r="XX404"/>
          <cell r="XY404"/>
          <cell r="XZ404"/>
          <cell r="YA404"/>
          <cell r="YB404"/>
          <cell r="YC404"/>
          <cell r="YD404"/>
          <cell r="YE404"/>
          <cell r="YF404"/>
          <cell r="YG404"/>
          <cell r="YH404"/>
          <cell r="YI404"/>
          <cell r="YJ404"/>
          <cell r="YK404"/>
          <cell r="YL404"/>
          <cell r="YM404"/>
          <cell r="YN404"/>
          <cell r="YO404"/>
          <cell r="YP404"/>
          <cell r="YQ404"/>
          <cell r="YR404"/>
          <cell r="YS404"/>
          <cell r="YT404"/>
          <cell r="YU404"/>
          <cell r="YV404"/>
          <cell r="YW404"/>
          <cell r="YX404"/>
          <cell r="YY404"/>
          <cell r="YZ404"/>
          <cell r="ZA404"/>
          <cell r="ZB404"/>
          <cell r="ZC404"/>
          <cell r="ZD404"/>
          <cell r="ZE404"/>
          <cell r="ZF404"/>
          <cell r="ZG404"/>
          <cell r="ZH404"/>
          <cell r="ZI404"/>
          <cell r="ZJ404"/>
          <cell r="ZK404"/>
          <cell r="ZL404"/>
          <cell r="ZM404"/>
          <cell r="ZN404"/>
          <cell r="ZO404"/>
          <cell r="ZP404"/>
          <cell r="ZQ404"/>
          <cell r="ZR404"/>
          <cell r="ZS404"/>
          <cell r="ZT404"/>
          <cell r="ZU404"/>
          <cell r="ZV404"/>
          <cell r="ZW404"/>
          <cell r="ZX404"/>
          <cell r="ZY404"/>
          <cell r="ZZ404"/>
          <cell r="AAA404"/>
          <cell r="AAB404"/>
          <cell r="AAC404"/>
          <cell r="AAD404"/>
          <cell r="AAE404"/>
          <cell r="AAF404"/>
          <cell r="AAG404"/>
          <cell r="AAH404"/>
          <cell r="AAI404"/>
          <cell r="AAJ404"/>
          <cell r="AAK404"/>
          <cell r="AAL404"/>
          <cell r="AAM404"/>
          <cell r="AAN404"/>
          <cell r="AAO404"/>
          <cell r="AAP404"/>
          <cell r="AAQ404"/>
          <cell r="AAR404"/>
          <cell r="AAS404"/>
          <cell r="AAT404"/>
          <cell r="AAU404"/>
          <cell r="AAV404"/>
          <cell r="AAW404"/>
          <cell r="AAX404"/>
          <cell r="AAY404"/>
          <cell r="AAZ404"/>
          <cell r="ABA404"/>
          <cell r="ABB404"/>
          <cell r="ABC404"/>
          <cell r="ABD404"/>
          <cell r="ABE404"/>
          <cell r="ABF404"/>
          <cell r="ABG404"/>
          <cell r="ABH404"/>
          <cell r="ABI404"/>
          <cell r="ABJ404"/>
          <cell r="ABK404"/>
          <cell r="ABL404"/>
          <cell r="ABM404"/>
          <cell r="ABN404"/>
          <cell r="ABO404"/>
          <cell r="ABP404"/>
          <cell r="ABQ404"/>
          <cell r="ABR404"/>
          <cell r="ABS404"/>
          <cell r="ABT404"/>
          <cell r="ABU404"/>
          <cell r="ABV404"/>
          <cell r="ABW404"/>
          <cell r="ABX404"/>
          <cell r="ABY404"/>
          <cell r="ABZ404"/>
          <cell r="ACA404"/>
          <cell r="ACB404"/>
          <cell r="ACC404"/>
          <cell r="ACD404"/>
          <cell r="ACE404"/>
          <cell r="ACF404"/>
          <cell r="ACG404"/>
          <cell r="ACH404"/>
          <cell r="ACI404"/>
          <cell r="ACJ404"/>
          <cell r="ACK404"/>
          <cell r="ACL404"/>
          <cell r="ACM404"/>
          <cell r="ACN404"/>
          <cell r="ACO404"/>
          <cell r="ACP404"/>
          <cell r="ACQ404"/>
          <cell r="ACR404">
            <v>0</v>
          </cell>
          <cell r="ACS404">
            <v>0</v>
          </cell>
          <cell r="ACT404">
            <v>0</v>
          </cell>
          <cell r="ACU404">
            <v>0</v>
          </cell>
          <cell r="ACV404">
            <v>0</v>
          </cell>
          <cell r="ACW404">
            <v>0</v>
          </cell>
          <cell r="ACX404">
            <v>0</v>
          </cell>
          <cell r="ACY404">
            <v>0</v>
          </cell>
          <cell r="ACZ404">
            <v>0</v>
          </cell>
          <cell r="ADA404">
            <v>0</v>
          </cell>
          <cell r="ADB404">
            <v>0</v>
          </cell>
          <cell r="ADC404">
            <v>0</v>
          </cell>
          <cell r="ADD404">
            <v>0</v>
          </cell>
          <cell r="ADE404">
            <v>0</v>
          </cell>
          <cell r="ADF404"/>
          <cell r="ADG404"/>
          <cell r="ADH404"/>
          <cell r="ADI404"/>
          <cell r="ADJ404"/>
          <cell r="ADK404"/>
          <cell r="ADL404"/>
          <cell r="ADM404"/>
          <cell r="ADN404"/>
          <cell r="ADO404"/>
          <cell r="ADP404"/>
          <cell r="ADQ404"/>
          <cell r="ADR404"/>
          <cell r="ADS404"/>
          <cell r="ADT404"/>
          <cell r="ADU404"/>
          <cell r="ADV404"/>
          <cell r="ADW404"/>
          <cell r="ADX404"/>
          <cell r="ADY404"/>
          <cell r="ADZ404"/>
          <cell r="AEA404"/>
          <cell r="AEB404"/>
          <cell r="AEC404"/>
          <cell r="AED404"/>
          <cell r="AEE404"/>
          <cell r="AEF404"/>
          <cell r="AEG404"/>
          <cell r="AEH404"/>
          <cell r="AEI404"/>
          <cell r="AEJ404"/>
          <cell r="AEK404"/>
          <cell r="AEL404"/>
          <cell r="AEM404"/>
          <cell r="AEN404"/>
          <cell r="AEO404"/>
          <cell r="AEP404"/>
          <cell r="AEQ404"/>
          <cell r="AER404"/>
          <cell r="AES404"/>
          <cell r="AET404"/>
          <cell r="AEU404"/>
          <cell r="AEV404">
            <v>0</v>
          </cell>
          <cell r="AEW404">
            <v>0</v>
          </cell>
          <cell r="AEX404">
            <v>0</v>
          </cell>
          <cell r="AEY404">
            <v>0</v>
          </cell>
          <cell r="AEZ404">
            <v>0</v>
          </cell>
          <cell r="AFA404">
            <v>0</v>
          </cell>
          <cell r="AFB404">
            <v>0</v>
          </cell>
          <cell r="AFC404">
            <v>0</v>
          </cell>
          <cell r="AFD404">
            <v>0</v>
          </cell>
          <cell r="AFE404">
            <v>0</v>
          </cell>
          <cell r="AFF404">
            <v>0</v>
          </cell>
          <cell r="AFG404">
            <v>0</v>
          </cell>
          <cell r="AFH404">
            <v>0</v>
          </cell>
          <cell r="AFI404">
            <v>0</v>
          </cell>
          <cell r="AFJ404">
            <v>0</v>
          </cell>
          <cell r="AFK404">
            <v>0</v>
          </cell>
          <cell r="AFL404">
            <v>0</v>
          </cell>
          <cell r="AFM404">
            <v>0</v>
          </cell>
          <cell r="AFN404">
            <v>0</v>
          </cell>
          <cell r="AFO404">
            <v>0</v>
          </cell>
          <cell r="AFP404">
            <v>0</v>
          </cell>
          <cell r="AFQ404">
            <v>0</v>
          </cell>
          <cell r="AFR404">
            <v>0</v>
          </cell>
          <cell r="AFS404">
            <v>0</v>
          </cell>
          <cell r="AFT404">
            <v>0</v>
          </cell>
          <cell r="AFU404">
            <v>0</v>
          </cell>
          <cell r="AFV404">
            <v>0</v>
          </cell>
          <cell r="AFW404">
            <v>0</v>
          </cell>
          <cell r="AFX404">
            <v>0</v>
          </cell>
          <cell r="AFY404">
            <v>0</v>
          </cell>
          <cell r="AFZ404">
            <v>0</v>
          </cell>
          <cell r="AGA404">
            <v>0</v>
          </cell>
          <cell r="AGB404">
            <v>0</v>
          </cell>
          <cell r="AGC404">
            <v>0</v>
          </cell>
          <cell r="AGD404">
            <v>0</v>
          </cell>
          <cell r="AGE404">
            <v>0</v>
          </cell>
          <cell r="AGF404">
            <v>0</v>
          </cell>
          <cell r="AGG404">
            <v>0</v>
          </cell>
          <cell r="AGH404">
            <v>0</v>
          </cell>
          <cell r="AGI404">
            <v>0</v>
          </cell>
          <cell r="AGJ404">
            <v>0</v>
          </cell>
          <cell r="AGK404">
            <v>0</v>
          </cell>
          <cell r="AGL404">
            <v>0</v>
          </cell>
          <cell r="AGM404">
            <v>0</v>
          </cell>
          <cell r="AGN404">
            <v>0</v>
          </cell>
          <cell r="AGO404">
            <v>0</v>
          </cell>
          <cell r="AGP404">
            <v>0</v>
          </cell>
          <cell r="AGQ404">
            <v>0</v>
          </cell>
          <cell r="AGR404">
            <v>0</v>
          </cell>
          <cell r="AGS404">
            <v>0</v>
          </cell>
          <cell r="AGT404">
            <v>0</v>
          </cell>
          <cell r="AGU404">
            <v>0</v>
          </cell>
          <cell r="AGV404">
            <v>0</v>
          </cell>
          <cell r="AGW404">
            <v>0</v>
          </cell>
          <cell r="AGX404">
            <v>0</v>
          </cell>
          <cell r="AGY404">
            <v>0</v>
          </cell>
          <cell r="AGZ404"/>
          <cell r="AHA404"/>
        </row>
        <row r="405">
          <cell r="A405" t="str">
            <v>6430-60-00 Maint Contracts - Painting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600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1447.53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1200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  <cell r="GX405">
            <v>0</v>
          </cell>
          <cell r="GY405">
            <v>0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0</v>
          </cell>
          <cell r="IG405">
            <v>0</v>
          </cell>
          <cell r="IH405">
            <v>0</v>
          </cell>
          <cell r="II405">
            <v>0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0</v>
          </cell>
          <cell r="IR405">
            <v>0</v>
          </cell>
          <cell r="IS405">
            <v>0</v>
          </cell>
          <cell r="IT405">
            <v>0</v>
          </cell>
          <cell r="IU405">
            <v>0</v>
          </cell>
          <cell r="IV405">
            <v>0</v>
          </cell>
          <cell r="IW405">
            <v>0</v>
          </cell>
          <cell r="IX405">
            <v>0</v>
          </cell>
          <cell r="IY405">
            <v>0</v>
          </cell>
          <cell r="IZ405">
            <v>0</v>
          </cell>
          <cell r="JA405">
            <v>0</v>
          </cell>
          <cell r="JB405">
            <v>0</v>
          </cell>
          <cell r="JC405">
            <v>1255</v>
          </cell>
          <cell r="JD405">
            <v>0</v>
          </cell>
          <cell r="JE405">
            <v>157.9</v>
          </cell>
          <cell r="JF405">
            <v>0</v>
          </cell>
          <cell r="JG405">
            <v>0</v>
          </cell>
          <cell r="JH405">
            <v>0</v>
          </cell>
          <cell r="JI405">
            <v>0</v>
          </cell>
          <cell r="JJ405">
            <v>0</v>
          </cell>
          <cell r="JK405">
            <v>23.6</v>
          </cell>
          <cell r="JL405">
            <v>0</v>
          </cell>
          <cell r="JM405">
            <v>0</v>
          </cell>
          <cell r="JN405">
            <v>0</v>
          </cell>
          <cell r="JO405">
            <v>0</v>
          </cell>
          <cell r="JP405">
            <v>0</v>
          </cell>
          <cell r="JQ405">
            <v>0</v>
          </cell>
          <cell r="JR405">
            <v>1005.1</v>
          </cell>
          <cell r="JS405">
            <v>0</v>
          </cell>
          <cell r="JT405">
            <v>0</v>
          </cell>
          <cell r="JU405">
            <v>0</v>
          </cell>
          <cell r="JV405">
            <v>0</v>
          </cell>
          <cell r="JW405">
            <v>0</v>
          </cell>
          <cell r="JX405">
            <v>0</v>
          </cell>
          <cell r="JY405">
            <v>0</v>
          </cell>
          <cell r="JZ405">
            <v>0</v>
          </cell>
          <cell r="KA405">
            <v>0</v>
          </cell>
          <cell r="KB405">
            <v>0</v>
          </cell>
          <cell r="KC405">
            <v>0</v>
          </cell>
          <cell r="KD405">
            <v>0</v>
          </cell>
          <cell r="KE405">
            <v>0</v>
          </cell>
          <cell r="KF405">
            <v>0</v>
          </cell>
          <cell r="KG405">
            <v>0</v>
          </cell>
          <cell r="KH405">
            <v>0</v>
          </cell>
          <cell r="KI405">
            <v>0</v>
          </cell>
          <cell r="KJ405">
            <v>0</v>
          </cell>
          <cell r="KK405">
            <v>0</v>
          </cell>
          <cell r="KL405">
            <v>0</v>
          </cell>
          <cell r="KM405">
            <v>0</v>
          </cell>
          <cell r="KN405">
            <v>0</v>
          </cell>
          <cell r="KO405">
            <v>0</v>
          </cell>
          <cell r="KP405">
            <v>0</v>
          </cell>
          <cell r="KQ405">
            <v>0</v>
          </cell>
          <cell r="KR405">
            <v>0</v>
          </cell>
          <cell r="KS405">
            <v>0</v>
          </cell>
          <cell r="KT405">
            <v>0</v>
          </cell>
          <cell r="KU405">
            <v>0</v>
          </cell>
          <cell r="KV405">
            <v>0</v>
          </cell>
          <cell r="KW405">
            <v>0</v>
          </cell>
          <cell r="KX405">
            <v>0</v>
          </cell>
          <cell r="KY405">
            <v>0</v>
          </cell>
          <cell r="KZ405">
            <v>0</v>
          </cell>
          <cell r="LA405">
            <v>0</v>
          </cell>
          <cell r="LB405">
            <v>0</v>
          </cell>
          <cell r="LC405">
            <v>0</v>
          </cell>
          <cell r="LD405">
            <v>0</v>
          </cell>
          <cell r="LE405">
            <v>0</v>
          </cell>
          <cell r="LF405">
            <v>0</v>
          </cell>
          <cell r="LG405">
            <v>40.58</v>
          </cell>
          <cell r="LH405">
            <v>0</v>
          </cell>
          <cell r="LI405">
            <v>0</v>
          </cell>
          <cell r="LJ405">
            <v>0</v>
          </cell>
          <cell r="LK405">
            <v>0</v>
          </cell>
          <cell r="LL405">
            <v>0</v>
          </cell>
          <cell r="LM405">
            <v>0</v>
          </cell>
          <cell r="LN405">
            <v>0</v>
          </cell>
          <cell r="LO405">
            <v>0</v>
          </cell>
          <cell r="LP405">
            <v>0</v>
          </cell>
          <cell r="LQ405">
            <v>0</v>
          </cell>
          <cell r="LR405">
            <v>0</v>
          </cell>
          <cell r="LS405">
            <v>0</v>
          </cell>
          <cell r="LT405">
            <v>0</v>
          </cell>
          <cell r="LU405">
            <v>0</v>
          </cell>
          <cell r="LV405">
            <v>0</v>
          </cell>
          <cell r="LW405">
            <v>0</v>
          </cell>
          <cell r="LX405">
            <v>0</v>
          </cell>
          <cell r="LY405">
            <v>0</v>
          </cell>
          <cell r="LZ405">
            <v>0</v>
          </cell>
          <cell r="MA405">
            <v>0</v>
          </cell>
          <cell r="MB405">
            <v>0</v>
          </cell>
          <cell r="MC405">
            <v>0</v>
          </cell>
          <cell r="MD405">
            <v>0</v>
          </cell>
          <cell r="ME405">
            <v>0</v>
          </cell>
          <cell r="MF405">
            <v>0</v>
          </cell>
          <cell r="MG405">
            <v>0</v>
          </cell>
          <cell r="MH405">
            <v>0</v>
          </cell>
          <cell r="MI405">
            <v>0</v>
          </cell>
          <cell r="MJ405">
            <v>0</v>
          </cell>
          <cell r="MK405">
            <v>0</v>
          </cell>
          <cell r="ML405">
            <v>0</v>
          </cell>
          <cell r="MM405">
            <v>0</v>
          </cell>
          <cell r="MN405">
            <v>0</v>
          </cell>
          <cell r="MO405">
            <v>0</v>
          </cell>
          <cell r="MP405">
            <v>0</v>
          </cell>
          <cell r="MQ405">
            <v>0</v>
          </cell>
          <cell r="MR405">
            <v>0</v>
          </cell>
          <cell r="MS405">
            <v>0</v>
          </cell>
          <cell r="MT405">
            <v>2850</v>
          </cell>
          <cell r="MU405">
            <v>0</v>
          </cell>
          <cell r="MV405">
            <v>0</v>
          </cell>
          <cell r="MW405">
            <v>0</v>
          </cell>
          <cell r="MX405">
            <v>0</v>
          </cell>
          <cell r="MY405">
            <v>0</v>
          </cell>
          <cell r="MZ405">
            <v>0</v>
          </cell>
          <cell r="NA405">
            <v>0</v>
          </cell>
          <cell r="NB405">
            <v>0</v>
          </cell>
          <cell r="NC405">
            <v>0</v>
          </cell>
          <cell r="ND405">
            <v>0</v>
          </cell>
          <cell r="NE405">
            <v>0</v>
          </cell>
          <cell r="NF405">
            <v>0</v>
          </cell>
          <cell r="NG405">
            <v>0</v>
          </cell>
          <cell r="NH405">
            <v>0</v>
          </cell>
          <cell r="NI405">
            <v>0</v>
          </cell>
          <cell r="NJ405">
            <v>0</v>
          </cell>
          <cell r="NK405">
            <v>0</v>
          </cell>
          <cell r="NL405">
            <v>0</v>
          </cell>
          <cell r="NM405">
            <v>0</v>
          </cell>
          <cell r="NN405">
            <v>0</v>
          </cell>
          <cell r="NO405">
            <v>0</v>
          </cell>
          <cell r="NP405">
            <v>1700</v>
          </cell>
          <cell r="NQ405">
            <v>0</v>
          </cell>
          <cell r="NR405">
            <v>0</v>
          </cell>
          <cell r="NS405">
            <v>0</v>
          </cell>
          <cell r="NT405">
            <v>0</v>
          </cell>
          <cell r="NU405">
            <v>0</v>
          </cell>
          <cell r="NV405">
            <v>0</v>
          </cell>
          <cell r="NW405">
            <v>0</v>
          </cell>
          <cell r="NX405">
            <v>0</v>
          </cell>
          <cell r="NY405">
            <v>0</v>
          </cell>
          <cell r="NZ405">
            <v>0</v>
          </cell>
          <cell r="OA405">
            <v>0</v>
          </cell>
          <cell r="OB405">
            <v>0</v>
          </cell>
          <cell r="OC405">
            <v>0</v>
          </cell>
          <cell r="OD405">
            <v>0</v>
          </cell>
          <cell r="OE405">
            <v>0</v>
          </cell>
          <cell r="OF405">
            <v>0</v>
          </cell>
          <cell r="OG405">
            <v>0</v>
          </cell>
          <cell r="OH405">
            <v>0</v>
          </cell>
          <cell r="OI405">
            <v>0</v>
          </cell>
          <cell r="OJ405">
            <v>0</v>
          </cell>
          <cell r="OK405">
            <v>0</v>
          </cell>
          <cell r="OL405">
            <v>0</v>
          </cell>
          <cell r="OM405">
            <v>0</v>
          </cell>
          <cell r="ON405">
            <v>0</v>
          </cell>
          <cell r="OO405">
            <v>0</v>
          </cell>
          <cell r="OP405">
            <v>0</v>
          </cell>
          <cell r="OQ405">
            <v>0</v>
          </cell>
          <cell r="OR405">
            <v>0</v>
          </cell>
          <cell r="OS405">
            <v>0</v>
          </cell>
          <cell r="OT405">
            <v>0</v>
          </cell>
          <cell r="OU405">
            <v>0</v>
          </cell>
          <cell r="OV405">
            <v>0</v>
          </cell>
          <cell r="OW405">
            <v>0</v>
          </cell>
          <cell r="OX405">
            <v>0</v>
          </cell>
          <cell r="OY405">
            <v>0</v>
          </cell>
          <cell r="OZ405">
            <v>0</v>
          </cell>
          <cell r="PA405">
            <v>0</v>
          </cell>
          <cell r="PB405">
            <v>0</v>
          </cell>
          <cell r="PC405">
            <v>0</v>
          </cell>
          <cell r="PD405">
            <v>0</v>
          </cell>
          <cell r="PE405">
            <v>0</v>
          </cell>
          <cell r="PF405">
            <v>0</v>
          </cell>
          <cell r="PG405">
            <v>0</v>
          </cell>
          <cell r="PH405">
            <v>0</v>
          </cell>
          <cell r="PI405">
            <v>0</v>
          </cell>
          <cell r="PJ405">
            <v>0</v>
          </cell>
          <cell r="PK405">
            <v>0</v>
          </cell>
          <cell r="PL405">
            <v>0</v>
          </cell>
          <cell r="PM405">
            <v>0</v>
          </cell>
          <cell r="PN405">
            <v>0</v>
          </cell>
          <cell r="PO405">
            <v>0</v>
          </cell>
          <cell r="PP405">
            <v>0</v>
          </cell>
          <cell r="PQ405">
            <v>0</v>
          </cell>
          <cell r="PR405">
            <v>0</v>
          </cell>
          <cell r="PS405">
            <v>0</v>
          </cell>
          <cell r="PT405">
            <v>0</v>
          </cell>
          <cell r="PU405">
            <v>0</v>
          </cell>
          <cell r="PV405">
            <v>0</v>
          </cell>
          <cell r="PW405">
            <v>0</v>
          </cell>
          <cell r="PX405">
            <v>0</v>
          </cell>
          <cell r="PY405">
            <v>0</v>
          </cell>
          <cell r="PZ405">
            <v>0</v>
          </cell>
          <cell r="QA405">
            <v>0</v>
          </cell>
          <cell r="QB405">
            <v>0</v>
          </cell>
          <cell r="QC405">
            <v>0</v>
          </cell>
          <cell r="QD405">
            <v>0</v>
          </cell>
          <cell r="QE405">
            <v>0</v>
          </cell>
          <cell r="QF405">
            <v>0</v>
          </cell>
          <cell r="QG405">
            <v>0</v>
          </cell>
          <cell r="QH405">
            <v>480</v>
          </cell>
          <cell r="QI405">
            <v>0</v>
          </cell>
          <cell r="QJ405">
            <v>0</v>
          </cell>
          <cell r="QK405">
            <v>0</v>
          </cell>
          <cell r="QL405">
            <v>5.98</v>
          </cell>
          <cell r="QM405">
            <v>0</v>
          </cell>
          <cell r="QN405">
            <v>430</v>
          </cell>
          <cell r="QO405">
            <v>0</v>
          </cell>
          <cell r="QP405">
            <v>95</v>
          </cell>
          <cell r="QQ405">
            <v>105.33</v>
          </cell>
          <cell r="QR405">
            <v>0</v>
          </cell>
          <cell r="QS405">
            <v>0</v>
          </cell>
          <cell r="QT405">
            <v>0</v>
          </cell>
          <cell r="QU405">
            <v>0</v>
          </cell>
          <cell r="QV405">
            <v>0</v>
          </cell>
          <cell r="QW405">
            <v>0</v>
          </cell>
          <cell r="QX405">
            <v>0</v>
          </cell>
          <cell r="QY405">
            <v>0</v>
          </cell>
          <cell r="QZ405">
            <v>17.809999999999999</v>
          </cell>
          <cell r="RA405">
            <v>0</v>
          </cell>
          <cell r="RB405">
            <v>0</v>
          </cell>
          <cell r="RC405">
            <v>0</v>
          </cell>
          <cell r="RD405">
            <v>0</v>
          </cell>
          <cell r="RE405">
            <v>313.33999999999997</v>
          </cell>
          <cell r="RF405">
            <v>0</v>
          </cell>
          <cell r="RG405">
            <v>0</v>
          </cell>
          <cell r="RH405">
            <v>0</v>
          </cell>
          <cell r="RI405">
            <v>0</v>
          </cell>
          <cell r="RJ405">
            <v>0</v>
          </cell>
          <cell r="RK405">
            <v>0</v>
          </cell>
          <cell r="RL405">
            <v>203.5</v>
          </cell>
          <cell r="RM405">
            <v>-203.5</v>
          </cell>
          <cell r="RN405">
            <v>34</v>
          </cell>
          <cell r="RO405">
            <v>480</v>
          </cell>
          <cell r="RP405">
            <v>0</v>
          </cell>
          <cell r="RQ405">
            <v>550</v>
          </cell>
          <cell r="RR405">
            <v>0</v>
          </cell>
          <cell r="RS405">
            <v>1497.99</v>
          </cell>
          <cell r="RT405">
            <v>0</v>
          </cell>
          <cell r="RU405">
            <v>0</v>
          </cell>
          <cell r="RV405">
            <v>0</v>
          </cell>
          <cell r="RW405">
            <v>0</v>
          </cell>
          <cell r="RX405">
            <v>0</v>
          </cell>
          <cell r="RY405">
            <v>0</v>
          </cell>
          <cell r="RZ405">
            <v>66.16</v>
          </cell>
          <cell r="SA405">
            <v>283.83999999999997</v>
          </cell>
          <cell r="SB405">
            <v>17.809999999999999</v>
          </cell>
          <cell r="SC405">
            <v>0</v>
          </cell>
          <cell r="SD405">
            <v>0</v>
          </cell>
          <cell r="SE405">
            <v>470</v>
          </cell>
          <cell r="SF405">
            <v>0</v>
          </cell>
          <cell r="SG405">
            <v>313.33999999999997</v>
          </cell>
          <cell r="SH405">
            <v>0</v>
          </cell>
          <cell r="SI405">
            <v>0</v>
          </cell>
          <cell r="SJ405">
            <v>0</v>
          </cell>
          <cell r="SK405">
            <v>0</v>
          </cell>
          <cell r="SL405">
            <v>0</v>
          </cell>
          <cell r="SM405">
            <v>2990</v>
          </cell>
          <cell r="SN405">
            <v>0</v>
          </cell>
          <cell r="SO405">
            <v>0</v>
          </cell>
          <cell r="SP405">
            <v>0</v>
          </cell>
          <cell r="SQ405">
            <v>0</v>
          </cell>
          <cell r="SR405">
            <v>0</v>
          </cell>
          <cell r="SS405">
            <v>0</v>
          </cell>
          <cell r="ST405">
            <v>0</v>
          </cell>
          <cell r="SU405">
            <v>0</v>
          </cell>
          <cell r="SV405">
            <v>0</v>
          </cell>
          <cell r="SW405">
            <v>0</v>
          </cell>
          <cell r="SX405">
            <v>0</v>
          </cell>
          <cell r="SY405">
            <v>0</v>
          </cell>
          <cell r="SZ405">
            <v>0</v>
          </cell>
          <cell r="TA405">
            <v>0</v>
          </cell>
          <cell r="TB405">
            <v>0</v>
          </cell>
          <cell r="TC405">
            <v>0</v>
          </cell>
          <cell r="TD405">
            <v>0</v>
          </cell>
          <cell r="TE405">
            <v>0</v>
          </cell>
          <cell r="TF405">
            <v>0</v>
          </cell>
          <cell r="TG405">
            <v>0</v>
          </cell>
          <cell r="TH405">
            <v>0</v>
          </cell>
          <cell r="TI405">
            <v>0</v>
          </cell>
          <cell r="TJ405">
            <v>0</v>
          </cell>
          <cell r="TK405">
            <v>0</v>
          </cell>
          <cell r="TL405">
            <v>0</v>
          </cell>
          <cell r="TM405">
            <v>0</v>
          </cell>
          <cell r="TN405">
            <v>0</v>
          </cell>
          <cell r="TO405">
            <v>0</v>
          </cell>
          <cell r="TP405">
            <v>0</v>
          </cell>
          <cell r="TQ405">
            <v>0</v>
          </cell>
          <cell r="TR405">
            <v>0</v>
          </cell>
          <cell r="TS405">
            <v>0</v>
          </cell>
          <cell r="TT405">
            <v>0</v>
          </cell>
          <cell r="TU405">
            <v>0</v>
          </cell>
          <cell r="TV405">
            <v>0</v>
          </cell>
          <cell r="TW405">
            <v>1.4</v>
          </cell>
          <cell r="TX405">
            <v>0</v>
          </cell>
          <cell r="TY405">
            <v>0</v>
          </cell>
          <cell r="TZ405">
            <v>0</v>
          </cell>
          <cell r="UA405">
            <v>0</v>
          </cell>
          <cell r="UB405">
            <v>0</v>
          </cell>
          <cell r="UC405">
            <v>0</v>
          </cell>
          <cell r="UD405">
            <v>0</v>
          </cell>
          <cell r="UE405">
            <v>0</v>
          </cell>
          <cell r="UF405">
            <v>0</v>
          </cell>
          <cell r="UG405">
            <v>0</v>
          </cell>
          <cell r="UH405">
            <v>0</v>
          </cell>
          <cell r="UI405">
            <v>0</v>
          </cell>
          <cell r="UJ405">
            <v>0</v>
          </cell>
          <cell r="UK405">
            <v>0</v>
          </cell>
          <cell r="UL405">
            <v>0</v>
          </cell>
          <cell r="UM405">
            <v>0</v>
          </cell>
          <cell r="UN405">
            <v>0</v>
          </cell>
          <cell r="UO405">
            <v>0</v>
          </cell>
          <cell r="UP405">
            <v>0</v>
          </cell>
          <cell r="UQ405">
            <v>0</v>
          </cell>
          <cell r="UR405">
            <v>0</v>
          </cell>
          <cell r="US405">
            <v>0</v>
          </cell>
          <cell r="UT405">
            <v>0</v>
          </cell>
          <cell r="UU405">
            <v>0</v>
          </cell>
          <cell r="UV405">
            <v>0</v>
          </cell>
          <cell r="UW405">
            <v>0</v>
          </cell>
          <cell r="UX405">
            <v>0</v>
          </cell>
          <cell r="UY405">
            <v>0</v>
          </cell>
          <cell r="UZ405">
            <v>0</v>
          </cell>
          <cell r="VA405">
            <v>0</v>
          </cell>
          <cell r="VB405">
            <v>0</v>
          </cell>
          <cell r="VC405">
            <v>0</v>
          </cell>
          <cell r="VD405">
            <v>0</v>
          </cell>
          <cell r="VE405">
            <v>0</v>
          </cell>
          <cell r="VF405">
            <v>0</v>
          </cell>
          <cell r="VG405">
            <v>0</v>
          </cell>
          <cell r="VH405">
            <v>0</v>
          </cell>
          <cell r="VI405">
            <v>0</v>
          </cell>
          <cell r="VJ405">
            <v>0</v>
          </cell>
          <cell r="VK405">
            <v>0</v>
          </cell>
          <cell r="VL405">
            <v>0</v>
          </cell>
          <cell r="VM405">
            <v>0</v>
          </cell>
          <cell r="VN405">
            <v>0</v>
          </cell>
          <cell r="VO405">
            <v>0</v>
          </cell>
          <cell r="VP405">
            <v>0</v>
          </cell>
          <cell r="VQ405">
            <v>0</v>
          </cell>
          <cell r="VR405">
            <v>0</v>
          </cell>
          <cell r="VS405">
            <v>0</v>
          </cell>
          <cell r="VT405">
            <v>0</v>
          </cell>
          <cell r="VU405">
            <v>0</v>
          </cell>
          <cell r="VV405">
            <v>0</v>
          </cell>
          <cell r="VW405">
            <v>0</v>
          </cell>
          <cell r="VX405">
            <v>0</v>
          </cell>
          <cell r="VY405">
            <v>0</v>
          </cell>
          <cell r="VZ405">
            <v>0</v>
          </cell>
          <cell r="WA405">
            <v>0</v>
          </cell>
          <cell r="WB405">
            <v>0</v>
          </cell>
          <cell r="WC405">
            <v>0</v>
          </cell>
          <cell r="WD405">
            <v>0</v>
          </cell>
          <cell r="WE405">
            <v>0</v>
          </cell>
          <cell r="WF405">
            <v>0</v>
          </cell>
          <cell r="WG405">
            <v>0</v>
          </cell>
          <cell r="WH405">
            <v>0</v>
          </cell>
          <cell r="WI405">
            <v>0</v>
          </cell>
          <cell r="WJ405">
            <v>0</v>
          </cell>
          <cell r="WK405">
            <v>0</v>
          </cell>
          <cell r="WL405">
            <v>0</v>
          </cell>
          <cell r="WM405">
            <v>0</v>
          </cell>
          <cell r="WN405">
            <v>0</v>
          </cell>
          <cell r="WO405">
            <v>0</v>
          </cell>
          <cell r="WP405">
            <v>0</v>
          </cell>
          <cell r="WQ405">
            <v>0</v>
          </cell>
          <cell r="WR405">
            <v>0</v>
          </cell>
          <cell r="WS405">
            <v>0</v>
          </cell>
          <cell r="WT405"/>
          <cell r="WU405"/>
          <cell r="WV405"/>
          <cell r="WW405"/>
          <cell r="WX405"/>
          <cell r="WY405"/>
          <cell r="WZ405"/>
          <cell r="XA405"/>
          <cell r="XB405"/>
          <cell r="XC405"/>
          <cell r="XD405"/>
          <cell r="XE405"/>
          <cell r="XF405"/>
          <cell r="XG405"/>
          <cell r="XH405">
            <v>0</v>
          </cell>
          <cell r="XI405">
            <v>0</v>
          </cell>
          <cell r="XJ405">
            <v>0</v>
          </cell>
          <cell r="XK405">
            <v>0</v>
          </cell>
          <cell r="XL405">
            <v>0</v>
          </cell>
          <cell r="XM405">
            <v>0</v>
          </cell>
          <cell r="XN405">
            <v>0</v>
          </cell>
          <cell r="XO405">
            <v>0</v>
          </cell>
          <cell r="XP405">
            <v>0</v>
          </cell>
          <cell r="XQ405">
            <v>0</v>
          </cell>
          <cell r="XR405">
            <v>0</v>
          </cell>
          <cell r="XS405">
            <v>0</v>
          </cell>
          <cell r="XT405">
            <v>0</v>
          </cell>
          <cell r="XU405">
            <v>0</v>
          </cell>
          <cell r="XV405"/>
          <cell r="XW405"/>
          <cell r="XX405"/>
          <cell r="XY405"/>
          <cell r="XZ405"/>
          <cell r="YA405"/>
          <cell r="YB405"/>
          <cell r="YC405"/>
          <cell r="YD405"/>
          <cell r="YE405"/>
          <cell r="YF405"/>
          <cell r="YG405"/>
          <cell r="YH405"/>
          <cell r="YI405"/>
          <cell r="YJ405">
            <v>0</v>
          </cell>
          <cell r="YK405">
            <v>0</v>
          </cell>
          <cell r="YL405">
            <v>0</v>
          </cell>
          <cell r="YM405">
            <v>0</v>
          </cell>
          <cell r="YN405">
            <v>0</v>
          </cell>
          <cell r="YO405">
            <v>0</v>
          </cell>
          <cell r="YP405">
            <v>0</v>
          </cell>
          <cell r="YQ405">
            <v>0</v>
          </cell>
          <cell r="YR405">
            <v>0</v>
          </cell>
          <cell r="YS405">
            <v>0</v>
          </cell>
          <cell r="YT405">
            <v>0</v>
          </cell>
          <cell r="YU405">
            <v>0</v>
          </cell>
          <cell r="YV405">
            <v>0</v>
          </cell>
          <cell r="YW405">
            <v>0</v>
          </cell>
          <cell r="YX405"/>
          <cell r="YY405"/>
          <cell r="YZ405"/>
          <cell r="ZA405"/>
          <cell r="ZB405"/>
          <cell r="ZC405"/>
          <cell r="ZD405"/>
          <cell r="ZE405"/>
          <cell r="ZF405"/>
          <cell r="ZG405"/>
          <cell r="ZH405"/>
          <cell r="ZI405"/>
          <cell r="ZJ405"/>
          <cell r="ZK405"/>
          <cell r="ZL405"/>
          <cell r="ZM405"/>
          <cell r="ZN405"/>
          <cell r="ZO405"/>
          <cell r="ZP405"/>
          <cell r="ZQ405"/>
          <cell r="ZR405"/>
          <cell r="ZS405"/>
          <cell r="ZT405"/>
          <cell r="ZU405"/>
          <cell r="ZV405"/>
          <cell r="ZW405"/>
          <cell r="ZX405"/>
          <cell r="ZY405"/>
          <cell r="ZZ405"/>
          <cell r="AAA405"/>
          <cell r="AAB405"/>
          <cell r="AAC405"/>
          <cell r="AAD405"/>
          <cell r="AAE405"/>
          <cell r="AAF405"/>
          <cell r="AAG405"/>
          <cell r="AAH405"/>
          <cell r="AAI405"/>
          <cell r="AAJ405"/>
          <cell r="AAK405"/>
          <cell r="AAL405"/>
          <cell r="AAM405"/>
          <cell r="AAN405">
            <v>0</v>
          </cell>
          <cell r="AAO405">
            <v>322.86</v>
          </cell>
          <cell r="AAP405">
            <v>0</v>
          </cell>
          <cell r="AAQ405">
            <v>0</v>
          </cell>
          <cell r="AAR405">
            <v>0</v>
          </cell>
          <cell r="AAS405">
            <v>0</v>
          </cell>
          <cell r="AAT405">
            <v>0</v>
          </cell>
          <cell r="AAU405">
            <v>0</v>
          </cell>
          <cell r="AAV405">
            <v>0</v>
          </cell>
          <cell r="AAW405">
            <v>0</v>
          </cell>
          <cell r="AAX405">
            <v>0</v>
          </cell>
          <cell r="AAY405">
            <v>0</v>
          </cell>
          <cell r="AAZ405">
            <v>0</v>
          </cell>
          <cell r="ABA405">
            <v>0</v>
          </cell>
          <cell r="ABB405"/>
          <cell r="ABC405"/>
          <cell r="ABD405"/>
          <cell r="ABE405"/>
          <cell r="ABF405"/>
          <cell r="ABG405"/>
          <cell r="ABH405"/>
          <cell r="ABI405"/>
          <cell r="ABJ405"/>
          <cell r="ABK405"/>
          <cell r="ABL405"/>
          <cell r="ABM405"/>
          <cell r="ABN405"/>
          <cell r="ABO405"/>
          <cell r="ABP405">
            <v>0</v>
          </cell>
          <cell r="ABQ405">
            <v>0</v>
          </cell>
          <cell r="ABR405">
            <v>0</v>
          </cell>
          <cell r="ABS405">
            <v>0</v>
          </cell>
          <cell r="ABT405">
            <v>0</v>
          </cell>
          <cell r="ABU405">
            <v>0</v>
          </cell>
          <cell r="ABV405">
            <v>0</v>
          </cell>
          <cell r="ABW405">
            <v>0</v>
          </cell>
          <cell r="ABX405">
            <v>0</v>
          </cell>
          <cell r="ABY405">
            <v>0</v>
          </cell>
          <cell r="ABZ405">
            <v>0</v>
          </cell>
          <cell r="ACA405">
            <v>0</v>
          </cell>
          <cell r="ACB405">
            <v>0</v>
          </cell>
          <cell r="ACC405">
            <v>0</v>
          </cell>
          <cell r="ACD405">
            <v>0</v>
          </cell>
          <cell r="ACE405">
            <v>0</v>
          </cell>
          <cell r="ACF405">
            <v>0</v>
          </cell>
          <cell r="ACG405">
            <v>0</v>
          </cell>
          <cell r="ACH405">
            <v>0</v>
          </cell>
          <cell r="ACI405">
            <v>0</v>
          </cell>
          <cell r="ACJ405">
            <v>0</v>
          </cell>
          <cell r="ACK405">
            <v>0</v>
          </cell>
          <cell r="ACL405">
            <v>0</v>
          </cell>
          <cell r="ACM405">
            <v>0</v>
          </cell>
          <cell r="ACN405">
            <v>0</v>
          </cell>
          <cell r="ACO405">
            <v>0</v>
          </cell>
          <cell r="ACP405">
            <v>0</v>
          </cell>
          <cell r="ACQ405">
            <v>0</v>
          </cell>
          <cell r="ACR405">
            <v>0</v>
          </cell>
          <cell r="ACS405">
            <v>0</v>
          </cell>
          <cell r="ACT405">
            <v>0</v>
          </cell>
          <cell r="ACU405">
            <v>0</v>
          </cell>
          <cell r="ACV405">
            <v>0</v>
          </cell>
          <cell r="ACW405">
            <v>0</v>
          </cell>
          <cell r="ACX405">
            <v>0</v>
          </cell>
          <cell r="ACY405">
            <v>475</v>
          </cell>
          <cell r="ACZ405">
            <v>0</v>
          </cell>
          <cell r="ADA405">
            <v>0</v>
          </cell>
          <cell r="ADB405">
            <v>2347.8000000000002</v>
          </cell>
          <cell r="ADC405">
            <v>0</v>
          </cell>
          <cell r="ADD405">
            <v>0</v>
          </cell>
          <cell r="ADE405">
            <v>0</v>
          </cell>
          <cell r="ADF405">
            <v>0</v>
          </cell>
          <cell r="ADG405">
            <v>0</v>
          </cell>
          <cell r="ADH405">
            <v>0</v>
          </cell>
          <cell r="ADI405">
            <v>0</v>
          </cell>
          <cell r="ADJ405">
            <v>0</v>
          </cell>
          <cell r="ADK405">
            <v>0</v>
          </cell>
          <cell r="ADL405">
            <v>0</v>
          </cell>
          <cell r="ADM405">
            <v>0</v>
          </cell>
          <cell r="ADN405">
            <v>0</v>
          </cell>
          <cell r="ADO405">
            <v>0</v>
          </cell>
          <cell r="ADP405">
            <v>0</v>
          </cell>
          <cell r="ADQ405">
            <v>0</v>
          </cell>
          <cell r="ADR405">
            <v>0</v>
          </cell>
          <cell r="ADS405">
            <v>0</v>
          </cell>
          <cell r="ADT405">
            <v>0</v>
          </cell>
          <cell r="ADU405">
            <v>0</v>
          </cell>
          <cell r="ADV405">
            <v>0</v>
          </cell>
          <cell r="ADW405">
            <v>0</v>
          </cell>
          <cell r="ADX405">
            <v>0</v>
          </cell>
          <cell r="ADY405">
            <v>0</v>
          </cell>
          <cell r="ADZ405">
            <v>0</v>
          </cell>
          <cell r="AEA405">
            <v>0</v>
          </cell>
          <cell r="AEB405">
            <v>0</v>
          </cell>
          <cell r="AEC405">
            <v>0</v>
          </cell>
          <cell r="AED405">
            <v>0</v>
          </cell>
          <cell r="AEE405">
            <v>0</v>
          </cell>
          <cell r="AEF405">
            <v>0</v>
          </cell>
          <cell r="AEG405">
            <v>0</v>
          </cell>
          <cell r="AEH405">
            <v>0</v>
          </cell>
          <cell r="AEI405">
            <v>0</v>
          </cell>
          <cell r="AEJ405">
            <v>768</v>
          </cell>
          <cell r="AEK405">
            <v>0</v>
          </cell>
          <cell r="AEL405">
            <v>0</v>
          </cell>
          <cell r="AEM405">
            <v>0</v>
          </cell>
          <cell r="AEN405">
            <v>0</v>
          </cell>
          <cell r="AEO405">
            <v>0</v>
          </cell>
          <cell r="AEP405">
            <v>0</v>
          </cell>
          <cell r="AEQ405">
            <v>273.85000000000002</v>
          </cell>
          <cell r="AER405">
            <v>1475</v>
          </cell>
          <cell r="AES405">
            <v>0</v>
          </cell>
          <cell r="AET405">
            <v>0</v>
          </cell>
          <cell r="AEU405">
            <v>0</v>
          </cell>
          <cell r="AEV405">
            <v>0</v>
          </cell>
          <cell r="AEW405">
            <v>0</v>
          </cell>
          <cell r="AEX405">
            <v>0</v>
          </cell>
          <cell r="AEY405">
            <v>2400</v>
          </cell>
          <cell r="AEZ405">
            <v>0</v>
          </cell>
          <cell r="AFA405">
            <v>0</v>
          </cell>
          <cell r="AFB405">
            <v>0</v>
          </cell>
          <cell r="AFC405">
            <v>0</v>
          </cell>
          <cell r="AFD405">
            <v>0</v>
          </cell>
          <cell r="AFE405">
            <v>0</v>
          </cell>
          <cell r="AFF405">
            <v>0</v>
          </cell>
          <cell r="AFG405">
            <v>0</v>
          </cell>
          <cell r="AFH405">
            <v>0</v>
          </cell>
          <cell r="AFI405">
            <v>0</v>
          </cell>
          <cell r="AFJ405">
            <v>644</v>
          </cell>
          <cell r="AFK405">
            <v>0</v>
          </cell>
          <cell r="AFL405">
            <v>0</v>
          </cell>
          <cell r="AFM405">
            <v>8494</v>
          </cell>
          <cell r="AFN405">
            <v>0</v>
          </cell>
          <cell r="AFO405">
            <v>0</v>
          </cell>
          <cell r="AFP405">
            <v>0</v>
          </cell>
          <cell r="AFQ405">
            <v>0</v>
          </cell>
          <cell r="AFR405">
            <v>0</v>
          </cell>
          <cell r="AFS405">
            <v>0</v>
          </cell>
          <cell r="AFT405">
            <v>-3594.5</v>
          </cell>
          <cell r="AFU405">
            <v>0</v>
          </cell>
          <cell r="AFV405">
            <v>0</v>
          </cell>
          <cell r="AFW405">
            <v>0</v>
          </cell>
          <cell r="AFX405">
            <v>750</v>
          </cell>
          <cell r="AFY405">
            <v>0</v>
          </cell>
          <cell r="AFZ405">
            <v>0</v>
          </cell>
          <cell r="AGA405">
            <v>0</v>
          </cell>
          <cell r="AGB405">
            <v>0</v>
          </cell>
          <cell r="AGC405">
            <v>0</v>
          </cell>
          <cell r="AGD405">
            <v>0</v>
          </cell>
          <cell r="AGE405">
            <v>0</v>
          </cell>
          <cell r="AGF405">
            <v>0</v>
          </cell>
          <cell r="AGG405">
            <v>0</v>
          </cell>
          <cell r="AGH405">
            <v>0</v>
          </cell>
          <cell r="AGI405">
            <v>0</v>
          </cell>
          <cell r="AGJ405">
            <v>0</v>
          </cell>
          <cell r="AGK405">
            <v>0</v>
          </cell>
          <cell r="AGL405">
            <v>0</v>
          </cell>
          <cell r="AGM405">
            <v>0</v>
          </cell>
          <cell r="AGN405">
            <v>0</v>
          </cell>
          <cell r="AGO405">
            <v>0</v>
          </cell>
          <cell r="AGP405">
            <v>0</v>
          </cell>
          <cell r="AGQ405">
            <v>0</v>
          </cell>
          <cell r="AGR405">
            <v>0</v>
          </cell>
          <cell r="AGS405">
            <v>0</v>
          </cell>
          <cell r="AGT405">
            <v>0</v>
          </cell>
          <cell r="AGU405">
            <v>0</v>
          </cell>
          <cell r="AGV405">
            <v>0</v>
          </cell>
          <cell r="AGW405">
            <v>0</v>
          </cell>
          <cell r="AGX405">
            <v>0</v>
          </cell>
          <cell r="AGY405">
            <v>0</v>
          </cell>
          <cell r="AGZ405"/>
          <cell r="AHA405"/>
        </row>
        <row r="406">
          <cell r="A406" t="str">
            <v>6430-61-00 Maint Contracts - Safety Equipment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/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0</v>
          </cell>
          <cell r="IT406">
            <v>0</v>
          </cell>
          <cell r="IU406">
            <v>0</v>
          </cell>
          <cell r="IV406">
            <v>0</v>
          </cell>
          <cell r="IW406">
            <v>0</v>
          </cell>
          <cell r="IX406">
            <v>0</v>
          </cell>
          <cell r="IY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G406">
            <v>0</v>
          </cell>
          <cell r="JH406">
            <v>0</v>
          </cell>
          <cell r="JI406">
            <v>0</v>
          </cell>
          <cell r="JJ406">
            <v>0</v>
          </cell>
          <cell r="JK406">
            <v>0</v>
          </cell>
          <cell r="JL406">
            <v>0</v>
          </cell>
          <cell r="JM406">
            <v>0</v>
          </cell>
          <cell r="JN406">
            <v>0</v>
          </cell>
          <cell r="JO406">
            <v>0</v>
          </cell>
          <cell r="JP406">
            <v>0</v>
          </cell>
          <cell r="JQ406">
            <v>0</v>
          </cell>
          <cell r="JR406">
            <v>0</v>
          </cell>
          <cell r="JS406">
            <v>0</v>
          </cell>
          <cell r="JT406">
            <v>0</v>
          </cell>
          <cell r="JU406">
            <v>0</v>
          </cell>
          <cell r="JV406">
            <v>0</v>
          </cell>
          <cell r="JW406">
            <v>0</v>
          </cell>
          <cell r="JX406">
            <v>0</v>
          </cell>
          <cell r="JY406">
            <v>0</v>
          </cell>
          <cell r="JZ406">
            <v>0</v>
          </cell>
          <cell r="KA406">
            <v>0</v>
          </cell>
          <cell r="KB406">
            <v>0</v>
          </cell>
          <cell r="KC406">
            <v>0</v>
          </cell>
          <cell r="KD406">
            <v>0</v>
          </cell>
          <cell r="KE406">
            <v>0</v>
          </cell>
          <cell r="KF406">
            <v>0</v>
          </cell>
          <cell r="KG406">
            <v>0</v>
          </cell>
          <cell r="KH406">
            <v>0</v>
          </cell>
          <cell r="KI406">
            <v>0</v>
          </cell>
          <cell r="KJ406">
            <v>0</v>
          </cell>
          <cell r="KK406">
            <v>0</v>
          </cell>
          <cell r="KL406">
            <v>0</v>
          </cell>
          <cell r="KM406">
            <v>0</v>
          </cell>
          <cell r="KN406">
            <v>0</v>
          </cell>
          <cell r="KO406">
            <v>0</v>
          </cell>
          <cell r="KP406">
            <v>0</v>
          </cell>
          <cell r="KQ406">
            <v>0</v>
          </cell>
          <cell r="KR406">
            <v>0</v>
          </cell>
          <cell r="KS406">
            <v>0</v>
          </cell>
          <cell r="KT406">
            <v>0</v>
          </cell>
          <cell r="KU406">
            <v>0</v>
          </cell>
          <cell r="KV406">
            <v>0</v>
          </cell>
          <cell r="KW406">
            <v>0</v>
          </cell>
          <cell r="KX406">
            <v>0</v>
          </cell>
          <cell r="KY406">
            <v>0</v>
          </cell>
          <cell r="KZ406">
            <v>0</v>
          </cell>
          <cell r="LA406">
            <v>0</v>
          </cell>
          <cell r="LB406">
            <v>0</v>
          </cell>
          <cell r="LC406">
            <v>0</v>
          </cell>
          <cell r="LD406">
            <v>0</v>
          </cell>
          <cell r="LE406">
            <v>0</v>
          </cell>
          <cell r="LF406">
            <v>0</v>
          </cell>
          <cell r="LG406">
            <v>0</v>
          </cell>
          <cell r="LH406">
            <v>0</v>
          </cell>
          <cell r="LI406">
            <v>0</v>
          </cell>
          <cell r="LJ406">
            <v>0</v>
          </cell>
          <cell r="LK406">
            <v>0</v>
          </cell>
          <cell r="LL406">
            <v>0</v>
          </cell>
          <cell r="LM406">
            <v>0</v>
          </cell>
          <cell r="LN406">
            <v>0</v>
          </cell>
          <cell r="LO406">
            <v>0</v>
          </cell>
          <cell r="LP406">
            <v>0</v>
          </cell>
          <cell r="LQ406">
            <v>0</v>
          </cell>
          <cell r="LR406">
            <v>0</v>
          </cell>
          <cell r="LS406">
            <v>0</v>
          </cell>
          <cell r="LT406">
            <v>0</v>
          </cell>
          <cell r="LU406">
            <v>0</v>
          </cell>
          <cell r="LV406">
            <v>0</v>
          </cell>
          <cell r="LW406">
            <v>0</v>
          </cell>
          <cell r="LX406">
            <v>0</v>
          </cell>
          <cell r="LY406">
            <v>0</v>
          </cell>
          <cell r="LZ406">
            <v>0</v>
          </cell>
          <cell r="MA406">
            <v>0</v>
          </cell>
          <cell r="MB406">
            <v>0</v>
          </cell>
          <cell r="MC406">
            <v>0</v>
          </cell>
          <cell r="MD406">
            <v>0</v>
          </cell>
          <cell r="ME406">
            <v>0</v>
          </cell>
          <cell r="MF406">
            <v>0</v>
          </cell>
          <cell r="MG406">
            <v>0</v>
          </cell>
          <cell r="MH406">
            <v>0</v>
          </cell>
          <cell r="MI406">
            <v>0</v>
          </cell>
          <cell r="MJ406">
            <v>0</v>
          </cell>
          <cell r="MK406">
            <v>0</v>
          </cell>
          <cell r="ML406">
            <v>0</v>
          </cell>
          <cell r="MM406">
            <v>0</v>
          </cell>
          <cell r="MN406">
            <v>0</v>
          </cell>
          <cell r="MO406">
            <v>0</v>
          </cell>
          <cell r="MP406">
            <v>0</v>
          </cell>
          <cell r="MQ406">
            <v>0</v>
          </cell>
          <cell r="MR406">
            <v>0</v>
          </cell>
          <cell r="MS406">
            <v>0</v>
          </cell>
          <cell r="MT406">
            <v>0</v>
          </cell>
          <cell r="MU406">
            <v>0</v>
          </cell>
          <cell r="MV406">
            <v>0</v>
          </cell>
          <cell r="MW406">
            <v>0</v>
          </cell>
          <cell r="MX406">
            <v>0</v>
          </cell>
          <cell r="MY406">
            <v>0</v>
          </cell>
          <cell r="MZ406">
            <v>0</v>
          </cell>
          <cell r="NA406">
            <v>0</v>
          </cell>
          <cell r="NB406">
            <v>0</v>
          </cell>
          <cell r="NC406">
            <v>0</v>
          </cell>
          <cell r="ND406">
            <v>0</v>
          </cell>
          <cell r="NE406">
            <v>0</v>
          </cell>
          <cell r="NF406">
            <v>0</v>
          </cell>
          <cell r="NG406">
            <v>0</v>
          </cell>
          <cell r="NH406">
            <v>0</v>
          </cell>
          <cell r="NI406">
            <v>0</v>
          </cell>
          <cell r="NJ406">
            <v>0</v>
          </cell>
          <cell r="NK406">
            <v>0</v>
          </cell>
          <cell r="NL406">
            <v>0</v>
          </cell>
          <cell r="NM406">
            <v>0</v>
          </cell>
          <cell r="NN406">
            <v>0</v>
          </cell>
          <cell r="NO406">
            <v>0</v>
          </cell>
          <cell r="NP406">
            <v>0</v>
          </cell>
          <cell r="NQ406">
            <v>84.84</v>
          </cell>
          <cell r="NR406">
            <v>0</v>
          </cell>
          <cell r="NS406">
            <v>0</v>
          </cell>
          <cell r="NT406">
            <v>0</v>
          </cell>
          <cell r="NU406">
            <v>0</v>
          </cell>
          <cell r="NV406">
            <v>0</v>
          </cell>
          <cell r="NW406">
            <v>0</v>
          </cell>
          <cell r="NX406">
            <v>0</v>
          </cell>
          <cell r="NY406">
            <v>0</v>
          </cell>
          <cell r="NZ406">
            <v>0</v>
          </cell>
          <cell r="OA406">
            <v>0</v>
          </cell>
          <cell r="OB406">
            <v>0</v>
          </cell>
          <cell r="OC406">
            <v>0</v>
          </cell>
          <cell r="OD406">
            <v>0</v>
          </cell>
          <cell r="OE406">
            <v>0</v>
          </cell>
          <cell r="OF406">
            <v>0</v>
          </cell>
          <cell r="OG406">
            <v>0</v>
          </cell>
          <cell r="OH406">
            <v>0</v>
          </cell>
          <cell r="OI406">
            <v>0</v>
          </cell>
          <cell r="OJ406">
            <v>0</v>
          </cell>
          <cell r="OK406">
            <v>0</v>
          </cell>
          <cell r="OL406">
            <v>0</v>
          </cell>
          <cell r="OM406">
            <v>0</v>
          </cell>
          <cell r="ON406">
            <v>0</v>
          </cell>
          <cell r="OO406">
            <v>0</v>
          </cell>
          <cell r="OP406">
            <v>0</v>
          </cell>
          <cell r="OQ406">
            <v>0</v>
          </cell>
          <cell r="OR406">
            <v>0</v>
          </cell>
          <cell r="OS406">
            <v>0</v>
          </cell>
          <cell r="OT406">
            <v>0</v>
          </cell>
          <cell r="OU406">
            <v>0</v>
          </cell>
          <cell r="OV406">
            <v>0</v>
          </cell>
          <cell r="OW406">
            <v>0</v>
          </cell>
          <cell r="OX406">
            <v>0</v>
          </cell>
          <cell r="OY406">
            <v>0</v>
          </cell>
          <cell r="OZ406">
            <v>0</v>
          </cell>
          <cell r="PA406">
            <v>0</v>
          </cell>
          <cell r="PB406">
            <v>0</v>
          </cell>
          <cell r="PC406">
            <v>0</v>
          </cell>
          <cell r="PD406">
            <v>0</v>
          </cell>
          <cell r="PE406">
            <v>0</v>
          </cell>
          <cell r="PF406">
            <v>0</v>
          </cell>
          <cell r="PG406">
            <v>0</v>
          </cell>
          <cell r="PH406">
            <v>0</v>
          </cell>
          <cell r="PI406">
            <v>0</v>
          </cell>
          <cell r="PJ406">
            <v>0</v>
          </cell>
          <cell r="PK406">
            <v>0</v>
          </cell>
          <cell r="PL406">
            <v>0</v>
          </cell>
          <cell r="PM406">
            <v>0</v>
          </cell>
          <cell r="PN406">
            <v>0</v>
          </cell>
          <cell r="PO406">
            <v>0</v>
          </cell>
          <cell r="PP406">
            <v>0</v>
          </cell>
          <cell r="PQ406">
            <v>0</v>
          </cell>
          <cell r="PR406">
            <v>0</v>
          </cell>
          <cell r="PS406">
            <v>0</v>
          </cell>
          <cell r="PT406">
            <v>0</v>
          </cell>
          <cell r="PU406">
            <v>0</v>
          </cell>
          <cell r="PV406">
            <v>0</v>
          </cell>
          <cell r="PW406">
            <v>0</v>
          </cell>
          <cell r="PX406">
            <v>0</v>
          </cell>
          <cell r="PY406">
            <v>0</v>
          </cell>
          <cell r="PZ406">
            <v>0</v>
          </cell>
          <cell r="QA406">
            <v>0</v>
          </cell>
          <cell r="QB406">
            <v>0</v>
          </cell>
          <cell r="QC406">
            <v>0</v>
          </cell>
          <cell r="QD406">
            <v>0</v>
          </cell>
          <cell r="QE406">
            <v>0</v>
          </cell>
          <cell r="QF406">
            <v>0</v>
          </cell>
          <cell r="QG406">
            <v>0</v>
          </cell>
          <cell r="QH406"/>
          <cell r="QI406"/>
          <cell r="QJ406"/>
          <cell r="QK406"/>
          <cell r="QL406"/>
          <cell r="QM406"/>
          <cell r="QN406"/>
          <cell r="QO406"/>
          <cell r="QP406"/>
          <cell r="QQ406"/>
          <cell r="QR406"/>
          <cell r="QS406"/>
          <cell r="QT406"/>
          <cell r="QU406"/>
          <cell r="QV406"/>
          <cell r="QW406"/>
          <cell r="QX406"/>
          <cell r="QY406"/>
          <cell r="QZ406"/>
          <cell r="RA406"/>
          <cell r="RB406"/>
          <cell r="RC406"/>
          <cell r="RD406"/>
          <cell r="RE406"/>
          <cell r="RF406"/>
          <cell r="RG406"/>
          <cell r="RH406"/>
          <cell r="RI406"/>
          <cell r="RJ406"/>
          <cell r="RK406"/>
          <cell r="RL406"/>
          <cell r="RM406"/>
          <cell r="RN406"/>
          <cell r="RO406"/>
          <cell r="RP406"/>
          <cell r="RQ406"/>
          <cell r="SL406">
            <v>0</v>
          </cell>
          <cell r="SM406">
            <v>0</v>
          </cell>
          <cell r="SN406">
            <v>0</v>
          </cell>
          <cell r="SO406">
            <v>0</v>
          </cell>
          <cell r="SP406">
            <v>0</v>
          </cell>
          <cell r="SQ406">
            <v>0</v>
          </cell>
          <cell r="SR406">
            <v>0</v>
          </cell>
          <cell r="SS406">
            <v>0</v>
          </cell>
          <cell r="ST406">
            <v>0</v>
          </cell>
          <cell r="SU406">
            <v>0</v>
          </cell>
          <cell r="SV406">
            <v>0</v>
          </cell>
          <cell r="SW406">
            <v>0</v>
          </cell>
          <cell r="SX406">
            <v>0</v>
          </cell>
          <cell r="SY406">
            <v>0</v>
          </cell>
          <cell r="TN406">
            <v>0</v>
          </cell>
          <cell r="TO406">
            <v>0</v>
          </cell>
          <cell r="TP406">
            <v>0</v>
          </cell>
          <cell r="TQ406">
            <v>0</v>
          </cell>
          <cell r="TR406">
            <v>0</v>
          </cell>
          <cell r="TS406">
            <v>0</v>
          </cell>
          <cell r="TT406">
            <v>0</v>
          </cell>
          <cell r="TU406">
            <v>0</v>
          </cell>
          <cell r="TV406">
            <v>0</v>
          </cell>
          <cell r="TW406">
            <v>0</v>
          </cell>
          <cell r="TX406">
            <v>0</v>
          </cell>
          <cell r="TY406">
            <v>0</v>
          </cell>
          <cell r="TZ406">
            <v>0</v>
          </cell>
          <cell r="UA406">
            <v>0</v>
          </cell>
          <cell r="UB406">
            <v>0</v>
          </cell>
          <cell r="UC406">
            <v>0</v>
          </cell>
          <cell r="UD406">
            <v>0</v>
          </cell>
          <cell r="UE406">
            <v>0</v>
          </cell>
          <cell r="UF406">
            <v>0</v>
          </cell>
          <cell r="UG406">
            <v>0</v>
          </cell>
          <cell r="UH406">
            <v>0</v>
          </cell>
          <cell r="UI406">
            <v>0</v>
          </cell>
          <cell r="UJ406">
            <v>0</v>
          </cell>
          <cell r="UK406">
            <v>0</v>
          </cell>
          <cell r="UL406">
            <v>0</v>
          </cell>
          <cell r="UM406">
            <v>0</v>
          </cell>
          <cell r="UN406">
            <v>0</v>
          </cell>
          <cell r="UO406">
            <v>0</v>
          </cell>
          <cell r="UP406">
            <v>0</v>
          </cell>
          <cell r="UQ406">
            <v>0</v>
          </cell>
          <cell r="UR406">
            <v>0</v>
          </cell>
          <cell r="US406">
            <v>0</v>
          </cell>
          <cell r="UT406">
            <v>0</v>
          </cell>
          <cell r="UU406">
            <v>0</v>
          </cell>
          <cell r="UV406">
            <v>0</v>
          </cell>
          <cell r="UW406">
            <v>0</v>
          </cell>
          <cell r="UX406">
            <v>0</v>
          </cell>
          <cell r="UY406">
            <v>0</v>
          </cell>
          <cell r="UZ406">
            <v>0</v>
          </cell>
          <cell r="VA406">
            <v>0</v>
          </cell>
          <cell r="VB406">
            <v>0</v>
          </cell>
          <cell r="VC406">
            <v>0</v>
          </cell>
          <cell r="VE406"/>
          <cell r="VF406"/>
          <cell r="VG406"/>
          <cell r="VH406"/>
          <cell r="VI406"/>
          <cell r="VJ406"/>
          <cell r="VK406"/>
          <cell r="VL406"/>
          <cell r="VM406"/>
          <cell r="VN406"/>
          <cell r="VO406"/>
          <cell r="VP406"/>
          <cell r="VQ406"/>
          <cell r="VR406"/>
          <cell r="VS406"/>
          <cell r="VT406"/>
          <cell r="VU406"/>
          <cell r="VV406"/>
          <cell r="VW406"/>
          <cell r="VX406"/>
          <cell r="VY406"/>
          <cell r="VZ406"/>
          <cell r="WA406"/>
          <cell r="WB406"/>
          <cell r="WC406"/>
          <cell r="WD406"/>
          <cell r="WE406"/>
          <cell r="WF406"/>
          <cell r="WG406"/>
          <cell r="WH406"/>
          <cell r="WI406"/>
          <cell r="WJ406"/>
          <cell r="WK406"/>
          <cell r="WL406"/>
          <cell r="WM406"/>
          <cell r="WN406"/>
          <cell r="WO406"/>
          <cell r="WP406"/>
          <cell r="WQ406"/>
          <cell r="WR406"/>
          <cell r="WS406"/>
          <cell r="WT406"/>
          <cell r="WU406"/>
          <cell r="WV406"/>
          <cell r="WW406"/>
          <cell r="WX406"/>
          <cell r="WY406"/>
          <cell r="WZ406"/>
          <cell r="XA406"/>
          <cell r="XB406"/>
          <cell r="XC406"/>
          <cell r="XD406"/>
          <cell r="XE406"/>
          <cell r="XF406"/>
          <cell r="XG406"/>
          <cell r="XH406"/>
          <cell r="XI406"/>
          <cell r="XJ406"/>
          <cell r="XK406"/>
          <cell r="XL406"/>
          <cell r="XM406"/>
          <cell r="XN406"/>
          <cell r="XO406"/>
          <cell r="XP406"/>
          <cell r="XQ406"/>
          <cell r="XR406"/>
          <cell r="XS406"/>
          <cell r="XT406"/>
          <cell r="XU406"/>
          <cell r="XV406"/>
          <cell r="XW406"/>
          <cell r="XX406"/>
          <cell r="XY406"/>
          <cell r="XZ406"/>
          <cell r="YA406"/>
          <cell r="YB406"/>
          <cell r="YC406"/>
          <cell r="YD406"/>
          <cell r="YE406"/>
          <cell r="YF406"/>
          <cell r="YG406"/>
          <cell r="YH406"/>
          <cell r="YI406"/>
          <cell r="YJ406"/>
          <cell r="YK406"/>
          <cell r="YL406"/>
          <cell r="YM406"/>
          <cell r="YN406"/>
          <cell r="YO406"/>
          <cell r="YP406"/>
          <cell r="YQ406"/>
          <cell r="YR406"/>
          <cell r="YS406"/>
          <cell r="YT406"/>
          <cell r="YU406"/>
          <cell r="YV406"/>
          <cell r="YW406"/>
          <cell r="YX406"/>
          <cell r="YY406"/>
          <cell r="YZ406"/>
          <cell r="ZA406"/>
          <cell r="ZB406"/>
          <cell r="ZC406"/>
          <cell r="ZD406"/>
          <cell r="ZE406"/>
          <cell r="ZF406"/>
          <cell r="ZG406"/>
          <cell r="ZH406"/>
          <cell r="ZI406"/>
          <cell r="ZJ406"/>
          <cell r="ZK406"/>
          <cell r="ZL406"/>
          <cell r="ZM406"/>
          <cell r="ZN406"/>
          <cell r="ZO406"/>
          <cell r="ZP406"/>
          <cell r="ZQ406"/>
          <cell r="ZR406"/>
          <cell r="ZS406"/>
          <cell r="ZT406"/>
          <cell r="ZU406"/>
          <cell r="ZV406"/>
          <cell r="ZW406"/>
          <cell r="ZX406"/>
          <cell r="ZY406"/>
          <cell r="ZZ406"/>
          <cell r="AAA406"/>
          <cell r="AAB406"/>
          <cell r="AAC406"/>
          <cell r="AAD406"/>
          <cell r="AAE406"/>
          <cell r="AAF406"/>
          <cell r="AAG406"/>
          <cell r="AAH406"/>
          <cell r="AAI406"/>
          <cell r="AAJ406"/>
          <cell r="AAK406"/>
          <cell r="AAL406"/>
          <cell r="AAM406"/>
          <cell r="AAN406"/>
          <cell r="AAO406"/>
          <cell r="AAP406"/>
          <cell r="AAQ406"/>
          <cell r="AAR406"/>
          <cell r="AAS406"/>
          <cell r="AAT406"/>
          <cell r="AAU406"/>
          <cell r="AAV406"/>
          <cell r="AAW406"/>
          <cell r="AAX406"/>
          <cell r="AAY406"/>
          <cell r="AAZ406"/>
          <cell r="ABA406"/>
          <cell r="ABB406"/>
          <cell r="ABC406"/>
          <cell r="ABD406"/>
          <cell r="ABE406"/>
          <cell r="ABF406"/>
          <cell r="ABG406"/>
          <cell r="ABH406"/>
          <cell r="ABI406"/>
          <cell r="ABJ406"/>
          <cell r="ABK406"/>
          <cell r="ABL406"/>
          <cell r="ABM406"/>
          <cell r="ABN406"/>
          <cell r="ABO406"/>
          <cell r="ABP406"/>
          <cell r="ABQ406"/>
          <cell r="ABR406"/>
          <cell r="ABS406"/>
          <cell r="ABT406"/>
          <cell r="ABU406"/>
          <cell r="ABV406"/>
          <cell r="ABW406"/>
          <cell r="ABX406"/>
          <cell r="ABY406"/>
          <cell r="ABZ406"/>
          <cell r="ACA406"/>
          <cell r="ACB406"/>
          <cell r="ACC406"/>
          <cell r="ACD406"/>
          <cell r="ACE406"/>
          <cell r="ACF406"/>
          <cell r="ACG406"/>
          <cell r="ACH406"/>
          <cell r="ACI406"/>
          <cell r="ACJ406"/>
          <cell r="ACK406"/>
          <cell r="ACL406"/>
          <cell r="ACM406"/>
          <cell r="ACN406"/>
          <cell r="ACO406"/>
          <cell r="ACP406"/>
          <cell r="ACQ406"/>
          <cell r="ACR406">
            <v>0</v>
          </cell>
          <cell r="ACS406">
            <v>0</v>
          </cell>
          <cell r="ACT406">
            <v>0</v>
          </cell>
          <cell r="ACU406">
            <v>0</v>
          </cell>
          <cell r="ACV406">
            <v>0</v>
          </cell>
          <cell r="ACW406">
            <v>0</v>
          </cell>
          <cell r="ACX406">
            <v>0</v>
          </cell>
          <cell r="ACY406">
            <v>0</v>
          </cell>
          <cell r="ACZ406">
            <v>0</v>
          </cell>
          <cell r="ADA406">
            <v>0</v>
          </cell>
          <cell r="ADB406">
            <v>0</v>
          </cell>
          <cell r="ADC406">
            <v>0</v>
          </cell>
          <cell r="ADD406">
            <v>0</v>
          </cell>
          <cell r="ADE406">
            <v>0</v>
          </cell>
          <cell r="ADF406"/>
          <cell r="ADG406"/>
          <cell r="ADH406"/>
          <cell r="ADI406"/>
          <cell r="ADJ406"/>
          <cell r="ADK406"/>
          <cell r="ADL406"/>
          <cell r="ADM406"/>
          <cell r="ADN406"/>
          <cell r="ADO406"/>
          <cell r="ADP406"/>
          <cell r="ADQ406"/>
          <cell r="ADR406"/>
          <cell r="ADS406"/>
          <cell r="ADT406"/>
          <cell r="ADU406"/>
          <cell r="ADV406"/>
          <cell r="ADW406"/>
          <cell r="ADX406"/>
          <cell r="ADY406"/>
          <cell r="ADZ406"/>
          <cell r="AEA406"/>
          <cell r="AEB406"/>
          <cell r="AEC406"/>
          <cell r="AED406"/>
          <cell r="AEE406"/>
          <cell r="AEF406"/>
          <cell r="AEG406"/>
          <cell r="AEH406"/>
          <cell r="AEI406"/>
          <cell r="AEJ406"/>
          <cell r="AEK406"/>
          <cell r="AEL406"/>
          <cell r="AEM406"/>
          <cell r="AEN406"/>
          <cell r="AEO406"/>
          <cell r="AEP406"/>
          <cell r="AEQ406"/>
          <cell r="AER406"/>
          <cell r="AES406"/>
          <cell r="AET406"/>
          <cell r="AEU406"/>
          <cell r="AEV406">
            <v>0</v>
          </cell>
          <cell r="AEW406">
            <v>0</v>
          </cell>
          <cell r="AEX406">
            <v>0</v>
          </cell>
          <cell r="AEY406">
            <v>0</v>
          </cell>
          <cell r="AEZ406">
            <v>0</v>
          </cell>
          <cell r="AFA406">
            <v>0</v>
          </cell>
          <cell r="AFB406">
            <v>0</v>
          </cell>
          <cell r="AFC406">
            <v>0</v>
          </cell>
          <cell r="AFD406">
            <v>0</v>
          </cell>
          <cell r="AFE406">
            <v>0</v>
          </cell>
          <cell r="AFF406">
            <v>0</v>
          </cell>
          <cell r="AFG406">
            <v>0</v>
          </cell>
          <cell r="AFH406">
            <v>0</v>
          </cell>
          <cell r="AFI406">
            <v>0</v>
          </cell>
          <cell r="AFJ406">
            <v>0</v>
          </cell>
          <cell r="AFK406">
            <v>0</v>
          </cell>
          <cell r="AFL406">
            <v>0</v>
          </cell>
          <cell r="AFM406">
            <v>0</v>
          </cell>
          <cell r="AFN406">
            <v>0</v>
          </cell>
          <cell r="AFO406">
            <v>0</v>
          </cell>
          <cell r="AFP406">
            <v>0</v>
          </cell>
          <cell r="AFQ406">
            <v>0</v>
          </cell>
          <cell r="AFR406">
            <v>0</v>
          </cell>
          <cell r="AFS406">
            <v>0</v>
          </cell>
          <cell r="AFT406">
            <v>0</v>
          </cell>
          <cell r="AFU406">
            <v>0</v>
          </cell>
          <cell r="AFV406">
            <v>0</v>
          </cell>
          <cell r="AFW406">
            <v>0</v>
          </cell>
          <cell r="AFX406">
            <v>0</v>
          </cell>
          <cell r="AFY406">
            <v>0</v>
          </cell>
          <cell r="AFZ406">
            <v>0</v>
          </cell>
          <cell r="AGA406">
            <v>0</v>
          </cell>
          <cell r="AGB406">
            <v>0</v>
          </cell>
          <cell r="AGC406">
            <v>0</v>
          </cell>
          <cell r="AGD406">
            <v>0</v>
          </cell>
          <cell r="AGE406">
            <v>0</v>
          </cell>
          <cell r="AGF406">
            <v>0</v>
          </cell>
          <cell r="AGG406">
            <v>0</v>
          </cell>
          <cell r="AGH406">
            <v>0</v>
          </cell>
          <cell r="AGI406">
            <v>0</v>
          </cell>
          <cell r="AGJ406">
            <v>0</v>
          </cell>
          <cell r="AGK406">
            <v>0</v>
          </cell>
          <cell r="AGL406">
            <v>0</v>
          </cell>
          <cell r="AGM406">
            <v>0</v>
          </cell>
          <cell r="AGN406">
            <v>0</v>
          </cell>
          <cell r="AGO406">
            <v>0</v>
          </cell>
          <cell r="AGP406">
            <v>0</v>
          </cell>
          <cell r="AGQ406">
            <v>0</v>
          </cell>
          <cell r="AGR406">
            <v>0</v>
          </cell>
          <cell r="AGS406">
            <v>0</v>
          </cell>
          <cell r="AGT406">
            <v>0</v>
          </cell>
          <cell r="AGU406">
            <v>0</v>
          </cell>
          <cell r="AGV406">
            <v>0</v>
          </cell>
          <cell r="AGW406">
            <v>0</v>
          </cell>
          <cell r="AGX406">
            <v>0</v>
          </cell>
          <cell r="AGY406">
            <v>0</v>
          </cell>
          <cell r="AGZ406"/>
          <cell r="AHA406"/>
        </row>
        <row r="407">
          <cell r="A407" t="str">
            <v>6430-62-00 Maint Contracts - Pest Control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/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875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315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525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2425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2750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75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0</v>
          </cell>
          <cell r="IT407">
            <v>0</v>
          </cell>
          <cell r="IU407">
            <v>0</v>
          </cell>
          <cell r="IV407">
            <v>0</v>
          </cell>
          <cell r="IW407">
            <v>0</v>
          </cell>
          <cell r="IX407">
            <v>0</v>
          </cell>
          <cell r="IY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G407">
            <v>0</v>
          </cell>
          <cell r="JH407">
            <v>0</v>
          </cell>
          <cell r="JI407">
            <v>0</v>
          </cell>
          <cell r="JJ407">
            <v>0</v>
          </cell>
          <cell r="JK407">
            <v>0</v>
          </cell>
          <cell r="JL407">
            <v>0</v>
          </cell>
          <cell r="JM407">
            <v>0</v>
          </cell>
          <cell r="JN407">
            <v>0</v>
          </cell>
          <cell r="JO407">
            <v>0</v>
          </cell>
          <cell r="JP407">
            <v>0</v>
          </cell>
          <cell r="JQ407">
            <v>0</v>
          </cell>
          <cell r="JR407">
            <v>0</v>
          </cell>
          <cell r="JS407">
            <v>0</v>
          </cell>
          <cell r="JT407">
            <v>0</v>
          </cell>
          <cell r="JU407">
            <v>0</v>
          </cell>
          <cell r="JV407">
            <v>300</v>
          </cell>
          <cell r="JW407">
            <v>0</v>
          </cell>
          <cell r="JX407">
            <v>0</v>
          </cell>
          <cell r="JY407">
            <v>0</v>
          </cell>
          <cell r="JZ407">
            <v>0</v>
          </cell>
          <cell r="KA407">
            <v>0</v>
          </cell>
          <cell r="KB407">
            <v>0</v>
          </cell>
          <cell r="KC407">
            <v>0</v>
          </cell>
          <cell r="KD407">
            <v>0</v>
          </cell>
          <cell r="KE407">
            <v>0</v>
          </cell>
          <cell r="KF407">
            <v>0</v>
          </cell>
          <cell r="KG407">
            <v>0</v>
          </cell>
          <cell r="KH407">
            <v>0</v>
          </cell>
          <cell r="KI407">
            <v>0</v>
          </cell>
          <cell r="KJ407">
            <v>0</v>
          </cell>
          <cell r="KK407">
            <v>0</v>
          </cell>
          <cell r="KL407">
            <v>0</v>
          </cell>
          <cell r="KM407">
            <v>0</v>
          </cell>
          <cell r="KN407">
            <v>0</v>
          </cell>
          <cell r="KO407">
            <v>0</v>
          </cell>
          <cell r="KP407">
            <v>0</v>
          </cell>
          <cell r="KQ407">
            <v>0</v>
          </cell>
          <cell r="KR407">
            <v>0</v>
          </cell>
          <cell r="KS407">
            <v>0</v>
          </cell>
          <cell r="KT407">
            <v>0</v>
          </cell>
          <cell r="KU407">
            <v>0</v>
          </cell>
          <cell r="KV407">
            <v>0</v>
          </cell>
          <cell r="KW407">
            <v>0</v>
          </cell>
          <cell r="KX407">
            <v>0</v>
          </cell>
          <cell r="KY407">
            <v>0</v>
          </cell>
          <cell r="KZ407">
            <v>0</v>
          </cell>
          <cell r="LA407">
            <v>0</v>
          </cell>
          <cell r="LB407">
            <v>0</v>
          </cell>
          <cell r="LC407">
            <v>0</v>
          </cell>
          <cell r="LD407">
            <v>0</v>
          </cell>
          <cell r="LE407">
            <v>0</v>
          </cell>
          <cell r="LF407">
            <v>0</v>
          </cell>
          <cell r="LG407">
            <v>0</v>
          </cell>
          <cell r="LH407">
            <v>0</v>
          </cell>
          <cell r="LI407">
            <v>0</v>
          </cell>
          <cell r="LJ407">
            <v>0</v>
          </cell>
          <cell r="LK407">
            <v>0</v>
          </cell>
          <cell r="LL407">
            <v>0</v>
          </cell>
          <cell r="LM407">
            <v>0</v>
          </cell>
          <cell r="LN407">
            <v>0</v>
          </cell>
          <cell r="LO407">
            <v>0</v>
          </cell>
          <cell r="LP407">
            <v>0</v>
          </cell>
          <cell r="LQ407">
            <v>0</v>
          </cell>
          <cell r="LR407">
            <v>0</v>
          </cell>
          <cell r="LS407">
            <v>0</v>
          </cell>
          <cell r="LT407">
            <v>0</v>
          </cell>
          <cell r="LU407">
            <v>0</v>
          </cell>
          <cell r="LV407">
            <v>0</v>
          </cell>
          <cell r="LW407">
            <v>0</v>
          </cell>
          <cell r="LX407">
            <v>0</v>
          </cell>
          <cell r="LY407">
            <v>0</v>
          </cell>
          <cell r="LZ407">
            <v>0</v>
          </cell>
          <cell r="MA407">
            <v>120</v>
          </cell>
          <cell r="MB407">
            <v>410</v>
          </cell>
          <cell r="MC407">
            <v>0</v>
          </cell>
          <cell r="MD407">
            <v>0</v>
          </cell>
          <cell r="ME407">
            <v>0</v>
          </cell>
          <cell r="MF407">
            <v>0</v>
          </cell>
          <cell r="MG407">
            <v>0</v>
          </cell>
          <cell r="MH407">
            <v>0</v>
          </cell>
          <cell r="MI407">
            <v>0</v>
          </cell>
          <cell r="MJ407">
            <v>0</v>
          </cell>
          <cell r="MK407">
            <v>0</v>
          </cell>
          <cell r="ML407">
            <v>0</v>
          </cell>
          <cell r="MM407">
            <v>0</v>
          </cell>
          <cell r="MN407">
            <v>0</v>
          </cell>
          <cell r="MO407">
            <v>0</v>
          </cell>
          <cell r="MP407">
            <v>0</v>
          </cell>
          <cell r="MQ407">
            <v>0</v>
          </cell>
          <cell r="MR407">
            <v>0</v>
          </cell>
          <cell r="MS407">
            <v>0</v>
          </cell>
          <cell r="MT407">
            <v>0</v>
          </cell>
          <cell r="MU407">
            <v>0</v>
          </cell>
          <cell r="MV407">
            <v>0</v>
          </cell>
          <cell r="MW407">
            <v>0</v>
          </cell>
          <cell r="MX407">
            <v>0</v>
          </cell>
          <cell r="MY407">
            <v>0</v>
          </cell>
          <cell r="MZ407">
            <v>0</v>
          </cell>
          <cell r="NA407">
            <v>0</v>
          </cell>
          <cell r="NB407">
            <v>0</v>
          </cell>
          <cell r="NC407">
            <v>0</v>
          </cell>
          <cell r="ND407">
            <v>0</v>
          </cell>
          <cell r="NE407">
            <v>0</v>
          </cell>
          <cell r="NF407">
            <v>0</v>
          </cell>
          <cell r="NG407">
            <v>0</v>
          </cell>
          <cell r="NH407">
            <v>0</v>
          </cell>
          <cell r="NI407">
            <v>0</v>
          </cell>
          <cell r="NJ407">
            <v>0</v>
          </cell>
          <cell r="NK407">
            <v>0</v>
          </cell>
          <cell r="NL407">
            <v>0</v>
          </cell>
          <cell r="NM407">
            <v>0</v>
          </cell>
          <cell r="NN407">
            <v>0</v>
          </cell>
          <cell r="NO407">
            <v>0</v>
          </cell>
          <cell r="NP407">
            <v>0</v>
          </cell>
          <cell r="NQ407">
            <v>0</v>
          </cell>
          <cell r="NR407">
            <v>0</v>
          </cell>
          <cell r="NS407">
            <v>0</v>
          </cell>
          <cell r="NT407">
            <v>0</v>
          </cell>
          <cell r="NU407">
            <v>0</v>
          </cell>
          <cell r="NV407">
            <v>0</v>
          </cell>
          <cell r="NW407">
            <v>0</v>
          </cell>
          <cell r="NX407">
            <v>0</v>
          </cell>
          <cell r="NY407">
            <v>0</v>
          </cell>
          <cell r="NZ407">
            <v>0</v>
          </cell>
          <cell r="OA407">
            <v>0</v>
          </cell>
          <cell r="OB407">
            <v>0</v>
          </cell>
          <cell r="OC407">
            <v>0</v>
          </cell>
          <cell r="OD407">
            <v>0</v>
          </cell>
          <cell r="OE407">
            <v>0</v>
          </cell>
          <cell r="OF407">
            <v>0</v>
          </cell>
          <cell r="OG407">
            <v>0</v>
          </cell>
          <cell r="OH407">
            <v>0</v>
          </cell>
          <cell r="OI407">
            <v>0</v>
          </cell>
          <cell r="OJ407">
            <v>0</v>
          </cell>
          <cell r="OK407">
            <v>0</v>
          </cell>
          <cell r="OL407">
            <v>0</v>
          </cell>
          <cell r="OM407">
            <v>0</v>
          </cell>
          <cell r="ON407">
            <v>0</v>
          </cell>
          <cell r="OO407">
            <v>0</v>
          </cell>
          <cell r="OP407">
            <v>0</v>
          </cell>
          <cell r="OQ407">
            <v>0</v>
          </cell>
          <cell r="OR407">
            <v>0</v>
          </cell>
          <cell r="OS407">
            <v>0</v>
          </cell>
          <cell r="OT407">
            <v>0</v>
          </cell>
          <cell r="OU407">
            <v>0</v>
          </cell>
          <cell r="OV407">
            <v>0</v>
          </cell>
          <cell r="OW407">
            <v>0</v>
          </cell>
          <cell r="OX407">
            <v>0</v>
          </cell>
          <cell r="OY407">
            <v>0</v>
          </cell>
          <cell r="OZ407">
            <v>0</v>
          </cell>
          <cell r="PA407">
            <v>0</v>
          </cell>
          <cell r="PB407">
            <v>0</v>
          </cell>
          <cell r="PC407">
            <v>0</v>
          </cell>
          <cell r="PD407">
            <v>0</v>
          </cell>
          <cell r="PE407">
            <v>0</v>
          </cell>
          <cell r="PF407">
            <v>0</v>
          </cell>
          <cell r="PG407">
            <v>0</v>
          </cell>
          <cell r="PH407">
            <v>0</v>
          </cell>
          <cell r="PI407">
            <v>0</v>
          </cell>
          <cell r="PJ407">
            <v>0</v>
          </cell>
          <cell r="PK407">
            <v>0</v>
          </cell>
          <cell r="PL407">
            <v>0</v>
          </cell>
          <cell r="PM407">
            <v>0</v>
          </cell>
          <cell r="PN407">
            <v>0</v>
          </cell>
          <cell r="PO407">
            <v>0</v>
          </cell>
          <cell r="PP407">
            <v>0</v>
          </cell>
          <cell r="PQ407">
            <v>0</v>
          </cell>
          <cell r="PR407">
            <v>0</v>
          </cell>
          <cell r="PS407">
            <v>0</v>
          </cell>
          <cell r="PT407">
            <v>0</v>
          </cell>
          <cell r="PU407">
            <v>0</v>
          </cell>
          <cell r="PV407">
            <v>0</v>
          </cell>
          <cell r="PW407">
            <v>0</v>
          </cell>
          <cell r="PX407">
            <v>0</v>
          </cell>
          <cell r="PY407">
            <v>0</v>
          </cell>
          <cell r="PZ407">
            <v>0</v>
          </cell>
          <cell r="QA407">
            <v>0</v>
          </cell>
          <cell r="QB407">
            <v>0</v>
          </cell>
          <cell r="QC407">
            <v>0</v>
          </cell>
          <cell r="QD407">
            <v>0</v>
          </cell>
          <cell r="QE407">
            <v>0</v>
          </cell>
          <cell r="QF407">
            <v>0</v>
          </cell>
          <cell r="QG407">
            <v>0</v>
          </cell>
          <cell r="QH407"/>
          <cell r="QI407"/>
          <cell r="QJ407"/>
          <cell r="QK407"/>
          <cell r="QL407"/>
          <cell r="QM407"/>
          <cell r="QN407"/>
          <cell r="QO407"/>
          <cell r="QP407"/>
          <cell r="QQ407"/>
          <cell r="QR407"/>
          <cell r="QS407"/>
          <cell r="QT407"/>
          <cell r="QU407"/>
          <cell r="QV407"/>
          <cell r="QW407"/>
          <cell r="QX407"/>
          <cell r="QY407"/>
          <cell r="QZ407"/>
          <cell r="RA407"/>
          <cell r="RB407"/>
          <cell r="RC407"/>
          <cell r="RD407"/>
          <cell r="RE407"/>
          <cell r="RF407"/>
          <cell r="RG407"/>
          <cell r="RH407"/>
          <cell r="RI407"/>
          <cell r="RJ407"/>
          <cell r="RK407"/>
          <cell r="RL407"/>
          <cell r="RM407"/>
          <cell r="RN407"/>
          <cell r="RO407"/>
          <cell r="RP407"/>
          <cell r="RQ407"/>
          <cell r="RR407"/>
          <cell r="RS407"/>
          <cell r="RT407"/>
          <cell r="RU407"/>
          <cell r="RV407"/>
          <cell r="RW407"/>
          <cell r="RX407"/>
          <cell r="RY407"/>
          <cell r="RZ407"/>
          <cell r="SA407"/>
          <cell r="SB407"/>
          <cell r="SC407"/>
          <cell r="SD407"/>
          <cell r="SE407"/>
          <cell r="SF407"/>
          <cell r="SG407"/>
          <cell r="SH407"/>
          <cell r="SI407"/>
          <cell r="SJ407"/>
          <cell r="SK407"/>
          <cell r="SL407">
            <v>1574</v>
          </cell>
          <cell r="SM407">
            <v>4209</v>
          </cell>
          <cell r="SN407">
            <v>-5783</v>
          </cell>
          <cell r="SO407">
            <v>0</v>
          </cell>
          <cell r="SP407">
            <v>0</v>
          </cell>
          <cell r="SQ407">
            <v>0</v>
          </cell>
          <cell r="SR407">
            <v>0</v>
          </cell>
          <cell r="SS407">
            <v>0</v>
          </cell>
          <cell r="ST407">
            <v>0</v>
          </cell>
          <cell r="SU407">
            <v>0</v>
          </cell>
          <cell r="SV407">
            <v>0</v>
          </cell>
          <cell r="SW407">
            <v>0</v>
          </cell>
          <cell r="SX407">
            <v>0</v>
          </cell>
          <cell r="SY407">
            <v>0</v>
          </cell>
          <cell r="SZ407"/>
          <cell r="TA407"/>
          <cell r="TB407"/>
          <cell r="TC407"/>
          <cell r="TD407"/>
          <cell r="TE407"/>
          <cell r="TF407"/>
          <cell r="TG407"/>
          <cell r="TH407"/>
          <cell r="TI407"/>
          <cell r="TJ407"/>
          <cell r="TK407"/>
          <cell r="TL407"/>
          <cell r="TM407"/>
          <cell r="TN407">
            <v>0</v>
          </cell>
          <cell r="TO407">
            <v>0</v>
          </cell>
          <cell r="TP407">
            <v>0</v>
          </cell>
          <cell r="TQ407">
            <v>0</v>
          </cell>
          <cell r="TR407">
            <v>0</v>
          </cell>
          <cell r="TS407">
            <v>0</v>
          </cell>
          <cell r="TT407">
            <v>0</v>
          </cell>
          <cell r="TU407">
            <v>0</v>
          </cell>
          <cell r="TV407">
            <v>0</v>
          </cell>
          <cell r="TW407">
            <v>0</v>
          </cell>
          <cell r="TX407">
            <v>0</v>
          </cell>
          <cell r="TY407">
            <v>0</v>
          </cell>
          <cell r="TZ407">
            <v>0</v>
          </cell>
          <cell r="UA407">
            <v>0</v>
          </cell>
          <cell r="UB407">
            <v>0</v>
          </cell>
          <cell r="UC407">
            <v>0</v>
          </cell>
          <cell r="UD407">
            <v>0</v>
          </cell>
          <cell r="UE407">
            <v>0</v>
          </cell>
          <cell r="UF407">
            <v>0</v>
          </cell>
          <cell r="UG407">
            <v>0</v>
          </cell>
          <cell r="UH407">
            <v>0</v>
          </cell>
          <cell r="UI407">
            <v>0</v>
          </cell>
          <cell r="UJ407">
            <v>0</v>
          </cell>
          <cell r="UK407">
            <v>0</v>
          </cell>
          <cell r="UL407">
            <v>0</v>
          </cell>
          <cell r="UM407">
            <v>0</v>
          </cell>
          <cell r="UN407">
            <v>0</v>
          </cell>
          <cell r="UO407">
            <v>0</v>
          </cell>
          <cell r="UP407">
            <v>75</v>
          </cell>
          <cell r="UQ407">
            <v>277.5</v>
          </cell>
          <cell r="UR407">
            <v>0</v>
          </cell>
          <cell r="US407">
            <v>0</v>
          </cell>
          <cell r="UT407">
            <v>0</v>
          </cell>
          <cell r="UU407">
            <v>0</v>
          </cell>
          <cell r="UV407">
            <v>0</v>
          </cell>
          <cell r="UW407">
            <v>0</v>
          </cell>
          <cell r="UX407">
            <v>0</v>
          </cell>
          <cell r="UY407">
            <v>0</v>
          </cell>
          <cell r="UZ407">
            <v>0</v>
          </cell>
          <cell r="VA407">
            <v>0</v>
          </cell>
          <cell r="VB407">
            <v>0</v>
          </cell>
          <cell r="VC407">
            <v>0</v>
          </cell>
          <cell r="VD407"/>
          <cell r="VE407"/>
          <cell r="VF407"/>
          <cell r="VG407"/>
          <cell r="VH407"/>
          <cell r="VI407"/>
          <cell r="VJ407"/>
          <cell r="VK407"/>
          <cell r="VL407"/>
          <cell r="VM407"/>
          <cell r="VN407"/>
          <cell r="VO407"/>
          <cell r="VP407"/>
          <cell r="VQ407"/>
          <cell r="VR407"/>
          <cell r="VS407"/>
          <cell r="VT407"/>
          <cell r="VU407"/>
          <cell r="VV407"/>
          <cell r="VW407"/>
          <cell r="VX407"/>
          <cell r="VY407"/>
          <cell r="VZ407"/>
          <cell r="WA407"/>
          <cell r="WB407"/>
          <cell r="WC407"/>
          <cell r="WD407"/>
          <cell r="WE407"/>
          <cell r="WF407"/>
          <cell r="WG407"/>
          <cell r="WH407"/>
          <cell r="WI407"/>
          <cell r="WJ407"/>
          <cell r="WK407"/>
          <cell r="WL407"/>
          <cell r="WM407"/>
          <cell r="WN407"/>
          <cell r="WO407"/>
          <cell r="WP407"/>
          <cell r="WQ407"/>
          <cell r="WR407"/>
          <cell r="WS407"/>
          <cell r="WT407"/>
          <cell r="WU407"/>
          <cell r="WV407"/>
          <cell r="WW407"/>
          <cell r="WX407"/>
          <cell r="WY407"/>
          <cell r="WZ407"/>
          <cell r="XA407"/>
          <cell r="XB407"/>
          <cell r="XC407"/>
          <cell r="XD407"/>
          <cell r="XE407"/>
          <cell r="XF407"/>
          <cell r="XG407"/>
          <cell r="XH407"/>
          <cell r="XI407"/>
          <cell r="XJ407"/>
          <cell r="XK407"/>
          <cell r="XL407"/>
          <cell r="XM407"/>
          <cell r="XN407"/>
          <cell r="XO407"/>
          <cell r="XP407"/>
          <cell r="XQ407"/>
          <cell r="XR407"/>
          <cell r="XS407"/>
          <cell r="XT407"/>
          <cell r="XU407"/>
          <cell r="XV407"/>
          <cell r="XW407"/>
          <cell r="XX407"/>
          <cell r="XY407"/>
          <cell r="XZ407"/>
          <cell r="YA407"/>
          <cell r="YB407"/>
          <cell r="YC407"/>
          <cell r="YD407"/>
          <cell r="YE407"/>
          <cell r="YF407"/>
          <cell r="YG407"/>
          <cell r="YH407"/>
          <cell r="YI407"/>
          <cell r="YJ407"/>
          <cell r="YK407"/>
          <cell r="YL407"/>
          <cell r="YM407"/>
          <cell r="YN407"/>
          <cell r="YO407"/>
          <cell r="YP407"/>
          <cell r="YQ407"/>
          <cell r="YR407"/>
          <cell r="YS407"/>
          <cell r="YT407"/>
          <cell r="YU407"/>
          <cell r="YV407"/>
          <cell r="YW407"/>
          <cell r="YX407"/>
          <cell r="YY407"/>
          <cell r="YZ407"/>
          <cell r="ZA407"/>
          <cell r="ZB407"/>
          <cell r="ZC407"/>
          <cell r="ZD407"/>
          <cell r="ZE407"/>
          <cell r="ZF407"/>
          <cell r="ZG407"/>
          <cell r="ZH407"/>
          <cell r="ZI407"/>
          <cell r="ZJ407"/>
          <cell r="ZK407"/>
          <cell r="ZL407"/>
          <cell r="ZM407"/>
          <cell r="ZN407"/>
          <cell r="ZO407"/>
          <cell r="ZP407"/>
          <cell r="ZQ407"/>
          <cell r="ZR407"/>
          <cell r="ZS407"/>
          <cell r="ZT407"/>
          <cell r="ZU407"/>
          <cell r="ZV407"/>
          <cell r="ZW407"/>
          <cell r="ZX407"/>
          <cell r="ZY407"/>
          <cell r="ZZ407"/>
          <cell r="AAA407"/>
          <cell r="AAB407"/>
          <cell r="AAC407"/>
          <cell r="AAD407"/>
          <cell r="AAE407"/>
          <cell r="AAF407"/>
          <cell r="AAG407"/>
          <cell r="AAH407"/>
          <cell r="AAI407"/>
          <cell r="AAJ407"/>
          <cell r="AAK407"/>
          <cell r="AAL407"/>
          <cell r="AAM407"/>
          <cell r="AAN407"/>
          <cell r="AAO407"/>
          <cell r="AAP407"/>
          <cell r="AAQ407"/>
          <cell r="AAR407"/>
          <cell r="AAS407"/>
          <cell r="AAT407"/>
          <cell r="AAU407"/>
          <cell r="AAV407"/>
          <cell r="AAW407"/>
          <cell r="AAX407"/>
          <cell r="AAY407"/>
          <cell r="AAZ407"/>
          <cell r="ABA407"/>
          <cell r="ABB407"/>
          <cell r="ABC407"/>
          <cell r="ABD407"/>
          <cell r="ABE407"/>
          <cell r="ABF407"/>
          <cell r="ABG407"/>
          <cell r="ABH407"/>
          <cell r="ABI407"/>
          <cell r="ABJ407"/>
          <cell r="ABK407"/>
          <cell r="ABL407"/>
          <cell r="ABM407"/>
          <cell r="ABN407"/>
          <cell r="ABO407"/>
          <cell r="ABP407"/>
          <cell r="ABQ407"/>
          <cell r="ABR407"/>
          <cell r="ABS407"/>
          <cell r="ABT407"/>
          <cell r="ABU407"/>
          <cell r="ABV407"/>
          <cell r="ABW407"/>
          <cell r="ABX407"/>
          <cell r="ABY407"/>
          <cell r="ABZ407"/>
          <cell r="ACA407"/>
          <cell r="ACB407"/>
          <cell r="ACC407"/>
          <cell r="ACD407"/>
          <cell r="ACE407"/>
          <cell r="ACF407"/>
          <cell r="ACG407"/>
          <cell r="ACH407"/>
          <cell r="ACI407"/>
          <cell r="ACJ407"/>
          <cell r="ACK407"/>
          <cell r="ACL407"/>
          <cell r="ACM407"/>
          <cell r="ACN407"/>
          <cell r="ACO407"/>
          <cell r="ACP407"/>
          <cell r="ACQ407"/>
          <cell r="ACR407">
            <v>0</v>
          </cell>
          <cell r="ACS407">
            <v>0</v>
          </cell>
          <cell r="ACT407">
            <v>0</v>
          </cell>
          <cell r="ACU407">
            <v>0</v>
          </cell>
          <cell r="ACV407">
            <v>0</v>
          </cell>
          <cell r="ACW407">
            <v>0</v>
          </cell>
          <cell r="ACX407">
            <v>0</v>
          </cell>
          <cell r="ACY407">
            <v>0</v>
          </cell>
          <cell r="ACZ407">
            <v>0</v>
          </cell>
          <cell r="ADA407">
            <v>0</v>
          </cell>
          <cell r="ADB407">
            <v>0</v>
          </cell>
          <cell r="ADC407">
            <v>0</v>
          </cell>
          <cell r="ADD407">
            <v>0</v>
          </cell>
          <cell r="ADE407">
            <v>0</v>
          </cell>
          <cell r="ADF407"/>
          <cell r="ADG407"/>
          <cell r="ADH407"/>
          <cell r="ADI407"/>
          <cell r="ADJ407"/>
          <cell r="ADK407"/>
          <cell r="ADL407"/>
          <cell r="ADM407"/>
          <cell r="ADN407"/>
          <cell r="ADO407"/>
          <cell r="ADP407"/>
          <cell r="ADQ407"/>
          <cell r="ADR407"/>
          <cell r="ADS407"/>
          <cell r="ADT407"/>
          <cell r="ADU407"/>
          <cell r="ADV407"/>
          <cell r="ADW407"/>
          <cell r="ADX407"/>
          <cell r="ADY407"/>
          <cell r="ADZ407"/>
          <cell r="AEA407"/>
          <cell r="AEB407"/>
          <cell r="AEC407"/>
          <cell r="AED407"/>
          <cell r="AEE407"/>
          <cell r="AEF407"/>
          <cell r="AEG407"/>
          <cell r="AEH407"/>
          <cell r="AEI407"/>
          <cell r="AEJ407"/>
          <cell r="AEK407"/>
          <cell r="AEL407"/>
          <cell r="AEM407"/>
          <cell r="AEN407"/>
          <cell r="AEO407"/>
          <cell r="AEP407"/>
          <cell r="AEQ407"/>
          <cell r="AER407"/>
          <cell r="AES407"/>
          <cell r="AET407"/>
          <cell r="AEU407"/>
          <cell r="AEV407">
            <v>0</v>
          </cell>
          <cell r="AEW407">
            <v>320</v>
          </cell>
          <cell r="AEX407">
            <v>0</v>
          </cell>
          <cell r="AEY407">
            <v>0</v>
          </cell>
          <cell r="AEZ407">
            <v>0</v>
          </cell>
          <cell r="AFA407">
            <v>0</v>
          </cell>
          <cell r="AFB407">
            <v>0</v>
          </cell>
          <cell r="AFC407">
            <v>0</v>
          </cell>
          <cell r="AFD407">
            <v>0</v>
          </cell>
          <cell r="AFE407">
            <v>0</v>
          </cell>
          <cell r="AFF407">
            <v>0</v>
          </cell>
          <cell r="AFG407">
            <v>0</v>
          </cell>
          <cell r="AFH407">
            <v>0</v>
          </cell>
          <cell r="AFI407">
            <v>0</v>
          </cell>
          <cell r="AFJ407">
            <v>1300</v>
          </cell>
          <cell r="AFK407">
            <v>2322.5</v>
          </cell>
          <cell r="AFL407">
            <v>300</v>
          </cell>
          <cell r="AFM407">
            <v>0</v>
          </cell>
          <cell r="AFN407">
            <v>0</v>
          </cell>
          <cell r="AFO407">
            <v>0</v>
          </cell>
          <cell r="AFP407">
            <v>0</v>
          </cell>
          <cell r="AFQ407">
            <v>0</v>
          </cell>
          <cell r="AFR407">
            <v>0</v>
          </cell>
          <cell r="AFS407">
            <v>0</v>
          </cell>
          <cell r="AFT407">
            <v>0</v>
          </cell>
          <cell r="AFU407">
            <v>0</v>
          </cell>
          <cell r="AFV407">
            <v>0</v>
          </cell>
          <cell r="AFW407">
            <v>0</v>
          </cell>
          <cell r="AFX407">
            <v>0</v>
          </cell>
          <cell r="AFY407">
            <v>1900</v>
          </cell>
          <cell r="AFZ407">
            <v>0</v>
          </cell>
          <cell r="AGA407">
            <v>0</v>
          </cell>
          <cell r="AGB407">
            <v>0</v>
          </cell>
          <cell r="AGC407">
            <v>0</v>
          </cell>
          <cell r="AGD407">
            <v>505.02</v>
          </cell>
          <cell r="AGE407">
            <v>0</v>
          </cell>
          <cell r="AGF407">
            <v>0</v>
          </cell>
          <cell r="AGG407">
            <v>0</v>
          </cell>
          <cell r="AGH407">
            <v>0</v>
          </cell>
          <cell r="AGI407">
            <v>1107</v>
          </cell>
          <cell r="AGJ407">
            <v>0</v>
          </cell>
          <cell r="AGK407">
            <v>0</v>
          </cell>
          <cell r="AGL407">
            <v>0</v>
          </cell>
          <cell r="AGM407">
            <v>0</v>
          </cell>
          <cell r="AGN407">
            <v>0</v>
          </cell>
          <cell r="AGO407">
            <v>0</v>
          </cell>
          <cell r="AGP407">
            <v>0</v>
          </cell>
          <cell r="AGQ407">
            <v>0</v>
          </cell>
          <cell r="AGR407">
            <v>0</v>
          </cell>
          <cell r="AGS407">
            <v>0</v>
          </cell>
          <cell r="AGT407">
            <v>0</v>
          </cell>
          <cell r="AGU407">
            <v>0</v>
          </cell>
          <cell r="AGV407">
            <v>0</v>
          </cell>
          <cell r="AGW407">
            <v>0</v>
          </cell>
          <cell r="AGX407">
            <v>0</v>
          </cell>
          <cell r="AGY407">
            <v>0</v>
          </cell>
          <cell r="AGZ407"/>
          <cell r="AHA407"/>
        </row>
        <row r="408">
          <cell r="A408" t="str">
            <v>6430-63-00 Maint Contracts - Playground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/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114.69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W408">
            <v>0</v>
          </cell>
          <cell r="IX408">
            <v>0</v>
          </cell>
          <cell r="IY408">
            <v>0</v>
          </cell>
          <cell r="IZ408">
            <v>0</v>
          </cell>
          <cell r="JA408">
            <v>0</v>
          </cell>
          <cell r="JB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G408">
            <v>0</v>
          </cell>
          <cell r="JH408">
            <v>0</v>
          </cell>
          <cell r="JI408">
            <v>0</v>
          </cell>
          <cell r="JJ408">
            <v>0</v>
          </cell>
          <cell r="JK408">
            <v>0</v>
          </cell>
          <cell r="JL408">
            <v>0</v>
          </cell>
          <cell r="JM408">
            <v>0</v>
          </cell>
          <cell r="JN408">
            <v>0</v>
          </cell>
          <cell r="JO408">
            <v>0</v>
          </cell>
          <cell r="JP408">
            <v>0</v>
          </cell>
          <cell r="JQ408">
            <v>0</v>
          </cell>
          <cell r="JR408">
            <v>0</v>
          </cell>
          <cell r="JS408">
            <v>0</v>
          </cell>
          <cell r="JT408">
            <v>0</v>
          </cell>
          <cell r="JU408">
            <v>0</v>
          </cell>
          <cell r="JV408">
            <v>0</v>
          </cell>
          <cell r="JW408">
            <v>0</v>
          </cell>
          <cell r="JX408">
            <v>0</v>
          </cell>
          <cell r="JY408">
            <v>0</v>
          </cell>
          <cell r="JZ408">
            <v>0</v>
          </cell>
          <cell r="KA408">
            <v>0</v>
          </cell>
          <cell r="KB408">
            <v>0</v>
          </cell>
          <cell r="KC408">
            <v>0</v>
          </cell>
          <cell r="KD408">
            <v>0</v>
          </cell>
          <cell r="KE408">
            <v>0</v>
          </cell>
          <cell r="KF408">
            <v>0</v>
          </cell>
          <cell r="KG408">
            <v>0</v>
          </cell>
          <cell r="KH408">
            <v>0</v>
          </cell>
          <cell r="KI408">
            <v>0</v>
          </cell>
          <cell r="KJ408">
            <v>0</v>
          </cell>
          <cell r="KK408">
            <v>0</v>
          </cell>
          <cell r="KL408">
            <v>0</v>
          </cell>
          <cell r="KM408">
            <v>0</v>
          </cell>
          <cell r="KN408">
            <v>0</v>
          </cell>
          <cell r="KO408">
            <v>0</v>
          </cell>
          <cell r="KP408">
            <v>0</v>
          </cell>
          <cell r="KQ408">
            <v>0</v>
          </cell>
          <cell r="KR408">
            <v>0</v>
          </cell>
          <cell r="KS408">
            <v>0</v>
          </cell>
          <cell r="KT408">
            <v>0</v>
          </cell>
          <cell r="KU408">
            <v>0</v>
          </cell>
          <cell r="KV408">
            <v>0</v>
          </cell>
          <cell r="KW408">
            <v>0</v>
          </cell>
          <cell r="KX408">
            <v>0</v>
          </cell>
          <cell r="KY408">
            <v>0</v>
          </cell>
          <cell r="KZ408">
            <v>0</v>
          </cell>
          <cell r="LA408">
            <v>0</v>
          </cell>
          <cell r="LB408">
            <v>0</v>
          </cell>
          <cell r="LC408">
            <v>0</v>
          </cell>
          <cell r="LD408">
            <v>0</v>
          </cell>
          <cell r="LE408">
            <v>0</v>
          </cell>
          <cell r="LF408">
            <v>0</v>
          </cell>
          <cell r="LG408">
            <v>0</v>
          </cell>
          <cell r="LH408">
            <v>0</v>
          </cell>
          <cell r="LI408">
            <v>0</v>
          </cell>
          <cell r="LJ408">
            <v>0</v>
          </cell>
          <cell r="LK408">
            <v>0</v>
          </cell>
          <cell r="LL408">
            <v>0</v>
          </cell>
          <cell r="LM408">
            <v>0</v>
          </cell>
          <cell r="LN408">
            <v>0</v>
          </cell>
          <cell r="LO408">
            <v>0</v>
          </cell>
          <cell r="LP408">
            <v>0</v>
          </cell>
          <cell r="LQ408">
            <v>0</v>
          </cell>
          <cell r="LR408">
            <v>0</v>
          </cell>
          <cell r="LS408">
            <v>0</v>
          </cell>
          <cell r="LT408">
            <v>0</v>
          </cell>
          <cell r="LU408">
            <v>0</v>
          </cell>
          <cell r="LV408">
            <v>0</v>
          </cell>
          <cell r="LW408">
            <v>0</v>
          </cell>
          <cell r="LX408">
            <v>0</v>
          </cell>
          <cell r="LY408">
            <v>0</v>
          </cell>
          <cell r="LZ408">
            <v>0</v>
          </cell>
          <cell r="MA408">
            <v>0</v>
          </cell>
          <cell r="MB408">
            <v>0</v>
          </cell>
          <cell r="MC408">
            <v>0</v>
          </cell>
          <cell r="MD408">
            <v>0</v>
          </cell>
          <cell r="ME408">
            <v>0</v>
          </cell>
          <cell r="MF408">
            <v>0</v>
          </cell>
          <cell r="MG408">
            <v>0</v>
          </cell>
          <cell r="MH408">
            <v>0</v>
          </cell>
          <cell r="MI408">
            <v>0</v>
          </cell>
          <cell r="MJ408">
            <v>0</v>
          </cell>
          <cell r="MK408">
            <v>0</v>
          </cell>
          <cell r="ML408">
            <v>0</v>
          </cell>
          <cell r="MM408">
            <v>0</v>
          </cell>
          <cell r="MN408">
            <v>0</v>
          </cell>
          <cell r="MO408">
            <v>0</v>
          </cell>
          <cell r="MP408">
            <v>0</v>
          </cell>
          <cell r="MQ408">
            <v>0</v>
          </cell>
          <cell r="MR408">
            <v>0</v>
          </cell>
          <cell r="MS408">
            <v>0</v>
          </cell>
          <cell r="MT408">
            <v>0</v>
          </cell>
          <cell r="MU408">
            <v>0</v>
          </cell>
          <cell r="MV408">
            <v>0</v>
          </cell>
          <cell r="MW408">
            <v>0</v>
          </cell>
          <cell r="MX408">
            <v>0</v>
          </cell>
          <cell r="MY408">
            <v>0</v>
          </cell>
          <cell r="MZ408">
            <v>0</v>
          </cell>
          <cell r="NA408">
            <v>0</v>
          </cell>
          <cell r="NB408">
            <v>0</v>
          </cell>
          <cell r="NC408">
            <v>0</v>
          </cell>
          <cell r="ND408">
            <v>0</v>
          </cell>
          <cell r="NE408">
            <v>0</v>
          </cell>
          <cell r="NF408">
            <v>0</v>
          </cell>
          <cell r="NG408">
            <v>0</v>
          </cell>
          <cell r="NH408">
            <v>0</v>
          </cell>
          <cell r="NI408">
            <v>0</v>
          </cell>
          <cell r="NJ408">
            <v>0</v>
          </cell>
          <cell r="NK408">
            <v>0</v>
          </cell>
          <cell r="NL408">
            <v>0</v>
          </cell>
          <cell r="NM408">
            <v>0</v>
          </cell>
          <cell r="NN408">
            <v>0</v>
          </cell>
          <cell r="NO408">
            <v>0</v>
          </cell>
          <cell r="NP408">
            <v>0</v>
          </cell>
          <cell r="NQ408">
            <v>0</v>
          </cell>
          <cell r="NR408">
            <v>0</v>
          </cell>
          <cell r="NS408">
            <v>0</v>
          </cell>
          <cell r="NT408">
            <v>0</v>
          </cell>
          <cell r="NU408">
            <v>0</v>
          </cell>
          <cell r="NV408">
            <v>0</v>
          </cell>
          <cell r="NW408">
            <v>0</v>
          </cell>
          <cell r="NX408">
            <v>0</v>
          </cell>
          <cell r="NY408">
            <v>0</v>
          </cell>
          <cell r="NZ408">
            <v>0</v>
          </cell>
          <cell r="OA408">
            <v>0</v>
          </cell>
          <cell r="OB408">
            <v>0</v>
          </cell>
          <cell r="OC408">
            <v>0</v>
          </cell>
          <cell r="OD408">
            <v>0</v>
          </cell>
          <cell r="OE408">
            <v>0</v>
          </cell>
          <cell r="OF408">
            <v>0</v>
          </cell>
          <cell r="OG408">
            <v>0</v>
          </cell>
          <cell r="OH408">
            <v>0</v>
          </cell>
          <cell r="OI408">
            <v>0</v>
          </cell>
          <cell r="OJ408">
            <v>0</v>
          </cell>
          <cell r="OK408">
            <v>0</v>
          </cell>
          <cell r="OL408">
            <v>0</v>
          </cell>
          <cell r="OM408">
            <v>0</v>
          </cell>
          <cell r="ON408">
            <v>0</v>
          </cell>
          <cell r="OO408">
            <v>0</v>
          </cell>
          <cell r="OP408">
            <v>0</v>
          </cell>
          <cell r="OQ408">
            <v>0</v>
          </cell>
          <cell r="OR408">
            <v>0</v>
          </cell>
          <cell r="OS408">
            <v>0</v>
          </cell>
          <cell r="OT408">
            <v>0</v>
          </cell>
          <cell r="OU408">
            <v>0</v>
          </cell>
          <cell r="OV408">
            <v>0</v>
          </cell>
          <cell r="OW408">
            <v>0</v>
          </cell>
          <cell r="OX408">
            <v>0</v>
          </cell>
          <cell r="OY408">
            <v>0</v>
          </cell>
          <cell r="OZ408">
            <v>0</v>
          </cell>
          <cell r="PA408">
            <v>0</v>
          </cell>
          <cell r="PB408">
            <v>0</v>
          </cell>
          <cell r="PC408">
            <v>0</v>
          </cell>
          <cell r="PD408">
            <v>0</v>
          </cell>
          <cell r="PE408">
            <v>0</v>
          </cell>
          <cell r="PF408">
            <v>0</v>
          </cell>
          <cell r="PG408">
            <v>0</v>
          </cell>
          <cell r="PH408">
            <v>0</v>
          </cell>
          <cell r="PI408">
            <v>0</v>
          </cell>
          <cell r="PJ408">
            <v>0</v>
          </cell>
          <cell r="PK408">
            <v>0</v>
          </cell>
          <cell r="PL408">
            <v>0</v>
          </cell>
          <cell r="PM408">
            <v>0</v>
          </cell>
          <cell r="PN408">
            <v>0</v>
          </cell>
          <cell r="PO408">
            <v>0</v>
          </cell>
          <cell r="PP408">
            <v>0</v>
          </cell>
          <cell r="PQ408">
            <v>0</v>
          </cell>
          <cell r="PR408">
            <v>0</v>
          </cell>
          <cell r="PS408">
            <v>0</v>
          </cell>
          <cell r="PT408">
            <v>0</v>
          </cell>
          <cell r="PU408">
            <v>0</v>
          </cell>
          <cell r="PV408">
            <v>0</v>
          </cell>
          <cell r="PW408">
            <v>0</v>
          </cell>
          <cell r="PX408">
            <v>0</v>
          </cell>
          <cell r="PY408">
            <v>0</v>
          </cell>
          <cell r="PZ408">
            <v>0</v>
          </cell>
          <cell r="QA408">
            <v>0</v>
          </cell>
          <cell r="QB408">
            <v>0</v>
          </cell>
          <cell r="QC408">
            <v>0</v>
          </cell>
          <cell r="QD408">
            <v>0</v>
          </cell>
          <cell r="QE408">
            <v>0</v>
          </cell>
          <cell r="QF408">
            <v>0</v>
          </cell>
          <cell r="QG408">
            <v>0</v>
          </cell>
          <cell r="QH408"/>
          <cell r="QI408"/>
          <cell r="QJ408"/>
          <cell r="QK408"/>
          <cell r="QL408"/>
          <cell r="QM408"/>
          <cell r="QN408"/>
          <cell r="QO408"/>
          <cell r="QP408"/>
          <cell r="QQ408"/>
          <cell r="QR408"/>
          <cell r="QS408"/>
          <cell r="QT408"/>
          <cell r="QU408"/>
          <cell r="QV408"/>
          <cell r="QW408"/>
          <cell r="QX408"/>
          <cell r="QY408"/>
          <cell r="QZ408"/>
          <cell r="RA408"/>
          <cell r="RB408"/>
          <cell r="RC408"/>
          <cell r="RD408"/>
          <cell r="RE408"/>
          <cell r="RF408"/>
          <cell r="RG408"/>
          <cell r="RH408"/>
          <cell r="RI408"/>
          <cell r="RJ408"/>
          <cell r="RK408"/>
          <cell r="RL408"/>
          <cell r="RM408"/>
          <cell r="RN408"/>
          <cell r="RO408"/>
          <cell r="RP408"/>
          <cell r="RQ408"/>
          <cell r="RR408"/>
          <cell r="RS408"/>
          <cell r="RT408"/>
          <cell r="RU408"/>
          <cell r="RV408"/>
          <cell r="RW408"/>
          <cell r="RX408"/>
          <cell r="RY408"/>
          <cell r="RZ408"/>
          <cell r="SA408"/>
          <cell r="SB408"/>
          <cell r="SC408"/>
          <cell r="SD408"/>
          <cell r="SE408"/>
          <cell r="SF408"/>
          <cell r="SG408"/>
          <cell r="SH408"/>
          <cell r="SI408"/>
          <cell r="SJ408"/>
          <cell r="SK408"/>
          <cell r="SL408">
            <v>0</v>
          </cell>
          <cell r="SM408">
            <v>0</v>
          </cell>
          <cell r="SN408">
            <v>0</v>
          </cell>
          <cell r="SO408">
            <v>0</v>
          </cell>
          <cell r="SP408">
            <v>0</v>
          </cell>
          <cell r="SQ408">
            <v>0</v>
          </cell>
          <cell r="SR408">
            <v>0</v>
          </cell>
          <cell r="SS408">
            <v>0</v>
          </cell>
          <cell r="ST408">
            <v>0</v>
          </cell>
          <cell r="SU408">
            <v>0</v>
          </cell>
          <cell r="SV408">
            <v>0</v>
          </cell>
          <cell r="SW408">
            <v>0</v>
          </cell>
          <cell r="SX408">
            <v>0</v>
          </cell>
          <cell r="SY408">
            <v>0</v>
          </cell>
          <cell r="SZ408"/>
          <cell r="TA408"/>
          <cell r="TB408"/>
          <cell r="TC408"/>
          <cell r="TD408"/>
          <cell r="TE408"/>
          <cell r="TF408"/>
          <cell r="TG408"/>
          <cell r="TH408"/>
          <cell r="TI408"/>
          <cell r="TJ408"/>
          <cell r="TK408"/>
          <cell r="TL408"/>
          <cell r="TM408"/>
          <cell r="TN408">
            <v>0</v>
          </cell>
          <cell r="TO408">
            <v>0</v>
          </cell>
          <cell r="TP408">
            <v>0</v>
          </cell>
          <cell r="TQ408">
            <v>0</v>
          </cell>
          <cell r="TR408">
            <v>0</v>
          </cell>
          <cell r="TS408">
            <v>0</v>
          </cell>
          <cell r="TT408">
            <v>0</v>
          </cell>
          <cell r="TU408">
            <v>0</v>
          </cell>
          <cell r="TV408">
            <v>0</v>
          </cell>
          <cell r="TW408">
            <v>0</v>
          </cell>
          <cell r="TX408">
            <v>0</v>
          </cell>
          <cell r="TY408">
            <v>0</v>
          </cell>
          <cell r="TZ408">
            <v>0</v>
          </cell>
          <cell r="UA408">
            <v>0</v>
          </cell>
          <cell r="UB408">
            <v>0</v>
          </cell>
          <cell r="UC408">
            <v>0</v>
          </cell>
          <cell r="UD408">
            <v>0</v>
          </cell>
          <cell r="UE408">
            <v>0</v>
          </cell>
          <cell r="UF408">
            <v>0</v>
          </cell>
          <cell r="UG408">
            <v>0</v>
          </cell>
          <cell r="UH408">
            <v>0</v>
          </cell>
          <cell r="UI408">
            <v>0</v>
          </cell>
          <cell r="UJ408">
            <v>0</v>
          </cell>
          <cell r="UK408">
            <v>0</v>
          </cell>
          <cell r="UL408">
            <v>0</v>
          </cell>
          <cell r="UM408">
            <v>0</v>
          </cell>
          <cell r="UN408">
            <v>0</v>
          </cell>
          <cell r="UO408">
            <v>0</v>
          </cell>
          <cell r="UP408">
            <v>0</v>
          </cell>
          <cell r="UQ408">
            <v>0</v>
          </cell>
          <cell r="UR408">
            <v>0</v>
          </cell>
          <cell r="US408">
            <v>0</v>
          </cell>
          <cell r="UT408">
            <v>0</v>
          </cell>
          <cell r="UU408">
            <v>0</v>
          </cell>
          <cell r="UV408">
            <v>0</v>
          </cell>
          <cell r="UW408">
            <v>0</v>
          </cell>
          <cell r="UX408">
            <v>0</v>
          </cell>
          <cell r="UY408">
            <v>0</v>
          </cell>
          <cell r="UZ408">
            <v>0</v>
          </cell>
          <cell r="VA408">
            <v>0</v>
          </cell>
          <cell r="VB408">
            <v>0</v>
          </cell>
          <cell r="VC408">
            <v>0</v>
          </cell>
          <cell r="VE408"/>
          <cell r="VF408"/>
          <cell r="VG408"/>
          <cell r="VH408"/>
          <cell r="VI408"/>
          <cell r="VJ408"/>
          <cell r="VK408"/>
          <cell r="VL408"/>
          <cell r="VM408"/>
          <cell r="VN408"/>
          <cell r="VO408"/>
          <cell r="VP408"/>
          <cell r="VQ408"/>
          <cell r="VR408"/>
          <cell r="VS408"/>
          <cell r="VT408"/>
          <cell r="VU408"/>
          <cell r="VV408"/>
          <cell r="VW408"/>
          <cell r="VX408"/>
          <cell r="VY408"/>
          <cell r="VZ408"/>
          <cell r="WA408"/>
          <cell r="WB408"/>
          <cell r="WC408"/>
          <cell r="WD408"/>
          <cell r="WE408"/>
          <cell r="WF408"/>
          <cell r="WG408"/>
          <cell r="WH408"/>
          <cell r="WI408"/>
          <cell r="WJ408"/>
          <cell r="WK408"/>
          <cell r="WL408"/>
          <cell r="WM408"/>
          <cell r="WN408"/>
          <cell r="WO408"/>
          <cell r="WP408"/>
          <cell r="WQ408"/>
          <cell r="WR408"/>
          <cell r="WS408"/>
          <cell r="WT408"/>
          <cell r="WU408"/>
          <cell r="WV408"/>
          <cell r="WW408"/>
          <cell r="WX408"/>
          <cell r="WY408"/>
          <cell r="WZ408"/>
          <cell r="XA408"/>
          <cell r="XB408"/>
          <cell r="XC408"/>
          <cell r="XD408"/>
          <cell r="XE408"/>
          <cell r="XF408"/>
          <cell r="XG408"/>
          <cell r="XH408"/>
          <cell r="XI408"/>
          <cell r="XJ408"/>
          <cell r="XK408"/>
          <cell r="XL408"/>
          <cell r="XM408"/>
          <cell r="XN408"/>
          <cell r="XO408"/>
          <cell r="XP408"/>
          <cell r="XQ408"/>
          <cell r="XR408"/>
          <cell r="XS408"/>
          <cell r="XT408"/>
          <cell r="XU408"/>
          <cell r="XV408"/>
          <cell r="XW408"/>
          <cell r="XX408"/>
          <cell r="XY408"/>
          <cell r="XZ408"/>
          <cell r="YA408"/>
          <cell r="YB408"/>
          <cell r="YC408"/>
          <cell r="YD408"/>
          <cell r="YE408"/>
          <cell r="YF408"/>
          <cell r="YG408"/>
          <cell r="YH408"/>
          <cell r="YI408"/>
          <cell r="YJ408"/>
          <cell r="YK408"/>
          <cell r="YL408"/>
          <cell r="YM408"/>
          <cell r="YN408"/>
          <cell r="YO408"/>
          <cell r="YP408"/>
          <cell r="YQ408"/>
          <cell r="YR408"/>
          <cell r="YS408"/>
          <cell r="YT408"/>
          <cell r="YU408"/>
          <cell r="YV408"/>
          <cell r="YW408"/>
          <cell r="YX408"/>
          <cell r="YY408"/>
          <cell r="YZ408"/>
          <cell r="ZA408"/>
          <cell r="ZB408"/>
          <cell r="ZC408"/>
          <cell r="ZD408"/>
          <cell r="ZE408"/>
          <cell r="ZF408"/>
          <cell r="ZG408"/>
          <cell r="ZH408"/>
          <cell r="ZI408"/>
          <cell r="ZJ408"/>
          <cell r="ZK408"/>
          <cell r="ZL408"/>
          <cell r="ZM408"/>
          <cell r="ZN408"/>
          <cell r="ZO408"/>
          <cell r="ZP408"/>
          <cell r="ZQ408"/>
          <cell r="ZR408"/>
          <cell r="ZS408"/>
          <cell r="ZT408"/>
          <cell r="ZU408"/>
          <cell r="ZV408"/>
          <cell r="ZW408"/>
          <cell r="ZX408"/>
          <cell r="ZY408"/>
          <cell r="ZZ408"/>
          <cell r="AAA408"/>
          <cell r="AAB408"/>
          <cell r="AAC408"/>
          <cell r="AAD408"/>
          <cell r="AAE408"/>
          <cell r="AAF408"/>
          <cell r="AAG408"/>
          <cell r="AAH408"/>
          <cell r="AAI408"/>
          <cell r="AAJ408"/>
          <cell r="AAK408"/>
          <cell r="AAL408"/>
          <cell r="AAM408"/>
          <cell r="AAN408"/>
          <cell r="AAO408"/>
          <cell r="AAP408"/>
          <cell r="AAQ408"/>
          <cell r="AAR408"/>
          <cell r="AAS408"/>
          <cell r="AAT408"/>
          <cell r="AAU408"/>
          <cell r="AAV408"/>
          <cell r="AAW408"/>
          <cell r="AAX408"/>
          <cell r="AAY408"/>
          <cell r="AAZ408"/>
          <cell r="ABA408"/>
          <cell r="ABB408"/>
          <cell r="ABC408"/>
          <cell r="ABD408"/>
          <cell r="ABE408"/>
          <cell r="ABF408"/>
          <cell r="ABG408"/>
          <cell r="ABH408"/>
          <cell r="ABI408"/>
          <cell r="ABJ408"/>
          <cell r="ABK408"/>
          <cell r="ABL408"/>
          <cell r="ABM408"/>
          <cell r="ABN408"/>
          <cell r="ABO408"/>
          <cell r="ABP408"/>
          <cell r="ABQ408"/>
          <cell r="ABR408"/>
          <cell r="ABS408"/>
          <cell r="ABT408"/>
          <cell r="ABU408"/>
          <cell r="ABV408"/>
          <cell r="ABW408"/>
          <cell r="ABX408"/>
          <cell r="ABY408"/>
          <cell r="ABZ408"/>
          <cell r="ACA408"/>
          <cell r="ACB408"/>
          <cell r="ACC408"/>
          <cell r="ACD408"/>
          <cell r="ACE408"/>
          <cell r="ACF408"/>
          <cell r="ACG408"/>
          <cell r="ACH408"/>
          <cell r="ACI408"/>
          <cell r="ACJ408"/>
          <cell r="ACK408"/>
          <cell r="ACL408"/>
          <cell r="ACM408"/>
          <cell r="ACN408"/>
          <cell r="ACO408"/>
          <cell r="ACP408"/>
          <cell r="ACQ408"/>
          <cell r="ACR408">
            <v>0</v>
          </cell>
          <cell r="ACS408">
            <v>0</v>
          </cell>
          <cell r="ACT408">
            <v>0</v>
          </cell>
          <cell r="ACU408">
            <v>0</v>
          </cell>
          <cell r="ACV408">
            <v>0</v>
          </cell>
          <cell r="ACW408">
            <v>0</v>
          </cell>
          <cell r="ACX408">
            <v>0</v>
          </cell>
          <cell r="ACY408">
            <v>0</v>
          </cell>
          <cell r="ACZ408">
            <v>0</v>
          </cell>
          <cell r="ADA408">
            <v>0</v>
          </cell>
          <cell r="ADB408">
            <v>0</v>
          </cell>
          <cell r="ADC408">
            <v>0</v>
          </cell>
          <cell r="ADD408">
            <v>0</v>
          </cell>
          <cell r="ADE408">
            <v>0</v>
          </cell>
          <cell r="ADF408"/>
          <cell r="ADG408"/>
          <cell r="ADH408"/>
          <cell r="ADI408"/>
          <cell r="ADJ408"/>
          <cell r="ADK408"/>
          <cell r="ADL408"/>
          <cell r="ADM408"/>
          <cell r="ADN408"/>
          <cell r="ADO408"/>
          <cell r="ADP408"/>
          <cell r="ADQ408"/>
          <cell r="ADR408"/>
          <cell r="ADS408"/>
          <cell r="ADT408"/>
          <cell r="ADU408"/>
          <cell r="ADV408"/>
          <cell r="ADW408"/>
          <cell r="ADX408"/>
          <cell r="ADY408"/>
          <cell r="ADZ408"/>
          <cell r="AEA408"/>
          <cell r="AEB408"/>
          <cell r="AEC408"/>
          <cell r="AED408"/>
          <cell r="AEE408"/>
          <cell r="AEF408"/>
          <cell r="AEG408"/>
          <cell r="AEH408"/>
          <cell r="AEI408"/>
          <cell r="AEJ408"/>
          <cell r="AEK408"/>
          <cell r="AEL408"/>
          <cell r="AEM408"/>
          <cell r="AEN408"/>
          <cell r="AEO408"/>
          <cell r="AEP408"/>
          <cell r="AEQ408"/>
          <cell r="AER408"/>
          <cell r="AES408"/>
          <cell r="AET408"/>
          <cell r="AEU408"/>
          <cell r="AEV408">
            <v>0</v>
          </cell>
          <cell r="AEW408">
            <v>0</v>
          </cell>
          <cell r="AEX408">
            <v>0</v>
          </cell>
          <cell r="AEY408">
            <v>0</v>
          </cell>
          <cell r="AEZ408">
            <v>0</v>
          </cell>
          <cell r="AFA408">
            <v>0</v>
          </cell>
          <cell r="AFB408">
            <v>0</v>
          </cell>
          <cell r="AFC408">
            <v>0</v>
          </cell>
          <cell r="AFD408">
            <v>0</v>
          </cell>
          <cell r="AFE408">
            <v>0</v>
          </cell>
          <cell r="AFF408">
            <v>0</v>
          </cell>
          <cell r="AFG408">
            <v>0</v>
          </cell>
          <cell r="AFH408">
            <v>0</v>
          </cell>
          <cell r="AFI408">
            <v>0</v>
          </cell>
          <cell r="AFJ408">
            <v>0</v>
          </cell>
          <cell r="AFK408">
            <v>0</v>
          </cell>
          <cell r="AFL408">
            <v>0</v>
          </cell>
          <cell r="AFM408">
            <v>0</v>
          </cell>
          <cell r="AFN408">
            <v>0</v>
          </cell>
          <cell r="AFO408">
            <v>0</v>
          </cell>
          <cell r="AFP408">
            <v>0</v>
          </cell>
          <cell r="AFQ408">
            <v>0</v>
          </cell>
          <cell r="AFR408">
            <v>0</v>
          </cell>
          <cell r="AFS408">
            <v>0</v>
          </cell>
          <cell r="AFT408">
            <v>0</v>
          </cell>
          <cell r="AFU408">
            <v>0</v>
          </cell>
          <cell r="AFV408">
            <v>0</v>
          </cell>
          <cell r="AFW408">
            <v>0</v>
          </cell>
          <cell r="AFX408">
            <v>0</v>
          </cell>
          <cell r="AFY408">
            <v>0</v>
          </cell>
          <cell r="AFZ408">
            <v>0</v>
          </cell>
          <cell r="AGA408">
            <v>0</v>
          </cell>
          <cell r="AGB408">
            <v>0</v>
          </cell>
          <cell r="AGC408">
            <v>0</v>
          </cell>
          <cell r="AGD408">
            <v>0</v>
          </cell>
          <cell r="AGE408">
            <v>0</v>
          </cell>
          <cell r="AGF408">
            <v>0</v>
          </cell>
          <cell r="AGG408">
            <v>0</v>
          </cell>
          <cell r="AGH408">
            <v>0</v>
          </cell>
          <cell r="AGI408">
            <v>0</v>
          </cell>
          <cell r="AGJ408">
            <v>0</v>
          </cell>
          <cell r="AGK408">
            <v>0</v>
          </cell>
          <cell r="AGL408">
            <v>0</v>
          </cell>
          <cell r="AGM408">
            <v>0</v>
          </cell>
          <cell r="AGN408">
            <v>0</v>
          </cell>
          <cell r="AGO408">
            <v>0</v>
          </cell>
          <cell r="AGP408">
            <v>0</v>
          </cell>
          <cell r="AGQ408">
            <v>0</v>
          </cell>
          <cell r="AGR408">
            <v>0</v>
          </cell>
          <cell r="AGS408">
            <v>0</v>
          </cell>
          <cell r="AGT408">
            <v>0</v>
          </cell>
          <cell r="AGU408">
            <v>0</v>
          </cell>
          <cell r="AGV408">
            <v>0</v>
          </cell>
          <cell r="AGW408">
            <v>0</v>
          </cell>
          <cell r="AGX408">
            <v>0</v>
          </cell>
          <cell r="AGY408">
            <v>0</v>
          </cell>
          <cell r="AGZ408"/>
          <cell r="AHA408"/>
        </row>
        <row r="409">
          <cell r="A409" t="str">
            <v>6430-64-00 Maint Contracts - Plumbing</v>
          </cell>
          <cell r="B409">
            <v>40</v>
          </cell>
          <cell r="C409">
            <v>0</v>
          </cell>
          <cell r="D409">
            <v>0</v>
          </cell>
          <cell r="E409">
            <v>0</v>
          </cell>
          <cell r="F409">
            <v>40</v>
          </cell>
          <cell r="G409">
            <v>0</v>
          </cell>
          <cell r="H409">
            <v>0</v>
          </cell>
          <cell r="I409">
            <v>0</v>
          </cell>
          <cell r="J409">
            <v>80</v>
          </cell>
          <cell r="K409">
            <v>150</v>
          </cell>
          <cell r="L409">
            <v>85</v>
          </cell>
          <cell r="M409">
            <v>0</v>
          </cell>
          <cell r="N409">
            <v>0</v>
          </cell>
          <cell r="O409">
            <v>0</v>
          </cell>
          <cell r="P409">
            <v>1537</v>
          </cell>
          <cell r="Q409">
            <v>0</v>
          </cell>
          <cell r="R409">
            <v>0</v>
          </cell>
          <cell r="S409">
            <v>0</v>
          </cell>
          <cell r="T409">
            <v>40</v>
          </cell>
          <cell r="U409">
            <v>0</v>
          </cell>
          <cell r="V409">
            <v>0</v>
          </cell>
          <cell r="W409">
            <v>0</v>
          </cell>
          <cell r="X409">
            <v>614.08000000000004</v>
          </cell>
          <cell r="Y409">
            <v>1353</v>
          </cell>
          <cell r="Z409">
            <v>1020.42</v>
          </cell>
          <cell r="AA409">
            <v>0</v>
          </cell>
          <cell r="AB409">
            <v>0</v>
          </cell>
          <cell r="AC409">
            <v>0</v>
          </cell>
          <cell r="AD409">
            <v>220</v>
          </cell>
          <cell r="AE409">
            <v>0</v>
          </cell>
          <cell r="AF409">
            <v>325</v>
          </cell>
          <cell r="AG409">
            <v>0</v>
          </cell>
          <cell r="AH409">
            <v>0</v>
          </cell>
          <cell r="AI409">
            <v>278</v>
          </cell>
          <cell r="AJ409">
            <v>0</v>
          </cell>
          <cell r="AK409">
            <v>362.87</v>
          </cell>
          <cell r="AL409">
            <v>1187.8</v>
          </cell>
          <cell r="AM409">
            <v>1083</v>
          </cell>
          <cell r="AN409">
            <v>45</v>
          </cell>
          <cell r="AO409">
            <v>0</v>
          </cell>
          <cell r="AP409">
            <v>0</v>
          </cell>
          <cell r="AQ409">
            <v>0</v>
          </cell>
          <cell r="AR409">
            <v>40</v>
          </cell>
          <cell r="AS409">
            <v>0</v>
          </cell>
          <cell r="AT409">
            <v>0</v>
          </cell>
          <cell r="AU409">
            <v>0</v>
          </cell>
          <cell r="AV409">
            <v>40</v>
          </cell>
          <cell r="AW409">
            <v>0</v>
          </cell>
          <cell r="AX409">
            <v>0</v>
          </cell>
          <cell r="AY409">
            <v>946.8</v>
          </cell>
          <cell r="AZ409">
            <v>435.27</v>
          </cell>
          <cell r="BA409">
            <v>748</v>
          </cell>
          <cell r="BB409">
            <v>481.45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90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135</v>
          </cell>
          <cell r="BN409">
            <v>0</v>
          </cell>
          <cell r="BO409">
            <v>1415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40</v>
          </cell>
          <cell r="BU409">
            <v>180</v>
          </cell>
          <cell r="BV409">
            <v>0</v>
          </cell>
          <cell r="BW409">
            <v>210.5</v>
          </cell>
          <cell r="BX409">
            <v>40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381.5</v>
          </cell>
          <cell r="CI409">
            <v>634</v>
          </cell>
          <cell r="CJ409">
            <v>2014.85</v>
          </cell>
          <cell r="CK409">
            <v>3594.11</v>
          </cell>
          <cell r="CL409">
            <v>-4525.84</v>
          </cell>
          <cell r="CM409">
            <v>5367.09</v>
          </cell>
          <cell r="CN409">
            <v>1387.1</v>
          </cell>
          <cell r="CO409">
            <v>4556.3599999999997</v>
          </cell>
          <cell r="CP409">
            <v>6216.83</v>
          </cell>
          <cell r="CQ409">
            <v>9859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80</v>
          </cell>
          <cell r="CY409">
            <v>0</v>
          </cell>
          <cell r="CZ409">
            <v>80</v>
          </cell>
          <cell r="DA409">
            <v>150</v>
          </cell>
          <cell r="DB409">
            <v>0</v>
          </cell>
          <cell r="DC409">
            <v>0</v>
          </cell>
          <cell r="DD409">
            <v>403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607.6</v>
          </cell>
          <cell r="DK409">
            <v>394.25</v>
          </cell>
          <cell r="DL409">
            <v>0</v>
          </cell>
          <cell r="DM409">
            <v>0</v>
          </cell>
          <cell r="DN409">
            <v>230</v>
          </cell>
          <cell r="DO409">
            <v>250</v>
          </cell>
          <cell r="DP409">
            <v>150</v>
          </cell>
          <cell r="DQ409">
            <v>132</v>
          </cell>
          <cell r="DR409">
            <v>465</v>
          </cell>
          <cell r="DS409">
            <v>6517.05</v>
          </cell>
          <cell r="DT409">
            <v>4397.5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626.78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120</v>
          </cell>
          <cell r="EM409">
            <v>145</v>
          </cell>
          <cell r="EN409">
            <v>2803.92</v>
          </cell>
          <cell r="EO409">
            <v>0</v>
          </cell>
          <cell r="EP409">
            <v>120</v>
          </cell>
          <cell r="EQ409">
            <v>474.75</v>
          </cell>
          <cell r="ER409">
            <v>0</v>
          </cell>
          <cell r="ES409">
            <v>103.98</v>
          </cell>
          <cell r="ET409">
            <v>583</v>
          </cell>
          <cell r="EU409">
            <v>343</v>
          </cell>
          <cell r="EV409">
            <v>918.73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1230.3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1601.56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115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1299.22</v>
          </cell>
          <cell r="GV409">
            <v>0</v>
          </cell>
          <cell r="GW409">
            <v>1341</v>
          </cell>
          <cell r="GX409">
            <v>285.42</v>
          </cell>
          <cell r="GY409">
            <v>1280.3599999999999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983.22</v>
          </cell>
          <cell r="HE409">
            <v>0</v>
          </cell>
          <cell r="HF409">
            <v>170</v>
          </cell>
          <cell r="HG409">
            <v>0</v>
          </cell>
          <cell r="HH409">
            <v>0</v>
          </cell>
          <cell r="HI409">
            <v>208.1</v>
          </cell>
          <cell r="HJ409">
            <v>40</v>
          </cell>
          <cell r="HK409">
            <v>252.89</v>
          </cell>
          <cell r="HL409">
            <v>6223.61</v>
          </cell>
          <cell r="HM409">
            <v>1714.8</v>
          </cell>
          <cell r="HN409">
            <v>45</v>
          </cell>
          <cell r="HO409">
            <v>498</v>
          </cell>
          <cell r="HP409">
            <v>17734</v>
          </cell>
          <cell r="HQ409">
            <v>0</v>
          </cell>
          <cell r="HR409">
            <v>319.27999999999997</v>
          </cell>
          <cell r="HS409">
            <v>350.22</v>
          </cell>
          <cell r="HT409">
            <v>0</v>
          </cell>
          <cell r="HU409">
            <v>0</v>
          </cell>
          <cell r="HV409">
            <v>0</v>
          </cell>
          <cell r="HW409">
            <v>1000</v>
          </cell>
          <cell r="HX409">
            <v>470</v>
          </cell>
          <cell r="HY409">
            <v>3977</v>
          </cell>
          <cell r="HZ409">
            <v>2174.5300000000002</v>
          </cell>
          <cell r="IA409">
            <v>679.29</v>
          </cell>
          <cell r="IB409">
            <v>4218.51</v>
          </cell>
          <cell r="IC409">
            <v>3784.7</v>
          </cell>
          <cell r="ID409">
            <v>8960.91</v>
          </cell>
          <cell r="IE409">
            <v>0</v>
          </cell>
          <cell r="IF409">
            <v>0</v>
          </cell>
          <cell r="IG409">
            <v>3064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80</v>
          </cell>
          <cell r="IM409">
            <v>751</v>
          </cell>
          <cell r="IN409">
            <v>0</v>
          </cell>
          <cell r="IO409">
            <v>0</v>
          </cell>
          <cell r="IP409">
            <v>957.93</v>
          </cell>
          <cell r="IQ409">
            <v>0</v>
          </cell>
          <cell r="IR409">
            <v>400</v>
          </cell>
          <cell r="IS409">
            <v>0</v>
          </cell>
          <cell r="IT409">
            <v>0</v>
          </cell>
          <cell r="IU409">
            <v>161.25</v>
          </cell>
          <cell r="IV409">
            <v>0</v>
          </cell>
          <cell r="IW409">
            <v>0</v>
          </cell>
          <cell r="IX409">
            <v>0</v>
          </cell>
          <cell r="IY409">
            <v>40</v>
          </cell>
          <cell r="IZ409">
            <v>0</v>
          </cell>
          <cell r="JA409">
            <v>182</v>
          </cell>
          <cell r="JB409">
            <v>0</v>
          </cell>
          <cell r="JC409">
            <v>360</v>
          </cell>
          <cell r="JD409">
            <v>0</v>
          </cell>
          <cell r="JE409">
            <v>0</v>
          </cell>
          <cell r="JF409">
            <v>0</v>
          </cell>
          <cell r="JG409">
            <v>0</v>
          </cell>
          <cell r="JH409">
            <v>0</v>
          </cell>
          <cell r="JI409">
            <v>0</v>
          </cell>
          <cell r="JJ409">
            <v>0</v>
          </cell>
          <cell r="JK409">
            <v>0</v>
          </cell>
          <cell r="JL409">
            <v>0</v>
          </cell>
          <cell r="JM409">
            <v>0</v>
          </cell>
          <cell r="JN409">
            <v>303</v>
          </cell>
          <cell r="JO409">
            <v>0</v>
          </cell>
          <cell r="JP409">
            <v>0</v>
          </cell>
          <cell r="JQ409">
            <v>401.86</v>
          </cell>
          <cell r="JR409">
            <v>660</v>
          </cell>
          <cell r="JS409">
            <v>0</v>
          </cell>
          <cell r="JT409">
            <v>379</v>
          </cell>
          <cell r="JU409">
            <v>0</v>
          </cell>
          <cell r="JV409">
            <v>0</v>
          </cell>
          <cell r="JW409">
            <v>0</v>
          </cell>
          <cell r="JX409">
            <v>0</v>
          </cell>
          <cell r="JY409">
            <v>119</v>
          </cell>
          <cell r="JZ409">
            <v>0</v>
          </cell>
          <cell r="KA409">
            <v>115</v>
          </cell>
          <cell r="KB409">
            <v>0</v>
          </cell>
          <cell r="KC409">
            <v>0</v>
          </cell>
          <cell r="KD409">
            <v>0</v>
          </cell>
          <cell r="KE409">
            <v>1839</v>
          </cell>
          <cell r="KF409">
            <v>945</v>
          </cell>
          <cell r="KG409">
            <v>0</v>
          </cell>
          <cell r="KH409">
            <v>0</v>
          </cell>
          <cell r="KI409">
            <v>0</v>
          </cell>
          <cell r="KJ409">
            <v>7611</v>
          </cell>
          <cell r="KK409">
            <v>400</v>
          </cell>
          <cell r="KL409">
            <v>130</v>
          </cell>
          <cell r="KM409">
            <v>0</v>
          </cell>
          <cell r="KN409">
            <v>0</v>
          </cell>
          <cell r="KO409">
            <v>0</v>
          </cell>
          <cell r="KP409">
            <v>0</v>
          </cell>
          <cell r="KQ409">
            <v>0</v>
          </cell>
          <cell r="KR409">
            <v>0</v>
          </cell>
          <cell r="KS409">
            <v>0</v>
          </cell>
          <cell r="KT409">
            <v>189</v>
          </cell>
          <cell r="KU409">
            <v>0</v>
          </cell>
          <cell r="KV409">
            <v>0</v>
          </cell>
          <cell r="KW409">
            <v>0</v>
          </cell>
          <cell r="KX409">
            <v>0</v>
          </cell>
          <cell r="KY409">
            <v>0</v>
          </cell>
          <cell r="KZ409">
            <v>3359.51</v>
          </cell>
          <cell r="LA409">
            <v>0</v>
          </cell>
          <cell r="LB409">
            <v>0</v>
          </cell>
          <cell r="LC409">
            <v>0</v>
          </cell>
          <cell r="LD409">
            <v>0</v>
          </cell>
          <cell r="LE409">
            <v>0</v>
          </cell>
          <cell r="LF409">
            <v>0</v>
          </cell>
          <cell r="LG409">
            <v>0</v>
          </cell>
          <cell r="LH409">
            <v>357.5</v>
          </cell>
          <cell r="LI409">
            <v>0</v>
          </cell>
          <cell r="LJ409">
            <v>0</v>
          </cell>
          <cell r="LK409">
            <v>0</v>
          </cell>
          <cell r="LL409">
            <v>0</v>
          </cell>
          <cell r="LM409">
            <v>0</v>
          </cell>
          <cell r="LN409">
            <v>0</v>
          </cell>
          <cell r="LO409">
            <v>0</v>
          </cell>
          <cell r="LP409">
            <v>0</v>
          </cell>
          <cell r="LQ409">
            <v>0</v>
          </cell>
          <cell r="LR409">
            <v>0</v>
          </cell>
          <cell r="LS409">
            <v>0</v>
          </cell>
          <cell r="LT409">
            <v>160</v>
          </cell>
          <cell r="LU409">
            <v>702.5</v>
          </cell>
          <cell r="LV409">
            <v>1558</v>
          </cell>
          <cell r="LW409">
            <v>0</v>
          </cell>
          <cell r="LX409">
            <v>0</v>
          </cell>
          <cell r="LY409">
            <v>0</v>
          </cell>
          <cell r="LZ409">
            <v>0</v>
          </cell>
          <cell r="MA409">
            <v>0</v>
          </cell>
          <cell r="MB409">
            <v>0</v>
          </cell>
          <cell r="MC409">
            <v>0</v>
          </cell>
          <cell r="MD409">
            <v>350</v>
          </cell>
          <cell r="ME409">
            <v>0</v>
          </cell>
          <cell r="MF409">
            <v>0</v>
          </cell>
          <cell r="MG409">
            <v>714.84</v>
          </cell>
          <cell r="MH409">
            <v>378.31</v>
          </cell>
          <cell r="MI409">
            <v>0</v>
          </cell>
          <cell r="MJ409">
            <v>0</v>
          </cell>
          <cell r="MK409">
            <v>0</v>
          </cell>
          <cell r="ML409">
            <v>0</v>
          </cell>
          <cell r="MM409">
            <v>798</v>
          </cell>
          <cell r="MN409">
            <v>85</v>
          </cell>
          <cell r="MO409">
            <v>0</v>
          </cell>
          <cell r="MP409">
            <v>0</v>
          </cell>
          <cell r="MQ409">
            <v>0</v>
          </cell>
          <cell r="MR409">
            <v>0</v>
          </cell>
          <cell r="MS409">
            <v>0</v>
          </cell>
          <cell r="MT409">
            <v>1212.5999999999999</v>
          </cell>
          <cell r="MU409">
            <v>0</v>
          </cell>
          <cell r="MV409">
            <v>0</v>
          </cell>
          <cell r="MW409">
            <v>6704.91</v>
          </cell>
          <cell r="MX409">
            <v>45</v>
          </cell>
          <cell r="MY409">
            <v>0</v>
          </cell>
          <cell r="MZ409">
            <v>0</v>
          </cell>
          <cell r="NA409">
            <v>0</v>
          </cell>
          <cell r="NB409">
            <v>40</v>
          </cell>
          <cell r="NC409">
            <v>0</v>
          </cell>
          <cell r="ND409">
            <v>0</v>
          </cell>
          <cell r="NE409">
            <v>0</v>
          </cell>
          <cell r="NF409">
            <v>40</v>
          </cell>
          <cell r="NG409">
            <v>0</v>
          </cell>
          <cell r="NH409">
            <v>0</v>
          </cell>
          <cell r="NI409">
            <v>303.60000000000002</v>
          </cell>
          <cell r="NJ409">
            <v>40</v>
          </cell>
          <cell r="NK409">
            <v>1359.34</v>
          </cell>
          <cell r="NL409">
            <v>1214.8800000000001</v>
          </cell>
          <cell r="NM409">
            <v>0</v>
          </cell>
          <cell r="NN409">
            <v>0</v>
          </cell>
          <cell r="NO409">
            <v>0</v>
          </cell>
          <cell r="NP409">
            <v>0</v>
          </cell>
          <cell r="NQ409">
            <v>0</v>
          </cell>
          <cell r="NR409">
            <v>0</v>
          </cell>
          <cell r="NS409">
            <v>0</v>
          </cell>
          <cell r="NT409">
            <v>285.25</v>
          </cell>
          <cell r="NU409">
            <v>0</v>
          </cell>
          <cell r="NV409">
            <v>483.47</v>
          </cell>
          <cell r="NW409">
            <v>2057.11</v>
          </cell>
          <cell r="NX409">
            <v>638</v>
          </cell>
          <cell r="NY409">
            <v>463</v>
          </cell>
          <cell r="NZ409">
            <v>794.73</v>
          </cell>
          <cell r="OA409">
            <v>650.21</v>
          </cell>
          <cell r="OB409">
            <v>2173.46</v>
          </cell>
          <cell r="OC409">
            <v>0</v>
          </cell>
          <cell r="OD409">
            <v>0</v>
          </cell>
          <cell r="OE409">
            <v>135</v>
          </cell>
          <cell r="OF409">
            <v>0</v>
          </cell>
          <cell r="OG409">
            <v>0</v>
          </cell>
          <cell r="OH409">
            <v>0</v>
          </cell>
          <cell r="OI409">
            <v>0</v>
          </cell>
          <cell r="OJ409">
            <v>1970</v>
          </cell>
          <cell r="OK409">
            <v>4385</v>
          </cell>
          <cell r="OL409">
            <v>1490.36</v>
          </cell>
          <cell r="OM409">
            <v>0</v>
          </cell>
          <cell r="ON409">
            <v>264</v>
          </cell>
          <cell r="OO409">
            <v>0</v>
          </cell>
          <cell r="OP409">
            <v>0</v>
          </cell>
          <cell r="OQ409">
            <v>0</v>
          </cell>
          <cell r="OR409">
            <v>80</v>
          </cell>
          <cell r="OS409">
            <v>0</v>
          </cell>
          <cell r="OT409">
            <v>0</v>
          </cell>
          <cell r="OU409">
            <v>0</v>
          </cell>
          <cell r="OV409">
            <v>80</v>
          </cell>
          <cell r="OW409">
            <v>0</v>
          </cell>
          <cell r="OX409">
            <v>150</v>
          </cell>
          <cell r="OY409">
            <v>0</v>
          </cell>
          <cell r="OZ409">
            <v>80</v>
          </cell>
          <cell r="PA409">
            <v>0</v>
          </cell>
          <cell r="PB409">
            <v>487.98</v>
          </cell>
          <cell r="PC409">
            <v>1578</v>
          </cell>
          <cell r="PD409">
            <v>8980</v>
          </cell>
          <cell r="PE409">
            <v>0</v>
          </cell>
          <cell r="PF409">
            <v>230</v>
          </cell>
          <cell r="PG409">
            <v>410</v>
          </cell>
          <cell r="PH409">
            <v>200</v>
          </cell>
          <cell r="PI409">
            <v>0</v>
          </cell>
          <cell r="PJ409">
            <v>550</v>
          </cell>
          <cell r="PK409">
            <v>0</v>
          </cell>
          <cell r="PL409">
            <v>1179.1300000000001</v>
          </cell>
          <cell r="PM409">
            <v>0</v>
          </cell>
          <cell r="PN409">
            <v>400</v>
          </cell>
          <cell r="PO409">
            <v>5033.5</v>
          </cell>
          <cell r="PP409">
            <v>8008.97</v>
          </cell>
          <cell r="PQ409">
            <v>0</v>
          </cell>
          <cell r="PR409">
            <v>0</v>
          </cell>
          <cell r="PS409">
            <v>0</v>
          </cell>
          <cell r="PT409">
            <v>0</v>
          </cell>
          <cell r="PU409">
            <v>90</v>
          </cell>
          <cell r="PV409">
            <v>0</v>
          </cell>
          <cell r="PW409">
            <v>0</v>
          </cell>
          <cell r="PX409">
            <v>0</v>
          </cell>
          <cell r="PY409">
            <v>379.64</v>
          </cell>
          <cell r="PZ409">
            <v>0</v>
          </cell>
          <cell r="QA409">
            <v>858.3</v>
          </cell>
          <cell r="QB409">
            <v>0</v>
          </cell>
          <cell r="QC409">
            <v>1079.3599999999999</v>
          </cell>
          <cell r="QD409">
            <v>1684.5</v>
          </cell>
          <cell r="QE409">
            <v>0</v>
          </cell>
          <cell r="QF409">
            <v>0</v>
          </cell>
          <cell r="QG409">
            <v>0</v>
          </cell>
          <cell r="QH409">
            <v>481</v>
          </cell>
          <cell r="QI409">
            <v>0</v>
          </cell>
          <cell r="QJ409">
            <v>22.24</v>
          </cell>
          <cell r="QK409">
            <v>0</v>
          </cell>
          <cell r="QL409">
            <v>2253.11</v>
          </cell>
          <cell r="QM409">
            <v>0</v>
          </cell>
          <cell r="QN409">
            <v>0</v>
          </cell>
          <cell r="QO409">
            <v>50.24</v>
          </cell>
          <cell r="QP409">
            <v>0</v>
          </cell>
          <cell r="QQ409">
            <v>420</v>
          </cell>
          <cell r="QR409">
            <v>485.62</v>
          </cell>
          <cell r="QS409">
            <v>320</v>
          </cell>
          <cell r="QT409">
            <v>225</v>
          </cell>
          <cell r="QU409">
            <v>0</v>
          </cell>
          <cell r="QV409">
            <v>1710</v>
          </cell>
          <cell r="QW409">
            <v>1515</v>
          </cell>
          <cell r="QX409">
            <v>66.16</v>
          </cell>
          <cell r="QY409">
            <v>227.5</v>
          </cell>
          <cell r="QZ409">
            <v>4940.33</v>
          </cell>
          <cell r="RA409">
            <v>445.5</v>
          </cell>
          <cell r="RB409">
            <v>0</v>
          </cell>
          <cell r="RC409">
            <v>149.49</v>
          </cell>
          <cell r="RD409">
            <v>0</v>
          </cell>
          <cell r="RE409">
            <v>1941.08</v>
          </cell>
          <cell r="RF409">
            <v>2600.8000000000002</v>
          </cell>
          <cell r="RG409">
            <v>802.5</v>
          </cell>
          <cell r="RH409">
            <v>175</v>
          </cell>
          <cell r="RI409">
            <v>0</v>
          </cell>
          <cell r="RJ409">
            <v>900</v>
          </cell>
          <cell r="RK409">
            <v>1300</v>
          </cell>
          <cell r="RL409">
            <v>221.24</v>
          </cell>
          <cell r="RM409">
            <v>0</v>
          </cell>
          <cell r="RN409">
            <v>7560.44</v>
          </cell>
          <cell r="RO409">
            <v>0</v>
          </cell>
          <cell r="RP409">
            <v>886.15</v>
          </cell>
          <cell r="RQ409">
            <v>1448.73</v>
          </cell>
          <cell r="RR409">
            <v>795</v>
          </cell>
          <cell r="RS409">
            <v>3247.33</v>
          </cell>
          <cell r="RT409">
            <v>5171.38</v>
          </cell>
          <cell r="RU409">
            <v>0</v>
          </cell>
          <cell r="RV409">
            <v>3236.32</v>
          </cell>
          <cell r="RW409">
            <v>0</v>
          </cell>
          <cell r="RX409">
            <v>0</v>
          </cell>
          <cell r="RY409">
            <v>0</v>
          </cell>
          <cell r="RZ409">
            <v>0</v>
          </cell>
          <cell r="SA409">
            <v>215.16</v>
          </cell>
          <cell r="SB409">
            <v>4600.1099999999997</v>
          </cell>
          <cell r="SC409">
            <v>498</v>
          </cell>
          <cell r="SD409">
            <v>0</v>
          </cell>
          <cell r="SE409">
            <v>149.46</v>
          </cell>
          <cell r="SF409">
            <v>0</v>
          </cell>
          <cell r="SG409">
            <v>804</v>
          </cell>
          <cell r="SH409">
            <v>1180.21</v>
          </cell>
          <cell r="SI409">
            <v>0</v>
          </cell>
          <cell r="SJ409">
            <v>0</v>
          </cell>
          <cell r="SK409">
            <v>260.39999999999998</v>
          </cell>
          <cell r="SL409">
            <v>0</v>
          </cell>
          <cell r="SM409">
            <v>0</v>
          </cell>
          <cell r="SN409">
            <v>0</v>
          </cell>
          <cell r="SO409">
            <v>295</v>
          </cell>
          <cell r="SP409">
            <v>0</v>
          </cell>
          <cell r="SQ409">
            <v>200</v>
          </cell>
          <cell r="SR409">
            <v>115</v>
          </cell>
          <cell r="SS409">
            <v>707.5</v>
          </cell>
          <cell r="ST409">
            <v>260.16000000000003</v>
          </cell>
          <cell r="SU409">
            <v>150</v>
          </cell>
          <cell r="SV409">
            <v>906.2</v>
          </cell>
          <cell r="SW409">
            <v>0</v>
          </cell>
          <cell r="SX409">
            <v>506.95</v>
          </cell>
          <cell r="SY409">
            <v>0</v>
          </cell>
          <cell r="SZ409">
            <v>0</v>
          </cell>
          <cell r="TA409">
            <v>0</v>
          </cell>
          <cell r="TB409">
            <v>139.5</v>
          </cell>
          <cell r="TC409">
            <v>250</v>
          </cell>
          <cell r="TD409">
            <v>0</v>
          </cell>
          <cell r="TE409">
            <v>0</v>
          </cell>
          <cell r="TF409">
            <v>0</v>
          </cell>
          <cell r="TG409">
            <v>407</v>
          </cell>
          <cell r="TH409">
            <v>2723.63</v>
          </cell>
          <cell r="TI409">
            <v>240</v>
          </cell>
          <cell r="TJ409">
            <v>4378.8999999999996</v>
          </cell>
          <cell r="TK409">
            <v>4603.75</v>
          </cell>
          <cell r="TL409">
            <v>0</v>
          </cell>
          <cell r="TM409">
            <v>372.74</v>
          </cell>
          <cell r="TN409">
            <v>370</v>
          </cell>
          <cell r="TO409">
            <v>163</v>
          </cell>
          <cell r="TP409">
            <v>400</v>
          </cell>
          <cell r="TQ409">
            <v>3922.38</v>
          </cell>
          <cell r="TR409">
            <v>554</v>
          </cell>
          <cell r="TS409">
            <v>5417.66</v>
          </cell>
          <cell r="TT409">
            <v>-4527.16</v>
          </cell>
          <cell r="TU409">
            <v>690.38</v>
          </cell>
          <cell r="TV409">
            <v>4832.46</v>
          </cell>
          <cell r="TW409">
            <v>1121.8</v>
          </cell>
          <cell r="TX409">
            <v>6044.2</v>
          </cell>
          <cell r="TY409">
            <v>908.8</v>
          </cell>
          <cell r="TZ409">
            <v>379.5</v>
          </cell>
          <cell r="UA409">
            <v>234</v>
          </cell>
          <cell r="UB409">
            <v>159.9</v>
          </cell>
          <cell r="UC409">
            <v>1370.9</v>
          </cell>
          <cell r="UD409">
            <v>200</v>
          </cell>
          <cell r="UE409">
            <v>0</v>
          </cell>
          <cell r="UF409">
            <v>0</v>
          </cell>
          <cell r="UG409">
            <v>204.75</v>
          </cell>
          <cell r="UH409">
            <v>0</v>
          </cell>
          <cell r="UI409">
            <v>126.75</v>
          </cell>
          <cell r="UJ409">
            <v>0</v>
          </cell>
          <cell r="UK409">
            <v>435</v>
          </cell>
          <cell r="UL409">
            <v>362.51</v>
          </cell>
          <cell r="UM409">
            <v>123.34</v>
          </cell>
          <cell r="UN409">
            <v>0</v>
          </cell>
          <cell r="UO409">
            <v>49.34</v>
          </cell>
          <cell r="UP409">
            <v>250.1</v>
          </cell>
          <cell r="UQ409">
            <v>2144.2199999999998</v>
          </cell>
          <cell r="UR409">
            <v>0</v>
          </cell>
          <cell r="US409">
            <v>0</v>
          </cell>
          <cell r="UT409">
            <v>0</v>
          </cell>
          <cell r="UU409">
            <v>320.25</v>
          </cell>
          <cell r="UV409">
            <v>0</v>
          </cell>
          <cell r="UW409">
            <v>198.25</v>
          </cell>
          <cell r="UX409">
            <v>0</v>
          </cell>
          <cell r="UY409">
            <v>0</v>
          </cell>
          <cell r="UZ409">
            <v>566.99</v>
          </cell>
          <cell r="VA409">
            <v>192.91</v>
          </cell>
          <cell r="VB409">
            <v>0</v>
          </cell>
          <cell r="VC409">
            <v>77.16</v>
          </cell>
          <cell r="VD409">
            <v>96</v>
          </cell>
          <cell r="VE409">
            <v>490</v>
          </cell>
          <cell r="VF409">
            <v>275</v>
          </cell>
          <cell r="VG409">
            <v>975</v>
          </cell>
          <cell r="VH409">
            <v>210</v>
          </cell>
          <cell r="VI409">
            <v>125</v>
          </cell>
          <cell r="VJ409">
            <v>307</v>
          </cell>
          <cell r="VK409">
            <v>35.86</v>
          </cell>
          <cell r="VL409">
            <v>411</v>
          </cell>
          <cell r="VM409">
            <v>43.5</v>
          </cell>
          <cell r="VN409">
            <v>1063.6500000000001</v>
          </cell>
          <cell r="VO409">
            <v>358.99</v>
          </cell>
          <cell r="VP409">
            <v>713.5</v>
          </cell>
          <cell r="VQ409">
            <v>0</v>
          </cell>
          <cell r="VR409">
            <v>0</v>
          </cell>
          <cell r="VS409">
            <v>0</v>
          </cell>
          <cell r="VT409">
            <v>0</v>
          </cell>
          <cell r="VU409">
            <v>0</v>
          </cell>
          <cell r="VV409">
            <v>0</v>
          </cell>
          <cell r="VW409">
            <v>0</v>
          </cell>
          <cell r="VX409">
            <v>0</v>
          </cell>
          <cell r="VY409">
            <v>0</v>
          </cell>
          <cell r="VZ409">
            <v>0</v>
          </cell>
          <cell r="WA409">
            <v>0</v>
          </cell>
          <cell r="WB409">
            <v>1078.8</v>
          </cell>
          <cell r="WC409">
            <v>0</v>
          </cell>
          <cell r="WD409">
            <v>409</v>
          </cell>
          <cell r="WE409">
            <v>0</v>
          </cell>
          <cell r="WF409">
            <v>0</v>
          </cell>
          <cell r="WG409">
            <v>0</v>
          </cell>
          <cell r="WH409">
            <v>0</v>
          </cell>
          <cell r="WI409">
            <v>0</v>
          </cell>
          <cell r="WJ409">
            <v>0</v>
          </cell>
          <cell r="WK409">
            <v>0</v>
          </cell>
          <cell r="WL409">
            <v>0</v>
          </cell>
          <cell r="WM409">
            <v>0</v>
          </cell>
          <cell r="WN409">
            <v>0</v>
          </cell>
          <cell r="WO409">
            <v>0</v>
          </cell>
          <cell r="WP409">
            <v>0</v>
          </cell>
          <cell r="WQ409">
            <v>0</v>
          </cell>
          <cell r="WR409">
            <v>0</v>
          </cell>
          <cell r="WS409">
            <v>0</v>
          </cell>
          <cell r="WT409"/>
          <cell r="WU409"/>
          <cell r="WV409"/>
          <cell r="WW409"/>
          <cell r="WX409"/>
          <cell r="WY409"/>
          <cell r="WZ409"/>
          <cell r="XA409"/>
          <cell r="XB409"/>
          <cell r="XC409"/>
          <cell r="XD409"/>
          <cell r="XE409"/>
          <cell r="XF409"/>
          <cell r="XG409"/>
          <cell r="XH409">
            <v>0</v>
          </cell>
          <cell r="XI409">
            <v>0</v>
          </cell>
          <cell r="XJ409">
            <v>0</v>
          </cell>
          <cell r="XK409">
            <v>0</v>
          </cell>
          <cell r="XL409">
            <v>0</v>
          </cell>
          <cell r="XM409">
            <v>0</v>
          </cell>
          <cell r="XN409">
            <v>0</v>
          </cell>
          <cell r="XO409">
            <v>0</v>
          </cell>
          <cell r="XP409">
            <v>0</v>
          </cell>
          <cell r="XQ409">
            <v>0</v>
          </cell>
          <cell r="XR409">
            <v>0</v>
          </cell>
          <cell r="XS409">
            <v>0</v>
          </cell>
          <cell r="XT409">
            <v>0</v>
          </cell>
          <cell r="XU409">
            <v>0</v>
          </cell>
          <cell r="XV409"/>
          <cell r="XW409"/>
          <cell r="XX409"/>
          <cell r="XY409"/>
          <cell r="XZ409"/>
          <cell r="YA409"/>
          <cell r="YB409"/>
          <cell r="YC409"/>
          <cell r="YD409"/>
          <cell r="YE409"/>
          <cell r="YF409"/>
          <cell r="YG409"/>
          <cell r="YH409"/>
          <cell r="YI409"/>
          <cell r="YJ409">
            <v>3543.4</v>
          </cell>
          <cell r="YK409">
            <v>323</v>
          </cell>
          <cell r="YL409">
            <v>812.68</v>
          </cell>
          <cell r="YM409">
            <v>0</v>
          </cell>
          <cell r="YN409">
            <v>0</v>
          </cell>
          <cell r="YO409">
            <v>0</v>
          </cell>
          <cell r="YP409">
            <v>0</v>
          </cell>
          <cell r="YQ409">
            <v>0</v>
          </cell>
          <cell r="YR409">
            <v>0</v>
          </cell>
          <cell r="YS409">
            <v>0</v>
          </cell>
          <cell r="YT409">
            <v>0</v>
          </cell>
          <cell r="YU409">
            <v>0</v>
          </cell>
          <cell r="YV409">
            <v>0</v>
          </cell>
          <cell r="YW409">
            <v>0</v>
          </cell>
          <cell r="YX409"/>
          <cell r="YY409"/>
          <cell r="YZ409"/>
          <cell r="ZA409"/>
          <cell r="ZB409"/>
          <cell r="ZC409"/>
          <cell r="ZD409"/>
          <cell r="ZE409"/>
          <cell r="ZF409"/>
          <cell r="ZG409"/>
          <cell r="ZH409"/>
          <cell r="ZI409"/>
          <cell r="ZJ409"/>
          <cell r="ZK409"/>
          <cell r="ZL409"/>
          <cell r="ZM409"/>
          <cell r="ZN409"/>
          <cell r="ZO409"/>
          <cell r="ZP409"/>
          <cell r="ZQ409"/>
          <cell r="ZR409"/>
          <cell r="ZS409"/>
          <cell r="ZT409"/>
          <cell r="ZU409"/>
          <cell r="ZV409"/>
          <cell r="ZW409"/>
          <cell r="ZX409"/>
          <cell r="ZY409"/>
          <cell r="ZZ409"/>
          <cell r="AAA409"/>
          <cell r="AAB409"/>
          <cell r="AAC409"/>
          <cell r="AAD409"/>
          <cell r="AAE409"/>
          <cell r="AAF409"/>
          <cell r="AAG409"/>
          <cell r="AAH409"/>
          <cell r="AAI409"/>
          <cell r="AAJ409"/>
          <cell r="AAK409"/>
          <cell r="AAL409"/>
          <cell r="AAM409"/>
          <cell r="AAN409">
            <v>1505.21</v>
          </cell>
          <cell r="AAO409">
            <v>1120.2</v>
          </cell>
          <cell r="AAP409">
            <v>1107.93</v>
          </cell>
          <cell r="AAQ409">
            <v>1302.28</v>
          </cell>
          <cell r="AAR409">
            <v>2222.4699999999998</v>
          </cell>
          <cell r="AAS409">
            <v>0</v>
          </cell>
          <cell r="AAT409">
            <v>0</v>
          </cell>
          <cell r="AAU409">
            <v>0</v>
          </cell>
          <cell r="AAV409">
            <v>0</v>
          </cell>
          <cell r="AAW409">
            <v>0</v>
          </cell>
          <cell r="AAX409">
            <v>0</v>
          </cell>
          <cell r="AAY409">
            <v>0</v>
          </cell>
          <cell r="AAZ409">
            <v>0</v>
          </cell>
          <cell r="ABA409">
            <v>0</v>
          </cell>
          <cell r="ABB409"/>
          <cell r="ABC409"/>
          <cell r="ABD409"/>
          <cell r="ABE409"/>
          <cell r="ABF409"/>
          <cell r="ABG409"/>
          <cell r="ABH409"/>
          <cell r="ABI409"/>
          <cell r="ABJ409"/>
          <cell r="ABK409"/>
          <cell r="ABL409"/>
          <cell r="ABM409"/>
          <cell r="ABN409"/>
          <cell r="ABO409"/>
          <cell r="ABP409">
            <v>1306.1500000000001</v>
          </cell>
          <cell r="ABQ409">
            <v>0</v>
          </cell>
          <cell r="ABR409">
            <v>0</v>
          </cell>
          <cell r="ABS409">
            <v>0</v>
          </cell>
          <cell r="ABT409">
            <v>0</v>
          </cell>
          <cell r="ABU409">
            <v>0</v>
          </cell>
          <cell r="ABV409">
            <v>0</v>
          </cell>
          <cell r="ABW409">
            <v>0</v>
          </cell>
          <cell r="ABX409">
            <v>0</v>
          </cell>
          <cell r="ABY409">
            <v>0</v>
          </cell>
          <cell r="ABZ409">
            <v>0</v>
          </cell>
          <cell r="ACA409">
            <v>0</v>
          </cell>
          <cell r="ACB409">
            <v>0</v>
          </cell>
          <cell r="ACC409">
            <v>0</v>
          </cell>
          <cell r="ACD409">
            <v>0</v>
          </cell>
          <cell r="ACE409">
            <v>0</v>
          </cell>
          <cell r="ACF409">
            <v>0</v>
          </cell>
          <cell r="ACG409">
            <v>0</v>
          </cell>
          <cell r="ACH409">
            <v>0</v>
          </cell>
          <cell r="ACI409">
            <v>0</v>
          </cell>
          <cell r="ACJ409">
            <v>0</v>
          </cell>
          <cell r="ACK409">
            <v>0</v>
          </cell>
          <cell r="ACL409">
            <v>0</v>
          </cell>
          <cell r="ACM409">
            <v>0</v>
          </cell>
          <cell r="ACN409">
            <v>0</v>
          </cell>
          <cell r="ACO409">
            <v>0</v>
          </cell>
          <cell r="ACP409">
            <v>0</v>
          </cell>
          <cell r="ACQ409">
            <v>0</v>
          </cell>
          <cell r="ACR409">
            <v>4807.6499999999996</v>
          </cell>
          <cell r="ACS409">
            <v>3392.78</v>
          </cell>
          <cell r="ACT409">
            <v>5331.48</v>
          </cell>
          <cell r="ACU409">
            <v>3049.01</v>
          </cell>
          <cell r="ACV409">
            <v>4076.78</v>
          </cell>
          <cell r="ACW409">
            <v>1415.93</v>
          </cell>
          <cell r="ACX409">
            <v>5540.65</v>
          </cell>
          <cell r="ACY409">
            <v>4329.33</v>
          </cell>
          <cell r="ACZ409">
            <v>8668.2999999999993</v>
          </cell>
          <cell r="ADA409">
            <v>19770.37</v>
          </cell>
          <cell r="ADB409">
            <v>14985.96</v>
          </cell>
          <cell r="ADC409">
            <v>3029.78</v>
          </cell>
          <cell r="ADD409">
            <v>7315.42</v>
          </cell>
          <cell r="ADE409">
            <v>3239.87</v>
          </cell>
          <cell r="ADF409">
            <v>977.5</v>
          </cell>
          <cell r="ADG409">
            <v>0</v>
          </cell>
          <cell r="ADH409">
            <v>978</v>
          </cell>
          <cell r="ADI409">
            <v>657.48</v>
          </cell>
          <cell r="ADJ409">
            <v>1067.5</v>
          </cell>
          <cell r="ADK409">
            <v>1451.6</v>
          </cell>
          <cell r="ADL409">
            <v>1291.75</v>
          </cell>
          <cell r="ADM409">
            <v>716.25</v>
          </cell>
          <cell r="ADN409">
            <v>952.9</v>
          </cell>
          <cell r="ADO409">
            <v>0</v>
          </cell>
          <cell r="ADP409">
            <v>0</v>
          </cell>
          <cell r="ADQ409">
            <v>0</v>
          </cell>
          <cell r="ADR409">
            <v>0</v>
          </cell>
          <cell r="ADS409">
            <v>0</v>
          </cell>
          <cell r="ADT409">
            <v>130</v>
          </cell>
          <cell r="ADU409">
            <v>612.99</v>
          </cell>
          <cell r="ADV409">
            <v>2216.9299999999998</v>
          </cell>
          <cell r="ADW409">
            <v>240</v>
          </cell>
          <cell r="ADX409">
            <v>481</v>
          </cell>
          <cell r="ADY409">
            <v>105</v>
          </cell>
          <cell r="ADZ409">
            <v>100</v>
          </cell>
          <cell r="AEA409">
            <v>1502.57</v>
          </cell>
          <cell r="AEB409">
            <v>456</v>
          </cell>
          <cell r="AEC409">
            <v>5505.93</v>
          </cell>
          <cell r="AED409">
            <v>3160.62</v>
          </cell>
          <cell r="AEE409">
            <v>507.5</v>
          </cell>
          <cell r="AEF409">
            <v>362.5</v>
          </cell>
          <cell r="AEG409">
            <v>625</v>
          </cell>
          <cell r="AEH409">
            <v>190.06</v>
          </cell>
          <cell r="AEI409">
            <v>397.8</v>
          </cell>
          <cell r="AEJ409">
            <v>2456.5</v>
          </cell>
          <cell r="AEK409">
            <v>300</v>
          </cell>
          <cell r="AEL409">
            <v>193</v>
          </cell>
          <cell r="AEM409">
            <v>145.80000000000001</v>
          </cell>
          <cell r="AEN409">
            <v>770.5</v>
          </cell>
          <cell r="AEO409">
            <v>332</v>
          </cell>
          <cell r="AEP409">
            <v>1994.54</v>
          </cell>
          <cell r="AEQ409">
            <v>2706</v>
          </cell>
          <cell r="AER409">
            <v>3464.75</v>
          </cell>
          <cell r="AES409">
            <v>565</v>
          </cell>
          <cell r="AET409">
            <v>1137</v>
          </cell>
          <cell r="AEU409">
            <v>625</v>
          </cell>
          <cell r="AEV409">
            <v>999</v>
          </cell>
          <cell r="AEW409">
            <v>1961.48</v>
          </cell>
          <cell r="AEX409">
            <v>0</v>
          </cell>
          <cell r="AEY409">
            <v>105</v>
          </cell>
          <cell r="AEZ409">
            <v>0</v>
          </cell>
          <cell r="AFA409">
            <v>120</v>
          </cell>
          <cell r="AFB409">
            <v>0</v>
          </cell>
          <cell r="AFC409">
            <v>1129.5</v>
          </cell>
          <cell r="AFD409">
            <v>554</v>
          </cell>
          <cell r="AFE409">
            <v>0</v>
          </cell>
          <cell r="AFF409">
            <v>771</v>
          </cell>
          <cell r="AFG409">
            <v>0</v>
          </cell>
          <cell r="AFH409">
            <v>359.74</v>
          </cell>
          <cell r="AFI409">
            <v>0</v>
          </cell>
          <cell r="AFJ409">
            <v>120</v>
          </cell>
          <cell r="AFK409">
            <v>0</v>
          </cell>
          <cell r="AFL409">
            <v>40</v>
          </cell>
          <cell r="AFM409">
            <v>0</v>
          </cell>
          <cell r="AFN409">
            <v>0</v>
          </cell>
          <cell r="AFO409">
            <v>4714.67</v>
          </cell>
          <cell r="AFP409">
            <v>0</v>
          </cell>
          <cell r="AFQ409">
            <v>372.5</v>
          </cell>
          <cell r="AFR409">
            <v>2877.86</v>
          </cell>
          <cell r="AFS409">
            <v>4006.25</v>
          </cell>
          <cell r="AFT409">
            <v>1497.26</v>
          </cell>
          <cell r="AFU409">
            <v>1286.5</v>
          </cell>
          <cell r="AFV409">
            <v>1992.77</v>
          </cell>
          <cell r="AFW409">
            <v>0</v>
          </cell>
          <cell r="AFX409">
            <v>555</v>
          </cell>
          <cell r="AFY409">
            <v>40</v>
          </cell>
          <cell r="AFZ409">
            <v>0</v>
          </cell>
          <cell r="AGA409">
            <v>0</v>
          </cell>
          <cell r="AGB409">
            <v>525</v>
          </cell>
          <cell r="AGC409">
            <v>0</v>
          </cell>
          <cell r="AGD409">
            <v>40</v>
          </cell>
          <cell r="AGE409">
            <v>0</v>
          </cell>
          <cell r="AGF409">
            <v>250</v>
          </cell>
          <cell r="AGG409">
            <v>260</v>
          </cell>
          <cell r="AGH409">
            <v>3534.55</v>
          </cell>
          <cell r="AGI409">
            <v>299</v>
          </cell>
          <cell r="AGJ409">
            <v>784.34</v>
          </cell>
          <cell r="AGK409">
            <v>0</v>
          </cell>
          <cell r="AGL409">
            <v>0</v>
          </cell>
          <cell r="AGM409">
            <v>160</v>
          </cell>
          <cell r="AGN409">
            <v>0</v>
          </cell>
          <cell r="AGO409">
            <v>0</v>
          </cell>
          <cell r="AGP409">
            <v>160</v>
          </cell>
          <cell r="AGQ409">
            <v>220</v>
          </cell>
          <cell r="AGR409">
            <v>155</v>
          </cell>
          <cell r="AGS409">
            <v>579.25</v>
          </cell>
          <cell r="AGT409">
            <v>139.5</v>
          </cell>
          <cell r="AGU409">
            <v>958.28</v>
          </cell>
          <cell r="AGV409">
            <v>213.95</v>
          </cell>
          <cell r="AGW409">
            <v>0</v>
          </cell>
          <cell r="AGX409">
            <v>0</v>
          </cell>
          <cell r="AGY409">
            <v>0</v>
          </cell>
          <cell r="AGZ409"/>
          <cell r="AHA409"/>
        </row>
        <row r="410">
          <cell r="A410" t="str">
            <v>6430-65-00 Maint Contracts - Roof Repair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/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W410">
            <v>0</v>
          </cell>
          <cell r="IX410">
            <v>0</v>
          </cell>
          <cell r="IY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G410">
            <v>0</v>
          </cell>
          <cell r="JH410">
            <v>0</v>
          </cell>
          <cell r="JI410">
            <v>0</v>
          </cell>
          <cell r="JJ410">
            <v>0</v>
          </cell>
          <cell r="JK410">
            <v>0</v>
          </cell>
          <cell r="JL410">
            <v>0</v>
          </cell>
          <cell r="JM410">
            <v>0</v>
          </cell>
          <cell r="JN410">
            <v>0</v>
          </cell>
          <cell r="JO410">
            <v>0</v>
          </cell>
          <cell r="JP410">
            <v>0</v>
          </cell>
          <cell r="JQ410">
            <v>0</v>
          </cell>
          <cell r="JR410">
            <v>0</v>
          </cell>
          <cell r="JS410">
            <v>0</v>
          </cell>
          <cell r="JT410">
            <v>0</v>
          </cell>
          <cell r="JU410">
            <v>0</v>
          </cell>
          <cell r="JV410">
            <v>0</v>
          </cell>
          <cell r="JW410">
            <v>0</v>
          </cell>
          <cell r="JX410">
            <v>0</v>
          </cell>
          <cell r="JY410">
            <v>0</v>
          </cell>
          <cell r="JZ410">
            <v>0</v>
          </cell>
          <cell r="KA410">
            <v>0</v>
          </cell>
          <cell r="KB410">
            <v>0</v>
          </cell>
          <cell r="KC410">
            <v>0</v>
          </cell>
          <cell r="KD410">
            <v>0</v>
          </cell>
          <cell r="KE410">
            <v>0</v>
          </cell>
          <cell r="KF410">
            <v>0</v>
          </cell>
          <cell r="KG410">
            <v>0</v>
          </cell>
          <cell r="KH410">
            <v>0</v>
          </cell>
          <cell r="KI410">
            <v>0</v>
          </cell>
          <cell r="KJ410">
            <v>0</v>
          </cell>
          <cell r="KK410">
            <v>0</v>
          </cell>
          <cell r="KL410">
            <v>0</v>
          </cell>
          <cell r="KM410">
            <v>0</v>
          </cell>
          <cell r="KN410">
            <v>0</v>
          </cell>
          <cell r="KO410">
            <v>0</v>
          </cell>
          <cell r="KP410">
            <v>0</v>
          </cell>
          <cell r="KQ410">
            <v>0</v>
          </cell>
          <cell r="KR410">
            <v>0</v>
          </cell>
          <cell r="KS410">
            <v>0</v>
          </cell>
          <cell r="KT410">
            <v>0</v>
          </cell>
          <cell r="KU410">
            <v>0</v>
          </cell>
          <cell r="KV410">
            <v>0</v>
          </cell>
          <cell r="KW410">
            <v>0</v>
          </cell>
          <cell r="KX410">
            <v>0</v>
          </cell>
          <cell r="KY410">
            <v>0</v>
          </cell>
          <cell r="KZ410">
            <v>0</v>
          </cell>
          <cell r="LA410">
            <v>0</v>
          </cell>
          <cell r="LB410">
            <v>0</v>
          </cell>
          <cell r="LC410">
            <v>0</v>
          </cell>
          <cell r="LD410">
            <v>0</v>
          </cell>
          <cell r="LE410">
            <v>0</v>
          </cell>
          <cell r="LF410">
            <v>0</v>
          </cell>
          <cell r="LG410">
            <v>0</v>
          </cell>
          <cell r="LH410">
            <v>0</v>
          </cell>
          <cell r="LI410">
            <v>0</v>
          </cell>
          <cell r="LJ410">
            <v>0</v>
          </cell>
          <cell r="LK410">
            <v>0</v>
          </cell>
          <cell r="LL410">
            <v>0</v>
          </cell>
          <cell r="LM410">
            <v>0</v>
          </cell>
          <cell r="LN410">
            <v>0</v>
          </cell>
          <cell r="LO410">
            <v>0</v>
          </cell>
          <cell r="LP410">
            <v>0</v>
          </cell>
          <cell r="LQ410">
            <v>0</v>
          </cell>
          <cell r="LR410">
            <v>0</v>
          </cell>
          <cell r="LS410">
            <v>0</v>
          </cell>
          <cell r="LT410">
            <v>0</v>
          </cell>
          <cell r="LU410">
            <v>0</v>
          </cell>
          <cell r="LV410">
            <v>0</v>
          </cell>
          <cell r="LW410">
            <v>0</v>
          </cell>
          <cell r="LX410">
            <v>0</v>
          </cell>
          <cell r="LY410">
            <v>0</v>
          </cell>
          <cell r="LZ410">
            <v>0</v>
          </cell>
          <cell r="MA410">
            <v>0</v>
          </cell>
          <cell r="MB410">
            <v>0</v>
          </cell>
          <cell r="MC410">
            <v>0</v>
          </cell>
          <cell r="MD410">
            <v>0</v>
          </cell>
          <cell r="ME410">
            <v>0</v>
          </cell>
          <cell r="MF410">
            <v>0</v>
          </cell>
          <cell r="MG410">
            <v>0</v>
          </cell>
          <cell r="MH410">
            <v>0</v>
          </cell>
          <cell r="MI410">
            <v>0</v>
          </cell>
          <cell r="MJ410">
            <v>0</v>
          </cell>
          <cell r="MK410">
            <v>0</v>
          </cell>
          <cell r="ML410">
            <v>0</v>
          </cell>
          <cell r="MM410">
            <v>0</v>
          </cell>
          <cell r="MN410">
            <v>0</v>
          </cell>
          <cell r="MO410">
            <v>0</v>
          </cell>
          <cell r="MP410">
            <v>0</v>
          </cell>
          <cell r="MQ410">
            <v>0</v>
          </cell>
          <cell r="MR410">
            <v>0</v>
          </cell>
          <cell r="MS410">
            <v>0</v>
          </cell>
          <cell r="MT410">
            <v>0</v>
          </cell>
          <cell r="MU410">
            <v>0</v>
          </cell>
          <cell r="MV410">
            <v>0</v>
          </cell>
          <cell r="MW410">
            <v>0</v>
          </cell>
          <cell r="MX410">
            <v>0</v>
          </cell>
          <cell r="MY410">
            <v>0</v>
          </cell>
          <cell r="MZ410">
            <v>0</v>
          </cell>
          <cell r="NA410">
            <v>0</v>
          </cell>
          <cell r="NB410">
            <v>0</v>
          </cell>
          <cell r="NC410">
            <v>0</v>
          </cell>
          <cell r="ND410">
            <v>0</v>
          </cell>
          <cell r="NE410">
            <v>0</v>
          </cell>
          <cell r="NF410">
            <v>0</v>
          </cell>
          <cell r="NG410">
            <v>0</v>
          </cell>
          <cell r="NH410">
            <v>0</v>
          </cell>
          <cell r="NI410">
            <v>0</v>
          </cell>
          <cell r="NJ410">
            <v>0</v>
          </cell>
          <cell r="NK410">
            <v>0</v>
          </cell>
          <cell r="NL410">
            <v>0</v>
          </cell>
          <cell r="NM410">
            <v>0</v>
          </cell>
          <cell r="NN410">
            <v>0</v>
          </cell>
          <cell r="NO410">
            <v>0</v>
          </cell>
          <cell r="NP410">
            <v>0</v>
          </cell>
          <cell r="NQ410">
            <v>0</v>
          </cell>
          <cell r="NR410">
            <v>0</v>
          </cell>
          <cell r="NS410">
            <v>0</v>
          </cell>
          <cell r="NT410">
            <v>0</v>
          </cell>
          <cell r="NU410">
            <v>0</v>
          </cell>
          <cell r="NV410">
            <v>0</v>
          </cell>
          <cell r="NW410">
            <v>0</v>
          </cell>
          <cell r="NX410">
            <v>0</v>
          </cell>
          <cell r="NY410">
            <v>0</v>
          </cell>
          <cell r="NZ410">
            <v>0</v>
          </cell>
          <cell r="OA410">
            <v>0</v>
          </cell>
          <cell r="OB410">
            <v>0</v>
          </cell>
          <cell r="OC410">
            <v>0</v>
          </cell>
          <cell r="OD410">
            <v>0</v>
          </cell>
          <cell r="OE410">
            <v>0</v>
          </cell>
          <cell r="OF410">
            <v>0</v>
          </cell>
          <cell r="OG410">
            <v>0</v>
          </cell>
          <cell r="OH410">
            <v>0</v>
          </cell>
          <cell r="OI410">
            <v>0</v>
          </cell>
          <cell r="OJ410">
            <v>0</v>
          </cell>
          <cell r="OK410">
            <v>0</v>
          </cell>
          <cell r="OL410">
            <v>0</v>
          </cell>
          <cell r="OM410">
            <v>0</v>
          </cell>
          <cell r="ON410">
            <v>0</v>
          </cell>
          <cell r="OO410">
            <v>0</v>
          </cell>
          <cell r="OP410">
            <v>0</v>
          </cell>
          <cell r="OQ410">
            <v>0</v>
          </cell>
          <cell r="OR410">
            <v>0</v>
          </cell>
          <cell r="OS410">
            <v>0</v>
          </cell>
          <cell r="OT410">
            <v>0</v>
          </cell>
          <cell r="OU410">
            <v>0</v>
          </cell>
          <cell r="OV410">
            <v>0</v>
          </cell>
          <cell r="OW410">
            <v>0</v>
          </cell>
          <cell r="OX410">
            <v>0</v>
          </cell>
          <cell r="OY410">
            <v>0</v>
          </cell>
          <cell r="OZ410">
            <v>0</v>
          </cell>
          <cell r="PA410">
            <v>0</v>
          </cell>
          <cell r="PB410">
            <v>0</v>
          </cell>
          <cell r="PC410">
            <v>0</v>
          </cell>
          <cell r="PD410">
            <v>0</v>
          </cell>
          <cell r="PE410">
            <v>0</v>
          </cell>
          <cell r="PF410">
            <v>0</v>
          </cell>
          <cell r="PG410">
            <v>0</v>
          </cell>
          <cell r="PH410">
            <v>0</v>
          </cell>
          <cell r="PI410">
            <v>0</v>
          </cell>
          <cell r="PJ410">
            <v>0</v>
          </cell>
          <cell r="PK410">
            <v>0</v>
          </cell>
          <cell r="PL410">
            <v>0</v>
          </cell>
          <cell r="PM410">
            <v>0</v>
          </cell>
          <cell r="PN410">
            <v>0</v>
          </cell>
          <cell r="PO410">
            <v>0</v>
          </cell>
          <cell r="PP410">
            <v>0</v>
          </cell>
          <cell r="PQ410">
            <v>0</v>
          </cell>
          <cell r="PR410">
            <v>0</v>
          </cell>
          <cell r="PS410">
            <v>0</v>
          </cell>
          <cell r="PT410">
            <v>0</v>
          </cell>
          <cell r="PU410">
            <v>0</v>
          </cell>
          <cell r="PV410">
            <v>0</v>
          </cell>
          <cell r="PW410">
            <v>0</v>
          </cell>
          <cell r="PX410">
            <v>0</v>
          </cell>
          <cell r="PY410">
            <v>0</v>
          </cell>
          <cell r="PZ410">
            <v>0</v>
          </cell>
          <cell r="QA410">
            <v>0</v>
          </cell>
          <cell r="QB410">
            <v>0</v>
          </cell>
          <cell r="QC410">
            <v>0</v>
          </cell>
          <cell r="QD410">
            <v>0</v>
          </cell>
          <cell r="QE410">
            <v>0</v>
          </cell>
          <cell r="QF410">
            <v>0</v>
          </cell>
          <cell r="QG410">
            <v>0</v>
          </cell>
          <cell r="QH410"/>
          <cell r="QI410"/>
          <cell r="QJ410"/>
          <cell r="QK410"/>
          <cell r="QL410"/>
          <cell r="QM410"/>
          <cell r="QN410"/>
          <cell r="QO410"/>
          <cell r="QP410"/>
          <cell r="QQ410"/>
          <cell r="QR410"/>
          <cell r="QS410"/>
          <cell r="QT410"/>
          <cell r="QU410"/>
          <cell r="QV410"/>
          <cell r="QW410"/>
          <cell r="QX410"/>
          <cell r="QY410"/>
          <cell r="QZ410"/>
          <cell r="RA410"/>
          <cell r="RB410"/>
          <cell r="SL410">
            <v>0</v>
          </cell>
          <cell r="SM410">
            <v>0</v>
          </cell>
          <cell r="SN410">
            <v>0</v>
          </cell>
          <cell r="SO410">
            <v>0</v>
          </cell>
          <cell r="SP410">
            <v>0</v>
          </cell>
          <cell r="SQ410">
            <v>0</v>
          </cell>
          <cell r="SR410">
            <v>0</v>
          </cell>
          <cell r="SS410">
            <v>0</v>
          </cell>
          <cell r="ST410">
            <v>0</v>
          </cell>
          <cell r="SU410">
            <v>0</v>
          </cell>
          <cell r="SV410">
            <v>0</v>
          </cell>
          <cell r="SW410">
            <v>0</v>
          </cell>
          <cell r="SX410">
            <v>0</v>
          </cell>
          <cell r="SY410">
            <v>0</v>
          </cell>
          <cell r="TN410">
            <v>0</v>
          </cell>
          <cell r="TO410">
            <v>0</v>
          </cell>
          <cell r="TP410">
            <v>0</v>
          </cell>
          <cell r="TQ410">
            <v>0</v>
          </cell>
          <cell r="TR410">
            <v>0</v>
          </cell>
          <cell r="TS410">
            <v>0</v>
          </cell>
          <cell r="TT410">
            <v>0</v>
          </cell>
          <cell r="TU410">
            <v>0</v>
          </cell>
          <cell r="TV410">
            <v>0</v>
          </cell>
          <cell r="TW410">
            <v>0</v>
          </cell>
          <cell r="TX410">
            <v>0</v>
          </cell>
          <cell r="TY410">
            <v>0</v>
          </cell>
          <cell r="TZ410">
            <v>0</v>
          </cell>
          <cell r="UA410">
            <v>0</v>
          </cell>
          <cell r="UB410">
            <v>0</v>
          </cell>
          <cell r="UC410">
            <v>0</v>
          </cell>
          <cell r="UD410">
            <v>0</v>
          </cell>
          <cell r="UE410">
            <v>0</v>
          </cell>
          <cell r="UF410">
            <v>0</v>
          </cell>
          <cell r="UG410">
            <v>0</v>
          </cell>
          <cell r="UH410">
            <v>0</v>
          </cell>
          <cell r="UI410">
            <v>0</v>
          </cell>
          <cell r="UJ410">
            <v>0</v>
          </cell>
          <cell r="UK410">
            <v>0</v>
          </cell>
          <cell r="UL410">
            <v>0</v>
          </cell>
          <cell r="UM410">
            <v>0</v>
          </cell>
          <cell r="UN410">
            <v>0</v>
          </cell>
          <cell r="UO410">
            <v>0</v>
          </cell>
          <cell r="UP410">
            <v>0</v>
          </cell>
          <cell r="UQ410">
            <v>0</v>
          </cell>
          <cell r="UR410">
            <v>0</v>
          </cell>
          <cell r="US410">
            <v>0</v>
          </cell>
          <cell r="UT410">
            <v>0</v>
          </cell>
          <cell r="UU410">
            <v>0</v>
          </cell>
          <cell r="UV410">
            <v>0</v>
          </cell>
          <cell r="UW410">
            <v>0</v>
          </cell>
          <cell r="UX410">
            <v>0</v>
          </cell>
          <cell r="UY410">
            <v>0</v>
          </cell>
          <cell r="UZ410">
            <v>0</v>
          </cell>
          <cell r="VA410">
            <v>0</v>
          </cell>
          <cell r="VB410">
            <v>0</v>
          </cell>
          <cell r="VC410">
            <v>0</v>
          </cell>
          <cell r="VE410"/>
          <cell r="VF410"/>
          <cell r="VG410"/>
          <cell r="VH410"/>
          <cell r="VI410"/>
          <cell r="VJ410"/>
          <cell r="VK410"/>
          <cell r="VL410"/>
          <cell r="VM410"/>
          <cell r="VN410"/>
          <cell r="VO410"/>
          <cell r="VP410"/>
          <cell r="VQ410"/>
          <cell r="VR410"/>
          <cell r="VS410"/>
          <cell r="VT410"/>
          <cell r="VU410"/>
          <cell r="VV410"/>
          <cell r="VW410"/>
          <cell r="VX410"/>
          <cell r="VY410"/>
          <cell r="VZ410"/>
          <cell r="WA410"/>
          <cell r="WB410"/>
          <cell r="WC410"/>
          <cell r="WD410"/>
          <cell r="WE410"/>
          <cell r="WF410"/>
          <cell r="WG410"/>
          <cell r="WH410"/>
          <cell r="WI410"/>
          <cell r="WJ410"/>
          <cell r="WK410"/>
          <cell r="WL410"/>
          <cell r="WM410"/>
          <cell r="WN410"/>
          <cell r="WO410"/>
          <cell r="WP410"/>
          <cell r="WQ410"/>
          <cell r="WR410"/>
          <cell r="WS410"/>
          <cell r="WT410"/>
          <cell r="WU410"/>
          <cell r="WV410"/>
          <cell r="WW410"/>
          <cell r="WX410"/>
          <cell r="WY410"/>
          <cell r="WZ410"/>
          <cell r="XA410"/>
          <cell r="XB410"/>
          <cell r="XC410"/>
          <cell r="XD410"/>
          <cell r="XE410"/>
          <cell r="XF410"/>
          <cell r="XG410"/>
          <cell r="XH410"/>
          <cell r="XI410"/>
          <cell r="XJ410"/>
          <cell r="XK410"/>
          <cell r="XL410"/>
          <cell r="XM410"/>
          <cell r="XN410"/>
          <cell r="XO410"/>
          <cell r="XP410"/>
          <cell r="XQ410"/>
          <cell r="XR410"/>
          <cell r="XS410"/>
          <cell r="XT410"/>
          <cell r="XU410"/>
          <cell r="XV410"/>
          <cell r="XW410"/>
          <cell r="XX410"/>
          <cell r="XY410"/>
          <cell r="XZ410"/>
          <cell r="YA410"/>
          <cell r="YB410"/>
          <cell r="YC410"/>
          <cell r="YD410"/>
          <cell r="YE410"/>
          <cell r="YF410"/>
          <cell r="YG410"/>
          <cell r="YH410"/>
          <cell r="YI410"/>
          <cell r="YJ410"/>
          <cell r="YK410"/>
          <cell r="YL410"/>
          <cell r="YM410"/>
          <cell r="YN410"/>
          <cell r="YO410"/>
          <cell r="YP410"/>
          <cell r="YQ410"/>
          <cell r="YR410"/>
          <cell r="YS410"/>
          <cell r="YT410"/>
          <cell r="YU410"/>
          <cell r="YV410"/>
          <cell r="YW410"/>
          <cell r="YX410"/>
          <cell r="YY410"/>
          <cell r="YZ410"/>
          <cell r="ZA410"/>
          <cell r="ZB410"/>
          <cell r="ZC410"/>
          <cell r="ZD410"/>
          <cell r="ZE410"/>
          <cell r="ZF410"/>
          <cell r="ZG410"/>
          <cell r="ZH410"/>
          <cell r="ZI410"/>
          <cell r="ZJ410"/>
          <cell r="ZK410"/>
          <cell r="ZL410"/>
          <cell r="ZM410"/>
          <cell r="ZN410"/>
          <cell r="ZO410"/>
          <cell r="ZP410"/>
          <cell r="ZQ410"/>
          <cell r="ZR410"/>
          <cell r="ZS410"/>
          <cell r="ZT410"/>
          <cell r="ZU410"/>
          <cell r="ZV410"/>
          <cell r="ZW410"/>
          <cell r="ZX410"/>
          <cell r="ZY410"/>
          <cell r="ZZ410"/>
          <cell r="AAA410"/>
          <cell r="AAB410"/>
          <cell r="AAC410"/>
          <cell r="AAD410"/>
          <cell r="AAE410"/>
          <cell r="AAF410"/>
          <cell r="AAG410"/>
          <cell r="AAH410"/>
          <cell r="AAI410"/>
          <cell r="AAJ410"/>
          <cell r="AAK410"/>
          <cell r="AAL410"/>
          <cell r="AAM410"/>
          <cell r="AAN410"/>
          <cell r="AAO410"/>
          <cell r="AAP410"/>
          <cell r="AAQ410"/>
          <cell r="AAR410"/>
          <cell r="AAS410"/>
          <cell r="AAT410"/>
          <cell r="AAU410"/>
          <cell r="AAV410"/>
          <cell r="AAW410"/>
          <cell r="AAX410"/>
          <cell r="AAY410"/>
          <cell r="AAZ410"/>
          <cell r="ABA410"/>
          <cell r="ABB410"/>
          <cell r="ABC410"/>
          <cell r="ABD410"/>
          <cell r="ABE410"/>
          <cell r="ABF410"/>
          <cell r="ABG410"/>
          <cell r="ABH410"/>
          <cell r="ABI410"/>
          <cell r="ABJ410"/>
          <cell r="ABK410"/>
          <cell r="ABL410"/>
          <cell r="ABM410"/>
          <cell r="ABN410"/>
          <cell r="ABO410"/>
          <cell r="ABP410"/>
          <cell r="ABQ410"/>
          <cell r="ABR410"/>
          <cell r="ABS410"/>
          <cell r="ABT410"/>
          <cell r="ABU410"/>
          <cell r="ABV410"/>
          <cell r="ABW410"/>
          <cell r="ABX410"/>
          <cell r="ABY410"/>
          <cell r="ABZ410"/>
          <cell r="ACA410"/>
          <cell r="ACB410"/>
          <cell r="ACC410"/>
          <cell r="ACD410"/>
          <cell r="ACE410"/>
          <cell r="ACF410"/>
          <cell r="ACG410"/>
          <cell r="ACH410"/>
          <cell r="ACI410"/>
          <cell r="ACJ410"/>
          <cell r="ACK410"/>
          <cell r="ACL410"/>
          <cell r="ACM410"/>
          <cell r="ACN410"/>
          <cell r="ACO410"/>
          <cell r="ACP410"/>
          <cell r="ACQ410"/>
          <cell r="ACR410">
            <v>0</v>
          </cell>
          <cell r="ACS410">
            <v>0</v>
          </cell>
          <cell r="ACT410">
            <v>0</v>
          </cell>
          <cell r="ACU410">
            <v>0</v>
          </cell>
          <cell r="ACV410">
            <v>0</v>
          </cell>
          <cell r="ACW410">
            <v>0</v>
          </cell>
          <cell r="ACX410">
            <v>0</v>
          </cell>
          <cell r="ACY410">
            <v>0</v>
          </cell>
          <cell r="ACZ410">
            <v>0</v>
          </cell>
          <cell r="ADA410">
            <v>0</v>
          </cell>
          <cell r="ADB410">
            <v>0</v>
          </cell>
          <cell r="ADC410">
            <v>0</v>
          </cell>
          <cell r="ADD410">
            <v>0</v>
          </cell>
          <cell r="ADE410">
            <v>0</v>
          </cell>
          <cell r="ADF410"/>
          <cell r="ADG410"/>
          <cell r="ADH410"/>
          <cell r="ADI410"/>
          <cell r="ADJ410"/>
          <cell r="ADK410"/>
          <cell r="ADL410"/>
          <cell r="ADM410"/>
          <cell r="ADN410"/>
          <cell r="ADO410"/>
          <cell r="ADP410"/>
          <cell r="ADQ410"/>
          <cell r="ADR410"/>
          <cell r="ADS410"/>
          <cell r="ADT410"/>
          <cell r="ADU410"/>
          <cell r="ADV410"/>
          <cell r="ADW410"/>
          <cell r="ADX410"/>
          <cell r="ADY410"/>
          <cell r="ADZ410"/>
          <cell r="AEA410"/>
          <cell r="AEB410"/>
          <cell r="AEC410"/>
          <cell r="AED410"/>
          <cell r="AEE410"/>
          <cell r="AEF410"/>
          <cell r="AEG410"/>
          <cell r="AEH410"/>
          <cell r="AEI410"/>
          <cell r="AEJ410"/>
          <cell r="AEK410"/>
          <cell r="AEL410"/>
          <cell r="AEM410"/>
          <cell r="AEN410"/>
          <cell r="AEO410"/>
          <cell r="AEP410"/>
          <cell r="AEQ410"/>
          <cell r="AER410"/>
          <cell r="AES410"/>
          <cell r="AET410"/>
          <cell r="AEU410"/>
          <cell r="AEV410">
            <v>0</v>
          </cell>
          <cell r="AEW410">
            <v>0</v>
          </cell>
          <cell r="AEX410">
            <v>0</v>
          </cell>
          <cell r="AEY410">
            <v>0</v>
          </cell>
          <cell r="AEZ410">
            <v>0</v>
          </cell>
          <cell r="AFA410">
            <v>0</v>
          </cell>
          <cell r="AFB410">
            <v>0</v>
          </cell>
          <cell r="AFC410">
            <v>0</v>
          </cell>
          <cell r="AFD410">
            <v>0</v>
          </cell>
          <cell r="AFE410">
            <v>0</v>
          </cell>
          <cell r="AFF410">
            <v>0</v>
          </cell>
          <cell r="AFG410">
            <v>0</v>
          </cell>
          <cell r="AFH410">
            <v>0</v>
          </cell>
          <cell r="AFI410">
            <v>0</v>
          </cell>
          <cell r="AFJ410">
            <v>0</v>
          </cell>
          <cell r="AFK410">
            <v>0</v>
          </cell>
          <cell r="AFL410">
            <v>0</v>
          </cell>
          <cell r="AFM410">
            <v>0</v>
          </cell>
          <cell r="AFN410">
            <v>0</v>
          </cell>
          <cell r="AFO410">
            <v>0</v>
          </cell>
          <cell r="AFP410">
            <v>0</v>
          </cell>
          <cell r="AFQ410">
            <v>1411.45</v>
          </cell>
          <cell r="AFR410">
            <v>0</v>
          </cell>
          <cell r="AFS410">
            <v>0</v>
          </cell>
          <cell r="AFT410">
            <v>849.06</v>
          </cell>
          <cell r="AFU410">
            <v>0</v>
          </cell>
          <cell r="AFV410">
            <v>0</v>
          </cell>
          <cell r="AFW410">
            <v>0</v>
          </cell>
          <cell r="AFX410">
            <v>0</v>
          </cell>
          <cell r="AFY410">
            <v>0</v>
          </cell>
          <cell r="AFZ410">
            <v>0</v>
          </cell>
          <cell r="AGA410">
            <v>0</v>
          </cell>
          <cell r="AGB410">
            <v>0</v>
          </cell>
          <cell r="AGC410">
            <v>0</v>
          </cell>
          <cell r="AGD410">
            <v>0</v>
          </cell>
          <cell r="AGE410">
            <v>0</v>
          </cell>
          <cell r="AGF410">
            <v>0</v>
          </cell>
          <cell r="AGG410">
            <v>0</v>
          </cell>
          <cell r="AGH410">
            <v>0</v>
          </cell>
          <cell r="AGI410">
            <v>0</v>
          </cell>
          <cell r="AGJ410">
            <v>0</v>
          </cell>
          <cell r="AGK410">
            <v>0</v>
          </cell>
          <cell r="AGL410">
            <v>0</v>
          </cell>
          <cell r="AGM410">
            <v>0</v>
          </cell>
          <cell r="AGN410">
            <v>0</v>
          </cell>
          <cell r="AGO410">
            <v>0</v>
          </cell>
          <cell r="AGP410">
            <v>0</v>
          </cell>
          <cell r="AGQ410">
            <v>0</v>
          </cell>
          <cell r="AGR410">
            <v>0</v>
          </cell>
          <cell r="AGS410">
            <v>0</v>
          </cell>
          <cell r="AGT410">
            <v>0</v>
          </cell>
          <cell r="AGU410">
            <v>0</v>
          </cell>
          <cell r="AGV410">
            <v>0</v>
          </cell>
          <cell r="AGW410">
            <v>0</v>
          </cell>
          <cell r="AGX410">
            <v>0</v>
          </cell>
          <cell r="AGY410">
            <v>0</v>
          </cell>
          <cell r="AGZ410"/>
          <cell r="AHA410"/>
        </row>
        <row r="411">
          <cell r="A411" t="str">
            <v>6430-66-00 Maint Contracts - Resurfacing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/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95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165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150</v>
          </cell>
          <cell r="HS411">
            <v>0</v>
          </cell>
          <cell r="HT411">
            <v>350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W411">
            <v>0</v>
          </cell>
          <cell r="IX411">
            <v>0</v>
          </cell>
          <cell r="IY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G411">
            <v>0</v>
          </cell>
          <cell r="JH411">
            <v>0</v>
          </cell>
          <cell r="JI411">
            <v>0</v>
          </cell>
          <cell r="JJ411">
            <v>0</v>
          </cell>
          <cell r="JK411">
            <v>0</v>
          </cell>
          <cell r="JL411">
            <v>0</v>
          </cell>
          <cell r="JM411">
            <v>0</v>
          </cell>
          <cell r="JN411">
            <v>0</v>
          </cell>
          <cell r="JO411">
            <v>0</v>
          </cell>
          <cell r="JP411">
            <v>0</v>
          </cell>
          <cell r="JQ411">
            <v>0</v>
          </cell>
          <cell r="JR411">
            <v>0</v>
          </cell>
          <cell r="JS411">
            <v>0</v>
          </cell>
          <cell r="JT411">
            <v>0</v>
          </cell>
          <cell r="JU411">
            <v>0</v>
          </cell>
          <cell r="JV411">
            <v>0</v>
          </cell>
          <cell r="JW411">
            <v>0</v>
          </cell>
          <cell r="JX411">
            <v>0</v>
          </cell>
          <cell r="JY411">
            <v>0</v>
          </cell>
          <cell r="JZ411">
            <v>0</v>
          </cell>
          <cell r="KA411">
            <v>0</v>
          </cell>
          <cell r="KB411">
            <v>0</v>
          </cell>
          <cell r="KC411">
            <v>0</v>
          </cell>
          <cell r="KD411">
            <v>0</v>
          </cell>
          <cell r="KE411">
            <v>0</v>
          </cell>
          <cell r="KF411">
            <v>0</v>
          </cell>
          <cell r="KG411">
            <v>0</v>
          </cell>
          <cell r="KH411">
            <v>0</v>
          </cell>
          <cell r="KI411">
            <v>0</v>
          </cell>
          <cell r="KJ411">
            <v>0</v>
          </cell>
          <cell r="KK411">
            <v>0</v>
          </cell>
          <cell r="KL411">
            <v>0</v>
          </cell>
          <cell r="KM411">
            <v>0</v>
          </cell>
          <cell r="KN411">
            <v>0</v>
          </cell>
          <cell r="KO411">
            <v>0</v>
          </cell>
          <cell r="KP411">
            <v>0</v>
          </cell>
          <cell r="KQ411">
            <v>0</v>
          </cell>
          <cell r="KR411">
            <v>0</v>
          </cell>
          <cell r="KS411">
            <v>0</v>
          </cell>
          <cell r="KT411">
            <v>0</v>
          </cell>
          <cell r="KU411">
            <v>0</v>
          </cell>
          <cell r="KV411">
            <v>0</v>
          </cell>
          <cell r="KW411">
            <v>0</v>
          </cell>
          <cell r="KX411">
            <v>0</v>
          </cell>
          <cell r="KY411">
            <v>0</v>
          </cell>
          <cell r="KZ411">
            <v>0</v>
          </cell>
          <cell r="LA411">
            <v>0</v>
          </cell>
          <cell r="LB411">
            <v>0</v>
          </cell>
          <cell r="LC411">
            <v>0</v>
          </cell>
          <cell r="LD411">
            <v>0</v>
          </cell>
          <cell r="LE411">
            <v>0</v>
          </cell>
          <cell r="LF411">
            <v>0</v>
          </cell>
          <cell r="LG411">
            <v>0</v>
          </cell>
          <cell r="LH411">
            <v>0</v>
          </cell>
          <cell r="LI411">
            <v>0</v>
          </cell>
          <cell r="LJ411">
            <v>0</v>
          </cell>
          <cell r="LK411">
            <v>0</v>
          </cell>
          <cell r="LL411">
            <v>0</v>
          </cell>
          <cell r="LM411">
            <v>0</v>
          </cell>
          <cell r="LN411">
            <v>0</v>
          </cell>
          <cell r="LO411">
            <v>0</v>
          </cell>
          <cell r="LP411">
            <v>0</v>
          </cell>
          <cell r="LQ411">
            <v>0</v>
          </cell>
          <cell r="LR411">
            <v>0</v>
          </cell>
          <cell r="LS411">
            <v>0</v>
          </cell>
          <cell r="LT411">
            <v>0</v>
          </cell>
          <cell r="LU411">
            <v>0</v>
          </cell>
          <cell r="LV411">
            <v>0</v>
          </cell>
          <cell r="LW411">
            <v>0</v>
          </cell>
          <cell r="LX411">
            <v>0</v>
          </cell>
          <cell r="LY411">
            <v>0</v>
          </cell>
          <cell r="LZ411">
            <v>0</v>
          </cell>
          <cell r="MA411">
            <v>0</v>
          </cell>
          <cell r="MB411">
            <v>0</v>
          </cell>
          <cell r="MC411">
            <v>0</v>
          </cell>
          <cell r="MD411">
            <v>0</v>
          </cell>
          <cell r="ME411">
            <v>0</v>
          </cell>
          <cell r="MF411">
            <v>0</v>
          </cell>
          <cell r="MG411">
            <v>0</v>
          </cell>
          <cell r="MH411">
            <v>0</v>
          </cell>
          <cell r="MI411">
            <v>0</v>
          </cell>
          <cell r="MJ411">
            <v>0</v>
          </cell>
          <cell r="MK411">
            <v>0</v>
          </cell>
          <cell r="ML411">
            <v>0</v>
          </cell>
          <cell r="MM411">
            <v>0</v>
          </cell>
          <cell r="MN411">
            <v>0</v>
          </cell>
          <cell r="MO411">
            <v>0</v>
          </cell>
          <cell r="MP411">
            <v>0</v>
          </cell>
          <cell r="MQ411">
            <v>0</v>
          </cell>
          <cell r="MR411">
            <v>0</v>
          </cell>
          <cell r="MS411">
            <v>0</v>
          </cell>
          <cell r="MT411">
            <v>0</v>
          </cell>
          <cell r="MU411">
            <v>0</v>
          </cell>
          <cell r="MV411">
            <v>0</v>
          </cell>
          <cell r="MW411">
            <v>0</v>
          </cell>
          <cell r="MX411">
            <v>0</v>
          </cell>
          <cell r="MY411">
            <v>0</v>
          </cell>
          <cell r="MZ411">
            <v>0</v>
          </cell>
          <cell r="NA411">
            <v>0</v>
          </cell>
          <cell r="NB411">
            <v>0</v>
          </cell>
          <cell r="NC411">
            <v>0</v>
          </cell>
          <cell r="ND411">
            <v>0</v>
          </cell>
          <cell r="NE411">
            <v>0</v>
          </cell>
          <cell r="NF411">
            <v>0</v>
          </cell>
          <cell r="NG411">
            <v>0</v>
          </cell>
          <cell r="NH411">
            <v>0</v>
          </cell>
          <cell r="NI411">
            <v>0</v>
          </cell>
          <cell r="NJ411">
            <v>0</v>
          </cell>
          <cell r="NK411">
            <v>0</v>
          </cell>
          <cell r="NL411">
            <v>0</v>
          </cell>
          <cell r="NM411">
            <v>0</v>
          </cell>
          <cell r="NN411">
            <v>0</v>
          </cell>
          <cell r="NO411">
            <v>0</v>
          </cell>
          <cell r="NP411">
            <v>0</v>
          </cell>
          <cell r="NQ411">
            <v>0</v>
          </cell>
          <cell r="NR411">
            <v>0</v>
          </cell>
          <cell r="NS411">
            <v>0</v>
          </cell>
          <cell r="NT411">
            <v>0</v>
          </cell>
          <cell r="NU411">
            <v>0</v>
          </cell>
          <cell r="NV411">
            <v>205</v>
          </cell>
          <cell r="NW411">
            <v>0</v>
          </cell>
          <cell r="NX411">
            <v>0</v>
          </cell>
          <cell r="NY411">
            <v>215</v>
          </cell>
          <cell r="NZ411">
            <v>0</v>
          </cell>
          <cell r="OA411">
            <v>0</v>
          </cell>
          <cell r="OB411">
            <v>0</v>
          </cell>
          <cell r="OC411">
            <v>0</v>
          </cell>
          <cell r="OD411">
            <v>0</v>
          </cell>
          <cell r="OE411">
            <v>0</v>
          </cell>
          <cell r="OF411">
            <v>0</v>
          </cell>
          <cell r="OG411">
            <v>0</v>
          </cell>
          <cell r="OH411">
            <v>0</v>
          </cell>
          <cell r="OI411">
            <v>0</v>
          </cell>
          <cell r="OJ411">
            <v>0</v>
          </cell>
          <cell r="OK411">
            <v>0</v>
          </cell>
          <cell r="OL411">
            <v>0</v>
          </cell>
          <cell r="OM411">
            <v>0</v>
          </cell>
          <cell r="ON411">
            <v>0</v>
          </cell>
          <cell r="OO411">
            <v>0</v>
          </cell>
          <cell r="OP411">
            <v>0</v>
          </cell>
          <cell r="OQ411">
            <v>0</v>
          </cell>
          <cell r="OR411">
            <v>0</v>
          </cell>
          <cell r="OS411">
            <v>0</v>
          </cell>
          <cell r="OT411">
            <v>0</v>
          </cell>
          <cell r="OU411">
            <v>0</v>
          </cell>
          <cell r="OV411">
            <v>0</v>
          </cell>
          <cell r="OW411">
            <v>0</v>
          </cell>
          <cell r="OX411">
            <v>0</v>
          </cell>
          <cell r="OY411">
            <v>0</v>
          </cell>
          <cell r="OZ411">
            <v>0</v>
          </cell>
          <cell r="PA411">
            <v>0</v>
          </cell>
          <cell r="PB411">
            <v>0</v>
          </cell>
          <cell r="PC411">
            <v>0</v>
          </cell>
          <cell r="PD411">
            <v>0</v>
          </cell>
          <cell r="PE411">
            <v>0</v>
          </cell>
          <cell r="PF411">
            <v>0</v>
          </cell>
          <cell r="PG411">
            <v>0</v>
          </cell>
          <cell r="PH411">
            <v>0</v>
          </cell>
          <cell r="PI411">
            <v>0</v>
          </cell>
          <cell r="PJ411">
            <v>0</v>
          </cell>
          <cell r="PK411">
            <v>0</v>
          </cell>
          <cell r="PL411">
            <v>0</v>
          </cell>
          <cell r="PM411">
            <v>0</v>
          </cell>
          <cell r="PN411">
            <v>0</v>
          </cell>
          <cell r="PO411">
            <v>0</v>
          </cell>
          <cell r="PP411">
            <v>0</v>
          </cell>
          <cell r="PQ411">
            <v>0</v>
          </cell>
          <cell r="PR411">
            <v>0</v>
          </cell>
          <cell r="PS411">
            <v>0</v>
          </cell>
          <cell r="PT411">
            <v>0</v>
          </cell>
          <cell r="PU411">
            <v>0</v>
          </cell>
          <cell r="PV411">
            <v>0</v>
          </cell>
          <cell r="PW411">
            <v>0</v>
          </cell>
          <cell r="PX411">
            <v>0</v>
          </cell>
          <cell r="PY411">
            <v>0</v>
          </cell>
          <cell r="PZ411">
            <v>0</v>
          </cell>
          <cell r="QA411">
            <v>0</v>
          </cell>
          <cell r="QB411">
            <v>0</v>
          </cell>
          <cell r="QC411">
            <v>0</v>
          </cell>
          <cell r="QD411">
            <v>0</v>
          </cell>
          <cell r="QE411">
            <v>0</v>
          </cell>
          <cell r="QF411">
            <v>0</v>
          </cell>
          <cell r="QG411">
            <v>0</v>
          </cell>
          <cell r="QH411"/>
          <cell r="QI411"/>
          <cell r="QJ411"/>
          <cell r="QK411"/>
          <cell r="QL411"/>
          <cell r="QM411"/>
          <cell r="QN411"/>
          <cell r="QO411"/>
          <cell r="QP411"/>
          <cell r="QQ411"/>
          <cell r="QR411"/>
          <cell r="QS411"/>
          <cell r="QT411"/>
          <cell r="QU411"/>
          <cell r="QV411"/>
          <cell r="QW411"/>
          <cell r="QX411"/>
          <cell r="QY411"/>
          <cell r="QZ411"/>
          <cell r="RA411"/>
          <cell r="RB411"/>
          <cell r="RC411"/>
          <cell r="RG411"/>
          <cell r="RM411"/>
          <cell r="RN411"/>
          <cell r="RO411"/>
          <cell r="RP411"/>
          <cell r="RQ411"/>
          <cell r="RR411"/>
          <cell r="RS411"/>
          <cell r="RT411"/>
          <cell r="RU411"/>
          <cell r="RV411"/>
          <cell r="RW411"/>
          <cell r="RX411">
            <v>0</v>
          </cell>
          <cell r="RY411">
            <v>0</v>
          </cell>
          <cell r="RZ411">
            <v>0</v>
          </cell>
          <cell r="SA411">
            <v>0</v>
          </cell>
          <cell r="SB411">
            <v>0</v>
          </cell>
          <cell r="SC411">
            <v>0</v>
          </cell>
          <cell r="SD411">
            <v>0</v>
          </cell>
          <cell r="SE411">
            <v>0</v>
          </cell>
          <cell r="SF411">
            <v>0</v>
          </cell>
          <cell r="SG411">
            <v>0</v>
          </cell>
          <cell r="SH411">
            <v>0</v>
          </cell>
          <cell r="SI411">
            <v>110</v>
          </cell>
          <cell r="SJ411">
            <v>0</v>
          </cell>
          <cell r="SK411">
            <v>0</v>
          </cell>
          <cell r="SL411">
            <v>0</v>
          </cell>
          <cell r="SM411">
            <v>0</v>
          </cell>
          <cell r="SN411">
            <v>85</v>
          </cell>
          <cell r="SO411">
            <v>0</v>
          </cell>
          <cell r="SP411">
            <v>0</v>
          </cell>
          <cell r="SQ411">
            <v>0</v>
          </cell>
          <cell r="SR411">
            <v>0</v>
          </cell>
          <cell r="SS411">
            <v>0</v>
          </cell>
          <cell r="ST411">
            <v>0</v>
          </cell>
          <cell r="SU411">
            <v>0</v>
          </cell>
          <cell r="SV411">
            <v>0</v>
          </cell>
          <cell r="SW411">
            <v>0</v>
          </cell>
          <cell r="SX411">
            <v>0</v>
          </cell>
          <cell r="SY411">
            <v>0</v>
          </cell>
          <cell r="SZ411"/>
          <cell r="TA411"/>
          <cell r="TB411"/>
          <cell r="TC411"/>
          <cell r="TD411"/>
          <cell r="TE411"/>
          <cell r="TF411"/>
          <cell r="TG411"/>
          <cell r="TH411"/>
          <cell r="TI411"/>
          <cell r="TJ411"/>
          <cell r="TK411"/>
          <cell r="TL411"/>
          <cell r="TM411"/>
          <cell r="TN411">
            <v>0</v>
          </cell>
          <cell r="TO411">
            <v>0</v>
          </cell>
          <cell r="TP411">
            <v>0</v>
          </cell>
          <cell r="TQ411">
            <v>0</v>
          </cell>
          <cell r="TR411">
            <v>0</v>
          </cell>
          <cell r="TS411">
            <v>0</v>
          </cell>
          <cell r="TT411">
            <v>0</v>
          </cell>
          <cell r="TU411">
            <v>0</v>
          </cell>
          <cell r="TV411">
            <v>0</v>
          </cell>
          <cell r="TW411">
            <v>0</v>
          </cell>
          <cell r="TX411">
            <v>0</v>
          </cell>
          <cell r="TY411">
            <v>0</v>
          </cell>
          <cell r="TZ411">
            <v>0</v>
          </cell>
          <cell r="UA411">
            <v>0</v>
          </cell>
          <cell r="UB411">
            <v>0</v>
          </cell>
          <cell r="UC411">
            <v>0</v>
          </cell>
          <cell r="UD411">
            <v>0</v>
          </cell>
          <cell r="UE411">
            <v>0</v>
          </cell>
          <cell r="UF411">
            <v>0</v>
          </cell>
          <cell r="UG411">
            <v>0</v>
          </cell>
          <cell r="UH411">
            <v>0</v>
          </cell>
          <cell r="UI411">
            <v>0</v>
          </cell>
          <cell r="UJ411">
            <v>0</v>
          </cell>
          <cell r="UK411">
            <v>0</v>
          </cell>
          <cell r="UL411">
            <v>0</v>
          </cell>
          <cell r="UM411">
            <v>0</v>
          </cell>
          <cell r="UN411">
            <v>0</v>
          </cell>
          <cell r="UO411">
            <v>0</v>
          </cell>
          <cell r="UP411">
            <v>0</v>
          </cell>
          <cell r="UQ411">
            <v>0</v>
          </cell>
          <cell r="UR411">
            <v>0</v>
          </cell>
          <cell r="US411">
            <v>0</v>
          </cell>
          <cell r="UT411">
            <v>0</v>
          </cell>
          <cell r="UU411">
            <v>0</v>
          </cell>
          <cell r="UV411">
            <v>0</v>
          </cell>
          <cell r="UW411">
            <v>0</v>
          </cell>
          <cell r="UX411">
            <v>0</v>
          </cell>
          <cell r="UY411">
            <v>0</v>
          </cell>
          <cell r="UZ411">
            <v>0</v>
          </cell>
          <cell r="VA411">
            <v>0</v>
          </cell>
          <cell r="VB411">
            <v>0</v>
          </cell>
          <cell r="VC411">
            <v>0</v>
          </cell>
          <cell r="VD411"/>
          <cell r="VE411"/>
          <cell r="VF411"/>
          <cell r="VG411"/>
          <cell r="VH411"/>
          <cell r="VI411"/>
          <cell r="VJ411"/>
          <cell r="VK411"/>
          <cell r="VL411"/>
          <cell r="VM411"/>
          <cell r="VN411"/>
          <cell r="VO411"/>
          <cell r="VP411"/>
          <cell r="VQ411"/>
          <cell r="VR411"/>
          <cell r="VS411"/>
          <cell r="VT411"/>
          <cell r="VU411"/>
          <cell r="VV411"/>
          <cell r="VW411"/>
          <cell r="VX411"/>
          <cell r="VY411"/>
          <cell r="VZ411"/>
          <cell r="WA411"/>
          <cell r="WB411"/>
          <cell r="WC411"/>
          <cell r="WD411"/>
          <cell r="WE411"/>
          <cell r="WF411"/>
          <cell r="WG411"/>
          <cell r="WH411"/>
          <cell r="WI411"/>
          <cell r="WJ411"/>
          <cell r="WK411"/>
          <cell r="WL411"/>
          <cell r="WM411"/>
          <cell r="WN411"/>
          <cell r="WO411"/>
          <cell r="WP411"/>
          <cell r="WQ411"/>
          <cell r="WR411"/>
          <cell r="WS411"/>
          <cell r="WT411"/>
          <cell r="WU411"/>
          <cell r="WV411"/>
          <cell r="WW411"/>
          <cell r="WX411"/>
          <cell r="WY411"/>
          <cell r="WZ411"/>
          <cell r="XA411"/>
          <cell r="XB411"/>
          <cell r="XC411"/>
          <cell r="XD411"/>
          <cell r="XE411"/>
          <cell r="XF411"/>
          <cell r="XG411"/>
          <cell r="XH411"/>
          <cell r="XI411"/>
          <cell r="XJ411"/>
          <cell r="XK411"/>
          <cell r="XL411"/>
          <cell r="XM411"/>
          <cell r="XN411"/>
          <cell r="XO411"/>
          <cell r="XP411"/>
          <cell r="XQ411"/>
          <cell r="XR411"/>
          <cell r="XS411"/>
          <cell r="XT411"/>
          <cell r="XU411"/>
          <cell r="XV411"/>
          <cell r="XW411"/>
          <cell r="XX411"/>
          <cell r="XY411"/>
          <cell r="XZ411"/>
          <cell r="YA411"/>
          <cell r="YB411"/>
          <cell r="YC411"/>
          <cell r="YD411"/>
          <cell r="YE411"/>
          <cell r="YF411"/>
          <cell r="YG411"/>
          <cell r="YH411"/>
          <cell r="YI411"/>
          <cell r="YJ411"/>
          <cell r="YK411"/>
          <cell r="YL411"/>
          <cell r="YM411"/>
          <cell r="YN411"/>
          <cell r="YO411"/>
          <cell r="YP411"/>
          <cell r="YQ411"/>
          <cell r="YR411"/>
          <cell r="YS411"/>
          <cell r="YT411"/>
          <cell r="YU411"/>
          <cell r="YV411"/>
          <cell r="YW411"/>
          <cell r="YX411"/>
          <cell r="YY411"/>
          <cell r="YZ411"/>
          <cell r="ZA411"/>
          <cell r="ZB411"/>
          <cell r="ZC411"/>
          <cell r="ZD411"/>
          <cell r="ZE411"/>
          <cell r="ZF411"/>
          <cell r="ZG411"/>
          <cell r="ZH411"/>
          <cell r="ZI411"/>
          <cell r="ZJ411"/>
          <cell r="ZK411"/>
          <cell r="ZL411"/>
          <cell r="ZM411"/>
          <cell r="ZN411"/>
          <cell r="ZO411"/>
          <cell r="ZP411"/>
          <cell r="ZQ411"/>
          <cell r="ZR411"/>
          <cell r="ZS411"/>
          <cell r="ZT411"/>
          <cell r="ZU411"/>
          <cell r="ZV411"/>
          <cell r="ZW411"/>
          <cell r="ZX411"/>
          <cell r="ZY411"/>
          <cell r="ZZ411"/>
          <cell r="AAA411"/>
          <cell r="AAB411"/>
          <cell r="AAC411"/>
          <cell r="AAD411"/>
          <cell r="AAE411"/>
          <cell r="AAF411"/>
          <cell r="AAG411"/>
          <cell r="AAH411"/>
          <cell r="AAI411"/>
          <cell r="AAJ411"/>
          <cell r="AAK411"/>
          <cell r="AAL411"/>
          <cell r="AAM411"/>
          <cell r="AAN411"/>
          <cell r="AAO411"/>
          <cell r="AAP411"/>
          <cell r="AAQ411"/>
          <cell r="AAR411"/>
          <cell r="AAS411"/>
          <cell r="AAT411"/>
          <cell r="AAU411"/>
          <cell r="AAV411"/>
          <cell r="AAW411"/>
          <cell r="AAX411"/>
          <cell r="AAY411"/>
          <cell r="AAZ411"/>
          <cell r="ABA411"/>
          <cell r="ABB411"/>
          <cell r="ABC411"/>
          <cell r="ABD411"/>
          <cell r="ABE411"/>
          <cell r="ABF411"/>
          <cell r="ABG411"/>
          <cell r="ABH411"/>
          <cell r="ABI411"/>
          <cell r="ABJ411"/>
          <cell r="ABK411"/>
          <cell r="ABL411"/>
          <cell r="ABM411"/>
          <cell r="ABN411"/>
          <cell r="ABO411"/>
          <cell r="ABP411"/>
          <cell r="ABQ411"/>
          <cell r="ABR411"/>
          <cell r="ABS411"/>
          <cell r="ABT411"/>
          <cell r="ABU411"/>
          <cell r="ABV411"/>
          <cell r="ABW411"/>
          <cell r="ABX411"/>
          <cell r="ABY411"/>
          <cell r="ABZ411"/>
          <cell r="ACA411"/>
          <cell r="ACB411"/>
          <cell r="ACC411"/>
          <cell r="ACD411"/>
          <cell r="ACE411"/>
          <cell r="ACF411"/>
          <cell r="ACG411"/>
          <cell r="ACH411"/>
          <cell r="ACI411"/>
          <cell r="ACJ411"/>
          <cell r="ACK411"/>
          <cell r="ACL411"/>
          <cell r="ACM411"/>
          <cell r="ACN411"/>
          <cell r="ACO411"/>
          <cell r="ACP411"/>
          <cell r="ACQ411"/>
          <cell r="ACR411">
            <v>0</v>
          </cell>
          <cell r="ACS411">
            <v>0</v>
          </cell>
          <cell r="ACT411">
            <v>0</v>
          </cell>
          <cell r="ACU411">
            <v>0</v>
          </cell>
          <cell r="ACV411">
            <v>0</v>
          </cell>
          <cell r="ACW411">
            <v>0</v>
          </cell>
          <cell r="ACX411">
            <v>0</v>
          </cell>
          <cell r="ACY411">
            <v>0</v>
          </cell>
          <cell r="ACZ411">
            <v>0</v>
          </cell>
          <cell r="ADA411">
            <v>0</v>
          </cell>
          <cell r="ADB411">
            <v>0</v>
          </cell>
          <cell r="ADC411">
            <v>0</v>
          </cell>
          <cell r="ADD411">
            <v>0</v>
          </cell>
          <cell r="ADE411">
            <v>0</v>
          </cell>
          <cell r="ADF411"/>
          <cell r="ADG411"/>
          <cell r="ADH411"/>
          <cell r="ADI411"/>
          <cell r="ADJ411"/>
          <cell r="ADK411"/>
          <cell r="ADL411"/>
          <cell r="ADM411"/>
          <cell r="ADN411"/>
          <cell r="ADO411"/>
          <cell r="ADP411"/>
          <cell r="ADQ411"/>
          <cell r="ADR411"/>
          <cell r="ADS411"/>
          <cell r="ADT411"/>
          <cell r="ADU411"/>
          <cell r="ADV411"/>
          <cell r="ADW411"/>
          <cell r="ADX411"/>
          <cell r="ADY411"/>
          <cell r="ADZ411"/>
          <cell r="AEA411"/>
          <cell r="AEB411"/>
          <cell r="AEC411"/>
          <cell r="AED411"/>
          <cell r="AEE411"/>
          <cell r="AEF411"/>
          <cell r="AEG411"/>
          <cell r="AEH411"/>
          <cell r="AEI411"/>
          <cell r="AEJ411"/>
          <cell r="AEK411"/>
          <cell r="AEL411"/>
          <cell r="AEM411"/>
          <cell r="AEN411"/>
          <cell r="AEO411"/>
          <cell r="AEP411"/>
          <cell r="AEQ411"/>
          <cell r="AER411"/>
          <cell r="AES411"/>
          <cell r="AET411"/>
          <cell r="AEU411"/>
          <cell r="AEV411">
            <v>0</v>
          </cell>
          <cell r="AEW411">
            <v>0</v>
          </cell>
          <cell r="AEX411">
            <v>0</v>
          </cell>
          <cell r="AEY411">
            <v>0</v>
          </cell>
          <cell r="AEZ411">
            <v>0</v>
          </cell>
          <cell r="AFA411">
            <v>175</v>
          </cell>
          <cell r="AFB411">
            <v>0</v>
          </cell>
          <cell r="AFC411">
            <v>0</v>
          </cell>
          <cell r="AFD411">
            <v>0</v>
          </cell>
          <cell r="AFE411">
            <v>0</v>
          </cell>
          <cell r="AFF411">
            <v>0</v>
          </cell>
          <cell r="AFG411">
            <v>0</v>
          </cell>
          <cell r="AFH411">
            <v>0</v>
          </cell>
          <cell r="AFI411">
            <v>0</v>
          </cell>
          <cell r="AFJ411">
            <v>0</v>
          </cell>
          <cell r="AFK411">
            <v>130</v>
          </cell>
          <cell r="AFL411">
            <v>0</v>
          </cell>
          <cell r="AFM411">
            <v>0</v>
          </cell>
          <cell r="AFN411">
            <v>0</v>
          </cell>
          <cell r="AFO411">
            <v>0</v>
          </cell>
          <cell r="AFP411">
            <v>0</v>
          </cell>
          <cell r="AFQ411">
            <v>0</v>
          </cell>
          <cell r="AFR411">
            <v>0</v>
          </cell>
          <cell r="AFS411">
            <v>0</v>
          </cell>
          <cell r="AFT411">
            <v>0</v>
          </cell>
          <cell r="AFU411">
            <v>0</v>
          </cell>
          <cell r="AFV411">
            <v>0</v>
          </cell>
          <cell r="AFW411">
            <v>0</v>
          </cell>
          <cell r="AFX411">
            <v>0</v>
          </cell>
          <cell r="AFY411">
            <v>0</v>
          </cell>
          <cell r="AFZ411">
            <v>264</v>
          </cell>
          <cell r="AGA411">
            <v>0</v>
          </cell>
          <cell r="AGB411">
            <v>0</v>
          </cell>
          <cell r="AGC411">
            <v>0</v>
          </cell>
          <cell r="AGD411">
            <v>0</v>
          </cell>
          <cell r="AGE411">
            <v>0</v>
          </cell>
          <cell r="AGF411">
            <v>0</v>
          </cell>
          <cell r="AGG411">
            <v>0</v>
          </cell>
          <cell r="AGH411">
            <v>390.04</v>
          </cell>
          <cell r="AGI411">
            <v>0</v>
          </cell>
          <cell r="AGJ411">
            <v>0</v>
          </cell>
          <cell r="AGK411">
            <v>0</v>
          </cell>
          <cell r="AGL411">
            <v>0</v>
          </cell>
          <cell r="AGM411">
            <v>0</v>
          </cell>
          <cell r="AGN411">
            <v>0</v>
          </cell>
          <cell r="AGO411">
            <v>0</v>
          </cell>
          <cell r="AGP411">
            <v>0</v>
          </cell>
          <cell r="AGQ411">
            <v>0</v>
          </cell>
          <cell r="AGR411">
            <v>0</v>
          </cell>
          <cell r="AGS411">
            <v>0</v>
          </cell>
          <cell r="AGT411">
            <v>0</v>
          </cell>
          <cell r="AGU411">
            <v>0</v>
          </cell>
          <cell r="AGV411">
            <v>0</v>
          </cell>
          <cell r="AGW411">
            <v>0</v>
          </cell>
          <cell r="AGX411">
            <v>0</v>
          </cell>
          <cell r="AGY411">
            <v>0</v>
          </cell>
          <cell r="AGZ411"/>
          <cell r="AHA411"/>
        </row>
        <row r="412">
          <cell r="A412" t="str">
            <v>6430-74-00 Maint Contracts - Sidewalks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/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  <cell r="JR412">
            <v>0</v>
          </cell>
          <cell r="JS412">
            <v>0</v>
          </cell>
          <cell r="JT412">
            <v>0</v>
          </cell>
          <cell r="JU412">
            <v>0</v>
          </cell>
          <cell r="JV412">
            <v>0</v>
          </cell>
          <cell r="JW412">
            <v>0</v>
          </cell>
          <cell r="JX412">
            <v>0</v>
          </cell>
          <cell r="JY412">
            <v>0</v>
          </cell>
          <cell r="JZ412">
            <v>0</v>
          </cell>
          <cell r="KA412">
            <v>0</v>
          </cell>
          <cell r="KB412">
            <v>0</v>
          </cell>
          <cell r="KC412">
            <v>0</v>
          </cell>
          <cell r="KD412">
            <v>0</v>
          </cell>
          <cell r="KE412">
            <v>0</v>
          </cell>
          <cell r="KF412">
            <v>0</v>
          </cell>
          <cell r="KG412">
            <v>0</v>
          </cell>
          <cell r="KH412">
            <v>0</v>
          </cell>
          <cell r="KI412">
            <v>0</v>
          </cell>
          <cell r="KJ412">
            <v>0</v>
          </cell>
          <cell r="KK412">
            <v>0</v>
          </cell>
          <cell r="KL412">
            <v>0</v>
          </cell>
          <cell r="KM412">
            <v>0</v>
          </cell>
          <cell r="KN412">
            <v>0</v>
          </cell>
          <cell r="KO412">
            <v>0</v>
          </cell>
          <cell r="KP412">
            <v>0</v>
          </cell>
          <cell r="KQ412">
            <v>0</v>
          </cell>
          <cell r="KR412">
            <v>0</v>
          </cell>
          <cell r="KS412">
            <v>0</v>
          </cell>
          <cell r="KT412">
            <v>0</v>
          </cell>
          <cell r="KU412">
            <v>0</v>
          </cell>
          <cell r="KV412">
            <v>0</v>
          </cell>
          <cell r="KW412">
            <v>0</v>
          </cell>
          <cell r="KX412">
            <v>0</v>
          </cell>
          <cell r="KY412">
            <v>0</v>
          </cell>
          <cell r="KZ412">
            <v>0</v>
          </cell>
          <cell r="LA412">
            <v>0</v>
          </cell>
          <cell r="LB412">
            <v>0</v>
          </cell>
          <cell r="LC412">
            <v>0</v>
          </cell>
          <cell r="LD412">
            <v>0</v>
          </cell>
          <cell r="LE412">
            <v>0</v>
          </cell>
          <cell r="LF412">
            <v>0</v>
          </cell>
          <cell r="LG412">
            <v>0</v>
          </cell>
          <cell r="LH412">
            <v>0</v>
          </cell>
          <cell r="LI412">
            <v>0</v>
          </cell>
          <cell r="LJ412">
            <v>0</v>
          </cell>
          <cell r="LK412">
            <v>0</v>
          </cell>
          <cell r="LL412">
            <v>0</v>
          </cell>
          <cell r="LM412">
            <v>0</v>
          </cell>
          <cell r="LN412">
            <v>0</v>
          </cell>
          <cell r="LO412">
            <v>0</v>
          </cell>
          <cell r="LP412">
            <v>0</v>
          </cell>
          <cell r="LQ412">
            <v>0</v>
          </cell>
          <cell r="LR412">
            <v>0</v>
          </cell>
          <cell r="LS412">
            <v>0</v>
          </cell>
          <cell r="LT412">
            <v>0</v>
          </cell>
          <cell r="LU412">
            <v>0</v>
          </cell>
          <cell r="LV412">
            <v>0</v>
          </cell>
          <cell r="LW412">
            <v>0</v>
          </cell>
          <cell r="LX412">
            <v>0</v>
          </cell>
          <cell r="LY412">
            <v>0</v>
          </cell>
          <cell r="LZ412">
            <v>0</v>
          </cell>
          <cell r="MA412">
            <v>0</v>
          </cell>
          <cell r="MB412">
            <v>0</v>
          </cell>
          <cell r="MC412">
            <v>0</v>
          </cell>
          <cell r="MD412">
            <v>0</v>
          </cell>
          <cell r="ME412">
            <v>0</v>
          </cell>
          <cell r="MF412">
            <v>0</v>
          </cell>
          <cell r="MG412">
            <v>0</v>
          </cell>
          <cell r="MH412">
            <v>0</v>
          </cell>
          <cell r="MI412">
            <v>0</v>
          </cell>
          <cell r="MJ412">
            <v>0</v>
          </cell>
          <cell r="MK412">
            <v>0</v>
          </cell>
          <cell r="ML412">
            <v>0</v>
          </cell>
          <cell r="MM412">
            <v>0</v>
          </cell>
          <cell r="MN412">
            <v>0</v>
          </cell>
          <cell r="MO412">
            <v>0</v>
          </cell>
          <cell r="MP412">
            <v>0</v>
          </cell>
          <cell r="MQ412">
            <v>0</v>
          </cell>
          <cell r="MR412">
            <v>0</v>
          </cell>
          <cell r="MS412">
            <v>0</v>
          </cell>
          <cell r="MT412">
            <v>0</v>
          </cell>
          <cell r="MU412">
            <v>0</v>
          </cell>
          <cell r="MV412">
            <v>0</v>
          </cell>
          <cell r="MW412">
            <v>0</v>
          </cell>
          <cell r="MX412">
            <v>0</v>
          </cell>
          <cell r="MY412">
            <v>0</v>
          </cell>
          <cell r="MZ412">
            <v>0</v>
          </cell>
          <cell r="NA412">
            <v>0</v>
          </cell>
          <cell r="NB412">
            <v>0</v>
          </cell>
          <cell r="NC412">
            <v>0</v>
          </cell>
          <cell r="ND412">
            <v>0</v>
          </cell>
          <cell r="NE412">
            <v>0</v>
          </cell>
          <cell r="NF412">
            <v>0</v>
          </cell>
          <cell r="NG412">
            <v>0</v>
          </cell>
          <cell r="NH412">
            <v>0</v>
          </cell>
          <cell r="NI412">
            <v>0</v>
          </cell>
          <cell r="NJ412">
            <v>0</v>
          </cell>
          <cell r="NK412">
            <v>0</v>
          </cell>
          <cell r="NL412">
            <v>0</v>
          </cell>
          <cell r="NM412">
            <v>0</v>
          </cell>
          <cell r="NN412">
            <v>0</v>
          </cell>
          <cell r="NO412">
            <v>0</v>
          </cell>
          <cell r="NP412">
            <v>0</v>
          </cell>
          <cell r="NQ412">
            <v>0</v>
          </cell>
          <cell r="NR412">
            <v>0</v>
          </cell>
          <cell r="NS412">
            <v>0</v>
          </cell>
          <cell r="NT412">
            <v>0</v>
          </cell>
          <cell r="NU412">
            <v>0</v>
          </cell>
          <cell r="NV412">
            <v>0</v>
          </cell>
          <cell r="NW412">
            <v>0</v>
          </cell>
          <cell r="NX412">
            <v>0</v>
          </cell>
          <cell r="NY412">
            <v>0</v>
          </cell>
          <cell r="NZ412">
            <v>0</v>
          </cell>
          <cell r="OA412">
            <v>0</v>
          </cell>
          <cell r="OB412">
            <v>0</v>
          </cell>
          <cell r="OC412">
            <v>0</v>
          </cell>
          <cell r="OD412">
            <v>0</v>
          </cell>
          <cell r="OE412">
            <v>0</v>
          </cell>
          <cell r="OF412">
            <v>0</v>
          </cell>
          <cell r="OG412">
            <v>0</v>
          </cell>
          <cell r="OH412">
            <v>0</v>
          </cell>
          <cell r="OI412">
            <v>0</v>
          </cell>
          <cell r="OJ412">
            <v>0</v>
          </cell>
          <cell r="OK412">
            <v>0</v>
          </cell>
          <cell r="OL412">
            <v>0</v>
          </cell>
          <cell r="OM412">
            <v>0</v>
          </cell>
          <cell r="ON412">
            <v>0</v>
          </cell>
          <cell r="OO412">
            <v>0</v>
          </cell>
          <cell r="OP412">
            <v>0</v>
          </cell>
          <cell r="OQ412">
            <v>0</v>
          </cell>
          <cell r="OR412">
            <v>0</v>
          </cell>
          <cell r="OS412">
            <v>0</v>
          </cell>
          <cell r="OT412">
            <v>0</v>
          </cell>
          <cell r="OU412">
            <v>0</v>
          </cell>
          <cell r="OV412">
            <v>0</v>
          </cell>
          <cell r="OW412">
            <v>0</v>
          </cell>
          <cell r="OX412">
            <v>0</v>
          </cell>
          <cell r="OY412">
            <v>0</v>
          </cell>
          <cell r="OZ412">
            <v>0</v>
          </cell>
          <cell r="PA412">
            <v>0</v>
          </cell>
          <cell r="PB412">
            <v>0</v>
          </cell>
          <cell r="PC412">
            <v>0</v>
          </cell>
          <cell r="PD412">
            <v>0</v>
          </cell>
          <cell r="PE412">
            <v>0</v>
          </cell>
          <cell r="PF412">
            <v>0</v>
          </cell>
          <cell r="PG412">
            <v>0</v>
          </cell>
          <cell r="PH412">
            <v>0</v>
          </cell>
          <cell r="PI412">
            <v>0</v>
          </cell>
          <cell r="PJ412">
            <v>0</v>
          </cell>
          <cell r="PK412">
            <v>0</v>
          </cell>
          <cell r="PL412">
            <v>0</v>
          </cell>
          <cell r="PM412">
            <v>0</v>
          </cell>
          <cell r="PN412">
            <v>0</v>
          </cell>
          <cell r="PO412">
            <v>0</v>
          </cell>
          <cell r="PP412">
            <v>0</v>
          </cell>
          <cell r="PQ412">
            <v>0</v>
          </cell>
          <cell r="PR412">
            <v>0</v>
          </cell>
          <cell r="PS412">
            <v>0</v>
          </cell>
          <cell r="PT412">
            <v>0</v>
          </cell>
          <cell r="PU412">
            <v>0</v>
          </cell>
          <cell r="PV412">
            <v>0</v>
          </cell>
          <cell r="PW412">
            <v>0</v>
          </cell>
          <cell r="PX412">
            <v>0</v>
          </cell>
          <cell r="PY412">
            <v>0</v>
          </cell>
          <cell r="PZ412">
            <v>0</v>
          </cell>
          <cell r="QA412">
            <v>0</v>
          </cell>
          <cell r="QB412">
            <v>0</v>
          </cell>
          <cell r="QC412">
            <v>0</v>
          </cell>
          <cell r="QD412">
            <v>0</v>
          </cell>
          <cell r="QE412">
            <v>0</v>
          </cell>
          <cell r="QF412">
            <v>0</v>
          </cell>
          <cell r="QG412">
            <v>0</v>
          </cell>
          <cell r="QH412"/>
          <cell r="QI412"/>
          <cell r="QJ412"/>
          <cell r="QK412"/>
          <cell r="QL412"/>
          <cell r="QM412"/>
          <cell r="QN412"/>
          <cell r="QO412"/>
          <cell r="QP412"/>
          <cell r="QQ412"/>
          <cell r="QR412"/>
          <cell r="QS412"/>
          <cell r="QT412"/>
          <cell r="QU412"/>
          <cell r="QV412"/>
          <cell r="QW412"/>
          <cell r="QX412"/>
          <cell r="QY412"/>
          <cell r="QZ412"/>
          <cell r="RA412"/>
          <cell r="RB412"/>
          <cell r="RC412"/>
          <cell r="RD412"/>
          <cell r="RE412"/>
          <cell r="RF412"/>
          <cell r="RG412"/>
          <cell r="RH412"/>
          <cell r="RI412"/>
          <cell r="RJ412"/>
          <cell r="RK412"/>
          <cell r="RL412"/>
          <cell r="RM412"/>
          <cell r="RN412"/>
          <cell r="RO412"/>
          <cell r="RP412"/>
          <cell r="RQ412"/>
          <cell r="RR412"/>
          <cell r="RS412"/>
          <cell r="RT412"/>
          <cell r="RU412"/>
          <cell r="RV412"/>
          <cell r="RW412"/>
          <cell r="RX412"/>
          <cell r="RY412"/>
          <cell r="RZ412"/>
          <cell r="SA412"/>
          <cell r="SB412"/>
          <cell r="SC412"/>
          <cell r="SD412"/>
          <cell r="SE412"/>
          <cell r="SF412"/>
          <cell r="SG412"/>
          <cell r="SH412"/>
          <cell r="SI412"/>
          <cell r="SJ412"/>
          <cell r="SK412"/>
          <cell r="SL412">
            <v>0</v>
          </cell>
          <cell r="SM412">
            <v>0</v>
          </cell>
          <cell r="SN412">
            <v>0</v>
          </cell>
          <cell r="SO412">
            <v>0</v>
          </cell>
          <cell r="SP412">
            <v>0</v>
          </cell>
          <cell r="SQ412">
            <v>0</v>
          </cell>
          <cell r="SR412">
            <v>0</v>
          </cell>
          <cell r="SS412">
            <v>0</v>
          </cell>
          <cell r="ST412">
            <v>0</v>
          </cell>
          <cell r="SU412">
            <v>0</v>
          </cell>
          <cell r="SV412">
            <v>0</v>
          </cell>
          <cell r="SW412">
            <v>0</v>
          </cell>
          <cell r="SX412">
            <v>0</v>
          </cell>
          <cell r="SY412">
            <v>0</v>
          </cell>
          <cell r="SZ412"/>
          <cell r="TA412"/>
          <cell r="TB412"/>
          <cell r="TC412"/>
          <cell r="TD412"/>
          <cell r="TE412"/>
          <cell r="TF412"/>
          <cell r="TG412"/>
          <cell r="TH412"/>
          <cell r="TI412"/>
          <cell r="TJ412"/>
          <cell r="TK412"/>
          <cell r="TL412"/>
          <cell r="TM412"/>
          <cell r="TN412">
            <v>0</v>
          </cell>
          <cell r="TO412">
            <v>0</v>
          </cell>
          <cell r="TP412">
            <v>0</v>
          </cell>
          <cell r="TQ412">
            <v>0</v>
          </cell>
          <cell r="TR412">
            <v>0</v>
          </cell>
          <cell r="TS412">
            <v>0</v>
          </cell>
          <cell r="TT412">
            <v>0</v>
          </cell>
          <cell r="TU412">
            <v>0</v>
          </cell>
          <cell r="TV412">
            <v>0</v>
          </cell>
          <cell r="TW412">
            <v>0</v>
          </cell>
          <cell r="TX412">
            <v>0</v>
          </cell>
          <cell r="TY412">
            <v>0</v>
          </cell>
          <cell r="TZ412">
            <v>0</v>
          </cell>
          <cell r="UA412">
            <v>0</v>
          </cell>
          <cell r="UB412">
            <v>0</v>
          </cell>
          <cell r="UC412">
            <v>0</v>
          </cell>
          <cell r="UD412">
            <v>0</v>
          </cell>
          <cell r="UE412">
            <v>0</v>
          </cell>
          <cell r="UF412">
            <v>0</v>
          </cell>
          <cell r="UG412">
            <v>0</v>
          </cell>
          <cell r="UH412">
            <v>0</v>
          </cell>
          <cell r="UI412">
            <v>0</v>
          </cell>
          <cell r="UJ412">
            <v>0</v>
          </cell>
          <cell r="UK412">
            <v>0</v>
          </cell>
          <cell r="UL412">
            <v>0</v>
          </cell>
          <cell r="UM412">
            <v>0</v>
          </cell>
          <cell r="UN412">
            <v>0</v>
          </cell>
          <cell r="UO412">
            <v>0</v>
          </cell>
          <cell r="UP412">
            <v>0</v>
          </cell>
          <cell r="UQ412">
            <v>0</v>
          </cell>
          <cell r="UR412">
            <v>0</v>
          </cell>
          <cell r="US412">
            <v>0</v>
          </cell>
          <cell r="UT412">
            <v>0</v>
          </cell>
          <cell r="UU412">
            <v>0</v>
          </cell>
          <cell r="UV412">
            <v>0</v>
          </cell>
          <cell r="UW412">
            <v>0</v>
          </cell>
          <cell r="UX412">
            <v>0</v>
          </cell>
          <cell r="UY412">
            <v>0</v>
          </cell>
          <cell r="UZ412">
            <v>0</v>
          </cell>
          <cell r="VA412">
            <v>0</v>
          </cell>
          <cell r="VB412">
            <v>0</v>
          </cell>
          <cell r="VC412">
            <v>0</v>
          </cell>
          <cell r="VD412"/>
          <cell r="VE412"/>
          <cell r="VF412"/>
          <cell r="VG412"/>
          <cell r="VH412"/>
          <cell r="VI412"/>
          <cell r="VJ412"/>
          <cell r="VK412"/>
          <cell r="VL412"/>
          <cell r="VM412"/>
          <cell r="VN412"/>
          <cell r="VO412"/>
          <cell r="VP412"/>
          <cell r="VQ412"/>
          <cell r="VR412"/>
          <cell r="VS412"/>
          <cell r="VT412"/>
          <cell r="VU412"/>
          <cell r="VV412"/>
          <cell r="VW412"/>
          <cell r="VX412"/>
          <cell r="VY412"/>
          <cell r="VZ412"/>
          <cell r="WA412"/>
          <cell r="WB412"/>
          <cell r="WC412"/>
          <cell r="WD412"/>
          <cell r="WE412"/>
          <cell r="WF412"/>
          <cell r="WG412"/>
          <cell r="WH412"/>
          <cell r="WI412"/>
          <cell r="WJ412"/>
          <cell r="WK412"/>
          <cell r="WL412"/>
          <cell r="WM412"/>
          <cell r="WN412"/>
          <cell r="WO412"/>
          <cell r="WP412"/>
          <cell r="WQ412"/>
          <cell r="WR412"/>
          <cell r="WS412"/>
          <cell r="WT412"/>
          <cell r="WU412"/>
          <cell r="WV412"/>
          <cell r="WW412"/>
          <cell r="WX412"/>
          <cell r="WY412"/>
          <cell r="WZ412"/>
          <cell r="XA412"/>
          <cell r="XB412"/>
          <cell r="XC412"/>
          <cell r="XD412"/>
          <cell r="XE412"/>
          <cell r="XF412"/>
          <cell r="XG412"/>
          <cell r="XH412"/>
          <cell r="XI412"/>
          <cell r="XJ412"/>
          <cell r="XK412"/>
          <cell r="XL412"/>
          <cell r="XM412"/>
          <cell r="XN412"/>
          <cell r="XO412"/>
          <cell r="XP412"/>
          <cell r="XQ412"/>
          <cell r="XR412"/>
          <cell r="XS412"/>
          <cell r="XT412"/>
          <cell r="XU412"/>
          <cell r="XV412"/>
          <cell r="XW412"/>
          <cell r="XX412"/>
          <cell r="XY412"/>
          <cell r="XZ412"/>
          <cell r="YA412"/>
          <cell r="YB412"/>
          <cell r="YC412"/>
          <cell r="YD412"/>
          <cell r="YE412"/>
          <cell r="YF412"/>
          <cell r="YG412"/>
          <cell r="YH412"/>
          <cell r="YI412"/>
          <cell r="YJ412"/>
          <cell r="YK412"/>
          <cell r="YL412"/>
          <cell r="YM412"/>
          <cell r="YN412"/>
          <cell r="YO412"/>
          <cell r="YP412"/>
          <cell r="YQ412"/>
          <cell r="YR412"/>
          <cell r="YS412"/>
          <cell r="YT412"/>
          <cell r="YU412"/>
          <cell r="YV412"/>
          <cell r="YW412"/>
          <cell r="YX412"/>
          <cell r="YY412"/>
          <cell r="YZ412"/>
          <cell r="ZA412"/>
          <cell r="ZB412"/>
          <cell r="ZC412"/>
          <cell r="ZD412"/>
          <cell r="ZE412"/>
          <cell r="ZF412"/>
          <cell r="ZG412"/>
          <cell r="ZH412"/>
          <cell r="ZI412"/>
          <cell r="ZJ412"/>
          <cell r="ZK412"/>
          <cell r="ZL412"/>
          <cell r="ZM412"/>
          <cell r="ZN412"/>
          <cell r="ZO412"/>
          <cell r="ZP412"/>
          <cell r="ZQ412"/>
          <cell r="ZR412"/>
          <cell r="ZS412"/>
          <cell r="ZT412"/>
          <cell r="ZU412"/>
          <cell r="ZV412"/>
          <cell r="ZW412"/>
          <cell r="ZX412"/>
          <cell r="ZY412"/>
          <cell r="ZZ412"/>
          <cell r="AAA412"/>
          <cell r="AAB412"/>
          <cell r="AAC412"/>
          <cell r="AAD412"/>
          <cell r="AAE412"/>
          <cell r="AAF412"/>
          <cell r="AAG412"/>
          <cell r="AAH412"/>
          <cell r="AAI412"/>
          <cell r="AAJ412"/>
          <cell r="AAK412"/>
          <cell r="AAL412"/>
          <cell r="AAM412"/>
          <cell r="AAN412"/>
          <cell r="AAO412"/>
          <cell r="AAP412"/>
          <cell r="AAQ412"/>
          <cell r="AAR412"/>
          <cell r="AAS412"/>
          <cell r="AAT412"/>
          <cell r="AAU412"/>
          <cell r="AAV412"/>
          <cell r="AAW412"/>
          <cell r="AAX412"/>
          <cell r="AAY412"/>
          <cell r="AAZ412"/>
          <cell r="ABA412"/>
          <cell r="ABB412"/>
          <cell r="ABC412"/>
          <cell r="ABD412"/>
          <cell r="ABE412"/>
          <cell r="ABF412"/>
          <cell r="ABG412"/>
          <cell r="ABH412"/>
          <cell r="ABI412"/>
          <cell r="ABJ412"/>
          <cell r="ABK412"/>
          <cell r="ABL412"/>
          <cell r="ABM412"/>
          <cell r="ABN412"/>
          <cell r="ABO412"/>
          <cell r="ABP412"/>
          <cell r="ABQ412"/>
          <cell r="ABR412"/>
          <cell r="ABS412"/>
          <cell r="ABT412"/>
          <cell r="ABU412"/>
          <cell r="ABV412"/>
          <cell r="ABW412"/>
          <cell r="ABX412"/>
          <cell r="ABY412"/>
          <cell r="ABZ412"/>
          <cell r="ACA412"/>
          <cell r="ACB412"/>
          <cell r="ACC412"/>
          <cell r="ACD412"/>
          <cell r="ACE412"/>
          <cell r="ACF412"/>
          <cell r="ACG412"/>
          <cell r="ACH412"/>
          <cell r="ACI412"/>
          <cell r="ACJ412"/>
          <cell r="ACK412"/>
          <cell r="ACL412"/>
          <cell r="ACM412"/>
          <cell r="ACN412"/>
          <cell r="ACO412"/>
          <cell r="ACP412"/>
          <cell r="ACQ412"/>
          <cell r="ACR412">
            <v>0</v>
          </cell>
          <cell r="ACS412">
            <v>0</v>
          </cell>
          <cell r="ACT412">
            <v>0</v>
          </cell>
          <cell r="ACU412">
            <v>0</v>
          </cell>
          <cell r="ACV412">
            <v>0</v>
          </cell>
          <cell r="ACW412">
            <v>0</v>
          </cell>
          <cell r="ACX412">
            <v>0</v>
          </cell>
          <cell r="ACY412">
            <v>0</v>
          </cell>
          <cell r="ACZ412">
            <v>0</v>
          </cell>
          <cell r="ADA412">
            <v>0</v>
          </cell>
          <cell r="ADB412">
            <v>0</v>
          </cell>
          <cell r="ADC412">
            <v>0</v>
          </cell>
          <cell r="ADD412">
            <v>0</v>
          </cell>
          <cell r="ADE412">
            <v>0</v>
          </cell>
          <cell r="ADF412"/>
          <cell r="ADG412"/>
          <cell r="ADH412"/>
          <cell r="ADI412"/>
          <cell r="ADJ412"/>
          <cell r="ADK412"/>
          <cell r="ADL412"/>
          <cell r="ADM412"/>
          <cell r="ADN412"/>
          <cell r="ADO412"/>
          <cell r="ADP412"/>
          <cell r="ADQ412"/>
          <cell r="ADR412"/>
          <cell r="ADS412"/>
          <cell r="ADT412"/>
          <cell r="ADU412"/>
          <cell r="ADV412"/>
          <cell r="ADW412"/>
          <cell r="ADX412"/>
          <cell r="ADY412"/>
          <cell r="ADZ412"/>
          <cell r="AEA412"/>
          <cell r="AEB412"/>
          <cell r="AEC412"/>
          <cell r="AED412"/>
          <cell r="AEE412"/>
          <cell r="AEF412"/>
          <cell r="AEG412"/>
          <cell r="AEH412"/>
          <cell r="AEI412"/>
          <cell r="AEJ412"/>
          <cell r="AEK412"/>
          <cell r="AEL412"/>
          <cell r="AEM412"/>
          <cell r="AEN412"/>
          <cell r="AEO412"/>
          <cell r="AEP412"/>
          <cell r="AEQ412"/>
          <cell r="AER412"/>
          <cell r="AES412"/>
          <cell r="AET412"/>
          <cell r="AEU412"/>
          <cell r="AEV412">
            <v>0</v>
          </cell>
          <cell r="AEW412">
            <v>0</v>
          </cell>
          <cell r="AEX412">
            <v>0</v>
          </cell>
          <cell r="AEY412">
            <v>0</v>
          </cell>
          <cell r="AEZ412">
            <v>0</v>
          </cell>
          <cell r="AFA412">
            <v>0</v>
          </cell>
          <cell r="AFB412">
            <v>0</v>
          </cell>
          <cell r="AFC412">
            <v>0</v>
          </cell>
          <cell r="AFD412">
            <v>0</v>
          </cell>
          <cell r="AFE412">
            <v>0</v>
          </cell>
          <cell r="AFF412">
            <v>0</v>
          </cell>
          <cell r="AFG412">
            <v>0</v>
          </cell>
          <cell r="AFH412">
            <v>0</v>
          </cell>
          <cell r="AFI412">
            <v>0</v>
          </cell>
          <cell r="AFJ412">
            <v>0</v>
          </cell>
          <cell r="AFK412">
            <v>0</v>
          </cell>
          <cell r="AFL412">
            <v>0</v>
          </cell>
          <cell r="AFM412">
            <v>0</v>
          </cell>
          <cell r="AFN412">
            <v>0</v>
          </cell>
          <cell r="AFO412">
            <v>0</v>
          </cell>
          <cell r="AFP412">
            <v>0</v>
          </cell>
          <cell r="AFQ412">
            <v>0</v>
          </cell>
          <cell r="AFR412">
            <v>0</v>
          </cell>
          <cell r="AFS412">
            <v>0</v>
          </cell>
          <cell r="AFT412">
            <v>0</v>
          </cell>
          <cell r="AFU412">
            <v>0</v>
          </cell>
          <cell r="AFV412">
            <v>0</v>
          </cell>
          <cell r="AFW412">
            <v>0</v>
          </cell>
          <cell r="AFX412">
            <v>0</v>
          </cell>
          <cell r="AFY412">
            <v>0</v>
          </cell>
          <cell r="AFZ412">
            <v>0</v>
          </cell>
          <cell r="AGA412">
            <v>0</v>
          </cell>
          <cell r="AGB412">
            <v>0</v>
          </cell>
          <cell r="AGC412">
            <v>0</v>
          </cell>
          <cell r="AGD412">
            <v>0</v>
          </cell>
          <cell r="AGE412">
            <v>0</v>
          </cell>
          <cell r="AGF412">
            <v>0</v>
          </cell>
          <cell r="AGG412">
            <v>0</v>
          </cell>
          <cell r="AGH412">
            <v>0</v>
          </cell>
          <cell r="AGI412">
            <v>0</v>
          </cell>
          <cell r="AGJ412">
            <v>0</v>
          </cell>
          <cell r="AGK412">
            <v>0</v>
          </cell>
          <cell r="AGL412">
            <v>0</v>
          </cell>
          <cell r="AGM412">
            <v>0</v>
          </cell>
          <cell r="AGN412">
            <v>0</v>
          </cell>
          <cell r="AGO412">
            <v>0</v>
          </cell>
          <cell r="AGP412">
            <v>0</v>
          </cell>
          <cell r="AGQ412">
            <v>0</v>
          </cell>
          <cell r="AGR412">
            <v>0</v>
          </cell>
          <cell r="AGS412">
            <v>0</v>
          </cell>
          <cell r="AGT412">
            <v>0</v>
          </cell>
          <cell r="AGU412">
            <v>0</v>
          </cell>
          <cell r="AGV412">
            <v>0</v>
          </cell>
          <cell r="AGW412">
            <v>0</v>
          </cell>
          <cell r="AGX412">
            <v>0</v>
          </cell>
          <cell r="AGY412">
            <v>10000</v>
          </cell>
          <cell r="AGZ412"/>
          <cell r="AHA412"/>
        </row>
        <row r="413">
          <cell r="A413" t="str">
            <v>6430-75-00 Maint Contracts - Sanitary Svc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/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  <cell r="JR413">
            <v>0</v>
          </cell>
          <cell r="JS413">
            <v>0</v>
          </cell>
          <cell r="JT413">
            <v>0</v>
          </cell>
          <cell r="JU413">
            <v>0</v>
          </cell>
          <cell r="JV413">
            <v>0</v>
          </cell>
          <cell r="JW413">
            <v>0</v>
          </cell>
          <cell r="JX413">
            <v>0</v>
          </cell>
          <cell r="JY413">
            <v>0</v>
          </cell>
          <cell r="JZ413">
            <v>0</v>
          </cell>
          <cell r="KA413">
            <v>0</v>
          </cell>
          <cell r="KB413">
            <v>0</v>
          </cell>
          <cell r="KC413">
            <v>0</v>
          </cell>
          <cell r="KD413">
            <v>0</v>
          </cell>
          <cell r="KE413">
            <v>0</v>
          </cell>
          <cell r="KF413">
            <v>0</v>
          </cell>
          <cell r="KG413">
            <v>0</v>
          </cell>
          <cell r="KH413">
            <v>0</v>
          </cell>
          <cell r="KI413">
            <v>0</v>
          </cell>
          <cell r="KJ413">
            <v>0</v>
          </cell>
          <cell r="KK413">
            <v>0</v>
          </cell>
          <cell r="KL413">
            <v>0</v>
          </cell>
          <cell r="KM413">
            <v>0</v>
          </cell>
          <cell r="KN413">
            <v>0</v>
          </cell>
          <cell r="KO413">
            <v>0</v>
          </cell>
          <cell r="KP413">
            <v>0</v>
          </cell>
          <cell r="KQ413">
            <v>0</v>
          </cell>
          <cell r="KR413">
            <v>0</v>
          </cell>
          <cell r="KS413">
            <v>0</v>
          </cell>
          <cell r="KT413">
            <v>0</v>
          </cell>
          <cell r="KU413">
            <v>0</v>
          </cell>
          <cell r="KV413">
            <v>0</v>
          </cell>
          <cell r="KW413">
            <v>0</v>
          </cell>
          <cell r="KX413">
            <v>0</v>
          </cell>
          <cell r="KY413">
            <v>0</v>
          </cell>
          <cell r="KZ413">
            <v>0</v>
          </cell>
          <cell r="LA413">
            <v>0</v>
          </cell>
          <cell r="LB413">
            <v>0</v>
          </cell>
          <cell r="LC413">
            <v>0</v>
          </cell>
          <cell r="LD413">
            <v>0</v>
          </cell>
          <cell r="LE413">
            <v>0</v>
          </cell>
          <cell r="LF413">
            <v>0</v>
          </cell>
          <cell r="LG413">
            <v>0</v>
          </cell>
          <cell r="LH413">
            <v>0</v>
          </cell>
          <cell r="LI413">
            <v>0</v>
          </cell>
          <cell r="LJ413">
            <v>0</v>
          </cell>
          <cell r="LK413">
            <v>0</v>
          </cell>
          <cell r="LL413">
            <v>0</v>
          </cell>
          <cell r="LM413">
            <v>0</v>
          </cell>
          <cell r="LN413">
            <v>0</v>
          </cell>
          <cell r="LO413">
            <v>0</v>
          </cell>
          <cell r="LP413">
            <v>0</v>
          </cell>
          <cell r="LQ413">
            <v>0</v>
          </cell>
          <cell r="LR413">
            <v>0</v>
          </cell>
          <cell r="LS413">
            <v>0</v>
          </cell>
          <cell r="LT413">
            <v>0</v>
          </cell>
          <cell r="LU413">
            <v>0</v>
          </cell>
          <cell r="LV413">
            <v>0</v>
          </cell>
          <cell r="LW413">
            <v>0</v>
          </cell>
          <cell r="LX413">
            <v>0</v>
          </cell>
          <cell r="LY413">
            <v>0</v>
          </cell>
          <cell r="LZ413">
            <v>0</v>
          </cell>
          <cell r="MA413">
            <v>0</v>
          </cell>
          <cell r="MB413">
            <v>0</v>
          </cell>
          <cell r="MC413">
            <v>0</v>
          </cell>
          <cell r="MD413">
            <v>0</v>
          </cell>
          <cell r="ME413">
            <v>0</v>
          </cell>
          <cell r="MF413">
            <v>0</v>
          </cell>
          <cell r="MG413">
            <v>0</v>
          </cell>
          <cell r="MH413">
            <v>0</v>
          </cell>
          <cell r="MI413">
            <v>0</v>
          </cell>
          <cell r="MJ413">
            <v>0</v>
          </cell>
          <cell r="MK413">
            <v>0</v>
          </cell>
          <cell r="ML413">
            <v>0</v>
          </cell>
          <cell r="MM413">
            <v>0</v>
          </cell>
          <cell r="MN413">
            <v>0</v>
          </cell>
          <cell r="MO413">
            <v>0</v>
          </cell>
          <cell r="MP413">
            <v>0</v>
          </cell>
          <cell r="MQ413">
            <v>0</v>
          </cell>
          <cell r="MR413">
            <v>0</v>
          </cell>
          <cell r="MS413">
            <v>0</v>
          </cell>
          <cell r="MT413">
            <v>0</v>
          </cell>
          <cell r="MU413">
            <v>0</v>
          </cell>
          <cell r="MV413">
            <v>0</v>
          </cell>
          <cell r="MW413">
            <v>0</v>
          </cell>
          <cell r="MX413">
            <v>0</v>
          </cell>
          <cell r="MY413">
            <v>0</v>
          </cell>
          <cell r="MZ413">
            <v>0</v>
          </cell>
          <cell r="NA413">
            <v>0</v>
          </cell>
          <cell r="NB413">
            <v>0</v>
          </cell>
          <cell r="NC413">
            <v>0</v>
          </cell>
          <cell r="ND413">
            <v>0</v>
          </cell>
          <cell r="NE413">
            <v>0</v>
          </cell>
          <cell r="NF413">
            <v>0</v>
          </cell>
          <cell r="NG413">
            <v>0</v>
          </cell>
          <cell r="NH413">
            <v>0</v>
          </cell>
          <cell r="NI413">
            <v>0</v>
          </cell>
          <cell r="NJ413">
            <v>0</v>
          </cell>
          <cell r="NK413">
            <v>0</v>
          </cell>
          <cell r="NL413">
            <v>0</v>
          </cell>
          <cell r="NM413">
            <v>0</v>
          </cell>
          <cell r="NN413">
            <v>0</v>
          </cell>
          <cell r="NO413">
            <v>0</v>
          </cell>
          <cell r="NP413">
            <v>0</v>
          </cell>
          <cell r="NQ413">
            <v>0</v>
          </cell>
          <cell r="NR413">
            <v>0</v>
          </cell>
          <cell r="NS413">
            <v>0</v>
          </cell>
          <cell r="NT413">
            <v>0</v>
          </cell>
          <cell r="NU413">
            <v>0</v>
          </cell>
          <cell r="NV413">
            <v>0</v>
          </cell>
          <cell r="NW413">
            <v>0</v>
          </cell>
          <cell r="NX413">
            <v>0</v>
          </cell>
          <cell r="NY413">
            <v>0</v>
          </cell>
          <cell r="NZ413">
            <v>0</v>
          </cell>
          <cell r="OA413">
            <v>0</v>
          </cell>
          <cell r="OB413">
            <v>0</v>
          </cell>
          <cell r="OC413">
            <v>0</v>
          </cell>
          <cell r="OD413">
            <v>0</v>
          </cell>
          <cell r="OE413">
            <v>0</v>
          </cell>
          <cell r="OF413">
            <v>0</v>
          </cell>
          <cell r="OG413">
            <v>0</v>
          </cell>
          <cell r="OH413">
            <v>0</v>
          </cell>
          <cell r="OI413">
            <v>0</v>
          </cell>
          <cell r="OJ413">
            <v>0</v>
          </cell>
          <cell r="OK413">
            <v>0</v>
          </cell>
          <cell r="OL413">
            <v>0</v>
          </cell>
          <cell r="OM413">
            <v>0</v>
          </cell>
          <cell r="ON413">
            <v>0</v>
          </cell>
          <cell r="OO413">
            <v>0</v>
          </cell>
          <cell r="OP413">
            <v>0</v>
          </cell>
          <cell r="OQ413">
            <v>0</v>
          </cell>
          <cell r="OR413">
            <v>0</v>
          </cell>
          <cell r="OS413">
            <v>0</v>
          </cell>
          <cell r="OT413">
            <v>0</v>
          </cell>
          <cell r="OU413">
            <v>0</v>
          </cell>
          <cell r="OV413">
            <v>0</v>
          </cell>
          <cell r="OW413">
            <v>0</v>
          </cell>
          <cell r="OX413">
            <v>0</v>
          </cell>
          <cell r="OY413">
            <v>0</v>
          </cell>
          <cell r="OZ413">
            <v>0</v>
          </cell>
          <cell r="PA413">
            <v>0</v>
          </cell>
          <cell r="PB413">
            <v>0</v>
          </cell>
          <cell r="PC413">
            <v>0</v>
          </cell>
          <cell r="PD413">
            <v>0</v>
          </cell>
          <cell r="PE413">
            <v>0</v>
          </cell>
          <cell r="PF413">
            <v>0</v>
          </cell>
          <cell r="PG413">
            <v>0</v>
          </cell>
          <cell r="PH413">
            <v>0</v>
          </cell>
          <cell r="PI413">
            <v>0</v>
          </cell>
          <cell r="PJ413">
            <v>0</v>
          </cell>
          <cell r="PK413">
            <v>0</v>
          </cell>
          <cell r="PL413">
            <v>0</v>
          </cell>
          <cell r="PM413">
            <v>0</v>
          </cell>
          <cell r="PN413">
            <v>0</v>
          </cell>
          <cell r="PO413">
            <v>0</v>
          </cell>
          <cell r="PP413">
            <v>0</v>
          </cell>
          <cell r="PQ413">
            <v>0</v>
          </cell>
          <cell r="PR413">
            <v>0</v>
          </cell>
          <cell r="PS413">
            <v>0</v>
          </cell>
          <cell r="PT413">
            <v>0</v>
          </cell>
          <cell r="PU413">
            <v>0</v>
          </cell>
          <cell r="PV413">
            <v>0</v>
          </cell>
          <cell r="PW413">
            <v>0</v>
          </cell>
          <cell r="PX413">
            <v>0</v>
          </cell>
          <cell r="PY413">
            <v>0</v>
          </cell>
          <cell r="PZ413">
            <v>0</v>
          </cell>
          <cell r="QA413">
            <v>0</v>
          </cell>
          <cell r="QB413">
            <v>0</v>
          </cell>
          <cell r="QC413">
            <v>0</v>
          </cell>
          <cell r="QD413">
            <v>0</v>
          </cell>
          <cell r="QE413">
            <v>0</v>
          </cell>
          <cell r="QF413">
            <v>0</v>
          </cell>
          <cell r="QG413">
            <v>0</v>
          </cell>
          <cell r="QH413"/>
          <cell r="QI413"/>
          <cell r="QJ413"/>
          <cell r="QK413"/>
          <cell r="QL413"/>
          <cell r="QM413"/>
          <cell r="QN413"/>
          <cell r="QO413"/>
          <cell r="QP413"/>
          <cell r="QQ413"/>
          <cell r="QR413"/>
          <cell r="QS413"/>
          <cell r="QT413"/>
          <cell r="QU413"/>
          <cell r="QV413"/>
          <cell r="QW413"/>
          <cell r="QX413"/>
          <cell r="QY413"/>
          <cell r="QZ413"/>
          <cell r="RA413"/>
          <cell r="RB413"/>
          <cell r="RC413"/>
          <cell r="RD413"/>
          <cell r="RE413"/>
          <cell r="RF413"/>
          <cell r="RG413"/>
          <cell r="RH413"/>
          <cell r="RI413"/>
          <cell r="RJ413"/>
          <cell r="RK413"/>
          <cell r="RL413"/>
          <cell r="RM413"/>
          <cell r="RN413"/>
          <cell r="RO413"/>
          <cell r="RP413"/>
          <cell r="RQ413"/>
          <cell r="RR413"/>
          <cell r="RS413"/>
          <cell r="RT413"/>
          <cell r="RU413"/>
          <cell r="RV413"/>
          <cell r="RW413"/>
          <cell r="RX413"/>
          <cell r="RY413"/>
          <cell r="RZ413"/>
          <cell r="SA413"/>
          <cell r="SB413"/>
          <cell r="SC413"/>
          <cell r="SD413"/>
          <cell r="SE413"/>
          <cell r="SF413"/>
          <cell r="SG413"/>
          <cell r="SH413"/>
          <cell r="SI413"/>
          <cell r="SJ413"/>
          <cell r="SK413"/>
          <cell r="SL413">
            <v>0</v>
          </cell>
          <cell r="SM413">
            <v>0</v>
          </cell>
          <cell r="SN413">
            <v>0</v>
          </cell>
          <cell r="SO413">
            <v>0</v>
          </cell>
          <cell r="SP413">
            <v>0</v>
          </cell>
          <cell r="SQ413">
            <v>0</v>
          </cell>
          <cell r="SR413">
            <v>0</v>
          </cell>
          <cell r="SS413">
            <v>0</v>
          </cell>
          <cell r="ST413">
            <v>0</v>
          </cell>
          <cell r="SU413">
            <v>0</v>
          </cell>
          <cell r="SV413">
            <v>0</v>
          </cell>
          <cell r="SW413">
            <v>0</v>
          </cell>
          <cell r="SX413">
            <v>0</v>
          </cell>
          <cell r="SY413">
            <v>0</v>
          </cell>
          <cell r="SZ413"/>
          <cell r="TA413"/>
          <cell r="TB413"/>
          <cell r="TC413"/>
          <cell r="TD413"/>
          <cell r="TE413"/>
          <cell r="TF413"/>
          <cell r="TG413"/>
          <cell r="TH413"/>
          <cell r="TI413"/>
          <cell r="TJ413"/>
          <cell r="TK413"/>
          <cell r="TL413"/>
          <cell r="TM413"/>
          <cell r="TN413">
            <v>0</v>
          </cell>
          <cell r="TO413">
            <v>0</v>
          </cell>
          <cell r="TP413">
            <v>0</v>
          </cell>
          <cell r="TQ413">
            <v>0</v>
          </cell>
          <cell r="TR413">
            <v>0</v>
          </cell>
          <cell r="TS413">
            <v>0</v>
          </cell>
          <cell r="TT413">
            <v>0</v>
          </cell>
          <cell r="TU413">
            <v>0</v>
          </cell>
          <cell r="TV413">
            <v>0</v>
          </cell>
          <cell r="TW413">
            <v>0</v>
          </cell>
          <cell r="TX413">
            <v>0</v>
          </cell>
          <cell r="TY413">
            <v>0</v>
          </cell>
          <cell r="TZ413">
            <v>0</v>
          </cell>
          <cell r="UA413">
            <v>0</v>
          </cell>
          <cell r="UB413">
            <v>0</v>
          </cell>
          <cell r="UC413">
            <v>0</v>
          </cell>
          <cell r="UD413">
            <v>0</v>
          </cell>
          <cell r="UE413">
            <v>0</v>
          </cell>
          <cell r="UF413">
            <v>0</v>
          </cell>
          <cell r="UG413">
            <v>0</v>
          </cell>
          <cell r="UH413">
            <v>0</v>
          </cell>
          <cell r="UI413">
            <v>0</v>
          </cell>
          <cell r="UJ413">
            <v>0</v>
          </cell>
          <cell r="UK413">
            <v>0</v>
          </cell>
          <cell r="UL413">
            <v>0</v>
          </cell>
          <cell r="UM413">
            <v>0</v>
          </cell>
          <cell r="UN413">
            <v>0</v>
          </cell>
          <cell r="UO413">
            <v>0</v>
          </cell>
          <cell r="UP413">
            <v>0</v>
          </cell>
          <cell r="UQ413">
            <v>0</v>
          </cell>
          <cell r="UR413">
            <v>0</v>
          </cell>
          <cell r="US413">
            <v>0</v>
          </cell>
          <cell r="UT413">
            <v>0</v>
          </cell>
          <cell r="UU413">
            <v>0</v>
          </cell>
          <cell r="UV413">
            <v>0</v>
          </cell>
          <cell r="UW413">
            <v>0</v>
          </cell>
          <cell r="UX413">
            <v>0</v>
          </cell>
          <cell r="UY413">
            <v>0</v>
          </cell>
          <cell r="UZ413">
            <v>0</v>
          </cell>
          <cell r="VA413">
            <v>0</v>
          </cell>
          <cell r="VB413">
            <v>0</v>
          </cell>
          <cell r="VC413">
            <v>0</v>
          </cell>
          <cell r="VD413"/>
          <cell r="VE413"/>
          <cell r="VF413"/>
          <cell r="VG413"/>
          <cell r="VH413"/>
          <cell r="VI413"/>
          <cell r="VJ413"/>
          <cell r="VK413"/>
          <cell r="VL413"/>
          <cell r="VM413"/>
          <cell r="VN413"/>
          <cell r="VO413"/>
          <cell r="VP413"/>
          <cell r="VQ413"/>
          <cell r="VR413"/>
          <cell r="VS413"/>
          <cell r="VT413"/>
          <cell r="VU413"/>
          <cell r="VV413"/>
          <cell r="VW413"/>
          <cell r="VX413"/>
          <cell r="VY413"/>
          <cell r="VZ413"/>
          <cell r="WA413"/>
          <cell r="WB413"/>
          <cell r="WC413"/>
          <cell r="WD413"/>
          <cell r="WE413"/>
          <cell r="WF413"/>
          <cell r="WG413"/>
          <cell r="WH413"/>
          <cell r="WI413"/>
          <cell r="WJ413"/>
          <cell r="WK413"/>
          <cell r="WL413"/>
          <cell r="WM413"/>
          <cell r="WN413"/>
          <cell r="WO413"/>
          <cell r="WP413"/>
          <cell r="WQ413"/>
          <cell r="WR413"/>
          <cell r="WS413"/>
          <cell r="WT413"/>
          <cell r="WU413"/>
          <cell r="WV413"/>
          <cell r="WW413"/>
          <cell r="WX413"/>
          <cell r="WY413"/>
          <cell r="WZ413"/>
          <cell r="XA413"/>
          <cell r="XB413"/>
          <cell r="XC413"/>
          <cell r="XD413"/>
          <cell r="XE413"/>
          <cell r="XF413"/>
          <cell r="XG413"/>
          <cell r="XH413"/>
          <cell r="XI413"/>
          <cell r="XJ413"/>
          <cell r="XK413"/>
          <cell r="XL413"/>
          <cell r="XM413"/>
          <cell r="XN413"/>
          <cell r="XO413"/>
          <cell r="XP413"/>
          <cell r="XQ413"/>
          <cell r="XR413"/>
          <cell r="XS413"/>
          <cell r="XT413"/>
          <cell r="XU413"/>
          <cell r="XV413"/>
          <cell r="XW413"/>
          <cell r="XX413"/>
          <cell r="XY413"/>
          <cell r="XZ413"/>
          <cell r="YA413"/>
          <cell r="YB413"/>
          <cell r="YC413"/>
          <cell r="YD413"/>
          <cell r="YE413"/>
          <cell r="YF413"/>
          <cell r="YG413"/>
          <cell r="YH413"/>
          <cell r="YI413"/>
          <cell r="YJ413"/>
          <cell r="YK413"/>
          <cell r="YL413"/>
          <cell r="YM413"/>
          <cell r="YN413"/>
          <cell r="YO413"/>
          <cell r="YP413"/>
          <cell r="YQ413"/>
          <cell r="YR413"/>
          <cell r="YS413"/>
          <cell r="YT413"/>
          <cell r="YU413"/>
          <cell r="YV413"/>
          <cell r="YW413"/>
          <cell r="YX413"/>
          <cell r="YY413"/>
          <cell r="YZ413"/>
          <cell r="ZA413"/>
          <cell r="ZB413"/>
          <cell r="ZC413"/>
          <cell r="ZD413"/>
          <cell r="ZE413"/>
          <cell r="ZF413"/>
          <cell r="ZG413"/>
          <cell r="ZH413"/>
          <cell r="ZI413"/>
          <cell r="ZJ413"/>
          <cell r="ZK413"/>
          <cell r="ZL413"/>
          <cell r="ZM413"/>
          <cell r="ZN413"/>
          <cell r="ZO413"/>
          <cell r="ZP413"/>
          <cell r="ZQ413"/>
          <cell r="ZR413"/>
          <cell r="ZS413"/>
          <cell r="ZT413"/>
          <cell r="ZU413"/>
          <cell r="ZV413"/>
          <cell r="ZW413"/>
          <cell r="ZX413"/>
          <cell r="ZY413"/>
          <cell r="ZZ413"/>
          <cell r="AAA413"/>
          <cell r="AAB413"/>
          <cell r="AAC413"/>
          <cell r="AAD413"/>
          <cell r="AAE413"/>
          <cell r="AAF413"/>
          <cell r="AAG413"/>
          <cell r="AAH413"/>
          <cell r="AAI413"/>
          <cell r="AAJ413"/>
          <cell r="AAK413"/>
          <cell r="AAL413"/>
          <cell r="AAM413"/>
          <cell r="AAN413"/>
          <cell r="AAO413"/>
          <cell r="AAP413"/>
          <cell r="AAQ413"/>
          <cell r="AAR413"/>
          <cell r="AAS413"/>
          <cell r="AAT413"/>
          <cell r="AAU413"/>
          <cell r="AAV413"/>
          <cell r="AAW413"/>
          <cell r="AAX413"/>
          <cell r="AAY413"/>
          <cell r="AAZ413"/>
          <cell r="ABA413"/>
          <cell r="ABB413"/>
          <cell r="ABC413"/>
          <cell r="ABD413"/>
          <cell r="ABE413"/>
          <cell r="ABF413"/>
          <cell r="ABG413"/>
          <cell r="ABH413"/>
          <cell r="ABI413"/>
          <cell r="ABJ413"/>
          <cell r="ABK413"/>
          <cell r="ABL413"/>
          <cell r="ABM413"/>
          <cell r="ABN413"/>
          <cell r="ABO413"/>
          <cell r="ABP413"/>
          <cell r="ABQ413"/>
          <cell r="ABR413"/>
          <cell r="ABS413"/>
          <cell r="ABT413"/>
          <cell r="ABU413"/>
          <cell r="ABV413"/>
          <cell r="ABW413"/>
          <cell r="ABX413"/>
          <cell r="ABY413"/>
          <cell r="ABZ413"/>
          <cell r="ACA413"/>
          <cell r="ACB413"/>
          <cell r="ACC413"/>
          <cell r="ACD413"/>
          <cell r="ACE413"/>
          <cell r="ACF413"/>
          <cell r="ACG413"/>
          <cell r="ACH413"/>
          <cell r="ACI413"/>
          <cell r="ACJ413"/>
          <cell r="ACK413"/>
          <cell r="ACL413"/>
          <cell r="ACM413"/>
          <cell r="ACN413"/>
          <cell r="ACO413"/>
          <cell r="ACP413"/>
          <cell r="ACQ413"/>
          <cell r="ACR413">
            <v>0</v>
          </cell>
          <cell r="ACS413">
            <v>0</v>
          </cell>
          <cell r="ACT413">
            <v>0</v>
          </cell>
          <cell r="ACU413">
            <v>0</v>
          </cell>
          <cell r="ACV413">
            <v>0</v>
          </cell>
          <cell r="ACW413">
            <v>0</v>
          </cell>
          <cell r="ACX413">
            <v>0</v>
          </cell>
          <cell r="ACY413">
            <v>0</v>
          </cell>
          <cell r="ACZ413">
            <v>0</v>
          </cell>
          <cell r="ADA413">
            <v>0</v>
          </cell>
          <cell r="ADB413">
            <v>0</v>
          </cell>
          <cell r="ADC413">
            <v>0</v>
          </cell>
          <cell r="ADD413">
            <v>0</v>
          </cell>
          <cell r="ADE413">
            <v>0</v>
          </cell>
          <cell r="ADF413"/>
          <cell r="ADG413"/>
          <cell r="ADH413"/>
          <cell r="ADI413"/>
          <cell r="ADJ413"/>
          <cell r="ADK413"/>
          <cell r="ADL413"/>
          <cell r="ADM413"/>
          <cell r="ADN413"/>
          <cell r="ADO413"/>
          <cell r="ADP413"/>
          <cell r="ADQ413"/>
          <cell r="ADR413"/>
          <cell r="ADS413"/>
          <cell r="ADT413"/>
          <cell r="ADU413"/>
          <cell r="ADV413"/>
          <cell r="ADW413"/>
          <cell r="ADX413"/>
          <cell r="ADY413"/>
          <cell r="ADZ413"/>
          <cell r="AEA413"/>
          <cell r="AEB413"/>
          <cell r="AEC413"/>
          <cell r="AED413"/>
          <cell r="AEE413"/>
          <cell r="AEF413"/>
          <cell r="AEG413"/>
          <cell r="AEH413"/>
          <cell r="AEI413"/>
          <cell r="AEJ413"/>
          <cell r="AEK413"/>
          <cell r="AEL413"/>
          <cell r="AEM413"/>
          <cell r="AEN413"/>
          <cell r="AEO413"/>
          <cell r="AEP413"/>
          <cell r="AEQ413"/>
          <cell r="AER413"/>
          <cell r="AES413"/>
          <cell r="AET413"/>
          <cell r="AEU413"/>
          <cell r="AEV413">
            <v>0</v>
          </cell>
          <cell r="AEW413">
            <v>0</v>
          </cell>
          <cell r="AEX413">
            <v>0</v>
          </cell>
          <cell r="AEY413">
            <v>0</v>
          </cell>
          <cell r="AEZ413">
            <v>0</v>
          </cell>
          <cell r="AFA413">
            <v>0</v>
          </cell>
          <cell r="AFB413">
            <v>0</v>
          </cell>
          <cell r="AFC413">
            <v>0</v>
          </cell>
          <cell r="AFD413">
            <v>0</v>
          </cell>
          <cell r="AFE413">
            <v>0</v>
          </cell>
          <cell r="AFF413">
            <v>0</v>
          </cell>
          <cell r="AFG413">
            <v>0</v>
          </cell>
          <cell r="AFH413">
            <v>0</v>
          </cell>
          <cell r="AFI413">
            <v>0</v>
          </cell>
          <cell r="AFJ413">
            <v>0</v>
          </cell>
          <cell r="AFK413">
            <v>0</v>
          </cell>
          <cell r="AFL413">
            <v>0</v>
          </cell>
          <cell r="AFM413">
            <v>0</v>
          </cell>
          <cell r="AFN413">
            <v>0</v>
          </cell>
          <cell r="AFO413">
            <v>0</v>
          </cell>
          <cell r="AFP413">
            <v>0</v>
          </cell>
          <cell r="AFQ413">
            <v>0</v>
          </cell>
          <cell r="AFR413">
            <v>0</v>
          </cell>
          <cell r="AFS413">
            <v>0</v>
          </cell>
          <cell r="AFT413">
            <v>0</v>
          </cell>
          <cell r="AFU413">
            <v>0</v>
          </cell>
          <cell r="AFV413">
            <v>0</v>
          </cell>
          <cell r="AFW413">
            <v>0</v>
          </cell>
          <cell r="AFX413">
            <v>0</v>
          </cell>
          <cell r="AFY413">
            <v>0</v>
          </cell>
          <cell r="AFZ413">
            <v>0</v>
          </cell>
          <cell r="AGA413">
            <v>0</v>
          </cell>
          <cell r="AGB413">
            <v>0</v>
          </cell>
          <cell r="AGC413">
            <v>0</v>
          </cell>
          <cell r="AGD413">
            <v>0</v>
          </cell>
          <cell r="AGE413">
            <v>0</v>
          </cell>
          <cell r="AGF413">
            <v>0</v>
          </cell>
          <cell r="AGG413">
            <v>0</v>
          </cell>
          <cell r="AGH413">
            <v>0</v>
          </cell>
          <cell r="AGI413">
            <v>0</v>
          </cell>
          <cell r="AGJ413">
            <v>0</v>
          </cell>
          <cell r="AGK413">
            <v>0</v>
          </cell>
          <cell r="AGL413">
            <v>0</v>
          </cell>
          <cell r="AGM413">
            <v>0</v>
          </cell>
          <cell r="AGN413">
            <v>0</v>
          </cell>
          <cell r="AGO413">
            <v>0</v>
          </cell>
          <cell r="AGP413">
            <v>0</v>
          </cell>
          <cell r="AGQ413">
            <v>0</v>
          </cell>
          <cell r="AGR413">
            <v>0</v>
          </cell>
          <cell r="AGS413">
            <v>0</v>
          </cell>
          <cell r="AGT413">
            <v>0</v>
          </cell>
          <cell r="AGU413">
            <v>0</v>
          </cell>
          <cell r="AGV413">
            <v>0</v>
          </cell>
          <cell r="AGW413">
            <v>0</v>
          </cell>
          <cell r="AGX413">
            <v>0</v>
          </cell>
          <cell r="AGY413">
            <v>0</v>
          </cell>
          <cell r="AGZ413"/>
          <cell r="AHA413"/>
        </row>
        <row r="414">
          <cell r="A414" t="str">
            <v>6430-76-00 Maint Contracts - TV Systems</v>
          </cell>
          <cell r="B414">
            <v>0</v>
          </cell>
          <cell r="C414">
            <v>52.28</v>
          </cell>
          <cell r="D414">
            <v>55.69</v>
          </cell>
          <cell r="E414">
            <v>53.05</v>
          </cell>
          <cell r="F414">
            <v>48.24</v>
          </cell>
          <cell r="G414">
            <v>53.8</v>
          </cell>
          <cell r="H414">
            <v>110.46</v>
          </cell>
          <cell r="I414">
            <v>90.15</v>
          </cell>
          <cell r="J414">
            <v>89.45</v>
          </cell>
          <cell r="K414">
            <v>303.56</v>
          </cell>
          <cell r="L414">
            <v>190.62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88.87</v>
          </cell>
          <cell r="R414">
            <v>94.67</v>
          </cell>
          <cell r="S414">
            <v>90.19</v>
          </cell>
          <cell r="T414">
            <v>82</v>
          </cell>
          <cell r="U414">
            <v>91.48</v>
          </cell>
          <cell r="V414">
            <v>187.76</v>
          </cell>
          <cell r="W414">
            <v>153.26</v>
          </cell>
          <cell r="X414">
            <v>152.07</v>
          </cell>
          <cell r="Y414">
            <v>516.04999999999995</v>
          </cell>
          <cell r="Z414">
            <v>174.07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47.05</v>
          </cell>
          <cell r="AF414">
            <v>50.13</v>
          </cell>
          <cell r="AG414">
            <v>47.74</v>
          </cell>
          <cell r="AH414">
            <v>43.41</v>
          </cell>
          <cell r="AI414">
            <v>48.42</v>
          </cell>
          <cell r="AJ414">
            <v>99.41</v>
          </cell>
          <cell r="AK414">
            <v>81.14</v>
          </cell>
          <cell r="AL414">
            <v>80.510000000000005</v>
          </cell>
          <cell r="AM414">
            <v>273.20999999999998</v>
          </cell>
          <cell r="AN414">
            <v>171.55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26.14</v>
          </cell>
          <cell r="AT414">
            <v>27.84</v>
          </cell>
          <cell r="AU414">
            <v>26.52</v>
          </cell>
          <cell r="AV414">
            <v>24.12</v>
          </cell>
          <cell r="AW414">
            <v>26.9</v>
          </cell>
          <cell r="AX414">
            <v>55.23</v>
          </cell>
          <cell r="AY414">
            <v>45.08</v>
          </cell>
          <cell r="AZ414">
            <v>44.73</v>
          </cell>
          <cell r="BA414">
            <v>151.80000000000001</v>
          </cell>
          <cell r="BB414">
            <v>95.32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52.28</v>
          </cell>
          <cell r="BH414">
            <v>55.69</v>
          </cell>
          <cell r="BI414">
            <v>53.05</v>
          </cell>
          <cell r="BJ414">
            <v>48.24</v>
          </cell>
          <cell r="BK414">
            <v>53.8</v>
          </cell>
          <cell r="BL414">
            <v>110.46</v>
          </cell>
          <cell r="BM414">
            <v>90.15</v>
          </cell>
          <cell r="BN414">
            <v>89.45</v>
          </cell>
          <cell r="BO414">
            <v>303.56</v>
          </cell>
          <cell r="BP414">
            <v>190.62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117.63</v>
          </cell>
          <cell r="BV414">
            <v>125.27</v>
          </cell>
          <cell r="BW414">
            <v>119.35</v>
          </cell>
          <cell r="BX414">
            <v>108.53</v>
          </cell>
          <cell r="BY414">
            <v>121.08</v>
          </cell>
          <cell r="BZ414">
            <v>248.5</v>
          </cell>
          <cell r="CA414">
            <v>-369.58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313.67</v>
          </cell>
          <cell r="CJ414">
            <v>334.13</v>
          </cell>
          <cell r="CK414">
            <v>318.29000000000002</v>
          </cell>
          <cell r="CL414">
            <v>289.41000000000003</v>
          </cell>
          <cell r="CM414">
            <v>322.85000000000002</v>
          </cell>
          <cell r="CN414">
            <v>662.7</v>
          </cell>
          <cell r="CO414">
            <v>540.91999999999996</v>
          </cell>
          <cell r="CP414">
            <v>536.69000000000005</v>
          </cell>
          <cell r="CQ414">
            <v>1628.2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308.44</v>
          </cell>
          <cell r="CX414">
            <v>328.55</v>
          </cell>
          <cell r="CY414">
            <v>312.98</v>
          </cell>
          <cell r="CZ414">
            <v>284.58999999999997</v>
          </cell>
          <cell r="DA414">
            <v>317.47000000000003</v>
          </cell>
          <cell r="DB414">
            <v>651.66</v>
          </cell>
          <cell r="DC414">
            <v>531.9</v>
          </cell>
          <cell r="DD414">
            <v>527.75</v>
          </cell>
          <cell r="DE414">
            <v>1601.08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264.01</v>
          </cell>
          <cell r="DL414">
            <v>281.22000000000003</v>
          </cell>
          <cell r="DM414">
            <v>267.89999999999998</v>
          </cell>
          <cell r="DN414">
            <v>243.59</v>
          </cell>
          <cell r="DO414">
            <v>271.74</v>
          </cell>
          <cell r="DP414">
            <v>557.77</v>
          </cell>
          <cell r="DQ414">
            <v>455.27</v>
          </cell>
          <cell r="DR414">
            <v>451.71</v>
          </cell>
          <cell r="DS414">
            <v>1532.96</v>
          </cell>
          <cell r="DT414">
            <v>962.63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78.42</v>
          </cell>
          <cell r="DZ414">
            <v>83.53</v>
          </cell>
          <cell r="EA414">
            <v>79.569999999999993</v>
          </cell>
          <cell r="EB414">
            <v>72.36</v>
          </cell>
          <cell r="EC414">
            <v>80.72</v>
          </cell>
          <cell r="ED414">
            <v>165.67</v>
          </cell>
          <cell r="EE414">
            <v>135.22999999999999</v>
          </cell>
          <cell r="EF414">
            <v>134.18</v>
          </cell>
          <cell r="EG414">
            <v>407.06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235.25</v>
          </cell>
          <cell r="EN414">
            <v>250.59</v>
          </cell>
          <cell r="EO414">
            <v>238.72</v>
          </cell>
          <cell r="EP414">
            <v>217.06</v>
          </cell>
          <cell r="EQ414">
            <v>242.15</v>
          </cell>
          <cell r="ER414">
            <v>497.02</v>
          </cell>
          <cell r="ES414">
            <v>830.69</v>
          </cell>
          <cell r="ET414">
            <v>402.52</v>
          </cell>
          <cell r="EU414">
            <v>1366.02</v>
          </cell>
          <cell r="EV414">
            <v>857.77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125.47</v>
          </cell>
          <cell r="FB414">
            <v>133.65</v>
          </cell>
          <cell r="FC414">
            <v>127.32</v>
          </cell>
          <cell r="FD414">
            <v>115.77</v>
          </cell>
          <cell r="FE414">
            <v>129.15</v>
          </cell>
          <cell r="FF414">
            <v>265.07</v>
          </cell>
          <cell r="FG414">
            <v>216.37</v>
          </cell>
          <cell r="FH414">
            <v>214.67</v>
          </cell>
          <cell r="FI414">
            <v>651.29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26.14</v>
          </cell>
          <cell r="FP414">
            <v>27.84</v>
          </cell>
          <cell r="FQ414">
            <v>26.52</v>
          </cell>
          <cell r="FR414">
            <v>24.12</v>
          </cell>
          <cell r="FS414">
            <v>26.9</v>
          </cell>
          <cell r="FT414">
            <v>55.23</v>
          </cell>
          <cell r="FU414">
            <v>45.08</v>
          </cell>
          <cell r="FV414">
            <v>44.73</v>
          </cell>
          <cell r="FW414">
            <v>135.68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26.14</v>
          </cell>
          <cell r="GD414">
            <v>27.84</v>
          </cell>
          <cell r="GE414">
            <v>26.52</v>
          </cell>
          <cell r="GF414">
            <v>24.12</v>
          </cell>
          <cell r="GG414">
            <v>26.9</v>
          </cell>
          <cell r="GH414">
            <v>55.23</v>
          </cell>
          <cell r="GI414">
            <v>45.08</v>
          </cell>
          <cell r="GJ414">
            <v>44.73</v>
          </cell>
          <cell r="GK414">
            <v>135.68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36.590000000000003</v>
          </cell>
          <cell r="GR414">
            <v>38.979999999999997</v>
          </cell>
          <cell r="GS414">
            <v>37.130000000000003</v>
          </cell>
          <cell r="GT414">
            <v>33.76</v>
          </cell>
          <cell r="GU414">
            <v>37.659999999999997</v>
          </cell>
          <cell r="GV414">
            <v>77.319999999999993</v>
          </cell>
          <cell r="GW414">
            <v>63.11</v>
          </cell>
          <cell r="GX414">
            <v>62.61</v>
          </cell>
          <cell r="GY414">
            <v>189.97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182.97</v>
          </cell>
          <cell r="HF414">
            <v>194.91</v>
          </cell>
          <cell r="HG414">
            <v>185.67</v>
          </cell>
          <cell r="HH414">
            <v>168.83</v>
          </cell>
          <cell r="HI414">
            <v>188.33</v>
          </cell>
          <cell r="HJ414">
            <v>386.58</v>
          </cell>
          <cell r="HK414">
            <v>315.52999999999997</v>
          </cell>
          <cell r="HL414">
            <v>313.07</v>
          </cell>
          <cell r="HM414">
            <v>1062.44</v>
          </cell>
          <cell r="HN414">
            <v>1174.48</v>
          </cell>
          <cell r="HO414">
            <v>160.93</v>
          </cell>
          <cell r="HP414">
            <v>136.49</v>
          </cell>
          <cell r="HQ414">
            <v>28.31</v>
          </cell>
          <cell r="HR414">
            <v>0</v>
          </cell>
          <cell r="HS414">
            <v>104.56</v>
          </cell>
          <cell r="HT414">
            <v>111.38</v>
          </cell>
          <cell r="HU414">
            <v>106.1</v>
          </cell>
          <cell r="HV414">
            <v>96.47</v>
          </cell>
          <cell r="HW414">
            <v>107.62</v>
          </cell>
          <cell r="HX414">
            <v>220.9</v>
          </cell>
          <cell r="HY414">
            <v>180.31</v>
          </cell>
          <cell r="HZ414">
            <v>178.89</v>
          </cell>
          <cell r="IA414">
            <v>607.11</v>
          </cell>
          <cell r="IB414">
            <v>671.12</v>
          </cell>
          <cell r="IC414">
            <v>91.96</v>
          </cell>
          <cell r="ID414">
            <v>78</v>
          </cell>
          <cell r="IE414">
            <v>16.18</v>
          </cell>
          <cell r="IF414">
            <v>0</v>
          </cell>
          <cell r="IG414">
            <v>52.28</v>
          </cell>
          <cell r="IH414">
            <v>55.69</v>
          </cell>
          <cell r="II414">
            <v>53.05</v>
          </cell>
          <cell r="IJ414">
            <v>48.24</v>
          </cell>
          <cell r="IK414">
            <v>53.8</v>
          </cell>
          <cell r="IL414">
            <v>110.46</v>
          </cell>
          <cell r="IM414">
            <v>90.15</v>
          </cell>
          <cell r="IN414">
            <v>89.45</v>
          </cell>
          <cell r="IO414">
            <v>303.56</v>
          </cell>
          <cell r="IP414">
            <v>335.55</v>
          </cell>
          <cell r="IQ414">
            <v>45.98</v>
          </cell>
          <cell r="IR414">
            <v>39</v>
          </cell>
          <cell r="IS414">
            <v>8.09</v>
          </cell>
          <cell r="IT414">
            <v>0</v>
          </cell>
          <cell r="IU414">
            <v>62.73</v>
          </cell>
          <cell r="IV414">
            <v>66.819999999999993</v>
          </cell>
          <cell r="IW414">
            <v>63.66</v>
          </cell>
          <cell r="IX414">
            <v>57.89</v>
          </cell>
          <cell r="IY414">
            <v>64.56</v>
          </cell>
          <cell r="IZ414">
            <v>132.55000000000001</v>
          </cell>
          <cell r="JA414">
            <v>108.18</v>
          </cell>
          <cell r="JB414">
            <v>107.33</v>
          </cell>
          <cell r="JC414">
            <v>364.27</v>
          </cell>
          <cell r="JD414">
            <v>402.68</v>
          </cell>
          <cell r="JE414">
            <v>55.18</v>
          </cell>
          <cell r="JF414">
            <v>46.8</v>
          </cell>
          <cell r="JG414">
            <v>9.7100000000000009</v>
          </cell>
          <cell r="JH414">
            <v>0</v>
          </cell>
          <cell r="JI414">
            <v>73.19</v>
          </cell>
          <cell r="JJ414">
            <v>77.97</v>
          </cell>
          <cell r="JK414">
            <v>74.27</v>
          </cell>
          <cell r="JL414">
            <v>67.53</v>
          </cell>
          <cell r="JM414">
            <v>75.319999999999993</v>
          </cell>
          <cell r="JN414">
            <v>154.63999999999999</v>
          </cell>
          <cell r="JO414">
            <v>126.21</v>
          </cell>
          <cell r="JP414">
            <v>125.23</v>
          </cell>
          <cell r="JQ414">
            <v>424.96</v>
          </cell>
          <cell r="JR414">
            <v>469.78</v>
          </cell>
          <cell r="JS414">
            <v>64.38</v>
          </cell>
          <cell r="JT414">
            <v>54.6</v>
          </cell>
          <cell r="JU414">
            <v>11.32</v>
          </cell>
          <cell r="JV414">
            <v>0</v>
          </cell>
          <cell r="JW414">
            <v>26.14</v>
          </cell>
          <cell r="JX414">
            <v>27.84</v>
          </cell>
          <cell r="JY414">
            <v>26.52</v>
          </cell>
          <cell r="JZ414">
            <v>24.12</v>
          </cell>
          <cell r="KA414">
            <v>26.9</v>
          </cell>
          <cell r="KB414">
            <v>55.23</v>
          </cell>
          <cell r="KC414">
            <v>45.08</v>
          </cell>
          <cell r="KD414">
            <v>44.73</v>
          </cell>
          <cell r="KE414">
            <v>151.77000000000001</v>
          </cell>
          <cell r="KF414">
            <v>167.79</v>
          </cell>
          <cell r="KG414">
            <v>22.99</v>
          </cell>
          <cell r="KH414">
            <v>19.5</v>
          </cell>
          <cell r="KI414">
            <v>4.04</v>
          </cell>
          <cell r="KJ414">
            <v>0</v>
          </cell>
          <cell r="KK414">
            <v>26.14</v>
          </cell>
          <cell r="KL414">
            <v>27.84</v>
          </cell>
          <cell r="KM414">
            <v>26.52</v>
          </cell>
          <cell r="KN414">
            <v>24.12</v>
          </cell>
          <cell r="KO414">
            <v>26.9</v>
          </cell>
          <cell r="KP414">
            <v>55.23</v>
          </cell>
          <cell r="KQ414">
            <v>45.08</v>
          </cell>
          <cell r="KR414">
            <v>44.73</v>
          </cell>
          <cell r="KS414">
            <v>151.77000000000001</v>
          </cell>
          <cell r="KT414">
            <v>167.79</v>
          </cell>
          <cell r="KU414">
            <v>22.99</v>
          </cell>
          <cell r="KV414">
            <v>19.5</v>
          </cell>
          <cell r="KW414">
            <v>4.04</v>
          </cell>
          <cell r="KX414">
            <v>0</v>
          </cell>
          <cell r="KY414">
            <v>62.73</v>
          </cell>
          <cell r="KZ414">
            <v>66.819999999999993</v>
          </cell>
          <cell r="LA414">
            <v>63.66</v>
          </cell>
          <cell r="LB414">
            <v>57.89</v>
          </cell>
          <cell r="LC414">
            <v>64.56</v>
          </cell>
          <cell r="LD414">
            <v>132.55000000000001</v>
          </cell>
          <cell r="LE414">
            <v>108.18</v>
          </cell>
          <cell r="LF414">
            <v>107.33</v>
          </cell>
          <cell r="LG414">
            <v>364.27</v>
          </cell>
          <cell r="LH414">
            <v>402.68</v>
          </cell>
          <cell r="LI414">
            <v>55.18</v>
          </cell>
          <cell r="LJ414">
            <v>46.8</v>
          </cell>
          <cell r="LK414">
            <v>9.7100000000000009</v>
          </cell>
          <cell r="LL414">
            <v>0</v>
          </cell>
          <cell r="LM414">
            <v>47.05</v>
          </cell>
          <cell r="LN414">
            <v>50.13</v>
          </cell>
          <cell r="LO414">
            <v>47.74</v>
          </cell>
          <cell r="LP414">
            <v>43.41</v>
          </cell>
          <cell r="LQ414">
            <v>48.42</v>
          </cell>
          <cell r="LR414">
            <v>99.41</v>
          </cell>
          <cell r="LS414">
            <v>81.14</v>
          </cell>
          <cell r="LT414">
            <v>80.510000000000005</v>
          </cell>
          <cell r="LU414">
            <v>273.20999999999998</v>
          </cell>
          <cell r="LV414">
            <v>301.99</v>
          </cell>
          <cell r="LW414">
            <v>41.38</v>
          </cell>
          <cell r="LX414">
            <v>35.090000000000003</v>
          </cell>
          <cell r="LY414">
            <v>7.28</v>
          </cell>
          <cell r="LZ414">
            <v>0</v>
          </cell>
          <cell r="MA414">
            <v>190.82</v>
          </cell>
          <cell r="MB414">
            <v>203.26</v>
          </cell>
          <cell r="MC414">
            <v>193.62</v>
          </cell>
          <cell r="MD414">
            <v>176.06</v>
          </cell>
          <cell r="ME414">
            <v>196.4</v>
          </cell>
          <cell r="MF414">
            <v>694.99</v>
          </cell>
          <cell r="MG414">
            <v>37.22</v>
          </cell>
          <cell r="MH414">
            <v>326.5</v>
          </cell>
          <cell r="MI414">
            <v>1108</v>
          </cell>
          <cell r="MJ414">
            <v>1224.79</v>
          </cell>
          <cell r="MK414">
            <v>167.84</v>
          </cell>
          <cell r="ML414">
            <v>142.27000000000001</v>
          </cell>
          <cell r="MM414">
            <v>29.52</v>
          </cell>
          <cell r="MN414">
            <v>0</v>
          </cell>
          <cell r="MO414">
            <v>31.37</v>
          </cell>
          <cell r="MP414">
            <v>33.409999999999997</v>
          </cell>
          <cell r="MQ414">
            <v>31.83</v>
          </cell>
          <cell r="MR414">
            <v>28.93</v>
          </cell>
          <cell r="MS414">
            <v>32.28</v>
          </cell>
          <cell r="MT414">
            <v>66.28</v>
          </cell>
          <cell r="MU414">
            <v>54.1</v>
          </cell>
          <cell r="MV414">
            <v>53.67</v>
          </cell>
          <cell r="MW414">
            <v>182.13</v>
          </cell>
          <cell r="MX414">
            <v>114.37</v>
          </cell>
          <cell r="MY414">
            <v>0</v>
          </cell>
          <cell r="MZ414">
            <v>0</v>
          </cell>
          <cell r="NA414">
            <v>0</v>
          </cell>
          <cell r="NB414">
            <v>0</v>
          </cell>
          <cell r="NC414">
            <v>26.14</v>
          </cell>
          <cell r="ND414">
            <v>27.84</v>
          </cell>
          <cell r="NE414">
            <v>26.52</v>
          </cell>
          <cell r="NF414">
            <v>24.12</v>
          </cell>
          <cell r="NG414">
            <v>26.9</v>
          </cell>
          <cell r="NH414">
            <v>55.23</v>
          </cell>
          <cell r="NI414">
            <v>45.08</v>
          </cell>
          <cell r="NJ414">
            <v>44.73</v>
          </cell>
          <cell r="NK414">
            <v>151.77000000000001</v>
          </cell>
          <cell r="NL414">
            <v>95.32</v>
          </cell>
          <cell r="NM414">
            <v>0</v>
          </cell>
          <cell r="NN414">
            <v>0</v>
          </cell>
          <cell r="NO414">
            <v>0</v>
          </cell>
          <cell r="NP414">
            <v>0</v>
          </cell>
          <cell r="NQ414">
            <v>300.60000000000002</v>
          </cell>
          <cell r="NR414">
            <v>320.20999999999998</v>
          </cell>
          <cell r="NS414">
            <v>305.02999999999997</v>
          </cell>
          <cell r="NT414">
            <v>277.36</v>
          </cell>
          <cell r="NU414">
            <v>309.39999999999998</v>
          </cell>
          <cell r="NV414">
            <v>635.09</v>
          </cell>
          <cell r="NW414">
            <v>518.37</v>
          </cell>
          <cell r="NX414">
            <v>514.34</v>
          </cell>
          <cell r="NY414">
            <v>1745.46</v>
          </cell>
          <cell r="NZ414">
            <v>1929.44</v>
          </cell>
          <cell r="OA414">
            <v>264.39</v>
          </cell>
          <cell r="OB414">
            <v>224.24</v>
          </cell>
          <cell r="OC414">
            <v>46.51</v>
          </cell>
          <cell r="OD414">
            <v>0</v>
          </cell>
          <cell r="OE414">
            <v>83.65</v>
          </cell>
          <cell r="OF414">
            <v>89.1</v>
          </cell>
          <cell r="OG414">
            <v>84.87</v>
          </cell>
          <cell r="OH414">
            <v>77.180000000000007</v>
          </cell>
          <cell r="OI414">
            <v>86.1</v>
          </cell>
          <cell r="OJ414">
            <v>176.71</v>
          </cell>
          <cell r="OK414">
            <v>144.24</v>
          </cell>
          <cell r="OL414">
            <v>143.11000000000001</v>
          </cell>
          <cell r="OM414">
            <v>485.7</v>
          </cell>
          <cell r="ON414">
            <v>536.88</v>
          </cell>
          <cell r="OO414">
            <v>73.58</v>
          </cell>
          <cell r="OP414">
            <v>62.4</v>
          </cell>
          <cell r="OQ414">
            <v>12.94</v>
          </cell>
          <cell r="OR414">
            <v>0</v>
          </cell>
          <cell r="OS414">
            <v>83.65</v>
          </cell>
          <cell r="OT414">
            <v>89.1</v>
          </cell>
          <cell r="OU414">
            <v>84.87</v>
          </cell>
          <cell r="OV414">
            <v>77.180000000000007</v>
          </cell>
          <cell r="OW414">
            <v>86.1</v>
          </cell>
          <cell r="OX414">
            <v>176.71</v>
          </cell>
          <cell r="OY414">
            <v>144.24</v>
          </cell>
          <cell r="OZ414">
            <v>143.11000000000001</v>
          </cell>
          <cell r="PA414">
            <v>485.7</v>
          </cell>
          <cell r="PB414">
            <v>536.88</v>
          </cell>
          <cell r="PC414">
            <v>73.58</v>
          </cell>
          <cell r="PD414">
            <v>62.4</v>
          </cell>
          <cell r="PE414">
            <v>12.94</v>
          </cell>
          <cell r="PF414">
            <v>0</v>
          </cell>
          <cell r="PG414">
            <v>78.42</v>
          </cell>
          <cell r="PH414">
            <v>83.53</v>
          </cell>
          <cell r="PI414">
            <v>79.569999999999993</v>
          </cell>
          <cell r="PJ414">
            <v>72.36</v>
          </cell>
          <cell r="PK414">
            <v>80.72</v>
          </cell>
          <cell r="PL414">
            <v>165.67</v>
          </cell>
          <cell r="PM414">
            <v>135.22999999999999</v>
          </cell>
          <cell r="PN414">
            <v>134.18</v>
          </cell>
          <cell r="PO414">
            <v>455.34</v>
          </cell>
          <cell r="PP414">
            <v>503.34</v>
          </cell>
          <cell r="PQ414">
            <v>68.98</v>
          </cell>
          <cell r="PR414">
            <v>58.5</v>
          </cell>
          <cell r="PS414">
            <v>12.13</v>
          </cell>
          <cell r="PT414">
            <v>0</v>
          </cell>
          <cell r="PU414">
            <v>83.65</v>
          </cell>
          <cell r="PV414">
            <v>89.1</v>
          </cell>
          <cell r="PW414">
            <v>84.87</v>
          </cell>
          <cell r="PX414">
            <v>77.180000000000007</v>
          </cell>
          <cell r="PY414">
            <v>86.1</v>
          </cell>
          <cell r="PZ414">
            <v>176.71</v>
          </cell>
          <cell r="QA414">
            <v>144.24</v>
          </cell>
          <cell r="QB414">
            <v>143.11000000000001</v>
          </cell>
          <cell r="QC414">
            <v>485.7</v>
          </cell>
          <cell r="QD414">
            <v>536.88</v>
          </cell>
          <cell r="QE414">
            <v>73.58</v>
          </cell>
          <cell r="QF414">
            <v>62.4</v>
          </cell>
          <cell r="QG414">
            <v>12.94</v>
          </cell>
          <cell r="QH414">
            <v>0</v>
          </cell>
          <cell r="QI414">
            <v>0</v>
          </cell>
          <cell r="QJ414">
            <v>0</v>
          </cell>
          <cell r="QK414">
            <v>0</v>
          </cell>
          <cell r="QL414">
            <v>0</v>
          </cell>
          <cell r="QM414">
            <v>0</v>
          </cell>
          <cell r="QN414">
            <v>0</v>
          </cell>
          <cell r="QO414">
            <v>0</v>
          </cell>
          <cell r="QP414">
            <v>0</v>
          </cell>
          <cell r="QQ414">
            <v>0</v>
          </cell>
          <cell r="QR414">
            <v>0</v>
          </cell>
          <cell r="QS414">
            <v>0</v>
          </cell>
          <cell r="QT414">
            <v>0</v>
          </cell>
          <cell r="QU414">
            <v>0</v>
          </cell>
          <cell r="QV414">
            <v>0</v>
          </cell>
          <cell r="QW414">
            <v>0</v>
          </cell>
          <cell r="QX414">
            <v>0</v>
          </cell>
          <cell r="QY414">
            <v>0</v>
          </cell>
          <cell r="QZ414">
            <v>0</v>
          </cell>
          <cell r="RA414">
            <v>0</v>
          </cell>
          <cell r="RB414">
            <v>0</v>
          </cell>
          <cell r="RC414">
            <v>0</v>
          </cell>
          <cell r="RD414">
            <v>0</v>
          </cell>
          <cell r="RE414">
            <v>0</v>
          </cell>
          <cell r="RF414">
            <v>0</v>
          </cell>
          <cell r="RG414">
            <v>0</v>
          </cell>
          <cell r="RH414">
            <v>0</v>
          </cell>
          <cell r="RI414">
            <v>0</v>
          </cell>
          <cell r="RJ414">
            <v>0</v>
          </cell>
          <cell r="RK414">
            <v>0</v>
          </cell>
          <cell r="RL414">
            <v>0</v>
          </cell>
          <cell r="RM414">
            <v>0</v>
          </cell>
          <cell r="RN414">
            <v>0</v>
          </cell>
          <cell r="RO414">
            <v>0</v>
          </cell>
          <cell r="RP414">
            <v>0</v>
          </cell>
          <cell r="RQ414">
            <v>0</v>
          </cell>
          <cell r="RR414">
            <v>0</v>
          </cell>
          <cell r="RS414">
            <v>0</v>
          </cell>
          <cell r="RT414">
            <v>0</v>
          </cell>
          <cell r="RU414">
            <v>0</v>
          </cell>
          <cell r="RV414">
            <v>0</v>
          </cell>
          <cell r="RW414">
            <v>0</v>
          </cell>
          <cell r="RX414">
            <v>0</v>
          </cell>
          <cell r="RY414">
            <v>0</v>
          </cell>
          <cell r="RZ414">
            <v>0</v>
          </cell>
          <cell r="SA414">
            <v>0</v>
          </cell>
          <cell r="SB414">
            <v>0</v>
          </cell>
          <cell r="SC414">
            <v>0</v>
          </cell>
          <cell r="SD414">
            <v>0</v>
          </cell>
          <cell r="SE414">
            <v>0</v>
          </cell>
          <cell r="SF414">
            <v>0</v>
          </cell>
          <cell r="SG414">
            <v>0</v>
          </cell>
          <cell r="SH414">
            <v>0</v>
          </cell>
          <cell r="SI414">
            <v>0</v>
          </cell>
          <cell r="SJ414">
            <v>0</v>
          </cell>
          <cell r="SK414">
            <v>0</v>
          </cell>
          <cell r="SL414">
            <v>0</v>
          </cell>
          <cell r="SM414">
            <v>339.81</v>
          </cell>
          <cell r="SN414">
            <v>361.97</v>
          </cell>
          <cell r="SO414">
            <v>344.82</v>
          </cell>
          <cell r="SP414">
            <v>313.54000000000002</v>
          </cell>
          <cell r="SQ414">
            <v>349.75</v>
          </cell>
          <cell r="SR414">
            <v>266.22000000000003</v>
          </cell>
          <cell r="SS414">
            <v>1037.68</v>
          </cell>
          <cell r="ST414">
            <v>581.41999999999996</v>
          </cell>
          <cell r="SU414">
            <v>1973.12</v>
          </cell>
          <cell r="SV414">
            <v>2181.13</v>
          </cell>
          <cell r="SW414">
            <v>298.89</v>
          </cell>
          <cell r="SX414">
            <v>253.49</v>
          </cell>
          <cell r="SY414">
            <v>52.58</v>
          </cell>
          <cell r="SZ414">
            <v>0</v>
          </cell>
          <cell r="TA414">
            <v>0</v>
          </cell>
          <cell r="TB414">
            <v>0</v>
          </cell>
          <cell r="TC414">
            <v>0</v>
          </cell>
          <cell r="TD414">
            <v>0</v>
          </cell>
          <cell r="TE414">
            <v>0</v>
          </cell>
          <cell r="TF414">
            <v>0</v>
          </cell>
          <cell r="TG414">
            <v>0</v>
          </cell>
          <cell r="TH414">
            <v>0</v>
          </cell>
          <cell r="TI414">
            <v>0</v>
          </cell>
          <cell r="TJ414">
            <v>0</v>
          </cell>
          <cell r="TK414">
            <v>0</v>
          </cell>
          <cell r="TL414">
            <v>0</v>
          </cell>
          <cell r="TM414">
            <v>0</v>
          </cell>
          <cell r="TN414">
            <v>0</v>
          </cell>
          <cell r="TO414">
            <v>339.81</v>
          </cell>
          <cell r="TP414">
            <v>361.97</v>
          </cell>
          <cell r="TQ414">
            <v>344.82</v>
          </cell>
          <cell r="TR414">
            <v>313.54000000000002</v>
          </cell>
          <cell r="TS414">
            <v>349.75</v>
          </cell>
          <cell r="TT414">
            <v>348.35</v>
          </cell>
          <cell r="TU414">
            <v>955.55</v>
          </cell>
          <cell r="TV414">
            <v>581.41999999999996</v>
          </cell>
          <cell r="TW414">
            <v>1973.12</v>
          </cell>
          <cell r="TX414">
            <v>2181.13</v>
          </cell>
          <cell r="TY414">
            <v>298.89</v>
          </cell>
          <cell r="TZ414">
            <v>253.49</v>
          </cell>
          <cell r="UA414">
            <v>52.58</v>
          </cell>
          <cell r="UB414">
            <v>0</v>
          </cell>
          <cell r="UC414">
            <v>122.85</v>
          </cell>
          <cell r="UD414">
            <v>130.87</v>
          </cell>
          <cell r="UE414">
            <v>124.67</v>
          </cell>
          <cell r="UF414">
            <v>113.35</v>
          </cell>
          <cell r="UG414">
            <v>126.46</v>
          </cell>
          <cell r="UH414">
            <v>1302.5899999999999</v>
          </cell>
          <cell r="UI414">
            <v>-831.18</v>
          </cell>
          <cell r="UJ414">
            <v>210.21</v>
          </cell>
          <cell r="UK414">
            <v>713.36</v>
          </cell>
          <cell r="UL414">
            <v>788.55</v>
          </cell>
          <cell r="UM414">
            <v>108.06</v>
          </cell>
          <cell r="UN414">
            <v>91.65</v>
          </cell>
          <cell r="UO414">
            <v>19.010000000000002</v>
          </cell>
          <cell r="UP414">
            <v>0</v>
          </cell>
          <cell r="UQ414">
            <v>196.04</v>
          </cell>
          <cell r="UR414">
            <v>208.82</v>
          </cell>
          <cell r="US414">
            <v>198.93</v>
          </cell>
          <cell r="UT414">
            <v>180.88</v>
          </cell>
          <cell r="UU414">
            <v>201.78</v>
          </cell>
          <cell r="UV414">
            <v>2147.14</v>
          </cell>
          <cell r="UW414">
            <v>-1394.88</v>
          </cell>
          <cell r="UX414">
            <v>335.44</v>
          </cell>
          <cell r="UY414">
            <v>1138.33</v>
          </cell>
          <cell r="UZ414">
            <v>1258.3399999999999</v>
          </cell>
          <cell r="VA414">
            <v>172.44</v>
          </cell>
          <cell r="VB414">
            <v>146.25</v>
          </cell>
          <cell r="VC414">
            <v>30.33</v>
          </cell>
          <cell r="VD414">
            <v>0</v>
          </cell>
          <cell r="VE414">
            <v>0</v>
          </cell>
          <cell r="VF414">
            <v>0</v>
          </cell>
          <cell r="VG414">
            <v>0</v>
          </cell>
          <cell r="VH414">
            <v>0</v>
          </cell>
          <cell r="VI414">
            <v>0</v>
          </cell>
          <cell r="VJ414">
            <v>0</v>
          </cell>
          <cell r="VK414">
            <v>0</v>
          </cell>
          <cell r="VL414">
            <v>0</v>
          </cell>
          <cell r="VM414">
            <v>0</v>
          </cell>
          <cell r="VN414">
            <v>0</v>
          </cell>
          <cell r="VO414">
            <v>0</v>
          </cell>
          <cell r="VP414">
            <v>0</v>
          </cell>
          <cell r="VQ414">
            <v>0</v>
          </cell>
          <cell r="VR414">
            <v>0</v>
          </cell>
          <cell r="VS414">
            <v>0</v>
          </cell>
          <cell r="VT414">
            <v>0</v>
          </cell>
          <cell r="VU414">
            <v>0</v>
          </cell>
          <cell r="VV414">
            <v>0</v>
          </cell>
          <cell r="VW414">
            <v>0</v>
          </cell>
          <cell r="VX414">
            <v>0</v>
          </cell>
          <cell r="VY414">
            <v>0</v>
          </cell>
          <cell r="VZ414">
            <v>0</v>
          </cell>
          <cell r="WA414">
            <v>0</v>
          </cell>
          <cell r="WB414">
            <v>0</v>
          </cell>
          <cell r="WC414">
            <v>0</v>
          </cell>
          <cell r="WD414">
            <v>0</v>
          </cell>
          <cell r="WE414">
            <v>0</v>
          </cell>
          <cell r="WF414"/>
          <cell r="WG414"/>
          <cell r="WH414"/>
          <cell r="WI414"/>
          <cell r="WJ414"/>
          <cell r="WK414"/>
          <cell r="WL414"/>
          <cell r="WM414"/>
          <cell r="WN414"/>
          <cell r="WO414"/>
          <cell r="WP414"/>
          <cell r="WQ414"/>
          <cell r="WR414"/>
          <cell r="WS414"/>
          <cell r="WT414"/>
          <cell r="WU414"/>
          <cell r="WV414"/>
          <cell r="WW414"/>
          <cell r="WX414"/>
          <cell r="WY414"/>
          <cell r="WZ414"/>
          <cell r="XA414"/>
          <cell r="XB414"/>
          <cell r="XC414"/>
          <cell r="XD414"/>
          <cell r="XE414"/>
          <cell r="XF414"/>
          <cell r="XG414"/>
          <cell r="XH414"/>
          <cell r="XI414"/>
          <cell r="XJ414"/>
          <cell r="XK414"/>
          <cell r="XL414"/>
          <cell r="XM414"/>
          <cell r="XN414"/>
          <cell r="XO414"/>
          <cell r="XP414"/>
          <cell r="XQ414"/>
          <cell r="XR414"/>
          <cell r="XS414"/>
          <cell r="XT414"/>
          <cell r="XU414"/>
          <cell r="XV414"/>
          <cell r="XW414"/>
          <cell r="XX414"/>
          <cell r="XY414"/>
          <cell r="XZ414"/>
          <cell r="YA414"/>
          <cell r="YB414"/>
          <cell r="YC414"/>
          <cell r="YD414"/>
          <cell r="YE414"/>
          <cell r="YF414"/>
          <cell r="YG414"/>
          <cell r="YH414"/>
          <cell r="YI414"/>
          <cell r="YJ414"/>
          <cell r="YK414"/>
          <cell r="YL414"/>
          <cell r="YM414"/>
          <cell r="YN414"/>
          <cell r="YO414"/>
          <cell r="YP414"/>
          <cell r="YQ414"/>
          <cell r="YR414"/>
          <cell r="YS414"/>
          <cell r="YT414"/>
          <cell r="YU414"/>
          <cell r="YV414"/>
          <cell r="YW414"/>
          <cell r="YX414"/>
          <cell r="YY414"/>
          <cell r="YZ414"/>
          <cell r="ZA414"/>
          <cell r="ZB414"/>
          <cell r="ZC414"/>
          <cell r="ZD414"/>
          <cell r="ZE414"/>
          <cell r="ZF414"/>
          <cell r="ZG414"/>
          <cell r="ZH414"/>
          <cell r="ZI414"/>
          <cell r="ZJ414"/>
          <cell r="ZK414"/>
          <cell r="ZL414"/>
          <cell r="ZM414"/>
          <cell r="ZN414"/>
          <cell r="ZO414"/>
          <cell r="ZP414"/>
          <cell r="ZQ414"/>
          <cell r="ZR414"/>
          <cell r="ZS414"/>
          <cell r="ZT414"/>
          <cell r="ZU414"/>
          <cell r="ZV414"/>
          <cell r="ZW414"/>
          <cell r="ZX414"/>
          <cell r="ZY414"/>
          <cell r="ZZ414"/>
          <cell r="AAA414"/>
          <cell r="AAB414"/>
          <cell r="AAC414"/>
          <cell r="AAD414"/>
          <cell r="AAE414"/>
          <cell r="AAF414"/>
          <cell r="AAG414"/>
          <cell r="AAH414"/>
          <cell r="AAI414"/>
          <cell r="AAJ414"/>
          <cell r="AAK414"/>
          <cell r="AAL414"/>
          <cell r="AAM414"/>
          <cell r="AAN414">
            <v>0</v>
          </cell>
          <cell r="AAO414">
            <v>0</v>
          </cell>
          <cell r="AAP414">
            <v>0</v>
          </cell>
          <cell r="AAQ414">
            <v>0</v>
          </cell>
          <cell r="AAR414">
            <v>0</v>
          </cell>
          <cell r="AAS414">
            <v>0</v>
          </cell>
          <cell r="AAT414">
            <v>0</v>
          </cell>
          <cell r="AAU414">
            <v>0</v>
          </cell>
          <cell r="AAV414">
            <v>0</v>
          </cell>
          <cell r="AAW414">
            <v>0</v>
          </cell>
          <cell r="AAX414">
            <v>0</v>
          </cell>
          <cell r="AAY414">
            <v>0</v>
          </cell>
          <cell r="AAZ414">
            <v>0</v>
          </cell>
          <cell r="ABA414">
            <v>0</v>
          </cell>
          <cell r="ABB414"/>
          <cell r="ABC414"/>
          <cell r="ABD414"/>
          <cell r="ABE414"/>
          <cell r="ABF414"/>
          <cell r="ABG414"/>
          <cell r="ABH414"/>
          <cell r="ABI414"/>
          <cell r="ABJ414"/>
          <cell r="ABK414"/>
          <cell r="ABL414"/>
          <cell r="ABM414"/>
          <cell r="ABN414"/>
          <cell r="ABO414"/>
          <cell r="ABP414"/>
          <cell r="ABQ414"/>
          <cell r="ABR414"/>
          <cell r="ABS414"/>
          <cell r="ABT414"/>
          <cell r="ABU414"/>
          <cell r="ABV414"/>
          <cell r="ABW414"/>
          <cell r="ABX414"/>
          <cell r="ABY414"/>
          <cell r="ABZ414"/>
          <cell r="ACA414"/>
          <cell r="ACB414"/>
          <cell r="ACC414"/>
          <cell r="ACD414"/>
          <cell r="ACE414"/>
          <cell r="ACF414"/>
          <cell r="ACG414"/>
          <cell r="ACH414"/>
          <cell r="ACI414"/>
          <cell r="ACJ414"/>
          <cell r="ACK414"/>
          <cell r="ACL414"/>
          <cell r="ACM414"/>
          <cell r="ACN414"/>
          <cell r="ACO414"/>
          <cell r="ACP414"/>
          <cell r="ACQ414"/>
          <cell r="ACR414">
            <v>0</v>
          </cell>
          <cell r="ACS414">
            <v>0</v>
          </cell>
          <cell r="ACT414">
            <v>0</v>
          </cell>
          <cell r="ACU414">
            <v>0</v>
          </cell>
          <cell r="ACV414">
            <v>0</v>
          </cell>
          <cell r="ACW414">
            <v>0</v>
          </cell>
          <cell r="ACX414">
            <v>0</v>
          </cell>
          <cell r="ACY414">
            <v>0</v>
          </cell>
          <cell r="ACZ414">
            <v>0</v>
          </cell>
          <cell r="ADA414">
            <v>0</v>
          </cell>
          <cell r="ADB414">
            <v>0</v>
          </cell>
          <cell r="ADC414">
            <v>0</v>
          </cell>
          <cell r="ADD414">
            <v>0</v>
          </cell>
          <cell r="ADE414">
            <v>0</v>
          </cell>
          <cell r="ADF414">
            <v>0</v>
          </cell>
          <cell r="ADG414">
            <v>0</v>
          </cell>
          <cell r="ADH414">
            <v>0</v>
          </cell>
          <cell r="ADI414">
            <v>0</v>
          </cell>
          <cell r="ADJ414">
            <v>0</v>
          </cell>
          <cell r="ADK414">
            <v>0</v>
          </cell>
          <cell r="ADL414">
            <v>0</v>
          </cell>
          <cell r="ADM414">
            <v>0</v>
          </cell>
          <cell r="ADN414">
            <v>0</v>
          </cell>
          <cell r="ADO414">
            <v>0</v>
          </cell>
          <cell r="ADP414">
            <v>0</v>
          </cell>
          <cell r="ADQ414">
            <v>0</v>
          </cell>
          <cell r="ADR414">
            <v>0</v>
          </cell>
          <cell r="ADS414">
            <v>0</v>
          </cell>
          <cell r="ADT414">
            <v>0</v>
          </cell>
          <cell r="ADU414">
            <v>0</v>
          </cell>
          <cell r="ADV414">
            <v>0</v>
          </cell>
          <cell r="ADW414">
            <v>0</v>
          </cell>
          <cell r="ADX414">
            <v>0</v>
          </cell>
          <cell r="ADY414">
            <v>0</v>
          </cell>
          <cell r="ADZ414">
            <v>0</v>
          </cell>
          <cell r="AEA414">
            <v>0</v>
          </cell>
          <cell r="AEB414">
            <v>0</v>
          </cell>
          <cell r="AEC414">
            <v>0</v>
          </cell>
          <cell r="AED414">
            <v>0</v>
          </cell>
          <cell r="AEE414">
            <v>0</v>
          </cell>
          <cell r="AEF414">
            <v>0</v>
          </cell>
          <cell r="AEG414">
            <v>0</v>
          </cell>
          <cell r="AEH414">
            <v>0</v>
          </cell>
          <cell r="AEI414">
            <v>0</v>
          </cell>
          <cell r="AEJ414">
            <v>0</v>
          </cell>
          <cell r="AEK414">
            <v>0</v>
          </cell>
          <cell r="AEL414">
            <v>0</v>
          </cell>
          <cell r="AEM414">
            <v>0</v>
          </cell>
          <cell r="AEN414">
            <v>0</v>
          </cell>
          <cell r="AEO414">
            <v>0</v>
          </cell>
          <cell r="AEP414">
            <v>0</v>
          </cell>
          <cell r="AEQ414">
            <v>0</v>
          </cell>
          <cell r="AER414">
            <v>0</v>
          </cell>
          <cell r="AES414">
            <v>0</v>
          </cell>
          <cell r="AET414">
            <v>0</v>
          </cell>
          <cell r="AEU414">
            <v>0</v>
          </cell>
          <cell r="AEV414">
            <v>0</v>
          </cell>
          <cell r="AEW414">
            <v>222.18</v>
          </cell>
          <cell r="AEX414">
            <v>236.67</v>
          </cell>
          <cell r="AEY414">
            <v>225.45</v>
          </cell>
          <cell r="AEZ414">
            <v>205</v>
          </cell>
          <cell r="AFA414">
            <v>228.68</v>
          </cell>
          <cell r="AFB414">
            <v>674.75</v>
          </cell>
          <cell r="AFC414">
            <v>177.81</v>
          </cell>
          <cell r="AFD414">
            <v>380.16</v>
          </cell>
          <cell r="AFE414">
            <v>1290.1099999999999</v>
          </cell>
          <cell r="AFF414">
            <v>1426.1</v>
          </cell>
          <cell r="AFG414">
            <v>195.42</v>
          </cell>
          <cell r="AFH414">
            <v>165.74</v>
          </cell>
          <cell r="AFI414">
            <v>34.380000000000003</v>
          </cell>
          <cell r="AFJ414">
            <v>0</v>
          </cell>
          <cell r="AFK414">
            <v>454.82</v>
          </cell>
          <cell r="AFL414">
            <v>484.48</v>
          </cell>
          <cell r="AFM414">
            <v>461.52</v>
          </cell>
          <cell r="AFN414">
            <v>419.65</v>
          </cell>
          <cell r="AFO414">
            <v>468.14</v>
          </cell>
          <cell r="AFP414">
            <v>-443.5</v>
          </cell>
          <cell r="AFQ414">
            <v>2188.7199999999998</v>
          </cell>
          <cell r="AFR414">
            <v>778.21</v>
          </cell>
          <cell r="AFS414">
            <v>2640.93</v>
          </cell>
          <cell r="AFT414">
            <v>2919.34</v>
          </cell>
          <cell r="AFU414">
            <v>400.05</v>
          </cell>
          <cell r="AFV414">
            <v>339.29</v>
          </cell>
          <cell r="AFW414">
            <v>70.37</v>
          </cell>
          <cell r="AFX414">
            <v>0</v>
          </cell>
          <cell r="AFY414">
            <v>747.55</v>
          </cell>
          <cell r="AFZ414">
            <v>796.34</v>
          </cell>
          <cell r="AGA414">
            <v>758.62</v>
          </cell>
          <cell r="AGB414">
            <v>689.77</v>
          </cell>
          <cell r="AGC414">
            <v>769.47</v>
          </cell>
          <cell r="AGD414">
            <v>-736.62</v>
          </cell>
          <cell r="AGE414">
            <v>3605.26</v>
          </cell>
          <cell r="AGF414">
            <v>1279.1300000000001</v>
          </cell>
          <cell r="AGG414">
            <v>4340.68</v>
          </cell>
          <cell r="AGH414">
            <v>4798.3500000000004</v>
          </cell>
          <cell r="AGI414">
            <v>657.59</v>
          </cell>
          <cell r="AGJ414">
            <v>557.71</v>
          </cell>
          <cell r="AGK414">
            <v>115.68</v>
          </cell>
          <cell r="AGL414">
            <v>0</v>
          </cell>
          <cell r="AGM414">
            <v>287.52999999999997</v>
          </cell>
          <cell r="AGN414">
            <v>306.27999999999997</v>
          </cell>
          <cell r="AGO414">
            <v>291.76</v>
          </cell>
          <cell r="AGP414">
            <v>265.29000000000002</v>
          </cell>
          <cell r="AGQ414">
            <v>295.95</v>
          </cell>
          <cell r="AGR414">
            <v>-222.03</v>
          </cell>
          <cell r="AGS414">
            <v>1325.32</v>
          </cell>
          <cell r="AGT414">
            <v>491.97</v>
          </cell>
          <cell r="AGU414">
            <v>1669.55</v>
          </cell>
          <cell r="AGV414">
            <v>1845.48</v>
          </cell>
          <cell r="AGW414">
            <v>252.9</v>
          </cell>
          <cell r="AGX414">
            <v>214.49</v>
          </cell>
          <cell r="AGY414">
            <v>44.49</v>
          </cell>
          <cell r="AGZ414"/>
          <cell r="AHA414"/>
        </row>
        <row r="415">
          <cell r="A415" t="str">
            <v>6430-77-00 Maint Contracts - Vehicle Repr</v>
          </cell>
          <cell r="B415">
            <v>16.149999999999999</v>
          </cell>
          <cell r="C415">
            <v>79.760000000000005</v>
          </cell>
          <cell r="D415">
            <v>16.739999999999998</v>
          </cell>
          <cell r="E415">
            <v>51.65</v>
          </cell>
          <cell r="F415">
            <v>133.97999999999999</v>
          </cell>
          <cell r="G415">
            <v>18.52</v>
          </cell>
          <cell r="H415">
            <v>75.489999999999995</v>
          </cell>
          <cell r="I415">
            <v>56.08</v>
          </cell>
          <cell r="J415">
            <v>55.52</v>
          </cell>
          <cell r="K415">
            <v>588.15</v>
          </cell>
          <cell r="L415">
            <v>263.42</v>
          </cell>
          <cell r="M415">
            <v>0</v>
          </cell>
          <cell r="N415">
            <v>0</v>
          </cell>
          <cell r="O415">
            <v>0</v>
          </cell>
          <cell r="P415">
            <v>27.53</v>
          </cell>
          <cell r="Q415">
            <v>136.05000000000001</v>
          </cell>
          <cell r="R415">
            <v>16.7</v>
          </cell>
          <cell r="S415">
            <v>518.63</v>
          </cell>
          <cell r="T415">
            <v>149.4</v>
          </cell>
          <cell r="U415">
            <v>31.59</v>
          </cell>
          <cell r="V415">
            <v>0</v>
          </cell>
          <cell r="W415">
            <v>0</v>
          </cell>
          <cell r="X415">
            <v>216.86</v>
          </cell>
          <cell r="Y415">
            <v>41.04</v>
          </cell>
          <cell r="Z415">
            <v>300.27999999999997</v>
          </cell>
          <cell r="AA415">
            <v>0</v>
          </cell>
          <cell r="AB415">
            <v>0</v>
          </cell>
          <cell r="AC415">
            <v>0</v>
          </cell>
          <cell r="AD415">
            <v>6.22</v>
          </cell>
          <cell r="AE415">
            <v>116.25</v>
          </cell>
          <cell r="AF415">
            <v>0</v>
          </cell>
          <cell r="AG415">
            <v>128.68</v>
          </cell>
          <cell r="AH415">
            <v>227.5</v>
          </cell>
          <cell r="AI415">
            <v>0</v>
          </cell>
          <cell r="AJ415">
            <v>83.24</v>
          </cell>
          <cell r="AK415">
            <v>0</v>
          </cell>
          <cell r="AL415">
            <v>33</v>
          </cell>
          <cell r="AM415">
            <v>15.84</v>
          </cell>
          <cell r="AN415">
            <v>163.80000000000001</v>
          </cell>
          <cell r="AO415">
            <v>0</v>
          </cell>
          <cell r="AP415">
            <v>0</v>
          </cell>
          <cell r="AQ415">
            <v>0</v>
          </cell>
          <cell r="AR415">
            <v>7.6</v>
          </cell>
          <cell r="AS415">
            <v>37.53</v>
          </cell>
          <cell r="AT415">
            <v>16.7</v>
          </cell>
          <cell r="AU415">
            <v>51.65</v>
          </cell>
          <cell r="AV415">
            <v>132.82</v>
          </cell>
          <cell r="AW415">
            <v>8.7200000000000006</v>
          </cell>
          <cell r="AX415">
            <v>0</v>
          </cell>
          <cell r="AY415">
            <v>0</v>
          </cell>
          <cell r="AZ415">
            <v>33</v>
          </cell>
          <cell r="BA415">
            <v>13.32</v>
          </cell>
          <cell r="BB415">
            <v>81.89</v>
          </cell>
          <cell r="BC415">
            <v>0</v>
          </cell>
          <cell r="BD415">
            <v>0</v>
          </cell>
          <cell r="BE415">
            <v>0</v>
          </cell>
          <cell r="BF415">
            <v>17.690000000000001</v>
          </cell>
          <cell r="BG415">
            <v>250.99</v>
          </cell>
          <cell r="BH415">
            <v>27.93</v>
          </cell>
          <cell r="BI415">
            <v>396.46</v>
          </cell>
          <cell r="BJ415">
            <v>49.45</v>
          </cell>
          <cell r="BK415">
            <v>182.66</v>
          </cell>
          <cell r="BL415">
            <v>0</v>
          </cell>
          <cell r="BM415">
            <v>0</v>
          </cell>
          <cell r="BN415">
            <v>575.54999999999995</v>
          </cell>
          <cell r="BO415">
            <v>587.91</v>
          </cell>
          <cell r="BP415">
            <v>130.54</v>
          </cell>
          <cell r="BQ415">
            <v>0</v>
          </cell>
          <cell r="BR415">
            <v>0</v>
          </cell>
          <cell r="BS415">
            <v>0</v>
          </cell>
          <cell r="BT415">
            <v>18.45</v>
          </cell>
          <cell r="BU415">
            <v>367.23</v>
          </cell>
          <cell r="BV415">
            <v>65.61</v>
          </cell>
          <cell r="BW415">
            <v>395.58</v>
          </cell>
          <cell r="BX415">
            <v>145.12</v>
          </cell>
          <cell r="BY415">
            <v>186.66</v>
          </cell>
          <cell r="BZ415">
            <v>855.03</v>
          </cell>
          <cell r="CA415">
            <v>-1041.69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66.39</v>
          </cell>
          <cell r="CI415">
            <v>0</v>
          </cell>
          <cell r="CJ415">
            <v>0</v>
          </cell>
          <cell r="CK415">
            <v>1301.9000000000001</v>
          </cell>
          <cell r="CL415">
            <v>0</v>
          </cell>
          <cell r="CM415">
            <v>48.49</v>
          </cell>
          <cell r="CN415">
            <v>2663.6</v>
          </cell>
          <cell r="CO415">
            <v>1737.33</v>
          </cell>
          <cell r="CP415">
            <v>0</v>
          </cell>
          <cell r="CQ415">
            <v>833.81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33.49</v>
          </cell>
          <cell r="DA415">
            <v>555.27</v>
          </cell>
          <cell r="DB415">
            <v>204.51</v>
          </cell>
          <cell r="DC415">
            <v>20.36</v>
          </cell>
          <cell r="DD415">
            <v>290.95999999999998</v>
          </cell>
          <cell r="DE415">
            <v>121.07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1577.04</v>
          </cell>
          <cell r="DP415">
            <v>0</v>
          </cell>
          <cell r="DQ415">
            <v>191.09</v>
          </cell>
          <cell r="DR415">
            <v>0</v>
          </cell>
          <cell r="DS415">
            <v>541.04</v>
          </cell>
          <cell r="DT415">
            <v>50.7</v>
          </cell>
          <cell r="DU415">
            <v>0</v>
          </cell>
          <cell r="DV415">
            <v>0</v>
          </cell>
          <cell r="DW415">
            <v>0</v>
          </cell>
          <cell r="DX415">
            <v>345.18</v>
          </cell>
          <cell r="DY415">
            <v>752.86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72.959999999999994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4</v>
          </cell>
          <cell r="ER415">
            <v>0</v>
          </cell>
          <cell r="ES415">
            <v>191.08</v>
          </cell>
          <cell r="ET415">
            <v>0</v>
          </cell>
          <cell r="EU415">
            <v>51</v>
          </cell>
          <cell r="EV415">
            <v>46.8</v>
          </cell>
          <cell r="EW415">
            <v>0</v>
          </cell>
          <cell r="EX415">
            <v>0</v>
          </cell>
          <cell r="EY415">
            <v>0</v>
          </cell>
          <cell r="EZ415">
            <v>467.63</v>
          </cell>
          <cell r="FA415">
            <v>188.38</v>
          </cell>
          <cell r="FB415">
            <v>0</v>
          </cell>
          <cell r="FC415">
            <v>250.05</v>
          </cell>
          <cell r="FD415">
            <v>0</v>
          </cell>
          <cell r="FE415">
            <v>44.17</v>
          </cell>
          <cell r="FF415">
            <v>29.99</v>
          </cell>
          <cell r="FG415">
            <v>0</v>
          </cell>
          <cell r="FH415">
            <v>0</v>
          </cell>
          <cell r="FI415">
            <v>12.6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112.61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265.98</v>
          </cell>
          <cell r="GC415">
            <v>775.68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112.61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88.39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52.47</v>
          </cell>
          <cell r="HE415">
            <v>0</v>
          </cell>
          <cell r="HF415">
            <v>199.19</v>
          </cell>
          <cell r="HG415">
            <v>173.17</v>
          </cell>
          <cell r="HH415">
            <v>105</v>
          </cell>
          <cell r="HI415">
            <v>0</v>
          </cell>
          <cell r="HJ415">
            <v>1022.93</v>
          </cell>
          <cell r="HK415">
            <v>2340.5</v>
          </cell>
          <cell r="HL415">
            <v>3738.84</v>
          </cell>
          <cell r="HM415">
            <v>233.99</v>
          </cell>
          <cell r="HN415">
            <v>3805.01</v>
          </cell>
          <cell r="HO415">
            <v>185.65</v>
          </cell>
          <cell r="HP415">
            <v>1433.28</v>
          </cell>
          <cell r="HQ415">
            <v>0</v>
          </cell>
          <cell r="HR415">
            <v>81.599999999999994</v>
          </cell>
          <cell r="HS415">
            <v>293.98</v>
          </cell>
          <cell r="HT415">
            <v>213.75</v>
          </cell>
          <cell r="HU415">
            <v>31.55</v>
          </cell>
          <cell r="HV415">
            <v>0</v>
          </cell>
          <cell r="HW415">
            <v>33.11</v>
          </cell>
          <cell r="HX415">
            <v>139.25</v>
          </cell>
          <cell r="HY415">
            <v>352.18</v>
          </cell>
          <cell r="HZ415">
            <v>624.16</v>
          </cell>
          <cell r="IA415">
            <v>2993.79</v>
          </cell>
          <cell r="IB415">
            <v>2846.9</v>
          </cell>
          <cell r="IC415">
            <v>57</v>
          </cell>
          <cell r="ID415">
            <v>185.3</v>
          </cell>
          <cell r="IE415">
            <v>0</v>
          </cell>
          <cell r="IF415">
            <v>39</v>
          </cell>
          <cell r="IG415">
            <v>0</v>
          </cell>
          <cell r="IH415">
            <v>94.86</v>
          </cell>
          <cell r="II415">
            <v>0</v>
          </cell>
          <cell r="IJ415">
            <v>82.12</v>
          </cell>
          <cell r="IK415">
            <v>0</v>
          </cell>
          <cell r="IL415">
            <v>0</v>
          </cell>
          <cell r="IM415">
            <v>0</v>
          </cell>
          <cell r="IN415">
            <v>0</v>
          </cell>
          <cell r="IO415">
            <v>25.44</v>
          </cell>
          <cell r="IP415">
            <v>751.2</v>
          </cell>
          <cell r="IQ415">
            <v>0</v>
          </cell>
          <cell r="IR415">
            <v>386.46</v>
          </cell>
          <cell r="IS415">
            <v>0</v>
          </cell>
          <cell r="IT415">
            <v>0</v>
          </cell>
          <cell r="IU415">
            <v>0</v>
          </cell>
          <cell r="IV415">
            <v>0</v>
          </cell>
          <cell r="IW415">
            <v>0</v>
          </cell>
          <cell r="IX415">
            <v>0</v>
          </cell>
          <cell r="IY415">
            <v>0</v>
          </cell>
          <cell r="IZ415">
            <v>132.18</v>
          </cell>
          <cell r="JA415">
            <v>336.6</v>
          </cell>
          <cell r="JB415">
            <v>563.07000000000005</v>
          </cell>
          <cell r="JC415">
            <v>1341.24</v>
          </cell>
          <cell r="JD415">
            <v>1119.9000000000001</v>
          </cell>
          <cell r="JE415">
            <v>208.69</v>
          </cell>
          <cell r="JF415">
            <v>139.4</v>
          </cell>
          <cell r="JG415">
            <v>0</v>
          </cell>
          <cell r="JH415">
            <v>0</v>
          </cell>
          <cell r="JI415">
            <v>0</v>
          </cell>
          <cell r="JJ415">
            <v>0</v>
          </cell>
          <cell r="JK415">
            <v>0</v>
          </cell>
          <cell r="JL415">
            <v>0</v>
          </cell>
          <cell r="JM415">
            <v>0</v>
          </cell>
          <cell r="JN415">
            <v>132.19</v>
          </cell>
          <cell r="JO415">
            <v>336.63</v>
          </cell>
          <cell r="JP415">
            <v>571.98</v>
          </cell>
          <cell r="JQ415">
            <v>1450.79</v>
          </cell>
          <cell r="JR415">
            <v>1266.71</v>
          </cell>
          <cell r="JS415">
            <v>56</v>
          </cell>
          <cell r="JT415">
            <v>150.68</v>
          </cell>
          <cell r="JU415">
            <v>0</v>
          </cell>
          <cell r="JV415">
            <v>39</v>
          </cell>
          <cell r="JW415">
            <v>116.25</v>
          </cell>
          <cell r="JX415">
            <v>56.41</v>
          </cell>
          <cell r="JY415">
            <v>0</v>
          </cell>
          <cell r="JZ415">
            <v>60.09</v>
          </cell>
          <cell r="KA415">
            <v>0</v>
          </cell>
          <cell r="KB415">
            <v>0</v>
          </cell>
          <cell r="KC415">
            <v>0</v>
          </cell>
          <cell r="KD415">
            <v>0</v>
          </cell>
          <cell r="KE415">
            <v>13.35</v>
          </cell>
          <cell r="KF415">
            <v>402.57</v>
          </cell>
          <cell r="KG415">
            <v>152.69999999999999</v>
          </cell>
          <cell r="KH415">
            <v>219.92</v>
          </cell>
          <cell r="KI415">
            <v>0</v>
          </cell>
          <cell r="KJ415">
            <v>39</v>
          </cell>
          <cell r="KK415">
            <v>0</v>
          </cell>
          <cell r="KL415">
            <v>56.41</v>
          </cell>
          <cell r="KM415">
            <v>0</v>
          </cell>
          <cell r="KN415">
            <v>29.79</v>
          </cell>
          <cell r="KO415">
            <v>0</v>
          </cell>
          <cell r="KP415">
            <v>0</v>
          </cell>
          <cell r="KQ415">
            <v>0</v>
          </cell>
          <cell r="KR415">
            <v>0</v>
          </cell>
          <cell r="KS415">
            <v>13.35</v>
          </cell>
          <cell r="KT415">
            <v>402.57</v>
          </cell>
          <cell r="KU415">
            <v>0</v>
          </cell>
          <cell r="KV415">
            <v>219.92</v>
          </cell>
          <cell r="KW415">
            <v>0</v>
          </cell>
          <cell r="KX415">
            <v>346.68</v>
          </cell>
          <cell r="KY415">
            <v>-182</v>
          </cell>
          <cell r="KZ415">
            <v>2730.23</v>
          </cell>
          <cell r="LA415">
            <v>0</v>
          </cell>
          <cell r="LB415">
            <v>1.8</v>
          </cell>
          <cell r="LC415">
            <v>5.19</v>
          </cell>
          <cell r="LD415">
            <v>0</v>
          </cell>
          <cell r="LE415">
            <v>0</v>
          </cell>
          <cell r="LF415">
            <v>340.4</v>
          </cell>
          <cell r="LG415">
            <v>389.57</v>
          </cell>
          <cell r="LH415">
            <v>83.67</v>
          </cell>
          <cell r="LI415">
            <v>0</v>
          </cell>
          <cell r="LJ415">
            <v>315.85000000000002</v>
          </cell>
          <cell r="LK415">
            <v>0</v>
          </cell>
          <cell r="LL415">
            <v>11.4</v>
          </cell>
          <cell r="LM415">
            <v>56.3</v>
          </cell>
          <cell r="LN415">
            <v>16.7</v>
          </cell>
          <cell r="LO415">
            <v>51.65</v>
          </cell>
          <cell r="LP415">
            <v>135.97999999999999</v>
          </cell>
          <cell r="LQ415">
            <v>13.08</v>
          </cell>
          <cell r="LR415">
            <v>0</v>
          </cell>
          <cell r="LS415">
            <v>0</v>
          </cell>
          <cell r="LT415">
            <v>33</v>
          </cell>
          <cell r="LU415">
            <v>15.84</v>
          </cell>
          <cell r="LV415">
            <v>374.09</v>
          </cell>
          <cell r="LW415">
            <v>0</v>
          </cell>
          <cell r="LX415">
            <v>53.66</v>
          </cell>
          <cell r="LY415">
            <v>0</v>
          </cell>
          <cell r="LZ415">
            <v>0</v>
          </cell>
          <cell r="MA415">
            <v>0</v>
          </cell>
          <cell r="MB415">
            <v>0</v>
          </cell>
          <cell r="MC415">
            <v>0</v>
          </cell>
          <cell r="MD415">
            <v>0</v>
          </cell>
          <cell r="ME415">
            <v>49.98</v>
          </cell>
          <cell r="MF415">
            <v>10</v>
          </cell>
          <cell r="MG415">
            <v>0</v>
          </cell>
          <cell r="MH415">
            <v>0</v>
          </cell>
          <cell r="MI415">
            <v>550.6</v>
          </cell>
          <cell r="MJ415">
            <v>1311.48</v>
          </cell>
          <cell r="MK415">
            <v>48</v>
          </cell>
          <cell r="ML415">
            <v>21</v>
          </cell>
          <cell r="MM415">
            <v>0</v>
          </cell>
          <cell r="MN415">
            <v>5.81</v>
          </cell>
          <cell r="MO415">
            <v>116.25</v>
          </cell>
          <cell r="MP415">
            <v>0</v>
          </cell>
          <cell r="MQ415">
            <v>169.95</v>
          </cell>
          <cell r="MR415">
            <v>66.7</v>
          </cell>
          <cell r="MS415">
            <v>0</v>
          </cell>
          <cell r="MT415">
            <v>43.75</v>
          </cell>
          <cell r="MU415">
            <v>0</v>
          </cell>
          <cell r="MV415">
            <v>33.020000000000003</v>
          </cell>
          <cell r="MW415">
            <v>60.64</v>
          </cell>
          <cell r="MX415">
            <v>109.19</v>
          </cell>
          <cell r="MY415">
            <v>0</v>
          </cell>
          <cell r="MZ415">
            <v>0</v>
          </cell>
          <cell r="NA415">
            <v>0</v>
          </cell>
          <cell r="NB415">
            <v>7.6</v>
          </cell>
          <cell r="NC415">
            <v>37.53</v>
          </cell>
          <cell r="ND415">
            <v>16.7</v>
          </cell>
          <cell r="NE415">
            <v>51.65</v>
          </cell>
          <cell r="NF415">
            <v>132.82</v>
          </cell>
          <cell r="NG415">
            <v>8.7200000000000006</v>
          </cell>
          <cell r="NH415">
            <v>0</v>
          </cell>
          <cell r="NI415">
            <v>0</v>
          </cell>
          <cell r="NJ415">
            <v>33</v>
          </cell>
          <cell r="NK415">
            <v>13.32</v>
          </cell>
          <cell r="NL415">
            <v>81.89</v>
          </cell>
          <cell r="NM415">
            <v>0</v>
          </cell>
          <cell r="NN415">
            <v>0</v>
          </cell>
          <cell r="NO415">
            <v>0</v>
          </cell>
          <cell r="NP415">
            <v>0</v>
          </cell>
          <cell r="NQ415">
            <v>35.49</v>
          </cell>
          <cell r="NR415">
            <v>0</v>
          </cell>
          <cell r="NS415">
            <v>184.03</v>
          </cell>
          <cell r="NT415">
            <v>0</v>
          </cell>
          <cell r="NU415">
            <v>48</v>
          </cell>
          <cell r="NV415">
            <v>81.95</v>
          </cell>
          <cell r="NW415">
            <v>2365.87</v>
          </cell>
          <cell r="NX415">
            <v>0</v>
          </cell>
          <cell r="NY415">
            <v>1169.48</v>
          </cell>
          <cell r="NZ415">
            <v>1457.87</v>
          </cell>
          <cell r="OA415">
            <v>0</v>
          </cell>
          <cell r="OB415">
            <v>68.599999999999994</v>
          </cell>
          <cell r="OC415">
            <v>34.99</v>
          </cell>
          <cell r="OD415">
            <v>5.81</v>
          </cell>
          <cell r="OE415">
            <v>116.25</v>
          </cell>
          <cell r="OF415">
            <v>0</v>
          </cell>
          <cell r="OG415">
            <v>0</v>
          </cell>
          <cell r="OH415">
            <v>66.7</v>
          </cell>
          <cell r="OI415">
            <v>0</v>
          </cell>
          <cell r="OJ415">
            <v>43.75</v>
          </cell>
          <cell r="OK415">
            <v>0</v>
          </cell>
          <cell r="OL415">
            <v>0</v>
          </cell>
          <cell r="OM415">
            <v>979.12</v>
          </cell>
          <cell r="ON415">
            <v>612.27</v>
          </cell>
          <cell r="OO415">
            <v>8.0500000000000007</v>
          </cell>
          <cell r="OP415">
            <v>90.79</v>
          </cell>
          <cell r="OQ415">
            <v>9.0500000000000007</v>
          </cell>
          <cell r="OR415">
            <v>24.7</v>
          </cell>
          <cell r="OS415">
            <v>121.98</v>
          </cell>
          <cell r="OT415">
            <v>16.7</v>
          </cell>
          <cell r="OU415">
            <v>51.63</v>
          </cell>
          <cell r="OV415">
            <v>147.04</v>
          </cell>
          <cell r="OW415">
            <v>28.33</v>
          </cell>
          <cell r="OX415">
            <v>0</v>
          </cell>
          <cell r="OY415">
            <v>0</v>
          </cell>
          <cell r="OZ415">
            <v>33</v>
          </cell>
          <cell r="PA415">
            <v>19.2</v>
          </cell>
          <cell r="PB415">
            <v>483.28</v>
          </cell>
          <cell r="PC415">
            <v>0</v>
          </cell>
          <cell r="PD415">
            <v>85.57</v>
          </cell>
          <cell r="PE415">
            <v>0</v>
          </cell>
          <cell r="PF415">
            <v>5.81</v>
          </cell>
          <cell r="PG415">
            <v>116.25</v>
          </cell>
          <cell r="PH415">
            <v>0</v>
          </cell>
          <cell r="PI415">
            <v>0</v>
          </cell>
          <cell r="PJ415">
            <v>66.77</v>
          </cell>
          <cell r="PK415">
            <v>0</v>
          </cell>
          <cell r="PL415">
            <v>43.75</v>
          </cell>
          <cell r="PM415">
            <v>0</v>
          </cell>
          <cell r="PN415">
            <v>0</v>
          </cell>
          <cell r="PO415">
            <v>929.94</v>
          </cell>
          <cell r="PP415">
            <v>579.98</v>
          </cell>
          <cell r="PQ415">
            <v>8.14</v>
          </cell>
          <cell r="PR415">
            <v>86.29</v>
          </cell>
          <cell r="PS415">
            <v>8.49</v>
          </cell>
          <cell r="PT415">
            <v>17.690000000000001</v>
          </cell>
          <cell r="PU415">
            <v>250.98</v>
          </cell>
          <cell r="PV415">
            <v>46.07</v>
          </cell>
          <cell r="PW415">
            <v>395.56</v>
          </cell>
          <cell r="PX415">
            <v>55.39</v>
          </cell>
          <cell r="PY415">
            <v>186.66</v>
          </cell>
          <cell r="PZ415">
            <v>499.46</v>
          </cell>
          <cell r="QA415">
            <v>0</v>
          </cell>
          <cell r="QB415">
            <v>877.02</v>
          </cell>
          <cell r="QC415">
            <v>979.15</v>
          </cell>
          <cell r="QD415">
            <v>612.46</v>
          </cell>
          <cell r="QE415">
            <v>8.0399999999999991</v>
          </cell>
          <cell r="QF415">
            <v>90.82</v>
          </cell>
          <cell r="QG415">
            <v>9.07</v>
          </cell>
          <cell r="QH415">
            <v>0</v>
          </cell>
          <cell r="QI415">
            <v>0</v>
          </cell>
          <cell r="QJ415">
            <v>0</v>
          </cell>
          <cell r="QK415">
            <v>0</v>
          </cell>
          <cell r="QL415">
            <v>0</v>
          </cell>
          <cell r="QM415">
            <v>0</v>
          </cell>
          <cell r="QN415">
            <v>0</v>
          </cell>
          <cell r="QO415">
            <v>0</v>
          </cell>
          <cell r="QP415">
            <v>0</v>
          </cell>
          <cell r="QQ415">
            <v>0</v>
          </cell>
          <cell r="QR415">
            <v>0</v>
          </cell>
          <cell r="QS415">
            <v>0</v>
          </cell>
          <cell r="QT415">
            <v>0</v>
          </cell>
          <cell r="QU415">
            <v>0</v>
          </cell>
          <cell r="QV415">
            <v>0</v>
          </cell>
          <cell r="QW415">
            <v>0</v>
          </cell>
          <cell r="QX415">
            <v>0</v>
          </cell>
          <cell r="QY415">
            <v>0</v>
          </cell>
          <cell r="QZ415">
            <v>0</v>
          </cell>
          <cell r="RA415">
            <v>0</v>
          </cell>
          <cell r="RB415">
            <v>0</v>
          </cell>
          <cell r="RC415">
            <v>0</v>
          </cell>
          <cell r="RD415">
            <v>0</v>
          </cell>
          <cell r="RE415">
            <v>0</v>
          </cell>
          <cell r="RF415">
            <v>0</v>
          </cell>
          <cell r="RG415">
            <v>0</v>
          </cell>
          <cell r="RH415">
            <v>0</v>
          </cell>
          <cell r="RI415">
            <v>0</v>
          </cell>
          <cell r="RJ415">
            <v>0</v>
          </cell>
          <cell r="RK415">
            <v>0</v>
          </cell>
          <cell r="RL415">
            <v>0</v>
          </cell>
          <cell r="RM415">
            <v>0</v>
          </cell>
          <cell r="RN415">
            <v>0</v>
          </cell>
          <cell r="RO415">
            <v>0</v>
          </cell>
          <cell r="RP415">
            <v>0</v>
          </cell>
          <cell r="RQ415">
            <v>0</v>
          </cell>
          <cell r="RR415">
            <v>0</v>
          </cell>
          <cell r="RS415">
            <v>0</v>
          </cell>
          <cell r="RT415">
            <v>0</v>
          </cell>
          <cell r="RU415">
            <v>0</v>
          </cell>
          <cell r="RV415">
            <v>0</v>
          </cell>
          <cell r="RW415">
            <v>0</v>
          </cell>
          <cell r="RX415">
            <v>0</v>
          </cell>
          <cell r="RY415">
            <v>0</v>
          </cell>
          <cell r="RZ415">
            <v>0</v>
          </cell>
          <cell r="SA415">
            <v>0</v>
          </cell>
          <cell r="SB415">
            <v>0</v>
          </cell>
          <cell r="SC415">
            <v>0</v>
          </cell>
          <cell r="SD415">
            <v>0</v>
          </cell>
          <cell r="SE415">
            <v>0</v>
          </cell>
          <cell r="SF415">
            <v>0</v>
          </cell>
          <cell r="SG415">
            <v>0</v>
          </cell>
          <cell r="SH415">
            <v>0</v>
          </cell>
          <cell r="SI415">
            <v>0</v>
          </cell>
          <cell r="SJ415">
            <v>0</v>
          </cell>
          <cell r="SK415">
            <v>0</v>
          </cell>
          <cell r="SL415">
            <v>0</v>
          </cell>
          <cell r="SM415">
            <v>75</v>
          </cell>
          <cell r="SN415">
            <v>0</v>
          </cell>
          <cell r="SO415">
            <v>138.41999999999999</v>
          </cell>
          <cell r="SP415">
            <v>38.97</v>
          </cell>
          <cell r="SQ415">
            <v>78.95</v>
          </cell>
          <cell r="SR415">
            <v>0</v>
          </cell>
          <cell r="SS415">
            <v>103.91</v>
          </cell>
          <cell r="ST415">
            <v>150.44999999999999</v>
          </cell>
          <cell r="SU415">
            <v>1581.43</v>
          </cell>
          <cell r="SV415">
            <v>775.77</v>
          </cell>
          <cell r="SW415">
            <v>0</v>
          </cell>
          <cell r="SX415">
            <v>76.56</v>
          </cell>
          <cell r="SY415">
            <v>2937.32</v>
          </cell>
          <cell r="SZ415">
            <v>0</v>
          </cell>
          <cell r="TA415">
            <v>0</v>
          </cell>
          <cell r="TB415">
            <v>0</v>
          </cell>
          <cell r="TC415">
            <v>0</v>
          </cell>
          <cell r="TD415">
            <v>0</v>
          </cell>
          <cell r="TE415">
            <v>0</v>
          </cell>
          <cell r="TF415">
            <v>0</v>
          </cell>
          <cell r="TG415">
            <v>0</v>
          </cell>
          <cell r="TH415">
            <v>0</v>
          </cell>
          <cell r="TI415">
            <v>0</v>
          </cell>
          <cell r="TJ415">
            <v>0</v>
          </cell>
          <cell r="TK415">
            <v>0</v>
          </cell>
          <cell r="TL415">
            <v>0</v>
          </cell>
          <cell r="TM415">
            <v>0</v>
          </cell>
          <cell r="TN415">
            <v>87.45</v>
          </cell>
          <cell r="TO415">
            <v>0</v>
          </cell>
          <cell r="TP415">
            <v>0</v>
          </cell>
          <cell r="TQ415">
            <v>0</v>
          </cell>
          <cell r="TR415">
            <v>0</v>
          </cell>
          <cell r="TS415">
            <v>0</v>
          </cell>
          <cell r="TT415">
            <v>14</v>
          </cell>
          <cell r="TU415">
            <v>0</v>
          </cell>
          <cell r="TV415">
            <v>0</v>
          </cell>
          <cell r="TW415">
            <v>1105.7</v>
          </cell>
          <cell r="TX415">
            <v>3469.18</v>
          </cell>
          <cell r="TY415">
            <v>0</v>
          </cell>
          <cell r="TZ415">
            <v>0</v>
          </cell>
          <cell r="UA415">
            <v>0</v>
          </cell>
          <cell r="UB415">
            <v>105</v>
          </cell>
          <cell r="UC415">
            <v>5.49</v>
          </cell>
          <cell r="UD415">
            <v>90.54</v>
          </cell>
          <cell r="UE415">
            <v>0</v>
          </cell>
          <cell r="UF415">
            <v>3.2</v>
          </cell>
          <cell r="UG415">
            <v>1265.46</v>
          </cell>
          <cell r="UH415">
            <v>110.76</v>
          </cell>
          <cell r="UI415">
            <v>0</v>
          </cell>
          <cell r="UJ415">
            <v>680.8</v>
          </cell>
          <cell r="UK415">
            <v>779.12</v>
          </cell>
          <cell r="UL415">
            <v>2146.52</v>
          </cell>
          <cell r="UM415">
            <v>0</v>
          </cell>
          <cell r="UN415">
            <v>625.9</v>
          </cell>
          <cell r="UO415">
            <v>0</v>
          </cell>
          <cell r="UP415">
            <v>262.68</v>
          </cell>
          <cell r="UQ415">
            <v>12.5</v>
          </cell>
          <cell r="UR415">
            <v>141.46</v>
          </cell>
          <cell r="US415">
            <v>10</v>
          </cell>
          <cell r="UT415">
            <v>0</v>
          </cell>
          <cell r="UU415">
            <v>24.07</v>
          </cell>
          <cell r="UV415">
            <v>0</v>
          </cell>
          <cell r="UW415">
            <v>0</v>
          </cell>
          <cell r="UX415">
            <v>1106.28</v>
          </cell>
          <cell r="UY415">
            <v>1266.08</v>
          </cell>
          <cell r="UZ415">
            <v>271.95999999999998</v>
          </cell>
          <cell r="VA415">
            <v>0</v>
          </cell>
          <cell r="VB415">
            <v>1013.47</v>
          </cell>
          <cell r="VC415">
            <v>0</v>
          </cell>
          <cell r="VD415">
            <v>0</v>
          </cell>
          <cell r="VE415">
            <v>0</v>
          </cell>
          <cell r="VF415">
            <v>0</v>
          </cell>
          <cell r="VG415">
            <v>0</v>
          </cell>
          <cell r="VH415">
            <v>0</v>
          </cell>
          <cell r="VI415">
            <v>0</v>
          </cell>
          <cell r="VJ415">
            <v>0</v>
          </cell>
          <cell r="VK415">
            <v>0</v>
          </cell>
          <cell r="VL415">
            <v>0</v>
          </cell>
          <cell r="VM415">
            <v>0</v>
          </cell>
          <cell r="VN415">
            <v>0</v>
          </cell>
          <cell r="VO415">
            <v>0</v>
          </cell>
          <cell r="VP415">
            <v>0</v>
          </cell>
          <cell r="VQ415">
            <v>0</v>
          </cell>
          <cell r="VR415">
            <v>0</v>
          </cell>
          <cell r="VS415">
            <v>0</v>
          </cell>
          <cell r="VT415">
            <v>0</v>
          </cell>
          <cell r="VU415">
            <v>0</v>
          </cell>
          <cell r="VV415">
            <v>0</v>
          </cell>
          <cell r="VW415">
            <v>0</v>
          </cell>
          <cell r="VX415">
            <v>0</v>
          </cell>
          <cell r="VY415">
            <v>0</v>
          </cell>
          <cell r="VZ415">
            <v>0</v>
          </cell>
          <cell r="WA415">
            <v>0</v>
          </cell>
          <cell r="WB415">
            <v>0</v>
          </cell>
          <cell r="WC415">
            <v>0</v>
          </cell>
          <cell r="WD415">
            <v>0</v>
          </cell>
          <cell r="WE415">
            <v>0</v>
          </cell>
          <cell r="WF415"/>
          <cell r="WG415"/>
          <cell r="WH415"/>
          <cell r="WI415"/>
          <cell r="WJ415"/>
          <cell r="WK415"/>
          <cell r="WL415"/>
          <cell r="WM415"/>
          <cell r="WN415"/>
          <cell r="WO415"/>
          <cell r="WP415"/>
          <cell r="WQ415"/>
          <cell r="WR415"/>
          <cell r="WS415"/>
          <cell r="WT415"/>
          <cell r="WU415"/>
          <cell r="WV415"/>
          <cell r="WW415"/>
          <cell r="WX415"/>
          <cell r="WY415"/>
          <cell r="WZ415"/>
          <cell r="XA415"/>
          <cell r="XB415"/>
          <cell r="XC415"/>
          <cell r="XD415"/>
          <cell r="XE415"/>
          <cell r="XF415"/>
          <cell r="XG415"/>
          <cell r="XH415"/>
          <cell r="XI415"/>
          <cell r="XJ415"/>
          <cell r="XK415"/>
          <cell r="XL415"/>
          <cell r="XM415"/>
          <cell r="XN415"/>
          <cell r="XO415"/>
          <cell r="XP415"/>
          <cell r="XQ415"/>
          <cell r="XR415"/>
          <cell r="XS415"/>
          <cell r="XT415"/>
          <cell r="XU415"/>
          <cell r="XV415"/>
          <cell r="XW415"/>
          <cell r="XX415"/>
          <cell r="XY415"/>
          <cell r="XZ415"/>
          <cell r="YA415"/>
          <cell r="YB415"/>
          <cell r="YC415"/>
          <cell r="YD415"/>
          <cell r="YE415"/>
          <cell r="YF415"/>
          <cell r="YG415"/>
          <cell r="YH415"/>
          <cell r="YI415"/>
          <cell r="YJ415">
            <v>0</v>
          </cell>
          <cell r="YK415">
            <v>0</v>
          </cell>
          <cell r="YL415">
            <v>0</v>
          </cell>
          <cell r="YM415">
            <v>0</v>
          </cell>
          <cell r="YN415">
            <v>0</v>
          </cell>
          <cell r="YO415">
            <v>0</v>
          </cell>
          <cell r="YP415">
            <v>0</v>
          </cell>
          <cell r="YQ415">
            <v>0</v>
          </cell>
          <cell r="YR415">
            <v>0</v>
          </cell>
          <cell r="YS415">
            <v>0</v>
          </cell>
          <cell r="YT415">
            <v>0</v>
          </cell>
          <cell r="YU415">
            <v>0</v>
          </cell>
          <cell r="YV415">
            <v>0</v>
          </cell>
          <cell r="YW415">
            <v>0</v>
          </cell>
          <cell r="YX415"/>
          <cell r="YY415"/>
          <cell r="YZ415"/>
          <cell r="ZA415"/>
          <cell r="ZB415"/>
          <cell r="ZC415"/>
          <cell r="ZD415"/>
          <cell r="ZE415"/>
          <cell r="ZF415"/>
          <cell r="ZG415"/>
          <cell r="ZH415"/>
          <cell r="ZI415"/>
          <cell r="ZJ415"/>
          <cell r="ZK415"/>
          <cell r="ZL415"/>
          <cell r="ZM415"/>
          <cell r="ZN415"/>
          <cell r="ZO415"/>
          <cell r="ZP415"/>
          <cell r="ZQ415"/>
          <cell r="ZR415"/>
          <cell r="ZS415"/>
          <cell r="ZT415"/>
          <cell r="ZU415"/>
          <cell r="ZV415"/>
          <cell r="ZW415"/>
          <cell r="ZX415"/>
          <cell r="ZY415"/>
          <cell r="ZZ415"/>
          <cell r="AAA415"/>
          <cell r="AAB415"/>
          <cell r="AAC415"/>
          <cell r="AAD415"/>
          <cell r="AAE415"/>
          <cell r="AAF415"/>
          <cell r="AAG415"/>
          <cell r="AAH415"/>
          <cell r="AAI415"/>
          <cell r="AAJ415"/>
          <cell r="AAK415"/>
          <cell r="AAL415"/>
          <cell r="AAM415"/>
          <cell r="AAN415">
            <v>0</v>
          </cell>
          <cell r="AAO415">
            <v>0</v>
          </cell>
          <cell r="AAP415">
            <v>0</v>
          </cell>
          <cell r="AAQ415">
            <v>0</v>
          </cell>
          <cell r="AAR415">
            <v>0</v>
          </cell>
          <cell r="AAS415">
            <v>0</v>
          </cell>
          <cell r="AAT415">
            <v>0</v>
          </cell>
          <cell r="AAU415">
            <v>0</v>
          </cell>
          <cell r="AAV415">
            <v>0</v>
          </cell>
          <cell r="AAW415">
            <v>0</v>
          </cell>
          <cell r="AAX415">
            <v>0</v>
          </cell>
          <cell r="AAY415">
            <v>0</v>
          </cell>
          <cell r="AAZ415">
            <v>0</v>
          </cell>
          <cell r="ABA415">
            <v>0</v>
          </cell>
          <cell r="ABB415"/>
          <cell r="ABC415"/>
          <cell r="ABD415"/>
          <cell r="ABE415"/>
          <cell r="ABF415"/>
          <cell r="ABG415"/>
          <cell r="ABH415"/>
          <cell r="ABI415"/>
          <cell r="ABJ415"/>
          <cell r="ABK415"/>
          <cell r="ABL415"/>
          <cell r="ABM415"/>
          <cell r="ABN415"/>
          <cell r="ABO415"/>
          <cell r="ABP415"/>
          <cell r="ABQ415"/>
          <cell r="ABR415"/>
          <cell r="ABS415"/>
          <cell r="ABT415"/>
          <cell r="ABU415"/>
          <cell r="ABV415"/>
          <cell r="ABW415"/>
          <cell r="ABX415"/>
          <cell r="ABY415"/>
          <cell r="ABZ415"/>
          <cell r="ACA415"/>
          <cell r="ACB415"/>
          <cell r="ACC415"/>
          <cell r="ACD415"/>
          <cell r="ACE415"/>
          <cell r="ACF415"/>
          <cell r="ACG415"/>
          <cell r="ACH415"/>
          <cell r="ACI415"/>
          <cell r="ACJ415"/>
          <cell r="ACK415"/>
          <cell r="ACL415"/>
          <cell r="ACM415"/>
          <cell r="ACN415"/>
          <cell r="ACO415"/>
          <cell r="ACP415"/>
          <cell r="ACQ415"/>
          <cell r="ACR415">
            <v>0</v>
          </cell>
          <cell r="ACS415">
            <v>0</v>
          </cell>
          <cell r="ACT415">
            <v>0</v>
          </cell>
          <cell r="ACU415">
            <v>0</v>
          </cell>
          <cell r="ACV415">
            <v>0</v>
          </cell>
          <cell r="ACW415">
            <v>0</v>
          </cell>
          <cell r="ACX415">
            <v>0</v>
          </cell>
          <cell r="ACY415">
            <v>0</v>
          </cell>
          <cell r="ACZ415">
            <v>0</v>
          </cell>
          <cell r="ADA415">
            <v>0</v>
          </cell>
          <cell r="ADB415">
            <v>0</v>
          </cell>
          <cell r="ADC415">
            <v>0</v>
          </cell>
          <cell r="ADD415">
            <v>0</v>
          </cell>
          <cell r="ADE415">
            <v>0</v>
          </cell>
          <cell r="ADF415">
            <v>0</v>
          </cell>
          <cell r="ADG415">
            <v>0</v>
          </cell>
          <cell r="ADH415">
            <v>0</v>
          </cell>
          <cell r="ADI415">
            <v>0</v>
          </cell>
          <cell r="ADJ415">
            <v>0</v>
          </cell>
          <cell r="ADK415">
            <v>0</v>
          </cell>
          <cell r="ADL415">
            <v>0</v>
          </cell>
          <cell r="ADM415">
            <v>0</v>
          </cell>
          <cell r="ADN415">
            <v>0</v>
          </cell>
          <cell r="ADO415">
            <v>0</v>
          </cell>
          <cell r="ADP415">
            <v>0</v>
          </cell>
          <cell r="ADQ415">
            <v>0</v>
          </cell>
          <cell r="ADR415">
            <v>0</v>
          </cell>
          <cell r="ADS415">
            <v>0</v>
          </cell>
          <cell r="ADT415">
            <v>0</v>
          </cell>
          <cell r="ADU415">
            <v>0</v>
          </cell>
          <cell r="ADV415">
            <v>0</v>
          </cell>
          <cell r="ADW415">
            <v>0</v>
          </cell>
          <cell r="ADX415">
            <v>0</v>
          </cell>
          <cell r="ADY415">
            <v>0</v>
          </cell>
          <cell r="ADZ415">
            <v>0</v>
          </cell>
          <cell r="AEA415">
            <v>0</v>
          </cell>
          <cell r="AEB415">
            <v>0</v>
          </cell>
          <cell r="AEC415">
            <v>0</v>
          </cell>
          <cell r="AED415">
            <v>0</v>
          </cell>
          <cell r="AEE415">
            <v>0</v>
          </cell>
          <cell r="AEF415">
            <v>0</v>
          </cell>
          <cell r="AEG415">
            <v>0</v>
          </cell>
          <cell r="AEH415">
            <v>0</v>
          </cell>
          <cell r="AEI415">
            <v>0</v>
          </cell>
          <cell r="AEJ415">
            <v>0</v>
          </cell>
          <cell r="AEK415">
            <v>0</v>
          </cell>
          <cell r="AEL415">
            <v>0</v>
          </cell>
          <cell r="AEM415">
            <v>0</v>
          </cell>
          <cell r="AEN415">
            <v>0</v>
          </cell>
          <cell r="AEO415">
            <v>0</v>
          </cell>
          <cell r="AEP415">
            <v>0</v>
          </cell>
          <cell r="AEQ415">
            <v>0</v>
          </cell>
          <cell r="AER415">
            <v>0</v>
          </cell>
          <cell r="AES415">
            <v>0</v>
          </cell>
          <cell r="AET415">
            <v>0</v>
          </cell>
          <cell r="AEU415">
            <v>0</v>
          </cell>
          <cell r="AEV415">
            <v>0</v>
          </cell>
          <cell r="AEW415">
            <v>36.49</v>
          </cell>
          <cell r="AEX415">
            <v>0</v>
          </cell>
          <cell r="AEY415">
            <v>0</v>
          </cell>
          <cell r="AEZ415">
            <v>0</v>
          </cell>
          <cell r="AFA415">
            <v>0</v>
          </cell>
          <cell r="AFB415">
            <v>0</v>
          </cell>
          <cell r="AFC415">
            <v>0</v>
          </cell>
          <cell r="AFD415">
            <v>0</v>
          </cell>
          <cell r="AFE415">
            <v>585.4</v>
          </cell>
          <cell r="AFF415">
            <v>206.88</v>
          </cell>
          <cell r="AFG415">
            <v>0</v>
          </cell>
          <cell r="AFH415">
            <v>21</v>
          </cell>
          <cell r="AFI415">
            <v>0</v>
          </cell>
          <cell r="AFJ415">
            <v>0</v>
          </cell>
          <cell r="AFK415">
            <v>0</v>
          </cell>
          <cell r="AFL415">
            <v>0</v>
          </cell>
          <cell r="AFM415">
            <v>0</v>
          </cell>
          <cell r="AFN415">
            <v>0</v>
          </cell>
          <cell r="AFO415">
            <v>0</v>
          </cell>
          <cell r="AFP415">
            <v>0</v>
          </cell>
          <cell r="AFQ415">
            <v>1111.6099999999999</v>
          </cell>
          <cell r="AFR415">
            <v>448.33</v>
          </cell>
          <cell r="AFS415">
            <v>1665.17</v>
          </cell>
          <cell r="AFT415">
            <v>1234.57</v>
          </cell>
          <cell r="AFU415">
            <v>0</v>
          </cell>
          <cell r="AFV415">
            <v>50.3</v>
          </cell>
          <cell r="AFW415">
            <v>0</v>
          </cell>
          <cell r="AFX415">
            <v>0</v>
          </cell>
          <cell r="AFY415">
            <v>0</v>
          </cell>
          <cell r="AFZ415">
            <v>277.86</v>
          </cell>
          <cell r="AGA415">
            <v>0</v>
          </cell>
          <cell r="AGB415">
            <v>0</v>
          </cell>
          <cell r="AGC415">
            <v>0</v>
          </cell>
          <cell r="AGD415">
            <v>10</v>
          </cell>
          <cell r="AGE415">
            <v>0</v>
          </cell>
          <cell r="AGF415">
            <v>0</v>
          </cell>
          <cell r="AGG415">
            <v>759.59</v>
          </cell>
          <cell r="AGH415">
            <v>336.35</v>
          </cell>
          <cell r="AGI415">
            <v>0</v>
          </cell>
          <cell r="AGJ415">
            <v>100.59</v>
          </cell>
          <cell r="AGK415">
            <v>0</v>
          </cell>
          <cell r="AGL415">
            <v>33.229999999999997</v>
          </cell>
          <cell r="AGM415">
            <v>18.239999999999998</v>
          </cell>
          <cell r="AGN415">
            <v>18.239999999999998</v>
          </cell>
          <cell r="AGO415">
            <v>0</v>
          </cell>
          <cell r="AGP415">
            <v>489.15</v>
          </cell>
          <cell r="AGQ415">
            <v>0</v>
          </cell>
          <cell r="AGR415">
            <v>0</v>
          </cell>
          <cell r="AGS415">
            <v>0</v>
          </cell>
          <cell r="AGT415">
            <v>0</v>
          </cell>
          <cell r="AGU415">
            <v>431.06</v>
          </cell>
          <cell r="AGV415">
            <v>1388.03</v>
          </cell>
          <cell r="AGW415">
            <v>0</v>
          </cell>
          <cell r="AGX415">
            <v>27.84</v>
          </cell>
          <cell r="AGY415">
            <v>0</v>
          </cell>
          <cell r="AGZ415"/>
          <cell r="AHA415"/>
        </row>
        <row r="416">
          <cell r="A416" t="str">
            <v>6430-80-00 Maint Contracts - Windows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309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649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-323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620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1400</v>
          </cell>
          <cell r="GX416">
            <v>567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244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0</v>
          </cell>
          <cell r="IO416">
            <v>684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W416">
            <v>0</v>
          </cell>
          <cell r="IX416">
            <v>0</v>
          </cell>
          <cell r="IY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G416">
            <v>0</v>
          </cell>
          <cell r="JH416">
            <v>0</v>
          </cell>
          <cell r="JI416">
            <v>0</v>
          </cell>
          <cell r="JJ416">
            <v>0</v>
          </cell>
          <cell r="JK416">
            <v>0</v>
          </cell>
          <cell r="JL416">
            <v>0</v>
          </cell>
          <cell r="JM416">
            <v>0</v>
          </cell>
          <cell r="JN416">
            <v>0</v>
          </cell>
          <cell r="JO416">
            <v>0</v>
          </cell>
          <cell r="JP416">
            <v>0</v>
          </cell>
          <cell r="JQ416">
            <v>0</v>
          </cell>
          <cell r="JR416">
            <v>0</v>
          </cell>
          <cell r="JS416">
            <v>0</v>
          </cell>
          <cell r="JT416">
            <v>225</v>
          </cell>
          <cell r="JU416">
            <v>0</v>
          </cell>
          <cell r="JV416">
            <v>0</v>
          </cell>
          <cell r="JW416">
            <v>0</v>
          </cell>
          <cell r="JX416">
            <v>0</v>
          </cell>
          <cell r="JY416">
            <v>137</v>
          </cell>
          <cell r="JZ416">
            <v>0</v>
          </cell>
          <cell r="KA416">
            <v>0</v>
          </cell>
          <cell r="KB416">
            <v>0</v>
          </cell>
          <cell r="KC416">
            <v>0</v>
          </cell>
          <cell r="KD416">
            <v>0</v>
          </cell>
          <cell r="KE416">
            <v>0</v>
          </cell>
          <cell r="KF416">
            <v>0</v>
          </cell>
          <cell r="KG416">
            <v>0</v>
          </cell>
          <cell r="KH416">
            <v>0</v>
          </cell>
          <cell r="KI416">
            <v>0</v>
          </cell>
          <cell r="KJ416">
            <v>0</v>
          </cell>
          <cell r="KK416">
            <v>0</v>
          </cell>
          <cell r="KL416">
            <v>0</v>
          </cell>
          <cell r="KM416">
            <v>0</v>
          </cell>
          <cell r="KN416">
            <v>0</v>
          </cell>
          <cell r="KO416">
            <v>0</v>
          </cell>
          <cell r="KP416">
            <v>0</v>
          </cell>
          <cell r="KQ416">
            <v>0</v>
          </cell>
          <cell r="KR416">
            <v>0</v>
          </cell>
          <cell r="KS416">
            <v>0</v>
          </cell>
          <cell r="KT416">
            <v>0</v>
          </cell>
          <cell r="KU416">
            <v>0</v>
          </cell>
          <cell r="KV416">
            <v>0</v>
          </cell>
          <cell r="KW416">
            <v>0</v>
          </cell>
          <cell r="KX416">
            <v>0</v>
          </cell>
          <cell r="KY416">
            <v>0</v>
          </cell>
          <cell r="KZ416">
            <v>0</v>
          </cell>
          <cell r="LA416">
            <v>0</v>
          </cell>
          <cell r="LB416">
            <v>0</v>
          </cell>
          <cell r="LC416">
            <v>0</v>
          </cell>
          <cell r="LD416">
            <v>0</v>
          </cell>
          <cell r="LE416">
            <v>0</v>
          </cell>
          <cell r="LF416">
            <v>0</v>
          </cell>
          <cell r="LG416">
            <v>0</v>
          </cell>
          <cell r="LH416">
            <v>0</v>
          </cell>
          <cell r="LI416">
            <v>0</v>
          </cell>
          <cell r="LJ416">
            <v>0</v>
          </cell>
          <cell r="LK416">
            <v>0</v>
          </cell>
          <cell r="LL416">
            <v>0</v>
          </cell>
          <cell r="LM416">
            <v>0</v>
          </cell>
          <cell r="LN416">
            <v>0</v>
          </cell>
          <cell r="LO416">
            <v>0</v>
          </cell>
          <cell r="LP416">
            <v>0</v>
          </cell>
          <cell r="LQ416">
            <v>0</v>
          </cell>
          <cell r="LR416">
            <v>0</v>
          </cell>
          <cell r="LS416">
            <v>0</v>
          </cell>
          <cell r="LT416">
            <v>0</v>
          </cell>
          <cell r="LU416">
            <v>0</v>
          </cell>
          <cell r="LV416">
            <v>0</v>
          </cell>
          <cell r="LW416">
            <v>0</v>
          </cell>
          <cell r="LX416">
            <v>0</v>
          </cell>
          <cell r="LY416">
            <v>0</v>
          </cell>
          <cell r="LZ416">
            <v>0</v>
          </cell>
          <cell r="MA416">
            <v>0</v>
          </cell>
          <cell r="MB416">
            <v>0</v>
          </cell>
          <cell r="MC416">
            <v>0</v>
          </cell>
          <cell r="MD416">
            <v>0</v>
          </cell>
          <cell r="ME416">
            <v>0</v>
          </cell>
          <cell r="MF416">
            <v>0</v>
          </cell>
          <cell r="MG416">
            <v>0</v>
          </cell>
          <cell r="MH416">
            <v>0</v>
          </cell>
          <cell r="MI416">
            <v>0</v>
          </cell>
          <cell r="MJ416">
            <v>0</v>
          </cell>
          <cell r="MK416">
            <v>0</v>
          </cell>
          <cell r="ML416">
            <v>0</v>
          </cell>
          <cell r="MM416">
            <v>0</v>
          </cell>
          <cell r="MN416">
            <v>0</v>
          </cell>
          <cell r="MO416">
            <v>0</v>
          </cell>
          <cell r="MP416">
            <v>0</v>
          </cell>
          <cell r="MQ416">
            <v>0</v>
          </cell>
          <cell r="MR416">
            <v>0</v>
          </cell>
          <cell r="MS416">
            <v>0</v>
          </cell>
          <cell r="MT416">
            <v>0</v>
          </cell>
          <cell r="MU416">
            <v>0</v>
          </cell>
          <cell r="MV416">
            <v>0</v>
          </cell>
          <cell r="MW416">
            <v>0</v>
          </cell>
          <cell r="MX416">
            <v>0</v>
          </cell>
          <cell r="MY416">
            <v>0</v>
          </cell>
          <cell r="MZ416">
            <v>0</v>
          </cell>
          <cell r="NA416">
            <v>0</v>
          </cell>
          <cell r="NB416">
            <v>0</v>
          </cell>
          <cell r="NC416">
            <v>0</v>
          </cell>
          <cell r="ND416">
            <v>0</v>
          </cell>
          <cell r="NE416">
            <v>0</v>
          </cell>
          <cell r="NF416">
            <v>0</v>
          </cell>
          <cell r="NG416">
            <v>0</v>
          </cell>
          <cell r="NH416">
            <v>0</v>
          </cell>
          <cell r="NI416">
            <v>0</v>
          </cell>
          <cell r="NJ416">
            <v>0</v>
          </cell>
          <cell r="NK416">
            <v>0</v>
          </cell>
          <cell r="NL416">
            <v>0</v>
          </cell>
          <cell r="NM416">
            <v>0</v>
          </cell>
          <cell r="NN416">
            <v>0</v>
          </cell>
          <cell r="NO416">
            <v>0</v>
          </cell>
          <cell r="NP416">
            <v>59.42</v>
          </cell>
          <cell r="NQ416">
            <v>0</v>
          </cell>
          <cell r="NR416">
            <v>0</v>
          </cell>
          <cell r="NS416">
            <v>0</v>
          </cell>
          <cell r="NT416">
            <v>0</v>
          </cell>
          <cell r="NU416">
            <v>0</v>
          </cell>
          <cell r="NV416">
            <v>0</v>
          </cell>
          <cell r="NW416">
            <v>0</v>
          </cell>
          <cell r="NX416">
            <v>0</v>
          </cell>
          <cell r="NY416">
            <v>0</v>
          </cell>
          <cell r="NZ416">
            <v>0</v>
          </cell>
          <cell r="OA416">
            <v>0</v>
          </cell>
          <cell r="OB416">
            <v>0</v>
          </cell>
          <cell r="OC416">
            <v>0</v>
          </cell>
          <cell r="OD416">
            <v>0</v>
          </cell>
          <cell r="OE416">
            <v>238</v>
          </cell>
          <cell r="OF416">
            <v>0</v>
          </cell>
          <cell r="OG416">
            <v>0</v>
          </cell>
          <cell r="OH416">
            <v>0</v>
          </cell>
          <cell r="OI416">
            <v>0</v>
          </cell>
          <cell r="OJ416">
            <v>224</v>
          </cell>
          <cell r="OK416">
            <v>0</v>
          </cell>
          <cell r="OL416">
            <v>0</v>
          </cell>
          <cell r="OM416">
            <v>0</v>
          </cell>
          <cell r="ON416">
            <v>657</v>
          </cell>
          <cell r="OO416">
            <v>410</v>
          </cell>
          <cell r="OP416">
            <v>0</v>
          </cell>
          <cell r="OQ416">
            <v>0</v>
          </cell>
          <cell r="OR416">
            <v>0</v>
          </cell>
          <cell r="OS416">
            <v>0</v>
          </cell>
          <cell r="OT416">
            <v>0</v>
          </cell>
          <cell r="OU416">
            <v>0</v>
          </cell>
          <cell r="OV416">
            <v>0</v>
          </cell>
          <cell r="OW416">
            <v>0</v>
          </cell>
          <cell r="OX416">
            <v>0</v>
          </cell>
          <cell r="OY416">
            <v>0</v>
          </cell>
          <cell r="OZ416">
            <v>0</v>
          </cell>
          <cell r="PA416">
            <v>0</v>
          </cell>
          <cell r="PB416">
            <v>0</v>
          </cell>
          <cell r="PC416">
            <v>1232</v>
          </cell>
          <cell r="PD416">
            <v>0</v>
          </cell>
          <cell r="PE416">
            <v>0</v>
          </cell>
          <cell r="PF416">
            <v>0</v>
          </cell>
          <cell r="PG416">
            <v>0</v>
          </cell>
          <cell r="PH416">
            <v>0</v>
          </cell>
          <cell r="PI416">
            <v>0</v>
          </cell>
          <cell r="PJ416">
            <v>0</v>
          </cell>
          <cell r="PK416">
            <v>0</v>
          </cell>
          <cell r="PL416">
            <v>0</v>
          </cell>
          <cell r="PM416">
            <v>0</v>
          </cell>
          <cell r="PN416">
            <v>0</v>
          </cell>
          <cell r="PO416">
            <v>261</v>
          </cell>
          <cell r="PP416">
            <v>297</v>
          </cell>
          <cell r="PQ416">
            <v>0</v>
          </cell>
          <cell r="PR416">
            <v>0</v>
          </cell>
          <cell r="PS416">
            <v>0</v>
          </cell>
          <cell r="PT416">
            <v>0</v>
          </cell>
          <cell r="PU416">
            <v>0</v>
          </cell>
          <cell r="PV416">
            <v>0</v>
          </cell>
          <cell r="PW416">
            <v>0</v>
          </cell>
          <cell r="PX416">
            <v>0</v>
          </cell>
          <cell r="PY416">
            <v>273</v>
          </cell>
          <cell r="PZ416">
            <v>0</v>
          </cell>
          <cell r="QA416">
            <v>0</v>
          </cell>
          <cell r="QB416">
            <v>0</v>
          </cell>
          <cell r="QC416">
            <v>0</v>
          </cell>
          <cell r="QD416">
            <v>0</v>
          </cell>
          <cell r="QE416">
            <v>0</v>
          </cell>
          <cell r="QF416">
            <v>0</v>
          </cell>
          <cell r="QG416">
            <v>0</v>
          </cell>
          <cell r="QH416">
            <v>0</v>
          </cell>
          <cell r="QI416">
            <v>0</v>
          </cell>
          <cell r="QJ416">
            <v>0</v>
          </cell>
          <cell r="QK416">
            <v>0</v>
          </cell>
          <cell r="QL416">
            <v>0</v>
          </cell>
          <cell r="QM416">
            <v>0</v>
          </cell>
          <cell r="QN416">
            <v>0</v>
          </cell>
          <cell r="QO416">
            <v>0</v>
          </cell>
          <cell r="QP416">
            <v>0</v>
          </cell>
          <cell r="QQ416">
            <v>0</v>
          </cell>
          <cell r="QR416">
            <v>0</v>
          </cell>
          <cell r="QS416">
            <v>0</v>
          </cell>
          <cell r="QT416">
            <v>0</v>
          </cell>
          <cell r="QU416">
            <v>0</v>
          </cell>
          <cell r="QV416">
            <v>0</v>
          </cell>
          <cell r="QW416">
            <v>0</v>
          </cell>
          <cell r="QX416">
            <v>0</v>
          </cell>
          <cell r="QY416">
            <v>0</v>
          </cell>
          <cell r="QZ416">
            <v>0</v>
          </cell>
          <cell r="RA416">
            <v>0</v>
          </cell>
          <cell r="RB416">
            <v>0</v>
          </cell>
          <cell r="RC416">
            <v>0</v>
          </cell>
          <cell r="RD416">
            <v>0</v>
          </cell>
          <cell r="RE416">
            <v>0</v>
          </cell>
          <cell r="RF416">
            <v>0</v>
          </cell>
          <cell r="RG416">
            <v>0</v>
          </cell>
          <cell r="RH416">
            <v>0</v>
          </cell>
          <cell r="RI416">
            <v>0</v>
          </cell>
          <cell r="RJ416">
            <v>0</v>
          </cell>
          <cell r="RK416">
            <v>0</v>
          </cell>
          <cell r="RL416">
            <v>0</v>
          </cell>
          <cell r="RM416">
            <v>0</v>
          </cell>
          <cell r="RN416">
            <v>0</v>
          </cell>
          <cell r="RO416">
            <v>0</v>
          </cell>
          <cell r="RP416">
            <v>3990.17</v>
          </cell>
          <cell r="RQ416">
            <v>0</v>
          </cell>
          <cell r="RR416">
            <v>0</v>
          </cell>
          <cell r="RS416">
            <v>0</v>
          </cell>
          <cell r="RT416">
            <v>960.19</v>
          </cell>
          <cell r="RU416">
            <v>0</v>
          </cell>
          <cell r="RV416">
            <v>0</v>
          </cell>
          <cell r="RW416">
            <v>0</v>
          </cell>
          <cell r="RX416">
            <v>0</v>
          </cell>
          <cell r="RY416">
            <v>0</v>
          </cell>
          <cell r="RZ416">
            <v>0</v>
          </cell>
          <cell r="SA416">
            <v>0</v>
          </cell>
          <cell r="SB416">
            <v>0</v>
          </cell>
          <cell r="SC416">
            <v>0</v>
          </cell>
          <cell r="SD416">
            <v>0</v>
          </cell>
          <cell r="SE416">
            <v>0</v>
          </cell>
          <cell r="SF416">
            <v>0</v>
          </cell>
          <cell r="SG416">
            <v>0</v>
          </cell>
          <cell r="SH416">
            <v>0</v>
          </cell>
          <cell r="SI416">
            <v>0</v>
          </cell>
          <cell r="SJ416">
            <v>0</v>
          </cell>
          <cell r="SK416">
            <v>0</v>
          </cell>
          <cell r="SL416">
            <v>0</v>
          </cell>
          <cell r="SM416">
            <v>0</v>
          </cell>
          <cell r="SN416">
            <v>0</v>
          </cell>
          <cell r="SO416">
            <v>0</v>
          </cell>
          <cell r="SP416">
            <v>0</v>
          </cell>
          <cell r="SQ416">
            <v>0</v>
          </cell>
          <cell r="SR416">
            <v>0</v>
          </cell>
          <cell r="SS416">
            <v>0</v>
          </cell>
          <cell r="ST416">
            <v>0</v>
          </cell>
          <cell r="SU416">
            <v>0</v>
          </cell>
          <cell r="SV416">
            <v>0</v>
          </cell>
          <cell r="SW416">
            <v>0</v>
          </cell>
          <cell r="SX416">
            <v>425</v>
          </cell>
          <cell r="SY416">
            <v>0</v>
          </cell>
          <cell r="SZ416">
            <v>0</v>
          </cell>
          <cell r="TA416">
            <v>0</v>
          </cell>
          <cell r="TB416">
            <v>0</v>
          </cell>
          <cell r="TC416">
            <v>0</v>
          </cell>
          <cell r="TD416">
            <v>0</v>
          </cell>
          <cell r="TE416">
            <v>0</v>
          </cell>
          <cell r="TF416">
            <v>0</v>
          </cell>
          <cell r="TG416">
            <v>0</v>
          </cell>
          <cell r="TH416">
            <v>0</v>
          </cell>
          <cell r="TI416">
            <v>0</v>
          </cell>
          <cell r="TJ416">
            <v>0</v>
          </cell>
          <cell r="TK416">
            <v>0</v>
          </cell>
          <cell r="TL416">
            <v>0</v>
          </cell>
          <cell r="TM416">
            <v>0</v>
          </cell>
          <cell r="TN416">
            <v>0</v>
          </cell>
          <cell r="TO416">
            <v>0</v>
          </cell>
          <cell r="TP416">
            <v>3632.64</v>
          </cell>
          <cell r="TQ416">
            <v>0</v>
          </cell>
          <cell r="TR416">
            <v>0</v>
          </cell>
          <cell r="TS416">
            <v>3697.17</v>
          </cell>
          <cell r="TT416">
            <v>0</v>
          </cell>
          <cell r="TU416">
            <v>0</v>
          </cell>
          <cell r="TV416">
            <v>0</v>
          </cell>
          <cell r="TW416">
            <v>0</v>
          </cell>
          <cell r="TX416">
            <v>0</v>
          </cell>
          <cell r="TY416">
            <v>0</v>
          </cell>
          <cell r="TZ416">
            <v>0</v>
          </cell>
          <cell r="UA416">
            <v>0</v>
          </cell>
          <cell r="UB416">
            <v>0</v>
          </cell>
          <cell r="UC416">
            <v>0</v>
          </cell>
          <cell r="UD416">
            <v>0</v>
          </cell>
          <cell r="UE416">
            <v>0</v>
          </cell>
          <cell r="UF416">
            <v>0</v>
          </cell>
          <cell r="UG416">
            <v>0</v>
          </cell>
          <cell r="UH416">
            <v>0</v>
          </cell>
          <cell r="UI416">
            <v>0</v>
          </cell>
          <cell r="UJ416">
            <v>0</v>
          </cell>
          <cell r="UK416">
            <v>0</v>
          </cell>
          <cell r="UL416">
            <v>0</v>
          </cell>
          <cell r="UM416">
            <v>0</v>
          </cell>
          <cell r="UN416">
            <v>0</v>
          </cell>
          <cell r="UO416">
            <v>0</v>
          </cell>
          <cell r="UP416">
            <v>0</v>
          </cell>
          <cell r="UQ416">
            <v>0</v>
          </cell>
          <cell r="UR416">
            <v>0</v>
          </cell>
          <cell r="US416">
            <v>0</v>
          </cell>
          <cell r="UT416">
            <v>0</v>
          </cell>
          <cell r="UU416">
            <v>0</v>
          </cell>
          <cell r="UV416">
            <v>0</v>
          </cell>
          <cell r="UW416">
            <v>0</v>
          </cell>
          <cell r="UX416">
            <v>0</v>
          </cell>
          <cell r="UY416">
            <v>0</v>
          </cell>
          <cell r="UZ416">
            <v>0</v>
          </cell>
          <cell r="VA416">
            <v>0</v>
          </cell>
          <cell r="VB416">
            <v>0</v>
          </cell>
          <cell r="VC416">
            <v>0</v>
          </cell>
          <cell r="VD416">
            <v>0</v>
          </cell>
          <cell r="VE416">
            <v>0</v>
          </cell>
          <cell r="VF416">
            <v>0</v>
          </cell>
          <cell r="VG416">
            <v>0</v>
          </cell>
          <cell r="VH416">
            <v>0</v>
          </cell>
          <cell r="VI416">
            <v>0</v>
          </cell>
          <cell r="VJ416">
            <v>0</v>
          </cell>
          <cell r="VK416">
            <v>0</v>
          </cell>
          <cell r="VL416">
            <v>0</v>
          </cell>
          <cell r="VM416">
            <v>0</v>
          </cell>
          <cell r="VN416">
            <v>1150</v>
          </cell>
          <cell r="VO416">
            <v>0</v>
          </cell>
          <cell r="VP416">
            <v>0</v>
          </cell>
          <cell r="VQ416">
            <v>0</v>
          </cell>
          <cell r="VR416">
            <v>0</v>
          </cell>
          <cell r="VS416">
            <v>0</v>
          </cell>
          <cell r="VT416">
            <v>0</v>
          </cell>
          <cell r="VU416">
            <v>0</v>
          </cell>
          <cell r="VV416">
            <v>0</v>
          </cell>
          <cell r="VW416">
            <v>0</v>
          </cell>
          <cell r="VX416">
            <v>0</v>
          </cell>
          <cell r="VY416">
            <v>0</v>
          </cell>
          <cell r="VZ416">
            <v>0</v>
          </cell>
          <cell r="WA416">
            <v>0</v>
          </cell>
          <cell r="WB416">
            <v>0</v>
          </cell>
          <cell r="WC416">
            <v>0</v>
          </cell>
          <cell r="WD416">
            <v>0</v>
          </cell>
          <cell r="WE416">
            <v>0</v>
          </cell>
          <cell r="WF416">
            <v>0</v>
          </cell>
          <cell r="WG416">
            <v>0</v>
          </cell>
          <cell r="WH416">
            <v>0</v>
          </cell>
          <cell r="WI416">
            <v>0</v>
          </cell>
          <cell r="WJ416">
            <v>0</v>
          </cell>
          <cell r="WK416">
            <v>0</v>
          </cell>
          <cell r="WL416">
            <v>0</v>
          </cell>
          <cell r="WM416">
            <v>0</v>
          </cell>
          <cell r="WN416">
            <v>0</v>
          </cell>
          <cell r="WO416">
            <v>0</v>
          </cell>
          <cell r="WP416">
            <v>0</v>
          </cell>
          <cell r="WQ416">
            <v>0</v>
          </cell>
          <cell r="WR416">
            <v>0</v>
          </cell>
          <cell r="WS416">
            <v>0</v>
          </cell>
          <cell r="WT416"/>
          <cell r="WU416"/>
          <cell r="WV416"/>
          <cell r="WW416"/>
          <cell r="WX416"/>
          <cell r="WY416"/>
          <cell r="WZ416"/>
          <cell r="XA416"/>
          <cell r="XB416"/>
          <cell r="XC416"/>
          <cell r="XD416"/>
          <cell r="XE416"/>
          <cell r="XF416"/>
          <cell r="XG416"/>
          <cell r="XH416">
            <v>0</v>
          </cell>
          <cell r="XI416">
            <v>0</v>
          </cell>
          <cell r="XJ416">
            <v>0</v>
          </cell>
          <cell r="XK416">
            <v>0</v>
          </cell>
          <cell r="XL416">
            <v>0</v>
          </cell>
          <cell r="XM416">
            <v>0</v>
          </cell>
          <cell r="XN416">
            <v>0</v>
          </cell>
          <cell r="XO416">
            <v>0</v>
          </cell>
          <cell r="XP416">
            <v>0</v>
          </cell>
          <cell r="XQ416">
            <v>0</v>
          </cell>
          <cell r="XR416">
            <v>0</v>
          </cell>
          <cell r="XS416">
            <v>0</v>
          </cell>
          <cell r="XT416">
            <v>0</v>
          </cell>
          <cell r="XU416">
            <v>0</v>
          </cell>
          <cell r="XV416"/>
          <cell r="XW416"/>
          <cell r="XX416"/>
          <cell r="XY416"/>
          <cell r="XZ416"/>
          <cell r="YA416"/>
          <cell r="YB416"/>
          <cell r="YC416"/>
          <cell r="YD416"/>
          <cell r="YE416"/>
          <cell r="YF416"/>
          <cell r="YG416"/>
          <cell r="YH416"/>
          <cell r="YI416"/>
          <cell r="YJ416">
            <v>0</v>
          </cell>
          <cell r="YK416">
            <v>400</v>
          </cell>
          <cell r="YL416">
            <v>3700</v>
          </cell>
          <cell r="YM416">
            <v>0</v>
          </cell>
          <cell r="YN416">
            <v>0</v>
          </cell>
          <cell r="YO416">
            <v>0</v>
          </cell>
          <cell r="YP416">
            <v>0</v>
          </cell>
          <cell r="YQ416">
            <v>0</v>
          </cell>
          <cell r="YR416">
            <v>0</v>
          </cell>
          <cell r="YS416">
            <v>0</v>
          </cell>
          <cell r="YT416">
            <v>0</v>
          </cell>
          <cell r="YU416">
            <v>0</v>
          </cell>
          <cell r="YV416">
            <v>0</v>
          </cell>
          <cell r="YW416">
            <v>0</v>
          </cell>
          <cell r="YX416"/>
          <cell r="YY416"/>
          <cell r="YZ416"/>
          <cell r="ZA416"/>
          <cell r="ZB416"/>
          <cell r="ZC416"/>
          <cell r="ZD416"/>
          <cell r="ZE416"/>
          <cell r="ZF416"/>
          <cell r="ZG416"/>
          <cell r="ZH416"/>
          <cell r="ZI416"/>
          <cell r="ZJ416"/>
          <cell r="ZK416"/>
          <cell r="ZL416"/>
          <cell r="ZM416"/>
          <cell r="ZN416"/>
          <cell r="ZO416"/>
          <cell r="ZP416"/>
          <cell r="ZQ416"/>
          <cell r="ZR416"/>
          <cell r="ZS416"/>
          <cell r="ZT416"/>
          <cell r="ZU416"/>
          <cell r="ZV416"/>
          <cell r="ZW416"/>
          <cell r="ZX416"/>
          <cell r="ZY416"/>
          <cell r="ZZ416"/>
          <cell r="AAA416"/>
          <cell r="AAB416"/>
          <cell r="AAC416"/>
          <cell r="AAD416"/>
          <cell r="AAE416"/>
          <cell r="AAF416"/>
          <cell r="AAG416"/>
          <cell r="AAH416"/>
          <cell r="AAI416"/>
          <cell r="AAJ416"/>
          <cell r="AAK416"/>
          <cell r="AAL416"/>
          <cell r="AAM416"/>
          <cell r="AAN416">
            <v>0</v>
          </cell>
          <cell r="AAO416">
            <v>0</v>
          </cell>
          <cell r="AAP416">
            <v>0</v>
          </cell>
          <cell r="AAQ416">
            <v>0</v>
          </cell>
          <cell r="AAR416">
            <v>0</v>
          </cell>
          <cell r="AAS416">
            <v>0</v>
          </cell>
          <cell r="AAT416">
            <v>0</v>
          </cell>
          <cell r="AAU416">
            <v>0</v>
          </cell>
          <cell r="AAV416">
            <v>0</v>
          </cell>
          <cell r="AAW416">
            <v>0</v>
          </cell>
          <cell r="AAX416">
            <v>0</v>
          </cell>
          <cell r="AAY416">
            <v>0</v>
          </cell>
          <cell r="AAZ416">
            <v>0</v>
          </cell>
          <cell r="ABA416">
            <v>0</v>
          </cell>
          <cell r="ABB416"/>
          <cell r="ABC416"/>
          <cell r="ABD416"/>
          <cell r="ABE416"/>
          <cell r="ABF416"/>
          <cell r="ABG416"/>
          <cell r="ABH416"/>
          <cell r="ABI416"/>
          <cell r="ABJ416"/>
          <cell r="ABK416"/>
          <cell r="ABL416"/>
          <cell r="ABM416"/>
          <cell r="ABN416"/>
          <cell r="ABO416"/>
          <cell r="ABP416">
            <v>0</v>
          </cell>
          <cell r="ABQ416">
            <v>0</v>
          </cell>
          <cell r="ABR416">
            <v>0</v>
          </cell>
          <cell r="ABS416">
            <v>0</v>
          </cell>
          <cell r="ABT416">
            <v>0</v>
          </cell>
          <cell r="ABU416">
            <v>0</v>
          </cell>
          <cell r="ABV416">
            <v>0</v>
          </cell>
          <cell r="ABW416">
            <v>0</v>
          </cell>
          <cell r="ABX416">
            <v>0</v>
          </cell>
          <cell r="ABY416">
            <v>0</v>
          </cell>
          <cell r="ABZ416">
            <v>0</v>
          </cell>
          <cell r="ACA416">
            <v>0</v>
          </cell>
          <cell r="ACB416">
            <v>0</v>
          </cell>
          <cell r="ACC416">
            <v>0</v>
          </cell>
          <cell r="ACD416">
            <v>0</v>
          </cell>
          <cell r="ACE416">
            <v>0</v>
          </cell>
          <cell r="ACF416">
            <v>0</v>
          </cell>
          <cell r="ACG416">
            <v>0</v>
          </cell>
          <cell r="ACH416">
            <v>0</v>
          </cell>
          <cell r="ACI416">
            <v>0</v>
          </cell>
          <cell r="ACJ416">
            <v>0</v>
          </cell>
          <cell r="ACK416">
            <v>0</v>
          </cell>
          <cell r="ACL416">
            <v>0</v>
          </cell>
          <cell r="ACM416">
            <v>0</v>
          </cell>
          <cell r="ACN416">
            <v>0</v>
          </cell>
          <cell r="ACO416">
            <v>0</v>
          </cell>
          <cell r="ACP416">
            <v>0</v>
          </cell>
          <cell r="ACQ416">
            <v>0</v>
          </cell>
          <cell r="ACR416">
            <v>0</v>
          </cell>
          <cell r="ACS416">
            <v>0</v>
          </cell>
          <cell r="ACT416">
            <v>0</v>
          </cell>
          <cell r="ACU416">
            <v>0</v>
          </cell>
          <cell r="ACV416">
            <v>0</v>
          </cell>
          <cell r="ACW416">
            <v>0</v>
          </cell>
          <cell r="ACX416">
            <v>0</v>
          </cell>
          <cell r="ACY416">
            <v>0</v>
          </cell>
          <cell r="ACZ416">
            <v>0</v>
          </cell>
          <cell r="ADA416">
            <v>0</v>
          </cell>
          <cell r="ADB416">
            <v>0</v>
          </cell>
          <cell r="ADC416">
            <v>0</v>
          </cell>
          <cell r="ADD416">
            <v>0</v>
          </cell>
          <cell r="ADE416">
            <v>0</v>
          </cell>
          <cell r="ADF416">
            <v>0</v>
          </cell>
          <cell r="ADG416">
            <v>0</v>
          </cell>
          <cell r="ADH416">
            <v>0</v>
          </cell>
          <cell r="ADI416">
            <v>0</v>
          </cell>
          <cell r="ADJ416">
            <v>0</v>
          </cell>
          <cell r="ADK416">
            <v>0</v>
          </cell>
          <cell r="ADL416">
            <v>0</v>
          </cell>
          <cell r="ADM416">
            <v>0</v>
          </cell>
          <cell r="ADN416">
            <v>0</v>
          </cell>
          <cell r="ADO416">
            <v>0</v>
          </cell>
          <cell r="ADP416">
            <v>0</v>
          </cell>
          <cell r="ADQ416">
            <v>0</v>
          </cell>
          <cell r="ADR416">
            <v>0</v>
          </cell>
          <cell r="ADS416">
            <v>0</v>
          </cell>
          <cell r="ADT416">
            <v>0</v>
          </cell>
          <cell r="ADU416">
            <v>0</v>
          </cell>
          <cell r="ADV416">
            <v>5855</v>
          </cell>
          <cell r="ADW416">
            <v>0</v>
          </cell>
          <cell r="ADX416">
            <v>0</v>
          </cell>
          <cell r="ADY416">
            <v>0</v>
          </cell>
          <cell r="ADZ416">
            <v>0</v>
          </cell>
          <cell r="AEA416">
            <v>0</v>
          </cell>
          <cell r="AEB416">
            <v>0</v>
          </cell>
          <cell r="AEC416">
            <v>6615.18</v>
          </cell>
          <cell r="AED416">
            <v>0</v>
          </cell>
          <cell r="AEE416">
            <v>0</v>
          </cell>
          <cell r="AEF416">
            <v>0</v>
          </cell>
          <cell r="AEG416">
            <v>7595</v>
          </cell>
          <cell r="AEH416">
            <v>0</v>
          </cell>
          <cell r="AEI416">
            <v>0</v>
          </cell>
          <cell r="AEJ416">
            <v>960</v>
          </cell>
          <cell r="AEK416">
            <v>0</v>
          </cell>
          <cell r="AEL416">
            <v>0</v>
          </cell>
          <cell r="AEM416">
            <v>0</v>
          </cell>
          <cell r="AEN416">
            <v>1260</v>
          </cell>
          <cell r="AEO416">
            <v>0</v>
          </cell>
          <cell r="AEP416">
            <v>0</v>
          </cell>
          <cell r="AEQ416">
            <v>0</v>
          </cell>
          <cell r="AER416">
            <v>1850</v>
          </cell>
          <cell r="AES416">
            <v>0</v>
          </cell>
          <cell r="AET416">
            <v>0</v>
          </cell>
          <cell r="AEU416">
            <v>0</v>
          </cell>
          <cell r="AEV416">
            <v>0</v>
          </cell>
          <cell r="AEW416">
            <v>0</v>
          </cell>
          <cell r="AEX416">
            <v>0</v>
          </cell>
          <cell r="AEY416">
            <v>0</v>
          </cell>
          <cell r="AEZ416">
            <v>0</v>
          </cell>
          <cell r="AFA416">
            <v>0</v>
          </cell>
          <cell r="AFB416">
            <v>0</v>
          </cell>
          <cell r="AFC416">
            <v>0</v>
          </cell>
          <cell r="AFD416">
            <v>0</v>
          </cell>
          <cell r="AFE416">
            <v>0</v>
          </cell>
          <cell r="AFF416">
            <v>0</v>
          </cell>
          <cell r="AFG416">
            <v>0</v>
          </cell>
          <cell r="AFH416">
            <v>0</v>
          </cell>
          <cell r="AFI416">
            <v>0</v>
          </cell>
          <cell r="AFJ416">
            <v>0</v>
          </cell>
          <cell r="AFK416">
            <v>0</v>
          </cell>
          <cell r="AFL416">
            <v>0</v>
          </cell>
          <cell r="AFM416">
            <v>0</v>
          </cell>
          <cell r="AFN416">
            <v>0</v>
          </cell>
          <cell r="AFO416">
            <v>0</v>
          </cell>
          <cell r="AFP416">
            <v>0</v>
          </cell>
          <cell r="AFQ416">
            <v>274</v>
          </cell>
          <cell r="AFR416">
            <v>0</v>
          </cell>
          <cell r="AFS416">
            <v>0</v>
          </cell>
          <cell r="AFT416">
            <v>139</v>
          </cell>
          <cell r="AFU416">
            <v>0</v>
          </cell>
          <cell r="AFV416">
            <v>0</v>
          </cell>
          <cell r="AFW416">
            <v>0</v>
          </cell>
          <cell r="AFX416">
            <v>0</v>
          </cell>
          <cell r="AFY416">
            <v>0</v>
          </cell>
          <cell r="AFZ416">
            <v>0</v>
          </cell>
          <cell r="AGA416">
            <v>0</v>
          </cell>
          <cell r="AGB416">
            <v>0</v>
          </cell>
          <cell r="AGC416">
            <v>0</v>
          </cell>
          <cell r="AGD416">
            <v>0</v>
          </cell>
          <cell r="AGE416">
            <v>0</v>
          </cell>
          <cell r="AGF416">
            <v>0</v>
          </cell>
          <cell r="AGG416">
            <v>380</v>
          </cell>
          <cell r="AGH416">
            <v>0</v>
          </cell>
          <cell r="AGI416">
            <v>0</v>
          </cell>
          <cell r="AGJ416">
            <v>0</v>
          </cell>
          <cell r="AGK416">
            <v>0</v>
          </cell>
          <cell r="AGL416">
            <v>0</v>
          </cell>
          <cell r="AGM416">
            <v>0</v>
          </cell>
          <cell r="AGN416">
            <v>0</v>
          </cell>
          <cell r="AGO416">
            <v>0</v>
          </cell>
          <cell r="AGP416">
            <v>0</v>
          </cell>
          <cell r="AGQ416">
            <v>0</v>
          </cell>
          <cell r="AGR416">
            <v>0</v>
          </cell>
          <cell r="AGS416">
            <v>0</v>
          </cell>
          <cell r="AGT416">
            <v>0</v>
          </cell>
          <cell r="AGU416">
            <v>0</v>
          </cell>
          <cell r="AGV416">
            <v>0</v>
          </cell>
          <cell r="AGW416">
            <v>0</v>
          </cell>
          <cell r="AGX416">
            <v>0</v>
          </cell>
          <cell r="AGY416">
            <v>0</v>
          </cell>
          <cell r="AGZ416"/>
          <cell r="AHA416"/>
        </row>
        <row r="417">
          <cell r="A417" t="str">
            <v>Outside Maint Payroll Expenses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  <cell r="IJ417">
            <v>0</v>
          </cell>
          <cell r="IK417">
            <v>0</v>
          </cell>
          <cell r="IL417">
            <v>0</v>
          </cell>
          <cell r="IM417">
            <v>0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W417">
            <v>0</v>
          </cell>
          <cell r="IX417">
            <v>0</v>
          </cell>
          <cell r="IY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G417">
            <v>0</v>
          </cell>
          <cell r="JH417">
            <v>0</v>
          </cell>
          <cell r="JI417">
            <v>0</v>
          </cell>
          <cell r="JJ417">
            <v>0</v>
          </cell>
          <cell r="JK417">
            <v>0</v>
          </cell>
          <cell r="JL417">
            <v>0</v>
          </cell>
          <cell r="JM417">
            <v>0</v>
          </cell>
          <cell r="JN417">
            <v>0</v>
          </cell>
          <cell r="JO417">
            <v>0</v>
          </cell>
          <cell r="JP417">
            <v>0</v>
          </cell>
          <cell r="JQ417">
            <v>0</v>
          </cell>
          <cell r="JR417">
            <v>0</v>
          </cell>
          <cell r="JS417">
            <v>0</v>
          </cell>
          <cell r="JT417">
            <v>0</v>
          </cell>
          <cell r="JU417">
            <v>0</v>
          </cell>
          <cell r="JV417">
            <v>0</v>
          </cell>
          <cell r="JW417">
            <v>0</v>
          </cell>
          <cell r="JX417">
            <v>0</v>
          </cell>
          <cell r="JY417">
            <v>0</v>
          </cell>
          <cell r="JZ417">
            <v>0</v>
          </cell>
          <cell r="KA417">
            <v>0</v>
          </cell>
          <cell r="KB417">
            <v>0</v>
          </cell>
          <cell r="KC417">
            <v>0</v>
          </cell>
          <cell r="KD417">
            <v>0</v>
          </cell>
          <cell r="KE417">
            <v>0</v>
          </cell>
          <cell r="KF417">
            <v>0</v>
          </cell>
          <cell r="KG417">
            <v>0</v>
          </cell>
          <cell r="KH417">
            <v>0</v>
          </cell>
          <cell r="KI417">
            <v>0</v>
          </cell>
          <cell r="KJ417">
            <v>0</v>
          </cell>
          <cell r="KK417">
            <v>0</v>
          </cell>
          <cell r="KL417">
            <v>0</v>
          </cell>
          <cell r="KM417">
            <v>0</v>
          </cell>
          <cell r="KN417">
            <v>0</v>
          </cell>
          <cell r="KO417">
            <v>0</v>
          </cell>
          <cell r="KP417">
            <v>0</v>
          </cell>
          <cell r="KQ417">
            <v>0</v>
          </cell>
          <cell r="KR417">
            <v>0</v>
          </cell>
          <cell r="KS417">
            <v>0</v>
          </cell>
          <cell r="KT417">
            <v>0</v>
          </cell>
          <cell r="KU417">
            <v>0</v>
          </cell>
          <cell r="KV417">
            <v>0</v>
          </cell>
          <cell r="KW417">
            <v>0</v>
          </cell>
          <cell r="KX417">
            <v>0</v>
          </cell>
          <cell r="KY417">
            <v>0</v>
          </cell>
          <cell r="KZ417">
            <v>0</v>
          </cell>
          <cell r="LA417">
            <v>0</v>
          </cell>
          <cell r="LB417">
            <v>0</v>
          </cell>
          <cell r="LC417">
            <v>0</v>
          </cell>
          <cell r="LD417">
            <v>0</v>
          </cell>
          <cell r="LE417">
            <v>0</v>
          </cell>
          <cell r="LF417">
            <v>0</v>
          </cell>
          <cell r="LG417">
            <v>0</v>
          </cell>
          <cell r="LH417">
            <v>0</v>
          </cell>
          <cell r="LI417">
            <v>0</v>
          </cell>
          <cell r="LJ417">
            <v>0</v>
          </cell>
          <cell r="LK417">
            <v>0</v>
          </cell>
          <cell r="LL417">
            <v>0</v>
          </cell>
          <cell r="LM417">
            <v>0</v>
          </cell>
          <cell r="LN417">
            <v>0</v>
          </cell>
          <cell r="LO417">
            <v>0</v>
          </cell>
          <cell r="LP417">
            <v>0</v>
          </cell>
          <cell r="LQ417">
            <v>0</v>
          </cell>
          <cell r="LR417">
            <v>0</v>
          </cell>
          <cell r="LS417">
            <v>0</v>
          </cell>
          <cell r="LT417">
            <v>0</v>
          </cell>
          <cell r="LU417">
            <v>0</v>
          </cell>
          <cell r="LV417">
            <v>0</v>
          </cell>
          <cell r="LW417">
            <v>0</v>
          </cell>
          <cell r="LX417">
            <v>0</v>
          </cell>
          <cell r="LY417">
            <v>0</v>
          </cell>
          <cell r="LZ417">
            <v>0</v>
          </cell>
          <cell r="MA417">
            <v>0</v>
          </cell>
          <cell r="MB417">
            <v>0</v>
          </cell>
          <cell r="MC417">
            <v>0</v>
          </cell>
          <cell r="MD417">
            <v>0</v>
          </cell>
          <cell r="ME417">
            <v>0</v>
          </cell>
          <cell r="MF417">
            <v>0</v>
          </cell>
          <cell r="MG417">
            <v>0</v>
          </cell>
          <cell r="MH417">
            <v>0</v>
          </cell>
          <cell r="MI417">
            <v>0</v>
          </cell>
          <cell r="MJ417">
            <v>0</v>
          </cell>
          <cell r="MK417">
            <v>0</v>
          </cell>
          <cell r="ML417">
            <v>0</v>
          </cell>
          <cell r="MM417">
            <v>0</v>
          </cell>
          <cell r="MN417">
            <v>0</v>
          </cell>
          <cell r="MO417">
            <v>0</v>
          </cell>
          <cell r="MP417">
            <v>0</v>
          </cell>
          <cell r="MQ417">
            <v>0</v>
          </cell>
          <cell r="MR417">
            <v>0</v>
          </cell>
          <cell r="MS417">
            <v>0</v>
          </cell>
          <cell r="MT417">
            <v>0</v>
          </cell>
          <cell r="MU417">
            <v>0</v>
          </cell>
          <cell r="MV417">
            <v>0</v>
          </cell>
          <cell r="MW417">
            <v>0</v>
          </cell>
          <cell r="MX417">
            <v>0</v>
          </cell>
          <cell r="MY417">
            <v>0</v>
          </cell>
          <cell r="MZ417">
            <v>0</v>
          </cell>
          <cell r="NA417">
            <v>0</v>
          </cell>
          <cell r="NB417">
            <v>0</v>
          </cell>
          <cell r="NC417">
            <v>0</v>
          </cell>
          <cell r="ND417">
            <v>0</v>
          </cell>
          <cell r="NE417">
            <v>0</v>
          </cell>
          <cell r="NF417">
            <v>0</v>
          </cell>
          <cell r="NG417">
            <v>0</v>
          </cell>
          <cell r="NH417">
            <v>0</v>
          </cell>
          <cell r="NI417">
            <v>0</v>
          </cell>
          <cell r="NJ417">
            <v>0</v>
          </cell>
          <cell r="NK417">
            <v>0</v>
          </cell>
          <cell r="NL417">
            <v>0</v>
          </cell>
          <cell r="NM417">
            <v>0</v>
          </cell>
          <cell r="NN417">
            <v>0</v>
          </cell>
          <cell r="NO417">
            <v>0</v>
          </cell>
          <cell r="NP417">
            <v>0</v>
          </cell>
          <cell r="NQ417">
            <v>0</v>
          </cell>
          <cell r="NR417">
            <v>0</v>
          </cell>
          <cell r="NS417">
            <v>0</v>
          </cell>
          <cell r="NT417">
            <v>0</v>
          </cell>
          <cell r="NU417">
            <v>0</v>
          </cell>
          <cell r="NV417">
            <v>0</v>
          </cell>
          <cell r="NW417">
            <v>0</v>
          </cell>
          <cell r="NX417">
            <v>0</v>
          </cell>
          <cell r="NY417">
            <v>0</v>
          </cell>
          <cell r="NZ417">
            <v>0</v>
          </cell>
          <cell r="OA417">
            <v>0</v>
          </cell>
          <cell r="OB417">
            <v>0</v>
          </cell>
          <cell r="OC417">
            <v>0</v>
          </cell>
          <cell r="OD417">
            <v>0</v>
          </cell>
          <cell r="OE417">
            <v>0</v>
          </cell>
          <cell r="OF417">
            <v>0</v>
          </cell>
          <cell r="OG417">
            <v>0</v>
          </cell>
          <cell r="OH417">
            <v>0</v>
          </cell>
          <cell r="OI417">
            <v>0</v>
          </cell>
          <cell r="OJ417">
            <v>0</v>
          </cell>
          <cell r="OK417">
            <v>0</v>
          </cell>
          <cell r="OL417">
            <v>0</v>
          </cell>
          <cell r="OM417">
            <v>0</v>
          </cell>
          <cell r="ON417">
            <v>0</v>
          </cell>
          <cell r="OO417">
            <v>0</v>
          </cell>
          <cell r="OP417">
            <v>0</v>
          </cell>
          <cell r="OQ417">
            <v>0</v>
          </cell>
          <cell r="OR417">
            <v>0</v>
          </cell>
          <cell r="OS417">
            <v>0</v>
          </cell>
          <cell r="OT417">
            <v>0</v>
          </cell>
          <cell r="OU417">
            <v>0</v>
          </cell>
          <cell r="OV417">
            <v>0</v>
          </cell>
          <cell r="OW417">
            <v>0</v>
          </cell>
          <cell r="OX417">
            <v>0</v>
          </cell>
          <cell r="OY417">
            <v>0</v>
          </cell>
          <cell r="OZ417">
            <v>0</v>
          </cell>
          <cell r="PA417">
            <v>0</v>
          </cell>
          <cell r="PB417">
            <v>0</v>
          </cell>
          <cell r="PC417">
            <v>0</v>
          </cell>
          <cell r="PD417">
            <v>0</v>
          </cell>
          <cell r="PE417">
            <v>0</v>
          </cell>
          <cell r="PF417">
            <v>0</v>
          </cell>
          <cell r="PG417">
            <v>0</v>
          </cell>
          <cell r="PH417">
            <v>0</v>
          </cell>
          <cell r="PI417">
            <v>0</v>
          </cell>
          <cell r="PJ417">
            <v>0</v>
          </cell>
          <cell r="PK417">
            <v>0</v>
          </cell>
          <cell r="PL417">
            <v>0</v>
          </cell>
          <cell r="PM417">
            <v>0</v>
          </cell>
          <cell r="PN417">
            <v>0</v>
          </cell>
          <cell r="PO417">
            <v>0</v>
          </cell>
          <cell r="PP417">
            <v>0</v>
          </cell>
          <cell r="PQ417">
            <v>0</v>
          </cell>
          <cell r="PR417">
            <v>0</v>
          </cell>
          <cell r="PS417">
            <v>0</v>
          </cell>
          <cell r="PT417">
            <v>0</v>
          </cell>
          <cell r="PU417">
            <v>0</v>
          </cell>
          <cell r="PV417">
            <v>0</v>
          </cell>
          <cell r="PW417">
            <v>0</v>
          </cell>
          <cell r="PX417">
            <v>0</v>
          </cell>
          <cell r="PY417">
            <v>0</v>
          </cell>
          <cell r="PZ417">
            <v>0</v>
          </cell>
          <cell r="QA417">
            <v>0</v>
          </cell>
          <cell r="QB417">
            <v>0</v>
          </cell>
          <cell r="QC417">
            <v>0</v>
          </cell>
          <cell r="QD417">
            <v>0</v>
          </cell>
          <cell r="QE417">
            <v>0</v>
          </cell>
          <cell r="QF417">
            <v>0</v>
          </cell>
          <cell r="QG417">
            <v>0</v>
          </cell>
          <cell r="QH417">
            <v>8096.11</v>
          </cell>
          <cell r="QI417">
            <v>8609.07</v>
          </cell>
          <cell r="QJ417">
            <v>7719.12</v>
          </cell>
          <cell r="QK417">
            <v>8197.39</v>
          </cell>
          <cell r="QL417">
            <v>8805.59</v>
          </cell>
          <cell r="QM417">
            <v>8484.76</v>
          </cell>
          <cell r="QN417">
            <v>7970.42</v>
          </cell>
          <cell r="QO417">
            <v>8330.01</v>
          </cell>
          <cell r="QP417">
            <v>8937.39</v>
          </cell>
          <cell r="QQ417">
            <v>27093.94</v>
          </cell>
          <cell r="QR417">
            <v>41334.959999999999</v>
          </cell>
          <cell r="QS417">
            <v>10514.22</v>
          </cell>
          <cell r="QT417">
            <v>10521.53</v>
          </cell>
          <cell r="QU417">
            <v>3534.87</v>
          </cell>
          <cell r="QV417">
            <v>23568.94</v>
          </cell>
          <cell r="QW417">
            <v>23257.71</v>
          </cell>
          <cell r="QX417">
            <v>23337.43</v>
          </cell>
          <cell r="QY417">
            <v>23808.58</v>
          </cell>
          <cell r="QZ417">
            <v>25134.02</v>
          </cell>
          <cell r="RA417">
            <v>25312.34</v>
          </cell>
          <cell r="RB417">
            <v>24162.49</v>
          </cell>
          <cell r="RC417">
            <v>24879.37</v>
          </cell>
          <cell r="RD417">
            <v>26385.65</v>
          </cell>
          <cell r="RE417">
            <v>80063.28</v>
          </cell>
          <cell r="RF417">
            <v>124458.21</v>
          </cell>
          <cell r="RG417">
            <v>31277.14</v>
          </cell>
          <cell r="RH417">
            <v>31297.99</v>
          </cell>
          <cell r="RI417">
            <v>10515.35</v>
          </cell>
          <cell r="RJ417">
            <v>44660</v>
          </cell>
          <cell r="RK417">
            <v>44380.89</v>
          </cell>
          <cell r="RL417">
            <v>44235.14</v>
          </cell>
          <cell r="RM417">
            <v>47462.78</v>
          </cell>
          <cell r="RN417">
            <v>49030.91</v>
          </cell>
          <cell r="RO417">
            <v>48675.360000000001</v>
          </cell>
          <cell r="RP417">
            <v>47620.54</v>
          </cell>
          <cell r="RQ417">
            <v>47617.46</v>
          </cell>
          <cell r="RR417">
            <v>51365.32</v>
          </cell>
          <cell r="RS417">
            <v>148560.93</v>
          </cell>
          <cell r="RT417">
            <v>224551.61</v>
          </cell>
          <cell r="RU417">
            <v>57499.25</v>
          </cell>
          <cell r="RV417">
            <v>61218.48</v>
          </cell>
          <cell r="RW417">
            <v>20066.55</v>
          </cell>
          <cell r="RX417">
            <v>22274.06</v>
          </cell>
          <cell r="RY417">
            <v>23562.37</v>
          </cell>
          <cell r="RZ417">
            <v>22855</v>
          </cell>
          <cell r="SA417">
            <v>24372.080000000002</v>
          </cell>
          <cell r="SB417">
            <v>25174.25</v>
          </cell>
          <cell r="SC417">
            <v>20987.49</v>
          </cell>
          <cell r="SD417">
            <v>28318.85</v>
          </cell>
          <cell r="SE417">
            <v>24704.09</v>
          </cell>
          <cell r="SF417">
            <v>26468.33</v>
          </cell>
          <cell r="SG417">
            <v>80569.73</v>
          </cell>
          <cell r="SH417">
            <v>122028.63</v>
          </cell>
          <cell r="SI417">
            <v>31234.54</v>
          </cell>
          <cell r="SJ417">
            <v>30055.71</v>
          </cell>
          <cell r="SK417">
            <v>10515.38</v>
          </cell>
          <cell r="SL417">
            <v>0</v>
          </cell>
          <cell r="SM417">
            <v>0</v>
          </cell>
          <cell r="SN417">
            <v>0</v>
          </cell>
          <cell r="SO417">
            <v>0</v>
          </cell>
          <cell r="SP417">
            <v>0</v>
          </cell>
          <cell r="SQ417">
            <v>0</v>
          </cell>
          <cell r="SR417">
            <v>0</v>
          </cell>
          <cell r="SS417">
            <v>0</v>
          </cell>
          <cell r="ST417">
            <v>0</v>
          </cell>
          <cell r="SU417">
            <v>700</v>
          </cell>
          <cell r="SV417">
            <v>0</v>
          </cell>
          <cell r="SW417">
            <v>0</v>
          </cell>
          <cell r="SX417">
            <v>0</v>
          </cell>
          <cell r="SY417">
            <v>0</v>
          </cell>
          <cell r="SZ417">
            <v>0</v>
          </cell>
          <cell r="TA417">
            <v>0</v>
          </cell>
          <cell r="TB417">
            <v>0</v>
          </cell>
          <cell r="TC417">
            <v>0</v>
          </cell>
          <cell r="TD417">
            <v>0</v>
          </cell>
          <cell r="TE417">
            <v>0</v>
          </cell>
          <cell r="TF417">
            <v>0</v>
          </cell>
          <cell r="TG417">
            <v>0</v>
          </cell>
          <cell r="TH417">
            <v>0</v>
          </cell>
          <cell r="TI417">
            <v>0</v>
          </cell>
          <cell r="TJ417">
            <v>0</v>
          </cell>
          <cell r="TK417">
            <v>0</v>
          </cell>
          <cell r="TL417">
            <v>0</v>
          </cell>
          <cell r="TM417">
            <v>0</v>
          </cell>
          <cell r="TN417">
            <v>0</v>
          </cell>
          <cell r="TO417">
            <v>0</v>
          </cell>
          <cell r="TP417">
            <v>0</v>
          </cell>
          <cell r="TQ417">
            <v>0</v>
          </cell>
          <cell r="TR417">
            <v>0</v>
          </cell>
          <cell r="TS417">
            <v>0</v>
          </cell>
          <cell r="TT417">
            <v>0</v>
          </cell>
          <cell r="TU417">
            <v>0</v>
          </cell>
          <cell r="TV417">
            <v>0</v>
          </cell>
          <cell r="TW417">
            <v>0</v>
          </cell>
          <cell r="TX417">
            <v>0</v>
          </cell>
          <cell r="TY417">
            <v>0</v>
          </cell>
          <cell r="TZ417">
            <v>0</v>
          </cell>
          <cell r="UA417">
            <v>0</v>
          </cell>
          <cell r="UB417">
            <v>0</v>
          </cell>
          <cell r="UC417">
            <v>0</v>
          </cell>
          <cell r="UD417">
            <v>0</v>
          </cell>
          <cell r="UE417">
            <v>0</v>
          </cell>
          <cell r="UF417">
            <v>0</v>
          </cell>
          <cell r="UG417">
            <v>0</v>
          </cell>
          <cell r="UH417">
            <v>0</v>
          </cell>
          <cell r="UI417">
            <v>0</v>
          </cell>
          <cell r="UJ417">
            <v>0</v>
          </cell>
          <cell r="UK417">
            <v>0</v>
          </cell>
          <cell r="UL417">
            <v>0</v>
          </cell>
          <cell r="UM417">
            <v>0</v>
          </cell>
          <cell r="UN417">
            <v>0</v>
          </cell>
          <cell r="UO417">
            <v>0</v>
          </cell>
          <cell r="UP417">
            <v>0</v>
          </cell>
          <cell r="UQ417">
            <v>0</v>
          </cell>
          <cell r="UR417">
            <v>0</v>
          </cell>
          <cell r="US417">
            <v>0</v>
          </cell>
          <cell r="UT417">
            <v>0</v>
          </cell>
          <cell r="UU417">
            <v>0</v>
          </cell>
          <cell r="UV417">
            <v>0</v>
          </cell>
          <cell r="UW417">
            <v>0</v>
          </cell>
          <cell r="UX417">
            <v>0</v>
          </cell>
          <cell r="UY417">
            <v>0</v>
          </cell>
          <cell r="UZ417">
            <v>0</v>
          </cell>
          <cell r="VA417">
            <v>0</v>
          </cell>
          <cell r="VB417">
            <v>0</v>
          </cell>
          <cell r="VC417">
            <v>0</v>
          </cell>
          <cell r="VD417">
            <v>420.75</v>
          </cell>
          <cell r="VE417">
            <v>602.94000000000005</v>
          </cell>
          <cell r="VF417">
            <v>579.66999999999996</v>
          </cell>
          <cell r="VG417">
            <v>609.58000000000004</v>
          </cell>
          <cell r="VH417">
            <v>569.07000000000005</v>
          </cell>
          <cell r="VI417">
            <v>2376.66</v>
          </cell>
          <cell r="VJ417">
            <v>5416.15</v>
          </cell>
          <cell r="VK417">
            <v>7064.24</v>
          </cell>
          <cell r="VL417">
            <v>4698.57</v>
          </cell>
          <cell r="VM417">
            <v>18731.080000000002</v>
          </cell>
          <cell r="VN417">
            <v>26402.97</v>
          </cell>
          <cell r="VO417">
            <v>7087.26</v>
          </cell>
          <cell r="VP417">
            <v>9516.98</v>
          </cell>
          <cell r="VQ417">
            <v>3233.38</v>
          </cell>
          <cell r="VR417">
            <v>0</v>
          </cell>
          <cell r="VS417">
            <v>0</v>
          </cell>
          <cell r="VT417">
            <v>0</v>
          </cell>
          <cell r="VU417">
            <v>0</v>
          </cell>
          <cell r="VV417">
            <v>0</v>
          </cell>
          <cell r="VW417">
            <v>0</v>
          </cell>
          <cell r="VX417">
            <v>0</v>
          </cell>
          <cell r="VY417">
            <v>0</v>
          </cell>
          <cell r="VZ417">
            <v>0</v>
          </cell>
          <cell r="WA417">
            <v>0</v>
          </cell>
          <cell r="WB417">
            <v>14933.76</v>
          </cell>
          <cell r="WC417">
            <v>18874.32</v>
          </cell>
          <cell r="WD417">
            <v>35198.49</v>
          </cell>
          <cell r="WE417">
            <v>6916.68</v>
          </cell>
          <cell r="WF417">
            <v>0</v>
          </cell>
          <cell r="WG417">
            <v>0</v>
          </cell>
          <cell r="WH417">
            <v>0</v>
          </cell>
          <cell r="WI417">
            <v>0</v>
          </cell>
          <cell r="WJ417">
            <v>0</v>
          </cell>
          <cell r="WK417">
            <v>0</v>
          </cell>
          <cell r="WL417">
            <v>0</v>
          </cell>
          <cell r="WM417">
            <v>0</v>
          </cell>
          <cell r="WN417">
            <v>0</v>
          </cell>
          <cell r="WO417">
            <v>0</v>
          </cell>
          <cell r="WP417">
            <v>0</v>
          </cell>
          <cell r="WQ417">
            <v>0</v>
          </cell>
          <cell r="WR417">
            <v>0</v>
          </cell>
          <cell r="WS417">
            <v>0</v>
          </cell>
          <cell r="WT417"/>
          <cell r="WU417"/>
          <cell r="WV417"/>
          <cell r="WW417"/>
          <cell r="WX417"/>
          <cell r="WY417"/>
          <cell r="WZ417"/>
          <cell r="XA417"/>
          <cell r="XB417"/>
          <cell r="XC417"/>
          <cell r="XD417"/>
          <cell r="XE417"/>
          <cell r="XF417"/>
          <cell r="XG417"/>
          <cell r="XH417">
            <v>0</v>
          </cell>
          <cell r="XI417">
            <v>0</v>
          </cell>
          <cell r="XJ417">
            <v>0</v>
          </cell>
          <cell r="XK417">
            <v>0</v>
          </cell>
          <cell r="XL417">
            <v>0</v>
          </cell>
          <cell r="XM417">
            <v>0</v>
          </cell>
          <cell r="XN417">
            <v>0</v>
          </cell>
          <cell r="XO417">
            <v>0</v>
          </cell>
          <cell r="XP417">
            <v>0</v>
          </cell>
          <cell r="XQ417">
            <v>0</v>
          </cell>
          <cell r="XR417">
            <v>0</v>
          </cell>
          <cell r="XS417">
            <v>0</v>
          </cell>
          <cell r="XT417">
            <v>0</v>
          </cell>
          <cell r="XU417">
            <v>0</v>
          </cell>
          <cell r="XV417"/>
          <cell r="XW417"/>
          <cell r="XX417"/>
          <cell r="XY417"/>
          <cell r="XZ417"/>
          <cell r="YA417"/>
          <cell r="YB417"/>
          <cell r="YC417"/>
          <cell r="YD417"/>
          <cell r="YE417"/>
          <cell r="YF417"/>
          <cell r="YG417"/>
          <cell r="YH417"/>
          <cell r="YI417"/>
          <cell r="YJ417">
            <v>19083.349999999999</v>
          </cell>
          <cell r="YK417">
            <v>24063.18</v>
          </cell>
          <cell r="YL417">
            <v>28164.65</v>
          </cell>
          <cell r="YM417">
            <v>241.91</v>
          </cell>
          <cell r="YN417">
            <v>0</v>
          </cell>
          <cell r="YO417">
            <v>0</v>
          </cell>
          <cell r="YP417">
            <v>0</v>
          </cell>
          <cell r="YQ417">
            <v>0</v>
          </cell>
          <cell r="YR417">
            <v>0</v>
          </cell>
          <cell r="YS417">
            <v>0</v>
          </cell>
          <cell r="YT417">
            <v>0</v>
          </cell>
          <cell r="YU417">
            <v>0</v>
          </cell>
          <cell r="YV417">
            <v>0</v>
          </cell>
          <cell r="YW417">
            <v>0</v>
          </cell>
          <cell r="YX417"/>
          <cell r="YY417"/>
          <cell r="YZ417"/>
          <cell r="ZA417"/>
          <cell r="ZB417"/>
          <cell r="ZC417"/>
          <cell r="ZD417"/>
          <cell r="ZE417"/>
          <cell r="ZF417"/>
          <cell r="ZG417"/>
          <cell r="ZH417"/>
          <cell r="ZI417"/>
          <cell r="ZJ417"/>
          <cell r="ZK417"/>
          <cell r="ZL417"/>
          <cell r="ZM417"/>
          <cell r="ZN417"/>
          <cell r="ZO417"/>
          <cell r="ZP417"/>
          <cell r="ZQ417"/>
          <cell r="ZR417"/>
          <cell r="ZS417"/>
          <cell r="ZT417"/>
          <cell r="ZU417"/>
          <cell r="ZV417"/>
          <cell r="ZW417"/>
          <cell r="ZX417"/>
          <cell r="ZY417"/>
          <cell r="ZZ417"/>
          <cell r="AAA417"/>
          <cell r="AAB417"/>
          <cell r="AAC417"/>
          <cell r="AAD417"/>
          <cell r="AAE417"/>
          <cell r="AAF417"/>
          <cell r="AAG417"/>
          <cell r="AAH417"/>
          <cell r="AAI417"/>
          <cell r="AAJ417"/>
          <cell r="AAK417"/>
          <cell r="AAL417"/>
          <cell r="AAM417"/>
          <cell r="AAN417">
            <v>7428.79</v>
          </cell>
          <cell r="AAO417">
            <v>7690.72</v>
          </cell>
          <cell r="AAP417">
            <v>7993.43</v>
          </cell>
          <cell r="AAQ417">
            <v>7089.73</v>
          </cell>
          <cell r="AAR417">
            <v>5648.55</v>
          </cell>
          <cell r="AAS417">
            <v>0</v>
          </cell>
          <cell r="AAT417">
            <v>0</v>
          </cell>
          <cell r="AAU417">
            <v>0</v>
          </cell>
          <cell r="AAV417">
            <v>0</v>
          </cell>
          <cell r="AAW417">
            <v>0</v>
          </cell>
          <cell r="AAX417">
            <v>0</v>
          </cell>
          <cell r="AAY417">
            <v>0</v>
          </cell>
          <cell r="AAZ417">
            <v>0</v>
          </cell>
          <cell r="ABA417">
            <v>0</v>
          </cell>
          <cell r="ABB417"/>
          <cell r="ABC417"/>
          <cell r="ABD417"/>
          <cell r="ABE417"/>
          <cell r="ABF417"/>
          <cell r="ABG417"/>
          <cell r="ABH417"/>
          <cell r="ABI417"/>
          <cell r="ABJ417"/>
          <cell r="ABK417"/>
          <cell r="ABL417"/>
          <cell r="ABM417"/>
          <cell r="ABN417"/>
          <cell r="ABO417"/>
          <cell r="ABP417">
            <v>4369.43</v>
          </cell>
          <cell r="ABQ417">
            <v>0</v>
          </cell>
          <cell r="ABR417">
            <v>0</v>
          </cell>
          <cell r="ABS417">
            <v>0</v>
          </cell>
          <cell r="ABT417">
            <v>0</v>
          </cell>
          <cell r="ABU417">
            <v>0</v>
          </cell>
          <cell r="ABV417">
            <v>0</v>
          </cell>
          <cell r="ABW417">
            <v>0</v>
          </cell>
          <cell r="ABX417">
            <v>0</v>
          </cell>
          <cell r="ABY417">
            <v>0</v>
          </cell>
          <cell r="ABZ417">
            <v>0</v>
          </cell>
          <cell r="ACA417">
            <v>0</v>
          </cell>
          <cell r="ACB417">
            <v>0</v>
          </cell>
          <cell r="ACC417">
            <v>0</v>
          </cell>
          <cell r="ACD417">
            <v>0</v>
          </cell>
          <cell r="ACE417">
            <v>0</v>
          </cell>
          <cell r="ACF417">
            <v>0</v>
          </cell>
          <cell r="ACG417">
            <v>0</v>
          </cell>
          <cell r="ACH417">
            <v>0</v>
          </cell>
          <cell r="ACI417">
            <v>0</v>
          </cell>
          <cell r="ACJ417">
            <v>0</v>
          </cell>
          <cell r="ACK417">
            <v>0</v>
          </cell>
          <cell r="ACL417">
            <v>0</v>
          </cell>
          <cell r="ACM417">
            <v>0</v>
          </cell>
          <cell r="ACN417">
            <v>0</v>
          </cell>
          <cell r="ACO417">
            <v>0</v>
          </cell>
          <cell r="ACP417">
            <v>0</v>
          </cell>
          <cell r="ACQ417">
            <v>0</v>
          </cell>
          <cell r="ACR417">
            <v>16694.95</v>
          </cell>
          <cell r="ACS417">
            <v>23489.78</v>
          </cell>
          <cell r="ACT417">
            <v>15237.45</v>
          </cell>
          <cell r="ACU417">
            <v>28835.4</v>
          </cell>
          <cell r="ACV417">
            <v>21289.89</v>
          </cell>
          <cell r="ACW417">
            <v>16883.55</v>
          </cell>
          <cell r="ACX417">
            <v>21737.99</v>
          </cell>
          <cell r="ACY417">
            <v>22488.84</v>
          </cell>
          <cell r="ACZ417">
            <v>23484.78</v>
          </cell>
          <cell r="ADA417">
            <v>82186.070000000007</v>
          </cell>
          <cell r="ADB417">
            <v>86236.92</v>
          </cell>
          <cell r="ADC417">
            <v>17426.37</v>
          </cell>
          <cell r="ADD417">
            <v>13461.94</v>
          </cell>
          <cell r="ADE417">
            <v>4362</v>
          </cell>
          <cell r="ADF417">
            <v>9811.2900000000009</v>
          </cell>
          <cell r="ADG417">
            <v>16598.63</v>
          </cell>
          <cell r="ADH417">
            <v>14616.16</v>
          </cell>
          <cell r="ADI417">
            <v>14158.94</v>
          </cell>
          <cell r="ADJ417">
            <v>14485.79</v>
          </cell>
          <cell r="ADK417">
            <v>16383.61</v>
          </cell>
          <cell r="ADL417">
            <v>14496.58</v>
          </cell>
          <cell r="ADM417">
            <v>16487.349999999999</v>
          </cell>
          <cell r="ADN417">
            <v>9335.7900000000009</v>
          </cell>
          <cell r="ADO417">
            <v>0</v>
          </cell>
          <cell r="ADP417">
            <v>0</v>
          </cell>
          <cell r="ADQ417">
            <v>0</v>
          </cell>
          <cell r="ADR417">
            <v>0</v>
          </cell>
          <cell r="ADS417">
            <v>0</v>
          </cell>
          <cell r="ADT417">
            <v>5500.32</v>
          </cell>
          <cell r="ADU417">
            <v>6447.92</v>
          </cell>
          <cell r="ADV417">
            <v>13511</v>
          </cell>
          <cell r="ADW417">
            <v>15282.92</v>
          </cell>
          <cell r="ADX417">
            <v>11177.33</v>
          </cell>
          <cell r="ADY417">
            <v>13091.34</v>
          </cell>
          <cell r="ADZ417">
            <v>12907.44</v>
          </cell>
          <cell r="AEA417">
            <v>14689.03</v>
          </cell>
          <cell r="AEB417">
            <v>11555.69</v>
          </cell>
          <cell r="AEC417">
            <v>42277.79</v>
          </cell>
          <cell r="AED417">
            <v>55041.71</v>
          </cell>
          <cell r="AEE417">
            <v>12292.75</v>
          </cell>
          <cell r="AEF417">
            <v>14476.03</v>
          </cell>
          <cell r="AEG417">
            <v>5034.54</v>
          </cell>
          <cell r="AEH417">
            <v>9462.94</v>
          </cell>
          <cell r="AEI417">
            <v>10174.73</v>
          </cell>
          <cell r="AEJ417">
            <v>5308.09</v>
          </cell>
          <cell r="AEK417">
            <v>4764.93</v>
          </cell>
          <cell r="AEL417">
            <v>11007.7</v>
          </cell>
          <cell r="AEM417">
            <v>12539.4</v>
          </cell>
          <cell r="AEN417">
            <v>11794.85</v>
          </cell>
          <cell r="AEO417">
            <v>13390.72</v>
          </cell>
          <cell r="AEP417">
            <v>11398.68</v>
          </cell>
          <cell r="AEQ417">
            <v>39252.839999999997</v>
          </cell>
          <cell r="AER417">
            <v>53378.59</v>
          </cell>
          <cell r="AES417">
            <v>12150.24</v>
          </cell>
          <cell r="AET417">
            <v>15152.29</v>
          </cell>
          <cell r="AEU417">
            <v>4294.01</v>
          </cell>
          <cell r="AEV417">
            <v>0</v>
          </cell>
          <cell r="AEW417">
            <v>0</v>
          </cell>
          <cell r="AEX417">
            <v>0</v>
          </cell>
          <cell r="AEY417">
            <v>0</v>
          </cell>
          <cell r="AEZ417">
            <v>0</v>
          </cell>
          <cell r="AFA417">
            <v>0</v>
          </cell>
          <cell r="AFB417">
            <v>0</v>
          </cell>
          <cell r="AFC417">
            <v>0</v>
          </cell>
          <cell r="AFD417">
            <v>0</v>
          </cell>
          <cell r="AFE417">
            <v>0</v>
          </cell>
          <cell r="AFF417">
            <v>0</v>
          </cell>
          <cell r="AFG417">
            <v>0</v>
          </cell>
          <cell r="AFH417">
            <v>0</v>
          </cell>
          <cell r="AFI417">
            <v>0</v>
          </cell>
          <cell r="AFJ417">
            <v>0</v>
          </cell>
          <cell r="AFK417">
            <v>0</v>
          </cell>
          <cell r="AFL417">
            <v>0</v>
          </cell>
          <cell r="AFM417">
            <v>0</v>
          </cell>
          <cell r="AFN417">
            <v>0</v>
          </cell>
          <cell r="AFO417">
            <v>0</v>
          </cell>
          <cell r="AFP417">
            <v>0</v>
          </cell>
          <cell r="AFQ417">
            <v>0</v>
          </cell>
          <cell r="AFR417">
            <v>0</v>
          </cell>
          <cell r="AFS417">
            <v>0</v>
          </cell>
          <cell r="AFT417">
            <v>0</v>
          </cell>
          <cell r="AFU417">
            <v>0</v>
          </cell>
          <cell r="AFV417">
            <v>0</v>
          </cell>
          <cell r="AFW417">
            <v>0</v>
          </cell>
          <cell r="AFX417">
            <v>0</v>
          </cell>
          <cell r="AFY417">
            <v>0</v>
          </cell>
          <cell r="AFZ417">
            <v>0</v>
          </cell>
          <cell r="AGA417">
            <v>0</v>
          </cell>
          <cell r="AGB417">
            <v>0</v>
          </cell>
          <cell r="AGC417">
            <v>0</v>
          </cell>
          <cell r="AGD417">
            <v>0</v>
          </cell>
          <cell r="AGE417">
            <v>0</v>
          </cell>
          <cell r="AGF417">
            <v>0</v>
          </cell>
          <cell r="AGG417">
            <v>0</v>
          </cell>
          <cell r="AGH417">
            <v>0</v>
          </cell>
          <cell r="AGI417">
            <v>0</v>
          </cell>
          <cell r="AGJ417">
            <v>0</v>
          </cell>
          <cell r="AGK417">
            <v>0</v>
          </cell>
          <cell r="AGL417">
            <v>0</v>
          </cell>
          <cell r="AGM417">
            <v>0</v>
          </cell>
          <cell r="AGN417">
            <v>0</v>
          </cell>
          <cell r="AGO417">
            <v>0</v>
          </cell>
          <cell r="AGP417">
            <v>0</v>
          </cell>
          <cell r="AGQ417">
            <v>0</v>
          </cell>
          <cell r="AGR417">
            <v>0</v>
          </cell>
          <cell r="AGS417">
            <v>0</v>
          </cell>
          <cell r="AGT417">
            <v>0</v>
          </cell>
          <cell r="AGU417">
            <v>0</v>
          </cell>
          <cell r="AGV417">
            <v>0</v>
          </cell>
          <cell r="AGW417">
            <v>0</v>
          </cell>
          <cell r="AGX417">
            <v>0</v>
          </cell>
          <cell r="AGY417">
            <v>0</v>
          </cell>
          <cell r="AGZ417"/>
          <cell r="AHA417"/>
        </row>
        <row r="418">
          <cell r="A418" t="str">
            <v>5621-10-00 Maintenance Supervisor Salary &amp; Wages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W418">
            <v>0</v>
          </cell>
          <cell r="IX418">
            <v>0</v>
          </cell>
          <cell r="IY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G418">
            <v>0</v>
          </cell>
          <cell r="JH418">
            <v>0</v>
          </cell>
          <cell r="JI418">
            <v>0</v>
          </cell>
          <cell r="JJ418">
            <v>0</v>
          </cell>
          <cell r="JK418">
            <v>0</v>
          </cell>
          <cell r="JL418">
            <v>0</v>
          </cell>
          <cell r="JM418">
            <v>0</v>
          </cell>
          <cell r="JN418">
            <v>0</v>
          </cell>
          <cell r="JO418">
            <v>0</v>
          </cell>
          <cell r="JP418">
            <v>0</v>
          </cell>
          <cell r="JQ418">
            <v>0</v>
          </cell>
          <cell r="JR418">
            <v>0</v>
          </cell>
          <cell r="JS418">
            <v>0</v>
          </cell>
          <cell r="JT418">
            <v>0</v>
          </cell>
          <cell r="JU418">
            <v>0</v>
          </cell>
          <cell r="JV418">
            <v>0</v>
          </cell>
          <cell r="JW418">
            <v>0</v>
          </cell>
          <cell r="JX418">
            <v>0</v>
          </cell>
          <cell r="JY418">
            <v>0</v>
          </cell>
          <cell r="JZ418">
            <v>0</v>
          </cell>
          <cell r="KA418">
            <v>0</v>
          </cell>
          <cell r="KB418">
            <v>0</v>
          </cell>
          <cell r="KC418">
            <v>0</v>
          </cell>
          <cell r="KD418">
            <v>0</v>
          </cell>
          <cell r="KE418">
            <v>0</v>
          </cell>
          <cell r="KF418">
            <v>0</v>
          </cell>
          <cell r="KG418">
            <v>0</v>
          </cell>
          <cell r="KH418">
            <v>0</v>
          </cell>
          <cell r="KI418">
            <v>0</v>
          </cell>
          <cell r="KJ418">
            <v>0</v>
          </cell>
          <cell r="KK418">
            <v>0</v>
          </cell>
          <cell r="KL418">
            <v>0</v>
          </cell>
          <cell r="KM418">
            <v>0</v>
          </cell>
          <cell r="KN418">
            <v>0</v>
          </cell>
          <cell r="KO418">
            <v>0</v>
          </cell>
          <cell r="KP418">
            <v>0</v>
          </cell>
          <cell r="KQ418">
            <v>0</v>
          </cell>
          <cell r="KR418">
            <v>0</v>
          </cell>
          <cell r="KS418">
            <v>0</v>
          </cell>
          <cell r="KT418">
            <v>0</v>
          </cell>
          <cell r="KU418">
            <v>0</v>
          </cell>
          <cell r="KV418">
            <v>0</v>
          </cell>
          <cell r="KW418">
            <v>0</v>
          </cell>
          <cell r="KX418">
            <v>0</v>
          </cell>
          <cell r="KY418">
            <v>0</v>
          </cell>
          <cell r="KZ418">
            <v>0</v>
          </cell>
          <cell r="LA418">
            <v>0</v>
          </cell>
          <cell r="LB418">
            <v>0</v>
          </cell>
          <cell r="LC418">
            <v>0</v>
          </cell>
          <cell r="LD418">
            <v>0</v>
          </cell>
          <cell r="LE418">
            <v>0</v>
          </cell>
          <cell r="LF418">
            <v>0</v>
          </cell>
          <cell r="LG418">
            <v>0</v>
          </cell>
          <cell r="LH418">
            <v>0</v>
          </cell>
          <cell r="LI418">
            <v>0</v>
          </cell>
          <cell r="LJ418">
            <v>0</v>
          </cell>
          <cell r="LK418">
            <v>0</v>
          </cell>
          <cell r="LL418">
            <v>0</v>
          </cell>
          <cell r="LM418">
            <v>0</v>
          </cell>
          <cell r="LN418">
            <v>0</v>
          </cell>
          <cell r="LO418">
            <v>0</v>
          </cell>
          <cell r="LP418">
            <v>0</v>
          </cell>
          <cell r="LQ418">
            <v>0</v>
          </cell>
          <cell r="LR418">
            <v>0</v>
          </cell>
          <cell r="LS418">
            <v>0</v>
          </cell>
          <cell r="LT418">
            <v>0</v>
          </cell>
          <cell r="LU418">
            <v>0</v>
          </cell>
          <cell r="LV418">
            <v>0</v>
          </cell>
          <cell r="LW418">
            <v>0</v>
          </cell>
          <cell r="LX418">
            <v>0</v>
          </cell>
          <cell r="LY418">
            <v>0</v>
          </cell>
          <cell r="LZ418">
            <v>0</v>
          </cell>
          <cell r="MA418">
            <v>0</v>
          </cell>
          <cell r="MB418">
            <v>0</v>
          </cell>
          <cell r="MC418">
            <v>0</v>
          </cell>
          <cell r="MD418">
            <v>0</v>
          </cell>
          <cell r="ME418">
            <v>0</v>
          </cell>
          <cell r="MF418">
            <v>0</v>
          </cell>
          <cell r="MG418">
            <v>0</v>
          </cell>
          <cell r="MH418">
            <v>0</v>
          </cell>
          <cell r="MI418">
            <v>0</v>
          </cell>
          <cell r="MJ418">
            <v>0</v>
          </cell>
          <cell r="MK418">
            <v>0</v>
          </cell>
          <cell r="ML418">
            <v>0</v>
          </cell>
          <cell r="MM418">
            <v>0</v>
          </cell>
          <cell r="MN418">
            <v>0</v>
          </cell>
          <cell r="MO418">
            <v>0</v>
          </cell>
          <cell r="MP418">
            <v>0</v>
          </cell>
          <cell r="MQ418">
            <v>0</v>
          </cell>
          <cell r="MR418">
            <v>0</v>
          </cell>
          <cell r="MS418">
            <v>0</v>
          </cell>
          <cell r="MT418">
            <v>0</v>
          </cell>
          <cell r="MU418">
            <v>0</v>
          </cell>
          <cell r="MV418">
            <v>0</v>
          </cell>
          <cell r="MW418">
            <v>0</v>
          </cell>
          <cell r="MX418">
            <v>0</v>
          </cell>
          <cell r="MY418">
            <v>0</v>
          </cell>
          <cell r="MZ418">
            <v>0</v>
          </cell>
          <cell r="NA418">
            <v>0</v>
          </cell>
          <cell r="NB418">
            <v>0</v>
          </cell>
          <cell r="NC418">
            <v>0</v>
          </cell>
          <cell r="ND418">
            <v>0</v>
          </cell>
          <cell r="NE418">
            <v>0</v>
          </cell>
          <cell r="NF418">
            <v>0</v>
          </cell>
          <cell r="NG418">
            <v>0</v>
          </cell>
          <cell r="NH418">
            <v>0</v>
          </cell>
          <cell r="NI418">
            <v>0</v>
          </cell>
          <cell r="NJ418">
            <v>0</v>
          </cell>
          <cell r="NK418">
            <v>0</v>
          </cell>
          <cell r="NL418">
            <v>0</v>
          </cell>
          <cell r="NM418">
            <v>0</v>
          </cell>
          <cell r="NN418">
            <v>0</v>
          </cell>
          <cell r="NO418">
            <v>0</v>
          </cell>
          <cell r="NP418">
            <v>0</v>
          </cell>
          <cell r="NQ418">
            <v>0</v>
          </cell>
          <cell r="NR418">
            <v>0</v>
          </cell>
          <cell r="NS418">
            <v>0</v>
          </cell>
          <cell r="NT418">
            <v>0</v>
          </cell>
          <cell r="NU418">
            <v>0</v>
          </cell>
          <cell r="NV418">
            <v>0</v>
          </cell>
          <cell r="NW418">
            <v>0</v>
          </cell>
          <cell r="NX418">
            <v>0</v>
          </cell>
          <cell r="NY418">
            <v>0</v>
          </cell>
          <cell r="NZ418">
            <v>0</v>
          </cell>
          <cell r="OA418">
            <v>0</v>
          </cell>
          <cell r="OB418">
            <v>0</v>
          </cell>
          <cell r="OC418">
            <v>0</v>
          </cell>
          <cell r="OD418">
            <v>0</v>
          </cell>
          <cell r="OE418">
            <v>0</v>
          </cell>
          <cell r="OF418">
            <v>0</v>
          </cell>
          <cell r="OG418">
            <v>0</v>
          </cell>
          <cell r="OH418">
            <v>0</v>
          </cell>
          <cell r="OI418">
            <v>0</v>
          </cell>
          <cell r="OJ418">
            <v>0</v>
          </cell>
          <cell r="OK418">
            <v>0</v>
          </cell>
          <cell r="OL418">
            <v>0</v>
          </cell>
          <cell r="OM418">
            <v>0</v>
          </cell>
          <cell r="ON418">
            <v>0</v>
          </cell>
          <cell r="OO418">
            <v>0</v>
          </cell>
          <cell r="OP418">
            <v>0</v>
          </cell>
          <cell r="OQ418">
            <v>0</v>
          </cell>
          <cell r="OR418">
            <v>0</v>
          </cell>
          <cell r="OS418">
            <v>0</v>
          </cell>
          <cell r="OT418">
            <v>0</v>
          </cell>
          <cell r="OU418">
            <v>0</v>
          </cell>
          <cell r="OV418">
            <v>0</v>
          </cell>
          <cell r="OW418">
            <v>0</v>
          </cell>
          <cell r="OX418">
            <v>0</v>
          </cell>
          <cell r="OY418">
            <v>0</v>
          </cell>
          <cell r="OZ418">
            <v>0</v>
          </cell>
          <cell r="PA418">
            <v>0</v>
          </cell>
          <cell r="PB418">
            <v>0</v>
          </cell>
          <cell r="PC418">
            <v>0</v>
          </cell>
          <cell r="PD418">
            <v>0</v>
          </cell>
          <cell r="PE418">
            <v>0</v>
          </cell>
          <cell r="PF418">
            <v>0</v>
          </cell>
          <cell r="PG418">
            <v>0</v>
          </cell>
          <cell r="PH418">
            <v>0</v>
          </cell>
          <cell r="PI418">
            <v>0</v>
          </cell>
          <cell r="PJ418">
            <v>0</v>
          </cell>
          <cell r="PK418">
            <v>0</v>
          </cell>
          <cell r="PL418">
            <v>0</v>
          </cell>
          <cell r="PM418">
            <v>0</v>
          </cell>
          <cell r="PN418">
            <v>0</v>
          </cell>
          <cell r="PO418">
            <v>0</v>
          </cell>
          <cell r="PP418">
            <v>0</v>
          </cell>
          <cell r="PQ418">
            <v>0</v>
          </cell>
          <cell r="PR418">
            <v>0</v>
          </cell>
          <cell r="PS418">
            <v>0</v>
          </cell>
          <cell r="PT418">
            <v>0</v>
          </cell>
          <cell r="PU418">
            <v>0</v>
          </cell>
          <cell r="PV418">
            <v>0</v>
          </cell>
          <cell r="PW418">
            <v>0</v>
          </cell>
          <cell r="PX418">
            <v>0</v>
          </cell>
          <cell r="PY418">
            <v>0</v>
          </cell>
          <cell r="PZ418">
            <v>0</v>
          </cell>
          <cell r="QA418">
            <v>0</v>
          </cell>
          <cell r="QB418">
            <v>0</v>
          </cell>
          <cell r="QC418">
            <v>0</v>
          </cell>
          <cell r="QD418">
            <v>0</v>
          </cell>
          <cell r="QE418">
            <v>0</v>
          </cell>
          <cell r="QF418">
            <v>0</v>
          </cell>
          <cell r="QG418">
            <v>0</v>
          </cell>
          <cell r="QH418">
            <v>5582.25</v>
          </cell>
          <cell r="QI418">
            <v>4957.4399999999996</v>
          </cell>
          <cell r="QJ418">
            <v>4898.01</v>
          </cell>
          <cell r="QK418">
            <v>4977.51</v>
          </cell>
          <cell r="QL418">
            <v>5460.06</v>
          </cell>
          <cell r="QM418">
            <v>5621.58</v>
          </cell>
          <cell r="QN418">
            <v>5312.28</v>
          </cell>
          <cell r="QO418">
            <v>5186.01</v>
          </cell>
          <cell r="QP418">
            <v>5664.27</v>
          </cell>
          <cell r="QQ418">
            <v>16842.52</v>
          </cell>
          <cell r="QR418">
            <v>24815.53</v>
          </cell>
          <cell r="QS418">
            <v>6104.09</v>
          </cell>
          <cell r="QT418">
            <v>6673.22</v>
          </cell>
          <cell r="QU418">
            <v>2337.1999999999998</v>
          </cell>
          <cell r="QV418">
            <v>16344.54</v>
          </cell>
          <cell r="QW418">
            <v>12840.31</v>
          </cell>
          <cell r="QX418">
            <v>14569.16</v>
          </cell>
          <cell r="QY418">
            <v>14811.78</v>
          </cell>
          <cell r="QZ418">
            <v>15435.72</v>
          </cell>
          <cell r="RA418">
            <v>16724.07</v>
          </cell>
          <cell r="RB418">
            <v>15680.17</v>
          </cell>
          <cell r="RC418">
            <v>16143.82</v>
          </cell>
          <cell r="RD418">
            <v>16554.849999999999</v>
          </cell>
          <cell r="RE418">
            <v>50115.78</v>
          </cell>
          <cell r="RF418">
            <v>70860.87</v>
          </cell>
          <cell r="RG418">
            <v>18158.11</v>
          </cell>
          <cell r="RH418">
            <v>19851.13</v>
          </cell>
          <cell r="RI418">
            <v>6952.56</v>
          </cell>
          <cell r="RJ418">
            <v>30348.75</v>
          </cell>
          <cell r="RK418">
            <v>24604.83</v>
          </cell>
          <cell r="RL418">
            <v>27765.45</v>
          </cell>
          <cell r="RM418">
            <v>29284.29</v>
          </cell>
          <cell r="RN418">
            <v>29372.02</v>
          </cell>
          <cell r="RO418">
            <v>32006.84</v>
          </cell>
          <cell r="RP418">
            <v>30824.52</v>
          </cell>
          <cell r="RQ418">
            <v>29679.53</v>
          </cell>
          <cell r="RR418">
            <v>32812.71</v>
          </cell>
          <cell r="RS418">
            <v>88583.18</v>
          </cell>
          <cell r="RT418">
            <v>131354.04999999999</v>
          </cell>
          <cell r="RU418">
            <v>32463.96</v>
          </cell>
          <cell r="RV418">
            <v>38132.300000000003</v>
          </cell>
          <cell r="RW418">
            <v>13267.64</v>
          </cell>
          <cell r="RX418">
            <v>15827.33</v>
          </cell>
          <cell r="RY418">
            <v>12741.75</v>
          </cell>
          <cell r="RZ418">
            <v>13980.32</v>
          </cell>
          <cell r="SA418">
            <v>14791.08</v>
          </cell>
          <cell r="SB418">
            <v>14633.57</v>
          </cell>
          <cell r="SC418">
            <v>13798.8</v>
          </cell>
          <cell r="SD418">
            <v>18330.13</v>
          </cell>
          <cell r="SE418">
            <v>15478.47</v>
          </cell>
          <cell r="SF418">
            <v>16906.349999999999</v>
          </cell>
          <cell r="SG418">
            <v>50115.78</v>
          </cell>
          <cell r="SH418">
            <v>73819.95</v>
          </cell>
          <cell r="SI418">
            <v>18158.509999999998</v>
          </cell>
          <cell r="SJ418">
            <v>19851.13</v>
          </cell>
          <cell r="SK418">
            <v>6952.59</v>
          </cell>
          <cell r="SL418">
            <v>0</v>
          </cell>
          <cell r="SM418">
            <v>0</v>
          </cell>
          <cell r="SN418">
            <v>0</v>
          </cell>
          <cell r="SO418">
            <v>0</v>
          </cell>
          <cell r="SP418">
            <v>0</v>
          </cell>
          <cell r="SQ418">
            <v>0</v>
          </cell>
          <cell r="SR418">
            <v>0</v>
          </cell>
          <cell r="SS418">
            <v>0</v>
          </cell>
          <cell r="ST418">
            <v>0</v>
          </cell>
          <cell r="SU418">
            <v>0</v>
          </cell>
          <cell r="SV418">
            <v>0</v>
          </cell>
          <cell r="SW418">
            <v>0</v>
          </cell>
          <cell r="SX418">
            <v>0</v>
          </cell>
          <cell r="SY418">
            <v>0</v>
          </cell>
          <cell r="SZ418">
            <v>0</v>
          </cell>
          <cell r="TA418">
            <v>0</v>
          </cell>
          <cell r="TB418">
            <v>0</v>
          </cell>
          <cell r="TC418">
            <v>0</v>
          </cell>
          <cell r="TD418">
            <v>0</v>
          </cell>
          <cell r="TE418">
            <v>0</v>
          </cell>
          <cell r="TF418">
            <v>0</v>
          </cell>
          <cell r="TG418">
            <v>0</v>
          </cell>
          <cell r="TH418">
            <v>0</v>
          </cell>
          <cell r="TI418">
            <v>0</v>
          </cell>
          <cell r="TJ418">
            <v>0</v>
          </cell>
          <cell r="TK418">
            <v>0</v>
          </cell>
          <cell r="TL418">
            <v>0</v>
          </cell>
          <cell r="TM418">
            <v>0</v>
          </cell>
          <cell r="TN418">
            <v>0</v>
          </cell>
          <cell r="TO418">
            <v>0</v>
          </cell>
          <cell r="TP418">
            <v>0</v>
          </cell>
          <cell r="TQ418">
            <v>0</v>
          </cell>
          <cell r="TR418">
            <v>0</v>
          </cell>
          <cell r="TS418">
            <v>0</v>
          </cell>
          <cell r="TT418">
            <v>0</v>
          </cell>
          <cell r="TU418">
            <v>0</v>
          </cell>
          <cell r="TV418">
            <v>0</v>
          </cell>
          <cell r="TW418">
            <v>0</v>
          </cell>
          <cell r="TX418">
            <v>0</v>
          </cell>
          <cell r="TY418">
            <v>0</v>
          </cell>
          <cell r="TZ418">
            <v>0</v>
          </cell>
          <cell r="UA418">
            <v>0</v>
          </cell>
          <cell r="UB418">
            <v>0</v>
          </cell>
          <cell r="UC418">
            <v>0</v>
          </cell>
          <cell r="UD418">
            <v>0</v>
          </cell>
          <cell r="UE418">
            <v>0</v>
          </cell>
          <cell r="UF418">
            <v>0</v>
          </cell>
          <cell r="UG418">
            <v>0</v>
          </cell>
          <cell r="UH418">
            <v>0</v>
          </cell>
          <cell r="UI418">
            <v>0</v>
          </cell>
          <cell r="UJ418">
            <v>0</v>
          </cell>
          <cell r="UK418">
            <v>0</v>
          </cell>
          <cell r="UL418">
            <v>0</v>
          </cell>
          <cell r="UM418">
            <v>0</v>
          </cell>
          <cell r="UN418">
            <v>0</v>
          </cell>
          <cell r="UO418">
            <v>0</v>
          </cell>
          <cell r="UP418">
            <v>0</v>
          </cell>
          <cell r="UQ418">
            <v>0</v>
          </cell>
          <cell r="UR418">
            <v>0</v>
          </cell>
          <cell r="US418">
            <v>0</v>
          </cell>
          <cell r="UT418">
            <v>0</v>
          </cell>
          <cell r="UU418">
            <v>0</v>
          </cell>
          <cell r="UV418">
            <v>0</v>
          </cell>
          <cell r="UW418">
            <v>0</v>
          </cell>
          <cell r="UX418">
            <v>0</v>
          </cell>
          <cell r="UY418">
            <v>0</v>
          </cell>
          <cell r="UZ418">
            <v>0</v>
          </cell>
          <cell r="VA418">
            <v>0</v>
          </cell>
          <cell r="VB418">
            <v>0</v>
          </cell>
          <cell r="VC418">
            <v>0</v>
          </cell>
          <cell r="VD418">
            <v>0</v>
          </cell>
          <cell r="VE418">
            <v>0</v>
          </cell>
          <cell r="VF418">
            <v>68</v>
          </cell>
          <cell r="VG418">
            <v>0</v>
          </cell>
          <cell r="VH418">
            <v>64.760000000000005</v>
          </cell>
          <cell r="VI418">
            <v>1470.75</v>
          </cell>
          <cell r="VJ418">
            <v>3635.26</v>
          </cell>
          <cell r="VK418">
            <v>4885</v>
          </cell>
          <cell r="VL418">
            <v>3070</v>
          </cell>
          <cell r="VM418">
            <v>12365</v>
          </cell>
          <cell r="VN418">
            <v>15177.5</v>
          </cell>
          <cell r="VO418">
            <v>4216.5</v>
          </cell>
          <cell r="VP418">
            <v>5738.5</v>
          </cell>
          <cell r="VQ418">
            <v>1923.25</v>
          </cell>
          <cell r="VR418">
            <v>0</v>
          </cell>
          <cell r="VS418">
            <v>0</v>
          </cell>
          <cell r="VT418">
            <v>0</v>
          </cell>
          <cell r="VU418">
            <v>0</v>
          </cell>
          <cell r="VV418">
            <v>0</v>
          </cell>
          <cell r="VW418">
            <v>0</v>
          </cell>
          <cell r="VX418">
            <v>0</v>
          </cell>
          <cell r="VY418">
            <v>0</v>
          </cell>
          <cell r="VZ418">
            <v>0</v>
          </cell>
          <cell r="WA418">
            <v>0</v>
          </cell>
          <cell r="WB418">
            <v>12575.2</v>
          </cell>
          <cell r="WC418">
            <v>13158.66</v>
          </cell>
          <cell r="WD418">
            <v>16233.47</v>
          </cell>
          <cell r="WE418">
            <v>3507.54</v>
          </cell>
          <cell r="WF418">
            <v>0</v>
          </cell>
          <cell r="WG418">
            <v>0</v>
          </cell>
          <cell r="WH418">
            <v>0</v>
          </cell>
          <cell r="WI418">
            <v>0</v>
          </cell>
          <cell r="WJ418">
            <v>0</v>
          </cell>
          <cell r="WK418">
            <v>0</v>
          </cell>
          <cell r="WL418">
            <v>0</v>
          </cell>
          <cell r="WM418">
            <v>0</v>
          </cell>
          <cell r="WN418">
            <v>0</v>
          </cell>
          <cell r="WO418">
            <v>0</v>
          </cell>
          <cell r="WP418">
            <v>0</v>
          </cell>
          <cell r="WQ418">
            <v>0</v>
          </cell>
          <cell r="WR418">
            <v>0</v>
          </cell>
          <cell r="WS418">
            <v>0</v>
          </cell>
          <cell r="WT418"/>
          <cell r="WU418"/>
          <cell r="WV418"/>
          <cell r="WW418"/>
          <cell r="WX418"/>
          <cell r="WY418"/>
          <cell r="WZ418"/>
          <cell r="XA418"/>
          <cell r="XB418"/>
          <cell r="XC418"/>
          <cell r="XD418"/>
          <cell r="XE418"/>
          <cell r="XF418"/>
          <cell r="XG418"/>
          <cell r="XH418">
            <v>0</v>
          </cell>
          <cell r="XI418">
            <v>0</v>
          </cell>
          <cell r="XJ418">
            <v>0</v>
          </cell>
          <cell r="XK418">
            <v>0</v>
          </cell>
          <cell r="XL418">
            <v>0</v>
          </cell>
          <cell r="XM418">
            <v>0</v>
          </cell>
          <cell r="XN418">
            <v>0</v>
          </cell>
          <cell r="XO418">
            <v>0</v>
          </cell>
          <cell r="XP418">
            <v>0</v>
          </cell>
          <cell r="XQ418">
            <v>0</v>
          </cell>
          <cell r="XR418">
            <v>0</v>
          </cell>
          <cell r="XS418">
            <v>0</v>
          </cell>
          <cell r="XT418">
            <v>0</v>
          </cell>
          <cell r="XU418">
            <v>0</v>
          </cell>
          <cell r="XV418"/>
          <cell r="XW418"/>
          <cell r="XX418"/>
          <cell r="XY418"/>
          <cell r="XZ418"/>
          <cell r="YA418"/>
          <cell r="YB418"/>
          <cell r="YC418"/>
          <cell r="YD418"/>
          <cell r="YE418"/>
          <cell r="YF418"/>
          <cell r="YG418"/>
          <cell r="YH418"/>
          <cell r="YI418"/>
          <cell r="YJ418">
            <v>7553.91</v>
          </cell>
          <cell r="YK418">
            <v>10536.5</v>
          </cell>
          <cell r="YL418">
            <v>12844</v>
          </cell>
          <cell r="YM418">
            <v>99.16</v>
          </cell>
          <cell r="YN418">
            <v>0</v>
          </cell>
          <cell r="YO418">
            <v>0</v>
          </cell>
          <cell r="YP418">
            <v>0</v>
          </cell>
          <cell r="YQ418">
            <v>0</v>
          </cell>
          <cell r="YR418">
            <v>0</v>
          </cell>
          <cell r="YS418">
            <v>0</v>
          </cell>
          <cell r="YT418">
            <v>0</v>
          </cell>
          <cell r="YU418">
            <v>0</v>
          </cell>
          <cell r="YV418">
            <v>0</v>
          </cell>
          <cell r="YW418">
            <v>0</v>
          </cell>
          <cell r="YX418"/>
          <cell r="YY418"/>
          <cell r="YZ418"/>
          <cell r="ZA418"/>
          <cell r="ZB418"/>
          <cell r="ZC418"/>
          <cell r="ZD418"/>
          <cell r="ZE418"/>
          <cell r="ZF418"/>
          <cell r="ZG418"/>
          <cell r="ZH418"/>
          <cell r="ZI418"/>
          <cell r="ZJ418"/>
          <cell r="ZK418"/>
          <cell r="ZL418"/>
          <cell r="ZM418"/>
          <cell r="ZN418"/>
          <cell r="ZO418"/>
          <cell r="ZP418"/>
          <cell r="ZQ418"/>
          <cell r="ZR418"/>
          <cell r="ZS418"/>
          <cell r="ZT418"/>
          <cell r="ZU418"/>
          <cell r="ZV418"/>
          <cell r="ZW418"/>
          <cell r="ZX418"/>
          <cell r="ZY418"/>
          <cell r="ZZ418"/>
          <cell r="AAA418"/>
          <cell r="AAB418"/>
          <cell r="AAC418"/>
          <cell r="AAD418"/>
          <cell r="AAE418"/>
          <cell r="AAF418"/>
          <cell r="AAG418"/>
          <cell r="AAH418"/>
          <cell r="AAI418"/>
          <cell r="AAJ418"/>
          <cell r="AAK418"/>
          <cell r="AAL418"/>
          <cell r="AAM418"/>
          <cell r="AAN418">
            <v>5724</v>
          </cell>
          <cell r="AAO418">
            <v>5969.54</v>
          </cell>
          <cell r="AAP418">
            <v>6235.59</v>
          </cell>
          <cell r="AAQ418">
            <v>5669.81</v>
          </cell>
          <cell r="AAR418">
            <v>4523.8100000000004</v>
          </cell>
          <cell r="AAS418">
            <v>0</v>
          </cell>
          <cell r="AAT418">
            <v>0</v>
          </cell>
          <cell r="AAU418">
            <v>0</v>
          </cell>
          <cell r="AAV418">
            <v>0</v>
          </cell>
          <cell r="AAW418">
            <v>0</v>
          </cell>
          <cell r="AAX418">
            <v>0</v>
          </cell>
          <cell r="AAY418">
            <v>0</v>
          </cell>
          <cell r="AAZ418">
            <v>0</v>
          </cell>
          <cell r="ABA418">
            <v>0</v>
          </cell>
          <cell r="ABB418"/>
          <cell r="ABC418"/>
          <cell r="ABD418"/>
          <cell r="ABE418"/>
          <cell r="ABF418"/>
          <cell r="ABG418"/>
          <cell r="ABH418"/>
          <cell r="ABI418"/>
          <cell r="ABJ418"/>
          <cell r="ABK418"/>
          <cell r="ABL418"/>
          <cell r="ABM418"/>
          <cell r="ABN418"/>
          <cell r="ABO418"/>
          <cell r="ABP418">
            <v>2744.22</v>
          </cell>
          <cell r="ABQ418">
            <v>0</v>
          </cell>
          <cell r="ABR418">
            <v>0</v>
          </cell>
          <cell r="ABS418">
            <v>0</v>
          </cell>
          <cell r="ABT418">
            <v>0</v>
          </cell>
          <cell r="ABU418">
            <v>0</v>
          </cell>
          <cell r="ABV418">
            <v>0</v>
          </cell>
          <cell r="ABW418">
            <v>0</v>
          </cell>
          <cell r="ABX418">
            <v>0</v>
          </cell>
          <cell r="ABY418">
            <v>0</v>
          </cell>
          <cell r="ABZ418">
            <v>0</v>
          </cell>
          <cell r="ACA418">
            <v>0</v>
          </cell>
          <cell r="ACB418">
            <v>0</v>
          </cell>
          <cell r="ACC418">
            <v>0</v>
          </cell>
          <cell r="ACD418">
            <v>0</v>
          </cell>
          <cell r="ACE418">
            <v>0</v>
          </cell>
          <cell r="ACF418">
            <v>0</v>
          </cell>
          <cell r="ACG418">
            <v>0</v>
          </cell>
          <cell r="ACH418">
            <v>0</v>
          </cell>
          <cell r="ACI418">
            <v>0</v>
          </cell>
          <cell r="ACJ418">
            <v>0</v>
          </cell>
          <cell r="ACK418">
            <v>0</v>
          </cell>
          <cell r="ACL418">
            <v>0</v>
          </cell>
          <cell r="ACM418">
            <v>0</v>
          </cell>
          <cell r="ACN418">
            <v>0</v>
          </cell>
          <cell r="ACO418">
            <v>0</v>
          </cell>
          <cell r="ACP418">
            <v>0</v>
          </cell>
          <cell r="ACQ418">
            <v>0</v>
          </cell>
          <cell r="ACR418">
            <v>11549</v>
          </cell>
          <cell r="ACS418">
            <v>18199.78</v>
          </cell>
          <cell r="ACT418">
            <v>11264.63</v>
          </cell>
          <cell r="ACU418">
            <v>20633</v>
          </cell>
          <cell r="ACV418">
            <v>14477.5</v>
          </cell>
          <cell r="ACW418">
            <v>12678.49</v>
          </cell>
          <cell r="ACX418">
            <v>16062.5</v>
          </cell>
          <cell r="ACY418">
            <v>16185.75</v>
          </cell>
          <cell r="ACZ418">
            <v>16317.8</v>
          </cell>
          <cell r="ADA418">
            <v>58921.13</v>
          </cell>
          <cell r="ADB418">
            <v>61198.96</v>
          </cell>
          <cell r="ADC418">
            <v>11205.87</v>
          </cell>
          <cell r="ADD418">
            <v>9908.89</v>
          </cell>
          <cell r="ADE418">
            <v>3493</v>
          </cell>
          <cell r="ADF418">
            <v>7393.54</v>
          </cell>
          <cell r="ADG418">
            <v>11255.93</v>
          </cell>
          <cell r="ADH418">
            <v>9830.7900000000009</v>
          </cell>
          <cell r="ADI418">
            <v>10111.16</v>
          </cell>
          <cell r="ADJ418">
            <v>9612.15</v>
          </cell>
          <cell r="ADK418">
            <v>10841.43</v>
          </cell>
          <cell r="ADL418">
            <v>9222.5400000000009</v>
          </cell>
          <cell r="ADM418">
            <v>10913.94</v>
          </cell>
          <cell r="ADN418">
            <v>6390.32</v>
          </cell>
          <cell r="ADO418">
            <v>0</v>
          </cell>
          <cell r="ADP418">
            <v>0</v>
          </cell>
          <cell r="ADQ418">
            <v>0</v>
          </cell>
          <cell r="ADR418">
            <v>0</v>
          </cell>
          <cell r="ADS418">
            <v>0</v>
          </cell>
          <cell r="ADT418">
            <v>3100.22</v>
          </cell>
          <cell r="ADU418">
            <v>4269.3900000000003</v>
          </cell>
          <cell r="ADV418">
            <v>9460.76</v>
          </cell>
          <cell r="ADW418">
            <v>10845.92</v>
          </cell>
          <cell r="ADX418">
            <v>7605.88</v>
          </cell>
          <cell r="ADY418">
            <v>9372</v>
          </cell>
          <cell r="ADZ418">
            <v>9212.25</v>
          </cell>
          <cell r="AEA418">
            <v>10633</v>
          </cell>
          <cell r="AEB418">
            <v>7992</v>
          </cell>
          <cell r="AEC418">
            <v>30265.11</v>
          </cell>
          <cell r="AED418">
            <v>38987.97</v>
          </cell>
          <cell r="AEE418">
            <v>7987.58</v>
          </cell>
          <cell r="AEF418">
            <v>10228.74</v>
          </cell>
          <cell r="AEG418">
            <v>3562.06</v>
          </cell>
          <cell r="AEH418">
            <v>6223</v>
          </cell>
          <cell r="AEI418">
            <v>6860.98</v>
          </cell>
          <cell r="AEJ418">
            <v>4162.13</v>
          </cell>
          <cell r="AEK418">
            <v>3825.8</v>
          </cell>
          <cell r="AEL418">
            <v>7471.5</v>
          </cell>
          <cell r="AEM418">
            <v>8942</v>
          </cell>
          <cell r="AEN418">
            <v>8330.5</v>
          </cell>
          <cell r="AEO418">
            <v>9565.51</v>
          </cell>
          <cell r="AEP418">
            <v>7891.48</v>
          </cell>
          <cell r="AEQ418">
            <v>27739.62</v>
          </cell>
          <cell r="AER418">
            <v>37177.03</v>
          </cell>
          <cell r="AES418">
            <v>7886.09</v>
          </cell>
          <cell r="AET418">
            <v>10801.15</v>
          </cell>
          <cell r="AEU418">
            <v>3465.88</v>
          </cell>
          <cell r="AEV418">
            <v>0</v>
          </cell>
          <cell r="AEW418">
            <v>0</v>
          </cell>
          <cell r="AEX418">
            <v>0</v>
          </cell>
          <cell r="AEY418">
            <v>0</v>
          </cell>
          <cell r="AEZ418">
            <v>0</v>
          </cell>
          <cell r="AFA418">
            <v>0</v>
          </cell>
          <cell r="AFB418">
            <v>0</v>
          </cell>
          <cell r="AFC418">
            <v>0</v>
          </cell>
          <cell r="AFD418">
            <v>0</v>
          </cell>
          <cell r="AFE418">
            <v>0</v>
          </cell>
          <cell r="AFF418">
            <v>0</v>
          </cell>
          <cell r="AFG418">
            <v>0</v>
          </cell>
          <cell r="AFH418">
            <v>0</v>
          </cell>
          <cell r="AFI418">
            <v>0</v>
          </cell>
          <cell r="AFJ418">
            <v>0</v>
          </cell>
          <cell r="AFK418">
            <v>0</v>
          </cell>
          <cell r="AFL418">
            <v>0</v>
          </cell>
          <cell r="AFM418">
            <v>0</v>
          </cell>
          <cell r="AFN418">
            <v>0</v>
          </cell>
          <cell r="AFO418">
            <v>0</v>
          </cell>
          <cell r="AFP418">
            <v>0</v>
          </cell>
          <cell r="AFQ418">
            <v>0</v>
          </cell>
          <cell r="AFR418">
            <v>0</v>
          </cell>
          <cell r="AFS418">
            <v>0</v>
          </cell>
          <cell r="AFT418">
            <v>0</v>
          </cell>
          <cell r="AFU418">
            <v>0</v>
          </cell>
          <cell r="AFV418">
            <v>0</v>
          </cell>
          <cell r="AFW418">
            <v>0</v>
          </cell>
          <cell r="AFX418">
            <v>0</v>
          </cell>
          <cell r="AFY418">
            <v>0</v>
          </cell>
          <cell r="AFZ418">
            <v>0</v>
          </cell>
          <cell r="AGA418">
            <v>0</v>
          </cell>
          <cell r="AGB418">
            <v>0</v>
          </cell>
          <cell r="AGC418">
            <v>0</v>
          </cell>
          <cell r="AGD418">
            <v>0</v>
          </cell>
          <cell r="AGE418">
            <v>0</v>
          </cell>
          <cell r="AGF418">
            <v>0</v>
          </cell>
          <cell r="AGG418">
            <v>0</v>
          </cell>
          <cell r="AGH418">
            <v>0</v>
          </cell>
          <cell r="AGI418">
            <v>0</v>
          </cell>
          <cell r="AGJ418">
            <v>0</v>
          </cell>
          <cell r="AGK418">
            <v>0</v>
          </cell>
          <cell r="AGL418">
            <v>0</v>
          </cell>
          <cell r="AGM418">
            <v>0</v>
          </cell>
          <cell r="AGN418">
            <v>0</v>
          </cell>
          <cell r="AGO418">
            <v>0</v>
          </cell>
          <cell r="AGP418">
            <v>0</v>
          </cell>
          <cell r="AGQ418">
            <v>0</v>
          </cell>
          <cell r="AGR418">
            <v>0</v>
          </cell>
          <cell r="AGS418">
            <v>0</v>
          </cell>
          <cell r="AGT418">
            <v>0</v>
          </cell>
          <cell r="AGU418">
            <v>0</v>
          </cell>
          <cell r="AGV418">
            <v>0</v>
          </cell>
          <cell r="AGW418">
            <v>0</v>
          </cell>
          <cell r="AGX418">
            <v>0</v>
          </cell>
          <cell r="AGY418">
            <v>0</v>
          </cell>
          <cell r="AGZ418"/>
          <cell r="AHA418"/>
        </row>
        <row r="419">
          <cell r="A419" t="str">
            <v>5621-20-00 Maintenance Assistant Salary &amp; Wages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/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0</v>
          </cell>
          <cell r="EX419">
            <v>0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0</v>
          </cell>
          <cell r="FR419">
            <v>0</v>
          </cell>
          <cell r="FS419">
            <v>0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O419">
            <v>0</v>
          </cell>
          <cell r="GP419">
            <v>0</v>
          </cell>
          <cell r="GQ419">
            <v>0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  <cell r="IJ419">
            <v>0</v>
          </cell>
          <cell r="IK419">
            <v>0</v>
          </cell>
          <cell r="IL419">
            <v>0</v>
          </cell>
          <cell r="IM419">
            <v>0</v>
          </cell>
          <cell r="IN419">
            <v>0</v>
          </cell>
          <cell r="IO419">
            <v>0</v>
          </cell>
          <cell r="IP419">
            <v>0</v>
          </cell>
          <cell r="IQ419">
            <v>0</v>
          </cell>
          <cell r="IR419">
            <v>0</v>
          </cell>
          <cell r="IS419">
            <v>0</v>
          </cell>
          <cell r="IT419">
            <v>0</v>
          </cell>
          <cell r="IU419">
            <v>0</v>
          </cell>
          <cell r="IV419">
            <v>0</v>
          </cell>
          <cell r="IW419">
            <v>0</v>
          </cell>
          <cell r="IX419">
            <v>0</v>
          </cell>
          <cell r="IY419">
            <v>0</v>
          </cell>
          <cell r="IZ419">
            <v>0</v>
          </cell>
          <cell r="JA419">
            <v>0</v>
          </cell>
          <cell r="JB419">
            <v>0</v>
          </cell>
          <cell r="JC419">
            <v>0</v>
          </cell>
          <cell r="JD419">
            <v>0</v>
          </cell>
          <cell r="JE419">
            <v>0</v>
          </cell>
          <cell r="JF419">
            <v>0</v>
          </cell>
          <cell r="JG419">
            <v>0</v>
          </cell>
          <cell r="JH419">
            <v>0</v>
          </cell>
          <cell r="JI419">
            <v>0</v>
          </cell>
          <cell r="JJ419">
            <v>0</v>
          </cell>
          <cell r="JK419">
            <v>0</v>
          </cell>
          <cell r="JL419">
            <v>0</v>
          </cell>
          <cell r="JM419">
            <v>0</v>
          </cell>
          <cell r="JN419">
            <v>0</v>
          </cell>
          <cell r="JO419">
            <v>0</v>
          </cell>
          <cell r="JP419">
            <v>0</v>
          </cell>
          <cell r="JQ419">
            <v>0</v>
          </cell>
          <cell r="JR419">
            <v>0</v>
          </cell>
          <cell r="JS419">
            <v>0</v>
          </cell>
          <cell r="JT419">
            <v>0</v>
          </cell>
          <cell r="JU419">
            <v>0</v>
          </cell>
          <cell r="JV419">
            <v>0</v>
          </cell>
          <cell r="JW419">
            <v>0</v>
          </cell>
          <cell r="JX419">
            <v>0</v>
          </cell>
          <cell r="JY419">
            <v>0</v>
          </cell>
          <cell r="JZ419">
            <v>0</v>
          </cell>
          <cell r="KA419">
            <v>0</v>
          </cell>
          <cell r="KB419">
            <v>0</v>
          </cell>
          <cell r="KC419">
            <v>0</v>
          </cell>
          <cell r="KD419">
            <v>0</v>
          </cell>
          <cell r="KE419">
            <v>0</v>
          </cell>
          <cell r="KF419">
            <v>0</v>
          </cell>
          <cell r="KG419">
            <v>0</v>
          </cell>
          <cell r="KH419">
            <v>0</v>
          </cell>
          <cell r="KI419">
            <v>0</v>
          </cell>
          <cell r="KJ419">
            <v>0</v>
          </cell>
          <cell r="KK419">
            <v>0</v>
          </cell>
          <cell r="KL419">
            <v>0</v>
          </cell>
          <cell r="KM419">
            <v>0</v>
          </cell>
          <cell r="KN419">
            <v>0</v>
          </cell>
          <cell r="KO419">
            <v>0</v>
          </cell>
          <cell r="KP419">
            <v>0</v>
          </cell>
          <cell r="KQ419">
            <v>0</v>
          </cell>
          <cell r="KR419">
            <v>0</v>
          </cell>
          <cell r="KS419">
            <v>0</v>
          </cell>
          <cell r="KT419">
            <v>0</v>
          </cell>
          <cell r="KU419">
            <v>0</v>
          </cell>
          <cell r="KV419">
            <v>0</v>
          </cell>
          <cell r="KW419">
            <v>0</v>
          </cell>
          <cell r="KX419">
            <v>0</v>
          </cell>
          <cell r="KY419">
            <v>0</v>
          </cell>
          <cell r="KZ419">
            <v>0</v>
          </cell>
          <cell r="LA419">
            <v>0</v>
          </cell>
          <cell r="LB419">
            <v>0</v>
          </cell>
          <cell r="LC419">
            <v>0</v>
          </cell>
          <cell r="LD419">
            <v>0</v>
          </cell>
          <cell r="LE419">
            <v>0</v>
          </cell>
          <cell r="LF419">
            <v>0</v>
          </cell>
          <cell r="LG419">
            <v>0</v>
          </cell>
          <cell r="LH419">
            <v>0</v>
          </cell>
          <cell r="LI419">
            <v>0</v>
          </cell>
          <cell r="LJ419">
            <v>0</v>
          </cell>
          <cell r="LK419">
            <v>0</v>
          </cell>
          <cell r="LL419">
            <v>0</v>
          </cell>
          <cell r="LM419">
            <v>0</v>
          </cell>
          <cell r="LN419">
            <v>0</v>
          </cell>
          <cell r="LO419">
            <v>0</v>
          </cell>
          <cell r="LP419">
            <v>0</v>
          </cell>
          <cell r="LQ419">
            <v>0</v>
          </cell>
          <cell r="LR419">
            <v>0</v>
          </cell>
          <cell r="LS419">
            <v>0</v>
          </cell>
          <cell r="LT419">
            <v>0</v>
          </cell>
          <cell r="LU419">
            <v>0</v>
          </cell>
          <cell r="LV419">
            <v>0</v>
          </cell>
          <cell r="LW419">
            <v>0</v>
          </cell>
          <cell r="LX419">
            <v>0</v>
          </cell>
          <cell r="LY419">
            <v>0</v>
          </cell>
          <cell r="LZ419">
            <v>0</v>
          </cell>
          <cell r="MA419">
            <v>0</v>
          </cell>
          <cell r="MB419">
            <v>0</v>
          </cell>
          <cell r="MC419">
            <v>0</v>
          </cell>
          <cell r="MD419">
            <v>0</v>
          </cell>
          <cell r="ME419">
            <v>0</v>
          </cell>
          <cell r="MF419">
            <v>0</v>
          </cell>
          <cell r="MG419">
            <v>0</v>
          </cell>
          <cell r="MH419">
            <v>0</v>
          </cell>
          <cell r="MI419">
            <v>0</v>
          </cell>
          <cell r="MJ419">
            <v>0</v>
          </cell>
          <cell r="MK419">
            <v>0</v>
          </cell>
          <cell r="ML419">
            <v>0</v>
          </cell>
          <cell r="MM419">
            <v>0</v>
          </cell>
          <cell r="MN419">
            <v>0</v>
          </cell>
          <cell r="MO419">
            <v>0</v>
          </cell>
          <cell r="MP419">
            <v>0</v>
          </cell>
          <cell r="MQ419">
            <v>0</v>
          </cell>
          <cell r="MR419">
            <v>0</v>
          </cell>
          <cell r="MS419">
            <v>0</v>
          </cell>
          <cell r="MT419">
            <v>0</v>
          </cell>
          <cell r="MU419">
            <v>0</v>
          </cell>
          <cell r="MV419">
            <v>0</v>
          </cell>
          <cell r="MW419">
            <v>0</v>
          </cell>
          <cell r="MX419">
            <v>0</v>
          </cell>
          <cell r="MY419">
            <v>0</v>
          </cell>
          <cell r="MZ419">
            <v>0</v>
          </cell>
          <cell r="NA419">
            <v>0</v>
          </cell>
          <cell r="NB419">
            <v>0</v>
          </cell>
          <cell r="NC419">
            <v>0</v>
          </cell>
          <cell r="ND419">
            <v>0</v>
          </cell>
          <cell r="NE419">
            <v>0</v>
          </cell>
          <cell r="NF419">
            <v>0</v>
          </cell>
          <cell r="NG419">
            <v>0</v>
          </cell>
          <cell r="NH419">
            <v>0</v>
          </cell>
          <cell r="NI419">
            <v>0</v>
          </cell>
          <cell r="NJ419">
            <v>0</v>
          </cell>
          <cell r="NK419">
            <v>0</v>
          </cell>
          <cell r="NL419">
            <v>0</v>
          </cell>
          <cell r="NM419">
            <v>0</v>
          </cell>
          <cell r="NN419">
            <v>0</v>
          </cell>
          <cell r="NO419">
            <v>0</v>
          </cell>
          <cell r="NP419">
            <v>0</v>
          </cell>
          <cell r="NQ419">
            <v>0</v>
          </cell>
          <cell r="NR419">
            <v>0</v>
          </cell>
          <cell r="NS419">
            <v>0</v>
          </cell>
          <cell r="NT419">
            <v>0</v>
          </cell>
          <cell r="NU419">
            <v>0</v>
          </cell>
          <cell r="NV419">
            <v>0</v>
          </cell>
          <cell r="NW419">
            <v>0</v>
          </cell>
          <cell r="NX419">
            <v>0</v>
          </cell>
          <cell r="NY419">
            <v>0</v>
          </cell>
          <cell r="NZ419">
            <v>0</v>
          </cell>
          <cell r="OA419">
            <v>0</v>
          </cell>
          <cell r="OB419">
            <v>0</v>
          </cell>
          <cell r="OC419">
            <v>0</v>
          </cell>
          <cell r="OD419">
            <v>0</v>
          </cell>
          <cell r="OE419">
            <v>0</v>
          </cell>
          <cell r="OF419">
            <v>0</v>
          </cell>
          <cell r="OG419">
            <v>0</v>
          </cell>
          <cell r="OH419">
            <v>0</v>
          </cell>
          <cell r="OI419">
            <v>0</v>
          </cell>
          <cell r="OJ419">
            <v>0</v>
          </cell>
          <cell r="OK419">
            <v>0</v>
          </cell>
          <cell r="OL419">
            <v>0</v>
          </cell>
          <cell r="OM419">
            <v>0</v>
          </cell>
          <cell r="ON419">
            <v>0</v>
          </cell>
          <cell r="OO419">
            <v>0</v>
          </cell>
          <cell r="OP419">
            <v>0</v>
          </cell>
          <cell r="OQ419">
            <v>0</v>
          </cell>
          <cell r="OR419">
            <v>0</v>
          </cell>
          <cell r="OS419">
            <v>0</v>
          </cell>
          <cell r="OT419">
            <v>0</v>
          </cell>
          <cell r="OU419">
            <v>0</v>
          </cell>
          <cell r="OV419">
            <v>0</v>
          </cell>
          <cell r="OW419">
            <v>0</v>
          </cell>
          <cell r="OX419">
            <v>0</v>
          </cell>
          <cell r="OY419">
            <v>0</v>
          </cell>
          <cell r="OZ419">
            <v>0</v>
          </cell>
          <cell r="PA419">
            <v>0</v>
          </cell>
          <cell r="PB419">
            <v>0</v>
          </cell>
          <cell r="PC419">
            <v>0</v>
          </cell>
          <cell r="PD419">
            <v>0</v>
          </cell>
          <cell r="PE419">
            <v>0</v>
          </cell>
          <cell r="PF419">
            <v>0</v>
          </cell>
          <cell r="PG419">
            <v>0</v>
          </cell>
          <cell r="PH419">
            <v>0</v>
          </cell>
          <cell r="PI419">
            <v>0</v>
          </cell>
          <cell r="PJ419">
            <v>0</v>
          </cell>
          <cell r="PK419">
            <v>0</v>
          </cell>
          <cell r="PL419">
            <v>0</v>
          </cell>
          <cell r="PM419">
            <v>0</v>
          </cell>
          <cell r="PN419">
            <v>0</v>
          </cell>
          <cell r="PO419">
            <v>0</v>
          </cell>
          <cell r="PP419">
            <v>0</v>
          </cell>
          <cell r="PQ419">
            <v>0</v>
          </cell>
          <cell r="PR419">
            <v>0</v>
          </cell>
          <cell r="PS419">
            <v>0</v>
          </cell>
          <cell r="PT419">
            <v>0</v>
          </cell>
          <cell r="PU419">
            <v>0</v>
          </cell>
          <cell r="PV419">
            <v>0</v>
          </cell>
          <cell r="PW419">
            <v>0</v>
          </cell>
          <cell r="PX419">
            <v>0</v>
          </cell>
          <cell r="PY419">
            <v>0</v>
          </cell>
          <cell r="PZ419">
            <v>0</v>
          </cell>
          <cell r="QA419">
            <v>0</v>
          </cell>
          <cell r="QB419">
            <v>0</v>
          </cell>
          <cell r="QC419">
            <v>0</v>
          </cell>
          <cell r="QD419">
            <v>0</v>
          </cell>
          <cell r="QE419">
            <v>0</v>
          </cell>
          <cell r="QF419">
            <v>0</v>
          </cell>
          <cell r="QG419">
            <v>0</v>
          </cell>
          <cell r="QH419"/>
          <cell r="QI419"/>
          <cell r="QJ419"/>
          <cell r="QK419"/>
          <cell r="QL419"/>
          <cell r="QM419"/>
          <cell r="QN419"/>
          <cell r="QO419"/>
          <cell r="QP419"/>
          <cell r="QQ419"/>
          <cell r="QR419"/>
          <cell r="QS419"/>
          <cell r="QT419"/>
          <cell r="QU419"/>
          <cell r="QV419"/>
          <cell r="QW419"/>
          <cell r="QX419"/>
          <cell r="QY419"/>
          <cell r="QZ419"/>
          <cell r="RA419"/>
          <cell r="RB419"/>
          <cell r="RC419"/>
          <cell r="RD419"/>
          <cell r="RE419"/>
          <cell r="RF419"/>
          <cell r="RG419"/>
          <cell r="RH419"/>
          <cell r="RI419"/>
          <cell r="RJ419"/>
          <cell r="RK419"/>
          <cell r="RL419"/>
          <cell r="RM419"/>
          <cell r="RN419"/>
          <cell r="RO419"/>
          <cell r="RP419"/>
          <cell r="RQ419"/>
          <cell r="RR419"/>
          <cell r="RS419"/>
          <cell r="RT419"/>
          <cell r="RU419"/>
          <cell r="RV419"/>
          <cell r="RW419"/>
          <cell r="RX419"/>
          <cell r="RY419"/>
          <cell r="RZ419"/>
          <cell r="SA419"/>
          <cell r="SB419"/>
          <cell r="SC419"/>
          <cell r="SD419"/>
          <cell r="SE419"/>
          <cell r="SF419"/>
          <cell r="SG419"/>
          <cell r="SH419"/>
          <cell r="SI419"/>
          <cell r="SJ419"/>
          <cell r="SK419"/>
          <cell r="SL419">
            <v>0</v>
          </cell>
          <cell r="SM419">
            <v>0</v>
          </cell>
          <cell r="SN419">
            <v>0</v>
          </cell>
          <cell r="SO419">
            <v>0</v>
          </cell>
          <cell r="SP419">
            <v>0</v>
          </cell>
          <cell r="SQ419">
            <v>0</v>
          </cell>
          <cell r="SR419">
            <v>0</v>
          </cell>
          <cell r="SS419">
            <v>0</v>
          </cell>
          <cell r="ST419">
            <v>0</v>
          </cell>
          <cell r="SU419">
            <v>0</v>
          </cell>
          <cell r="SV419">
            <v>0</v>
          </cell>
          <cell r="SW419">
            <v>0</v>
          </cell>
          <cell r="SX419">
            <v>0</v>
          </cell>
          <cell r="SY419">
            <v>0</v>
          </cell>
          <cell r="SZ419"/>
          <cell r="TA419"/>
          <cell r="TB419"/>
          <cell r="TC419"/>
          <cell r="TD419"/>
          <cell r="TE419"/>
          <cell r="TF419"/>
          <cell r="TG419"/>
          <cell r="TH419"/>
          <cell r="TI419"/>
          <cell r="TJ419"/>
          <cell r="TK419"/>
          <cell r="TL419"/>
          <cell r="TM419"/>
          <cell r="TN419">
            <v>0</v>
          </cell>
          <cell r="TO419">
            <v>0</v>
          </cell>
          <cell r="TP419">
            <v>0</v>
          </cell>
          <cell r="TQ419">
            <v>0</v>
          </cell>
          <cell r="TR419">
            <v>0</v>
          </cell>
          <cell r="TS419">
            <v>0</v>
          </cell>
          <cell r="TT419">
            <v>0</v>
          </cell>
          <cell r="TU419">
            <v>0</v>
          </cell>
          <cell r="TV419">
            <v>0</v>
          </cell>
          <cell r="TW419">
            <v>0</v>
          </cell>
          <cell r="TX419">
            <v>0</v>
          </cell>
          <cell r="TY419">
            <v>0</v>
          </cell>
          <cell r="TZ419">
            <v>0</v>
          </cell>
          <cell r="UA419">
            <v>0</v>
          </cell>
          <cell r="UB419">
            <v>0</v>
          </cell>
          <cell r="UC419">
            <v>0</v>
          </cell>
          <cell r="UD419">
            <v>0</v>
          </cell>
          <cell r="UE419">
            <v>0</v>
          </cell>
          <cell r="UF419">
            <v>0</v>
          </cell>
          <cell r="UG419">
            <v>0</v>
          </cell>
          <cell r="UH419">
            <v>0</v>
          </cell>
          <cell r="UI419">
            <v>0</v>
          </cell>
          <cell r="UJ419">
            <v>0</v>
          </cell>
          <cell r="UK419">
            <v>0</v>
          </cell>
          <cell r="UL419">
            <v>0</v>
          </cell>
          <cell r="UM419">
            <v>0</v>
          </cell>
          <cell r="UN419">
            <v>0</v>
          </cell>
          <cell r="UO419">
            <v>0</v>
          </cell>
          <cell r="UP419">
            <v>0</v>
          </cell>
          <cell r="UQ419">
            <v>0</v>
          </cell>
          <cell r="UR419">
            <v>0</v>
          </cell>
          <cell r="US419">
            <v>0</v>
          </cell>
          <cell r="UT419">
            <v>0</v>
          </cell>
          <cell r="UU419">
            <v>0</v>
          </cell>
          <cell r="UV419">
            <v>0</v>
          </cell>
          <cell r="UW419">
            <v>0</v>
          </cell>
          <cell r="UX419">
            <v>0</v>
          </cell>
          <cell r="UY419">
            <v>0</v>
          </cell>
          <cell r="UZ419">
            <v>0</v>
          </cell>
          <cell r="VA419">
            <v>0</v>
          </cell>
          <cell r="VB419">
            <v>0</v>
          </cell>
          <cell r="VC419">
            <v>0</v>
          </cell>
          <cell r="VD419"/>
          <cell r="VE419"/>
          <cell r="VF419"/>
          <cell r="VG419"/>
          <cell r="VH419"/>
          <cell r="VI419"/>
          <cell r="VJ419"/>
          <cell r="VK419"/>
          <cell r="VL419"/>
          <cell r="VM419"/>
          <cell r="VN419"/>
          <cell r="VO419"/>
          <cell r="VP419"/>
          <cell r="VQ419"/>
          <cell r="VR419"/>
          <cell r="VS419"/>
          <cell r="VT419"/>
          <cell r="VU419"/>
          <cell r="VV419"/>
          <cell r="VW419"/>
          <cell r="VX419"/>
          <cell r="VY419"/>
          <cell r="VZ419"/>
          <cell r="WA419"/>
          <cell r="WB419"/>
          <cell r="WC419"/>
          <cell r="WD419"/>
          <cell r="WE419"/>
          <cell r="WF419"/>
          <cell r="WG419"/>
          <cell r="WH419"/>
          <cell r="WI419"/>
          <cell r="WJ419"/>
          <cell r="WK419"/>
          <cell r="WL419"/>
          <cell r="WM419"/>
          <cell r="WN419"/>
          <cell r="WO419"/>
          <cell r="WP419"/>
          <cell r="WQ419"/>
          <cell r="WR419"/>
          <cell r="WS419"/>
          <cell r="WT419"/>
          <cell r="WU419"/>
          <cell r="WV419"/>
          <cell r="WW419"/>
          <cell r="WX419"/>
          <cell r="WY419"/>
          <cell r="WZ419"/>
          <cell r="XA419"/>
          <cell r="XB419"/>
          <cell r="XC419"/>
          <cell r="XD419"/>
          <cell r="XE419"/>
          <cell r="XF419"/>
          <cell r="XG419"/>
          <cell r="XH419"/>
          <cell r="XI419"/>
          <cell r="XJ419"/>
          <cell r="XK419"/>
          <cell r="XL419"/>
          <cell r="XM419"/>
          <cell r="XN419"/>
          <cell r="XO419"/>
          <cell r="XP419"/>
          <cell r="XQ419"/>
          <cell r="XR419"/>
          <cell r="XS419"/>
          <cell r="XT419"/>
          <cell r="XU419"/>
          <cell r="XV419"/>
          <cell r="XW419"/>
          <cell r="XX419"/>
          <cell r="XY419"/>
          <cell r="XZ419"/>
          <cell r="YA419"/>
          <cell r="YB419"/>
          <cell r="YC419"/>
          <cell r="YD419"/>
          <cell r="YE419"/>
          <cell r="YF419"/>
          <cell r="YG419"/>
          <cell r="YH419"/>
          <cell r="YI419"/>
          <cell r="YJ419"/>
          <cell r="YK419"/>
          <cell r="YL419"/>
          <cell r="YM419"/>
          <cell r="YN419"/>
          <cell r="YO419"/>
          <cell r="YP419"/>
          <cell r="YQ419"/>
          <cell r="YR419"/>
          <cell r="YS419"/>
          <cell r="YT419"/>
          <cell r="YU419"/>
          <cell r="YV419"/>
          <cell r="YW419"/>
          <cell r="YX419"/>
          <cell r="YY419"/>
          <cell r="YZ419"/>
          <cell r="ZA419"/>
          <cell r="ZB419"/>
          <cell r="ZC419"/>
          <cell r="ZD419"/>
          <cell r="ZE419"/>
          <cell r="ZF419"/>
          <cell r="ZG419"/>
          <cell r="ZH419"/>
          <cell r="ZI419"/>
          <cell r="ZJ419"/>
          <cell r="ZK419"/>
          <cell r="ZL419"/>
          <cell r="ZM419"/>
          <cell r="ZN419"/>
          <cell r="ZO419"/>
          <cell r="ZP419"/>
          <cell r="ZQ419"/>
          <cell r="ZR419"/>
          <cell r="ZS419"/>
          <cell r="ZT419"/>
          <cell r="ZU419"/>
          <cell r="ZV419"/>
          <cell r="ZW419"/>
          <cell r="ZX419"/>
          <cell r="ZY419"/>
          <cell r="ZZ419"/>
          <cell r="AAA419"/>
          <cell r="AAB419"/>
          <cell r="AAC419"/>
          <cell r="AAD419"/>
          <cell r="AAE419"/>
          <cell r="AAF419"/>
          <cell r="AAG419"/>
          <cell r="AAH419"/>
          <cell r="AAI419"/>
          <cell r="AAJ419"/>
          <cell r="AAK419"/>
          <cell r="AAL419"/>
          <cell r="AAM419"/>
          <cell r="AAN419"/>
          <cell r="AAO419"/>
          <cell r="AAP419"/>
          <cell r="AAQ419"/>
          <cell r="AAR419"/>
          <cell r="AAS419"/>
          <cell r="AAT419"/>
          <cell r="AAU419"/>
          <cell r="AAV419"/>
          <cell r="AAW419"/>
          <cell r="AAX419"/>
          <cell r="AAY419"/>
          <cell r="AAZ419"/>
          <cell r="ABA419"/>
          <cell r="ABB419"/>
          <cell r="ABC419"/>
          <cell r="ABD419"/>
          <cell r="ABE419"/>
          <cell r="ABF419"/>
          <cell r="ABG419"/>
          <cell r="ABH419"/>
          <cell r="ABI419"/>
          <cell r="ABJ419"/>
          <cell r="ABK419"/>
          <cell r="ABL419"/>
          <cell r="ABM419"/>
          <cell r="ABN419"/>
          <cell r="ABO419"/>
          <cell r="ABP419"/>
          <cell r="ABQ419"/>
          <cell r="ABR419"/>
          <cell r="ABS419"/>
          <cell r="ABT419"/>
          <cell r="ABU419"/>
          <cell r="ABV419"/>
          <cell r="ABW419"/>
          <cell r="ABX419"/>
          <cell r="ABY419"/>
          <cell r="ABZ419"/>
          <cell r="ACA419"/>
          <cell r="ACB419"/>
          <cell r="ACC419"/>
          <cell r="ACD419"/>
          <cell r="ACE419"/>
          <cell r="ACF419"/>
          <cell r="ACG419"/>
          <cell r="ACH419"/>
          <cell r="ACI419"/>
          <cell r="ACJ419"/>
          <cell r="ACK419"/>
          <cell r="ACL419"/>
          <cell r="ACM419"/>
          <cell r="ACN419"/>
          <cell r="ACO419"/>
          <cell r="ACP419"/>
          <cell r="ACQ419"/>
          <cell r="ACR419">
            <v>0</v>
          </cell>
          <cell r="ACS419">
            <v>0</v>
          </cell>
          <cell r="ACT419">
            <v>0</v>
          </cell>
          <cell r="ACU419">
            <v>0</v>
          </cell>
          <cell r="ACV419">
            <v>0</v>
          </cell>
          <cell r="ACW419">
            <v>0</v>
          </cell>
          <cell r="ACX419">
            <v>0</v>
          </cell>
          <cell r="ACY419">
            <v>0</v>
          </cell>
          <cell r="ACZ419">
            <v>0</v>
          </cell>
          <cell r="ADA419">
            <v>0</v>
          </cell>
          <cell r="ADB419">
            <v>0</v>
          </cell>
          <cell r="ADC419">
            <v>0</v>
          </cell>
          <cell r="ADD419">
            <v>0</v>
          </cell>
          <cell r="ADE419">
            <v>0</v>
          </cell>
          <cell r="ADF419"/>
          <cell r="ADG419"/>
          <cell r="ADH419"/>
          <cell r="ADI419"/>
          <cell r="ADJ419"/>
          <cell r="ADK419"/>
          <cell r="ADL419"/>
          <cell r="ADM419"/>
          <cell r="ADN419"/>
          <cell r="ADO419"/>
          <cell r="ADP419"/>
          <cell r="ADQ419"/>
          <cell r="ADR419"/>
          <cell r="ADS419"/>
          <cell r="ADT419"/>
          <cell r="ADU419"/>
          <cell r="ADV419"/>
          <cell r="ADW419"/>
          <cell r="ADX419"/>
          <cell r="ADY419"/>
          <cell r="ADZ419"/>
          <cell r="AEA419"/>
          <cell r="AEB419"/>
          <cell r="AEC419"/>
          <cell r="AED419"/>
          <cell r="AEE419"/>
          <cell r="AEF419"/>
          <cell r="AEG419"/>
          <cell r="AEH419"/>
          <cell r="AEI419"/>
          <cell r="AEJ419"/>
          <cell r="AEK419"/>
          <cell r="AEL419"/>
          <cell r="AEM419"/>
          <cell r="AEN419"/>
          <cell r="AEO419"/>
          <cell r="AEP419"/>
          <cell r="AEQ419"/>
          <cell r="AER419"/>
          <cell r="AES419"/>
          <cell r="AET419"/>
          <cell r="AEU419"/>
          <cell r="AEV419">
            <v>0</v>
          </cell>
          <cell r="AEW419">
            <v>0</v>
          </cell>
          <cell r="AEX419">
            <v>0</v>
          </cell>
          <cell r="AEY419">
            <v>0</v>
          </cell>
          <cell r="AEZ419">
            <v>0</v>
          </cell>
          <cell r="AFA419">
            <v>0</v>
          </cell>
          <cell r="AFB419">
            <v>0</v>
          </cell>
          <cell r="AFC419">
            <v>0</v>
          </cell>
          <cell r="AFD419">
            <v>0</v>
          </cell>
          <cell r="AFE419">
            <v>0</v>
          </cell>
          <cell r="AFF419">
            <v>0</v>
          </cell>
          <cell r="AFG419">
            <v>0</v>
          </cell>
          <cell r="AFH419">
            <v>0</v>
          </cell>
          <cell r="AFI419">
            <v>0</v>
          </cell>
          <cell r="AFJ419">
            <v>0</v>
          </cell>
          <cell r="AFK419">
            <v>0</v>
          </cell>
          <cell r="AFL419">
            <v>0</v>
          </cell>
          <cell r="AFM419">
            <v>0</v>
          </cell>
          <cell r="AFN419">
            <v>0</v>
          </cell>
          <cell r="AFO419">
            <v>0</v>
          </cell>
          <cell r="AFP419">
            <v>0</v>
          </cell>
          <cell r="AFQ419">
            <v>0</v>
          </cell>
          <cell r="AFR419">
            <v>0</v>
          </cell>
          <cell r="AFS419">
            <v>0</v>
          </cell>
          <cell r="AFT419">
            <v>0</v>
          </cell>
          <cell r="AFU419">
            <v>0</v>
          </cell>
          <cell r="AFV419">
            <v>0</v>
          </cell>
          <cell r="AFW419">
            <v>0</v>
          </cell>
          <cell r="AFX419">
            <v>0</v>
          </cell>
          <cell r="AFY419">
            <v>0</v>
          </cell>
          <cell r="AFZ419">
            <v>0</v>
          </cell>
          <cell r="AGA419">
            <v>0</v>
          </cell>
          <cell r="AGB419">
            <v>0</v>
          </cell>
          <cell r="AGC419">
            <v>0</v>
          </cell>
          <cell r="AGD419">
            <v>0</v>
          </cell>
          <cell r="AGE419">
            <v>0</v>
          </cell>
          <cell r="AGF419">
            <v>0</v>
          </cell>
          <cell r="AGG419">
            <v>0</v>
          </cell>
          <cell r="AGH419">
            <v>0</v>
          </cell>
          <cell r="AGI419">
            <v>0</v>
          </cell>
          <cell r="AGJ419">
            <v>0</v>
          </cell>
          <cell r="AGK419">
            <v>0</v>
          </cell>
          <cell r="AGL419">
            <v>0</v>
          </cell>
          <cell r="AGM419">
            <v>0</v>
          </cell>
          <cell r="AGN419">
            <v>0</v>
          </cell>
          <cell r="AGO419">
            <v>0</v>
          </cell>
          <cell r="AGP419">
            <v>0</v>
          </cell>
          <cell r="AGQ419">
            <v>0</v>
          </cell>
          <cell r="AGR419">
            <v>0</v>
          </cell>
          <cell r="AGS419">
            <v>0</v>
          </cell>
          <cell r="AGT419">
            <v>0</v>
          </cell>
          <cell r="AGU419">
            <v>0</v>
          </cell>
          <cell r="AGV419">
            <v>0</v>
          </cell>
          <cell r="AGW419">
            <v>0</v>
          </cell>
          <cell r="AGX419">
            <v>0</v>
          </cell>
          <cell r="AGY419">
            <v>0</v>
          </cell>
          <cell r="AGZ419"/>
          <cell r="AHA419"/>
        </row>
        <row r="420">
          <cell r="A420" t="str">
            <v>5621-30-00 Groundskeeper Salary &amp; Wages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0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0</v>
          </cell>
          <cell r="FR420">
            <v>0</v>
          </cell>
          <cell r="FS420">
            <v>0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W420">
            <v>0</v>
          </cell>
          <cell r="IX420">
            <v>0</v>
          </cell>
          <cell r="IY420">
            <v>0</v>
          </cell>
          <cell r="IZ420">
            <v>0</v>
          </cell>
          <cell r="JA420">
            <v>0</v>
          </cell>
          <cell r="JB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G420">
            <v>0</v>
          </cell>
          <cell r="JH420">
            <v>0</v>
          </cell>
          <cell r="JI420">
            <v>0</v>
          </cell>
          <cell r="JJ420">
            <v>0</v>
          </cell>
          <cell r="JK420">
            <v>0</v>
          </cell>
          <cell r="JL420">
            <v>0</v>
          </cell>
          <cell r="JM420">
            <v>0</v>
          </cell>
          <cell r="JN420">
            <v>0</v>
          </cell>
          <cell r="JO420">
            <v>0</v>
          </cell>
          <cell r="JP420">
            <v>0</v>
          </cell>
          <cell r="JQ420">
            <v>0</v>
          </cell>
          <cell r="JR420">
            <v>0</v>
          </cell>
          <cell r="JS420">
            <v>0</v>
          </cell>
          <cell r="JT420">
            <v>0</v>
          </cell>
          <cell r="JU420">
            <v>0</v>
          </cell>
          <cell r="JV420">
            <v>0</v>
          </cell>
          <cell r="JW420">
            <v>0</v>
          </cell>
          <cell r="JX420">
            <v>0</v>
          </cell>
          <cell r="JY420">
            <v>0</v>
          </cell>
          <cell r="JZ420">
            <v>0</v>
          </cell>
          <cell r="KA420">
            <v>0</v>
          </cell>
          <cell r="KB420">
            <v>0</v>
          </cell>
          <cell r="KC420">
            <v>0</v>
          </cell>
          <cell r="KD420">
            <v>0</v>
          </cell>
          <cell r="KE420">
            <v>0</v>
          </cell>
          <cell r="KF420">
            <v>0</v>
          </cell>
          <cell r="KG420">
            <v>0</v>
          </cell>
          <cell r="KH420">
            <v>0</v>
          </cell>
          <cell r="KI420">
            <v>0</v>
          </cell>
          <cell r="KJ420">
            <v>0</v>
          </cell>
          <cell r="KK420">
            <v>0</v>
          </cell>
          <cell r="KL420">
            <v>0</v>
          </cell>
          <cell r="KM420">
            <v>0</v>
          </cell>
          <cell r="KN420">
            <v>0</v>
          </cell>
          <cell r="KO420">
            <v>0</v>
          </cell>
          <cell r="KP420">
            <v>0</v>
          </cell>
          <cell r="KQ420">
            <v>0</v>
          </cell>
          <cell r="KR420">
            <v>0</v>
          </cell>
          <cell r="KS420">
            <v>0</v>
          </cell>
          <cell r="KT420">
            <v>0</v>
          </cell>
          <cell r="KU420">
            <v>0</v>
          </cell>
          <cell r="KV420">
            <v>0</v>
          </cell>
          <cell r="KW420">
            <v>0</v>
          </cell>
          <cell r="KX420">
            <v>0</v>
          </cell>
          <cell r="KY420">
            <v>0</v>
          </cell>
          <cell r="KZ420">
            <v>0</v>
          </cell>
          <cell r="LA420">
            <v>0</v>
          </cell>
          <cell r="LB420">
            <v>0</v>
          </cell>
          <cell r="LC420">
            <v>0</v>
          </cell>
          <cell r="LD420">
            <v>0</v>
          </cell>
          <cell r="LE420">
            <v>0</v>
          </cell>
          <cell r="LF420">
            <v>0</v>
          </cell>
          <cell r="LG420">
            <v>0</v>
          </cell>
          <cell r="LH420">
            <v>0</v>
          </cell>
          <cell r="LI420">
            <v>0</v>
          </cell>
          <cell r="LJ420">
            <v>0</v>
          </cell>
          <cell r="LK420">
            <v>0</v>
          </cell>
          <cell r="LL420">
            <v>0</v>
          </cell>
          <cell r="LM420">
            <v>0</v>
          </cell>
          <cell r="LN420">
            <v>0</v>
          </cell>
          <cell r="LO420">
            <v>0</v>
          </cell>
          <cell r="LP420">
            <v>0</v>
          </cell>
          <cell r="LQ420">
            <v>0</v>
          </cell>
          <cell r="LR420">
            <v>0</v>
          </cell>
          <cell r="LS420">
            <v>0</v>
          </cell>
          <cell r="LT420">
            <v>0</v>
          </cell>
          <cell r="LU420">
            <v>0</v>
          </cell>
          <cell r="LV420">
            <v>0</v>
          </cell>
          <cell r="LW420">
            <v>0</v>
          </cell>
          <cell r="LX420">
            <v>0</v>
          </cell>
          <cell r="LY420">
            <v>0</v>
          </cell>
          <cell r="LZ420">
            <v>0</v>
          </cell>
          <cell r="MA420">
            <v>0</v>
          </cell>
          <cell r="MB420">
            <v>0</v>
          </cell>
          <cell r="MC420">
            <v>0</v>
          </cell>
          <cell r="MD420">
            <v>0</v>
          </cell>
          <cell r="ME420">
            <v>0</v>
          </cell>
          <cell r="MF420">
            <v>0</v>
          </cell>
          <cell r="MG420">
            <v>0</v>
          </cell>
          <cell r="MH420">
            <v>0</v>
          </cell>
          <cell r="MI420">
            <v>0</v>
          </cell>
          <cell r="MJ420">
            <v>0</v>
          </cell>
          <cell r="MK420">
            <v>0</v>
          </cell>
          <cell r="ML420">
            <v>0</v>
          </cell>
          <cell r="MM420">
            <v>0</v>
          </cell>
          <cell r="MN420">
            <v>0</v>
          </cell>
          <cell r="MO420">
            <v>0</v>
          </cell>
          <cell r="MP420">
            <v>0</v>
          </cell>
          <cell r="MQ420">
            <v>0</v>
          </cell>
          <cell r="MR420">
            <v>0</v>
          </cell>
          <cell r="MS420">
            <v>0</v>
          </cell>
          <cell r="MT420">
            <v>0</v>
          </cell>
          <cell r="MU420">
            <v>0</v>
          </cell>
          <cell r="MV420">
            <v>0</v>
          </cell>
          <cell r="MW420">
            <v>0</v>
          </cell>
          <cell r="MX420">
            <v>0</v>
          </cell>
          <cell r="MY420">
            <v>0</v>
          </cell>
          <cell r="MZ420">
            <v>0</v>
          </cell>
          <cell r="NA420">
            <v>0</v>
          </cell>
          <cell r="NB420">
            <v>0</v>
          </cell>
          <cell r="NC420">
            <v>0</v>
          </cell>
          <cell r="ND420">
            <v>0</v>
          </cell>
          <cell r="NE420">
            <v>0</v>
          </cell>
          <cell r="NF420">
            <v>0</v>
          </cell>
          <cell r="NG420">
            <v>0</v>
          </cell>
          <cell r="NH420">
            <v>0</v>
          </cell>
          <cell r="NI420">
            <v>0</v>
          </cell>
          <cell r="NJ420">
            <v>0</v>
          </cell>
          <cell r="NK420">
            <v>0</v>
          </cell>
          <cell r="NL420">
            <v>0</v>
          </cell>
          <cell r="NM420">
            <v>0</v>
          </cell>
          <cell r="NN420">
            <v>0</v>
          </cell>
          <cell r="NO420">
            <v>0</v>
          </cell>
          <cell r="NP420">
            <v>0</v>
          </cell>
          <cell r="NQ420">
            <v>0</v>
          </cell>
          <cell r="NR420">
            <v>0</v>
          </cell>
          <cell r="NS420">
            <v>0</v>
          </cell>
          <cell r="NT420">
            <v>0</v>
          </cell>
          <cell r="NU420">
            <v>0</v>
          </cell>
          <cell r="NV420">
            <v>0</v>
          </cell>
          <cell r="NW420">
            <v>0</v>
          </cell>
          <cell r="NX420">
            <v>0</v>
          </cell>
          <cell r="NY420">
            <v>0</v>
          </cell>
          <cell r="NZ420">
            <v>0</v>
          </cell>
          <cell r="OA420">
            <v>0</v>
          </cell>
          <cell r="OB420">
            <v>0</v>
          </cell>
          <cell r="OC420">
            <v>0</v>
          </cell>
          <cell r="OD420">
            <v>0</v>
          </cell>
          <cell r="OE420">
            <v>0</v>
          </cell>
          <cell r="OF420">
            <v>0</v>
          </cell>
          <cell r="OG420">
            <v>0</v>
          </cell>
          <cell r="OH420">
            <v>0</v>
          </cell>
          <cell r="OI420">
            <v>0</v>
          </cell>
          <cell r="OJ420">
            <v>0</v>
          </cell>
          <cell r="OK420">
            <v>0</v>
          </cell>
          <cell r="OL420">
            <v>0</v>
          </cell>
          <cell r="OM420">
            <v>0</v>
          </cell>
          <cell r="ON420">
            <v>0</v>
          </cell>
          <cell r="OO420">
            <v>0</v>
          </cell>
          <cell r="OP420">
            <v>0</v>
          </cell>
          <cell r="OQ420">
            <v>0</v>
          </cell>
          <cell r="OR420">
            <v>0</v>
          </cell>
          <cell r="OS420">
            <v>0</v>
          </cell>
          <cell r="OT420">
            <v>0</v>
          </cell>
          <cell r="OU420">
            <v>0</v>
          </cell>
          <cell r="OV420">
            <v>0</v>
          </cell>
          <cell r="OW420">
            <v>0</v>
          </cell>
          <cell r="OX420">
            <v>0</v>
          </cell>
          <cell r="OY420">
            <v>0</v>
          </cell>
          <cell r="OZ420">
            <v>0</v>
          </cell>
          <cell r="PA420">
            <v>0</v>
          </cell>
          <cell r="PB420">
            <v>0</v>
          </cell>
          <cell r="PC420">
            <v>0</v>
          </cell>
          <cell r="PD420">
            <v>0</v>
          </cell>
          <cell r="PE420">
            <v>0</v>
          </cell>
          <cell r="PF420">
            <v>0</v>
          </cell>
          <cell r="PG420">
            <v>0</v>
          </cell>
          <cell r="PH420">
            <v>0</v>
          </cell>
          <cell r="PI420">
            <v>0</v>
          </cell>
          <cell r="PJ420">
            <v>0</v>
          </cell>
          <cell r="PK420">
            <v>0</v>
          </cell>
          <cell r="PL420">
            <v>0</v>
          </cell>
          <cell r="PM420">
            <v>0</v>
          </cell>
          <cell r="PN420">
            <v>0</v>
          </cell>
          <cell r="PO420">
            <v>0</v>
          </cell>
          <cell r="PP420">
            <v>0</v>
          </cell>
          <cell r="PQ420">
            <v>0</v>
          </cell>
          <cell r="PR420">
            <v>0</v>
          </cell>
          <cell r="PS420">
            <v>0</v>
          </cell>
          <cell r="PT420">
            <v>0</v>
          </cell>
          <cell r="PU420">
            <v>0</v>
          </cell>
          <cell r="PV420">
            <v>0</v>
          </cell>
          <cell r="PW420">
            <v>0</v>
          </cell>
          <cell r="PX420">
            <v>0</v>
          </cell>
          <cell r="PY420">
            <v>0</v>
          </cell>
          <cell r="PZ420">
            <v>0</v>
          </cell>
          <cell r="QA420">
            <v>0</v>
          </cell>
          <cell r="QB420">
            <v>0</v>
          </cell>
          <cell r="QC420">
            <v>0</v>
          </cell>
          <cell r="QD420">
            <v>0</v>
          </cell>
          <cell r="QE420">
            <v>0</v>
          </cell>
          <cell r="QF420">
            <v>0</v>
          </cell>
          <cell r="QG420">
            <v>0</v>
          </cell>
          <cell r="QH420">
            <v>222.67</v>
          </cell>
          <cell r="QI420">
            <v>1148.58</v>
          </cell>
          <cell r="QJ420">
            <v>885.16</v>
          </cell>
          <cell r="QK420">
            <v>1130.97</v>
          </cell>
          <cell r="QL420">
            <v>1187.44</v>
          </cell>
          <cell r="QM420">
            <v>951.75</v>
          </cell>
          <cell r="QN420">
            <v>1223.93</v>
          </cell>
          <cell r="QO420">
            <v>1287.95</v>
          </cell>
          <cell r="QP420">
            <v>1216.45</v>
          </cell>
          <cell r="QQ420">
            <v>4044.33</v>
          </cell>
          <cell r="QR420">
            <v>5789.16</v>
          </cell>
          <cell r="QS420">
            <v>1400.92</v>
          </cell>
          <cell r="QT420">
            <v>1494.69</v>
          </cell>
          <cell r="QU420">
            <v>523.03</v>
          </cell>
          <cell r="QV420">
            <v>663.18</v>
          </cell>
          <cell r="QW420">
            <v>3751.01</v>
          </cell>
          <cell r="QX420">
            <v>2633.74</v>
          </cell>
          <cell r="QY420">
            <v>3361.29</v>
          </cell>
          <cell r="QZ420">
            <v>3530.83</v>
          </cell>
          <cell r="RA420">
            <v>2832.3</v>
          </cell>
          <cell r="RB420">
            <v>3307.5</v>
          </cell>
          <cell r="RC420">
            <v>3264.72</v>
          </cell>
          <cell r="RD420">
            <v>3930.79</v>
          </cell>
          <cell r="RE420">
            <v>12030.28</v>
          </cell>
          <cell r="RF420">
            <v>21897.07</v>
          </cell>
          <cell r="RG420">
            <v>4167.3900000000003</v>
          </cell>
          <cell r="RH420">
            <v>4446.3100000000004</v>
          </cell>
          <cell r="RI420">
            <v>1555.91</v>
          </cell>
          <cell r="RJ420">
            <v>1264.97</v>
          </cell>
          <cell r="RK420">
            <v>7185.16</v>
          </cell>
          <cell r="RL420">
            <v>5025.9799999999996</v>
          </cell>
          <cell r="RM420">
            <v>5845.08</v>
          </cell>
          <cell r="RN420">
            <v>7320.81</v>
          </cell>
          <cell r="RO420">
            <v>5454.48</v>
          </cell>
          <cell r="RP420">
            <v>6946.46</v>
          </cell>
          <cell r="RQ420">
            <v>7309.59</v>
          </cell>
          <cell r="RR420">
            <v>6828.56</v>
          </cell>
          <cell r="RS420">
            <v>23961.43</v>
          </cell>
          <cell r="RT420">
            <v>32863.79</v>
          </cell>
          <cell r="RU420">
            <v>7952.71</v>
          </cell>
          <cell r="RV420">
            <v>8484.9599999999991</v>
          </cell>
          <cell r="RW420">
            <v>2969.16</v>
          </cell>
          <cell r="RX420">
            <v>663.18</v>
          </cell>
          <cell r="RY420">
            <v>3751.01</v>
          </cell>
          <cell r="RZ420">
            <v>3222.58</v>
          </cell>
          <cell r="SA420">
            <v>3361.29</v>
          </cell>
          <cell r="SB420">
            <v>4279.46</v>
          </cell>
          <cell r="SC420">
            <v>2266.9499999999998</v>
          </cell>
          <cell r="SD420">
            <v>4205.18</v>
          </cell>
          <cell r="SE420">
            <v>3830.07</v>
          </cell>
          <cell r="SF420">
            <v>3579.27</v>
          </cell>
          <cell r="SG420">
            <v>12742.54</v>
          </cell>
          <cell r="SH420">
            <v>17221.330000000002</v>
          </cell>
          <cell r="SI420">
            <v>4167.3900000000003</v>
          </cell>
          <cell r="SJ420">
            <v>4446.01</v>
          </cell>
          <cell r="SK420">
            <v>1555.91</v>
          </cell>
          <cell r="SL420">
            <v>0</v>
          </cell>
          <cell r="SM420">
            <v>0</v>
          </cell>
          <cell r="SN420">
            <v>0</v>
          </cell>
          <cell r="SO420">
            <v>0</v>
          </cell>
          <cell r="SP420">
            <v>0</v>
          </cell>
          <cell r="SQ420">
            <v>0</v>
          </cell>
          <cell r="SR420">
            <v>0</v>
          </cell>
          <cell r="SS420">
            <v>0</v>
          </cell>
          <cell r="ST420">
            <v>0</v>
          </cell>
          <cell r="SU420">
            <v>700</v>
          </cell>
          <cell r="SV420">
            <v>0</v>
          </cell>
          <cell r="SW420">
            <v>0</v>
          </cell>
          <cell r="SX420">
            <v>0</v>
          </cell>
          <cell r="SY420">
            <v>0</v>
          </cell>
          <cell r="SZ420">
            <v>0</v>
          </cell>
          <cell r="TA420">
            <v>0</v>
          </cell>
          <cell r="TB420">
            <v>0</v>
          </cell>
          <cell r="TC420">
            <v>0</v>
          </cell>
          <cell r="TD420">
            <v>0</v>
          </cell>
          <cell r="TE420">
            <v>0</v>
          </cell>
          <cell r="TF420">
            <v>0</v>
          </cell>
          <cell r="TG420">
            <v>0</v>
          </cell>
          <cell r="TH420">
            <v>0</v>
          </cell>
          <cell r="TI420">
            <v>0</v>
          </cell>
          <cell r="TJ420">
            <v>0</v>
          </cell>
          <cell r="TK420">
            <v>0</v>
          </cell>
          <cell r="TL420">
            <v>0</v>
          </cell>
          <cell r="TM420">
            <v>0</v>
          </cell>
          <cell r="TN420">
            <v>0</v>
          </cell>
          <cell r="TO420">
            <v>0</v>
          </cell>
          <cell r="TP420">
            <v>0</v>
          </cell>
          <cell r="TQ420">
            <v>0</v>
          </cell>
          <cell r="TR420">
            <v>0</v>
          </cell>
          <cell r="TS420">
            <v>0</v>
          </cell>
          <cell r="TT420">
            <v>0</v>
          </cell>
          <cell r="TU420">
            <v>0</v>
          </cell>
          <cell r="TV420">
            <v>0</v>
          </cell>
          <cell r="TW420">
            <v>0</v>
          </cell>
          <cell r="TX420">
            <v>0</v>
          </cell>
          <cell r="TY420">
            <v>0</v>
          </cell>
          <cell r="TZ420">
            <v>0</v>
          </cell>
          <cell r="UA420">
            <v>0</v>
          </cell>
          <cell r="UB420">
            <v>0</v>
          </cell>
          <cell r="UC420">
            <v>0</v>
          </cell>
          <cell r="UD420">
            <v>0</v>
          </cell>
          <cell r="UE420">
            <v>0</v>
          </cell>
          <cell r="UF420">
            <v>0</v>
          </cell>
          <cell r="UG420">
            <v>0</v>
          </cell>
          <cell r="UH420">
            <v>0</v>
          </cell>
          <cell r="UI420">
            <v>0</v>
          </cell>
          <cell r="UJ420">
            <v>0</v>
          </cell>
          <cell r="UK420">
            <v>0</v>
          </cell>
          <cell r="UL420">
            <v>0</v>
          </cell>
          <cell r="UM420">
            <v>0</v>
          </cell>
          <cell r="UN420">
            <v>0</v>
          </cell>
          <cell r="UO420">
            <v>0</v>
          </cell>
          <cell r="UP420">
            <v>0</v>
          </cell>
          <cell r="UQ420">
            <v>0</v>
          </cell>
          <cell r="UR420">
            <v>0</v>
          </cell>
          <cell r="US420">
            <v>0</v>
          </cell>
          <cell r="UT420">
            <v>0</v>
          </cell>
          <cell r="UU420">
            <v>0</v>
          </cell>
          <cell r="UV420">
            <v>0</v>
          </cell>
          <cell r="UW420">
            <v>0</v>
          </cell>
          <cell r="UX420">
            <v>0</v>
          </cell>
          <cell r="UY420">
            <v>0</v>
          </cell>
          <cell r="UZ420">
            <v>0</v>
          </cell>
          <cell r="VA420">
            <v>0</v>
          </cell>
          <cell r="VB420">
            <v>0</v>
          </cell>
          <cell r="VC420">
            <v>0</v>
          </cell>
          <cell r="VD420">
            <v>0</v>
          </cell>
          <cell r="VE420">
            <v>0</v>
          </cell>
          <cell r="VF420">
            <v>0</v>
          </cell>
          <cell r="VG420">
            <v>0</v>
          </cell>
          <cell r="VH420">
            <v>105</v>
          </cell>
          <cell r="VI420">
            <v>120</v>
          </cell>
          <cell r="VJ420">
            <v>0</v>
          </cell>
          <cell r="VK420">
            <v>0</v>
          </cell>
          <cell r="VL420">
            <v>0</v>
          </cell>
          <cell r="VM420">
            <v>453</v>
          </cell>
          <cell r="VN420">
            <v>3696.25</v>
          </cell>
          <cell r="VO420">
            <v>1270</v>
          </cell>
          <cell r="VP420">
            <v>1633.51</v>
          </cell>
          <cell r="VQ420">
            <v>568.5</v>
          </cell>
          <cell r="VR420">
            <v>0</v>
          </cell>
          <cell r="VS420">
            <v>0</v>
          </cell>
          <cell r="VT420">
            <v>0</v>
          </cell>
          <cell r="VU420">
            <v>0</v>
          </cell>
          <cell r="VV420">
            <v>0</v>
          </cell>
          <cell r="VW420">
            <v>0</v>
          </cell>
          <cell r="VX420">
            <v>0</v>
          </cell>
          <cell r="VY420">
            <v>0</v>
          </cell>
          <cell r="VZ420">
            <v>0</v>
          </cell>
          <cell r="WA420">
            <v>0</v>
          </cell>
          <cell r="WB420">
            <v>0</v>
          </cell>
          <cell r="WC420">
            <v>2652</v>
          </cell>
          <cell r="WD420">
            <v>11879.77</v>
          </cell>
          <cell r="WE420">
            <v>1360</v>
          </cell>
          <cell r="WF420">
            <v>0</v>
          </cell>
          <cell r="WG420">
            <v>0</v>
          </cell>
          <cell r="WH420">
            <v>0</v>
          </cell>
          <cell r="WI420">
            <v>0</v>
          </cell>
          <cell r="WJ420">
            <v>0</v>
          </cell>
          <cell r="WK420">
            <v>0</v>
          </cell>
          <cell r="WL420">
            <v>0</v>
          </cell>
          <cell r="WM420">
            <v>0</v>
          </cell>
          <cell r="WN420">
            <v>0</v>
          </cell>
          <cell r="WO420">
            <v>0</v>
          </cell>
          <cell r="WP420">
            <v>0</v>
          </cell>
          <cell r="WQ420">
            <v>0</v>
          </cell>
          <cell r="WR420">
            <v>0</v>
          </cell>
          <cell r="WS420">
            <v>0</v>
          </cell>
          <cell r="WT420"/>
          <cell r="WU420"/>
          <cell r="WV420"/>
          <cell r="WW420"/>
          <cell r="WX420"/>
          <cell r="WY420"/>
          <cell r="WZ420"/>
          <cell r="XA420"/>
          <cell r="XB420"/>
          <cell r="XC420"/>
          <cell r="XD420"/>
          <cell r="XE420"/>
          <cell r="XF420"/>
          <cell r="XG420"/>
          <cell r="XH420">
            <v>0</v>
          </cell>
          <cell r="XI420">
            <v>0</v>
          </cell>
          <cell r="XJ420">
            <v>0</v>
          </cell>
          <cell r="XK420">
            <v>0</v>
          </cell>
          <cell r="XL420">
            <v>0</v>
          </cell>
          <cell r="XM420">
            <v>0</v>
          </cell>
          <cell r="XN420">
            <v>0</v>
          </cell>
          <cell r="XO420">
            <v>0</v>
          </cell>
          <cell r="XP420">
            <v>0</v>
          </cell>
          <cell r="XQ420">
            <v>0</v>
          </cell>
          <cell r="XR420">
            <v>0</v>
          </cell>
          <cell r="XS420">
            <v>0</v>
          </cell>
          <cell r="XT420">
            <v>0</v>
          </cell>
          <cell r="XU420">
            <v>0</v>
          </cell>
          <cell r="XV420"/>
          <cell r="XW420"/>
          <cell r="XX420"/>
          <cell r="XY420"/>
          <cell r="XZ420"/>
          <cell r="YA420"/>
          <cell r="YB420"/>
          <cell r="YC420"/>
          <cell r="YD420"/>
          <cell r="YE420"/>
          <cell r="YF420"/>
          <cell r="YG420"/>
          <cell r="YH420"/>
          <cell r="YI420"/>
          <cell r="YJ420">
            <v>4989.38</v>
          </cell>
          <cell r="YK420">
            <v>6118.01</v>
          </cell>
          <cell r="YL420">
            <v>6940.25</v>
          </cell>
          <cell r="YM420">
            <v>40.770000000000003</v>
          </cell>
          <cell r="YN420">
            <v>0</v>
          </cell>
          <cell r="YO420">
            <v>0</v>
          </cell>
          <cell r="YP420">
            <v>0</v>
          </cell>
          <cell r="YQ420">
            <v>0</v>
          </cell>
          <cell r="YR420">
            <v>0</v>
          </cell>
          <cell r="YS420">
            <v>0</v>
          </cell>
          <cell r="YT420">
            <v>0</v>
          </cell>
          <cell r="YU420">
            <v>0</v>
          </cell>
          <cell r="YV420">
            <v>0</v>
          </cell>
          <cell r="YW420">
            <v>0</v>
          </cell>
          <cell r="YX420"/>
          <cell r="YY420"/>
          <cell r="YZ420"/>
          <cell r="ZA420"/>
          <cell r="ZB420"/>
          <cell r="ZC420"/>
          <cell r="ZD420"/>
          <cell r="ZE420"/>
          <cell r="ZF420"/>
          <cell r="ZG420"/>
          <cell r="ZH420"/>
          <cell r="ZI420"/>
          <cell r="ZJ420"/>
          <cell r="ZK420"/>
          <cell r="ZL420"/>
          <cell r="ZM420"/>
          <cell r="ZN420"/>
          <cell r="ZO420"/>
          <cell r="ZP420"/>
          <cell r="ZQ420"/>
          <cell r="ZR420"/>
          <cell r="ZS420"/>
          <cell r="ZT420"/>
          <cell r="ZU420"/>
          <cell r="ZV420"/>
          <cell r="ZW420"/>
          <cell r="ZX420"/>
          <cell r="ZY420"/>
          <cell r="ZZ420"/>
          <cell r="AAA420"/>
          <cell r="AAB420"/>
          <cell r="AAC420"/>
          <cell r="AAD420"/>
          <cell r="AAE420"/>
          <cell r="AAF420"/>
          <cell r="AAG420"/>
          <cell r="AAH420"/>
          <cell r="AAI420"/>
          <cell r="AAJ420"/>
          <cell r="AAK420"/>
          <cell r="AAL420"/>
          <cell r="AAM420"/>
          <cell r="AAN420">
            <v>0</v>
          </cell>
          <cell r="AAO420">
            <v>0</v>
          </cell>
          <cell r="AAP420">
            <v>0</v>
          </cell>
          <cell r="AAQ420">
            <v>0</v>
          </cell>
          <cell r="AAR420">
            <v>0</v>
          </cell>
          <cell r="AAS420">
            <v>0</v>
          </cell>
          <cell r="AAT420">
            <v>0</v>
          </cell>
          <cell r="AAU420">
            <v>0</v>
          </cell>
          <cell r="AAV420">
            <v>0</v>
          </cell>
          <cell r="AAW420">
            <v>0</v>
          </cell>
          <cell r="AAX420">
            <v>0</v>
          </cell>
          <cell r="AAY420">
            <v>0</v>
          </cell>
          <cell r="AAZ420">
            <v>0</v>
          </cell>
          <cell r="ABA420">
            <v>0</v>
          </cell>
          <cell r="ABB420"/>
          <cell r="ABC420"/>
          <cell r="ABD420"/>
          <cell r="ABE420"/>
          <cell r="ABF420"/>
          <cell r="ABG420"/>
          <cell r="ABH420"/>
          <cell r="ABI420"/>
          <cell r="ABJ420"/>
          <cell r="ABK420"/>
          <cell r="ABL420"/>
          <cell r="ABM420"/>
          <cell r="ABN420"/>
          <cell r="ABO420"/>
          <cell r="ABP420">
            <v>631.82000000000005</v>
          </cell>
          <cell r="ABQ420">
            <v>0</v>
          </cell>
          <cell r="ABR420">
            <v>0</v>
          </cell>
          <cell r="ABS420">
            <v>0</v>
          </cell>
          <cell r="ABT420">
            <v>0</v>
          </cell>
          <cell r="ABU420">
            <v>0</v>
          </cell>
          <cell r="ABV420">
            <v>0</v>
          </cell>
          <cell r="ABW420">
            <v>0</v>
          </cell>
          <cell r="ABX420">
            <v>0</v>
          </cell>
          <cell r="ABY420">
            <v>0</v>
          </cell>
          <cell r="ABZ420">
            <v>0</v>
          </cell>
          <cell r="ACA420">
            <v>0</v>
          </cell>
          <cell r="ACB420">
            <v>0</v>
          </cell>
          <cell r="ACC420">
            <v>0</v>
          </cell>
          <cell r="ACD420">
            <v>0</v>
          </cell>
          <cell r="ACE420">
            <v>0</v>
          </cell>
          <cell r="ACF420">
            <v>0</v>
          </cell>
          <cell r="ACG420">
            <v>0</v>
          </cell>
          <cell r="ACH420">
            <v>0</v>
          </cell>
          <cell r="ACI420">
            <v>0</v>
          </cell>
          <cell r="ACJ420">
            <v>0</v>
          </cell>
          <cell r="ACK420">
            <v>0</v>
          </cell>
          <cell r="ACL420">
            <v>0</v>
          </cell>
          <cell r="ACM420">
            <v>0</v>
          </cell>
          <cell r="ACN420">
            <v>0</v>
          </cell>
          <cell r="ACO420">
            <v>0</v>
          </cell>
          <cell r="ACP420">
            <v>0</v>
          </cell>
          <cell r="ACQ420">
            <v>0</v>
          </cell>
          <cell r="ACR420">
            <v>0</v>
          </cell>
          <cell r="ACS420">
            <v>0</v>
          </cell>
          <cell r="ACT420">
            <v>0</v>
          </cell>
          <cell r="ACU420">
            <v>0</v>
          </cell>
          <cell r="ACV420">
            <v>0</v>
          </cell>
          <cell r="ACW420">
            <v>0</v>
          </cell>
          <cell r="ACX420">
            <v>0</v>
          </cell>
          <cell r="ACY420">
            <v>0</v>
          </cell>
          <cell r="ACZ420">
            <v>0</v>
          </cell>
          <cell r="ADA420">
            <v>0</v>
          </cell>
          <cell r="ADB420">
            <v>0</v>
          </cell>
          <cell r="ADC420">
            <v>0</v>
          </cell>
          <cell r="ADD420">
            <v>0</v>
          </cell>
          <cell r="ADE420">
            <v>0</v>
          </cell>
          <cell r="ADF420">
            <v>0</v>
          </cell>
          <cell r="ADG420">
            <v>0</v>
          </cell>
          <cell r="ADH420">
            <v>0</v>
          </cell>
          <cell r="ADI420">
            <v>0</v>
          </cell>
          <cell r="ADJ420">
            <v>0</v>
          </cell>
          <cell r="ADK420">
            <v>0</v>
          </cell>
          <cell r="ADL420">
            <v>0</v>
          </cell>
          <cell r="ADM420">
            <v>0</v>
          </cell>
          <cell r="ADN420">
            <v>0</v>
          </cell>
          <cell r="ADO420">
            <v>0</v>
          </cell>
          <cell r="ADP420">
            <v>0</v>
          </cell>
          <cell r="ADQ420">
            <v>0</v>
          </cell>
          <cell r="ADR420">
            <v>0</v>
          </cell>
          <cell r="ADS420">
            <v>0</v>
          </cell>
          <cell r="ADT420">
            <v>0</v>
          </cell>
          <cell r="ADU420">
            <v>0</v>
          </cell>
          <cell r="ADV420">
            <v>0</v>
          </cell>
          <cell r="ADW420">
            <v>0</v>
          </cell>
          <cell r="ADX420">
            <v>0</v>
          </cell>
          <cell r="ADY420">
            <v>0</v>
          </cell>
          <cell r="ADZ420">
            <v>0</v>
          </cell>
          <cell r="AEA420">
            <v>0</v>
          </cell>
          <cell r="AEB420">
            <v>0</v>
          </cell>
          <cell r="AEC420">
            <v>0</v>
          </cell>
          <cell r="AED420">
            <v>0</v>
          </cell>
          <cell r="AEE420">
            <v>0</v>
          </cell>
          <cell r="AEF420">
            <v>0</v>
          </cell>
          <cell r="AEG420">
            <v>0</v>
          </cell>
          <cell r="AEH420">
            <v>0</v>
          </cell>
          <cell r="AEI420">
            <v>0</v>
          </cell>
          <cell r="AEJ420">
            <v>0</v>
          </cell>
          <cell r="AEK420">
            <v>0</v>
          </cell>
          <cell r="AEL420">
            <v>0</v>
          </cell>
          <cell r="AEM420">
            <v>0</v>
          </cell>
          <cell r="AEN420">
            <v>0</v>
          </cell>
          <cell r="AEO420">
            <v>0</v>
          </cell>
          <cell r="AEP420">
            <v>0</v>
          </cell>
          <cell r="AEQ420">
            <v>34.380000000000003</v>
          </cell>
          <cell r="AER420">
            <v>134.13</v>
          </cell>
          <cell r="AES420">
            <v>0</v>
          </cell>
          <cell r="AET420">
            <v>0</v>
          </cell>
          <cell r="AEU420">
            <v>0</v>
          </cell>
          <cell r="AEV420">
            <v>0</v>
          </cell>
          <cell r="AEW420">
            <v>0</v>
          </cell>
          <cell r="AEX420">
            <v>0</v>
          </cell>
          <cell r="AEY420">
            <v>0</v>
          </cell>
          <cell r="AEZ420">
            <v>0</v>
          </cell>
          <cell r="AFA420">
            <v>0</v>
          </cell>
          <cell r="AFB420">
            <v>0</v>
          </cell>
          <cell r="AFC420">
            <v>0</v>
          </cell>
          <cell r="AFD420">
            <v>0</v>
          </cell>
          <cell r="AFE420">
            <v>0</v>
          </cell>
          <cell r="AFF420">
            <v>0</v>
          </cell>
          <cell r="AFG420">
            <v>0</v>
          </cell>
          <cell r="AFH420">
            <v>0</v>
          </cell>
          <cell r="AFI420">
            <v>0</v>
          </cell>
          <cell r="AFJ420">
            <v>0</v>
          </cell>
          <cell r="AFK420">
            <v>0</v>
          </cell>
          <cell r="AFL420">
            <v>0</v>
          </cell>
          <cell r="AFM420">
            <v>0</v>
          </cell>
          <cell r="AFN420">
            <v>0</v>
          </cell>
          <cell r="AFO420">
            <v>0</v>
          </cell>
          <cell r="AFP420">
            <v>0</v>
          </cell>
          <cell r="AFQ420">
            <v>0</v>
          </cell>
          <cell r="AFR420">
            <v>0</v>
          </cell>
          <cell r="AFS420">
            <v>0</v>
          </cell>
          <cell r="AFT420">
            <v>0</v>
          </cell>
          <cell r="AFU420">
            <v>0</v>
          </cell>
          <cell r="AFV420">
            <v>0</v>
          </cell>
          <cell r="AFW420">
            <v>0</v>
          </cell>
          <cell r="AFX420">
            <v>0</v>
          </cell>
          <cell r="AFY420">
            <v>0</v>
          </cell>
          <cell r="AFZ420">
            <v>0</v>
          </cell>
          <cell r="AGA420">
            <v>0</v>
          </cell>
          <cell r="AGB420">
            <v>0</v>
          </cell>
          <cell r="AGC420">
            <v>0</v>
          </cell>
          <cell r="AGD420">
            <v>0</v>
          </cell>
          <cell r="AGE420">
            <v>0</v>
          </cell>
          <cell r="AGF420">
            <v>0</v>
          </cell>
          <cell r="AGG420">
            <v>0</v>
          </cell>
          <cell r="AGH420">
            <v>0</v>
          </cell>
          <cell r="AGI420">
            <v>0</v>
          </cell>
          <cell r="AGJ420">
            <v>0</v>
          </cell>
          <cell r="AGK420">
            <v>0</v>
          </cell>
          <cell r="AGL420">
            <v>0</v>
          </cell>
          <cell r="AGM420">
            <v>0</v>
          </cell>
          <cell r="AGN420">
            <v>0</v>
          </cell>
          <cell r="AGO420">
            <v>0</v>
          </cell>
          <cell r="AGP420">
            <v>0</v>
          </cell>
          <cell r="AGQ420">
            <v>0</v>
          </cell>
          <cell r="AGR420">
            <v>0</v>
          </cell>
          <cell r="AGS420">
            <v>0</v>
          </cell>
          <cell r="AGT420">
            <v>0</v>
          </cell>
          <cell r="AGU420">
            <v>0</v>
          </cell>
          <cell r="AGV420">
            <v>0</v>
          </cell>
          <cell r="AGW420">
            <v>0</v>
          </cell>
          <cell r="AGX420">
            <v>0</v>
          </cell>
          <cell r="AGY420">
            <v>0</v>
          </cell>
          <cell r="AGZ420"/>
          <cell r="AHA420"/>
        </row>
        <row r="421">
          <cell r="A421" t="str">
            <v>5621-40-00 Housekeeper Salary &amp; Wages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W421">
            <v>0</v>
          </cell>
          <cell r="IX421">
            <v>0</v>
          </cell>
          <cell r="IY421">
            <v>0</v>
          </cell>
          <cell r="IZ421">
            <v>0</v>
          </cell>
          <cell r="JA421">
            <v>0</v>
          </cell>
          <cell r="JB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G421">
            <v>0</v>
          </cell>
          <cell r="JH421">
            <v>0</v>
          </cell>
          <cell r="JI421">
            <v>0</v>
          </cell>
          <cell r="JJ421">
            <v>0</v>
          </cell>
          <cell r="JK421">
            <v>0</v>
          </cell>
          <cell r="JL421">
            <v>0</v>
          </cell>
          <cell r="JM421">
            <v>0</v>
          </cell>
          <cell r="JN421">
            <v>0</v>
          </cell>
          <cell r="JO421">
            <v>0</v>
          </cell>
          <cell r="JP421">
            <v>0</v>
          </cell>
          <cell r="JQ421">
            <v>0</v>
          </cell>
          <cell r="JR421">
            <v>0</v>
          </cell>
          <cell r="JS421">
            <v>0</v>
          </cell>
          <cell r="JT421">
            <v>0</v>
          </cell>
          <cell r="JU421">
            <v>0</v>
          </cell>
          <cell r="JV421">
            <v>0</v>
          </cell>
          <cell r="JW421">
            <v>0</v>
          </cell>
          <cell r="JX421">
            <v>0</v>
          </cell>
          <cell r="JY421">
            <v>0</v>
          </cell>
          <cell r="JZ421">
            <v>0</v>
          </cell>
          <cell r="KA421">
            <v>0</v>
          </cell>
          <cell r="KB421">
            <v>0</v>
          </cell>
          <cell r="KC421">
            <v>0</v>
          </cell>
          <cell r="KD421">
            <v>0</v>
          </cell>
          <cell r="KE421">
            <v>0</v>
          </cell>
          <cell r="KF421">
            <v>0</v>
          </cell>
          <cell r="KG421">
            <v>0</v>
          </cell>
          <cell r="KH421">
            <v>0</v>
          </cell>
          <cell r="KI421">
            <v>0</v>
          </cell>
          <cell r="KJ421">
            <v>0</v>
          </cell>
          <cell r="KK421">
            <v>0</v>
          </cell>
          <cell r="KL421">
            <v>0</v>
          </cell>
          <cell r="KM421">
            <v>0</v>
          </cell>
          <cell r="KN421">
            <v>0</v>
          </cell>
          <cell r="KO421">
            <v>0</v>
          </cell>
          <cell r="KP421">
            <v>0</v>
          </cell>
          <cell r="KQ421">
            <v>0</v>
          </cell>
          <cell r="KR421">
            <v>0</v>
          </cell>
          <cell r="KS421">
            <v>0</v>
          </cell>
          <cell r="KT421">
            <v>0</v>
          </cell>
          <cell r="KU421">
            <v>0</v>
          </cell>
          <cell r="KV421">
            <v>0</v>
          </cell>
          <cell r="KW421">
            <v>0</v>
          </cell>
          <cell r="KX421">
            <v>0</v>
          </cell>
          <cell r="KY421">
            <v>0</v>
          </cell>
          <cell r="KZ421">
            <v>0</v>
          </cell>
          <cell r="LA421">
            <v>0</v>
          </cell>
          <cell r="LB421">
            <v>0</v>
          </cell>
          <cell r="LC421">
            <v>0</v>
          </cell>
          <cell r="LD421">
            <v>0</v>
          </cell>
          <cell r="LE421">
            <v>0</v>
          </cell>
          <cell r="LF421">
            <v>0</v>
          </cell>
          <cell r="LG421">
            <v>0</v>
          </cell>
          <cell r="LH421">
            <v>0</v>
          </cell>
          <cell r="LI421">
            <v>0</v>
          </cell>
          <cell r="LJ421">
            <v>0</v>
          </cell>
          <cell r="LK421">
            <v>0</v>
          </cell>
          <cell r="LL421">
            <v>0</v>
          </cell>
          <cell r="LM421">
            <v>0</v>
          </cell>
          <cell r="LN421">
            <v>0</v>
          </cell>
          <cell r="LO421">
            <v>0</v>
          </cell>
          <cell r="LP421">
            <v>0</v>
          </cell>
          <cell r="LQ421">
            <v>0</v>
          </cell>
          <cell r="LR421">
            <v>0</v>
          </cell>
          <cell r="LS421">
            <v>0</v>
          </cell>
          <cell r="LT421">
            <v>0</v>
          </cell>
          <cell r="LU421">
            <v>0</v>
          </cell>
          <cell r="LV421">
            <v>0</v>
          </cell>
          <cell r="LW421">
            <v>0</v>
          </cell>
          <cell r="LX421">
            <v>0</v>
          </cell>
          <cell r="LY421">
            <v>0</v>
          </cell>
          <cell r="LZ421">
            <v>0</v>
          </cell>
          <cell r="MA421">
            <v>0</v>
          </cell>
          <cell r="MB421">
            <v>0</v>
          </cell>
          <cell r="MC421">
            <v>0</v>
          </cell>
          <cell r="MD421">
            <v>0</v>
          </cell>
          <cell r="ME421">
            <v>0</v>
          </cell>
          <cell r="MF421">
            <v>0</v>
          </cell>
          <cell r="MG421">
            <v>0</v>
          </cell>
          <cell r="MH421">
            <v>0</v>
          </cell>
          <cell r="MI421">
            <v>0</v>
          </cell>
          <cell r="MJ421">
            <v>0</v>
          </cell>
          <cell r="MK421">
            <v>0</v>
          </cell>
          <cell r="ML421">
            <v>0</v>
          </cell>
          <cell r="MM421">
            <v>0</v>
          </cell>
          <cell r="MN421">
            <v>0</v>
          </cell>
          <cell r="MO421">
            <v>0</v>
          </cell>
          <cell r="MP421">
            <v>0</v>
          </cell>
          <cell r="MQ421">
            <v>0</v>
          </cell>
          <cell r="MR421">
            <v>0</v>
          </cell>
          <cell r="MS421">
            <v>0</v>
          </cell>
          <cell r="MT421">
            <v>0</v>
          </cell>
          <cell r="MU421">
            <v>0</v>
          </cell>
          <cell r="MV421">
            <v>0</v>
          </cell>
          <cell r="MW421">
            <v>0</v>
          </cell>
          <cell r="MX421">
            <v>0</v>
          </cell>
          <cell r="MY421">
            <v>0</v>
          </cell>
          <cell r="MZ421">
            <v>0</v>
          </cell>
          <cell r="NA421">
            <v>0</v>
          </cell>
          <cell r="NB421">
            <v>0</v>
          </cell>
          <cell r="NC421">
            <v>0</v>
          </cell>
          <cell r="ND421">
            <v>0</v>
          </cell>
          <cell r="NE421">
            <v>0</v>
          </cell>
          <cell r="NF421">
            <v>0</v>
          </cell>
          <cell r="NG421">
            <v>0</v>
          </cell>
          <cell r="NH421">
            <v>0</v>
          </cell>
          <cell r="NI421">
            <v>0</v>
          </cell>
          <cell r="NJ421">
            <v>0</v>
          </cell>
          <cell r="NK421">
            <v>0</v>
          </cell>
          <cell r="NL421">
            <v>0</v>
          </cell>
          <cell r="NM421">
            <v>0</v>
          </cell>
          <cell r="NN421">
            <v>0</v>
          </cell>
          <cell r="NO421">
            <v>0</v>
          </cell>
          <cell r="NP421">
            <v>0</v>
          </cell>
          <cell r="NQ421">
            <v>0</v>
          </cell>
          <cell r="NR421">
            <v>0</v>
          </cell>
          <cell r="NS421">
            <v>0</v>
          </cell>
          <cell r="NT421">
            <v>0</v>
          </cell>
          <cell r="NU421">
            <v>0</v>
          </cell>
          <cell r="NV421">
            <v>0</v>
          </cell>
          <cell r="NW421">
            <v>0</v>
          </cell>
          <cell r="NX421">
            <v>0</v>
          </cell>
          <cell r="NY421">
            <v>0</v>
          </cell>
          <cell r="NZ421">
            <v>0</v>
          </cell>
          <cell r="OA421">
            <v>0</v>
          </cell>
          <cell r="OB421">
            <v>0</v>
          </cell>
          <cell r="OC421">
            <v>0</v>
          </cell>
          <cell r="OD421">
            <v>0</v>
          </cell>
          <cell r="OE421">
            <v>0</v>
          </cell>
          <cell r="OF421">
            <v>0</v>
          </cell>
          <cell r="OG421">
            <v>0</v>
          </cell>
          <cell r="OH421">
            <v>0</v>
          </cell>
          <cell r="OI421">
            <v>0</v>
          </cell>
          <cell r="OJ421">
            <v>0</v>
          </cell>
          <cell r="OK421">
            <v>0</v>
          </cell>
          <cell r="OL421">
            <v>0</v>
          </cell>
          <cell r="OM421">
            <v>0</v>
          </cell>
          <cell r="ON421">
            <v>0</v>
          </cell>
          <cell r="OO421">
            <v>0</v>
          </cell>
          <cell r="OP421">
            <v>0</v>
          </cell>
          <cell r="OQ421">
            <v>0</v>
          </cell>
          <cell r="OR421">
            <v>0</v>
          </cell>
          <cell r="OS421">
            <v>0</v>
          </cell>
          <cell r="OT421">
            <v>0</v>
          </cell>
          <cell r="OU421">
            <v>0</v>
          </cell>
          <cell r="OV421">
            <v>0</v>
          </cell>
          <cell r="OW421">
            <v>0</v>
          </cell>
          <cell r="OX421">
            <v>0</v>
          </cell>
          <cell r="OY421">
            <v>0</v>
          </cell>
          <cell r="OZ421">
            <v>0</v>
          </cell>
          <cell r="PA421">
            <v>0</v>
          </cell>
          <cell r="PB421">
            <v>0</v>
          </cell>
          <cell r="PC421">
            <v>0</v>
          </cell>
          <cell r="PD421">
            <v>0</v>
          </cell>
          <cell r="PE421">
            <v>0</v>
          </cell>
          <cell r="PF421">
            <v>0</v>
          </cell>
          <cell r="PG421">
            <v>0</v>
          </cell>
          <cell r="PH421">
            <v>0</v>
          </cell>
          <cell r="PI421">
            <v>0</v>
          </cell>
          <cell r="PJ421">
            <v>0</v>
          </cell>
          <cell r="PK421">
            <v>0</v>
          </cell>
          <cell r="PL421">
            <v>0</v>
          </cell>
          <cell r="PM421">
            <v>0</v>
          </cell>
          <cell r="PN421">
            <v>0</v>
          </cell>
          <cell r="PO421">
            <v>0</v>
          </cell>
          <cell r="PP421">
            <v>0</v>
          </cell>
          <cell r="PQ421">
            <v>0</v>
          </cell>
          <cell r="PR421">
            <v>0</v>
          </cell>
          <cell r="PS421">
            <v>0</v>
          </cell>
          <cell r="PT421">
            <v>0</v>
          </cell>
          <cell r="PU421">
            <v>0</v>
          </cell>
          <cell r="PV421">
            <v>0</v>
          </cell>
          <cell r="PW421">
            <v>0</v>
          </cell>
          <cell r="PX421">
            <v>0</v>
          </cell>
          <cell r="PY421">
            <v>0</v>
          </cell>
          <cell r="PZ421">
            <v>0</v>
          </cell>
          <cell r="QA421">
            <v>0</v>
          </cell>
          <cell r="QB421">
            <v>0</v>
          </cell>
          <cell r="QC421">
            <v>0</v>
          </cell>
          <cell r="QD421">
            <v>0</v>
          </cell>
          <cell r="QE421">
            <v>0</v>
          </cell>
          <cell r="QF421">
            <v>0</v>
          </cell>
          <cell r="QG421">
            <v>0</v>
          </cell>
          <cell r="QH421">
            <v>0</v>
          </cell>
          <cell r="QI421">
            <v>0</v>
          </cell>
          <cell r="QJ421">
            <v>0</v>
          </cell>
          <cell r="QK421">
            <v>0</v>
          </cell>
          <cell r="QL421">
            <v>0</v>
          </cell>
          <cell r="QM421">
            <v>0</v>
          </cell>
          <cell r="QN421">
            <v>0</v>
          </cell>
          <cell r="QO421">
            <v>0</v>
          </cell>
          <cell r="QP421">
            <v>0</v>
          </cell>
          <cell r="QQ421">
            <v>0</v>
          </cell>
          <cell r="QR421">
            <v>0</v>
          </cell>
          <cell r="QS421">
            <v>0</v>
          </cell>
          <cell r="QT421">
            <v>0</v>
          </cell>
          <cell r="QU421">
            <v>0</v>
          </cell>
          <cell r="QV421">
            <v>0</v>
          </cell>
          <cell r="QW421">
            <v>0</v>
          </cell>
          <cell r="QX421">
            <v>0</v>
          </cell>
          <cell r="QY421">
            <v>0</v>
          </cell>
          <cell r="QZ421">
            <v>0</v>
          </cell>
          <cell r="RA421">
            <v>0</v>
          </cell>
          <cell r="RB421">
            <v>0</v>
          </cell>
          <cell r="RC421">
            <v>0</v>
          </cell>
          <cell r="RD421">
            <v>0</v>
          </cell>
          <cell r="RE421">
            <v>0</v>
          </cell>
          <cell r="RF421">
            <v>0</v>
          </cell>
          <cell r="RG421">
            <v>0</v>
          </cell>
          <cell r="RH421">
            <v>0</v>
          </cell>
          <cell r="RI421">
            <v>0</v>
          </cell>
          <cell r="RJ421">
            <v>0</v>
          </cell>
          <cell r="RK421">
            <v>0</v>
          </cell>
          <cell r="RL421">
            <v>0</v>
          </cell>
          <cell r="RM421">
            <v>0</v>
          </cell>
          <cell r="RN421">
            <v>0</v>
          </cell>
          <cell r="RO421">
            <v>0</v>
          </cell>
          <cell r="RP421">
            <v>0</v>
          </cell>
          <cell r="RQ421">
            <v>0</v>
          </cell>
          <cell r="RR421">
            <v>0</v>
          </cell>
          <cell r="RS421">
            <v>0</v>
          </cell>
          <cell r="RT421">
            <v>0</v>
          </cell>
          <cell r="RU421">
            <v>0</v>
          </cell>
          <cell r="RV421">
            <v>0</v>
          </cell>
          <cell r="RW421">
            <v>0</v>
          </cell>
          <cell r="RX421">
            <v>0</v>
          </cell>
          <cell r="RY421">
            <v>0</v>
          </cell>
          <cell r="RZ421">
            <v>0</v>
          </cell>
          <cell r="SA421">
            <v>0</v>
          </cell>
          <cell r="SB421">
            <v>0</v>
          </cell>
          <cell r="SC421">
            <v>0</v>
          </cell>
          <cell r="SD421">
            <v>0</v>
          </cell>
          <cell r="SE421">
            <v>0</v>
          </cell>
          <cell r="SF421">
            <v>0</v>
          </cell>
          <cell r="SG421">
            <v>0</v>
          </cell>
          <cell r="SH421">
            <v>0</v>
          </cell>
          <cell r="SI421">
            <v>0</v>
          </cell>
          <cell r="SJ421">
            <v>0</v>
          </cell>
          <cell r="SK421">
            <v>0</v>
          </cell>
          <cell r="SL421">
            <v>0</v>
          </cell>
          <cell r="SM421">
            <v>0</v>
          </cell>
          <cell r="SN421">
            <v>0</v>
          </cell>
          <cell r="SO421">
            <v>0</v>
          </cell>
          <cell r="SP421">
            <v>0</v>
          </cell>
          <cell r="SQ421">
            <v>0</v>
          </cell>
          <cell r="SR421">
            <v>0</v>
          </cell>
          <cell r="SS421">
            <v>0</v>
          </cell>
          <cell r="ST421">
            <v>0</v>
          </cell>
          <cell r="SU421">
            <v>0</v>
          </cell>
          <cell r="SV421">
            <v>0</v>
          </cell>
          <cell r="SW421">
            <v>0</v>
          </cell>
          <cell r="SX421">
            <v>0</v>
          </cell>
          <cell r="SY421">
            <v>0</v>
          </cell>
          <cell r="SZ421">
            <v>0</v>
          </cell>
          <cell r="TA421">
            <v>0</v>
          </cell>
          <cell r="TB421">
            <v>0</v>
          </cell>
          <cell r="TC421">
            <v>0</v>
          </cell>
          <cell r="TD421">
            <v>0</v>
          </cell>
          <cell r="TE421">
            <v>0</v>
          </cell>
          <cell r="TF421">
            <v>0</v>
          </cell>
          <cell r="TG421">
            <v>0</v>
          </cell>
          <cell r="TH421">
            <v>0</v>
          </cell>
          <cell r="TI421">
            <v>0</v>
          </cell>
          <cell r="TJ421">
            <v>0</v>
          </cell>
          <cell r="TK421">
            <v>0</v>
          </cell>
          <cell r="TL421">
            <v>0</v>
          </cell>
          <cell r="TM421">
            <v>0</v>
          </cell>
          <cell r="TN421">
            <v>0</v>
          </cell>
          <cell r="TO421">
            <v>0</v>
          </cell>
          <cell r="TP421">
            <v>0</v>
          </cell>
          <cell r="TQ421">
            <v>0</v>
          </cell>
          <cell r="TR421">
            <v>0</v>
          </cell>
          <cell r="TS421">
            <v>0</v>
          </cell>
          <cell r="TT421">
            <v>0</v>
          </cell>
          <cell r="TU421">
            <v>0</v>
          </cell>
          <cell r="TV421">
            <v>0</v>
          </cell>
          <cell r="TW421">
            <v>0</v>
          </cell>
          <cell r="TX421">
            <v>0</v>
          </cell>
          <cell r="TY421">
            <v>0</v>
          </cell>
          <cell r="TZ421">
            <v>0</v>
          </cell>
          <cell r="UA421">
            <v>0</v>
          </cell>
          <cell r="UB421">
            <v>0</v>
          </cell>
          <cell r="UC421">
            <v>0</v>
          </cell>
          <cell r="UD421">
            <v>0</v>
          </cell>
          <cell r="UE421">
            <v>0</v>
          </cell>
          <cell r="UF421">
            <v>0</v>
          </cell>
          <cell r="UG421">
            <v>0</v>
          </cell>
          <cell r="UH421">
            <v>0</v>
          </cell>
          <cell r="UI421">
            <v>0</v>
          </cell>
          <cell r="UJ421">
            <v>0</v>
          </cell>
          <cell r="UK421">
            <v>0</v>
          </cell>
          <cell r="UL421">
            <v>0</v>
          </cell>
          <cell r="UM421">
            <v>0</v>
          </cell>
          <cell r="UN421">
            <v>0</v>
          </cell>
          <cell r="UO421">
            <v>0</v>
          </cell>
          <cell r="UP421">
            <v>0</v>
          </cell>
          <cell r="UQ421">
            <v>0</v>
          </cell>
          <cell r="UR421">
            <v>0</v>
          </cell>
          <cell r="US421">
            <v>0</v>
          </cell>
          <cell r="UT421">
            <v>0</v>
          </cell>
          <cell r="UU421">
            <v>0</v>
          </cell>
          <cell r="UV421">
            <v>0</v>
          </cell>
          <cell r="UW421">
            <v>0</v>
          </cell>
          <cell r="UX421">
            <v>0</v>
          </cell>
          <cell r="UY421">
            <v>0</v>
          </cell>
          <cell r="UZ421">
            <v>0</v>
          </cell>
          <cell r="VA421">
            <v>0</v>
          </cell>
          <cell r="VB421">
            <v>0</v>
          </cell>
          <cell r="VC421">
            <v>0</v>
          </cell>
          <cell r="VD421">
            <v>0</v>
          </cell>
          <cell r="VE421">
            <v>80</v>
          </cell>
          <cell r="VF421">
            <v>57.5</v>
          </cell>
          <cell r="VG421">
            <v>35</v>
          </cell>
          <cell r="VH421">
            <v>0</v>
          </cell>
          <cell r="VI421">
            <v>0</v>
          </cell>
          <cell r="VJ421">
            <v>0</v>
          </cell>
          <cell r="VK421">
            <v>0</v>
          </cell>
          <cell r="VL421">
            <v>0</v>
          </cell>
          <cell r="VM421">
            <v>0</v>
          </cell>
          <cell r="VN421">
            <v>0</v>
          </cell>
          <cell r="VO421">
            <v>0</v>
          </cell>
          <cell r="VP421">
            <v>0</v>
          </cell>
          <cell r="VQ421">
            <v>0</v>
          </cell>
          <cell r="VR421">
            <v>0</v>
          </cell>
          <cell r="VS421">
            <v>0</v>
          </cell>
          <cell r="VT421">
            <v>0</v>
          </cell>
          <cell r="VU421">
            <v>0</v>
          </cell>
          <cell r="VV421">
            <v>0</v>
          </cell>
          <cell r="VW421">
            <v>0</v>
          </cell>
          <cell r="VX421">
            <v>0</v>
          </cell>
          <cell r="VY421">
            <v>0</v>
          </cell>
          <cell r="VZ421">
            <v>0</v>
          </cell>
          <cell r="WA421">
            <v>0</v>
          </cell>
          <cell r="WB421">
            <v>0</v>
          </cell>
          <cell r="WC421">
            <v>0</v>
          </cell>
          <cell r="WD421">
            <v>0</v>
          </cell>
          <cell r="WE421">
            <v>0</v>
          </cell>
          <cell r="WF421">
            <v>0</v>
          </cell>
          <cell r="WG421">
            <v>0</v>
          </cell>
          <cell r="WH421">
            <v>0</v>
          </cell>
          <cell r="WI421">
            <v>0</v>
          </cell>
          <cell r="WJ421">
            <v>0</v>
          </cell>
          <cell r="WK421">
            <v>0</v>
          </cell>
          <cell r="WL421">
            <v>0</v>
          </cell>
          <cell r="WM421">
            <v>0</v>
          </cell>
          <cell r="WN421">
            <v>0</v>
          </cell>
          <cell r="WO421">
            <v>0</v>
          </cell>
          <cell r="WP421">
            <v>0</v>
          </cell>
          <cell r="WQ421">
            <v>0</v>
          </cell>
          <cell r="WR421">
            <v>0</v>
          </cell>
          <cell r="WS421">
            <v>0</v>
          </cell>
          <cell r="WT421"/>
          <cell r="WU421"/>
          <cell r="WV421"/>
          <cell r="WW421"/>
          <cell r="WX421"/>
          <cell r="WY421"/>
          <cell r="WZ421"/>
          <cell r="XA421"/>
          <cell r="XB421"/>
          <cell r="XC421"/>
          <cell r="XD421"/>
          <cell r="XE421"/>
          <cell r="XF421"/>
          <cell r="XG421"/>
          <cell r="XH421">
            <v>0</v>
          </cell>
          <cell r="XI421">
            <v>0</v>
          </cell>
          <cell r="XJ421">
            <v>0</v>
          </cell>
          <cell r="XK421">
            <v>0</v>
          </cell>
          <cell r="XL421">
            <v>0</v>
          </cell>
          <cell r="XM421">
            <v>0</v>
          </cell>
          <cell r="XN421">
            <v>0</v>
          </cell>
          <cell r="XO421">
            <v>0</v>
          </cell>
          <cell r="XP421">
            <v>0</v>
          </cell>
          <cell r="XQ421">
            <v>0</v>
          </cell>
          <cell r="XR421">
            <v>0</v>
          </cell>
          <cell r="XS421">
            <v>0</v>
          </cell>
          <cell r="XT421">
            <v>0</v>
          </cell>
          <cell r="XU421">
            <v>0</v>
          </cell>
          <cell r="XV421"/>
          <cell r="XW421"/>
          <cell r="XX421"/>
          <cell r="XY421"/>
          <cell r="XZ421"/>
          <cell r="YA421"/>
          <cell r="YB421"/>
          <cell r="YC421"/>
          <cell r="YD421"/>
          <cell r="YE421"/>
          <cell r="YF421"/>
          <cell r="YG421"/>
          <cell r="YH421"/>
          <cell r="YI421"/>
          <cell r="YJ421">
            <v>0</v>
          </cell>
          <cell r="YK421">
            <v>0</v>
          </cell>
          <cell r="YL421">
            <v>0</v>
          </cell>
          <cell r="YM421">
            <v>0</v>
          </cell>
          <cell r="YN421">
            <v>0</v>
          </cell>
          <cell r="YO421">
            <v>0</v>
          </cell>
          <cell r="YP421">
            <v>0</v>
          </cell>
          <cell r="YQ421">
            <v>0</v>
          </cell>
          <cell r="YR421">
            <v>0</v>
          </cell>
          <cell r="YS421">
            <v>0</v>
          </cell>
          <cell r="YT421">
            <v>0</v>
          </cell>
          <cell r="YU421">
            <v>0</v>
          </cell>
          <cell r="YV421">
            <v>0</v>
          </cell>
          <cell r="YW421">
            <v>0</v>
          </cell>
          <cell r="YX421"/>
          <cell r="YY421"/>
          <cell r="YZ421"/>
          <cell r="ZA421"/>
          <cell r="ZB421"/>
          <cell r="ZC421"/>
          <cell r="ZD421"/>
          <cell r="ZE421"/>
          <cell r="ZF421"/>
          <cell r="ZG421"/>
          <cell r="ZH421"/>
          <cell r="ZI421"/>
          <cell r="ZJ421"/>
          <cell r="ZK421"/>
          <cell r="ZL421"/>
          <cell r="ZM421"/>
          <cell r="ZN421"/>
          <cell r="ZO421"/>
          <cell r="ZP421"/>
          <cell r="ZQ421"/>
          <cell r="ZR421"/>
          <cell r="ZS421"/>
          <cell r="ZT421"/>
          <cell r="ZU421"/>
          <cell r="ZV421"/>
          <cell r="ZW421"/>
          <cell r="ZX421"/>
          <cell r="ZY421"/>
          <cell r="ZZ421"/>
          <cell r="AAA421"/>
          <cell r="AAB421"/>
          <cell r="AAC421"/>
          <cell r="AAD421"/>
          <cell r="AAE421"/>
          <cell r="AAF421"/>
          <cell r="AAG421"/>
          <cell r="AAH421"/>
          <cell r="AAI421"/>
          <cell r="AAJ421"/>
          <cell r="AAK421"/>
          <cell r="AAL421"/>
          <cell r="AAM421"/>
          <cell r="AAN421">
            <v>0</v>
          </cell>
          <cell r="AAO421">
            <v>0</v>
          </cell>
          <cell r="AAP421">
            <v>0</v>
          </cell>
          <cell r="AAQ421">
            <v>0</v>
          </cell>
          <cell r="AAR421">
            <v>0</v>
          </cell>
          <cell r="AAS421">
            <v>0</v>
          </cell>
          <cell r="AAT421">
            <v>0</v>
          </cell>
          <cell r="AAU421">
            <v>0</v>
          </cell>
          <cell r="AAV421">
            <v>0</v>
          </cell>
          <cell r="AAW421">
            <v>0</v>
          </cell>
          <cell r="AAX421">
            <v>0</v>
          </cell>
          <cell r="AAY421">
            <v>0</v>
          </cell>
          <cell r="AAZ421">
            <v>0</v>
          </cell>
          <cell r="ABA421">
            <v>0</v>
          </cell>
          <cell r="ABB421"/>
          <cell r="ABC421"/>
          <cell r="ABD421"/>
          <cell r="ABE421"/>
          <cell r="ABF421"/>
          <cell r="ABG421"/>
          <cell r="ABH421"/>
          <cell r="ABI421"/>
          <cell r="ABJ421"/>
          <cell r="ABK421"/>
          <cell r="ABL421"/>
          <cell r="ABM421"/>
          <cell r="ABN421"/>
          <cell r="ABO421"/>
          <cell r="ABP421">
            <v>0</v>
          </cell>
          <cell r="ABQ421">
            <v>0</v>
          </cell>
          <cell r="ABR421">
            <v>0</v>
          </cell>
          <cell r="ABS421">
            <v>0</v>
          </cell>
          <cell r="ABT421">
            <v>0</v>
          </cell>
          <cell r="ABU421">
            <v>0</v>
          </cell>
          <cell r="ABV421">
            <v>0</v>
          </cell>
          <cell r="ABW421">
            <v>0</v>
          </cell>
          <cell r="ABX421">
            <v>0</v>
          </cell>
          <cell r="ABY421">
            <v>0</v>
          </cell>
          <cell r="ABZ421">
            <v>0</v>
          </cell>
          <cell r="ACA421">
            <v>0</v>
          </cell>
          <cell r="ACB421">
            <v>0</v>
          </cell>
          <cell r="ACC421">
            <v>0</v>
          </cell>
          <cell r="ACD421">
            <v>0</v>
          </cell>
          <cell r="ACE421">
            <v>0</v>
          </cell>
          <cell r="ACF421">
            <v>0</v>
          </cell>
          <cell r="ACG421">
            <v>0</v>
          </cell>
          <cell r="ACH421">
            <v>0</v>
          </cell>
          <cell r="ACI421">
            <v>0</v>
          </cell>
          <cell r="ACJ421">
            <v>0</v>
          </cell>
          <cell r="ACK421">
            <v>0</v>
          </cell>
          <cell r="ACL421">
            <v>0</v>
          </cell>
          <cell r="ACM421">
            <v>0</v>
          </cell>
          <cell r="ACN421">
            <v>0</v>
          </cell>
          <cell r="ACO421">
            <v>0</v>
          </cell>
          <cell r="ACP421">
            <v>0</v>
          </cell>
          <cell r="ACQ421">
            <v>0</v>
          </cell>
          <cell r="ACR421">
            <v>0</v>
          </cell>
          <cell r="ACS421">
            <v>0</v>
          </cell>
          <cell r="ACT421">
            <v>0</v>
          </cell>
          <cell r="ACU421">
            <v>0</v>
          </cell>
          <cell r="ACV421">
            <v>0</v>
          </cell>
          <cell r="ACW421">
            <v>0</v>
          </cell>
          <cell r="ACX421">
            <v>0</v>
          </cell>
          <cell r="ACY421">
            <v>0</v>
          </cell>
          <cell r="ACZ421">
            <v>0</v>
          </cell>
          <cell r="ADA421">
            <v>0</v>
          </cell>
          <cell r="ADB421">
            <v>0</v>
          </cell>
          <cell r="ADC421">
            <v>0</v>
          </cell>
          <cell r="ADD421">
            <v>0</v>
          </cell>
          <cell r="ADE421">
            <v>0</v>
          </cell>
          <cell r="ADF421">
            <v>386.09</v>
          </cell>
          <cell r="ADG421">
            <v>2069.1799999999998</v>
          </cell>
          <cell r="ADH421">
            <v>1699.44</v>
          </cell>
          <cell r="ADI421">
            <v>2036.55</v>
          </cell>
          <cell r="ADJ421">
            <v>1693.82</v>
          </cell>
          <cell r="ADK421">
            <v>2123.0700000000002</v>
          </cell>
          <cell r="ADL421">
            <v>1916.27</v>
          </cell>
          <cell r="ADM421">
            <v>2110.1</v>
          </cell>
          <cell r="ADN421">
            <v>903.03</v>
          </cell>
          <cell r="ADO421">
            <v>0</v>
          </cell>
          <cell r="ADP421">
            <v>0</v>
          </cell>
          <cell r="ADQ421">
            <v>0</v>
          </cell>
          <cell r="ADR421">
            <v>0</v>
          </cell>
          <cell r="ADS421">
            <v>0</v>
          </cell>
          <cell r="ADT421">
            <v>0</v>
          </cell>
          <cell r="ADU421">
            <v>0</v>
          </cell>
          <cell r="ADV421">
            <v>0</v>
          </cell>
          <cell r="ADW421">
            <v>0</v>
          </cell>
          <cell r="ADX421">
            <v>0</v>
          </cell>
          <cell r="ADY421">
            <v>0</v>
          </cell>
          <cell r="ADZ421">
            <v>0</v>
          </cell>
          <cell r="AEA421">
            <v>0</v>
          </cell>
          <cell r="AEB421">
            <v>0</v>
          </cell>
          <cell r="AEC421">
            <v>0</v>
          </cell>
          <cell r="AED421">
            <v>0</v>
          </cell>
          <cell r="AEE421">
            <v>0</v>
          </cell>
          <cell r="AEF421">
            <v>0</v>
          </cell>
          <cell r="AEG421">
            <v>0</v>
          </cell>
          <cell r="AEH421">
            <v>0</v>
          </cell>
          <cell r="AEI421">
            <v>0</v>
          </cell>
          <cell r="AEJ421">
            <v>0</v>
          </cell>
          <cell r="AEK421">
            <v>0</v>
          </cell>
          <cell r="AEL421">
            <v>0</v>
          </cell>
          <cell r="AEM421">
            <v>0</v>
          </cell>
          <cell r="AEN421">
            <v>0</v>
          </cell>
          <cell r="AEO421">
            <v>0</v>
          </cell>
          <cell r="AEP421">
            <v>0</v>
          </cell>
          <cell r="AEQ421">
            <v>0</v>
          </cell>
          <cell r="AER421">
            <v>0</v>
          </cell>
          <cell r="AES421">
            <v>0</v>
          </cell>
          <cell r="AET421">
            <v>0</v>
          </cell>
          <cell r="AEU421">
            <v>0</v>
          </cell>
          <cell r="AEV421">
            <v>0</v>
          </cell>
          <cell r="AEW421">
            <v>0</v>
          </cell>
          <cell r="AEX421">
            <v>0</v>
          </cell>
          <cell r="AEY421">
            <v>0</v>
          </cell>
          <cell r="AEZ421">
            <v>0</v>
          </cell>
          <cell r="AFA421">
            <v>0</v>
          </cell>
          <cell r="AFB421">
            <v>0</v>
          </cell>
          <cell r="AFC421">
            <v>0</v>
          </cell>
          <cell r="AFD421">
            <v>0</v>
          </cell>
          <cell r="AFE421">
            <v>0</v>
          </cell>
          <cell r="AFF421">
            <v>0</v>
          </cell>
          <cell r="AFG421">
            <v>0</v>
          </cell>
          <cell r="AFH421">
            <v>0</v>
          </cell>
          <cell r="AFI421">
            <v>0</v>
          </cell>
          <cell r="AFJ421">
            <v>0</v>
          </cell>
          <cell r="AFK421">
            <v>0</v>
          </cell>
          <cell r="AFL421">
            <v>0</v>
          </cell>
          <cell r="AFM421">
            <v>0</v>
          </cell>
          <cell r="AFN421">
            <v>0</v>
          </cell>
          <cell r="AFO421">
            <v>0</v>
          </cell>
          <cell r="AFP421">
            <v>0</v>
          </cell>
          <cell r="AFQ421">
            <v>0</v>
          </cell>
          <cell r="AFR421">
            <v>0</v>
          </cell>
          <cell r="AFS421">
            <v>0</v>
          </cell>
          <cell r="AFT421">
            <v>0</v>
          </cell>
          <cell r="AFU421">
            <v>0</v>
          </cell>
          <cell r="AFV421">
            <v>0</v>
          </cell>
          <cell r="AFW421">
            <v>0</v>
          </cell>
          <cell r="AFX421">
            <v>0</v>
          </cell>
          <cell r="AFY421">
            <v>0</v>
          </cell>
          <cell r="AFZ421">
            <v>0</v>
          </cell>
          <cell r="AGA421">
            <v>0</v>
          </cell>
          <cell r="AGB421">
            <v>0</v>
          </cell>
          <cell r="AGC421">
            <v>0</v>
          </cell>
          <cell r="AGD421">
            <v>0</v>
          </cell>
          <cell r="AGE421">
            <v>0</v>
          </cell>
          <cell r="AGF421">
            <v>0</v>
          </cell>
          <cell r="AGG421">
            <v>0</v>
          </cell>
          <cell r="AGH421">
            <v>0</v>
          </cell>
          <cell r="AGI421">
            <v>0</v>
          </cell>
          <cell r="AGJ421">
            <v>0</v>
          </cell>
          <cell r="AGK421">
            <v>0</v>
          </cell>
          <cell r="AGL421">
            <v>0</v>
          </cell>
          <cell r="AGM421">
            <v>0</v>
          </cell>
          <cell r="AGN421">
            <v>0</v>
          </cell>
          <cell r="AGO421">
            <v>0</v>
          </cell>
          <cell r="AGP421">
            <v>0</v>
          </cell>
          <cell r="AGQ421">
            <v>0</v>
          </cell>
          <cell r="AGR421">
            <v>0</v>
          </cell>
          <cell r="AGS421">
            <v>0</v>
          </cell>
          <cell r="AGT421">
            <v>0</v>
          </cell>
          <cell r="AGU421">
            <v>0</v>
          </cell>
          <cell r="AGV421">
            <v>0</v>
          </cell>
          <cell r="AGW421">
            <v>0</v>
          </cell>
          <cell r="AGX421">
            <v>0</v>
          </cell>
          <cell r="AGY421">
            <v>0</v>
          </cell>
          <cell r="AGZ421"/>
          <cell r="AHA421"/>
        </row>
        <row r="422">
          <cell r="A422" t="str">
            <v>5621-50-00 Painter Salary &amp; Wages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  <cell r="IJ422">
            <v>0</v>
          </cell>
          <cell r="IK422">
            <v>0</v>
          </cell>
          <cell r="IL422">
            <v>0</v>
          </cell>
          <cell r="IM422">
            <v>0</v>
          </cell>
          <cell r="IN422">
            <v>0</v>
          </cell>
          <cell r="IO422">
            <v>0</v>
          </cell>
          <cell r="IP422">
            <v>0</v>
          </cell>
          <cell r="IQ422">
            <v>0</v>
          </cell>
          <cell r="IR422">
            <v>0</v>
          </cell>
          <cell r="IS422">
            <v>0</v>
          </cell>
          <cell r="IT422">
            <v>0</v>
          </cell>
          <cell r="IU422">
            <v>0</v>
          </cell>
          <cell r="IV422">
            <v>0</v>
          </cell>
          <cell r="IW422">
            <v>0</v>
          </cell>
          <cell r="IX422">
            <v>0</v>
          </cell>
          <cell r="IY422">
            <v>0</v>
          </cell>
          <cell r="IZ422">
            <v>0</v>
          </cell>
          <cell r="JA422">
            <v>0</v>
          </cell>
          <cell r="JB422">
            <v>0</v>
          </cell>
          <cell r="JC422">
            <v>0</v>
          </cell>
          <cell r="JD422">
            <v>0</v>
          </cell>
          <cell r="JE422">
            <v>0</v>
          </cell>
          <cell r="JF422">
            <v>0</v>
          </cell>
          <cell r="JG422">
            <v>0</v>
          </cell>
          <cell r="JH422">
            <v>0</v>
          </cell>
          <cell r="JI422">
            <v>0</v>
          </cell>
          <cell r="JJ422">
            <v>0</v>
          </cell>
          <cell r="JK422">
            <v>0</v>
          </cell>
          <cell r="JL422">
            <v>0</v>
          </cell>
          <cell r="JM422">
            <v>0</v>
          </cell>
          <cell r="JN422">
            <v>0</v>
          </cell>
          <cell r="JO422">
            <v>0</v>
          </cell>
          <cell r="JP422">
            <v>0</v>
          </cell>
          <cell r="JQ422">
            <v>0</v>
          </cell>
          <cell r="JR422">
            <v>0</v>
          </cell>
          <cell r="JS422">
            <v>0</v>
          </cell>
          <cell r="JT422">
            <v>0</v>
          </cell>
          <cell r="JU422">
            <v>0</v>
          </cell>
          <cell r="JV422">
            <v>0</v>
          </cell>
          <cell r="JW422">
            <v>0</v>
          </cell>
          <cell r="JX422">
            <v>0</v>
          </cell>
          <cell r="JY422">
            <v>0</v>
          </cell>
          <cell r="JZ422">
            <v>0</v>
          </cell>
          <cell r="KA422">
            <v>0</v>
          </cell>
          <cell r="KB422">
            <v>0</v>
          </cell>
          <cell r="KC422">
            <v>0</v>
          </cell>
          <cell r="KD422">
            <v>0</v>
          </cell>
          <cell r="KE422">
            <v>0</v>
          </cell>
          <cell r="KF422">
            <v>0</v>
          </cell>
          <cell r="KG422">
            <v>0</v>
          </cell>
          <cell r="KH422">
            <v>0</v>
          </cell>
          <cell r="KI422">
            <v>0</v>
          </cell>
          <cell r="KJ422">
            <v>0</v>
          </cell>
          <cell r="KK422">
            <v>0</v>
          </cell>
          <cell r="KL422">
            <v>0</v>
          </cell>
          <cell r="KM422">
            <v>0</v>
          </cell>
          <cell r="KN422">
            <v>0</v>
          </cell>
          <cell r="KO422">
            <v>0</v>
          </cell>
          <cell r="KP422">
            <v>0</v>
          </cell>
          <cell r="KQ422">
            <v>0</v>
          </cell>
          <cell r="KR422">
            <v>0</v>
          </cell>
          <cell r="KS422">
            <v>0</v>
          </cell>
          <cell r="KT422">
            <v>0</v>
          </cell>
          <cell r="KU422">
            <v>0</v>
          </cell>
          <cell r="KV422">
            <v>0</v>
          </cell>
          <cell r="KW422">
            <v>0</v>
          </cell>
          <cell r="KX422">
            <v>0</v>
          </cell>
          <cell r="KY422">
            <v>0</v>
          </cell>
          <cell r="KZ422">
            <v>0</v>
          </cell>
          <cell r="LA422">
            <v>0</v>
          </cell>
          <cell r="LB422">
            <v>0</v>
          </cell>
          <cell r="LC422">
            <v>0</v>
          </cell>
          <cell r="LD422">
            <v>0</v>
          </cell>
          <cell r="LE422">
            <v>0</v>
          </cell>
          <cell r="LF422">
            <v>0</v>
          </cell>
          <cell r="LG422">
            <v>0</v>
          </cell>
          <cell r="LH422">
            <v>0</v>
          </cell>
          <cell r="LI422">
            <v>0</v>
          </cell>
          <cell r="LJ422">
            <v>0</v>
          </cell>
          <cell r="LK422">
            <v>0</v>
          </cell>
          <cell r="LL422">
            <v>0</v>
          </cell>
          <cell r="LM422">
            <v>0</v>
          </cell>
          <cell r="LN422">
            <v>0</v>
          </cell>
          <cell r="LO422">
            <v>0</v>
          </cell>
          <cell r="LP422">
            <v>0</v>
          </cell>
          <cell r="LQ422">
            <v>0</v>
          </cell>
          <cell r="LR422">
            <v>0</v>
          </cell>
          <cell r="LS422">
            <v>0</v>
          </cell>
          <cell r="LT422">
            <v>0</v>
          </cell>
          <cell r="LU422">
            <v>0</v>
          </cell>
          <cell r="LV422">
            <v>0</v>
          </cell>
          <cell r="LW422">
            <v>0</v>
          </cell>
          <cell r="LX422">
            <v>0</v>
          </cell>
          <cell r="LY422">
            <v>0</v>
          </cell>
          <cell r="LZ422">
            <v>0</v>
          </cell>
          <cell r="MA422">
            <v>0</v>
          </cell>
          <cell r="MB422">
            <v>0</v>
          </cell>
          <cell r="MC422">
            <v>0</v>
          </cell>
          <cell r="MD422">
            <v>0</v>
          </cell>
          <cell r="ME422">
            <v>0</v>
          </cell>
          <cell r="MF422">
            <v>0</v>
          </cell>
          <cell r="MG422">
            <v>0</v>
          </cell>
          <cell r="MH422">
            <v>0</v>
          </cell>
          <cell r="MI422">
            <v>0</v>
          </cell>
          <cell r="MJ422">
            <v>0</v>
          </cell>
          <cell r="MK422">
            <v>0</v>
          </cell>
          <cell r="ML422">
            <v>0</v>
          </cell>
          <cell r="MM422">
            <v>0</v>
          </cell>
          <cell r="MN422">
            <v>0</v>
          </cell>
          <cell r="MO422">
            <v>0</v>
          </cell>
          <cell r="MP422">
            <v>0</v>
          </cell>
          <cell r="MQ422">
            <v>0</v>
          </cell>
          <cell r="MR422">
            <v>0</v>
          </cell>
          <cell r="MS422">
            <v>0</v>
          </cell>
          <cell r="MT422">
            <v>0</v>
          </cell>
          <cell r="MU422">
            <v>0</v>
          </cell>
          <cell r="MV422">
            <v>0</v>
          </cell>
          <cell r="MW422">
            <v>0</v>
          </cell>
          <cell r="MX422">
            <v>0</v>
          </cell>
          <cell r="MY422">
            <v>0</v>
          </cell>
          <cell r="MZ422">
            <v>0</v>
          </cell>
          <cell r="NA422">
            <v>0</v>
          </cell>
          <cell r="NB422">
            <v>0</v>
          </cell>
          <cell r="NC422">
            <v>0</v>
          </cell>
          <cell r="ND422">
            <v>0</v>
          </cell>
          <cell r="NE422">
            <v>0</v>
          </cell>
          <cell r="NF422">
            <v>0</v>
          </cell>
          <cell r="NG422">
            <v>0</v>
          </cell>
          <cell r="NH422">
            <v>0</v>
          </cell>
          <cell r="NI422">
            <v>0</v>
          </cell>
          <cell r="NJ422">
            <v>0</v>
          </cell>
          <cell r="NK422">
            <v>0</v>
          </cell>
          <cell r="NL422">
            <v>0</v>
          </cell>
          <cell r="NM422">
            <v>0</v>
          </cell>
          <cell r="NN422">
            <v>0</v>
          </cell>
          <cell r="NO422">
            <v>0</v>
          </cell>
          <cell r="NP422">
            <v>0</v>
          </cell>
          <cell r="NQ422">
            <v>0</v>
          </cell>
          <cell r="NR422">
            <v>0</v>
          </cell>
          <cell r="NS422">
            <v>0</v>
          </cell>
          <cell r="NT422">
            <v>0</v>
          </cell>
          <cell r="NU422">
            <v>0</v>
          </cell>
          <cell r="NV422">
            <v>0</v>
          </cell>
          <cell r="NW422">
            <v>0</v>
          </cell>
          <cell r="NX422">
            <v>0</v>
          </cell>
          <cell r="NY422">
            <v>0</v>
          </cell>
          <cell r="NZ422">
            <v>0</v>
          </cell>
          <cell r="OA422">
            <v>0</v>
          </cell>
          <cell r="OB422">
            <v>0</v>
          </cell>
          <cell r="OC422">
            <v>0</v>
          </cell>
          <cell r="OD422">
            <v>0</v>
          </cell>
          <cell r="OE422">
            <v>0</v>
          </cell>
          <cell r="OF422">
            <v>0</v>
          </cell>
          <cell r="OG422">
            <v>0</v>
          </cell>
          <cell r="OH422">
            <v>0</v>
          </cell>
          <cell r="OI422">
            <v>0</v>
          </cell>
          <cell r="OJ422">
            <v>0</v>
          </cell>
          <cell r="OK422">
            <v>0</v>
          </cell>
          <cell r="OL422">
            <v>0</v>
          </cell>
          <cell r="OM422">
            <v>0</v>
          </cell>
          <cell r="ON422">
            <v>0</v>
          </cell>
          <cell r="OO422">
            <v>0</v>
          </cell>
          <cell r="OP422">
            <v>0</v>
          </cell>
          <cell r="OQ422">
            <v>0</v>
          </cell>
          <cell r="OR422">
            <v>0</v>
          </cell>
          <cell r="OS422">
            <v>0</v>
          </cell>
          <cell r="OT422">
            <v>0</v>
          </cell>
          <cell r="OU422">
            <v>0</v>
          </cell>
          <cell r="OV422">
            <v>0</v>
          </cell>
          <cell r="OW422">
            <v>0</v>
          </cell>
          <cell r="OX422">
            <v>0</v>
          </cell>
          <cell r="OY422">
            <v>0</v>
          </cell>
          <cell r="OZ422">
            <v>0</v>
          </cell>
          <cell r="PA422">
            <v>0</v>
          </cell>
          <cell r="PB422">
            <v>0</v>
          </cell>
          <cell r="PC422">
            <v>0</v>
          </cell>
          <cell r="PD422">
            <v>0</v>
          </cell>
          <cell r="PE422">
            <v>0</v>
          </cell>
          <cell r="PF422">
            <v>0</v>
          </cell>
          <cell r="PG422">
            <v>0</v>
          </cell>
          <cell r="PH422">
            <v>0</v>
          </cell>
          <cell r="PI422">
            <v>0</v>
          </cell>
          <cell r="PJ422">
            <v>0</v>
          </cell>
          <cell r="PK422">
            <v>0</v>
          </cell>
          <cell r="PL422">
            <v>0</v>
          </cell>
          <cell r="PM422">
            <v>0</v>
          </cell>
          <cell r="PN422">
            <v>0</v>
          </cell>
          <cell r="PO422">
            <v>0</v>
          </cell>
          <cell r="PP422">
            <v>0</v>
          </cell>
          <cell r="PQ422">
            <v>0</v>
          </cell>
          <cell r="PR422">
            <v>0</v>
          </cell>
          <cell r="PS422">
            <v>0</v>
          </cell>
          <cell r="PT422">
            <v>0</v>
          </cell>
          <cell r="PU422">
            <v>0</v>
          </cell>
          <cell r="PV422">
            <v>0</v>
          </cell>
          <cell r="PW422">
            <v>0</v>
          </cell>
          <cell r="PX422">
            <v>0</v>
          </cell>
          <cell r="PY422">
            <v>0</v>
          </cell>
          <cell r="PZ422">
            <v>0</v>
          </cell>
          <cell r="QA422">
            <v>0</v>
          </cell>
          <cell r="QB422">
            <v>0</v>
          </cell>
          <cell r="QC422">
            <v>0</v>
          </cell>
          <cell r="QD422">
            <v>0</v>
          </cell>
          <cell r="QE422">
            <v>0</v>
          </cell>
          <cell r="QF422">
            <v>0</v>
          </cell>
          <cell r="QG422">
            <v>0</v>
          </cell>
          <cell r="QH422">
            <v>0</v>
          </cell>
          <cell r="QI422">
            <v>0</v>
          </cell>
          <cell r="QJ422">
            <v>0</v>
          </cell>
          <cell r="QK422">
            <v>0</v>
          </cell>
          <cell r="QL422">
            <v>0</v>
          </cell>
          <cell r="QM422">
            <v>0</v>
          </cell>
          <cell r="QN422">
            <v>0</v>
          </cell>
          <cell r="QO422">
            <v>0</v>
          </cell>
          <cell r="QP422">
            <v>0</v>
          </cell>
          <cell r="QQ422">
            <v>0</v>
          </cell>
          <cell r="QR422">
            <v>0</v>
          </cell>
          <cell r="QS422">
            <v>0</v>
          </cell>
          <cell r="QT422">
            <v>0</v>
          </cell>
          <cell r="QU422">
            <v>0</v>
          </cell>
          <cell r="QV422">
            <v>0</v>
          </cell>
          <cell r="QW422">
            <v>0</v>
          </cell>
          <cell r="QX422">
            <v>0</v>
          </cell>
          <cell r="QY422">
            <v>0</v>
          </cell>
          <cell r="QZ422">
            <v>0</v>
          </cell>
          <cell r="RA422">
            <v>0</v>
          </cell>
          <cell r="RB422">
            <v>0</v>
          </cell>
          <cell r="RC422">
            <v>0</v>
          </cell>
          <cell r="RD422">
            <v>0</v>
          </cell>
          <cell r="RE422">
            <v>0</v>
          </cell>
          <cell r="RF422">
            <v>0</v>
          </cell>
          <cell r="RG422">
            <v>0</v>
          </cell>
          <cell r="RH422">
            <v>0</v>
          </cell>
          <cell r="RI422">
            <v>0</v>
          </cell>
          <cell r="RJ422">
            <v>0</v>
          </cell>
          <cell r="RK422">
            <v>0</v>
          </cell>
          <cell r="RL422">
            <v>0</v>
          </cell>
          <cell r="RM422">
            <v>0</v>
          </cell>
          <cell r="RN422">
            <v>0</v>
          </cell>
          <cell r="RO422">
            <v>0</v>
          </cell>
          <cell r="RP422">
            <v>0</v>
          </cell>
          <cell r="RQ422">
            <v>0</v>
          </cell>
          <cell r="RR422">
            <v>0</v>
          </cell>
          <cell r="RS422">
            <v>0</v>
          </cell>
          <cell r="RT422">
            <v>0</v>
          </cell>
          <cell r="RU422">
            <v>0</v>
          </cell>
          <cell r="RV422">
            <v>0</v>
          </cell>
          <cell r="RW422">
            <v>0</v>
          </cell>
          <cell r="RX422">
            <v>0</v>
          </cell>
          <cell r="RY422">
            <v>0</v>
          </cell>
          <cell r="RZ422">
            <v>0</v>
          </cell>
          <cell r="SA422">
            <v>0</v>
          </cell>
          <cell r="SB422">
            <v>0</v>
          </cell>
          <cell r="SC422">
            <v>0</v>
          </cell>
          <cell r="SD422">
            <v>0</v>
          </cell>
          <cell r="SE422">
            <v>0</v>
          </cell>
          <cell r="SF422">
            <v>0</v>
          </cell>
          <cell r="SG422">
            <v>0</v>
          </cell>
          <cell r="SH422">
            <v>0</v>
          </cell>
          <cell r="SI422">
            <v>0</v>
          </cell>
          <cell r="SJ422">
            <v>0</v>
          </cell>
          <cell r="SK422">
            <v>0</v>
          </cell>
          <cell r="SL422">
            <v>0</v>
          </cell>
          <cell r="SM422">
            <v>0</v>
          </cell>
          <cell r="SN422">
            <v>0</v>
          </cell>
          <cell r="SO422">
            <v>0</v>
          </cell>
          <cell r="SP422">
            <v>0</v>
          </cell>
          <cell r="SQ422">
            <v>0</v>
          </cell>
          <cell r="SR422">
            <v>0</v>
          </cell>
          <cell r="SS422">
            <v>0</v>
          </cell>
          <cell r="ST422">
            <v>0</v>
          </cell>
          <cell r="SU422">
            <v>0</v>
          </cell>
          <cell r="SV422">
            <v>0</v>
          </cell>
          <cell r="SW422">
            <v>0</v>
          </cell>
          <cell r="SX422">
            <v>0</v>
          </cell>
          <cell r="SY422">
            <v>0</v>
          </cell>
          <cell r="SZ422">
            <v>0</v>
          </cell>
          <cell r="TA422">
            <v>0</v>
          </cell>
          <cell r="TB422">
            <v>0</v>
          </cell>
          <cell r="TC422">
            <v>0</v>
          </cell>
          <cell r="TD422">
            <v>0</v>
          </cell>
          <cell r="TE422">
            <v>0</v>
          </cell>
          <cell r="TF422">
            <v>0</v>
          </cell>
          <cell r="TG422">
            <v>0</v>
          </cell>
          <cell r="TH422">
            <v>0</v>
          </cell>
          <cell r="TI422">
            <v>0</v>
          </cell>
          <cell r="TJ422">
            <v>0</v>
          </cell>
          <cell r="TK422">
            <v>0</v>
          </cell>
          <cell r="TL422">
            <v>0</v>
          </cell>
          <cell r="TM422">
            <v>0</v>
          </cell>
          <cell r="TN422">
            <v>0</v>
          </cell>
          <cell r="TO422">
            <v>0</v>
          </cell>
          <cell r="TP422">
            <v>0</v>
          </cell>
          <cell r="TQ422">
            <v>0</v>
          </cell>
          <cell r="TR422">
            <v>0</v>
          </cell>
          <cell r="TS422">
            <v>0</v>
          </cell>
          <cell r="TT422">
            <v>0</v>
          </cell>
          <cell r="TU422">
            <v>0</v>
          </cell>
          <cell r="TV422">
            <v>0</v>
          </cell>
          <cell r="TW422">
            <v>0</v>
          </cell>
          <cell r="TX422">
            <v>0</v>
          </cell>
          <cell r="TY422">
            <v>0</v>
          </cell>
          <cell r="TZ422">
            <v>0</v>
          </cell>
          <cell r="UA422">
            <v>0</v>
          </cell>
          <cell r="UB422">
            <v>0</v>
          </cell>
          <cell r="UC422">
            <v>0</v>
          </cell>
          <cell r="UD422">
            <v>0</v>
          </cell>
          <cell r="UE422">
            <v>0</v>
          </cell>
          <cell r="UF422">
            <v>0</v>
          </cell>
          <cell r="UG422">
            <v>0</v>
          </cell>
          <cell r="UH422">
            <v>0</v>
          </cell>
          <cell r="UI422">
            <v>0</v>
          </cell>
          <cell r="UJ422">
            <v>0</v>
          </cell>
          <cell r="UK422">
            <v>0</v>
          </cell>
          <cell r="UL422">
            <v>0</v>
          </cell>
          <cell r="UM422">
            <v>0</v>
          </cell>
          <cell r="UN422">
            <v>0</v>
          </cell>
          <cell r="UO422">
            <v>0</v>
          </cell>
          <cell r="UP422">
            <v>0</v>
          </cell>
          <cell r="UQ422">
            <v>0</v>
          </cell>
          <cell r="UR422">
            <v>0</v>
          </cell>
          <cell r="US422">
            <v>0</v>
          </cell>
          <cell r="UT422">
            <v>0</v>
          </cell>
          <cell r="UU422">
            <v>0</v>
          </cell>
          <cell r="UV422">
            <v>0</v>
          </cell>
          <cell r="UW422">
            <v>0</v>
          </cell>
          <cell r="UX422">
            <v>0</v>
          </cell>
          <cell r="UY422">
            <v>0</v>
          </cell>
          <cell r="UZ422">
            <v>0</v>
          </cell>
          <cell r="VA422">
            <v>0</v>
          </cell>
          <cell r="VB422">
            <v>0</v>
          </cell>
          <cell r="VC422">
            <v>0</v>
          </cell>
          <cell r="VD422">
            <v>0</v>
          </cell>
          <cell r="VE422">
            <v>0</v>
          </cell>
          <cell r="VF422">
            <v>0</v>
          </cell>
          <cell r="VG422">
            <v>0</v>
          </cell>
          <cell r="VH422">
            <v>0</v>
          </cell>
          <cell r="VI422">
            <v>0</v>
          </cell>
          <cell r="VJ422">
            <v>0</v>
          </cell>
          <cell r="VK422">
            <v>0</v>
          </cell>
          <cell r="VL422">
            <v>0</v>
          </cell>
          <cell r="VM422">
            <v>0</v>
          </cell>
          <cell r="VN422">
            <v>0</v>
          </cell>
          <cell r="VO422">
            <v>0</v>
          </cell>
          <cell r="VP422">
            <v>0</v>
          </cell>
          <cell r="VQ422">
            <v>0</v>
          </cell>
          <cell r="VR422">
            <v>0</v>
          </cell>
          <cell r="VS422">
            <v>0</v>
          </cell>
          <cell r="VT422">
            <v>0</v>
          </cell>
          <cell r="VU422">
            <v>0</v>
          </cell>
          <cell r="VV422">
            <v>0</v>
          </cell>
          <cell r="VW422">
            <v>0</v>
          </cell>
          <cell r="VX422">
            <v>0</v>
          </cell>
          <cell r="VY422">
            <v>0</v>
          </cell>
          <cell r="VZ422">
            <v>0</v>
          </cell>
          <cell r="WA422">
            <v>0</v>
          </cell>
          <cell r="WB422">
            <v>0</v>
          </cell>
          <cell r="WC422">
            <v>0</v>
          </cell>
          <cell r="WD422">
            <v>0</v>
          </cell>
          <cell r="WE422">
            <v>0</v>
          </cell>
          <cell r="WF422">
            <v>0</v>
          </cell>
          <cell r="WG422">
            <v>0</v>
          </cell>
          <cell r="WH422">
            <v>0</v>
          </cell>
          <cell r="WI422">
            <v>0</v>
          </cell>
          <cell r="WJ422">
            <v>0</v>
          </cell>
          <cell r="WK422">
            <v>0</v>
          </cell>
          <cell r="WL422">
            <v>0</v>
          </cell>
          <cell r="WM422">
            <v>0</v>
          </cell>
          <cell r="WN422">
            <v>0</v>
          </cell>
          <cell r="WO422">
            <v>0</v>
          </cell>
          <cell r="WP422">
            <v>0</v>
          </cell>
          <cell r="WQ422">
            <v>0</v>
          </cell>
          <cell r="WR422">
            <v>0</v>
          </cell>
          <cell r="WS422">
            <v>0</v>
          </cell>
          <cell r="WT422"/>
          <cell r="WU422"/>
          <cell r="WV422"/>
          <cell r="WW422"/>
          <cell r="WX422"/>
          <cell r="WY422"/>
          <cell r="WZ422"/>
          <cell r="XA422"/>
          <cell r="XB422"/>
          <cell r="XC422"/>
          <cell r="XD422"/>
          <cell r="XE422"/>
          <cell r="XF422"/>
          <cell r="XG422"/>
          <cell r="XH422">
            <v>0</v>
          </cell>
          <cell r="XI422">
            <v>0</v>
          </cell>
          <cell r="XJ422">
            <v>0</v>
          </cell>
          <cell r="XK422">
            <v>0</v>
          </cell>
          <cell r="XL422">
            <v>0</v>
          </cell>
          <cell r="XM422">
            <v>0</v>
          </cell>
          <cell r="XN422">
            <v>0</v>
          </cell>
          <cell r="XO422">
            <v>0</v>
          </cell>
          <cell r="XP422">
            <v>0</v>
          </cell>
          <cell r="XQ422">
            <v>0</v>
          </cell>
          <cell r="XR422">
            <v>0</v>
          </cell>
          <cell r="XS422">
            <v>0</v>
          </cell>
          <cell r="XT422">
            <v>0</v>
          </cell>
          <cell r="XU422">
            <v>0</v>
          </cell>
          <cell r="XV422"/>
          <cell r="XW422"/>
          <cell r="XX422"/>
          <cell r="XY422"/>
          <cell r="XZ422"/>
          <cell r="YA422"/>
          <cell r="YB422"/>
          <cell r="YC422"/>
          <cell r="YD422"/>
          <cell r="YE422"/>
          <cell r="YF422"/>
          <cell r="YG422"/>
          <cell r="YH422"/>
          <cell r="YI422"/>
          <cell r="YJ422">
            <v>0</v>
          </cell>
          <cell r="YK422">
            <v>0</v>
          </cell>
          <cell r="YL422">
            <v>0</v>
          </cell>
          <cell r="YM422">
            <v>0</v>
          </cell>
          <cell r="YN422">
            <v>0</v>
          </cell>
          <cell r="YO422">
            <v>0</v>
          </cell>
          <cell r="YP422">
            <v>0</v>
          </cell>
          <cell r="YQ422">
            <v>0</v>
          </cell>
          <cell r="YR422">
            <v>0</v>
          </cell>
          <cell r="YS422">
            <v>0</v>
          </cell>
          <cell r="YT422">
            <v>0</v>
          </cell>
          <cell r="YU422">
            <v>0</v>
          </cell>
          <cell r="YV422">
            <v>0</v>
          </cell>
          <cell r="YW422">
            <v>0</v>
          </cell>
          <cell r="YX422"/>
          <cell r="YY422"/>
          <cell r="YZ422"/>
          <cell r="ZA422"/>
          <cell r="ZB422"/>
          <cell r="ZC422"/>
          <cell r="ZD422"/>
          <cell r="ZE422"/>
          <cell r="ZF422"/>
          <cell r="ZG422"/>
          <cell r="ZH422"/>
          <cell r="ZI422"/>
          <cell r="ZJ422"/>
          <cell r="ZK422"/>
          <cell r="ZL422"/>
          <cell r="ZM422"/>
          <cell r="ZN422"/>
          <cell r="ZO422"/>
          <cell r="ZP422"/>
          <cell r="ZQ422"/>
          <cell r="ZR422"/>
          <cell r="ZS422"/>
          <cell r="ZT422"/>
          <cell r="ZU422"/>
          <cell r="ZV422"/>
          <cell r="ZW422"/>
          <cell r="ZX422"/>
          <cell r="ZY422"/>
          <cell r="ZZ422"/>
          <cell r="AAA422"/>
          <cell r="AAB422"/>
          <cell r="AAC422"/>
          <cell r="AAD422"/>
          <cell r="AAE422"/>
          <cell r="AAF422"/>
          <cell r="AAG422"/>
          <cell r="AAH422"/>
          <cell r="AAI422"/>
          <cell r="AAJ422"/>
          <cell r="AAK422"/>
          <cell r="AAL422"/>
          <cell r="AAM422"/>
          <cell r="AAN422">
            <v>0</v>
          </cell>
          <cell r="AAO422">
            <v>0</v>
          </cell>
          <cell r="AAP422">
            <v>0</v>
          </cell>
          <cell r="AAQ422">
            <v>0</v>
          </cell>
          <cell r="AAR422">
            <v>0</v>
          </cell>
          <cell r="AAS422">
            <v>0</v>
          </cell>
          <cell r="AAT422">
            <v>0</v>
          </cell>
          <cell r="AAU422">
            <v>0</v>
          </cell>
          <cell r="AAV422">
            <v>0</v>
          </cell>
          <cell r="AAW422">
            <v>0</v>
          </cell>
          <cell r="AAX422">
            <v>0</v>
          </cell>
          <cell r="AAY422">
            <v>0</v>
          </cell>
          <cell r="AAZ422">
            <v>0</v>
          </cell>
          <cell r="ABA422">
            <v>0</v>
          </cell>
          <cell r="ABB422"/>
          <cell r="ABC422"/>
          <cell r="ABD422"/>
          <cell r="ABE422"/>
          <cell r="ABF422"/>
          <cell r="ABG422"/>
          <cell r="ABH422"/>
          <cell r="ABI422"/>
          <cell r="ABJ422"/>
          <cell r="ABK422"/>
          <cell r="ABL422"/>
          <cell r="ABM422"/>
          <cell r="ABN422"/>
          <cell r="ABO422"/>
          <cell r="ABP422">
            <v>0</v>
          </cell>
          <cell r="ABQ422">
            <v>0</v>
          </cell>
          <cell r="ABR422">
            <v>0</v>
          </cell>
          <cell r="ABS422">
            <v>0</v>
          </cell>
          <cell r="ABT422">
            <v>0</v>
          </cell>
          <cell r="ABU422">
            <v>0</v>
          </cell>
          <cell r="ABV422">
            <v>0</v>
          </cell>
          <cell r="ABW422">
            <v>0</v>
          </cell>
          <cell r="ABX422">
            <v>0</v>
          </cell>
          <cell r="ABY422">
            <v>0</v>
          </cell>
          <cell r="ABZ422">
            <v>0</v>
          </cell>
          <cell r="ACA422">
            <v>0</v>
          </cell>
          <cell r="ACB422">
            <v>0</v>
          </cell>
          <cell r="ACC422">
            <v>0</v>
          </cell>
          <cell r="ACD422">
            <v>0</v>
          </cell>
          <cell r="ACE422">
            <v>0</v>
          </cell>
          <cell r="ACF422">
            <v>0</v>
          </cell>
          <cell r="ACG422">
            <v>0</v>
          </cell>
          <cell r="ACH422">
            <v>0</v>
          </cell>
          <cell r="ACI422">
            <v>0</v>
          </cell>
          <cell r="ACJ422">
            <v>0</v>
          </cell>
          <cell r="ACK422">
            <v>0</v>
          </cell>
          <cell r="ACL422">
            <v>0</v>
          </cell>
          <cell r="ACM422">
            <v>0</v>
          </cell>
          <cell r="ACN422">
            <v>0</v>
          </cell>
          <cell r="ACO422">
            <v>0</v>
          </cell>
          <cell r="ACP422">
            <v>0</v>
          </cell>
          <cell r="ACQ422">
            <v>0</v>
          </cell>
          <cell r="ACR422">
            <v>0</v>
          </cell>
          <cell r="ACS422">
            <v>0</v>
          </cell>
          <cell r="ACT422">
            <v>0</v>
          </cell>
          <cell r="ACU422">
            <v>0</v>
          </cell>
          <cell r="ACV422">
            <v>0</v>
          </cell>
          <cell r="ACW422">
            <v>0</v>
          </cell>
          <cell r="ACX422">
            <v>0</v>
          </cell>
          <cell r="ACY422">
            <v>0</v>
          </cell>
          <cell r="ACZ422">
            <v>0</v>
          </cell>
          <cell r="ADA422">
            <v>0</v>
          </cell>
          <cell r="ADB422">
            <v>0</v>
          </cell>
          <cell r="ADC422">
            <v>0</v>
          </cell>
          <cell r="ADD422">
            <v>0</v>
          </cell>
          <cell r="ADE422">
            <v>0</v>
          </cell>
          <cell r="ADF422">
            <v>0</v>
          </cell>
          <cell r="ADG422">
            <v>0</v>
          </cell>
          <cell r="ADH422">
            <v>0</v>
          </cell>
          <cell r="ADI422">
            <v>0</v>
          </cell>
          <cell r="ADJ422">
            <v>0</v>
          </cell>
          <cell r="ADK422">
            <v>0</v>
          </cell>
          <cell r="ADL422">
            <v>0</v>
          </cell>
          <cell r="ADM422">
            <v>0</v>
          </cell>
          <cell r="ADN422">
            <v>0</v>
          </cell>
          <cell r="ADO422">
            <v>0</v>
          </cell>
          <cell r="ADP422">
            <v>0</v>
          </cell>
          <cell r="ADQ422">
            <v>0</v>
          </cell>
          <cell r="ADR422">
            <v>0</v>
          </cell>
          <cell r="ADS422">
            <v>0</v>
          </cell>
          <cell r="ADT422">
            <v>0</v>
          </cell>
          <cell r="ADU422">
            <v>0</v>
          </cell>
          <cell r="ADV422">
            <v>0</v>
          </cell>
          <cell r="ADW422">
            <v>0</v>
          </cell>
          <cell r="ADX422">
            <v>0</v>
          </cell>
          <cell r="ADY422">
            <v>0</v>
          </cell>
          <cell r="ADZ422">
            <v>0</v>
          </cell>
          <cell r="AEA422">
            <v>0</v>
          </cell>
          <cell r="AEB422">
            <v>0</v>
          </cell>
          <cell r="AEC422">
            <v>0</v>
          </cell>
          <cell r="AED422">
            <v>0</v>
          </cell>
          <cell r="AEE422">
            <v>0</v>
          </cell>
          <cell r="AEF422">
            <v>0</v>
          </cell>
          <cell r="AEG422">
            <v>0</v>
          </cell>
          <cell r="AEH422">
            <v>0</v>
          </cell>
          <cell r="AEI422">
            <v>0</v>
          </cell>
          <cell r="AEJ422">
            <v>0</v>
          </cell>
          <cell r="AEK422">
            <v>0</v>
          </cell>
          <cell r="AEL422">
            <v>0</v>
          </cell>
          <cell r="AEM422">
            <v>0</v>
          </cell>
          <cell r="AEN422">
            <v>0</v>
          </cell>
          <cell r="AEO422">
            <v>0</v>
          </cell>
          <cell r="AEP422">
            <v>0</v>
          </cell>
          <cell r="AEQ422">
            <v>0</v>
          </cell>
          <cell r="AER422">
            <v>0</v>
          </cell>
          <cell r="AES422">
            <v>0</v>
          </cell>
          <cell r="AET422">
            <v>0</v>
          </cell>
          <cell r="AEU422">
            <v>0</v>
          </cell>
          <cell r="AEV422">
            <v>0</v>
          </cell>
          <cell r="AEW422">
            <v>0</v>
          </cell>
          <cell r="AEX422">
            <v>0</v>
          </cell>
          <cell r="AEY422">
            <v>0</v>
          </cell>
          <cell r="AEZ422">
            <v>0</v>
          </cell>
          <cell r="AFA422">
            <v>0</v>
          </cell>
          <cell r="AFB422">
            <v>0</v>
          </cell>
          <cell r="AFC422">
            <v>0</v>
          </cell>
          <cell r="AFD422">
            <v>0</v>
          </cell>
          <cell r="AFE422">
            <v>0</v>
          </cell>
          <cell r="AFF422">
            <v>0</v>
          </cell>
          <cell r="AFG422">
            <v>0</v>
          </cell>
          <cell r="AFH422">
            <v>0</v>
          </cell>
          <cell r="AFI422">
            <v>0</v>
          </cell>
          <cell r="AFJ422">
            <v>0</v>
          </cell>
          <cell r="AFK422">
            <v>0</v>
          </cell>
          <cell r="AFL422">
            <v>0</v>
          </cell>
          <cell r="AFM422">
            <v>0</v>
          </cell>
          <cell r="AFN422">
            <v>0</v>
          </cell>
          <cell r="AFO422">
            <v>0</v>
          </cell>
          <cell r="AFP422">
            <v>0</v>
          </cell>
          <cell r="AFQ422">
            <v>0</v>
          </cell>
          <cell r="AFR422">
            <v>0</v>
          </cell>
          <cell r="AFS422">
            <v>0</v>
          </cell>
          <cell r="AFT422">
            <v>0</v>
          </cell>
          <cell r="AFU422">
            <v>0</v>
          </cell>
          <cell r="AFV422">
            <v>0</v>
          </cell>
          <cell r="AFW422">
            <v>0</v>
          </cell>
          <cell r="AFX422">
            <v>0</v>
          </cell>
          <cell r="AFY422">
            <v>0</v>
          </cell>
          <cell r="AFZ422">
            <v>0</v>
          </cell>
          <cell r="AGA422">
            <v>0</v>
          </cell>
          <cell r="AGB422">
            <v>0</v>
          </cell>
          <cell r="AGC422">
            <v>0</v>
          </cell>
          <cell r="AGD422">
            <v>0</v>
          </cell>
          <cell r="AGE422">
            <v>0</v>
          </cell>
          <cell r="AGF422">
            <v>0</v>
          </cell>
          <cell r="AGG422">
            <v>0</v>
          </cell>
          <cell r="AGH422">
            <v>0</v>
          </cell>
          <cell r="AGI422">
            <v>0</v>
          </cell>
          <cell r="AGJ422">
            <v>0</v>
          </cell>
          <cell r="AGK422">
            <v>0</v>
          </cell>
          <cell r="AGL422">
            <v>0</v>
          </cell>
          <cell r="AGM422">
            <v>0</v>
          </cell>
          <cell r="AGN422">
            <v>0</v>
          </cell>
          <cell r="AGO422">
            <v>0</v>
          </cell>
          <cell r="AGP422">
            <v>0</v>
          </cell>
          <cell r="AGQ422">
            <v>0</v>
          </cell>
          <cell r="AGR422">
            <v>0</v>
          </cell>
          <cell r="AGS422">
            <v>0</v>
          </cell>
          <cell r="AGT422">
            <v>0</v>
          </cell>
          <cell r="AGU422">
            <v>0</v>
          </cell>
          <cell r="AGV422">
            <v>0</v>
          </cell>
          <cell r="AGW422">
            <v>0</v>
          </cell>
          <cell r="AGX422">
            <v>0</v>
          </cell>
          <cell r="AGY422">
            <v>0</v>
          </cell>
          <cell r="AGZ422"/>
          <cell r="AHA422"/>
        </row>
        <row r="423">
          <cell r="A423" t="str">
            <v>5630-10-00 All Main Payroll Taxes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0</v>
          </cell>
          <cell r="FS423">
            <v>0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W423">
            <v>0</v>
          </cell>
          <cell r="IX423">
            <v>0</v>
          </cell>
          <cell r="IY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G423">
            <v>0</v>
          </cell>
          <cell r="JH423">
            <v>0</v>
          </cell>
          <cell r="JI423">
            <v>0</v>
          </cell>
          <cell r="JJ423">
            <v>0</v>
          </cell>
          <cell r="JK423">
            <v>0</v>
          </cell>
          <cell r="JL423">
            <v>0</v>
          </cell>
          <cell r="JM423">
            <v>0</v>
          </cell>
          <cell r="JN423">
            <v>0</v>
          </cell>
          <cell r="JO423">
            <v>0</v>
          </cell>
          <cell r="JP423">
            <v>0</v>
          </cell>
          <cell r="JQ423">
            <v>0</v>
          </cell>
          <cell r="JR423">
            <v>0</v>
          </cell>
          <cell r="JS423">
            <v>0</v>
          </cell>
          <cell r="JT423">
            <v>0</v>
          </cell>
          <cell r="JU423">
            <v>0</v>
          </cell>
          <cell r="JV423">
            <v>0</v>
          </cell>
          <cell r="JW423">
            <v>0</v>
          </cell>
          <cell r="JX423">
            <v>0</v>
          </cell>
          <cell r="JY423">
            <v>0</v>
          </cell>
          <cell r="JZ423">
            <v>0</v>
          </cell>
          <cell r="KA423">
            <v>0</v>
          </cell>
          <cell r="KB423">
            <v>0</v>
          </cell>
          <cell r="KC423">
            <v>0</v>
          </cell>
          <cell r="KD423">
            <v>0</v>
          </cell>
          <cell r="KE423">
            <v>0</v>
          </cell>
          <cell r="KF423">
            <v>0</v>
          </cell>
          <cell r="KG423">
            <v>0</v>
          </cell>
          <cell r="KH423">
            <v>0</v>
          </cell>
          <cell r="KI423">
            <v>0</v>
          </cell>
          <cell r="KJ423">
            <v>0</v>
          </cell>
          <cell r="KK423">
            <v>0</v>
          </cell>
          <cell r="KL423">
            <v>0</v>
          </cell>
          <cell r="KM423">
            <v>0</v>
          </cell>
          <cell r="KN423">
            <v>0</v>
          </cell>
          <cell r="KO423">
            <v>0</v>
          </cell>
          <cell r="KP423">
            <v>0</v>
          </cell>
          <cell r="KQ423">
            <v>0</v>
          </cell>
          <cell r="KR423">
            <v>0</v>
          </cell>
          <cell r="KS423">
            <v>0</v>
          </cell>
          <cell r="KT423">
            <v>0</v>
          </cell>
          <cell r="KU423">
            <v>0</v>
          </cell>
          <cell r="KV423">
            <v>0</v>
          </cell>
          <cell r="KW423">
            <v>0</v>
          </cell>
          <cell r="KX423">
            <v>0</v>
          </cell>
          <cell r="KY423">
            <v>0</v>
          </cell>
          <cell r="KZ423">
            <v>0</v>
          </cell>
          <cell r="LA423">
            <v>0</v>
          </cell>
          <cell r="LB423">
            <v>0</v>
          </cell>
          <cell r="LC423">
            <v>0</v>
          </cell>
          <cell r="LD423">
            <v>0</v>
          </cell>
          <cell r="LE423">
            <v>0</v>
          </cell>
          <cell r="LF423">
            <v>0</v>
          </cell>
          <cell r="LG423">
            <v>0</v>
          </cell>
          <cell r="LH423">
            <v>0</v>
          </cell>
          <cell r="LI423">
            <v>0</v>
          </cell>
          <cell r="LJ423">
            <v>0</v>
          </cell>
          <cell r="LK423">
            <v>0</v>
          </cell>
          <cell r="LL423">
            <v>0</v>
          </cell>
          <cell r="LM423">
            <v>0</v>
          </cell>
          <cell r="LN423">
            <v>0</v>
          </cell>
          <cell r="LO423">
            <v>0</v>
          </cell>
          <cell r="LP423">
            <v>0</v>
          </cell>
          <cell r="LQ423">
            <v>0</v>
          </cell>
          <cell r="LR423">
            <v>0</v>
          </cell>
          <cell r="LS423">
            <v>0</v>
          </cell>
          <cell r="LT423">
            <v>0</v>
          </cell>
          <cell r="LU423">
            <v>0</v>
          </cell>
          <cell r="LV423">
            <v>0</v>
          </cell>
          <cell r="LW423">
            <v>0</v>
          </cell>
          <cell r="LX423">
            <v>0</v>
          </cell>
          <cell r="LY423">
            <v>0</v>
          </cell>
          <cell r="LZ423">
            <v>0</v>
          </cell>
          <cell r="MA423">
            <v>0</v>
          </cell>
          <cell r="MB423">
            <v>0</v>
          </cell>
          <cell r="MC423">
            <v>0</v>
          </cell>
          <cell r="MD423">
            <v>0</v>
          </cell>
          <cell r="ME423">
            <v>0</v>
          </cell>
          <cell r="MF423">
            <v>0</v>
          </cell>
          <cell r="MG423">
            <v>0</v>
          </cell>
          <cell r="MH423">
            <v>0</v>
          </cell>
          <cell r="MI423">
            <v>0</v>
          </cell>
          <cell r="MJ423">
            <v>0</v>
          </cell>
          <cell r="MK423">
            <v>0</v>
          </cell>
          <cell r="ML423">
            <v>0</v>
          </cell>
          <cell r="MM423">
            <v>0</v>
          </cell>
          <cell r="MN423">
            <v>0</v>
          </cell>
          <cell r="MO423">
            <v>0</v>
          </cell>
          <cell r="MP423">
            <v>0</v>
          </cell>
          <cell r="MQ423">
            <v>0</v>
          </cell>
          <cell r="MR423">
            <v>0</v>
          </cell>
          <cell r="MS423">
            <v>0</v>
          </cell>
          <cell r="MT423">
            <v>0</v>
          </cell>
          <cell r="MU423">
            <v>0</v>
          </cell>
          <cell r="MV423">
            <v>0</v>
          </cell>
          <cell r="MW423">
            <v>0</v>
          </cell>
          <cell r="MX423">
            <v>0</v>
          </cell>
          <cell r="MY423">
            <v>0</v>
          </cell>
          <cell r="MZ423">
            <v>0</v>
          </cell>
          <cell r="NA423">
            <v>0</v>
          </cell>
          <cell r="NB423">
            <v>0</v>
          </cell>
          <cell r="NC423">
            <v>0</v>
          </cell>
          <cell r="ND423">
            <v>0</v>
          </cell>
          <cell r="NE423">
            <v>0</v>
          </cell>
          <cell r="NF423">
            <v>0</v>
          </cell>
          <cell r="NG423">
            <v>0</v>
          </cell>
          <cell r="NH423">
            <v>0</v>
          </cell>
          <cell r="NI423">
            <v>0</v>
          </cell>
          <cell r="NJ423">
            <v>0</v>
          </cell>
          <cell r="NK423">
            <v>0</v>
          </cell>
          <cell r="NL423">
            <v>0</v>
          </cell>
          <cell r="NM423">
            <v>0</v>
          </cell>
          <cell r="NN423">
            <v>0</v>
          </cell>
          <cell r="NO423">
            <v>0</v>
          </cell>
          <cell r="NP423">
            <v>0</v>
          </cell>
          <cell r="NQ423">
            <v>0</v>
          </cell>
          <cell r="NR423">
            <v>0</v>
          </cell>
          <cell r="NS423">
            <v>0</v>
          </cell>
          <cell r="NT423">
            <v>0</v>
          </cell>
          <cell r="NU423">
            <v>0</v>
          </cell>
          <cell r="NV423">
            <v>0</v>
          </cell>
          <cell r="NW423">
            <v>0</v>
          </cell>
          <cell r="NX423">
            <v>0</v>
          </cell>
          <cell r="NY423">
            <v>0</v>
          </cell>
          <cell r="NZ423">
            <v>0</v>
          </cell>
          <cell r="OA423">
            <v>0</v>
          </cell>
          <cell r="OB423">
            <v>0</v>
          </cell>
          <cell r="OC423">
            <v>0</v>
          </cell>
          <cell r="OD423">
            <v>0</v>
          </cell>
          <cell r="OE423">
            <v>0</v>
          </cell>
          <cell r="OF423">
            <v>0</v>
          </cell>
          <cell r="OG423">
            <v>0</v>
          </cell>
          <cell r="OH423">
            <v>0</v>
          </cell>
          <cell r="OI423">
            <v>0</v>
          </cell>
          <cell r="OJ423">
            <v>0</v>
          </cell>
          <cell r="OK423">
            <v>0</v>
          </cell>
          <cell r="OL423">
            <v>0</v>
          </cell>
          <cell r="OM423">
            <v>0</v>
          </cell>
          <cell r="ON423">
            <v>0</v>
          </cell>
          <cell r="OO423">
            <v>0</v>
          </cell>
          <cell r="OP423">
            <v>0</v>
          </cell>
          <cell r="OQ423">
            <v>0</v>
          </cell>
          <cell r="OR423">
            <v>0</v>
          </cell>
          <cell r="OS423">
            <v>0</v>
          </cell>
          <cell r="OT423">
            <v>0</v>
          </cell>
          <cell r="OU423">
            <v>0</v>
          </cell>
          <cell r="OV423">
            <v>0</v>
          </cell>
          <cell r="OW423">
            <v>0</v>
          </cell>
          <cell r="OX423">
            <v>0</v>
          </cell>
          <cell r="OY423">
            <v>0</v>
          </cell>
          <cell r="OZ423">
            <v>0</v>
          </cell>
          <cell r="PA423">
            <v>0</v>
          </cell>
          <cell r="PB423">
            <v>0</v>
          </cell>
          <cell r="PC423">
            <v>0</v>
          </cell>
          <cell r="PD423">
            <v>0</v>
          </cell>
          <cell r="PE423">
            <v>0</v>
          </cell>
          <cell r="PF423">
            <v>0</v>
          </cell>
          <cell r="PG423">
            <v>0</v>
          </cell>
          <cell r="PH423">
            <v>0</v>
          </cell>
          <cell r="PI423">
            <v>0</v>
          </cell>
          <cell r="PJ423">
            <v>0</v>
          </cell>
          <cell r="PK423">
            <v>0</v>
          </cell>
          <cell r="PL423">
            <v>0</v>
          </cell>
          <cell r="PM423">
            <v>0</v>
          </cell>
          <cell r="PN423">
            <v>0</v>
          </cell>
          <cell r="PO423">
            <v>0</v>
          </cell>
          <cell r="PP423">
            <v>0</v>
          </cell>
          <cell r="PQ423">
            <v>0</v>
          </cell>
          <cell r="PR423">
            <v>0</v>
          </cell>
          <cell r="PS423">
            <v>0</v>
          </cell>
          <cell r="PT423">
            <v>0</v>
          </cell>
          <cell r="PU423">
            <v>0</v>
          </cell>
          <cell r="PV423">
            <v>0</v>
          </cell>
          <cell r="PW423">
            <v>0</v>
          </cell>
          <cell r="PX423">
            <v>0</v>
          </cell>
          <cell r="PY423">
            <v>0</v>
          </cell>
          <cell r="PZ423">
            <v>0</v>
          </cell>
          <cell r="QA423">
            <v>0</v>
          </cell>
          <cell r="QB423">
            <v>0</v>
          </cell>
          <cell r="QC423">
            <v>0</v>
          </cell>
          <cell r="QD423">
            <v>0</v>
          </cell>
          <cell r="QE423">
            <v>0</v>
          </cell>
          <cell r="QF423">
            <v>0</v>
          </cell>
          <cell r="QG423">
            <v>0</v>
          </cell>
          <cell r="QH423">
            <v>1305.6300000000001</v>
          </cell>
          <cell r="QI423">
            <v>1353.48</v>
          </cell>
          <cell r="QJ423">
            <v>1268.1300000000001</v>
          </cell>
          <cell r="QK423">
            <v>1465.15</v>
          </cell>
          <cell r="QL423">
            <v>1498.35</v>
          </cell>
          <cell r="QM423">
            <v>1462.93</v>
          </cell>
          <cell r="QN423">
            <v>1144.51</v>
          </cell>
          <cell r="QO423">
            <v>1527.34</v>
          </cell>
          <cell r="QP423">
            <v>1548.22</v>
          </cell>
          <cell r="QQ423">
            <v>4312.6499999999996</v>
          </cell>
          <cell r="QR423">
            <v>6675.47</v>
          </cell>
          <cell r="QS423">
            <v>1649.43</v>
          </cell>
          <cell r="QT423">
            <v>1810.38</v>
          </cell>
          <cell r="QU423">
            <v>632.14</v>
          </cell>
          <cell r="QV423">
            <v>3784.68</v>
          </cell>
          <cell r="QW423">
            <v>3535.71</v>
          </cell>
          <cell r="QX423">
            <v>3662.2</v>
          </cell>
          <cell r="QY423">
            <v>4265.5</v>
          </cell>
          <cell r="QZ423">
            <v>4193.99</v>
          </cell>
          <cell r="RA423">
            <v>4291.71</v>
          </cell>
          <cell r="RB423">
            <v>4083.25</v>
          </cell>
          <cell r="RC423">
            <v>4501.18</v>
          </cell>
          <cell r="RD423">
            <v>4800.28</v>
          </cell>
          <cell r="RE423">
            <v>13328.75</v>
          </cell>
          <cell r="RF423">
            <v>19857.68</v>
          </cell>
          <cell r="RG423">
            <v>4906.63</v>
          </cell>
          <cell r="RH423">
            <v>5385.45</v>
          </cell>
          <cell r="RI423">
            <v>1880.46</v>
          </cell>
          <cell r="RJ423">
            <v>7373.38</v>
          </cell>
          <cell r="RK423">
            <v>7404.35</v>
          </cell>
          <cell r="RL423">
            <v>7525.36</v>
          </cell>
          <cell r="RM423">
            <v>8711.27</v>
          </cell>
          <cell r="RN423">
            <v>8478.66</v>
          </cell>
          <cell r="RO423">
            <v>8645.6299999999992</v>
          </cell>
          <cell r="RP423">
            <v>8207.4</v>
          </cell>
          <cell r="RQ423">
            <v>8971.09</v>
          </cell>
          <cell r="RR423">
            <v>9118.75</v>
          </cell>
          <cell r="RS423">
            <v>26085.38</v>
          </cell>
          <cell r="RT423">
            <v>36462.269999999997</v>
          </cell>
          <cell r="RU423">
            <v>9363.39</v>
          </cell>
          <cell r="RV423">
            <v>10277.15</v>
          </cell>
          <cell r="RW423">
            <v>3588.51</v>
          </cell>
          <cell r="RX423">
            <v>3712.84</v>
          </cell>
          <cell r="RY423">
            <v>3178.8</v>
          </cell>
          <cell r="RZ423">
            <v>3769.27</v>
          </cell>
          <cell r="SA423">
            <v>4244.92</v>
          </cell>
          <cell r="SB423">
            <v>4254.43</v>
          </cell>
          <cell r="SC423">
            <v>3587.34</v>
          </cell>
          <cell r="SD423">
            <v>4891.59</v>
          </cell>
          <cell r="SE423">
            <v>4516.92</v>
          </cell>
          <cell r="SF423">
            <v>4596.92</v>
          </cell>
          <cell r="SG423">
            <v>12963.39</v>
          </cell>
          <cell r="SH423">
            <v>19083.47</v>
          </cell>
          <cell r="SI423">
            <v>4906.6400000000003</v>
          </cell>
          <cell r="SJ423">
            <v>5385.45</v>
          </cell>
          <cell r="SK423">
            <v>1880.46</v>
          </cell>
          <cell r="SL423">
            <v>0</v>
          </cell>
          <cell r="SM423">
            <v>0</v>
          </cell>
          <cell r="SN423">
            <v>0</v>
          </cell>
          <cell r="SO423">
            <v>0</v>
          </cell>
          <cell r="SP423">
            <v>0</v>
          </cell>
          <cell r="SQ423">
            <v>0</v>
          </cell>
          <cell r="SR423">
            <v>0</v>
          </cell>
          <cell r="SS423">
            <v>0</v>
          </cell>
          <cell r="ST423">
            <v>0</v>
          </cell>
          <cell r="SU423">
            <v>0</v>
          </cell>
          <cell r="SV423">
            <v>0</v>
          </cell>
          <cell r="SW423">
            <v>0</v>
          </cell>
          <cell r="SX423">
            <v>0</v>
          </cell>
          <cell r="SY423">
            <v>0</v>
          </cell>
          <cell r="SZ423">
            <v>0</v>
          </cell>
          <cell r="TA423">
            <v>0</v>
          </cell>
          <cell r="TB423">
            <v>0</v>
          </cell>
          <cell r="TC423">
            <v>0</v>
          </cell>
          <cell r="TD423">
            <v>0</v>
          </cell>
          <cell r="TE423">
            <v>0</v>
          </cell>
          <cell r="TF423">
            <v>0</v>
          </cell>
          <cell r="TG423">
            <v>0</v>
          </cell>
          <cell r="TH423">
            <v>0</v>
          </cell>
          <cell r="TI423">
            <v>0</v>
          </cell>
          <cell r="TJ423">
            <v>0</v>
          </cell>
          <cell r="TK423">
            <v>0</v>
          </cell>
          <cell r="TL423">
            <v>0</v>
          </cell>
          <cell r="TM423">
            <v>0</v>
          </cell>
          <cell r="TN423">
            <v>0</v>
          </cell>
          <cell r="TO423">
            <v>0</v>
          </cell>
          <cell r="TP423">
            <v>0</v>
          </cell>
          <cell r="TQ423">
            <v>0</v>
          </cell>
          <cell r="TR423">
            <v>0</v>
          </cell>
          <cell r="TS423">
            <v>0</v>
          </cell>
          <cell r="TT423">
            <v>0</v>
          </cell>
          <cell r="TU423">
            <v>0</v>
          </cell>
          <cell r="TV423">
            <v>0</v>
          </cell>
          <cell r="TW423">
            <v>0</v>
          </cell>
          <cell r="TX423">
            <v>0</v>
          </cell>
          <cell r="TY423">
            <v>0</v>
          </cell>
          <cell r="TZ423">
            <v>0</v>
          </cell>
          <cell r="UA423">
            <v>0</v>
          </cell>
          <cell r="UB423">
            <v>0</v>
          </cell>
          <cell r="UC423">
            <v>0</v>
          </cell>
          <cell r="UD423">
            <v>0</v>
          </cell>
          <cell r="UE423">
            <v>0</v>
          </cell>
          <cell r="UF423">
            <v>0</v>
          </cell>
          <cell r="UG423">
            <v>0</v>
          </cell>
          <cell r="UH423">
            <v>0</v>
          </cell>
          <cell r="UI423">
            <v>0</v>
          </cell>
          <cell r="UJ423">
            <v>0</v>
          </cell>
          <cell r="UK423">
            <v>0</v>
          </cell>
          <cell r="UL423">
            <v>0</v>
          </cell>
          <cell r="UM423">
            <v>0</v>
          </cell>
          <cell r="UN423">
            <v>0</v>
          </cell>
          <cell r="UO423">
            <v>0</v>
          </cell>
          <cell r="UP423">
            <v>0</v>
          </cell>
          <cell r="UQ423">
            <v>0</v>
          </cell>
          <cell r="UR423">
            <v>0</v>
          </cell>
          <cell r="US423">
            <v>0</v>
          </cell>
          <cell r="UT423">
            <v>0</v>
          </cell>
          <cell r="UU423">
            <v>0</v>
          </cell>
          <cell r="UV423">
            <v>0</v>
          </cell>
          <cell r="UW423">
            <v>0</v>
          </cell>
          <cell r="UX423">
            <v>0</v>
          </cell>
          <cell r="UY423">
            <v>0</v>
          </cell>
          <cell r="UZ423">
            <v>0</v>
          </cell>
          <cell r="VA423">
            <v>0</v>
          </cell>
          <cell r="VB423">
            <v>0</v>
          </cell>
          <cell r="VC423">
            <v>0</v>
          </cell>
          <cell r="VD423">
            <v>334.65</v>
          </cell>
          <cell r="VE423">
            <v>419.62</v>
          </cell>
          <cell r="VF423">
            <v>363.45</v>
          </cell>
          <cell r="VG423">
            <v>499.01</v>
          </cell>
          <cell r="VH423">
            <v>363.44</v>
          </cell>
          <cell r="VI423">
            <v>770.54</v>
          </cell>
          <cell r="VJ423">
            <v>1232</v>
          </cell>
          <cell r="VK423">
            <v>1624.03</v>
          </cell>
          <cell r="VL423">
            <v>1041.1199999999999</v>
          </cell>
          <cell r="VM423">
            <v>4134.75</v>
          </cell>
          <cell r="VN423">
            <v>5870.42</v>
          </cell>
          <cell r="VO423">
            <v>1575.19</v>
          </cell>
          <cell r="VP423">
            <v>2110.77</v>
          </cell>
          <cell r="VQ423">
            <v>730.04</v>
          </cell>
          <cell r="VR423">
            <v>0</v>
          </cell>
          <cell r="VS423">
            <v>0</v>
          </cell>
          <cell r="VT423">
            <v>0</v>
          </cell>
          <cell r="VU423">
            <v>0</v>
          </cell>
          <cell r="VV423">
            <v>0</v>
          </cell>
          <cell r="VW423">
            <v>0</v>
          </cell>
          <cell r="VX423">
            <v>0</v>
          </cell>
          <cell r="VY423">
            <v>0</v>
          </cell>
          <cell r="VZ423">
            <v>0</v>
          </cell>
          <cell r="WA423">
            <v>0</v>
          </cell>
          <cell r="WB423">
            <v>1393.34</v>
          </cell>
          <cell r="WC423">
            <v>1817.22</v>
          </cell>
          <cell r="WD423">
            <v>2909.6</v>
          </cell>
          <cell r="WE423">
            <v>568.79</v>
          </cell>
          <cell r="WF423">
            <v>0</v>
          </cell>
          <cell r="WG423">
            <v>0</v>
          </cell>
          <cell r="WH423">
            <v>0</v>
          </cell>
          <cell r="WI423">
            <v>0</v>
          </cell>
          <cell r="WJ423">
            <v>0</v>
          </cell>
          <cell r="WK423">
            <v>0</v>
          </cell>
          <cell r="WL423">
            <v>0</v>
          </cell>
          <cell r="WM423">
            <v>0</v>
          </cell>
          <cell r="WN423">
            <v>0</v>
          </cell>
          <cell r="WO423">
            <v>0</v>
          </cell>
          <cell r="WP423">
            <v>0</v>
          </cell>
          <cell r="WQ423">
            <v>0</v>
          </cell>
          <cell r="WR423">
            <v>0</v>
          </cell>
          <cell r="WS423">
            <v>0</v>
          </cell>
          <cell r="WT423"/>
          <cell r="WU423"/>
          <cell r="WV423"/>
          <cell r="WW423"/>
          <cell r="WX423"/>
          <cell r="WY423"/>
          <cell r="WZ423"/>
          <cell r="XA423"/>
          <cell r="XB423"/>
          <cell r="XC423"/>
          <cell r="XD423"/>
          <cell r="XE423"/>
          <cell r="XF423"/>
          <cell r="XG423"/>
          <cell r="XH423">
            <v>0</v>
          </cell>
          <cell r="XI423">
            <v>0</v>
          </cell>
          <cell r="XJ423">
            <v>0</v>
          </cell>
          <cell r="XK423">
            <v>0</v>
          </cell>
          <cell r="XL423">
            <v>0</v>
          </cell>
          <cell r="XM423">
            <v>0</v>
          </cell>
          <cell r="XN423">
            <v>0</v>
          </cell>
          <cell r="XO423">
            <v>0</v>
          </cell>
          <cell r="XP423">
            <v>0</v>
          </cell>
          <cell r="XQ423">
            <v>0</v>
          </cell>
          <cell r="XR423">
            <v>0</v>
          </cell>
          <cell r="XS423">
            <v>0</v>
          </cell>
          <cell r="XT423">
            <v>0</v>
          </cell>
          <cell r="XU423">
            <v>0</v>
          </cell>
          <cell r="XV423"/>
          <cell r="XW423"/>
          <cell r="XX423"/>
          <cell r="XY423"/>
          <cell r="XZ423"/>
          <cell r="YA423"/>
          <cell r="YB423"/>
          <cell r="YC423"/>
          <cell r="YD423"/>
          <cell r="YE423"/>
          <cell r="YF423"/>
          <cell r="YG423"/>
          <cell r="YH423"/>
          <cell r="YI423"/>
          <cell r="YJ423">
            <v>2940.84</v>
          </cell>
          <cell r="YK423">
            <v>3681.98</v>
          </cell>
          <cell r="YL423">
            <v>4406.7700000000004</v>
          </cell>
          <cell r="YM423">
            <v>30.13</v>
          </cell>
          <cell r="YN423">
            <v>0</v>
          </cell>
          <cell r="YO423">
            <v>0</v>
          </cell>
          <cell r="YP423">
            <v>0</v>
          </cell>
          <cell r="YQ423">
            <v>0</v>
          </cell>
          <cell r="YR423">
            <v>0</v>
          </cell>
          <cell r="YS423">
            <v>0</v>
          </cell>
          <cell r="YT423">
            <v>0</v>
          </cell>
          <cell r="YU423">
            <v>0</v>
          </cell>
          <cell r="YV423">
            <v>0</v>
          </cell>
          <cell r="YW423">
            <v>0</v>
          </cell>
          <cell r="YX423"/>
          <cell r="YY423"/>
          <cell r="YZ423"/>
          <cell r="ZA423"/>
          <cell r="ZB423"/>
          <cell r="ZC423"/>
          <cell r="ZD423"/>
          <cell r="ZE423"/>
          <cell r="ZF423"/>
          <cell r="ZG423"/>
          <cell r="ZH423"/>
          <cell r="ZI423"/>
          <cell r="ZJ423"/>
          <cell r="ZK423"/>
          <cell r="ZL423"/>
          <cell r="ZM423"/>
          <cell r="ZN423"/>
          <cell r="ZO423"/>
          <cell r="ZP423"/>
          <cell r="ZQ423"/>
          <cell r="ZR423"/>
          <cell r="ZS423"/>
          <cell r="ZT423"/>
          <cell r="ZU423"/>
          <cell r="ZV423"/>
          <cell r="ZW423"/>
          <cell r="ZX423"/>
          <cell r="ZY423"/>
          <cell r="ZZ423"/>
          <cell r="AAA423"/>
          <cell r="AAB423"/>
          <cell r="AAC423"/>
          <cell r="AAD423"/>
          <cell r="AAE423"/>
          <cell r="AAF423"/>
          <cell r="AAG423"/>
          <cell r="AAH423"/>
          <cell r="AAI423"/>
          <cell r="AAJ423"/>
          <cell r="AAK423"/>
          <cell r="AAL423"/>
          <cell r="AAM423"/>
          <cell r="AAN423">
            <v>684.93</v>
          </cell>
          <cell r="AAO423">
            <v>573.94000000000005</v>
          </cell>
          <cell r="AAP423">
            <v>721.86</v>
          </cell>
          <cell r="AAQ423">
            <v>672.09</v>
          </cell>
          <cell r="AAR423">
            <v>541.17999999999995</v>
          </cell>
          <cell r="AAS423">
            <v>0</v>
          </cell>
          <cell r="AAT423">
            <v>0</v>
          </cell>
          <cell r="AAU423">
            <v>0</v>
          </cell>
          <cell r="AAV423">
            <v>0</v>
          </cell>
          <cell r="AAW423">
            <v>0</v>
          </cell>
          <cell r="AAX423">
            <v>0</v>
          </cell>
          <cell r="AAY423">
            <v>0</v>
          </cell>
          <cell r="AAZ423">
            <v>0</v>
          </cell>
          <cell r="ABA423">
            <v>0</v>
          </cell>
          <cell r="ABB423"/>
          <cell r="ABC423"/>
          <cell r="ABD423"/>
          <cell r="ABE423"/>
          <cell r="ABF423"/>
          <cell r="ABG423"/>
          <cell r="ABH423"/>
          <cell r="ABI423"/>
          <cell r="ABJ423"/>
          <cell r="ABK423"/>
          <cell r="ABL423"/>
          <cell r="ABM423"/>
          <cell r="ABN423"/>
          <cell r="ABO423"/>
          <cell r="ABP423">
            <v>361.27</v>
          </cell>
          <cell r="ABQ423">
            <v>0</v>
          </cell>
          <cell r="ABR423">
            <v>0</v>
          </cell>
          <cell r="ABS423">
            <v>0</v>
          </cell>
          <cell r="ABT423">
            <v>0</v>
          </cell>
          <cell r="ABU423">
            <v>0</v>
          </cell>
          <cell r="ABV423">
            <v>0</v>
          </cell>
          <cell r="ABW423">
            <v>0</v>
          </cell>
          <cell r="ABX423">
            <v>0</v>
          </cell>
          <cell r="ABY423">
            <v>0</v>
          </cell>
          <cell r="ABZ423">
            <v>0</v>
          </cell>
          <cell r="ACA423">
            <v>0</v>
          </cell>
          <cell r="ACB423">
            <v>0</v>
          </cell>
          <cell r="ACC423">
            <v>0</v>
          </cell>
          <cell r="ACD423">
            <v>0</v>
          </cell>
          <cell r="ACE423">
            <v>0</v>
          </cell>
          <cell r="ACF423">
            <v>0</v>
          </cell>
          <cell r="ACG423">
            <v>0</v>
          </cell>
          <cell r="ACH423">
            <v>0</v>
          </cell>
          <cell r="ACI423">
            <v>0</v>
          </cell>
          <cell r="ACJ423">
            <v>0</v>
          </cell>
          <cell r="ACK423">
            <v>0</v>
          </cell>
          <cell r="ACL423">
            <v>0</v>
          </cell>
          <cell r="ACM423">
            <v>0</v>
          </cell>
          <cell r="ACN423">
            <v>0</v>
          </cell>
          <cell r="ACO423">
            <v>0</v>
          </cell>
          <cell r="ACP423">
            <v>0</v>
          </cell>
          <cell r="ACQ423">
            <v>0</v>
          </cell>
          <cell r="ACR423">
            <v>2579.29</v>
          </cell>
          <cell r="ACS423">
            <v>2665.7</v>
          </cell>
          <cell r="ACT423">
            <v>2523.65</v>
          </cell>
          <cell r="ACU423">
            <v>4613.97</v>
          </cell>
          <cell r="ACV423">
            <v>3187.4</v>
          </cell>
          <cell r="ACW423">
            <v>2603.67</v>
          </cell>
          <cell r="ACX423">
            <v>3540.34</v>
          </cell>
          <cell r="ACY423">
            <v>3646.76</v>
          </cell>
          <cell r="ACZ423">
            <v>3729.09</v>
          </cell>
          <cell r="ADA423">
            <v>12921.65</v>
          </cell>
          <cell r="ADB423">
            <v>13615.27</v>
          </cell>
          <cell r="ADC423">
            <v>2506.42</v>
          </cell>
          <cell r="ADD423">
            <v>2293.2199999999998</v>
          </cell>
          <cell r="ADE423">
            <v>856.81</v>
          </cell>
          <cell r="ADF423">
            <v>824.93</v>
          </cell>
          <cell r="ADG423">
            <v>1376.39</v>
          </cell>
          <cell r="ADH423">
            <v>1183.31</v>
          </cell>
          <cell r="ADI423">
            <v>1247.08</v>
          </cell>
          <cell r="ADJ423">
            <v>1221.8499999999999</v>
          </cell>
          <cell r="ADK423">
            <v>1339.86</v>
          </cell>
          <cell r="ADL423">
            <v>1152.72</v>
          </cell>
          <cell r="ADM423">
            <v>1281.43</v>
          </cell>
          <cell r="ADN423">
            <v>778.45</v>
          </cell>
          <cell r="ADO423">
            <v>0</v>
          </cell>
          <cell r="ADP423">
            <v>0</v>
          </cell>
          <cell r="ADQ423">
            <v>0</v>
          </cell>
          <cell r="ADR423">
            <v>0</v>
          </cell>
          <cell r="ADS423">
            <v>0</v>
          </cell>
          <cell r="ADT423">
            <v>704.25</v>
          </cell>
          <cell r="ADU423">
            <v>948.12</v>
          </cell>
          <cell r="ADV423">
            <v>2078.9699999999998</v>
          </cell>
          <cell r="ADW423">
            <v>2538.9299999999998</v>
          </cell>
          <cell r="ADX423">
            <v>1693.21</v>
          </cell>
          <cell r="ADY423">
            <v>2052.73</v>
          </cell>
          <cell r="ADZ423">
            <v>2030.91</v>
          </cell>
          <cell r="AEA423">
            <v>2374.37</v>
          </cell>
          <cell r="AEB423">
            <v>1779.55</v>
          </cell>
          <cell r="AEC423">
            <v>6602.34</v>
          </cell>
          <cell r="AED423">
            <v>8526.41</v>
          </cell>
          <cell r="AEE423">
            <v>1761.89</v>
          </cell>
          <cell r="AEF423">
            <v>2292.64</v>
          </cell>
          <cell r="AEG423">
            <v>816.62</v>
          </cell>
          <cell r="AEH423">
            <v>1450.84</v>
          </cell>
          <cell r="AEI423">
            <v>1532.42</v>
          </cell>
          <cell r="AEJ423">
            <v>988.4</v>
          </cell>
          <cell r="AEK423">
            <v>924.75</v>
          </cell>
          <cell r="AEL423">
            <v>1713.05</v>
          </cell>
          <cell r="AEM423">
            <v>2007.27</v>
          </cell>
          <cell r="AEN423">
            <v>1877.68</v>
          </cell>
          <cell r="AEO423">
            <v>2232.56</v>
          </cell>
          <cell r="AEP423">
            <v>1790.85</v>
          </cell>
          <cell r="AEQ423">
            <v>6312.64</v>
          </cell>
          <cell r="AER423">
            <v>8852.98</v>
          </cell>
          <cell r="AES423">
            <v>1786.52</v>
          </cell>
          <cell r="AET423">
            <v>2475.71</v>
          </cell>
          <cell r="AEU423">
            <v>817.12</v>
          </cell>
          <cell r="AEV423">
            <v>0</v>
          </cell>
          <cell r="AEW423">
            <v>0</v>
          </cell>
          <cell r="AEX423">
            <v>0</v>
          </cell>
          <cell r="AEY423">
            <v>0</v>
          </cell>
          <cell r="AEZ423">
            <v>0</v>
          </cell>
          <cell r="AFA423">
            <v>0</v>
          </cell>
          <cell r="AFB423">
            <v>0</v>
          </cell>
          <cell r="AFC423">
            <v>0</v>
          </cell>
          <cell r="AFD423">
            <v>0</v>
          </cell>
          <cell r="AFE423">
            <v>0</v>
          </cell>
          <cell r="AFF423">
            <v>0</v>
          </cell>
          <cell r="AFG423">
            <v>0</v>
          </cell>
          <cell r="AFH423">
            <v>0</v>
          </cell>
          <cell r="AFI423">
            <v>0</v>
          </cell>
          <cell r="AFJ423">
            <v>0</v>
          </cell>
          <cell r="AFK423">
            <v>0</v>
          </cell>
          <cell r="AFL423">
            <v>0</v>
          </cell>
          <cell r="AFM423">
            <v>0</v>
          </cell>
          <cell r="AFN423">
            <v>0</v>
          </cell>
          <cell r="AFO423">
            <v>0</v>
          </cell>
          <cell r="AFP423">
            <v>0</v>
          </cell>
          <cell r="AFQ423">
            <v>0</v>
          </cell>
          <cell r="AFR423">
            <v>0</v>
          </cell>
          <cell r="AFS423">
            <v>0</v>
          </cell>
          <cell r="AFT423">
            <v>0</v>
          </cell>
          <cell r="AFU423">
            <v>0</v>
          </cell>
          <cell r="AFV423">
            <v>0</v>
          </cell>
          <cell r="AFW423">
            <v>0</v>
          </cell>
          <cell r="AFX423">
            <v>0</v>
          </cell>
          <cell r="AFY423">
            <v>0</v>
          </cell>
          <cell r="AFZ423">
            <v>0</v>
          </cell>
          <cell r="AGA423">
            <v>0</v>
          </cell>
          <cell r="AGB423">
            <v>0</v>
          </cell>
          <cell r="AGC423">
            <v>0</v>
          </cell>
          <cell r="AGD423">
            <v>0</v>
          </cell>
          <cell r="AGE423">
            <v>0</v>
          </cell>
          <cell r="AGF423">
            <v>0</v>
          </cell>
          <cell r="AGG423">
            <v>0</v>
          </cell>
          <cell r="AGH423">
            <v>0</v>
          </cell>
          <cell r="AGI423">
            <v>0</v>
          </cell>
          <cell r="AGJ423">
            <v>0</v>
          </cell>
          <cell r="AGK423">
            <v>0</v>
          </cell>
          <cell r="AGL423">
            <v>0</v>
          </cell>
          <cell r="AGM423">
            <v>0</v>
          </cell>
          <cell r="AGN423">
            <v>0</v>
          </cell>
          <cell r="AGO423">
            <v>0</v>
          </cell>
          <cell r="AGP423">
            <v>0</v>
          </cell>
          <cell r="AGQ423">
            <v>0</v>
          </cell>
          <cell r="AGR423">
            <v>0</v>
          </cell>
          <cell r="AGS423">
            <v>0</v>
          </cell>
          <cell r="AGT423">
            <v>0</v>
          </cell>
          <cell r="AGU423">
            <v>0</v>
          </cell>
          <cell r="AGV423">
            <v>0</v>
          </cell>
          <cell r="AGW423">
            <v>0</v>
          </cell>
          <cell r="AGX423">
            <v>0</v>
          </cell>
          <cell r="AGY423">
            <v>0</v>
          </cell>
          <cell r="AGZ423"/>
          <cell r="AHA423"/>
        </row>
        <row r="424">
          <cell r="A424" t="str">
            <v>5631-10-00 All Maint Employee Benefits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O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  <cell r="IH424">
            <v>0</v>
          </cell>
          <cell r="II424">
            <v>0</v>
          </cell>
          <cell r="IJ424">
            <v>0</v>
          </cell>
          <cell r="IK424">
            <v>0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0</v>
          </cell>
          <cell r="IR424">
            <v>0</v>
          </cell>
          <cell r="IS424">
            <v>0</v>
          </cell>
          <cell r="IT424">
            <v>0</v>
          </cell>
          <cell r="IU424">
            <v>0</v>
          </cell>
          <cell r="IV424">
            <v>0</v>
          </cell>
          <cell r="IW424">
            <v>0</v>
          </cell>
          <cell r="IX424">
            <v>0</v>
          </cell>
          <cell r="IY424">
            <v>0</v>
          </cell>
          <cell r="IZ424">
            <v>0</v>
          </cell>
          <cell r="JA424">
            <v>0</v>
          </cell>
          <cell r="JB424">
            <v>0</v>
          </cell>
          <cell r="JC424">
            <v>0</v>
          </cell>
          <cell r="JD424">
            <v>0</v>
          </cell>
          <cell r="JE424">
            <v>0</v>
          </cell>
          <cell r="JF424">
            <v>0</v>
          </cell>
          <cell r="JG424">
            <v>0</v>
          </cell>
          <cell r="JH424">
            <v>0</v>
          </cell>
          <cell r="JI424">
            <v>0</v>
          </cell>
          <cell r="JJ424">
            <v>0</v>
          </cell>
          <cell r="JK424">
            <v>0</v>
          </cell>
          <cell r="JL424">
            <v>0</v>
          </cell>
          <cell r="JM424">
            <v>0</v>
          </cell>
          <cell r="JN424">
            <v>0</v>
          </cell>
          <cell r="JO424">
            <v>0</v>
          </cell>
          <cell r="JP424">
            <v>0</v>
          </cell>
          <cell r="JQ424">
            <v>0</v>
          </cell>
          <cell r="JR424">
            <v>0</v>
          </cell>
          <cell r="JS424">
            <v>0</v>
          </cell>
          <cell r="JT424">
            <v>0</v>
          </cell>
          <cell r="JU424">
            <v>0</v>
          </cell>
          <cell r="JV424">
            <v>0</v>
          </cell>
          <cell r="JW424">
            <v>0</v>
          </cell>
          <cell r="JX424">
            <v>0</v>
          </cell>
          <cell r="JY424">
            <v>0</v>
          </cell>
          <cell r="JZ424">
            <v>0</v>
          </cell>
          <cell r="KA424">
            <v>0</v>
          </cell>
          <cell r="KB424">
            <v>0</v>
          </cell>
          <cell r="KC424">
            <v>0</v>
          </cell>
          <cell r="KD424">
            <v>0</v>
          </cell>
          <cell r="KE424">
            <v>0</v>
          </cell>
          <cell r="KF424">
            <v>0</v>
          </cell>
          <cell r="KG424">
            <v>0</v>
          </cell>
          <cell r="KH424">
            <v>0</v>
          </cell>
          <cell r="KI424">
            <v>0</v>
          </cell>
          <cell r="KJ424">
            <v>0</v>
          </cell>
          <cell r="KK424">
            <v>0</v>
          </cell>
          <cell r="KL424">
            <v>0</v>
          </cell>
          <cell r="KM424">
            <v>0</v>
          </cell>
          <cell r="KN424">
            <v>0</v>
          </cell>
          <cell r="KO424">
            <v>0</v>
          </cell>
          <cell r="KP424">
            <v>0</v>
          </cell>
          <cell r="KQ424">
            <v>0</v>
          </cell>
          <cell r="KR424">
            <v>0</v>
          </cell>
          <cell r="KS424">
            <v>0</v>
          </cell>
          <cell r="KT424">
            <v>0</v>
          </cell>
          <cell r="KU424">
            <v>0</v>
          </cell>
          <cell r="KV424">
            <v>0</v>
          </cell>
          <cell r="KW424">
            <v>0</v>
          </cell>
          <cell r="KX424">
            <v>0</v>
          </cell>
          <cell r="KY424">
            <v>0</v>
          </cell>
          <cell r="KZ424">
            <v>0</v>
          </cell>
          <cell r="LA424">
            <v>0</v>
          </cell>
          <cell r="LB424">
            <v>0</v>
          </cell>
          <cell r="LC424">
            <v>0</v>
          </cell>
          <cell r="LD424">
            <v>0</v>
          </cell>
          <cell r="LE424">
            <v>0</v>
          </cell>
          <cell r="LF424">
            <v>0</v>
          </cell>
          <cell r="LG424">
            <v>0</v>
          </cell>
          <cell r="LH424">
            <v>0</v>
          </cell>
          <cell r="LI424">
            <v>0</v>
          </cell>
          <cell r="LJ424">
            <v>0</v>
          </cell>
          <cell r="LK424">
            <v>0</v>
          </cell>
          <cell r="LL424">
            <v>0</v>
          </cell>
          <cell r="LM424">
            <v>0</v>
          </cell>
          <cell r="LN424">
            <v>0</v>
          </cell>
          <cell r="LO424">
            <v>0</v>
          </cell>
          <cell r="LP424">
            <v>0</v>
          </cell>
          <cell r="LQ424">
            <v>0</v>
          </cell>
          <cell r="LR424">
            <v>0</v>
          </cell>
          <cell r="LS424">
            <v>0</v>
          </cell>
          <cell r="LT424">
            <v>0</v>
          </cell>
          <cell r="LU424">
            <v>0</v>
          </cell>
          <cell r="LV424">
            <v>0</v>
          </cell>
          <cell r="LW424">
            <v>0</v>
          </cell>
          <cell r="LX424">
            <v>0</v>
          </cell>
          <cell r="LY424">
            <v>0</v>
          </cell>
          <cell r="LZ424">
            <v>0</v>
          </cell>
          <cell r="MA424">
            <v>0</v>
          </cell>
          <cell r="MB424">
            <v>0</v>
          </cell>
          <cell r="MC424">
            <v>0</v>
          </cell>
          <cell r="MD424">
            <v>0</v>
          </cell>
          <cell r="ME424">
            <v>0</v>
          </cell>
          <cell r="MF424">
            <v>0</v>
          </cell>
          <cell r="MG424">
            <v>0</v>
          </cell>
          <cell r="MH424">
            <v>0</v>
          </cell>
          <cell r="MI424">
            <v>0</v>
          </cell>
          <cell r="MJ424">
            <v>0</v>
          </cell>
          <cell r="MK424">
            <v>0</v>
          </cell>
          <cell r="ML424">
            <v>0</v>
          </cell>
          <cell r="MM424">
            <v>0</v>
          </cell>
          <cell r="MN424">
            <v>0</v>
          </cell>
          <cell r="MO424">
            <v>0</v>
          </cell>
          <cell r="MP424">
            <v>0</v>
          </cell>
          <cell r="MQ424">
            <v>0</v>
          </cell>
          <cell r="MR424">
            <v>0</v>
          </cell>
          <cell r="MS424">
            <v>0</v>
          </cell>
          <cell r="MT424">
            <v>0</v>
          </cell>
          <cell r="MU424">
            <v>0</v>
          </cell>
          <cell r="MV424">
            <v>0</v>
          </cell>
          <cell r="MW424">
            <v>0</v>
          </cell>
          <cell r="MX424">
            <v>0</v>
          </cell>
          <cell r="MY424">
            <v>0</v>
          </cell>
          <cell r="MZ424">
            <v>0</v>
          </cell>
          <cell r="NA424">
            <v>0</v>
          </cell>
          <cell r="NB424">
            <v>0</v>
          </cell>
          <cell r="NC424">
            <v>0</v>
          </cell>
          <cell r="ND424">
            <v>0</v>
          </cell>
          <cell r="NE424">
            <v>0</v>
          </cell>
          <cell r="NF424">
            <v>0</v>
          </cell>
          <cell r="NG424">
            <v>0</v>
          </cell>
          <cell r="NH424">
            <v>0</v>
          </cell>
          <cell r="NI424">
            <v>0</v>
          </cell>
          <cell r="NJ424">
            <v>0</v>
          </cell>
          <cell r="NK424">
            <v>0</v>
          </cell>
          <cell r="NL424">
            <v>0</v>
          </cell>
          <cell r="NM424">
            <v>0</v>
          </cell>
          <cell r="NN424">
            <v>0</v>
          </cell>
          <cell r="NO424">
            <v>0</v>
          </cell>
          <cell r="NP424">
            <v>0</v>
          </cell>
          <cell r="NQ424">
            <v>0</v>
          </cell>
          <cell r="NR424">
            <v>0</v>
          </cell>
          <cell r="NS424">
            <v>0</v>
          </cell>
          <cell r="NT424">
            <v>0</v>
          </cell>
          <cell r="NU424">
            <v>0</v>
          </cell>
          <cell r="NV424">
            <v>0</v>
          </cell>
          <cell r="NW424">
            <v>0</v>
          </cell>
          <cell r="NX424">
            <v>0</v>
          </cell>
          <cell r="NY424">
            <v>0</v>
          </cell>
          <cell r="NZ424">
            <v>0</v>
          </cell>
          <cell r="OA424">
            <v>0</v>
          </cell>
          <cell r="OB424">
            <v>0</v>
          </cell>
          <cell r="OC424">
            <v>0</v>
          </cell>
          <cell r="OD424">
            <v>0</v>
          </cell>
          <cell r="OE424">
            <v>0</v>
          </cell>
          <cell r="OF424">
            <v>0</v>
          </cell>
          <cell r="OG424">
            <v>0</v>
          </cell>
          <cell r="OH424">
            <v>0</v>
          </cell>
          <cell r="OI424">
            <v>0</v>
          </cell>
          <cell r="OJ424">
            <v>0</v>
          </cell>
          <cell r="OK424">
            <v>0</v>
          </cell>
          <cell r="OL424">
            <v>0</v>
          </cell>
          <cell r="OM424">
            <v>0</v>
          </cell>
          <cell r="ON424">
            <v>0</v>
          </cell>
          <cell r="OO424">
            <v>0</v>
          </cell>
          <cell r="OP424">
            <v>0</v>
          </cell>
          <cell r="OQ424">
            <v>0</v>
          </cell>
          <cell r="OR424">
            <v>0</v>
          </cell>
          <cell r="OS424">
            <v>0</v>
          </cell>
          <cell r="OT424">
            <v>0</v>
          </cell>
          <cell r="OU424">
            <v>0</v>
          </cell>
          <cell r="OV424">
            <v>0</v>
          </cell>
          <cell r="OW424">
            <v>0</v>
          </cell>
          <cell r="OX424">
            <v>0</v>
          </cell>
          <cell r="OY424">
            <v>0</v>
          </cell>
          <cell r="OZ424">
            <v>0</v>
          </cell>
          <cell r="PA424">
            <v>0</v>
          </cell>
          <cell r="PB424">
            <v>0</v>
          </cell>
          <cell r="PC424">
            <v>0</v>
          </cell>
          <cell r="PD424">
            <v>0</v>
          </cell>
          <cell r="PE424">
            <v>0</v>
          </cell>
          <cell r="PF424">
            <v>0</v>
          </cell>
          <cell r="PG424">
            <v>0</v>
          </cell>
          <cell r="PH424">
            <v>0</v>
          </cell>
          <cell r="PI424">
            <v>0</v>
          </cell>
          <cell r="PJ424">
            <v>0</v>
          </cell>
          <cell r="PK424">
            <v>0</v>
          </cell>
          <cell r="PL424">
            <v>0</v>
          </cell>
          <cell r="PM424">
            <v>0</v>
          </cell>
          <cell r="PN424">
            <v>0</v>
          </cell>
          <cell r="PO424">
            <v>0</v>
          </cell>
          <cell r="PP424">
            <v>0</v>
          </cell>
          <cell r="PQ424">
            <v>0</v>
          </cell>
          <cell r="PR424">
            <v>0</v>
          </cell>
          <cell r="PS424">
            <v>0</v>
          </cell>
          <cell r="PT424">
            <v>0</v>
          </cell>
          <cell r="PU424">
            <v>0</v>
          </cell>
          <cell r="PV424">
            <v>0</v>
          </cell>
          <cell r="PW424">
            <v>0</v>
          </cell>
          <cell r="PX424">
            <v>0</v>
          </cell>
          <cell r="PY424">
            <v>0</v>
          </cell>
          <cell r="PZ424">
            <v>0</v>
          </cell>
          <cell r="QA424">
            <v>0</v>
          </cell>
          <cell r="QB424">
            <v>0</v>
          </cell>
          <cell r="QC424">
            <v>0</v>
          </cell>
          <cell r="QD424">
            <v>0</v>
          </cell>
          <cell r="QE424">
            <v>0</v>
          </cell>
          <cell r="QF424">
            <v>0</v>
          </cell>
          <cell r="QG424">
            <v>0</v>
          </cell>
          <cell r="QH424">
            <v>775.61</v>
          </cell>
          <cell r="QI424">
            <v>934.53</v>
          </cell>
          <cell r="QJ424">
            <v>467.34</v>
          </cell>
          <cell r="QK424">
            <v>506.98</v>
          </cell>
          <cell r="QL424">
            <v>475.81</v>
          </cell>
          <cell r="QM424">
            <v>426.32</v>
          </cell>
          <cell r="QN424">
            <v>267.75</v>
          </cell>
          <cell r="QO424">
            <v>304.69</v>
          </cell>
          <cell r="QP424">
            <v>487.76</v>
          </cell>
          <cell r="QQ424">
            <v>1828.44</v>
          </cell>
          <cell r="QR424">
            <v>3958.93</v>
          </cell>
          <cell r="QS424">
            <v>1336.85</v>
          </cell>
          <cell r="QT424">
            <v>512.80999999999995</v>
          </cell>
          <cell r="QU424">
            <v>33.43</v>
          </cell>
          <cell r="QV424">
            <v>2267.25</v>
          </cell>
          <cell r="QW424">
            <v>2543.5300000000002</v>
          </cell>
          <cell r="QX424">
            <v>1875.75</v>
          </cell>
          <cell r="QY424">
            <v>1022.45</v>
          </cell>
          <cell r="QZ424">
            <v>1415.31</v>
          </cell>
          <cell r="RA424">
            <v>1398.31</v>
          </cell>
          <cell r="RB424">
            <v>1026.26</v>
          </cell>
          <cell r="RC424">
            <v>898.11</v>
          </cell>
          <cell r="RD424">
            <v>1038.18</v>
          </cell>
          <cell r="RE424">
            <v>4392.18</v>
          </cell>
          <cell r="RF424">
            <v>11557.35</v>
          </cell>
          <cell r="RG424">
            <v>3976.79</v>
          </cell>
          <cell r="RH424">
            <v>1525.48</v>
          </cell>
          <cell r="RI424">
            <v>99.46</v>
          </cell>
          <cell r="RJ424">
            <v>4455.75</v>
          </cell>
          <cell r="RK424">
            <v>3965.11</v>
          </cell>
          <cell r="RL424">
            <v>2682.39</v>
          </cell>
          <cell r="RM424">
            <v>2904.49</v>
          </cell>
          <cell r="RN424">
            <v>2722.89</v>
          </cell>
          <cell r="RO424">
            <v>2433.17</v>
          </cell>
          <cell r="RP424">
            <v>1508.13</v>
          </cell>
          <cell r="RQ424">
            <v>1511.33</v>
          </cell>
          <cell r="RR424">
            <v>2479.08</v>
          </cell>
          <cell r="RS424">
            <v>9570.32</v>
          </cell>
          <cell r="RT424">
            <v>23327.14</v>
          </cell>
          <cell r="RU424">
            <v>7588.99</v>
          </cell>
          <cell r="RV424">
            <v>4153.05</v>
          </cell>
          <cell r="RW424">
            <v>189.79</v>
          </cell>
          <cell r="RX424">
            <v>1474.82</v>
          </cell>
          <cell r="RY424">
            <v>3306.96</v>
          </cell>
          <cell r="RZ424">
            <v>1286.17</v>
          </cell>
          <cell r="SA424">
            <v>1538.5</v>
          </cell>
          <cell r="SB424">
            <v>1450.52</v>
          </cell>
          <cell r="SC424">
            <v>1280.8</v>
          </cell>
          <cell r="SD424">
            <v>814.44</v>
          </cell>
          <cell r="SE424">
            <v>807.09</v>
          </cell>
          <cell r="SF424">
            <v>1324.24</v>
          </cell>
          <cell r="SG424">
            <v>4551.72</v>
          </cell>
          <cell r="SH424">
            <v>11618.64</v>
          </cell>
          <cell r="SI424">
            <v>3933.8</v>
          </cell>
          <cell r="SJ424">
            <v>283.5</v>
          </cell>
          <cell r="SK424">
            <v>99.46</v>
          </cell>
          <cell r="SL424">
            <v>0</v>
          </cell>
          <cell r="SM424">
            <v>0</v>
          </cell>
          <cell r="SN424">
            <v>0</v>
          </cell>
          <cell r="SO424">
            <v>0</v>
          </cell>
          <cell r="SP424">
            <v>0</v>
          </cell>
          <cell r="SQ424">
            <v>0</v>
          </cell>
          <cell r="SR424">
            <v>0</v>
          </cell>
          <cell r="SS424">
            <v>0</v>
          </cell>
          <cell r="ST424">
            <v>0</v>
          </cell>
          <cell r="SU424">
            <v>0</v>
          </cell>
          <cell r="SV424">
            <v>0</v>
          </cell>
          <cell r="SW424">
            <v>0</v>
          </cell>
          <cell r="SX424">
            <v>0</v>
          </cell>
          <cell r="SY424">
            <v>0</v>
          </cell>
          <cell r="SZ424">
            <v>0</v>
          </cell>
          <cell r="TA424">
            <v>0</v>
          </cell>
          <cell r="TB424">
            <v>0</v>
          </cell>
          <cell r="TC424">
            <v>0</v>
          </cell>
          <cell r="TD424">
            <v>0</v>
          </cell>
          <cell r="TE424">
            <v>0</v>
          </cell>
          <cell r="TF424">
            <v>0</v>
          </cell>
          <cell r="TG424">
            <v>0</v>
          </cell>
          <cell r="TH424">
            <v>0</v>
          </cell>
          <cell r="TI424">
            <v>0</v>
          </cell>
          <cell r="TJ424">
            <v>0</v>
          </cell>
          <cell r="TK424">
            <v>0</v>
          </cell>
          <cell r="TL424">
            <v>0</v>
          </cell>
          <cell r="TM424">
            <v>0</v>
          </cell>
          <cell r="TN424">
            <v>0</v>
          </cell>
          <cell r="TO424">
            <v>0</v>
          </cell>
          <cell r="TP424">
            <v>0</v>
          </cell>
          <cell r="TQ424">
            <v>0</v>
          </cell>
          <cell r="TR424">
            <v>0</v>
          </cell>
          <cell r="TS424">
            <v>0</v>
          </cell>
          <cell r="TT424">
            <v>0</v>
          </cell>
          <cell r="TU424">
            <v>0</v>
          </cell>
          <cell r="TV424">
            <v>0</v>
          </cell>
          <cell r="TW424">
            <v>0</v>
          </cell>
          <cell r="TX424">
            <v>0</v>
          </cell>
          <cell r="TY424">
            <v>0</v>
          </cell>
          <cell r="TZ424">
            <v>0</v>
          </cell>
          <cell r="UA424">
            <v>0</v>
          </cell>
          <cell r="UB424">
            <v>0</v>
          </cell>
          <cell r="UC424">
            <v>0</v>
          </cell>
          <cell r="UD424">
            <v>0</v>
          </cell>
          <cell r="UE424">
            <v>0</v>
          </cell>
          <cell r="UF424">
            <v>0</v>
          </cell>
          <cell r="UG424">
            <v>0</v>
          </cell>
          <cell r="UH424">
            <v>0</v>
          </cell>
          <cell r="UI424">
            <v>0</v>
          </cell>
          <cell r="UJ424">
            <v>0</v>
          </cell>
          <cell r="UK424">
            <v>0</v>
          </cell>
          <cell r="UL424">
            <v>0</v>
          </cell>
          <cell r="UM424">
            <v>0</v>
          </cell>
          <cell r="UN424">
            <v>0</v>
          </cell>
          <cell r="UO424">
            <v>0</v>
          </cell>
          <cell r="UP424">
            <v>0</v>
          </cell>
          <cell r="UQ424">
            <v>0</v>
          </cell>
          <cell r="UR424">
            <v>0</v>
          </cell>
          <cell r="US424">
            <v>0</v>
          </cell>
          <cell r="UT424">
            <v>0</v>
          </cell>
          <cell r="UU424">
            <v>0</v>
          </cell>
          <cell r="UV424">
            <v>0</v>
          </cell>
          <cell r="UW424">
            <v>0</v>
          </cell>
          <cell r="UX424">
            <v>0</v>
          </cell>
          <cell r="UY424">
            <v>0</v>
          </cell>
          <cell r="UZ424">
            <v>0</v>
          </cell>
          <cell r="VA424">
            <v>0</v>
          </cell>
          <cell r="VB424">
            <v>0</v>
          </cell>
          <cell r="VC424">
            <v>0</v>
          </cell>
          <cell r="VD424">
            <v>0</v>
          </cell>
          <cell r="VE424">
            <v>0</v>
          </cell>
          <cell r="VF424">
            <v>0</v>
          </cell>
          <cell r="VG424">
            <v>0</v>
          </cell>
          <cell r="VH424">
            <v>8.99</v>
          </cell>
          <cell r="VI424">
            <v>0</v>
          </cell>
          <cell r="VJ424">
            <v>525.73</v>
          </cell>
          <cell r="VK424">
            <v>525.72</v>
          </cell>
          <cell r="VL424">
            <v>569.82000000000005</v>
          </cell>
          <cell r="VM424">
            <v>1709.46</v>
          </cell>
          <cell r="VN424">
            <v>1560.63</v>
          </cell>
          <cell r="VO424">
            <v>0</v>
          </cell>
          <cell r="VP424">
            <v>0</v>
          </cell>
          <cell r="VQ424">
            <v>0</v>
          </cell>
          <cell r="VR424">
            <v>0</v>
          </cell>
          <cell r="VS424">
            <v>0</v>
          </cell>
          <cell r="VT424">
            <v>0</v>
          </cell>
          <cell r="VU424">
            <v>0</v>
          </cell>
          <cell r="VV424">
            <v>0</v>
          </cell>
          <cell r="VW424">
            <v>0</v>
          </cell>
          <cell r="VX424">
            <v>0</v>
          </cell>
          <cell r="VY424">
            <v>0</v>
          </cell>
          <cell r="VZ424">
            <v>0</v>
          </cell>
          <cell r="WA424">
            <v>0</v>
          </cell>
          <cell r="WB424">
            <v>0</v>
          </cell>
          <cell r="WC424">
            <v>0</v>
          </cell>
          <cell r="WD424">
            <v>2180.16</v>
          </cell>
          <cell r="WE424">
            <v>1090.08</v>
          </cell>
          <cell r="WF424">
            <v>0</v>
          </cell>
          <cell r="WG424">
            <v>0</v>
          </cell>
          <cell r="WH424">
            <v>0</v>
          </cell>
          <cell r="WI424">
            <v>0</v>
          </cell>
          <cell r="WJ424">
            <v>0</v>
          </cell>
          <cell r="WK424">
            <v>0</v>
          </cell>
          <cell r="WL424">
            <v>0</v>
          </cell>
          <cell r="WM424">
            <v>0</v>
          </cell>
          <cell r="WN424">
            <v>0</v>
          </cell>
          <cell r="WO424">
            <v>0</v>
          </cell>
          <cell r="WP424">
            <v>0</v>
          </cell>
          <cell r="WQ424">
            <v>0</v>
          </cell>
          <cell r="WR424">
            <v>0</v>
          </cell>
          <cell r="WS424">
            <v>0</v>
          </cell>
          <cell r="WT424"/>
          <cell r="WU424"/>
          <cell r="WV424"/>
          <cell r="WW424"/>
          <cell r="WX424"/>
          <cell r="WY424"/>
          <cell r="WZ424"/>
          <cell r="XA424"/>
          <cell r="XB424"/>
          <cell r="XC424"/>
          <cell r="XD424"/>
          <cell r="XE424"/>
          <cell r="XF424"/>
          <cell r="XG424"/>
          <cell r="XH424">
            <v>0</v>
          </cell>
          <cell r="XI424">
            <v>0</v>
          </cell>
          <cell r="XJ424">
            <v>0</v>
          </cell>
          <cell r="XK424">
            <v>0</v>
          </cell>
          <cell r="XL424">
            <v>0</v>
          </cell>
          <cell r="XM424">
            <v>0</v>
          </cell>
          <cell r="XN424">
            <v>0</v>
          </cell>
          <cell r="XO424">
            <v>0</v>
          </cell>
          <cell r="XP424">
            <v>0</v>
          </cell>
          <cell r="XQ424">
            <v>0</v>
          </cell>
          <cell r="XR424">
            <v>0</v>
          </cell>
          <cell r="XS424">
            <v>0</v>
          </cell>
          <cell r="XT424">
            <v>0</v>
          </cell>
          <cell r="XU424">
            <v>0</v>
          </cell>
          <cell r="XV424"/>
          <cell r="XW424"/>
          <cell r="XX424"/>
          <cell r="XY424"/>
          <cell r="XZ424"/>
          <cell r="YA424"/>
          <cell r="YB424"/>
          <cell r="YC424"/>
          <cell r="YD424"/>
          <cell r="YE424"/>
          <cell r="YF424"/>
          <cell r="YG424"/>
          <cell r="YH424"/>
          <cell r="YI424"/>
          <cell r="YJ424">
            <v>3119.37</v>
          </cell>
          <cell r="YK424">
            <v>3119.06</v>
          </cell>
          <cell r="YL424">
            <v>3251.59</v>
          </cell>
          <cell r="YM424">
            <v>67.87</v>
          </cell>
          <cell r="YN424">
            <v>0</v>
          </cell>
          <cell r="YO424">
            <v>0</v>
          </cell>
          <cell r="YP424">
            <v>0</v>
          </cell>
          <cell r="YQ424">
            <v>0</v>
          </cell>
          <cell r="YR424">
            <v>0</v>
          </cell>
          <cell r="YS424">
            <v>0</v>
          </cell>
          <cell r="YT424">
            <v>0</v>
          </cell>
          <cell r="YU424">
            <v>0</v>
          </cell>
          <cell r="YV424">
            <v>0</v>
          </cell>
          <cell r="YW424">
            <v>0</v>
          </cell>
          <cell r="YX424"/>
          <cell r="YY424"/>
          <cell r="YZ424"/>
          <cell r="ZA424"/>
          <cell r="ZB424"/>
          <cell r="ZC424"/>
          <cell r="ZD424"/>
          <cell r="ZE424"/>
          <cell r="ZF424"/>
          <cell r="ZG424"/>
          <cell r="ZH424"/>
          <cell r="ZI424"/>
          <cell r="ZJ424"/>
          <cell r="ZK424"/>
          <cell r="ZL424"/>
          <cell r="ZM424"/>
          <cell r="ZN424"/>
          <cell r="ZO424"/>
          <cell r="ZP424"/>
          <cell r="ZQ424"/>
          <cell r="ZR424"/>
          <cell r="ZS424"/>
          <cell r="ZT424"/>
          <cell r="ZU424"/>
          <cell r="ZV424"/>
          <cell r="ZW424"/>
          <cell r="ZX424"/>
          <cell r="ZY424"/>
          <cell r="ZZ424"/>
          <cell r="AAA424"/>
          <cell r="AAB424"/>
          <cell r="AAC424"/>
          <cell r="AAD424"/>
          <cell r="AAE424"/>
          <cell r="AAF424"/>
          <cell r="AAG424"/>
          <cell r="AAH424"/>
          <cell r="AAI424"/>
          <cell r="AAJ424"/>
          <cell r="AAK424"/>
          <cell r="AAL424"/>
          <cell r="AAM424"/>
          <cell r="AAN424">
            <v>823.69</v>
          </cell>
          <cell r="AAO424">
            <v>823.44</v>
          </cell>
          <cell r="AAP424">
            <v>823.43</v>
          </cell>
          <cell r="AAQ424">
            <v>548.96</v>
          </cell>
          <cell r="AAR424">
            <v>427.66</v>
          </cell>
          <cell r="AAS424">
            <v>0</v>
          </cell>
          <cell r="AAT424">
            <v>0</v>
          </cell>
          <cell r="AAU424">
            <v>0</v>
          </cell>
          <cell r="AAV424">
            <v>0</v>
          </cell>
          <cell r="AAW424">
            <v>0</v>
          </cell>
          <cell r="AAX424">
            <v>0</v>
          </cell>
          <cell r="AAY424">
            <v>0</v>
          </cell>
          <cell r="AAZ424">
            <v>0</v>
          </cell>
          <cell r="ABA424">
            <v>0</v>
          </cell>
          <cell r="ABB424"/>
          <cell r="ABC424"/>
          <cell r="ABD424"/>
          <cell r="ABE424"/>
          <cell r="ABF424"/>
          <cell r="ABG424"/>
          <cell r="ABH424"/>
          <cell r="ABI424"/>
          <cell r="ABJ424"/>
          <cell r="ABK424"/>
          <cell r="ABL424"/>
          <cell r="ABM424"/>
          <cell r="ABN424"/>
          <cell r="ABO424"/>
          <cell r="ABP424">
            <v>553.49</v>
          </cell>
          <cell r="ABQ424">
            <v>0</v>
          </cell>
          <cell r="ABR424">
            <v>0</v>
          </cell>
          <cell r="ABS424">
            <v>0</v>
          </cell>
          <cell r="ABT424">
            <v>0</v>
          </cell>
          <cell r="ABU424">
            <v>0</v>
          </cell>
          <cell r="ABV424">
            <v>0</v>
          </cell>
          <cell r="ABW424">
            <v>0</v>
          </cell>
          <cell r="ABX424">
            <v>0</v>
          </cell>
          <cell r="ABY424">
            <v>0</v>
          </cell>
          <cell r="ABZ424">
            <v>0</v>
          </cell>
          <cell r="ACA424">
            <v>0</v>
          </cell>
          <cell r="ACB424">
            <v>0</v>
          </cell>
          <cell r="ACC424">
            <v>0</v>
          </cell>
          <cell r="ACD424">
            <v>0</v>
          </cell>
          <cell r="ACE424">
            <v>0</v>
          </cell>
          <cell r="ACF424">
            <v>0</v>
          </cell>
          <cell r="ACG424">
            <v>0</v>
          </cell>
          <cell r="ACH424">
            <v>0</v>
          </cell>
          <cell r="ACI424">
            <v>0</v>
          </cell>
          <cell r="ACJ424">
            <v>0</v>
          </cell>
          <cell r="ACK424">
            <v>0</v>
          </cell>
          <cell r="ACL424">
            <v>0</v>
          </cell>
          <cell r="ACM424">
            <v>0</v>
          </cell>
          <cell r="ACN424">
            <v>0</v>
          </cell>
          <cell r="ACO424">
            <v>0</v>
          </cell>
          <cell r="ACP424">
            <v>0</v>
          </cell>
          <cell r="ACQ424">
            <v>0</v>
          </cell>
          <cell r="ACR424">
            <v>2170.8000000000002</v>
          </cell>
          <cell r="ACS424">
            <v>2241.62</v>
          </cell>
          <cell r="ACT424">
            <v>1039.6400000000001</v>
          </cell>
          <cell r="ACU424">
            <v>3118.92</v>
          </cell>
          <cell r="ACV424">
            <v>3118.92</v>
          </cell>
          <cell r="ACW424">
            <v>1559.46</v>
          </cell>
          <cell r="ACX424">
            <v>2079.2800000000002</v>
          </cell>
          <cell r="ACY424">
            <v>2599.1</v>
          </cell>
          <cell r="ACZ424">
            <v>3384.36</v>
          </cell>
          <cell r="ADA424">
            <v>10156.120000000001</v>
          </cell>
          <cell r="ADB424">
            <v>11229.57</v>
          </cell>
          <cell r="ADC424">
            <v>3680.1</v>
          </cell>
          <cell r="ADD424">
            <v>1226.7</v>
          </cell>
          <cell r="ADE424">
            <v>0</v>
          </cell>
          <cell r="ADF424">
            <v>1058.1199999999999</v>
          </cell>
          <cell r="ADG424">
            <v>1591.88</v>
          </cell>
          <cell r="ADH424">
            <v>1680.44</v>
          </cell>
          <cell r="ADI424">
            <v>570.38</v>
          </cell>
          <cell r="ADJ424">
            <v>1604.07</v>
          </cell>
          <cell r="ADK424">
            <v>1625.88</v>
          </cell>
          <cell r="ADL424">
            <v>1812.9</v>
          </cell>
          <cell r="ADM424">
            <v>1723.64</v>
          </cell>
          <cell r="ADN424">
            <v>1015.65</v>
          </cell>
          <cell r="ADO424">
            <v>0</v>
          </cell>
          <cell r="ADP424">
            <v>0</v>
          </cell>
          <cell r="ADQ424">
            <v>0</v>
          </cell>
          <cell r="ADR424">
            <v>0</v>
          </cell>
          <cell r="ADS424">
            <v>0</v>
          </cell>
          <cell r="ADT424">
            <v>1585.26</v>
          </cell>
          <cell r="ADU424">
            <v>1074.3900000000001</v>
          </cell>
          <cell r="ADV424">
            <v>1635.96</v>
          </cell>
          <cell r="ADW424">
            <v>1647.85</v>
          </cell>
          <cell r="ADX424">
            <v>1620.31</v>
          </cell>
          <cell r="ADY424">
            <v>1634.84</v>
          </cell>
          <cell r="ADZ424">
            <v>1634.17</v>
          </cell>
          <cell r="AEA424">
            <v>1645.31</v>
          </cell>
          <cell r="AEB424">
            <v>1757.11</v>
          </cell>
          <cell r="AEC424">
            <v>5318.64</v>
          </cell>
          <cell r="AED424">
            <v>7404.27</v>
          </cell>
          <cell r="AEE424">
            <v>2517.29</v>
          </cell>
          <cell r="AEF424">
            <v>1924.64</v>
          </cell>
          <cell r="AEG424">
            <v>643.44000000000005</v>
          </cell>
          <cell r="AEH424">
            <v>1559.46</v>
          </cell>
          <cell r="AEI424">
            <v>1559.46</v>
          </cell>
          <cell r="AEJ424">
            <v>4.4000000000000004</v>
          </cell>
          <cell r="AEK424">
            <v>0</v>
          </cell>
          <cell r="AEL424">
            <v>1559.46</v>
          </cell>
          <cell r="AEM424">
            <v>1559.46</v>
          </cell>
          <cell r="AEN424">
            <v>1559.46</v>
          </cell>
          <cell r="AEO424">
            <v>1559.46</v>
          </cell>
          <cell r="AEP424">
            <v>1692.18</v>
          </cell>
          <cell r="AEQ424">
            <v>5078.1000000000004</v>
          </cell>
          <cell r="AER424">
            <v>7092.36</v>
          </cell>
          <cell r="AES424">
            <v>2453.4</v>
          </cell>
          <cell r="AET424">
            <v>1840.05</v>
          </cell>
          <cell r="AEU424">
            <v>0</v>
          </cell>
          <cell r="AEV424">
            <v>0</v>
          </cell>
          <cell r="AEW424">
            <v>0</v>
          </cell>
          <cell r="AEX424">
            <v>0</v>
          </cell>
          <cell r="AEY424">
            <v>0</v>
          </cell>
          <cell r="AEZ424">
            <v>0</v>
          </cell>
          <cell r="AFA424">
            <v>0</v>
          </cell>
          <cell r="AFB424">
            <v>0</v>
          </cell>
          <cell r="AFC424">
            <v>0</v>
          </cell>
          <cell r="AFD424">
            <v>0</v>
          </cell>
          <cell r="AFE424">
            <v>0</v>
          </cell>
          <cell r="AFF424">
            <v>0</v>
          </cell>
          <cell r="AFG424">
            <v>0</v>
          </cell>
          <cell r="AFH424">
            <v>0</v>
          </cell>
          <cell r="AFI424">
            <v>0</v>
          </cell>
          <cell r="AFJ424">
            <v>0</v>
          </cell>
          <cell r="AFK424">
            <v>0</v>
          </cell>
          <cell r="AFL424">
            <v>0</v>
          </cell>
          <cell r="AFM424">
            <v>0</v>
          </cell>
          <cell r="AFN424">
            <v>0</v>
          </cell>
          <cell r="AFO424">
            <v>0</v>
          </cell>
          <cell r="AFP424">
            <v>0</v>
          </cell>
          <cell r="AFQ424">
            <v>0</v>
          </cell>
          <cell r="AFR424">
            <v>0</v>
          </cell>
          <cell r="AFS424">
            <v>0</v>
          </cell>
          <cell r="AFT424">
            <v>0</v>
          </cell>
          <cell r="AFU424">
            <v>0</v>
          </cell>
          <cell r="AFV424">
            <v>0</v>
          </cell>
          <cell r="AFW424">
            <v>0</v>
          </cell>
          <cell r="AFX424">
            <v>0</v>
          </cell>
          <cell r="AFY424">
            <v>0</v>
          </cell>
          <cell r="AFZ424">
            <v>0</v>
          </cell>
          <cell r="AGA424">
            <v>0</v>
          </cell>
          <cell r="AGB424">
            <v>0</v>
          </cell>
          <cell r="AGC424">
            <v>0</v>
          </cell>
          <cell r="AGD424">
            <v>0</v>
          </cell>
          <cell r="AGE424">
            <v>0</v>
          </cell>
          <cell r="AGF424">
            <v>0</v>
          </cell>
          <cell r="AGG424">
            <v>0</v>
          </cell>
          <cell r="AGH424">
            <v>0</v>
          </cell>
          <cell r="AGI424">
            <v>0</v>
          </cell>
          <cell r="AGJ424">
            <v>0</v>
          </cell>
          <cell r="AGK424">
            <v>0</v>
          </cell>
          <cell r="AGL424">
            <v>0</v>
          </cell>
          <cell r="AGM424">
            <v>0</v>
          </cell>
          <cell r="AGN424">
            <v>0</v>
          </cell>
          <cell r="AGO424">
            <v>0</v>
          </cell>
          <cell r="AGP424">
            <v>0</v>
          </cell>
          <cell r="AGQ424">
            <v>0</v>
          </cell>
          <cell r="AGR424">
            <v>0</v>
          </cell>
          <cell r="AGS424">
            <v>0</v>
          </cell>
          <cell r="AGT424">
            <v>0</v>
          </cell>
          <cell r="AGU424">
            <v>0</v>
          </cell>
          <cell r="AGV424">
            <v>0</v>
          </cell>
          <cell r="AGW424">
            <v>0</v>
          </cell>
          <cell r="AGX424">
            <v>0</v>
          </cell>
          <cell r="AGY424">
            <v>0</v>
          </cell>
          <cell r="AGZ424"/>
          <cell r="AHA424"/>
        </row>
        <row r="425">
          <cell r="A425" t="str">
            <v>5632-10-00 All Maint Workers Compensation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O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  <cell r="IH425">
            <v>0</v>
          </cell>
          <cell r="II425">
            <v>0</v>
          </cell>
          <cell r="IJ425">
            <v>0</v>
          </cell>
          <cell r="IK425">
            <v>0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0</v>
          </cell>
          <cell r="IS425">
            <v>0</v>
          </cell>
          <cell r="IT425">
            <v>0</v>
          </cell>
          <cell r="IU425">
            <v>0</v>
          </cell>
          <cell r="IV425">
            <v>0</v>
          </cell>
          <cell r="IW425">
            <v>0</v>
          </cell>
          <cell r="IX425">
            <v>0</v>
          </cell>
          <cell r="IY425">
            <v>0</v>
          </cell>
          <cell r="IZ425">
            <v>0</v>
          </cell>
          <cell r="JA425">
            <v>0</v>
          </cell>
          <cell r="JB425">
            <v>0</v>
          </cell>
          <cell r="JC425">
            <v>0</v>
          </cell>
          <cell r="JD425">
            <v>0</v>
          </cell>
          <cell r="JE425">
            <v>0</v>
          </cell>
          <cell r="JF425">
            <v>0</v>
          </cell>
          <cell r="JG425">
            <v>0</v>
          </cell>
          <cell r="JH425">
            <v>0</v>
          </cell>
          <cell r="JI425">
            <v>0</v>
          </cell>
          <cell r="JJ425">
            <v>0</v>
          </cell>
          <cell r="JK425">
            <v>0</v>
          </cell>
          <cell r="JL425">
            <v>0</v>
          </cell>
          <cell r="JM425">
            <v>0</v>
          </cell>
          <cell r="JN425">
            <v>0</v>
          </cell>
          <cell r="JO425">
            <v>0</v>
          </cell>
          <cell r="JP425">
            <v>0</v>
          </cell>
          <cell r="JQ425">
            <v>0</v>
          </cell>
          <cell r="JR425">
            <v>0</v>
          </cell>
          <cell r="JS425">
            <v>0</v>
          </cell>
          <cell r="JT425">
            <v>0</v>
          </cell>
          <cell r="JU425">
            <v>0</v>
          </cell>
          <cell r="JV425">
            <v>0</v>
          </cell>
          <cell r="JW425">
            <v>0</v>
          </cell>
          <cell r="JX425">
            <v>0</v>
          </cell>
          <cell r="JY425">
            <v>0</v>
          </cell>
          <cell r="JZ425">
            <v>0</v>
          </cell>
          <cell r="KA425">
            <v>0</v>
          </cell>
          <cell r="KB425">
            <v>0</v>
          </cell>
          <cell r="KC425">
            <v>0</v>
          </cell>
          <cell r="KD425">
            <v>0</v>
          </cell>
          <cell r="KE425">
            <v>0</v>
          </cell>
          <cell r="KF425">
            <v>0</v>
          </cell>
          <cell r="KG425">
            <v>0</v>
          </cell>
          <cell r="KH425">
            <v>0</v>
          </cell>
          <cell r="KI425">
            <v>0</v>
          </cell>
          <cell r="KJ425">
            <v>0</v>
          </cell>
          <cell r="KK425">
            <v>0</v>
          </cell>
          <cell r="KL425">
            <v>0</v>
          </cell>
          <cell r="KM425">
            <v>0</v>
          </cell>
          <cell r="KN425">
            <v>0</v>
          </cell>
          <cell r="KO425">
            <v>0</v>
          </cell>
          <cell r="KP425">
            <v>0</v>
          </cell>
          <cell r="KQ425">
            <v>0</v>
          </cell>
          <cell r="KR425">
            <v>0</v>
          </cell>
          <cell r="KS425">
            <v>0</v>
          </cell>
          <cell r="KT425">
            <v>0</v>
          </cell>
          <cell r="KU425">
            <v>0</v>
          </cell>
          <cell r="KV425">
            <v>0</v>
          </cell>
          <cell r="KW425">
            <v>0</v>
          </cell>
          <cell r="KX425">
            <v>0</v>
          </cell>
          <cell r="KY425">
            <v>0</v>
          </cell>
          <cell r="KZ425">
            <v>0</v>
          </cell>
          <cell r="LA425">
            <v>0</v>
          </cell>
          <cell r="LB425">
            <v>0</v>
          </cell>
          <cell r="LC425">
            <v>0</v>
          </cell>
          <cell r="LD425">
            <v>0</v>
          </cell>
          <cell r="LE425">
            <v>0</v>
          </cell>
          <cell r="LF425">
            <v>0</v>
          </cell>
          <cell r="LG425">
            <v>0</v>
          </cell>
          <cell r="LH425">
            <v>0</v>
          </cell>
          <cell r="LI425">
            <v>0</v>
          </cell>
          <cell r="LJ425">
            <v>0</v>
          </cell>
          <cell r="LK425">
            <v>0</v>
          </cell>
          <cell r="LL425">
            <v>0</v>
          </cell>
          <cell r="LM425">
            <v>0</v>
          </cell>
          <cell r="LN425">
            <v>0</v>
          </cell>
          <cell r="LO425">
            <v>0</v>
          </cell>
          <cell r="LP425">
            <v>0</v>
          </cell>
          <cell r="LQ425">
            <v>0</v>
          </cell>
          <cell r="LR425">
            <v>0</v>
          </cell>
          <cell r="LS425">
            <v>0</v>
          </cell>
          <cell r="LT425">
            <v>0</v>
          </cell>
          <cell r="LU425">
            <v>0</v>
          </cell>
          <cell r="LV425">
            <v>0</v>
          </cell>
          <cell r="LW425">
            <v>0</v>
          </cell>
          <cell r="LX425">
            <v>0</v>
          </cell>
          <cell r="LY425">
            <v>0</v>
          </cell>
          <cell r="LZ425">
            <v>0</v>
          </cell>
          <cell r="MA425">
            <v>0</v>
          </cell>
          <cell r="MB425">
            <v>0</v>
          </cell>
          <cell r="MC425">
            <v>0</v>
          </cell>
          <cell r="MD425">
            <v>0</v>
          </cell>
          <cell r="ME425">
            <v>0</v>
          </cell>
          <cell r="MF425">
            <v>0</v>
          </cell>
          <cell r="MG425">
            <v>0</v>
          </cell>
          <cell r="MH425">
            <v>0</v>
          </cell>
          <cell r="MI425">
            <v>0</v>
          </cell>
          <cell r="MJ425">
            <v>0</v>
          </cell>
          <cell r="MK425">
            <v>0</v>
          </cell>
          <cell r="ML425">
            <v>0</v>
          </cell>
          <cell r="MM425">
            <v>0</v>
          </cell>
          <cell r="MN425">
            <v>0</v>
          </cell>
          <cell r="MO425">
            <v>0</v>
          </cell>
          <cell r="MP425">
            <v>0</v>
          </cell>
          <cell r="MQ425">
            <v>0</v>
          </cell>
          <cell r="MR425">
            <v>0</v>
          </cell>
          <cell r="MS425">
            <v>0</v>
          </cell>
          <cell r="MT425">
            <v>0</v>
          </cell>
          <cell r="MU425">
            <v>0</v>
          </cell>
          <cell r="MV425">
            <v>0</v>
          </cell>
          <cell r="MW425">
            <v>0</v>
          </cell>
          <cell r="MX425">
            <v>0</v>
          </cell>
          <cell r="MY425">
            <v>0</v>
          </cell>
          <cell r="MZ425">
            <v>0</v>
          </cell>
          <cell r="NA425">
            <v>0</v>
          </cell>
          <cell r="NB425">
            <v>0</v>
          </cell>
          <cell r="NC425">
            <v>0</v>
          </cell>
          <cell r="ND425">
            <v>0</v>
          </cell>
          <cell r="NE425">
            <v>0</v>
          </cell>
          <cell r="NF425">
            <v>0</v>
          </cell>
          <cell r="NG425">
            <v>0</v>
          </cell>
          <cell r="NH425">
            <v>0</v>
          </cell>
          <cell r="NI425">
            <v>0</v>
          </cell>
          <cell r="NJ425">
            <v>0</v>
          </cell>
          <cell r="NK425">
            <v>0</v>
          </cell>
          <cell r="NL425">
            <v>0</v>
          </cell>
          <cell r="NM425">
            <v>0</v>
          </cell>
          <cell r="NN425">
            <v>0</v>
          </cell>
          <cell r="NO425">
            <v>0</v>
          </cell>
          <cell r="NP425">
            <v>0</v>
          </cell>
          <cell r="NQ425">
            <v>0</v>
          </cell>
          <cell r="NR425">
            <v>0</v>
          </cell>
          <cell r="NS425">
            <v>0</v>
          </cell>
          <cell r="NT425">
            <v>0</v>
          </cell>
          <cell r="NU425">
            <v>0</v>
          </cell>
          <cell r="NV425">
            <v>0</v>
          </cell>
          <cell r="NW425">
            <v>0</v>
          </cell>
          <cell r="NX425">
            <v>0</v>
          </cell>
          <cell r="NY425">
            <v>0</v>
          </cell>
          <cell r="NZ425">
            <v>0</v>
          </cell>
          <cell r="OA425">
            <v>0</v>
          </cell>
          <cell r="OB425">
            <v>0</v>
          </cell>
          <cell r="OC425">
            <v>0</v>
          </cell>
          <cell r="OD425">
            <v>0</v>
          </cell>
          <cell r="OE425">
            <v>0</v>
          </cell>
          <cell r="OF425">
            <v>0</v>
          </cell>
          <cell r="OG425">
            <v>0</v>
          </cell>
          <cell r="OH425">
            <v>0</v>
          </cell>
          <cell r="OI425">
            <v>0</v>
          </cell>
          <cell r="OJ425">
            <v>0</v>
          </cell>
          <cell r="OK425">
            <v>0</v>
          </cell>
          <cell r="OL425">
            <v>0</v>
          </cell>
          <cell r="OM425">
            <v>0</v>
          </cell>
          <cell r="ON425">
            <v>0</v>
          </cell>
          <cell r="OO425">
            <v>0</v>
          </cell>
          <cell r="OP425">
            <v>0</v>
          </cell>
          <cell r="OQ425">
            <v>0</v>
          </cell>
          <cell r="OR425">
            <v>0</v>
          </cell>
          <cell r="OS425">
            <v>0</v>
          </cell>
          <cell r="OT425">
            <v>0</v>
          </cell>
          <cell r="OU425">
            <v>0</v>
          </cell>
          <cell r="OV425">
            <v>0</v>
          </cell>
          <cell r="OW425">
            <v>0</v>
          </cell>
          <cell r="OX425">
            <v>0</v>
          </cell>
          <cell r="OY425">
            <v>0</v>
          </cell>
          <cell r="OZ425">
            <v>0</v>
          </cell>
          <cell r="PA425">
            <v>0</v>
          </cell>
          <cell r="PB425">
            <v>0</v>
          </cell>
          <cell r="PC425">
            <v>0</v>
          </cell>
          <cell r="PD425">
            <v>0</v>
          </cell>
          <cell r="PE425">
            <v>0</v>
          </cell>
          <cell r="PF425">
            <v>0</v>
          </cell>
          <cell r="PG425">
            <v>0</v>
          </cell>
          <cell r="PH425">
            <v>0</v>
          </cell>
          <cell r="PI425">
            <v>0</v>
          </cell>
          <cell r="PJ425">
            <v>0</v>
          </cell>
          <cell r="PK425">
            <v>0</v>
          </cell>
          <cell r="PL425">
            <v>0</v>
          </cell>
          <cell r="PM425">
            <v>0</v>
          </cell>
          <cell r="PN425">
            <v>0</v>
          </cell>
          <cell r="PO425">
            <v>0</v>
          </cell>
          <cell r="PP425">
            <v>0</v>
          </cell>
          <cell r="PQ425">
            <v>0</v>
          </cell>
          <cell r="PR425">
            <v>0</v>
          </cell>
          <cell r="PS425">
            <v>0</v>
          </cell>
          <cell r="PT425">
            <v>0</v>
          </cell>
          <cell r="PU425">
            <v>0</v>
          </cell>
          <cell r="PV425">
            <v>0</v>
          </cell>
          <cell r="PW425">
            <v>0</v>
          </cell>
          <cell r="PX425">
            <v>0</v>
          </cell>
          <cell r="PY425">
            <v>0</v>
          </cell>
          <cell r="PZ425">
            <v>0</v>
          </cell>
          <cell r="QA425">
            <v>0</v>
          </cell>
          <cell r="QB425">
            <v>0</v>
          </cell>
          <cell r="QC425">
            <v>0</v>
          </cell>
          <cell r="QD425">
            <v>0</v>
          </cell>
          <cell r="QE425">
            <v>0</v>
          </cell>
          <cell r="QF425">
            <v>0</v>
          </cell>
          <cell r="QG425">
            <v>0</v>
          </cell>
          <cell r="QH425">
            <v>209.95</v>
          </cell>
          <cell r="QI425">
            <v>215.04</v>
          </cell>
          <cell r="QJ425">
            <v>200.48</v>
          </cell>
          <cell r="QK425">
            <v>116.78</v>
          </cell>
          <cell r="QL425">
            <v>183.93</v>
          </cell>
          <cell r="QM425">
            <v>22.18</v>
          </cell>
          <cell r="QN425">
            <v>21.95</v>
          </cell>
          <cell r="QO425">
            <v>24.02</v>
          </cell>
          <cell r="QP425">
            <v>20.69</v>
          </cell>
          <cell r="QQ425">
            <v>66</v>
          </cell>
          <cell r="QR425">
            <v>95.87</v>
          </cell>
          <cell r="QS425">
            <v>22.93</v>
          </cell>
          <cell r="QT425">
            <v>30.43</v>
          </cell>
          <cell r="QU425">
            <v>9.07</v>
          </cell>
          <cell r="QV425">
            <v>509.29</v>
          </cell>
          <cell r="QW425">
            <v>587.15</v>
          </cell>
          <cell r="QX425">
            <v>596.58000000000004</v>
          </cell>
          <cell r="QY425">
            <v>347.56</v>
          </cell>
          <cell r="QZ425">
            <v>558.16999999999996</v>
          </cell>
          <cell r="RA425">
            <v>65.95</v>
          </cell>
          <cell r="RB425">
            <v>65.31</v>
          </cell>
          <cell r="RC425">
            <v>71.540000000000006</v>
          </cell>
          <cell r="RD425">
            <v>61.55</v>
          </cell>
          <cell r="RE425">
            <v>196.29</v>
          </cell>
          <cell r="RF425">
            <v>285.24</v>
          </cell>
          <cell r="RG425">
            <v>68.22</v>
          </cell>
          <cell r="RH425">
            <v>89.62</v>
          </cell>
          <cell r="RI425">
            <v>26.96</v>
          </cell>
          <cell r="RJ425">
            <v>1217.1500000000001</v>
          </cell>
          <cell r="RK425">
            <v>1221.44</v>
          </cell>
          <cell r="RL425">
            <v>1235.96</v>
          </cell>
          <cell r="RM425">
            <v>717.65</v>
          </cell>
          <cell r="RN425">
            <v>1136.53</v>
          </cell>
          <cell r="RO425">
            <v>135.24</v>
          </cell>
          <cell r="RP425">
            <v>134.03</v>
          </cell>
          <cell r="RQ425">
            <v>145.91999999999999</v>
          </cell>
          <cell r="RR425">
            <v>126.22</v>
          </cell>
          <cell r="RS425">
            <v>360.62</v>
          </cell>
          <cell r="RT425">
            <v>544.36</v>
          </cell>
          <cell r="RU425">
            <v>130.19999999999999</v>
          </cell>
          <cell r="RV425">
            <v>171.02</v>
          </cell>
          <cell r="RW425">
            <v>51.45</v>
          </cell>
          <cell r="RX425">
            <v>595.89</v>
          </cell>
          <cell r="RY425">
            <v>583.85</v>
          </cell>
          <cell r="RZ425">
            <v>596.66</v>
          </cell>
          <cell r="SA425">
            <v>436.29</v>
          </cell>
          <cell r="SB425">
            <v>556.27</v>
          </cell>
          <cell r="SC425">
            <v>53.6</v>
          </cell>
          <cell r="SD425">
            <v>77.510000000000005</v>
          </cell>
          <cell r="SE425">
            <v>71.540000000000006</v>
          </cell>
          <cell r="SF425">
            <v>61.55</v>
          </cell>
          <cell r="SG425">
            <v>196.3</v>
          </cell>
          <cell r="SH425">
            <v>285.24</v>
          </cell>
          <cell r="SI425">
            <v>68.2</v>
          </cell>
          <cell r="SJ425">
            <v>89.62</v>
          </cell>
          <cell r="SK425">
            <v>26.96</v>
          </cell>
          <cell r="SL425">
            <v>0</v>
          </cell>
          <cell r="SM425">
            <v>0</v>
          </cell>
          <cell r="SN425">
            <v>0</v>
          </cell>
          <cell r="SO425">
            <v>0</v>
          </cell>
          <cell r="SP425">
            <v>0</v>
          </cell>
          <cell r="SQ425">
            <v>0</v>
          </cell>
          <cell r="SR425">
            <v>0</v>
          </cell>
          <cell r="SS425">
            <v>0</v>
          </cell>
          <cell r="ST425">
            <v>0</v>
          </cell>
          <cell r="SU425">
            <v>0</v>
          </cell>
          <cell r="SV425">
            <v>0</v>
          </cell>
          <cell r="SW425">
            <v>0</v>
          </cell>
          <cell r="SX425">
            <v>0</v>
          </cell>
          <cell r="SY425">
            <v>0</v>
          </cell>
          <cell r="SZ425">
            <v>0</v>
          </cell>
          <cell r="TA425">
            <v>0</v>
          </cell>
          <cell r="TB425">
            <v>0</v>
          </cell>
          <cell r="TC425">
            <v>0</v>
          </cell>
          <cell r="TD425">
            <v>0</v>
          </cell>
          <cell r="TE425">
            <v>0</v>
          </cell>
          <cell r="TF425">
            <v>0</v>
          </cell>
          <cell r="TG425">
            <v>0</v>
          </cell>
          <cell r="TH425">
            <v>0</v>
          </cell>
          <cell r="TI425">
            <v>0</v>
          </cell>
          <cell r="TJ425">
            <v>0</v>
          </cell>
          <cell r="TK425">
            <v>0</v>
          </cell>
          <cell r="TL425">
            <v>0</v>
          </cell>
          <cell r="TM425">
            <v>0</v>
          </cell>
          <cell r="TN425">
            <v>0</v>
          </cell>
          <cell r="TO425">
            <v>0</v>
          </cell>
          <cell r="TP425">
            <v>0</v>
          </cell>
          <cell r="TQ425">
            <v>0</v>
          </cell>
          <cell r="TR425">
            <v>0</v>
          </cell>
          <cell r="TS425">
            <v>0</v>
          </cell>
          <cell r="TT425">
            <v>0</v>
          </cell>
          <cell r="TU425">
            <v>0</v>
          </cell>
          <cell r="TV425">
            <v>0</v>
          </cell>
          <cell r="TW425">
            <v>0</v>
          </cell>
          <cell r="TX425">
            <v>0</v>
          </cell>
          <cell r="TY425">
            <v>0</v>
          </cell>
          <cell r="TZ425">
            <v>0</v>
          </cell>
          <cell r="UA425">
            <v>0</v>
          </cell>
          <cell r="UB425">
            <v>0</v>
          </cell>
          <cell r="UC425">
            <v>0</v>
          </cell>
          <cell r="UD425">
            <v>0</v>
          </cell>
          <cell r="UE425">
            <v>0</v>
          </cell>
          <cell r="UF425">
            <v>0</v>
          </cell>
          <cell r="UG425">
            <v>0</v>
          </cell>
          <cell r="UH425">
            <v>0</v>
          </cell>
          <cell r="UI425">
            <v>0</v>
          </cell>
          <cell r="UJ425">
            <v>0</v>
          </cell>
          <cell r="UK425">
            <v>0</v>
          </cell>
          <cell r="UL425">
            <v>0</v>
          </cell>
          <cell r="UM425">
            <v>0</v>
          </cell>
          <cell r="UN425">
            <v>0</v>
          </cell>
          <cell r="UO425">
            <v>0</v>
          </cell>
          <cell r="UP425">
            <v>0</v>
          </cell>
          <cell r="UQ425">
            <v>0</v>
          </cell>
          <cell r="UR425">
            <v>0</v>
          </cell>
          <cell r="US425">
            <v>0</v>
          </cell>
          <cell r="UT425">
            <v>0</v>
          </cell>
          <cell r="UU425">
            <v>0</v>
          </cell>
          <cell r="UV425">
            <v>0</v>
          </cell>
          <cell r="UW425">
            <v>0</v>
          </cell>
          <cell r="UX425">
            <v>0</v>
          </cell>
          <cell r="UY425">
            <v>0</v>
          </cell>
          <cell r="UZ425">
            <v>0</v>
          </cell>
          <cell r="VA425">
            <v>0</v>
          </cell>
          <cell r="VB425">
            <v>0</v>
          </cell>
          <cell r="VC425">
            <v>0</v>
          </cell>
          <cell r="VD425">
            <v>86.1</v>
          </cell>
          <cell r="VE425">
            <v>103.32</v>
          </cell>
          <cell r="VF425">
            <v>90.72</v>
          </cell>
          <cell r="VG425">
            <v>75.569999999999993</v>
          </cell>
          <cell r="VH425">
            <v>26.88</v>
          </cell>
          <cell r="VI425">
            <v>15.37</v>
          </cell>
          <cell r="VJ425">
            <v>23.16</v>
          </cell>
          <cell r="VK425">
            <v>29.49</v>
          </cell>
          <cell r="VL425">
            <v>17.63</v>
          </cell>
          <cell r="VM425">
            <v>68.87</v>
          </cell>
          <cell r="VN425">
            <v>98.17</v>
          </cell>
          <cell r="VO425">
            <v>25.57</v>
          </cell>
          <cell r="VP425">
            <v>34.200000000000003</v>
          </cell>
          <cell r="VQ425">
            <v>11.59</v>
          </cell>
          <cell r="VR425">
            <v>0</v>
          </cell>
          <cell r="VS425">
            <v>0</v>
          </cell>
          <cell r="VT425">
            <v>0</v>
          </cell>
          <cell r="VU425">
            <v>0</v>
          </cell>
          <cell r="VV425">
            <v>0</v>
          </cell>
          <cell r="VW425">
            <v>0</v>
          </cell>
          <cell r="VX425">
            <v>0</v>
          </cell>
          <cell r="VY425">
            <v>0</v>
          </cell>
          <cell r="VZ425">
            <v>0</v>
          </cell>
          <cell r="WA425">
            <v>0</v>
          </cell>
          <cell r="WB425">
            <v>965.22</v>
          </cell>
          <cell r="WC425">
            <v>1246.44</v>
          </cell>
          <cell r="WD425">
            <v>1995.49</v>
          </cell>
          <cell r="WE425">
            <v>390.27</v>
          </cell>
          <cell r="WF425">
            <v>0</v>
          </cell>
          <cell r="WG425">
            <v>0</v>
          </cell>
          <cell r="WH425">
            <v>0</v>
          </cell>
          <cell r="WI425">
            <v>0</v>
          </cell>
          <cell r="WJ425">
            <v>0</v>
          </cell>
          <cell r="WK425">
            <v>0</v>
          </cell>
          <cell r="WL425">
            <v>0</v>
          </cell>
          <cell r="WM425">
            <v>0</v>
          </cell>
          <cell r="WN425">
            <v>0</v>
          </cell>
          <cell r="WO425">
            <v>0</v>
          </cell>
          <cell r="WP425">
            <v>0</v>
          </cell>
          <cell r="WQ425">
            <v>0</v>
          </cell>
          <cell r="WR425">
            <v>0</v>
          </cell>
          <cell r="WS425">
            <v>0</v>
          </cell>
          <cell r="WT425"/>
          <cell r="WU425"/>
          <cell r="WV425"/>
          <cell r="WW425"/>
          <cell r="WX425"/>
          <cell r="WY425"/>
          <cell r="WZ425"/>
          <cell r="XA425"/>
          <cell r="XB425"/>
          <cell r="XC425"/>
          <cell r="XD425"/>
          <cell r="XE425"/>
          <cell r="XF425"/>
          <cell r="XG425"/>
          <cell r="XH425">
            <v>0</v>
          </cell>
          <cell r="XI425">
            <v>0</v>
          </cell>
          <cell r="XJ425">
            <v>0</v>
          </cell>
          <cell r="XK425">
            <v>0</v>
          </cell>
          <cell r="XL425">
            <v>0</v>
          </cell>
          <cell r="XM425">
            <v>0</v>
          </cell>
          <cell r="XN425">
            <v>0</v>
          </cell>
          <cell r="XO425">
            <v>0</v>
          </cell>
          <cell r="XP425">
            <v>0</v>
          </cell>
          <cell r="XQ425">
            <v>0</v>
          </cell>
          <cell r="XR425">
            <v>0</v>
          </cell>
          <cell r="XS425">
            <v>0</v>
          </cell>
          <cell r="XT425">
            <v>0</v>
          </cell>
          <cell r="XU425">
            <v>0</v>
          </cell>
          <cell r="XV425"/>
          <cell r="XW425"/>
          <cell r="XX425"/>
          <cell r="XY425"/>
          <cell r="XZ425"/>
          <cell r="YA425"/>
          <cell r="YB425"/>
          <cell r="YC425"/>
          <cell r="YD425"/>
          <cell r="YE425"/>
          <cell r="YF425"/>
          <cell r="YG425"/>
          <cell r="YH425"/>
          <cell r="YI425"/>
          <cell r="YJ425">
            <v>479.85</v>
          </cell>
          <cell r="YK425">
            <v>607.63</v>
          </cell>
          <cell r="YL425">
            <v>722.04</v>
          </cell>
          <cell r="YM425">
            <v>3.98</v>
          </cell>
          <cell r="YN425">
            <v>0</v>
          </cell>
          <cell r="YO425">
            <v>0</v>
          </cell>
          <cell r="YP425">
            <v>0</v>
          </cell>
          <cell r="YQ425">
            <v>0</v>
          </cell>
          <cell r="YR425">
            <v>0</v>
          </cell>
          <cell r="YS425">
            <v>0</v>
          </cell>
          <cell r="YT425">
            <v>0</v>
          </cell>
          <cell r="YU425">
            <v>0</v>
          </cell>
          <cell r="YV425">
            <v>0</v>
          </cell>
          <cell r="YW425">
            <v>0</v>
          </cell>
          <cell r="YX425"/>
          <cell r="YY425"/>
          <cell r="YZ425"/>
          <cell r="ZA425"/>
          <cell r="ZB425"/>
          <cell r="ZC425"/>
          <cell r="ZD425"/>
          <cell r="ZE425"/>
          <cell r="ZF425"/>
          <cell r="ZG425"/>
          <cell r="ZH425"/>
          <cell r="ZI425"/>
          <cell r="ZJ425"/>
          <cell r="ZK425"/>
          <cell r="ZL425"/>
          <cell r="ZM425"/>
          <cell r="ZN425"/>
          <cell r="ZO425"/>
          <cell r="ZP425"/>
          <cell r="ZQ425"/>
          <cell r="ZR425"/>
          <cell r="ZS425"/>
          <cell r="ZT425"/>
          <cell r="ZU425"/>
          <cell r="ZV425"/>
          <cell r="ZW425"/>
          <cell r="ZX425"/>
          <cell r="ZY425"/>
          <cell r="ZZ425"/>
          <cell r="AAA425"/>
          <cell r="AAB425"/>
          <cell r="AAC425"/>
          <cell r="AAD425"/>
          <cell r="AAE425"/>
          <cell r="AAF425"/>
          <cell r="AAG425"/>
          <cell r="AAH425"/>
          <cell r="AAI425"/>
          <cell r="AAJ425"/>
          <cell r="AAK425"/>
          <cell r="AAL425"/>
          <cell r="AAM425"/>
          <cell r="AAN425">
            <v>196.17</v>
          </cell>
          <cell r="AAO425">
            <v>323.8</v>
          </cell>
          <cell r="AAP425">
            <v>212.55</v>
          </cell>
          <cell r="AAQ425">
            <v>198.87</v>
          </cell>
          <cell r="AAR425">
            <v>155.9</v>
          </cell>
          <cell r="AAS425">
            <v>0</v>
          </cell>
          <cell r="AAT425">
            <v>0</v>
          </cell>
          <cell r="AAU425">
            <v>0</v>
          </cell>
          <cell r="AAV425">
            <v>0</v>
          </cell>
          <cell r="AAW425">
            <v>0</v>
          </cell>
          <cell r="AAX425">
            <v>0</v>
          </cell>
          <cell r="AAY425">
            <v>0</v>
          </cell>
          <cell r="AAZ425">
            <v>0</v>
          </cell>
          <cell r="ABA425">
            <v>0</v>
          </cell>
          <cell r="ABB425"/>
          <cell r="ABC425"/>
          <cell r="ABD425"/>
          <cell r="ABE425"/>
          <cell r="ABF425"/>
          <cell r="ABG425"/>
          <cell r="ABH425"/>
          <cell r="ABI425"/>
          <cell r="ABJ425"/>
          <cell r="ABK425"/>
          <cell r="ABL425"/>
          <cell r="ABM425"/>
          <cell r="ABN425"/>
          <cell r="ABO425"/>
          <cell r="ABP425">
            <v>78.63</v>
          </cell>
          <cell r="ABQ425">
            <v>0</v>
          </cell>
          <cell r="ABR425">
            <v>0</v>
          </cell>
          <cell r="ABS425">
            <v>0</v>
          </cell>
          <cell r="ABT425">
            <v>0</v>
          </cell>
          <cell r="ABU425">
            <v>0</v>
          </cell>
          <cell r="ABV425">
            <v>0</v>
          </cell>
          <cell r="ABW425">
            <v>0</v>
          </cell>
          <cell r="ABX425">
            <v>0</v>
          </cell>
          <cell r="ABY425">
            <v>0</v>
          </cell>
          <cell r="ABZ425">
            <v>0</v>
          </cell>
          <cell r="ACA425">
            <v>0</v>
          </cell>
          <cell r="ACB425">
            <v>0</v>
          </cell>
          <cell r="ACC425">
            <v>0</v>
          </cell>
          <cell r="ACD425">
            <v>0</v>
          </cell>
          <cell r="ACE425">
            <v>0</v>
          </cell>
          <cell r="ACF425">
            <v>0</v>
          </cell>
          <cell r="ACG425">
            <v>0</v>
          </cell>
          <cell r="ACH425">
            <v>0</v>
          </cell>
          <cell r="ACI425">
            <v>0</v>
          </cell>
          <cell r="ACJ425">
            <v>0</v>
          </cell>
          <cell r="ACK425">
            <v>0</v>
          </cell>
          <cell r="ACL425">
            <v>0</v>
          </cell>
          <cell r="ACM425">
            <v>0</v>
          </cell>
          <cell r="ACN425">
            <v>0</v>
          </cell>
          <cell r="ACO425">
            <v>0</v>
          </cell>
          <cell r="ACP425">
            <v>0</v>
          </cell>
          <cell r="ACQ425">
            <v>0</v>
          </cell>
          <cell r="ACR425">
            <v>395.86</v>
          </cell>
          <cell r="ACS425">
            <v>382.68</v>
          </cell>
          <cell r="ACT425">
            <v>409.53</v>
          </cell>
          <cell r="ACU425">
            <v>469.51</v>
          </cell>
          <cell r="ACV425">
            <v>506.07</v>
          </cell>
          <cell r="ACW425">
            <v>41.93</v>
          </cell>
          <cell r="ACX425">
            <v>55.87</v>
          </cell>
          <cell r="ACY425">
            <v>57.23</v>
          </cell>
          <cell r="ACZ425">
            <v>53.53</v>
          </cell>
          <cell r="ADA425">
            <v>187.17</v>
          </cell>
          <cell r="ADB425">
            <v>193.12</v>
          </cell>
          <cell r="ADC425">
            <v>33.979999999999997</v>
          </cell>
          <cell r="ADD425">
            <v>33.130000000000003</v>
          </cell>
          <cell r="ADE425">
            <v>12.19</v>
          </cell>
          <cell r="ADF425">
            <v>148.61000000000001</v>
          </cell>
          <cell r="ADG425">
            <v>305.25</v>
          </cell>
          <cell r="ADH425">
            <v>222.18</v>
          </cell>
          <cell r="ADI425">
            <v>193.77</v>
          </cell>
          <cell r="ADJ425">
            <v>353.9</v>
          </cell>
          <cell r="ADK425">
            <v>453.37</v>
          </cell>
          <cell r="ADL425">
            <v>392.15</v>
          </cell>
          <cell r="ADM425">
            <v>458.24</v>
          </cell>
          <cell r="ADN425">
            <v>248.34</v>
          </cell>
          <cell r="ADO425">
            <v>0</v>
          </cell>
          <cell r="ADP425">
            <v>0</v>
          </cell>
          <cell r="ADQ425">
            <v>0</v>
          </cell>
          <cell r="ADR425">
            <v>0</v>
          </cell>
          <cell r="ADS425">
            <v>0</v>
          </cell>
          <cell r="ADT425">
            <v>110.59</v>
          </cell>
          <cell r="ADU425">
            <v>156.02000000000001</v>
          </cell>
          <cell r="ADV425">
            <v>335.31</v>
          </cell>
          <cell r="ADW425">
            <v>250.22</v>
          </cell>
          <cell r="ADX425">
            <v>257.93</v>
          </cell>
          <cell r="ADY425">
            <v>31.77</v>
          </cell>
          <cell r="ADZ425">
            <v>30.11</v>
          </cell>
          <cell r="AEA425">
            <v>36.35</v>
          </cell>
          <cell r="AEB425">
            <v>27.03</v>
          </cell>
          <cell r="AEC425">
            <v>91.7</v>
          </cell>
          <cell r="AED425">
            <v>123.06</v>
          </cell>
          <cell r="AEE425">
            <v>25.99</v>
          </cell>
          <cell r="AEF425">
            <v>30.01</v>
          </cell>
          <cell r="AEG425">
            <v>12.42</v>
          </cell>
          <cell r="AEH425">
            <v>229.64</v>
          </cell>
          <cell r="AEI425">
            <v>221.87</v>
          </cell>
          <cell r="AEJ425">
            <v>153.16</v>
          </cell>
          <cell r="AEK425">
            <v>14.38</v>
          </cell>
          <cell r="AEL425">
            <v>263.69</v>
          </cell>
          <cell r="AEM425">
            <v>30.67</v>
          </cell>
          <cell r="AEN425">
            <v>27.21</v>
          </cell>
          <cell r="AEO425">
            <v>33.19</v>
          </cell>
          <cell r="AEP425">
            <v>24.17</v>
          </cell>
          <cell r="AEQ425">
            <v>88.1</v>
          </cell>
          <cell r="AER425">
            <v>122.09</v>
          </cell>
          <cell r="AES425">
            <v>24.23</v>
          </cell>
          <cell r="AET425">
            <v>35.380000000000003</v>
          </cell>
          <cell r="AEU425">
            <v>11.01</v>
          </cell>
          <cell r="AEV425">
            <v>0</v>
          </cell>
          <cell r="AEW425">
            <v>0</v>
          </cell>
          <cell r="AEX425">
            <v>0</v>
          </cell>
          <cell r="AEY425">
            <v>0</v>
          </cell>
          <cell r="AEZ425">
            <v>0</v>
          </cell>
          <cell r="AFA425">
            <v>0</v>
          </cell>
          <cell r="AFB425">
            <v>0</v>
          </cell>
          <cell r="AFC425">
            <v>0</v>
          </cell>
          <cell r="AFD425">
            <v>0</v>
          </cell>
          <cell r="AFE425">
            <v>0</v>
          </cell>
          <cell r="AFF425">
            <v>0</v>
          </cell>
          <cell r="AFG425">
            <v>0</v>
          </cell>
          <cell r="AFH425">
            <v>0</v>
          </cell>
          <cell r="AFI425">
            <v>0</v>
          </cell>
          <cell r="AFJ425">
            <v>0</v>
          </cell>
          <cell r="AFK425">
            <v>0</v>
          </cell>
          <cell r="AFL425">
            <v>0</v>
          </cell>
          <cell r="AFM425">
            <v>0</v>
          </cell>
          <cell r="AFN425">
            <v>0</v>
          </cell>
          <cell r="AFO425">
            <v>0</v>
          </cell>
          <cell r="AFP425">
            <v>0</v>
          </cell>
          <cell r="AFQ425">
            <v>0</v>
          </cell>
          <cell r="AFR425">
            <v>0</v>
          </cell>
          <cell r="AFS425">
            <v>0</v>
          </cell>
          <cell r="AFT425">
            <v>0</v>
          </cell>
          <cell r="AFU425">
            <v>0</v>
          </cell>
          <cell r="AFV425">
            <v>0</v>
          </cell>
          <cell r="AFW425">
            <v>0</v>
          </cell>
          <cell r="AFX425">
            <v>0</v>
          </cell>
          <cell r="AFY425">
            <v>0</v>
          </cell>
          <cell r="AFZ425">
            <v>0</v>
          </cell>
          <cell r="AGA425">
            <v>0</v>
          </cell>
          <cell r="AGB425">
            <v>0</v>
          </cell>
          <cell r="AGC425">
            <v>0</v>
          </cell>
          <cell r="AGD425">
            <v>0</v>
          </cell>
          <cell r="AGE425">
            <v>0</v>
          </cell>
          <cell r="AGF425">
            <v>0</v>
          </cell>
          <cell r="AGG425">
            <v>0</v>
          </cell>
          <cell r="AGH425">
            <v>0</v>
          </cell>
          <cell r="AGI425">
            <v>0</v>
          </cell>
          <cell r="AGJ425">
            <v>0</v>
          </cell>
          <cell r="AGK425">
            <v>0</v>
          </cell>
          <cell r="AGL425">
            <v>0</v>
          </cell>
          <cell r="AGM425">
            <v>0</v>
          </cell>
          <cell r="AGN425">
            <v>0</v>
          </cell>
          <cell r="AGO425">
            <v>0</v>
          </cell>
          <cell r="AGP425">
            <v>0</v>
          </cell>
          <cell r="AGQ425">
            <v>0</v>
          </cell>
          <cell r="AGR425">
            <v>0</v>
          </cell>
          <cell r="AGS425">
            <v>0</v>
          </cell>
          <cell r="AGT425">
            <v>0</v>
          </cell>
          <cell r="AGU425">
            <v>0</v>
          </cell>
          <cell r="AGV425">
            <v>0</v>
          </cell>
          <cell r="AGW425">
            <v>0</v>
          </cell>
          <cell r="AGX425">
            <v>0</v>
          </cell>
          <cell r="AGY425">
            <v>0</v>
          </cell>
          <cell r="AGZ425"/>
          <cell r="AHA425"/>
        </row>
        <row r="426">
          <cell r="A426" t="str">
            <v>Total Turnover</v>
          </cell>
          <cell r="B426">
            <v>0</v>
          </cell>
          <cell r="C426">
            <v>1064.3</v>
          </cell>
          <cell r="D426">
            <v>2700.06</v>
          </cell>
          <cell r="E426">
            <v>3592.98</v>
          </cell>
          <cell r="F426">
            <v>0</v>
          </cell>
          <cell r="G426">
            <v>7388.77</v>
          </cell>
          <cell r="H426">
            <v>0</v>
          </cell>
          <cell r="I426">
            <v>1840</v>
          </cell>
          <cell r="J426">
            <v>3867.06</v>
          </cell>
          <cell r="K426">
            <v>12762.31</v>
          </cell>
          <cell r="L426">
            <v>568.6</v>
          </cell>
          <cell r="M426">
            <v>0</v>
          </cell>
          <cell r="N426">
            <v>0</v>
          </cell>
          <cell r="O426">
            <v>0</v>
          </cell>
          <cell r="P426">
            <v>216</v>
          </cell>
          <cell r="Q426">
            <v>0</v>
          </cell>
          <cell r="R426">
            <v>2550.33</v>
          </cell>
          <cell r="S426">
            <v>2640.21</v>
          </cell>
          <cell r="T426">
            <v>2086.5100000000002</v>
          </cell>
          <cell r="U426">
            <v>0</v>
          </cell>
          <cell r="V426">
            <v>1657.19</v>
          </cell>
          <cell r="W426">
            <v>1874.8</v>
          </cell>
          <cell r="X426">
            <v>2159.5500000000002</v>
          </cell>
          <cell r="Y426">
            <v>12814.36</v>
          </cell>
          <cell r="Z426">
            <v>108.45</v>
          </cell>
          <cell r="AA426">
            <v>0</v>
          </cell>
          <cell r="AB426">
            <v>0</v>
          </cell>
          <cell r="AC426">
            <v>0</v>
          </cell>
          <cell r="AD426">
            <v>610.25</v>
          </cell>
          <cell r="AE426">
            <v>307.52999999999997</v>
          </cell>
          <cell r="AF426">
            <v>0</v>
          </cell>
          <cell r="AG426">
            <v>5897.28</v>
          </cell>
          <cell r="AH426">
            <v>0</v>
          </cell>
          <cell r="AI426">
            <v>0</v>
          </cell>
          <cell r="AJ426">
            <v>1929.65</v>
          </cell>
          <cell r="AK426">
            <v>1051.8499999999999</v>
          </cell>
          <cell r="AL426">
            <v>1544.6</v>
          </cell>
          <cell r="AM426">
            <v>12434.26</v>
          </cell>
          <cell r="AN426">
            <v>1880.98</v>
          </cell>
          <cell r="AO426">
            <v>0</v>
          </cell>
          <cell r="AP426">
            <v>0</v>
          </cell>
          <cell r="AQ426">
            <v>0</v>
          </cell>
          <cell r="AR426">
            <v>1350.67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9032.44</v>
          </cell>
          <cell r="AZ426">
            <v>1799.38</v>
          </cell>
          <cell r="BA426">
            <v>12577.75</v>
          </cell>
          <cell r="BB426">
            <v>407.29</v>
          </cell>
          <cell r="BC426">
            <v>0</v>
          </cell>
          <cell r="BD426">
            <v>0</v>
          </cell>
          <cell r="BE426">
            <v>0</v>
          </cell>
          <cell r="BF426">
            <v>500.98</v>
          </cell>
          <cell r="BG426">
            <v>800.69</v>
          </cell>
          <cell r="BH426">
            <v>529.70000000000005</v>
          </cell>
          <cell r="BI426">
            <v>6801.11</v>
          </cell>
          <cell r="BJ426">
            <v>0</v>
          </cell>
          <cell r="BK426">
            <v>0</v>
          </cell>
          <cell r="BL426">
            <v>0</v>
          </cell>
          <cell r="BM426">
            <v>9086.65</v>
          </cell>
          <cell r="BN426">
            <v>0</v>
          </cell>
          <cell r="BO426">
            <v>499.16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758.29</v>
          </cell>
          <cell r="BU426">
            <v>2003.18</v>
          </cell>
          <cell r="BV426">
            <v>1782.84</v>
          </cell>
          <cell r="BW426">
            <v>8946.5499999999993</v>
          </cell>
          <cell r="BX426">
            <v>1631.64</v>
          </cell>
          <cell r="BY426">
            <v>270</v>
          </cell>
          <cell r="BZ426">
            <v>0</v>
          </cell>
          <cell r="CA426">
            <v>-270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9252.2800000000007</v>
          </cell>
          <cell r="CI426">
            <v>2609.6</v>
          </cell>
          <cell r="CJ426">
            <v>3609.48</v>
          </cell>
          <cell r="CK426">
            <v>6024.41</v>
          </cell>
          <cell r="CL426">
            <v>8169.47</v>
          </cell>
          <cell r="CM426">
            <v>2935.01</v>
          </cell>
          <cell r="CN426">
            <v>689.26</v>
          </cell>
          <cell r="CO426">
            <v>4971.59</v>
          </cell>
          <cell r="CP426">
            <v>17024.98</v>
          </cell>
          <cell r="CQ426">
            <v>10273.1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1003.85</v>
          </cell>
          <cell r="CW426">
            <v>1126.4000000000001</v>
          </cell>
          <cell r="CX426">
            <v>2310</v>
          </cell>
          <cell r="CY426">
            <v>4550</v>
          </cell>
          <cell r="CZ426">
            <v>583.85</v>
          </cell>
          <cell r="DA426">
            <v>335</v>
          </cell>
          <cell r="DB426">
            <v>0</v>
          </cell>
          <cell r="DC426">
            <v>192.3</v>
          </cell>
          <cell r="DD426">
            <v>537.70000000000005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979.69</v>
          </cell>
          <cell r="DK426">
            <v>177.16</v>
          </cell>
          <cell r="DL426">
            <v>35.799999999999997</v>
          </cell>
          <cell r="DM426">
            <v>2311.9499999999998</v>
          </cell>
          <cell r="DN426">
            <v>2938.03</v>
          </cell>
          <cell r="DO426">
            <v>2243.67</v>
          </cell>
          <cell r="DP426">
            <v>4885.83</v>
          </cell>
          <cell r="DQ426">
            <v>318.14999999999998</v>
          </cell>
          <cell r="DR426">
            <v>226.85</v>
          </cell>
          <cell r="DS426">
            <v>10300.959999999999</v>
          </cell>
          <cell r="DT426">
            <v>1367.2</v>
          </cell>
          <cell r="DU426">
            <v>0</v>
          </cell>
          <cell r="DV426">
            <v>0</v>
          </cell>
          <cell r="DW426">
            <v>0</v>
          </cell>
          <cell r="DX426">
            <v>1608.88</v>
          </cell>
          <cell r="DY426">
            <v>207.38</v>
          </cell>
          <cell r="DZ426">
            <v>328</v>
          </cell>
          <cell r="EA426">
            <v>3699.8</v>
          </cell>
          <cell r="EB426">
            <v>1392.7</v>
          </cell>
          <cell r="EC426">
            <v>3310.4</v>
          </cell>
          <cell r="ED426">
            <v>4247.3900000000003</v>
          </cell>
          <cell r="EE426">
            <v>1991.48</v>
          </cell>
          <cell r="EF426">
            <v>0</v>
          </cell>
          <cell r="EG426">
            <v>5886.6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2614.66</v>
          </cell>
          <cell r="EM426">
            <v>1891.97</v>
          </cell>
          <cell r="EN426">
            <v>1424.74</v>
          </cell>
          <cell r="EO426">
            <v>1699.2</v>
          </cell>
          <cell r="EP426">
            <v>925</v>
          </cell>
          <cell r="EQ426">
            <v>151.63999999999999</v>
          </cell>
          <cell r="ER426">
            <v>2998.95</v>
          </cell>
          <cell r="ES426">
            <v>1218.0999999999999</v>
          </cell>
          <cell r="ET426">
            <v>7179.75</v>
          </cell>
          <cell r="EU426">
            <v>11977.06</v>
          </cell>
          <cell r="EV426">
            <v>1813.64</v>
          </cell>
          <cell r="EW426">
            <v>0</v>
          </cell>
          <cell r="EX426">
            <v>0</v>
          </cell>
          <cell r="EY426">
            <v>0</v>
          </cell>
          <cell r="EZ426">
            <v>1670</v>
          </cell>
          <cell r="FA426">
            <v>3713.32</v>
          </cell>
          <cell r="FB426">
            <v>788.03</v>
          </cell>
          <cell r="FC426">
            <v>0</v>
          </cell>
          <cell r="FD426">
            <v>408.8</v>
          </cell>
          <cell r="FE426">
            <v>1613.2</v>
          </cell>
          <cell r="FF426">
            <v>1852.35</v>
          </cell>
          <cell r="FG426">
            <v>1529.56</v>
          </cell>
          <cell r="FH426">
            <v>2603.14</v>
          </cell>
          <cell r="FI426">
            <v>5922.19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1010</v>
          </cell>
          <cell r="FT426">
            <v>0</v>
          </cell>
          <cell r="FU426">
            <v>0</v>
          </cell>
          <cell r="FV426">
            <v>0</v>
          </cell>
          <cell r="FW426">
            <v>1375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1685.22</v>
          </cell>
          <cell r="GC426">
            <v>0</v>
          </cell>
          <cell r="GD426">
            <v>1259.44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2095</v>
          </cell>
          <cell r="GS426">
            <v>0</v>
          </cell>
          <cell r="GT426">
            <v>1428.2</v>
          </cell>
          <cell r="GU426">
            <v>0</v>
          </cell>
          <cell r="GV426">
            <v>1225</v>
          </cell>
          <cell r="GW426">
            <v>0</v>
          </cell>
          <cell r="GX426">
            <v>0</v>
          </cell>
          <cell r="GY426">
            <v>342.9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122.35</v>
          </cell>
          <cell r="HE426">
            <v>1012.58</v>
          </cell>
          <cell r="HF426">
            <v>1423.19</v>
          </cell>
          <cell r="HG426">
            <v>6966.44</v>
          </cell>
          <cell r="HH426">
            <v>366.54</v>
          </cell>
          <cell r="HI426">
            <v>3079</v>
          </cell>
          <cell r="HJ426">
            <v>1374</v>
          </cell>
          <cell r="HK426">
            <v>130.85</v>
          </cell>
          <cell r="HL426">
            <v>152.02000000000001</v>
          </cell>
          <cell r="HM426">
            <v>4292.8</v>
          </cell>
          <cell r="HN426">
            <v>7470.02</v>
          </cell>
          <cell r="HO426">
            <v>192.27</v>
          </cell>
          <cell r="HP426">
            <v>2660</v>
          </cell>
          <cell r="HQ426">
            <v>26.75</v>
          </cell>
          <cell r="HR426">
            <v>932.41</v>
          </cell>
          <cell r="HS426">
            <v>1360.93</v>
          </cell>
          <cell r="HT426">
            <v>2333.3200000000002</v>
          </cell>
          <cell r="HU426">
            <v>4672.41</v>
          </cell>
          <cell r="HV426">
            <v>3996.2</v>
          </cell>
          <cell r="HW426">
            <v>2076.2199999999998</v>
          </cell>
          <cell r="HX426">
            <v>3731.34</v>
          </cell>
          <cell r="HY426">
            <v>518.15</v>
          </cell>
          <cell r="HZ426">
            <v>3100.66</v>
          </cell>
          <cell r="IA426">
            <v>16031.36</v>
          </cell>
          <cell r="IB426">
            <v>10118.629999999999</v>
          </cell>
          <cell r="IC426">
            <v>460</v>
          </cell>
          <cell r="ID426">
            <v>0</v>
          </cell>
          <cell r="IE426">
            <v>0</v>
          </cell>
          <cell r="IF426">
            <v>48.94</v>
          </cell>
          <cell r="IG426">
            <v>0</v>
          </cell>
          <cell r="IH426">
            <v>0</v>
          </cell>
          <cell r="II426">
            <v>119.94</v>
          </cell>
          <cell r="IJ426">
            <v>0</v>
          </cell>
          <cell r="IK426">
            <v>3181.88</v>
          </cell>
          <cell r="IL426">
            <v>0</v>
          </cell>
          <cell r="IM426">
            <v>0</v>
          </cell>
          <cell r="IN426">
            <v>0</v>
          </cell>
          <cell r="IO426">
            <v>1864.32</v>
          </cell>
          <cell r="IP426">
            <v>130.80000000000001</v>
          </cell>
          <cell r="IQ426">
            <v>0</v>
          </cell>
          <cell r="IR426">
            <v>299.89999999999998</v>
          </cell>
          <cell r="IS426">
            <v>20.94</v>
          </cell>
          <cell r="IT426">
            <v>0</v>
          </cell>
          <cell r="IU426">
            <v>0</v>
          </cell>
          <cell r="IV426">
            <v>0</v>
          </cell>
          <cell r="IW426">
            <v>0</v>
          </cell>
          <cell r="IX426">
            <v>0</v>
          </cell>
          <cell r="IY426">
            <v>0</v>
          </cell>
          <cell r="IZ426">
            <v>0</v>
          </cell>
          <cell r="JA426">
            <v>3324.38</v>
          </cell>
          <cell r="JB426">
            <v>5146.42</v>
          </cell>
          <cell r="JC426">
            <v>2185</v>
          </cell>
          <cell r="JD426">
            <v>3577.17</v>
          </cell>
          <cell r="JE426">
            <v>18076.79</v>
          </cell>
          <cell r="JF426">
            <v>3333.29</v>
          </cell>
          <cell r="JG426">
            <v>0</v>
          </cell>
          <cell r="JH426">
            <v>0</v>
          </cell>
          <cell r="JI426">
            <v>0</v>
          </cell>
          <cell r="JJ426">
            <v>0</v>
          </cell>
          <cell r="JK426">
            <v>0</v>
          </cell>
          <cell r="JL426">
            <v>284.52</v>
          </cell>
          <cell r="JM426">
            <v>2403.5</v>
          </cell>
          <cell r="JN426">
            <v>1270.2</v>
          </cell>
          <cell r="JO426">
            <v>38.39</v>
          </cell>
          <cell r="JP426">
            <v>1691.76</v>
          </cell>
          <cell r="JQ426">
            <v>4444.21</v>
          </cell>
          <cell r="JR426">
            <v>15769.27</v>
          </cell>
          <cell r="JS426">
            <v>6152.47</v>
          </cell>
          <cell r="JT426">
            <v>405.75</v>
          </cell>
          <cell r="JU426">
            <v>0</v>
          </cell>
          <cell r="JV426">
            <v>859.47</v>
          </cell>
          <cell r="JW426">
            <v>0</v>
          </cell>
          <cell r="JX426">
            <v>0</v>
          </cell>
          <cell r="JY426">
            <v>0</v>
          </cell>
          <cell r="JZ426">
            <v>3365</v>
          </cell>
          <cell r="KA426">
            <v>0</v>
          </cell>
          <cell r="KB426">
            <v>0</v>
          </cell>
          <cell r="KC426">
            <v>0</v>
          </cell>
          <cell r="KD426">
            <v>2270</v>
          </cell>
          <cell r="KE426">
            <v>5512.67</v>
          </cell>
          <cell r="KF426">
            <v>0</v>
          </cell>
          <cell r="KG426">
            <v>69.27</v>
          </cell>
          <cell r="KH426">
            <v>0</v>
          </cell>
          <cell r="KI426">
            <v>0</v>
          </cell>
          <cell r="KJ426">
            <v>257.32</v>
          </cell>
          <cell r="KK426">
            <v>0</v>
          </cell>
          <cell r="KL426">
            <v>0</v>
          </cell>
          <cell r="KM426">
            <v>0</v>
          </cell>
          <cell r="KN426">
            <v>0</v>
          </cell>
          <cell r="KO426">
            <v>0</v>
          </cell>
          <cell r="KP426">
            <v>0</v>
          </cell>
          <cell r="KQ426">
            <v>0</v>
          </cell>
          <cell r="KR426">
            <v>0</v>
          </cell>
          <cell r="KS426">
            <v>76.14</v>
          </cell>
          <cell r="KT426">
            <v>2203.1999999999998</v>
          </cell>
          <cell r="KU426">
            <v>0</v>
          </cell>
          <cell r="KV426">
            <v>0</v>
          </cell>
          <cell r="KW426">
            <v>0</v>
          </cell>
          <cell r="KX426">
            <v>392.36</v>
          </cell>
          <cell r="KY426">
            <v>267.60000000000002</v>
          </cell>
          <cell r="KZ426">
            <v>1257.72</v>
          </cell>
          <cell r="LA426">
            <v>0</v>
          </cell>
          <cell r="LB426">
            <v>1519.62</v>
          </cell>
          <cell r="LC426">
            <v>75</v>
          </cell>
          <cell r="LD426">
            <v>2420.5300000000002</v>
          </cell>
          <cell r="LE426">
            <v>0</v>
          </cell>
          <cell r="LF426">
            <v>875</v>
          </cell>
          <cell r="LG426">
            <v>5444.69</v>
          </cell>
          <cell r="LH426">
            <v>4458.12</v>
          </cell>
          <cell r="LI426">
            <v>2932.63</v>
          </cell>
          <cell r="LJ426">
            <v>0</v>
          </cell>
          <cell r="LK426">
            <v>2775.76</v>
          </cell>
          <cell r="LL426">
            <v>0</v>
          </cell>
          <cell r="LM426">
            <v>0</v>
          </cell>
          <cell r="LN426">
            <v>0</v>
          </cell>
          <cell r="LO426">
            <v>0</v>
          </cell>
          <cell r="LP426">
            <v>0</v>
          </cell>
          <cell r="LQ426">
            <v>2433.92</v>
          </cell>
          <cell r="LR426">
            <v>46.2</v>
          </cell>
          <cell r="LS426">
            <v>0</v>
          </cell>
          <cell r="LT426">
            <v>4854.04</v>
          </cell>
          <cell r="LU426">
            <v>8489.06</v>
          </cell>
          <cell r="LV426">
            <v>1178.8699999999999</v>
          </cell>
          <cell r="LW426">
            <v>0</v>
          </cell>
          <cell r="LX426">
            <v>0</v>
          </cell>
          <cell r="LY426">
            <v>0</v>
          </cell>
          <cell r="LZ426">
            <v>2567.73</v>
          </cell>
          <cell r="MA426">
            <v>0</v>
          </cell>
          <cell r="MB426">
            <v>2828.74</v>
          </cell>
          <cell r="MC426">
            <v>1904.43</v>
          </cell>
          <cell r="MD426">
            <v>2471.7199999999998</v>
          </cell>
          <cell r="ME426">
            <v>0</v>
          </cell>
          <cell r="MF426">
            <v>695.17</v>
          </cell>
          <cell r="MG426">
            <v>1930.82</v>
          </cell>
          <cell r="MH426">
            <v>1140</v>
          </cell>
          <cell r="MI426">
            <v>1231.46</v>
          </cell>
          <cell r="MJ426">
            <v>8273.99</v>
          </cell>
          <cell r="MK426">
            <v>136.05000000000001</v>
          </cell>
          <cell r="ML426">
            <v>0</v>
          </cell>
          <cell r="MM426">
            <v>43.95</v>
          </cell>
          <cell r="MN426">
            <v>256.55</v>
          </cell>
          <cell r="MO426">
            <v>1332.66</v>
          </cell>
          <cell r="MP426">
            <v>0</v>
          </cell>
          <cell r="MQ426">
            <v>0</v>
          </cell>
          <cell r="MR426">
            <v>0</v>
          </cell>
          <cell r="MS426">
            <v>0</v>
          </cell>
          <cell r="MT426">
            <v>0</v>
          </cell>
          <cell r="MU426">
            <v>0</v>
          </cell>
          <cell r="MV426">
            <v>0</v>
          </cell>
          <cell r="MW426">
            <v>3214.11</v>
          </cell>
          <cell r="MX426">
            <v>0</v>
          </cell>
          <cell r="MY426">
            <v>0</v>
          </cell>
          <cell r="MZ426">
            <v>0</v>
          </cell>
          <cell r="NA426">
            <v>0</v>
          </cell>
          <cell r="NB426">
            <v>0</v>
          </cell>
          <cell r="NC426">
            <v>0</v>
          </cell>
          <cell r="ND426">
            <v>1900</v>
          </cell>
          <cell r="NE426">
            <v>193.1</v>
          </cell>
          <cell r="NF426">
            <v>13.99</v>
          </cell>
          <cell r="NG426">
            <v>0</v>
          </cell>
          <cell r="NH426">
            <v>0</v>
          </cell>
          <cell r="NI426">
            <v>0</v>
          </cell>
          <cell r="NJ426">
            <v>96</v>
          </cell>
          <cell r="NK426">
            <v>0</v>
          </cell>
          <cell r="NL426">
            <v>0</v>
          </cell>
          <cell r="NM426">
            <v>0</v>
          </cell>
          <cell r="NN426">
            <v>0</v>
          </cell>
          <cell r="NO426">
            <v>0</v>
          </cell>
          <cell r="NP426">
            <v>7038.56</v>
          </cell>
          <cell r="NQ426">
            <v>1262.1500000000001</v>
          </cell>
          <cell r="NR426">
            <v>46.35</v>
          </cell>
          <cell r="NS426">
            <v>412.52</v>
          </cell>
          <cell r="NT426">
            <v>4107.55</v>
          </cell>
          <cell r="NU426">
            <v>4193.7299999999996</v>
          </cell>
          <cell r="NV426">
            <v>164.2</v>
          </cell>
          <cell r="NW426">
            <v>159.30000000000001</v>
          </cell>
          <cell r="NX426">
            <v>3636.91</v>
          </cell>
          <cell r="NY426">
            <v>5934.74</v>
          </cell>
          <cell r="NZ426">
            <v>6814.51</v>
          </cell>
          <cell r="OA426">
            <v>1396.95</v>
          </cell>
          <cell r="OB426">
            <v>0</v>
          </cell>
          <cell r="OC426">
            <v>0</v>
          </cell>
          <cell r="OD426">
            <v>1096.96</v>
          </cell>
          <cell r="OE426">
            <v>2841.84</v>
          </cell>
          <cell r="OF426">
            <v>240</v>
          </cell>
          <cell r="OG426">
            <v>0</v>
          </cell>
          <cell r="OH426">
            <v>4618.3900000000003</v>
          </cell>
          <cell r="OI426">
            <v>1640.1</v>
          </cell>
          <cell r="OJ426">
            <v>1975</v>
          </cell>
          <cell r="OK426">
            <v>0</v>
          </cell>
          <cell r="OL426">
            <v>7979.05</v>
          </cell>
          <cell r="OM426">
            <v>17275.86</v>
          </cell>
          <cell r="ON426">
            <v>8703.24</v>
          </cell>
          <cell r="OO426">
            <v>2172.98</v>
          </cell>
          <cell r="OP426">
            <v>7619.94</v>
          </cell>
          <cell r="OQ426">
            <v>0</v>
          </cell>
          <cell r="OR426">
            <v>2149.0100000000002</v>
          </cell>
          <cell r="OS426">
            <v>0</v>
          </cell>
          <cell r="OT426">
            <v>2687.18</v>
          </cell>
          <cell r="OU426">
            <v>0</v>
          </cell>
          <cell r="OV426">
            <v>3042.25</v>
          </cell>
          <cell r="OW426">
            <v>3282</v>
          </cell>
          <cell r="OX426">
            <v>0</v>
          </cell>
          <cell r="OY426">
            <v>0</v>
          </cell>
          <cell r="OZ426">
            <v>0</v>
          </cell>
          <cell r="PA426">
            <v>0</v>
          </cell>
          <cell r="PB426">
            <v>5942.6</v>
          </cell>
          <cell r="PC426">
            <v>2714.15</v>
          </cell>
          <cell r="PD426">
            <v>0</v>
          </cell>
          <cell r="PE426">
            <v>0</v>
          </cell>
          <cell r="PF426">
            <v>220.75</v>
          </cell>
          <cell r="PG426">
            <v>2248.7199999999998</v>
          </cell>
          <cell r="PH426">
            <v>886.29</v>
          </cell>
          <cell r="PI426">
            <v>0</v>
          </cell>
          <cell r="PJ426">
            <v>3786.2</v>
          </cell>
          <cell r="PK426">
            <v>4071.49</v>
          </cell>
          <cell r="PL426">
            <v>96.55</v>
          </cell>
          <cell r="PM426">
            <v>1660.75</v>
          </cell>
          <cell r="PN426">
            <v>0</v>
          </cell>
          <cell r="PO426">
            <v>1703.99</v>
          </cell>
          <cell r="PP426">
            <v>7458.55</v>
          </cell>
          <cell r="PQ426">
            <v>26.97</v>
          </cell>
          <cell r="PR426">
            <v>0</v>
          </cell>
          <cell r="PS426">
            <v>0</v>
          </cell>
          <cell r="PT426">
            <v>0</v>
          </cell>
          <cell r="PU426">
            <v>103.67</v>
          </cell>
          <cell r="PV426">
            <v>2860.08</v>
          </cell>
          <cell r="PW426">
            <v>2348.7199999999998</v>
          </cell>
          <cell r="PX426">
            <v>0</v>
          </cell>
          <cell r="PY426">
            <v>0</v>
          </cell>
          <cell r="PZ426">
            <v>0</v>
          </cell>
          <cell r="QA426">
            <v>0</v>
          </cell>
          <cell r="QB426">
            <v>0</v>
          </cell>
          <cell r="QC426">
            <v>5113.6499999999996</v>
          </cell>
          <cell r="QD426">
            <v>8961.4599999999991</v>
          </cell>
          <cell r="QE426">
            <v>2583.4499999999998</v>
          </cell>
          <cell r="QF426">
            <v>73.540000000000006</v>
          </cell>
          <cell r="QG426">
            <v>0</v>
          </cell>
          <cell r="QH426">
            <v>1840.95</v>
          </cell>
          <cell r="QI426">
            <v>2469.87</v>
          </cell>
          <cell r="QJ426">
            <v>1403</v>
          </cell>
          <cell r="QK426">
            <v>2225</v>
          </cell>
          <cell r="QL426">
            <v>52.45</v>
          </cell>
          <cell r="QM426">
            <v>0</v>
          </cell>
          <cell r="QN426">
            <v>2572.5</v>
          </cell>
          <cell r="QO426">
            <v>474</v>
          </cell>
          <cell r="QP426">
            <v>0</v>
          </cell>
          <cell r="QQ426">
            <v>6429</v>
          </cell>
          <cell r="QR426">
            <v>6934.86</v>
          </cell>
          <cell r="QS426">
            <v>2016</v>
          </cell>
          <cell r="QT426">
            <v>1684.72</v>
          </cell>
          <cell r="QU426">
            <v>220</v>
          </cell>
          <cell r="QV426">
            <v>4244.72</v>
          </cell>
          <cell r="QW426">
            <v>10551.73</v>
          </cell>
          <cell r="QX426">
            <v>3269</v>
          </cell>
          <cell r="QY426">
            <v>2661</v>
          </cell>
          <cell r="QZ426">
            <v>1187.06</v>
          </cell>
          <cell r="RA426">
            <v>1145.57</v>
          </cell>
          <cell r="RB426">
            <v>9274</v>
          </cell>
          <cell r="RC426">
            <v>3587</v>
          </cell>
          <cell r="RD426">
            <v>8214.7000000000007</v>
          </cell>
          <cell r="RE426">
            <v>21026.63</v>
          </cell>
          <cell r="RF426">
            <v>32288.2</v>
          </cell>
          <cell r="RG426">
            <v>3393.38</v>
          </cell>
          <cell r="RH426">
            <v>784.5</v>
          </cell>
          <cell r="RI426">
            <v>3215</v>
          </cell>
          <cell r="RJ426">
            <v>15655.9</v>
          </cell>
          <cell r="RK426">
            <v>7125.99</v>
          </cell>
          <cell r="RL426">
            <v>4389</v>
          </cell>
          <cell r="RM426">
            <v>5296.54</v>
          </cell>
          <cell r="RN426">
            <v>13921.87</v>
          </cell>
          <cell r="RO426">
            <v>-3672.3</v>
          </cell>
          <cell r="RP426">
            <v>13235</v>
          </cell>
          <cell r="RQ426">
            <v>6461</v>
          </cell>
          <cell r="RR426">
            <v>11191.94</v>
          </cell>
          <cell r="RS426">
            <v>19209.52</v>
          </cell>
          <cell r="RT426">
            <v>43432.1</v>
          </cell>
          <cell r="RU426">
            <v>9559.5400000000009</v>
          </cell>
          <cell r="RV426">
            <v>17699.28</v>
          </cell>
          <cell r="RW426">
            <v>5080</v>
          </cell>
          <cell r="RX426">
            <v>4730.72</v>
          </cell>
          <cell r="RY426">
            <v>5847.73</v>
          </cell>
          <cell r="RZ426">
            <v>4007.64</v>
          </cell>
          <cell r="SA426">
            <v>5468.36</v>
          </cell>
          <cell r="SB426">
            <v>5316.06</v>
          </cell>
          <cell r="SC426">
            <v>7366.35</v>
          </cell>
          <cell r="SD426">
            <v>6337.73</v>
          </cell>
          <cell r="SE426">
            <v>1823</v>
          </cell>
          <cell r="SF426">
            <v>3879.96</v>
          </cell>
          <cell r="SG426">
            <v>20405.55</v>
          </cell>
          <cell r="SH426">
            <v>19542.54</v>
          </cell>
          <cell r="SI426">
            <v>1173.44</v>
          </cell>
          <cell r="SJ426">
            <v>13249.96</v>
          </cell>
          <cell r="SK426">
            <v>775</v>
          </cell>
          <cell r="SL426">
            <v>912.63</v>
          </cell>
          <cell r="SM426">
            <v>2086.4499999999998</v>
          </cell>
          <cell r="SN426">
            <v>5171.9399999999996</v>
          </cell>
          <cell r="SO426">
            <v>4982.84</v>
          </cell>
          <cell r="SP426">
            <v>6356.55</v>
          </cell>
          <cell r="SQ426">
            <v>2711.2</v>
          </cell>
          <cell r="SR426">
            <v>1197.3</v>
          </cell>
          <cell r="SS426">
            <v>6472.44</v>
          </cell>
          <cell r="ST426">
            <v>14395.48</v>
          </cell>
          <cell r="SU426">
            <v>30596.26</v>
          </cell>
          <cell r="SV426">
            <v>18448.79</v>
          </cell>
          <cell r="SW426">
            <v>787.55</v>
          </cell>
          <cell r="SX426">
            <v>4180.03</v>
          </cell>
          <cell r="SY426">
            <v>2789.1</v>
          </cell>
          <cell r="SZ426">
            <v>3878.3</v>
          </cell>
          <cell r="TA426">
            <v>2619.81</v>
          </cell>
          <cell r="TB426">
            <v>2026.89</v>
          </cell>
          <cell r="TC426">
            <v>1397</v>
          </cell>
          <cell r="TD426">
            <v>3260.52</v>
          </cell>
          <cell r="TE426">
            <v>1332.37</v>
          </cell>
          <cell r="TF426">
            <v>2651.86</v>
          </cell>
          <cell r="TG426">
            <v>3553.17</v>
          </cell>
          <cell r="TH426">
            <v>1195.01</v>
          </cell>
          <cell r="TI426">
            <v>4853.4399999999996</v>
          </cell>
          <cell r="TJ426">
            <v>10986.61</v>
          </cell>
          <cell r="TK426">
            <v>3234.14</v>
          </cell>
          <cell r="TL426">
            <v>1996.51</v>
          </cell>
          <cell r="TM426">
            <v>1167.46</v>
          </cell>
          <cell r="TN426">
            <v>4288.8500000000004</v>
          </cell>
          <cell r="TO426">
            <v>10552.59</v>
          </cell>
          <cell r="TP426">
            <v>7319.32</v>
          </cell>
          <cell r="TQ426">
            <v>7287.22</v>
          </cell>
          <cell r="TR426">
            <v>6689.5</v>
          </cell>
          <cell r="TS426">
            <v>5503.94</v>
          </cell>
          <cell r="TT426">
            <v>9840.5499999999993</v>
          </cell>
          <cell r="TU426">
            <v>4780</v>
          </cell>
          <cell r="TV426">
            <v>8227.4599999999991</v>
          </cell>
          <cell r="TW426">
            <v>20775.29</v>
          </cell>
          <cell r="TX426">
            <v>35591.379999999997</v>
          </cell>
          <cell r="TY426">
            <v>8022.79</v>
          </cell>
          <cell r="TZ426">
            <v>5792.15</v>
          </cell>
          <cell r="UA426">
            <v>3400</v>
          </cell>
          <cell r="UB426">
            <v>2158.4699999999998</v>
          </cell>
          <cell r="UC426">
            <v>398.9</v>
          </cell>
          <cell r="UD426">
            <v>0</v>
          </cell>
          <cell r="UE426">
            <v>1545.4</v>
          </cell>
          <cell r="UF426">
            <v>4900.75</v>
          </cell>
          <cell r="UG426">
            <v>4336.4399999999996</v>
          </cell>
          <cell r="UH426">
            <v>0</v>
          </cell>
          <cell r="UI426">
            <v>4439.54</v>
          </cell>
          <cell r="UJ426">
            <v>2792.8</v>
          </cell>
          <cell r="UK426">
            <v>5775.28</v>
          </cell>
          <cell r="UL426">
            <v>37121.160000000003</v>
          </cell>
          <cell r="UM426">
            <v>16804.96</v>
          </cell>
          <cell r="UN426">
            <v>12995.16</v>
          </cell>
          <cell r="UO426">
            <v>1278.99</v>
          </cell>
          <cell r="UP426">
            <v>2413.59</v>
          </cell>
          <cell r="UQ426">
            <v>749.73</v>
          </cell>
          <cell r="UR426">
            <v>5030.7</v>
          </cell>
          <cell r="US426">
            <v>1350.51</v>
          </cell>
          <cell r="UT426">
            <v>19</v>
          </cell>
          <cell r="UU426">
            <v>0</v>
          </cell>
          <cell r="UV426">
            <v>1500</v>
          </cell>
          <cell r="UW426">
            <v>4132.41</v>
          </cell>
          <cell r="UX426">
            <v>1014</v>
          </cell>
          <cell r="UY426">
            <v>10054.540000000001</v>
          </cell>
          <cell r="UZ426">
            <v>27495.53</v>
          </cell>
          <cell r="VA426">
            <v>10599.48</v>
          </cell>
          <cell r="VB426">
            <v>13751.28</v>
          </cell>
          <cell r="VC426">
            <v>4624.05</v>
          </cell>
          <cell r="VD426">
            <v>565.72</v>
          </cell>
          <cell r="VE426">
            <v>622.29999999999995</v>
          </cell>
          <cell r="VF426">
            <v>3880.65</v>
          </cell>
          <cell r="VG426">
            <v>364.2</v>
          </cell>
          <cell r="VH426">
            <v>2171.5100000000002</v>
          </cell>
          <cell r="VI426">
            <v>1589.25</v>
          </cell>
          <cell r="VJ426">
            <v>1271.98</v>
          </cell>
          <cell r="VK426">
            <v>2091.9</v>
          </cell>
          <cell r="VL426">
            <v>2702.64</v>
          </cell>
          <cell r="VM426">
            <v>6411.14</v>
          </cell>
          <cell r="VN426">
            <v>11323.3</v>
          </cell>
          <cell r="VO426">
            <v>946.48</v>
          </cell>
          <cell r="VP426">
            <v>1239.29</v>
          </cell>
          <cell r="VQ426">
            <v>3423.05</v>
          </cell>
          <cell r="VR426">
            <v>0</v>
          </cell>
          <cell r="VS426">
            <v>0</v>
          </cell>
          <cell r="VT426">
            <v>0</v>
          </cell>
          <cell r="VU426">
            <v>0</v>
          </cell>
          <cell r="VV426">
            <v>0</v>
          </cell>
          <cell r="VW426">
            <v>0</v>
          </cell>
          <cell r="VX426">
            <v>0</v>
          </cell>
          <cell r="VY426">
            <v>0</v>
          </cell>
          <cell r="VZ426">
            <v>0</v>
          </cell>
          <cell r="WA426">
            <v>0</v>
          </cell>
          <cell r="WB426">
            <v>0</v>
          </cell>
          <cell r="WC426">
            <v>175.35</v>
          </cell>
          <cell r="WD426">
            <v>48.75</v>
          </cell>
          <cell r="WE426">
            <v>309</v>
          </cell>
          <cell r="WF426">
            <v>0</v>
          </cell>
          <cell r="WG426">
            <v>0</v>
          </cell>
          <cell r="WH426">
            <v>0</v>
          </cell>
          <cell r="WI426">
            <v>0</v>
          </cell>
          <cell r="WJ426">
            <v>0</v>
          </cell>
          <cell r="WK426">
            <v>0</v>
          </cell>
          <cell r="WL426">
            <v>0</v>
          </cell>
          <cell r="WM426">
            <v>0</v>
          </cell>
          <cell r="WN426">
            <v>0</v>
          </cell>
          <cell r="WO426">
            <v>0</v>
          </cell>
          <cell r="WP426">
            <v>0</v>
          </cell>
          <cell r="WQ426">
            <v>0</v>
          </cell>
          <cell r="WR426">
            <v>0</v>
          </cell>
          <cell r="WS426">
            <v>0</v>
          </cell>
          <cell r="WT426"/>
          <cell r="WU426"/>
          <cell r="WV426"/>
          <cell r="WW426"/>
          <cell r="WX426"/>
          <cell r="WY426"/>
          <cell r="WZ426"/>
          <cell r="XA426"/>
          <cell r="XB426"/>
          <cell r="XC426"/>
          <cell r="XD426"/>
          <cell r="XE426"/>
          <cell r="XF426"/>
          <cell r="XG426"/>
          <cell r="XH426">
            <v>0</v>
          </cell>
          <cell r="XI426">
            <v>0</v>
          </cell>
          <cell r="XJ426">
            <v>0</v>
          </cell>
          <cell r="XK426">
            <v>0</v>
          </cell>
          <cell r="XL426">
            <v>0</v>
          </cell>
          <cell r="XM426">
            <v>0</v>
          </cell>
          <cell r="XN426">
            <v>0</v>
          </cell>
          <cell r="XO426">
            <v>0</v>
          </cell>
          <cell r="XP426">
            <v>0</v>
          </cell>
          <cell r="XQ426">
            <v>0</v>
          </cell>
          <cell r="XR426">
            <v>0</v>
          </cell>
          <cell r="XS426">
            <v>0</v>
          </cell>
          <cell r="XT426">
            <v>0</v>
          </cell>
          <cell r="XU426">
            <v>0</v>
          </cell>
          <cell r="XV426"/>
          <cell r="XW426"/>
          <cell r="XX426"/>
          <cell r="XY426"/>
          <cell r="XZ426"/>
          <cell r="YA426"/>
          <cell r="YB426"/>
          <cell r="YC426"/>
          <cell r="YD426"/>
          <cell r="YE426"/>
          <cell r="YF426"/>
          <cell r="YG426"/>
          <cell r="YH426"/>
          <cell r="YI426"/>
          <cell r="YJ426">
            <v>2324.54</v>
          </cell>
          <cell r="YK426">
            <v>4286.26</v>
          </cell>
          <cell r="YL426">
            <v>4709.07</v>
          </cell>
          <cell r="YM426">
            <v>64.16</v>
          </cell>
          <cell r="YN426">
            <v>0</v>
          </cell>
          <cell r="YO426">
            <v>0</v>
          </cell>
          <cell r="YP426">
            <v>0</v>
          </cell>
          <cell r="YQ426">
            <v>0</v>
          </cell>
          <cell r="YR426">
            <v>0</v>
          </cell>
          <cell r="YS426">
            <v>0</v>
          </cell>
          <cell r="YT426">
            <v>0</v>
          </cell>
          <cell r="YU426">
            <v>0</v>
          </cell>
          <cell r="YV426">
            <v>0</v>
          </cell>
          <cell r="YW426">
            <v>0</v>
          </cell>
          <cell r="YX426"/>
          <cell r="YY426"/>
          <cell r="YZ426"/>
          <cell r="ZA426"/>
          <cell r="ZB426"/>
          <cell r="ZC426"/>
          <cell r="ZD426"/>
          <cell r="ZE426"/>
          <cell r="ZF426"/>
          <cell r="ZG426"/>
          <cell r="ZH426"/>
          <cell r="ZI426"/>
          <cell r="ZJ426"/>
          <cell r="ZK426"/>
          <cell r="ZL426"/>
          <cell r="ZM426"/>
          <cell r="ZN426"/>
          <cell r="ZO426"/>
          <cell r="ZP426"/>
          <cell r="ZQ426"/>
          <cell r="ZR426"/>
          <cell r="ZS426"/>
          <cell r="ZT426"/>
          <cell r="ZU426"/>
          <cell r="ZV426"/>
          <cell r="ZW426"/>
          <cell r="ZX426"/>
          <cell r="ZY426"/>
          <cell r="ZZ426"/>
          <cell r="AAA426"/>
          <cell r="AAB426"/>
          <cell r="AAC426"/>
          <cell r="AAD426"/>
          <cell r="AAE426"/>
          <cell r="AAF426"/>
          <cell r="AAG426"/>
          <cell r="AAH426"/>
          <cell r="AAI426"/>
          <cell r="AAJ426"/>
          <cell r="AAK426"/>
          <cell r="AAL426"/>
          <cell r="AAM426"/>
          <cell r="AAN426">
            <v>842.76</v>
          </cell>
          <cell r="AAO426">
            <v>2925.48</v>
          </cell>
          <cell r="AAP426">
            <v>4507.87</v>
          </cell>
          <cell r="AAQ426">
            <v>3600.75</v>
          </cell>
          <cell r="AAR426">
            <v>1310.81</v>
          </cell>
          <cell r="AAS426">
            <v>0</v>
          </cell>
          <cell r="AAT426">
            <v>0</v>
          </cell>
          <cell r="AAU426">
            <v>0</v>
          </cell>
          <cell r="AAV426">
            <v>0</v>
          </cell>
          <cell r="AAW426">
            <v>0</v>
          </cell>
          <cell r="AAX426">
            <v>0</v>
          </cell>
          <cell r="AAY426">
            <v>0</v>
          </cell>
          <cell r="AAZ426">
            <v>0</v>
          </cell>
          <cell r="ABA426">
            <v>0</v>
          </cell>
          <cell r="ABB426"/>
          <cell r="ABC426"/>
          <cell r="ABD426"/>
          <cell r="ABE426"/>
          <cell r="ABF426"/>
          <cell r="ABG426"/>
          <cell r="ABH426"/>
          <cell r="ABI426"/>
          <cell r="ABJ426"/>
          <cell r="ABK426"/>
          <cell r="ABL426"/>
          <cell r="ABM426"/>
          <cell r="ABN426"/>
          <cell r="ABO426"/>
          <cell r="ABP426">
            <v>6226.93</v>
          </cell>
          <cell r="ABQ426">
            <v>0</v>
          </cell>
          <cell r="ABR426">
            <v>0</v>
          </cell>
          <cell r="ABS426">
            <v>0</v>
          </cell>
          <cell r="ABT426">
            <v>0</v>
          </cell>
          <cell r="ABU426">
            <v>0</v>
          </cell>
          <cell r="ABV426">
            <v>0</v>
          </cell>
          <cell r="ABW426">
            <v>0</v>
          </cell>
          <cell r="ABX426">
            <v>0</v>
          </cell>
          <cell r="ABY426">
            <v>0</v>
          </cell>
          <cell r="ABZ426">
            <v>0</v>
          </cell>
          <cell r="ACA426">
            <v>0</v>
          </cell>
          <cell r="ACB426">
            <v>0</v>
          </cell>
          <cell r="ACC426">
            <v>0</v>
          </cell>
          <cell r="ACD426">
            <v>0</v>
          </cell>
          <cell r="ACE426">
            <v>0</v>
          </cell>
          <cell r="ACF426">
            <v>0</v>
          </cell>
          <cell r="ACG426">
            <v>0</v>
          </cell>
          <cell r="ACH426">
            <v>0</v>
          </cell>
          <cell r="ACI426">
            <v>0</v>
          </cell>
          <cell r="ACJ426">
            <v>0</v>
          </cell>
          <cell r="ACK426">
            <v>0</v>
          </cell>
          <cell r="ACL426">
            <v>0</v>
          </cell>
          <cell r="ACM426">
            <v>0</v>
          </cell>
          <cell r="ACN426">
            <v>0</v>
          </cell>
          <cell r="ACO426">
            <v>0</v>
          </cell>
          <cell r="ACP426">
            <v>0</v>
          </cell>
          <cell r="ACQ426">
            <v>0</v>
          </cell>
          <cell r="ACR426">
            <v>5719.78</v>
          </cell>
          <cell r="ACS426">
            <v>6987.11</v>
          </cell>
          <cell r="ACT426">
            <v>7291.72</v>
          </cell>
          <cell r="ACU426">
            <v>3238.8</v>
          </cell>
          <cell r="ACV426">
            <v>1693.01</v>
          </cell>
          <cell r="ACW426">
            <v>6689.4</v>
          </cell>
          <cell r="ACX426">
            <v>4501.78</v>
          </cell>
          <cell r="ACY426">
            <v>2116.9</v>
          </cell>
          <cell r="ACZ426">
            <v>3781.66</v>
          </cell>
          <cell r="ADA426">
            <v>10153.15</v>
          </cell>
          <cell r="ADB426">
            <v>21649.09</v>
          </cell>
          <cell r="ADC426">
            <v>6032.5</v>
          </cell>
          <cell r="ADD426">
            <v>1877.23</v>
          </cell>
          <cell r="ADE426">
            <v>1018.87</v>
          </cell>
          <cell r="ADF426">
            <v>1394.51</v>
          </cell>
          <cell r="ADG426">
            <v>4114.92</v>
          </cell>
          <cell r="ADH426">
            <v>5071.5600000000004</v>
          </cell>
          <cell r="ADI426">
            <v>7610.56</v>
          </cell>
          <cell r="ADJ426">
            <v>3637.4</v>
          </cell>
          <cell r="ADK426">
            <v>7047.71</v>
          </cell>
          <cell r="ADL426">
            <v>7605.31</v>
          </cell>
          <cell r="ADM426">
            <v>3555.77</v>
          </cell>
          <cell r="ADN426">
            <v>1229.1099999999999</v>
          </cell>
          <cell r="ADO426">
            <v>0</v>
          </cell>
          <cell r="ADP426">
            <v>0</v>
          </cell>
          <cell r="ADQ426">
            <v>0</v>
          </cell>
          <cell r="ADR426">
            <v>0</v>
          </cell>
          <cell r="ADS426">
            <v>0</v>
          </cell>
          <cell r="ADT426">
            <v>1728.38</v>
          </cell>
          <cell r="ADU426">
            <v>3958.14</v>
          </cell>
          <cell r="ADV426">
            <v>1656.49</v>
          </cell>
          <cell r="ADW426">
            <v>657.87</v>
          </cell>
          <cell r="ADX426">
            <v>4198.46</v>
          </cell>
          <cell r="ADY426">
            <v>3092.15</v>
          </cell>
          <cell r="ADZ426">
            <v>2886.28</v>
          </cell>
          <cell r="AEA426">
            <v>3310.71</v>
          </cell>
          <cell r="AEB426">
            <v>2096.35</v>
          </cell>
          <cell r="AEC426">
            <v>13752.16</v>
          </cell>
          <cell r="AED426">
            <v>15705.08</v>
          </cell>
          <cell r="AEE426">
            <v>4314.62</v>
          </cell>
          <cell r="AEF426">
            <v>1720.5</v>
          </cell>
          <cell r="AEG426">
            <v>793.21</v>
          </cell>
          <cell r="AEH426">
            <v>2158.66</v>
          </cell>
          <cell r="AEI426">
            <v>1047.6099999999999</v>
          </cell>
          <cell r="AEJ426">
            <v>4065.49</v>
          </cell>
          <cell r="AEK426">
            <v>1724.53</v>
          </cell>
          <cell r="AEL426">
            <v>1137.73</v>
          </cell>
          <cell r="AEM426">
            <v>2807.32</v>
          </cell>
          <cell r="AEN426">
            <v>1880.89</v>
          </cell>
          <cell r="AEO426">
            <v>2329.36</v>
          </cell>
          <cell r="AEP426">
            <v>3221.9</v>
          </cell>
          <cell r="AEQ426">
            <v>8175.86</v>
          </cell>
          <cell r="AER426">
            <v>15272.92</v>
          </cell>
          <cell r="AES426">
            <v>4694.49</v>
          </cell>
          <cell r="AET426">
            <v>3194.2</v>
          </cell>
          <cell r="AEU426">
            <v>320.10000000000002</v>
          </cell>
          <cell r="AEV426">
            <v>668.29</v>
          </cell>
          <cell r="AEW426">
            <v>3417.61</v>
          </cell>
          <cell r="AEX426">
            <v>1815.53</v>
          </cell>
          <cell r="AEY426">
            <v>1615</v>
          </cell>
          <cell r="AEZ426">
            <v>745</v>
          </cell>
          <cell r="AFA426">
            <v>2645</v>
          </cell>
          <cell r="AFB426">
            <v>800</v>
          </cell>
          <cell r="AFC426">
            <v>125</v>
          </cell>
          <cell r="AFD426">
            <v>0</v>
          </cell>
          <cell r="AFE426">
            <v>2417.7399999999998</v>
          </cell>
          <cell r="AFF426">
            <v>10470.209999999999</v>
          </cell>
          <cell r="AFG426">
            <v>855.86</v>
          </cell>
          <cell r="AFH426">
            <v>1250</v>
          </cell>
          <cell r="AFI426">
            <v>0</v>
          </cell>
          <cell r="AFJ426">
            <v>1951.71</v>
          </cell>
          <cell r="AFK426">
            <v>4248.16</v>
          </cell>
          <cell r="AFL426">
            <v>3829.36</v>
          </cell>
          <cell r="AFM426">
            <v>10557.66</v>
          </cell>
          <cell r="AFN426">
            <v>2315.88</v>
          </cell>
          <cell r="AFO426">
            <v>14003.37</v>
          </cell>
          <cell r="AFP426">
            <v>2300.1999999999998</v>
          </cell>
          <cell r="AFQ426">
            <v>7011.11</v>
          </cell>
          <cell r="AFR426">
            <v>9678.76</v>
          </cell>
          <cell r="AFS426">
            <v>20224.900000000001</v>
          </cell>
          <cell r="AFT426">
            <v>26470.38</v>
          </cell>
          <cell r="AFU426">
            <v>7290.59</v>
          </cell>
          <cell r="AFV426">
            <v>1254.99</v>
          </cell>
          <cell r="AFW426">
            <v>3235.8</v>
          </cell>
          <cell r="AFX426">
            <v>5472.56</v>
          </cell>
          <cell r="AFY426">
            <v>4636.8599999999997</v>
          </cell>
          <cell r="AFZ426">
            <v>4904.58</v>
          </cell>
          <cell r="AGA426">
            <v>1290.8499999999999</v>
          </cell>
          <cell r="AGB426">
            <v>3811.2</v>
          </cell>
          <cell r="AGC426">
            <v>3885</v>
          </cell>
          <cell r="AGD426">
            <v>947.7</v>
          </cell>
          <cell r="AGE426">
            <v>9161.5499999999993</v>
          </cell>
          <cell r="AGF426">
            <v>5990.29</v>
          </cell>
          <cell r="AGG426">
            <v>15710</v>
          </cell>
          <cell r="AGH426">
            <v>13821.8</v>
          </cell>
          <cell r="AGI426">
            <v>2890.15</v>
          </cell>
          <cell r="AGJ426">
            <v>3612.37</v>
          </cell>
          <cell r="AGK426">
            <v>461.9</v>
          </cell>
          <cell r="AGL426">
            <v>725.33</v>
          </cell>
          <cell r="AGM426">
            <v>2453.37</v>
          </cell>
          <cell r="AGN426">
            <v>1034.3</v>
          </cell>
          <cell r="AGO426">
            <v>1117.54</v>
          </cell>
          <cell r="AGP426">
            <v>3388.88</v>
          </cell>
          <cell r="AGQ426">
            <v>2634.45</v>
          </cell>
          <cell r="AGR426">
            <v>13469.82</v>
          </cell>
          <cell r="AGS426">
            <v>4396.3900000000003</v>
          </cell>
          <cell r="AGT426">
            <v>1786.47</v>
          </cell>
          <cell r="AGU426">
            <v>4175.34</v>
          </cell>
          <cell r="AGV426">
            <v>19829.32</v>
          </cell>
          <cell r="AGW426">
            <v>2381.06</v>
          </cell>
          <cell r="AGX426">
            <v>421.23</v>
          </cell>
          <cell r="AGY426">
            <v>600</v>
          </cell>
          <cell r="AGZ426"/>
          <cell r="AHA426"/>
        </row>
        <row r="427">
          <cell r="A427" t="str">
            <v>6470-05-00 Turnover - Appliances Parts &amp; Repairs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109</v>
          </cell>
          <cell r="L427">
            <v>138.6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119</v>
          </cell>
          <cell r="AE427">
            <v>43.84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52.21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65.7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84.78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79.28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84.78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152.02000000000001</v>
          </cell>
          <cell r="HM427">
            <v>0</v>
          </cell>
          <cell r="HN427">
            <v>0</v>
          </cell>
          <cell r="HO427">
            <v>192.27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65</v>
          </cell>
          <cell r="IB427">
            <v>96.43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  <cell r="IJ427">
            <v>0</v>
          </cell>
          <cell r="IK427">
            <v>0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</v>
          </cell>
          <cell r="IS427">
            <v>0</v>
          </cell>
          <cell r="IT427">
            <v>0</v>
          </cell>
          <cell r="IU427">
            <v>0</v>
          </cell>
          <cell r="IV427">
            <v>0</v>
          </cell>
          <cell r="IW427">
            <v>0</v>
          </cell>
          <cell r="IX427">
            <v>0</v>
          </cell>
          <cell r="IY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0</v>
          </cell>
          <cell r="JF427">
            <v>0</v>
          </cell>
          <cell r="JG427">
            <v>0</v>
          </cell>
          <cell r="JH427">
            <v>0</v>
          </cell>
          <cell r="JI427">
            <v>0</v>
          </cell>
          <cell r="JJ427">
            <v>0</v>
          </cell>
          <cell r="JK427">
            <v>0</v>
          </cell>
          <cell r="JL427">
            <v>0</v>
          </cell>
          <cell r="JM427">
            <v>0</v>
          </cell>
          <cell r="JN427">
            <v>0</v>
          </cell>
          <cell r="JO427">
            <v>0</v>
          </cell>
          <cell r="JP427">
            <v>0</v>
          </cell>
          <cell r="JQ427">
            <v>0</v>
          </cell>
          <cell r="JR427">
            <v>0</v>
          </cell>
          <cell r="JS427">
            <v>0</v>
          </cell>
          <cell r="JT427">
            <v>0</v>
          </cell>
          <cell r="JU427">
            <v>0</v>
          </cell>
          <cell r="JV427">
            <v>0</v>
          </cell>
          <cell r="JW427">
            <v>0</v>
          </cell>
          <cell r="JX427">
            <v>0</v>
          </cell>
          <cell r="JY427">
            <v>0</v>
          </cell>
          <cell r="JZ427">
            <v>0</v>
          </cell>
          <cell r="KA427">
            <v>0</v>
          </cell>
          <cell r="KB427">
            <v>0</v>
          </cell>
          <cell r="KC427">
            <v>0</v>
          </cell>
          <cell r="KD427">
            <v>0</v>
          </cell>
          <cell r="KE427">
            <v>87.85</v>
          </cell>
          <cell r="KF427">
            <v>0</v>
          </cell>
          <cell r="KG427">
            <v>0</v>
          </cell>
          <cell r="KH427">
            <v>0</v>
          </cell>
          <cell r="KI427">
            <v>0</v>
          </cell>
          <cell r="KJ427">
            <v>0</v>
          </cell>
          <cell r="KK427">
            <v>0</v>
          </cell>
          <cell r="KL427">
            <v>0</v>
          </cell>
          <cell r="KM427">
            <v>0</v>
          </cell>
          <cell r="KN427">
            <v>0</v>
          </cell>
          <cell r="KO427">
            <v>0</v>
          </cell>
          <cell r="KP427">
            <v>0</v>
          </cell>
          <cell r="KQ427">
            <v>0</v>
          </cell>
          <cell r="KR427">
            <v>0</v>
          </cell>
          <cell r="KS427">
            <v>0</v>
          </cell>
          <cell r="KT427">
            <v>0</v>
          </cell>
          <cell r="KU427">
            <v>0</v>
          </cell>
          <cell r="KV427">
            <v>0</v>
          </cell>
          <cell r="KW427">
            <v>0</v>
          </cell>
          <cell r="KX427">
            <v>0</v>
          </cell>
          <cell r="KY427">
            <v>0</v>
          </cell>
          <cell r="KZ427">
            <v>0</v>
          </cell>
          <cell r="LA427">
            <v>0</v>
          </cell>
          <cell r="LB427">
            <v>0</v>
          </cell>
          <cell r="LC427">
            <v>0</v>
          </cell>
          <cell r="LD427">
            <v>0</v>
          </cell>
          <cell r="LE427">
            <v>0</v>
          </cell>
          <cell r="LF427">
            <v>0</v>
          </cell>
          <cell r="LG427">
            <v>0</v>
          </cell>
          <cell r="LH427">
            <v>0</v>
          </cell>
          <cell r="LI427">
            <v>0</v>
          </cell>
          <cell r="LJ427">
            <v>0</v>
          </cell>
          <cell r="LK427">
            <v>0</v>
          </cell>
          <cell r="LL427">
            <v>0</v>
          </cell>
          <cell r="LM427">
            <v>0</v>
          </cell>
          <cell r="LN427">
            <v>0</v>
          </cell>
          <cell r="LO427">
            <v>0</v>
          </cell>
          <cell r="LP427">
            <v>0</v>
          </cell>
          <cell r="LQ427">
            <v>0</v>
          </cell>
          <cell r="LR427">
            <v>0</v>
          </cell>
          <cell r="LS427">
            <v>0</v>
          </cell>
          <cell r="LT427">
            <v>0</v>
          </cell>
          <cell r="LU427">
            <v>10.27</v>
          </cell>
          <cell r="LV427">
            <v>0</v>
          </cell>
          <cell r="LW427">
            <v>0</v>
          </cell>
          <cell r="LX427">
            <v>0</v>
          </cell>
          <cell r="LY427">
            <v>0</v>
          </cell>
          <cell r="LZ427">
            <v>0</v>
          </cell>
          <cell r="MA427">
            <v>0</v>
          </cell>
          <cell r="MB427">
            <v>0</v>
          </cell>
          <cell r="MC427">
            <v>0</v>
          </cell>
          <cell r="MD427">
            <v>0</v>
          </cell>
          <cell r="ME427">
            <v>0</v>
          </cell>
          <cell r="MF427">
            <v>0</v>
          </cell>
          <cell r="MG427">
            <v>0</v>
          </cell>
          <cell r="MH427">
            <v>0</v>
          </cell>
          <cell r="MI427">
            <v>0</v>
          </cell>
          <cell r="MJ427">
            <v>0</v>
          </cell>
          <cell r="MK427">
            <v>0</v>
          </cell>
          <cell r="ML427">
            <v>0</v>
          </cell>
          <cell r="MM427">
            <v>0</v>
          </cell>
          <cell r="MN427">
            <v>0</v>
          </cell>
          <cell r="MO427">
            <v>113.51</v>
          </cell>
          <cell r="MP427">
            <v>0</v>
          </cell>
          <cell r="MQ427">
            <v>0</v>
          </cell>
          <cell r="MR427">
            <v>0</v>
          </cell>
          <cell r="MS427">
            <v>0</v>
          </cell>
          <cell r="MT427">
            <v>0</v>
          </cell>
          <cell r="MU427">
            <v>0</v>
          </cell>
          <cell r="MV427">
            <v>0</v>
          </cell>
          <cell r="MW427">
            <v>0</v>
          </cell>
          <cell r="MX427">
            <v>0</v>
          </cell>
          <cell r="MY427">
            <v>0</v>
          </cell>
          <cell r="MZ427">
            <v>0</v>
          </cell>
          <cell r="NA427">
            <v>0</v>
          </cell>
          <cell r="NB427">
            <v>0</v>
          </cell>
          <cell r="NC427">
            <v>0</v>
          </cell>
          <cell r="ND427">
            <v>0</v>
          </cell>
          <cell r="NE427">
            <v>0</v>
          </cell>
          <cell r="NF427">
            <v>0</v>
          </cell>
          <cell r="NG427">
            <v>0</v>
          </cell>
          <cell r="NH427">
            <v>0</v>
          </cell>
          <cell r="NI427">
            <v>0</v>
          </cell>
          <cell r="NJ427">
            <v>0</v>
          </cell>
          <cell r="NK427">
            <v>0</v>
          </cell>
          <cell r="NL427">
            <v>0</v>
          </cell>
          <cell r="NM427">
            <v>0</v>
          </cell>
          <cell r="NN427">
            <v>0</v>
          </cell>
          <cell r="NO427">
            <v>0</v>
          </cell>
          <cell r="NP427">
            <v>0</v>
          </cell>
          <cell r="NQ427">
            <v>0</v>
          </cell>
          <cell r="NR427">
            <v>0</v>
          </cell>
          <cell r="NS427">
            <v>0</v>
          </cell>
          <cell r="NT427">
            <v>0</v>
          </cell>
          <cell r="NU427">
            <v>0</v>
          </cell>
          <cell r="NV427">
            <v>0</v>
          </cell>
          <cell r="NW427">
            <v>0</v>
          </cell>
          <cell r="NX427">
            <v>0</v>
          </cell>
          <cell r="NY427">
            <v>0</v>
          </cell>
          <cell r="NZ427">
            <v>0</v>
          </cell>
          <cell r="OA427">
            <v>0</v>
          </cell>
          <cell r="OB427">
            <v>0</v>
          </cell>
          <cell r="OC427">
            <v>0</v>
          </cell>
          <cell r="OD427">
            <v>0</v>
          </cell>
          <cell r="OE427">
            <v>43.19</v>
          </cell>
          <cell r="OF427">
            <v>0</v>
          </cell>
          <cell r="OG427">
            <v>0</v>
          </cell>
          <cell r="OH427">
            <v>0</v>
          </cell>
          <cell r="OI427">
            <v>0</v>
          </cell>
          <cell r="OJ427">
            <v>0</v>
          </cell>
          <cell r="OK427">
            <v>0</v>
          </cell>
          <cell r="OL427">
            <v>0</v>
          </cell>
          <cell r="OM427">
            <v>0</v>
          </cell>
          <cell r="ON427">
            <v>0</v>
          </cell>
          <cell r="OO427">
            <v>0</v>
          </cell>
          <cell r="OP427">
            <v>401.17</v>
          </cell>
          <cell r="OQ427">
            <v>0</v>
          </cell>
          <cell r="OR427">
            <v>0</v>
          </cell>
          <cell r="OS427">
            <v>0</v>
          </cell>
          <cell r="OT427">
            <v>0</v>
          </cell>
          <cell r="OU427">
            <v>0</v>
          </cell>
          <cell r="OV427">
            <v>0</v>
          </cell>
          <cell r="OW427">
            <v>0</v>
          </cell>
          <cell r="OX427">
            <v>0</v>
          </cell>
          <cell r="OY427">
            <v>0</v>
          </cell>
          <cell r="OZ427">
            <v>0</v>
          </cell>
          <cell r="PA427">
            <v>0</v>
          </cell>
          <cell r="PB427">
            <v>0</v>
          </cell>
          <cell r="PC427">
            <v>0</v>
          </cell>
          <cell r="PD427">
            <v>0</v>
          </cell>
          <cell r="PE427">
            <v>0</v>
          </cell>
          <cell r="PF427">
            <v>0</v>
          </cell>
          <cell r="PG427">
            <v>0</v>
          </cell>
          <cell r="PH427">
            <v>0</v>
          </cell>
          <cell r="PI427">
            <v>0</v>
          </cell>
          <cell r="PJ427">
            <v>0</v>
          </cell>
          <cell r="PK427">
            <v>0</v>
          </cell>
          <cell r="PL427">
            <v>0</v>
          </cell>
          <cell r="PM427">
            <v>0</v>
          </cell>
          <cell r="PN427">
            <v>0</v>
          </cell>
          <cell r="PO427">
            <v>0</v>
          </cell>
          <cell r="PP427">
            <v>0</v>
          </cell>
          <cell r="PQ427">
            <v>0</v>
          </cell>
          <cell r="PR427">
            <v>0</v>
          </cell>
          <cell r="PS427">
            <v>0</v>
          </cell>
          <cell r="PT427">
            <v>0</v>
          </cell>
          <cell r="PU427">
            <v>0</v>
          </cell>
          <cell r="PV427">
            <v>0</v>
          </cell>
          <cell r="PW427">
            <v>0</v>
          </cell>
          <cell r="PX427">
            <v>0</v>
          </cell>
          <cell r="PY427">
            <v>0</v>
          </cell>
          <cell r="PZ427">
            <v>0</v>
          </cell>
          <cell r="QA427">
            <v>0</v>
          </cell>
          <cell r="QB427">
            <v>0</v>
          </cell>
          <cell r="QC427">
            <v>0</v>
          </cell>
          <cell r="QD427">
            <v>0</v>
          </cell>
          <cell r="QE427">
            <v>0</v>
          </cell>
          <cell r="QF427">
            <v>0</v>
          </cell>
          <cell r="QG427">
            <v>0</v>
          </cell>
          <cell r="QH427">
            <v>0</v>
          </cell>
          <cell r="QI427">
            <v>0</v>
          </cell>
          <cell r="QJ427">
            <v>0</v>
          </cell>
          <cell r="QK427">
            <v>0</v>
          </cell>
          <cell r="QL427">
            <v>0</v>
          </cell>
          <cell r="QM427">
            <v>0</v>
          </cell>
          <cell r="QN427">
            <v>0</v>
          </cell>
          <cell r="QO427">
            <v>0</v>
          </cell>
          <cell r="QP427">
            <v>0</v>
          </cell>
          <cell r="QQ427">
            <v>0</v>
          </cell>
          <cell r="QR427">
            <v>0</v>
          </cell>
          <cell r="QS427">
            <v>0</v>
          </cell>
          <cell r="QT427">
            <v>0</v>
          </cell>
          <cell r="QU427">
            <v>0</v>
          </cell>
          <cell r="QV427">
            <v>0</v>
          </cell>
          <cell r="QW427">
            <v>0</v>
          </cell>
          <cell r="QX427">
            <v>0</v>
          </cell>
          <cell r="QY427">
            <v>0</v>
          </cell>
          <cell r="QZ427">
            <v>0</v>
          </cell>
          <cell r="RA427">
            <v>0</v>
          </cell>
          <cell r="RB427">
            <v>0</v>
          </cell>
          <cell r="RC427">
            <v>0</v>
          </cell>
          <cell r="RD427">
            <v>0</v>
          </cell>
          <cell r="RE427">
            <v>0</v>
          </cell>
          <cell r="RF427">
            <v>0</v>
          </cell>
          <cell r="RG427">
            <v>0</v>
          </cell>
          <cell r="RH427">
            <v>0</v>
          </cell>
          <cell r="RI427">
            <v>0</v>
          </cell>
          <cell r="RJ427">
            <v>0</v>
          </cell>
          <cell r="RK427">
            <v>0</v>
          </cell>
          <cell r="RL427">
            <v>0</v>
          </cell>
          <cell r="RM427">
            <v>0</v>
          </cell>
          <cell r="RN427">
            <v>0</v>
          </cell>
          <cell r="RO427">
            <v>0</v>
          </cell>
          <cell r="RP427">
            <v>0</v>
          </cell>
          <cell r="RQ427">
            <v>0</v>
          </cell>
          <cell r="RR427">
            <v>0</v>
          </cell>
          <cell r="RS427">
            <v>0</v>
          </cell>
          <cell r="RT427">
            <v>0</v>
          </cell>
          <cell r="RU427">
            <v>0</v>
          </cell>
          <cell r="RV427">
            <v>0</v>
          </cell>
          <cell r="RW427">
            <v>0</v>
          </cell>
          <cell r="RX427">
            <v>0</v>
          </cell>
          <cell r="RY427">
            <v>0</v>
          </cell>
          <cell r="RZ427">
            <v>0</v>
          </cell>
          <cell r="SA427">
            <v>0</v>
          </cell>
          <cell r="SB427">
            <v>0</v>
          </cell>
          <cell r="SC427">
            <v>0</v>
          </cell>
          <cell r="SD427">
            <v>0</v>
          </cell>
          <cell r="SE427">
            <v>0</v>
          </cell>
          <cell r="SF427">
            <v>0</v>
          </cell>
          <cell r="SG427">
            <v>0</v>
          </cell>
          <cell r="SH427">
            <v>0</v>
          </cell>
          <cell r="SI427">
            <v>0</v>
          </cell>
          <cell r="SJ427">
            <v>0</v>
          </cell>
          <cell r="SK427">
            <v>0</v>
          </cell>
          <cell r="SL427">
            <v>0</v>
          </cell>
          <cell r="SM427">
            <v>0</v>
          </cell>
          <cell r="SN427">
            <v>154.86000000000001</v>
          </cell>
          <cell r="SO427">
            <v>0</v>
          </cell>
          <cell r="SP427">
            <v>0</v>
          </cell>
          <cell r="SQ427">
            <v>0</v>
          </cell>
          <cell r="SR427">
            <v>0</v>
          </cell>
          <cell r="SS427">
            <v>0</v>
          </cell>
          <cell r="ST427">
            <v>1360.8</v>
          </cell>
          <cell r="SU427">
            <v>0</v>
          </cell>
          <cell r="SV427">
            <v>95</v>
          </cell>
          <cell r="SW427">
            <v>0</v>
          </cell>
          <cell r="SX427">
            <v>0</v>
          </cell>
          <cell r="SY427">
            <v>0</v>
          </cell>
          <cell r="SZ427">
            <v>0</v>
          </cell>
          <cell r="TA427">
            <v>0</v>
          </cell>
          <cell r="TB427">
            <v>0</v>
          </cell>
          <cell r="TC427">
            <v>0</v>
          </cell>
          <cell r="TD427">
            <v>0</v>
          </cell>
          <cell r="TE427">
            <v>0</v>
          </cell>
          <cell r="TF427">
            <v>0</v>
          </cell>
          <cell r="TG427">
            <v>0</v>
          </cell>
          <cell r="TH427">
            <v>0</v>
          </cell>
          <cell r="TI427">
            <v>0</v>
          </cell>
          <cell r="TJ427">
            <v>0</v>
          </cell>
          <cell r="TK427">
            <v>0</v>
          </cell>
          <cell r="TL427">
            <v>0</v>
          </cell>
          <cell r="TM427">
            <v>0</v>
          </cell>
          <cell r="TN427">
            <v>0</v>
          </cell>
          <cell r="TO427">
            <v>0</v>
          </cell>
          <cell r="TP427">
            <v>24.99</v>
          </cell>
          <cell r="TQ427">
            <v>159.78</v>
          </cell>
          <cell r="TR427">
            <v>0</v>
          </cell>
          <cell r="TS427">
            <v>0</v>
          </cell>
          <cell r="TT427">
            <v>0</v>
          </cell>
          <cell r="TU427">
            <v>0</v>
          </cell>
          <cell r="TV427">
            <v>0</v>
          </cell>
          <cell r="TW427">
            <v>151.30000000000001</v>
          </cell>
          <cell r="TX427">
            <v>20</v>
          </cell>
          <cell r="TY427">
            <v>261.79000000000002</v>
          </cell>
          <cell r="TZ427">
            <v>567.15</v>
          </cell>
          <cell r="UA427">
            <v>0</v>
          </cell>
          <cell r="UB427">
            <v>0</v>
          </cell>
          <cell r="UC427">
            <v>0</v>
          </cell>
          <cell r="UD427">
            <v>0</v>
          </cell>
          <cell r="UE427">
            <v>0</v>
          </cell>
          <cell r="UF427">
            <v>4.93</v>
          </cell>
          <cell r="UG427">
            <v>0</v>
          </cell>
          <cell r="UH427">
            <v>0</v>
          </cell>
          <cell r="UI427">
            <v>0</v>
          </cell>
          <cell r="UJ427">
            <v>0</v>
          </cell>
          <cell r="UK427">
            <v>0</v>
          </cell>
          <cell r="UL427">
            <v>65.48</v>
          </cell>
          <cell r="UM427">
            <v>117.57</v>
          </cell>
          <cell r="UN427">
            <v>0</v>
          </cell>
          <cell r="UO427">
            <v>0</v>
          </cell>
          <cell r="UP427">
            <v>0</v>
          </cell>
          <cell r="UQ427">
            <v>0</v>
          </cell>
          <cell r="UR427">
            <v>0</v>
          </cell>
          <cell r="US427">
            <v>0</v>
          </cell>
          <cell r="UT427">
            <v>0</v>
          </cell>
          <cell r="UU427">
            <v>0</v>
          </cell>
          <cell r="UV427">
            <v>0</v>
          </cell>
          <cell r="UW427">
            <v>0</v>
          </cell>
          <cell r="UX427">
            <v>0</v>
          </cell>
          <cell r="UY427">
            <v>0</v>
          </cell>
          <cell r="UZ427">
            <v>102.42</v>
          </cell>
          <cell r="VA427">
            <v>183.88</v>
          </cell>
          <cell r="VB427">
            <v>0</v>
          </cell>
          <cell r="VC427">
            <v>0</v>
          </cell>
          <cell r="VD427">
            <v>0</v>
          </cell>
          <cell r="VE427">
            <v>0</v>
          </cell>
          <cell r="VF427">
            <v>0</v>
          </cell>
          <cell r="VG427">
            <v>0</v>
          </cell>
          <cell r="VH427">
            <v>0</v>
          </cell>
          <cell r="VI427">
            <v>0</v>
          </cell>
          <cell r="VJ427">
            <v>0</v>
          </cell>
          <cell r="VK427">
            <v>0</v>
          </cell>
          <cell r="VL427">
            <v>0</v>
          </cell>
          <cell r="VM427">
            <v>0</v>
          </cell>
          <cell r="VN427">
            <v>0</v>
          </cell>
          <cell r="VO427">
            <v>29.95</v>
          </cell>
          <cell r="VP427">
            <v>0</v>
          </cell>
          <cell r="VQ427">
            <v>0</v>
          </cell>
          <cell r="VR427"/>
          <cell r="VS427"/>
          <cell r="VT427"/>
          <cell r="VU427"/>
          <cell r="VV427"/>
          <cell r="VW427"/>
          <cell r="VX427"/>
          <cell r="VY427"/>
          <cell r="VZ427"/>
          <cell r="WA427"/>
          <cell r="WB427"/>
          <cell r="WC427"/>
          <cell r="WD427"/>
          <cell r="WE427"/>
          <cell r="WF427">
            <v>0</v>
          </cell>
          <cell r="WG427">
            <v>0</v>
          </cell>
          <cell r="WH427">
            <v>0</v>
          </cell>
          <cell r="WI427">
            <v>0</v>
          </cell>
          <cell r="WJ427">
            <v>0</v>
          </cell>
          <cell r="WK427">
            <v>0</v>
          </cell>
          <cell r="WL427">
            <v>0</v>
          </cell>
          <cell r="WM427">
            <v>0</v>
          </cell>
          <cell r="WN427">
            <v>0</v>
          </cell>
          <cell r="WO427">
            <v>0</v>
          </cell>
          <cell r="WP427">
            <v>0</v>
          </cell>
          <cell r="WQ427">
            <v>0</v>
          </cell>
          <cell r="WR427">
            <v>0</v>
          </cell>
          <cell r="WS427">
            <v>0</v>
          </cell>
          <cell r="WT427"/>
          <cell r="WU427"/>
          <cell r="WV427"/>
          <cell r="WW427"/>
          <cell r="WX427"/>
          <cell r="WY427"/>
          <cell r="WZ427"/>
          <cell r="XA427"/>
          <cell r="XB427"/>
          <cell r="XC427"/>
          <cell r="XD427"/>
          <cell r="XE427"/>
          <cell r="XF427"/>
          <cell r="XG427"/>
          <cell r="XH427">
            <v>0</v>
          </cell>
          <cell r="XI427">
            <v>0</v>
          </cell>
          <cell r="XJ427">
            <v>0</v>
          </cell>
          <cell r="XK427">
            <v>0</v>
          </cell>
          <cell r="XL427">
            <v>0</v>
          </cell>
          <cell r="XM427">
            <v>0</v>
          </cell>
          <cell r="XN427">
            <v>0</v>
          </cell>
          <cell r="XO427">
            <v>0</v>
          </cell>
          <cell r="XP427">
            <v>0</v>
          </cell>
          <cell r="XQ427">
            <v>0</v>
          </cell>
          <cell r="XR427">
            <v>0</v>
          </cell>
          <cell r="XS427">
            <v>0</v>
          </cell>
          <cell r="XT427">
            <v>0</v>
          </cell>
          <cell r="XU427">
            <v>0</v>
          </cell>
          <cell r="XV427"/>
          <cell r="XW427"/>
          <cell r="XX427"/>
          <cell r="XY427"/>
          <cell r="XZ427"/>
          <cell r="YA427"/>
          <cell r="YB427"/>
          <cell r="YC427"/>
          <cell r="YD427"/>
          <cell r="YE427"/>
          <cell r="YF427"/>
          <cell r="YG427"/>
          <cell r="YH427"/>
          <cell r="YI427"/>
          <cell r="YJ427">
            <v>103.26</v>
          </cell>
          <cell r="YK427">
            <v>0</v>
          </cell>
          <cell r="YL427">
            <v>0</v>
          </cell>
          <cell r="YM427">
            <v>0</v>
          </cell>
          <cell r="YN427">
            <v>0</v>
          </cell>
          <cell r="YO427">
            <v>0</v>
          </cell>
          <cell r="YP427">
            <v>0</v>
          </cell>
          <cell r="YQ427">
            <v>0</v>
          </cell>
          <cell r="YR427">
            <v>0</v>
          </cell>
          <cell r="YS427">
            <v>0</v>
          </cell>
          <cell r="YT427">
            <v>0</v>
          </cell>
          <cell r="YU427">
            <v>0</v>
          </cell>
          <cell r="YV427">
            <v>0</v>
          </cell>
          <cell r="YW427">
            <v>0</v>
          </cell>
          <cell r="YX427"/>
          <cell r="YY427"/>
          <cell r="YZ427"/>
          <cell r="ZA427"/>
          <cell r="ZB427"/>
          <cell r="ZC427"/>
          <cell r="ZD427"/>
          <cell r="ZE427"/>
          <cell r="ZF427"/>
          <cell r="ZG427"/>
          <cell r="ZH427"/>
          <cell r="ZI427"/>
          <cell r="ZJ427"/>
          <cell r="ZK427"/>
          <cell r="ZL427"/>
          <cell r="ZM427"/>
          <cell r="ZN427"/>
          <cell r="ZO427"/>
          <cell r="ZP427"/>
          <cell r="ZQ427"/>
          <cell r="ZR427"/>
          <cell r="ZS427"/>
          <cell r="ZT427"/>
          <cell r="ZU427"/>
          <cell r="ZV427"/>
          <cell r="ZW427"/>
          <cell r="ZX427"/>
          <cell r="ZY427"/>
          <cell r="ZZ427"/>
          <cell r="AAA427"/>
          <cell r="AAB427"/>
          <cell r="AAC427"/>
          <cell r="AAD427"/>
          <cell r="AAE427"/>
          <cell r="AAF427"/>
          <cell r="AAG427"/>
          <cell r="AAH427"/>
          <cell r="AAI427"/>
          <cell r="AAJ427"/>
          <cell r="AAK427"/>
          <cell r="AAL427"/>
          <cell r="AAM427"/>
          <cell r="AAN427">
            <v>71.52</v>
          </cell>
          <cell r="AAO427">
            <v>0</v>
          </cell>
          <cell r="AAP427">
            <v>85.96</v>
          </cell>
          <cell r="AAQ427">
            <v>36.840000000000003</v>
          </cell>
          <cell r="AAR427">
            <v>101.7</v>
          </cell>
          <cell r="AAS427">
            <v>0</v>
          </cell>
          <cell r="AAT427">
            <v>0</v>
          </cell>
          <cell r="AAU427">
            <v>0</v>
          </cell>
          <cell r="AAV427">
            <v>0</v>
          </cell>
          <cell r="AAW427">
            <v>0</v>
          </cell>
          <cell r="AAX427">
            <v>0</v>
          </cell>
          <cell r="AAY427">
            <v>0</v>
          </cell>
          <cell r="AAZ427">
            <v>0</v>
          </cell>
          <cell r="ABA427">
            <v>0</v>
          </cell>
          <cell r="ABB427"/>
          <cell r="ABC427"/>
          <cell r="ABD427"/>
          <cell r="ABE427"/>
          <cell r="ABF427"/>
          <cell r="ABG427"/>
          <cell r="ABH427"/>
          <cell r="ABI427"/>
          <cell r="ABJ427"/>
          <cell r="ABK427"/>
          <cell r="ABL427"/>
          <cell r="ABM427"/>
          <cell r="ABN427"/>
          <cell r="ABO427"/>
          <cell r="ABP427">
            <v>0</v>
          </cell>
          <cell r="ABQ427">
            <v>0</v>
          </cell>
          <cell r="ABR427">
            <v>0</v>
          </cell>
          <cell r="ABS427">
            <v>0</v>
          </cell>
          <cell r="ABT427">
            <v>0</v>
          </cell>
          <cell r="ABU427">
            <v>0</v>
          </cell>
          <cell r="ABV427">
            <v>0</v>
          </cell>
          <cell r="ABW427">
            <v>0</v>
          </cell>
          <cell r="ABX427">
            <v>0</v>
          </cell>
          <cell r="ABY427">
            <v>0</v>
          </cell>
          <cell r="ABZ427">
            <v>0</v>
          </cell>
          <cell r="ACA427">
            <v>0</v>
          </cell>
          <cell r="ACB427">
            <v>0</v>
          </cell>
          <cell r="ACC427">
            <v>0</v>
          </cell>
          <cell r="ACD427">
            <v>0</v>
          </cell>
          <cell r="ACE427">
            <v>0</v>
          </cell>
          <cell r="ACF427">
            <v>0</v>
          </cell>
          <cell r="ACG427">
            <v>0</v>
          </cell>
          <cell r="ACH427">
            <v>0</v>
          </cell>
          <cell r="ACI427">
            <v>0</v>
          </cell>
          <cell r="ACJ427">
            <v>0</v>
          </cell>
          <cell r="ACK427">
            <v>0</v>
          </cell>
          <cell r="ACL427">
            <v>0</v>
          </cell>
          <cell r="ACM427">
            <v>0</v>
          </cell>
          <cell r="ACN427">
            <v>0</v>
          </cell>
          <cell r="ACO427">
            <v>0</v>
          </cell>
          <cell r="ACP427">
            <v>0</v>
          </cell>
          <cell r="ACQ427">
            <v>0</v>
          </cell>
          <cell r="ACR427">
            <v>455.89</v>
          </cell>
          <cell r="ACS427">
            <v>0</v>
          </cell>
          <cell r="ACT427">
            <v>893.86</v>
          </cell>
          <cell r="ACU427">
            <v>0</v>
          </cell>
          <cell r="ACV427">
            <v>151.47999999999999</v>
          </cell>
          <cell r="ACW427">
            <v>96</v>
          </cell>
          <cell r="ACX427">
            <v>0</v>
          </cell>
          <cell r="ACY427">
            <v>0</v>
          </cell>
          <cell r="ACZ427">
            <v>0</v>
          </cell>
          <cell r="ADA427">
            <v>0</v>
          </cell>
          <cell r="ADB427">
            <v>0</v>
          </cell>
          <cell r="ADC427">
            <v>0</v>
          </cell>
          <cell r="ADD427">
            <v>0</v>
          </cell>
          <cell r="ADE427">
            <v>0</v>
          </cell>
          <cell r="ADF427">
            <v>0</v>
          </cell>
          <cell r="ADG427">
            <v>57.47</v>
          </cell>
          <cell r="ADH427">
            <v>0</v>
          </cell>
          <cell r="ADI427">
            <v>19.78</v>
          </cell>
          <cell r="ADJ427">
            <v>33.82</v>
          </cell>
          <cell r="ADK427">
            <v>0</v>
          </cell>
          <cell r="ADL427">
            <v>226.23</v>
          </cell>
          <cell r="ADM427">
            <v>0</v>
          </cell>
          <cell r="ADN427">
            <v>346.56</v>
          </cell>
          <cell r="ADO427">
            <v>0</v>
          </cell>
          <cell r="ADP427">
            <v>0</v>
          </cell>
          <cell r="ADQ427">
            <v>0</v>
          </cell>
          <cell r="ADR427">
            <v>0</v>
          </cell>
          <cell r="ADS427">
            <v>0</v>
          </cell>
          <cell r="ADT427">
            <v>0</v>
          </cell>
          <cell r="ADU427">
            <v>0</v>
          </cell>
          <cell r="ADV427">
            <v>0</v>
          </cell>
          <cell r="ADW427">
            <v>0</v>
          </cell>
          <cell r="ADX427">
            <v>111.75</v>
          </cell>
          <cell r="ADY427">
            <v>0</v>
          </cell>
          <cell r="ADZ427">
            <v>0</v>
          </cell>
          <cell r="AEA427">
            <v>0</v>
          </cell>
          <cell r="AEB427">
            <v>0</v>
          </cell>
          <cell r="AEC427">
            <v>0</v>
          </cell>
          <cell r="AED427">
            <v>0</v>
          </cell>
          <cell r="AEE427">
            <v>0</v>
          </cell>
          <cell r="AEF427">
            <v>0</v>
          </cell>
          <cell r="AEG427">
            <v>0</v>
          </cell>
          <cell r="AEH427">
            <v>55.86</v>
          </cell>
          <cell r="AEI427">
            <v>0</v>
          </cell>
          <cell r="AEJ427">
            <v>0</v>
          </cell>
          <cell r="AEK427">
            <v>0</v>
          </cell>
          <cell r="AEL427">
            <v>0</v>
          </cell>
          <cell r="AEM427">
            <v>79.03</v>
          </cell>
          <cell r="AEN427">
            <v>0</v>
          </cell>
          <cell r="AEO427">
            <v>0</v>
          </cell>
          <cell r="AEP427">
            <v>33.119999999999997</v>
          </cell>
          <cell r="AEQ427">
            <v>36.26</v>
          </cell>
          <cell r="AER427">
            <v>189.05</v>
          </cell>
          <cell r="AES427">
            <v>0</v>
          </cell>
          <cell r="AET427">
            <v>0</v>
          </cell>
          <cell r="AEU427">
            <v>0</v>
          </cell>
          <cell r="AEV427">
            <v>0</v>
          </cell>
          <cell r="AEW427">
            <v>0</v>
          </cell>
          <cell r="AEX427">
            <v>0</v>
          </cell>
          <cell r="AEY427">
            <v>0</v>
          </cell>
          <cell r="AEZ427">
            <v>0</v>
          </cell>
          <cell r="AFA427">
            <v>0</v>
          </cell>
          <cell r="AFB427">
            <v>0</v>
          </cell>
          <cell r="AFC427">
            <v>0</v>
          </cell>
          <cell r="AFD427">
            <v>0</v>
          </cell>
          <cell r="AFE427">
            <v>0</v>
          </cell>
          <cell r="AFF427">
            <v>0</v>
          </cell>
          <cell r="AFG427">
            <v>0</v>
          </cell>
          <cell r="AFH427">
            <v>0</v>
          </cell>
          <cell r="AFI427">
            <v>0</v>
          </cell>
          <cell r="AFJ427">
            <v>0</v>
          </cell>
          <cell r="AFK427">
            <v>0</v>
          </cell>
          <cell r="AFL427">
            <v>86.1</v>
          </cell>
          <cell r="AFM427">
            <v>0</v>
          </cell>
          <cell r="AFN427">
            <v>0</v>
          </cell>
          <cell r="AFO427">
            <v>0</v>
          </cell>
          <cell r="AFP427">
            <v>0</v>
          </cell>
          <cell r="AFQ427">
            <v>0</v>
          </cell>
          <cell r="AFR427">
            <v>0</v>
          </cell>
          <cell r="AFS427">
            <v>0</v>
          </cell>
          <cell r="AFT427">
            <v>0</v>
          </cell>
          <cell r="AFU427">
            <v>54</v>
          </cell>
          <cell r="AFV427">
            <v>0</v>
          </cell>
          <cell r="AFW427">
            <v>0</v>
          </cell>
          <cell r="AFX427">
            <v>0</v>
          </cell>
          <cell r="AFY427">
            <v>0</v>
          </cell>
          <cell r="AFZ427">
            <v>0</v>
          </cell>
          <cell r="AGA427">
            <v>0</v>
          </cell>
          <cell r="AGB427">
            <v>0</v>
          </cell>
          <cell r="AGC427">
            <v>0</v>
          </cell>
          <cell r="AGD427">
            <v>0</v>
          </cell>
          <cell r="AGE427">
            <v>0</v>
          </cell>
          <cell r="AGF427">
            <v>0</v>
          </cell>
          <cell r="AGG427">
            <v>0</v>
          </cell>
          <cell r="AGH427">
            <v>0</v>
          </cell>
          <cell r="AGI427">
            <v>0</v>
          </cell>
          <cell r="AGJ427">
            <v>0</v>
          </cell>
          <cell r="AGK427">
            <v>0</v>
          </cell>
          <cell r="AGL427">
            <v>0</v>
          </cell>
          <cell r="AGM427">
            <v>0</v>
          </cell>
          <cell r="AGN427">
            <v>0</v>
          </cell>
          <cell r="AGO427">
            <v>0</v>
          </cell>
          <cell r="AGP427">
            <v>0</v>
          </cell>
          <cell r="AGQ427">
            <v>0</v>
          </cell>
          <cell r="AGR427">
            <v>0</v>
          </cell>
          <cell r="AGS427">
            <v>9.1999999999999993</v>
          </cell>
          <cell r="AGT427">
            <v>0</v>
          </cell>
          <cell r="AGU427">
            <v>0</v>
          </cell>
          <cell r="AGV427">
            <v>0</v>
          </cell>
          <cell r="AGW427">
            <v>154.19</v>
          </cell>
          <cell r="AGX427">
            <v>0</v>
          </cell>
          <cell r="AGY427">
            <v>0</v>
          </cell>
          <cell r="AGZ427"/>
          <cell r="AHA427"/>
        </row>
        <row r="428">
          <cell r="A428" t="str">
            <v>6470-12-00 Turnover - Cabinets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141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/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0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O428">
            <v>0</v>
          </cell>
          <cell r="GP428">
            <v>0</v>
          </cell>
          <cell r="GQ428">
            <v>0</v>
          </cell>
          <cell r="GR428">
            <v>0</v>
          </cell>
          <cell r="GS428">
            <v>0</v>
          </cell>
          <cell r="GT428">
            <v>0</v>
          </cell>
          <cell r="GU428">
            <v>0</v>
          </cell>
          <cell r="GV428">
            <v>0</v>
          </cell>
          <cell r="GW428">
            <v>0</v>
          </cell>
          <cell r="GX428">
            <v>0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0</v>
          </cell>
          <cell r="HF428">
            <v>0</v>
          </cell>
          <cell r="HG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0</v>
          </cell>
          <cell r="IG428">
            <v>0</v>
          </cell>
          <cell r="IH428">
            <v>0</v>
          </cell>
          <cell r="II428">
            <v>0</v>
          </cell>
          <cell r="IJ428">
            <v>0</v>
          </cell>
          <cell r="IK428">
            <v>0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0</v>
          </cell>
          <cell r="IS428">
            <v>0</v>
          </cell>
          <cell r="IT428">
            <v>0</v>
          </cell>
          <cell r="IU428">
            <v>0</v>
          </cell>
          <cell r="IV428">
            <v>0</v>
          </cell>
          <cell r="IW428">
            <v>0</v>
          </cell>
          <cell r="IX428">
            <v>0</v>
          </cell>
          <cell r="IY428">
            <v>0</v>
          </cell>
          <cell r="IZ428">
            <v>0</v>
          </cell>
          <cell r="JA428">
            <v>0</v>
          </cell>
          <cell r="JB428">
            <v>0</v>
          </cell>
          <cell r="JC428">
            <v>0</v>
          </cell>
          <cell r="JD428">
            <v>0</v>
          </cell>
          <cell r="JE428">
            <v>0</v>
          </cell>
          <cell r="JF428">
            <v>0</v>
          </cell>
          <cell r="JG428">
            <v>0</v>
          </cell>
          <cell r="JH428">
            <v>0</v>
          </cell>
          <cell r="JI428">
            <v>0</v>
          </cell>
          <cell r="JJ428">
            <v>0</v>
          </cell>
          <cell r="JK428">
            <v>0</v>
          </cell>
          <cell r="JL428">
            <v>0</v>
          </cell>
          <cell r="JM428">
            <v>0</v>
          </cell>
          <cell r="JN428">
            <v>0</v>
          </cell>
          <cell r="JO428">
            <v>0</v>
          </cell>
          <cell r="JP428">
            <v>0</v>
          </cell>
          <cell r="JQ428">
            <v>0</v>
          </cell>
          <cell r="JR428">
            <v>0</v>
          </cell>
          <cell r="JS428">
            <v>0</v>
          </cell>
          <cell r="JT428">
            <v>0</v>
          </cell>
          <cell r="JU428">
            <v>0</v>
          </cell>
          <cell r="JV428">
            <v>0</v>
          </cell>
          <cell r="JW428">
            <v>0</v>
          </cell>
          <cell r="JX428">
            <v>0</v>
          </cell>
          <cell r="JY428">
            <v>0</v>
          </cell>
          <cell r="JZ428">
            <v>0</v>
          </cell>
          <cell r="KA428">
            <v>0</v>
          </cell>
          <cell r="KB428">
            <v>0</v>
          </cell>
          <cell r="KC428">
            <v>0</v>
          </cell>
          <cell r="KD428">
            <v>0</v>
          </cell>
          <cell r="KE428">
            <v>0</v>
          </cell>
          <cell r="KF428">
            <v>0</v>
          </cell>
          <cell r="KG428">
            <v>0</v>
          </cell>
          <cell r="KH428">
            <v>0</v>
          </cell>
          <cell r="KI428">
            <v>0</v>
          </cell>
          <cell r="KJ428">
            <v>0</v>
          </cell>
          <cell r="KK428">
            <v>0</v>
          </cell>
          <cell r="KL428">
            <v>0</v>
          </cell>
          <cell r="KM428">
            <v>0</v>
          </cell>
          <cell r="KN428">
            <v>0</v>
          </cell>
          <cell r="KO428">
            <v>0</v>
          </cell>
          <cell r="KP428">
            <v>0</v>
          </cell>
          <cell r="KQ428">
            <v>0</v>
          </cell>
          <cell r="KR428">
            <v>0</v>
          </cell>
          <cell r="KS428">
            <v>0</v>
          </cell>
          <cell r="KT428">
            <v>0</v>
          </cell>
          <cell r="KU428">
            <v>0</v>
          </cell>
          <cell r="KV428">
            <v>0</v>
          </cell>
          <cell r="KW428">
            <v>0</v>
          </cell>
          <cell r="KX428">
            <v>0</v>
          </cell>
          <cell r="KY428">
            <v>0</v>
          </cell>
          <cell r="KZ428">
            <v>0</v>
          </cell>
          <cell r="LA428">
            <v>0</v>
          </cell>
          <cell r="LB428">
            <v>0</v>
          </cell>
          <cell r="LC428">
            <v>0</v>
          </cell>
          <cell r="LD428">
            <v>0</v>
          </cell>
          <cell r="LE428">
            <v>0</v>
          </cell>
          <cell r="LF428">
            <v>0</v>
          </cell>
          <cell r="LG428">
            <v>0</v>
          </cell>
          <cell r="LH428">
            <v>0</v>
          </cell>
          <cell r="LI428">
            <v>0</v>
          </cell>
          <cell r="LJ428">
            <v>0</v>
          </cell>
          <cell r="LK428">
            <v>0</v>
          </cell>
          <cell r="LL428">
            <v>0</v>
          </cell>
          <cell r="LM428">
            <v>0</v>
          </cell>
          <cell r="LN428">
            <v>0</v>
          </cell>
          <cell r="LO428">
            <v>0</v>
          </cell>
          <cell r="LP428">
            <v>0</v>
          </cell>
          <cell r="LQ428">
            <v>0</v>
          </cell>
          <cell r="LR428">
            <v>0</v>
          </cell>
          <cell r="LS428">
            <v>0</v>
          </cell>
          <cell r="LT428">
            <v>0</v>
          </cell>
          <cell r="LU428">
            <v>0</v>
          </cell>
          <cell r="LV428">
            <v>0</v>
          </cell>
          <cell r="LW428">
            <v>0</v>
          </cell>
          <cell r="LX428">
            <v>0</v>
          </cell>
          <cell r="LY428">
            <v>0</v>
          </cell>
          <cell r="LZ428">
            <v>0</v>
          </cell>
          <cell r="MA428">
            <v>0</v>
          </cell>
          <cell r="MB428">
            <v>0</v>
          </cell>
          <cell r="MC428">
            <v>0</v>
          </cell>
          <cell r="MD428">
            <v>0</v>
          </cell>
          <cell r="ME428">
            <v>0</v>
          </cell>
          <cell r="MF428">
            <v>0</v>
          </cell>
          <cell r="MG428">
            <v>0</v>
          </cell>
          <cell r="MH428">
            <v>0</v>
          </cell>
          <cell r="MI428">
            <v>0</v>
          </cell>
          <cell r="MJ428">
            <v>0</v>
          </cell>
          <cell r="MK428">
            <v>0</v>
          </cell>
          <cell r="ML428">
            <v>0</v>
          </cell>
          <cell r="MM428">
            <v>0</v>
          </cell>
          <cell r="MN428">
            <v>0</v>
          </cell>
          <cell r="MO428">
            <v>0</v>
          </cell>
          <cell r="MP428">
            <v>0</v>
          </cell>
          <cell r="MQ428">
            <v>0</v>
          </cell>
          <cell r="MR428">
            <v>0</v>
          </cell>
          <cell r="MS428">
            <v>0</v>
          </cell>
          <cell r="MT428">
            <v>0</v>
          </cell>
          <cell r="MU428">
            <v>0</v>
          </cell>
          <cell r="MV428">
            <v>0</v>
          </cell>
          <cell r="MW428">
            <v>0</v>
          </cell>
          <cell r="MX428">
            <v>0</v>
          </cell>
          <cell r="MY428">
            <v>0</v>
          </cell>
          <cell r="MZ428">
            <v>0</v>
          </cell>
          <cell r="NA428">
            <v>0</v>
          </cell>
          <cell r="NB428">
            <v>0</v>
          </cell>
          <cell r="NC428">
            <v>0</v>
          </cell>
          <cell r="ND428">
            <v>0</v>
          </cell>
          <cell r="NE428">
            <v>0</v>
          </cell>
          <cell r="NF428">
            <v>0</v>
          </cell>
          <cell r="NG428">
            <v>0</v>
          </cell>
          <cell r="NH428">
            <v>0</v>
          </cell>
          <cell r="NI428">
            <v>0</v>
          </cell>
          <cell r="NJ428">
            <v>0</v>
          </cell>
          <cell r="NK428">
            <v>0</v>
          </cell>
          <cell r="NL428">
            <v>0</v>
          </cell>
          <cell r="NM428">
            <v>0</v>
          </cell>
          <cell r="NN428">
            <v>0</v>
          </cell>
          <cell r="NO428">
            <v>0</v>
          </cell>
          <cell r="NP428">
            <v>0</v>
          </cell>
          <cell r="NQ428">
            <v>0</v>
          </cell>
          <cell r="NR428">
            <v>0</v>
          </cell>
          <cell r="NS428">
            <v>0</v>
          </cell>
          <cell r="NT428">
            <v>0</v>
          </cell>
          <cell r="NU428">
            <v>0</v>
          </cell>
          <cell r="NV428">
            <v>0</v>
          </cell>
          <cell r="NW428">
            <v>0</v>
          </cell>
          <cell r="NX428">
            <v>0</v>
          </cell>
          <cell r="NY428">
            <v>0</v>
          </cell>
          <cell r="NZ428">
            <v>0</v>
          </cell>
          <cell r="OA428">
            <v>0</v>
          </cell>
          <cell r="OB428">
            <v>0</v>
          </cell>
          <cell r="OC428">
            <v>0</v>
          </cell>
          <cell r="OD428">
            <v>0</v>
          </cell>
          <cell r="OE428">
            <v>0</v>
          </cell>
          <cell r="OF428">
            <v>0</v>
          </cell>
          <cell r="OG428">
            <v>0</v>
          </cell>
          <cell r="OH428">
            <v>0</v>
          </cell>
          <cell r="OI428">
            <v>0</v>
          </cell>
          <cell r="OJ428">
            <v>0</v>
          </cell>
          <cell r="OK428">
            <v>0</v>
          </cell>
          <cell r="OL428">
            <v>0</v>
          </cell>
          <cell r="OM428">
            <v>0</v>
          </cell>
          <cell r="ON428">
            <v>0</v>
          </cell>
          <cell r="OO428">
            <v>0</v>
          </cell>
          <cell r="OP428">
            <v>0</v>
          </cell>
          <cell r="OQ428">
            <v>0</v>
          </cell>
          <cell r="OR428">
            <v>0</v>
          </cell>
          <cell r="OS428">
            <v>0</v>
          </cell>
          <cell r="OT428">
            <v>0</v>
          </cell>
          <cell r="OU428">
            <v>0</v>
          </cell>
          <cell r="OV428">
            <v>0</v>
          </cell>
          <cell r="OW428">
            <v>0</v>
          </cell>
          <cell r="OX428">
            <v>0</v>
          </cell>
          <cell r="OY428">
            <v>0</v>
          </cell>
          <cell r="OZ428">
            <v>0</v>
          </cell>
          <cell r="PA428">
            <v>0</v>
          </cell>
          <cell r="PB428">
            <v>179.17</v>
          </cell>
          <cell r="PC428">
            <v>138.47</v>
          </cell>
          <cell r="PD428">
            <v>0</v>
          </cell>
          <cell r="PE428">
            <v>0</v>
          </cell>
          <cell r="PF428">
            <v>0</v>
          </cell>
          <cell r="PG428">
            <v>0</v>
          </cell>
          <cell r="PH428">
            <v>0</v>
          </cell>
          <cell r="PI428">
            <v>0</v>
          </cell>
          <cell r="PJ428">
            <v>0</v>
          </cell>
          <cell r="PK428">
            <v>0</v>
          </cell>
          <cell r="PL428">
            <v>0</v>
          </cell>
          <cell r="PM428">
            <v>0</v>
          </cell>
          <cell r="PN428">
            <v>0</v>
          </cell>
          <cell r="PO428">
            <v>0</v>
          </cell>
          <cell r="PP428">
            <v>0</v>
          </cell>
          <cell r="PQ428">
            <v>0</v>
          </cell>
          <cell r="PR428">
            <v>0</v>
          </cell>
          <cell r="PS428">
            <v>0</v>
          </cell>
          <cell r="PT428">
            <v>0</v>
          </cell>
          <cell r="PU428">
            <v>0</v>
          </cell>
          <cell r="PV428">
            <v>0</v>
          </cell>
          <cell r="PW428">
            <v>0</v>
          </cell>
          <cell r="PX428">
            <v>0</v>
          </cell>
          <cell r="PY428">
            <v>0</v>
          </cell>
          <cell r="PZ428">
            <v>0</v>
          </cell>
          <cell r="QA428">
            <v>0</v>
          </cell>
          <cell r="QB428">
            <v>0</v>
          </cell>
          <cell r="QC428">
            <v>0</v>
          </cell>
          <cell r="QD428">
            <v>0</v>
          </cell>
          <cell r="QE428">
            <v>0</v>
          </cell>
          <cell r="QF428">
            <v>0</v>
          </cell>
          <cell r="QG428">
            <v>0</v>
          </cell>
          <cell r="QH428"/>
          <cell r="QI428"/>
          <cell r="QJ428"/>
          <cell r="QK428"/>
          <cell r="QL428"/>
          <cell r="QM428"/>
          <cell r="QN428"/>
          <cell r="QO428"/>
          <cell r="QP428"/>
          <cell r="QQ428"/>
          <cell r="QR428"/>
          <cell r="QS428"/>
          <cell r="QT428"/>
          <cell r="QU428"/>
          <cell r="QV428"/>
          <cell r="QW428"/>
          <cell r="QX428"/>
          <cell r="QY428"/>
          <cell r="QZ428"/>
          <cell r="RA428"/>
          <cell r="RB428"/>
          <cell r="RD428"/>
          <cell r="RE428"/>
          <cell r="RF428"/>
          <cell r="RG428"/>
          <cell r="RH428"/>
          <cell r="RI428"/>
          <cell r="RK428"/>
          <cell r="RL428"/>
          <cell r="RM428"/>
          <cell r="RN428"/>
          <cell r="RO428"/>
          <cell r="RQ428"/>
          <cell r="RR428"/>
          <cell r="RS428"/>
          <cell r="RT428"/>
          <cell r="RU428"/>
          <cell r="RV428"/>
          <cell r="RW428"/>
          <cell r="RX428"/>
          <cell r="RY428"/>
          <cell r="RZ428"/>
          <cell r="SA428"/>
          <cell r="SB428"/>
          <cell r="SC428"/>
          <cell r="SD428"/>
          <cell r="SE428"/>
          <cell r="SF428"/>
          <cell r="SG428"/>
          <cell r="SH428"/>
          <cell r="SL428">
            <v>0</v>
          </cell>
          <cell r="SM428">
            <v>0</v>
          </cell>
          <cell r="SN428">
            <v>0</v>
          </cell>
          <cell r="SO428">
            <v>0</v>
          </cell>
          <cell r="SP428">
            <v>0</v>
          </cell>
          <cell r="SQ428">
            <v>0</v>
          </cell>
          <cell r="SR428">
            <v>0</v>
          </cell>
          <cell r="SS428">
            <v>0</v>
          </cell>
          <cell r="ST428">
            <v>0</v>
          </cell>
          <cell r="SU428">
            <v>0</v>
          </cell>
          <cell r="SV428">
            <v>0</v>
          </cell>
          <cell r="SW428">
            <v>0</v>
          </cell>
          <cell r="SX428">
            <v>0</v>
          </cell>
          <cell r="SY428">
            <v>0</v>
          </cell>
          <cell r="SZ428"/>
          <cell r="TG428"/>
          <cell r="TN428">
            <v>0</v>
          </cell>
          <cell r="TO428">
            <v>0</v>
          </cell>
          <cell r="TP428">
            <v>0</v>
          </cell>
          <cell r="TQ428">
            <v>0</v>
          </cell>
          <cell r="TR428">
            <v>0</v>
          </cell>
          <cell r="TS428">
            <v>0</v>
          </cell>
          <cell r="TT428">
            <v>0</v>
          </cell>
          <cell r="TU428">
            <v>0</v>
          </cell>
          <cell r="TV428">
            <v>0</v>
          </cell>
          <cell r="TW428">
            <v>0</v>
          </cell>
          <cell r="TX428">
            <v>0</v>
          </cell>
          <cell r="TY428">
            <v>0</v>
          </cell>
          <cell r="TZ428">
            <v>0</v>
          </cell>
          <cell r="UA428">
            <v>0</v>
          </cell>
          <cell r="UB428">
            <v>0</v>
          </cell>
          <cell r="UC428">
            <v>0</v>
          </cell>
          <cell r="UD428">
            <v>0</v>
          </cell>
          <cell r="UE428">
            <v>0</v>
          </cell>
          <cell r="UF428">
            <v>0</v>
          </cell>
          <cell r="UG428">
            <v>0</v>
          </cell>
          <cell r="UH428">
            <v>0</v>
          </cell>
          <cell r="UI428">
            <v>0</v>
          </cell>
          <cell r="UJ428">
            <v>0</v>
          </cell>
          <cell r="UK428">
            <v>0</v>
          </cell>
          <cell r="UL428">
            <v>0</v>
          </cell>
          <cell r="UM428">
            <v>0</v>
          </cell>
          <cell r="UN428">
            <v>0</v>
          </cell>
          <cell r="UO428">
            <v>0</v>
          </cell>
          <cell r="UP428">
            <v>0</v>
          </cell>
          <cell r="UQ428">
            <v>0</v>
          </cell>
          <cell r="UR428">
            <v>0</v>
          </cell>
          <cell r="US428">
            <v>0</v>
          </cell>
          <cell r="UT428">
            <v>0</v>
          </cell>
          <cell r="UU428">
            <v>0</v>
          </cell>
          <cell r="UV428">
            <v>0</v>
          </cell>
          <cell r="UW428">
            <v>0</v>
          </cell>
          <cell r="UX428">
            <v>0</v>
          </cell>
          <cell r="UY428">
            <v>0</v>
          </cell>
          <cell r="UZ428">
            <v>0</v>
          </cell>
          <cell r="VA428">
            <v>0</v>
          </cell>
          <cell r="VB428">
            <v>0</v>
          </cell>
          <cell r="VC428">
            <v>0</v>
          </cell>
          <cell r="VD428"/>
          <cell r="VE428"/>
          <cell r="VF428"/>
          <cell r="VG428"/>
          <cell r="VH428"/>
          <cell r="VI428"/>
          <cell r="VJ428"/>
          <cell r="VK428"/>
          <cell r="VL428"/>
          <cell r="VM428"/>
          <cell r="VN428"/>
          <cell r="VO428"/>
          <cell r="VP428"/>
          <cell r="VQ428"/>
          <cell r="VR428"/>
          <cell r="VS428"/>
          <cell r="VT428"/>
          <cell r="VU428"/>
          <cell r="VV428"/>
          <cell r="VW428"/>
          <cell r="VX428"/>
          <cell r="VY428"/>
          <cell r="VZ428"/>
          <cell r="WA428"/>
          <cell r="WB428"/>
          <cell r="WC428"/>
          <cell r="WD428"/>
          <cell r="WE428"/>
          <cell r="WF428"/>
          <cell r="WG428"/>
          <cell r="WH428"/>
          <cell r="WI428"/>
          <cell r="WJ428"/>
          <cell r="WK428"/>
          <cell r="WL428"/>
          <cell r="WM428"/>
          <cell r="WN428"/>
          <cell r="WO428"/>
          <cell r="WP428"/>
          <cell r="WQ428"/>
          <cell r="WR428"/>
          <cell r="WS428"/>
          <cell r="WT428"/>
          <cell r="WU428"/>
          <cell r="WV428"/>
          <cell r="WW428"/>
          <cell r="WX428"/>
          <cell r="WY428"/>
          <cell r="WZ428"/>
          <cell r="XA428"/>
          <cell r="XB428"/>
          <cell r="XC428"/>
          <cell r="XD428"/>
          <cell r="XE428"/>
          <cell r="XF428"/>
          <cell r="XG428"/>
          <cell r="XH428"/>
          <cell r="XI428"/>
          <cell r="XJ428"/>
          <cell r="XK428"/>
          <cell r="XL428"/>
          <cell r="XM428"/>
          <cell r="XN428"/>
          <cell r="XO428"/>
          <cell r="XP428"/>
          <cell r="XQ428"/>
          <cell r="XR428"/>
          <cell r="XS428"/>
          <cell r="XT428"/>
          <cell r="XU428"/>
          <cell r="XV428"/>
          <cell r="XW428"/>
          <cell r="XX428"/>
          <cell r="XY428"/>
          <cell r="XZ428"/>
          <cell r="YA428"/>
          <cell r="YB428"/>
          <cell r="YC428"/>
          <cell r="YD428"/>
          <cell r="YE428"/>
          <cell r="YF428"/>
          <cell r="YG428"/>
          <cell r="YH428"/>
          <cell r="YI428"/>
          <cell r="YJ428"/>
          <cell r="YK428"/>
          <cell r="YL428"/>
          <cell r="YM428"/>
          <cell r="YN428"/>
          <cell r="YO428"/>
          <cell r="YP428"/>
          <cell r="YQ428"/>
          <cell r="YR428"/>
          <cell r="YS428"/>
          <cell r="YT428"/>
          <cell r="YU428"/>
          <cell r="YV428"/>
          <cell r="YW428"/>
          <cell r="YX428"/>
          <cell r="YY428"/>
          <cell r="YZ428"/>
          <cell r="ZA428"/>
          <cell r="ZB428"/>
          <cell r="ZC428"/>
          <cell r="ZD428"/>
          <cell r="ZE428"/>
          <cell r="ZF428"/>
          <cell r="ZG428"/>
          <cell r="ZH428"/>
          <cell r="ZI428"/>
          <cell r="ZJ428"/>
          <cell r="ZK428"/>
          <cell r="ZL428"/>
          <cell r="ZM428"/>
          <cell r="ZN428"/>
          <cell r="ZO428"/>
          <cell r="ZP428"/>
          <cell r="ZQ428"/>
          <cell r="ZR428"/>
          <cell r="ZS428"/>
          <cell r="ZT428"/>
          <cell r="ZU428"/>
          <cell r="ZV428"/>
          <cell r="ZW428"/>
          <cell r="ZX428"/>
          <cell r="ZY428"/>
          <cell r="ZZ428"/>
          <cell r="AAA428"/>
          <cell r="AAB428"/>
          <cell r="AAC428"/>
          <cell r="AAD428"/>
          <cell r="AAE428"/>
          <cell r="AAF428"/>
          <cell r="AAG428"/>
          <cell r="AAH428"/>
          <cell r="AAI428"/>
          <cell r="AAJ428"/>
          <cell r="AAK428"/>
          <cell r="AAL428"/>
          <cell r="AAM428"/>
          <cell r="AAN428"/>
          <cell r="AAO428"/>
          <cell r="AAP428"/>
          <cell r="AAQ428"/>
          <cell r="AAR428"/>
          <cell r="AAS428"/>
          <cell r="AAT428"/>
          <cell r="AAU428"/>
          <cell r="AAV428"/>
          <cell r="AAW428"/>
          <cell r="AAX428"/>
          <cell r="AAY428"/>
          <cell r="AAZ428"/>
          <cell r="ABA428"/>
          <cell r="ABB428"/>
          <cell r="ABC428"/>
          <cell r="ABD428"/>
          <cell r="ABE428"/>
          <cell r="ABF428"/>
          <cell r="ABG428"/>
          <cell r="ABH428"/>
          <cell r="ABI428"/>
          <cell r="ABJ428"/>
          <cell r="ABK428"/>
          <cell r="ABL428"/>
          <cell r="ABM428"/>
          <cell r="ABN428"/>
          <cell r="ABO428"/>
          <cell r="ABP428"/>
          <cell r="ABQ428"/>
          <cell r="ABR428"/>
          <cell r="ABS428"/>
          <cell r="ABT428"/>
          <cell r="ABU428"/>
          <cell r="ABV428"/>
          <cell r="ABW428"/>
          <cell r="ABX428"/>
          <cell r="ABY428"/>
          <cell r="ABZ428"/>
          <cell r="ACA428"/>
          <cell r="ACB428"/>
          <cell r="ACC428"/>
          <cell r="ACD428"/>
          <cell r="ACE428"/>
          <cell r="ACF428"/>
          <cell r="ACG428"/>
          <cell r="ACH428"/>
          <cell r="ACI428"/>
          <cell r="ACJ428"/>
          <cell r="ACK428"/>
          <cell r="ACL428"/>
          <cell r="ACM428"/>
          <cell r="ACN428"/>
          <cell r="ACO428"/>
          <cell r="ACP428"/>
          <cell r="ACQ428"/>
          <cell r="ACR428">
            <v>0</v>
          </cell>
          <cell r="ACS428">
            <v>0</v>
          </cell>
          <cell r="ACT428">
            <v>0</v>
          </cell>
          <cell r="ACU428">
            <v>0</v>
          </cell>
          <cell r="ACV428">
            <v>0</v>
          </cell>
          <cell r="ACW428">
            <v>0</v>
          </cell>
          <cell r="ACX428">
            <v>0</v>
          </cell>
          <cell r="ACY428">
            <v>0</v>
          </cell>
          <cell r="ACZ428">
            <v>0</v>
          </cell>
          <cell r="ADA428">
            <v>0</v>
          </cell>
          <cell r="ADB428">
            <v>0</v>
          </cell>
          <cell r="ADC428">
            <v>0</v>
          </cell>
          <cell r="ADD428">
            <v>0</v>
          </cell>
          <cell r="ADE428">
            <v>0</v>
          </cell>
          <cell r="ADF428"/>
          <cell r="ADG428"/>
          <cell r="ADH428"/>
          <cell r="ADI428"/>
          <cell r="ADJ428"/>
          <cell r="ADK428"/>
          <cell r="ADL428"/>
          <cell r="ADM428"/>
          <cell r="ADN428"/>
          <cell r="ADO428"/>
          <cell r="ADP428"/>
          <cell r="ADQ428"/>
          <cell r="ADR428"/>
          <cell r="ADS428"/>
          <cell r="ADT428"/>
          <cell r="ADU428"/>
          <cell r="ADV428"/>
          <cell r="ADW428"/>
          <cell r="ADX428"/>
          <cell r="ADY428"/>
          <cell r="ADZ428"/>
          <cell r="AEA428"/>
          <cell r="AEB428"/>
          <cell r="AEC428"/>
          <cell r="AED428"/>
          <cell r="AEE428"/>
          <cell r="AEF428"/>
          <cell r="AEG428"/>
          <cell r="AEH428"/>
          <cell r="AEI428"/>
          <cell r="AEJ428"/>
          <cell r="AEK428"/>
          <cell r="AEL428"/>
          <cell r="AEM428"/>
          <cell r="AEN428"/>
          <cell r="AEO428"/>
          <cell r="AEP428"/>
          <cell r="AEQ428"/>
          <cell r="AER428"/>
          <cell r="AES428"/>
          <cell r="AET428"/>
          <cell r="AEU428"/>
          <cell r="AEV428">
            <v>0</v>
          </cell>
          <cell r="AEW428">
            <v>146.19999999999999</v>
          </cell>
          <cell r="AEX428">
            <v>0</v>
          </cell>
          <cell r="AEY428">
            <v>0</v>
          </cell>
          <cell r="AEZ428">
            <v>0</v>
          </cell>
          <cell r="AFA428">
            <v>0</v>
          </cell>
          <cell r="AFB428">
            <v>0</v>
          </cell>
          <cell r="AFC428">
            <v>0</v>
          </cell>
          <cell r="AFD428">
            <v>0</v>
          </cell>
          <cell r="AFE428">
            <v>0</v>
          </cell>
          <cell r="AFF428">
            <v>0</v>
          </cell>
          <cell r="AFG428">
            <v>0</v>
          </cell>
          <cell r="AFH428">
            <v>0</v>
          </cell>
          <cell r="AFI428">
            <v>0</v>
          </cell>
          <cell r="AFJ428">
            <v>0</v>
          </cell>
          <cell r="AFK428">
            <v>0</v>
          </cell>
          <cell r="AFL428">
            <v>0</v>
          </cell>
          <cell r="AFM428">
            <v>0</v>
          </cell>
          <cell r="AFN428">
            <v>0</v>
          </cell>
          <cell r="AFO428">
            <v>0</v>
          </cell>
          <cell r="AFP428">
            <v>0</v>
          </cell>
          <cell r="AFQ428">
            <v>0</v>
          </cell>
          <cell r="AFR428">
            <v>0</v>
          </cell>
          <cell r="AFS428">
            <v>0</v>
          </cell>
          <cell r="AFT428">
            <v>0</v>
          </cell>
          <cell r="AFU428">
            <v>0</v>
          </cell>
          <cell r="AFV428">
            <v>0</v>
          </cell>
          <cell r="AFW428">
            <v>0</v>
          </cell>
          <cell r="AFX428">
            <v>0</v>
          </cell>
          <cell r="AFY428">
            <v>0</v>
          </cell>
          <cell r="AFZ428">
            <v>0</v>
          </cell>
          <cell r="AGA428">
            <v>0</v>
          </cell>
          <cell r="AGB428">
            <v>0</v>
          </cell>
          <cell r="AGC428">
            <v>0</v>
          </cell>
          <cell r="AGD428">
            <v>0</v>
          </cell>
          <cell r="AGE428">
            <v>0</v>
          </cell>
          <cell r="AGF428">
            <v>0</v>
          </cell>
          <cell r="AGG428">
            <v>0</v>
          </cell>
          <cell r="AGH428">
            <v>0</v>
          </cell>
          <cell r="AGI428">
            <v>0</v>
          </cell>
          <cell r="AGJ428">
            <v>0</v>
          </cell>
          <cell r="AGK428">
            <v>0</v>
          </cell>
          <cell r="AGL428">
            <v>0</v>
          </cell>
          <cell r="AGM428">
            <v>30.25</v>
          </cell>
          <cell r="AGN428">
            <v>0</v>
          </cell>
          <cell r="AGO428">
            <v>0</v>
          </cell>
          <cell r="AGP428">
            <v>0</v>
          </cell>
          <cell r="AGQ428">
            <v>0</v>
          </cell>
          <cell r="AGR428">
            <v>0</v>
          </cell>
          <cell r="AGS428">
            <v>0</v>
          </cell>
          <cell r="AGT428">
            <v>0</v>
          </cell>
          <cell r="AGU428">
            <v>0</v>
          </cell>
          <cell r="AGV428">
            <v>0</v>
          </cell>
          <cell r="AGW428">
            <v>0</v>
          </cell>
          <cell r="AGX428">
            <v>0</v>
          </cell>
          <cell r="AGY428">
            <v>0</v>
          </cell>
          <cell r="AGZ428"/>
          <cell r="AHA428"/>
        </row>
        <row r="429">
          <cell r="A429" t="str">
            <v>6470-13-00 Turnover - Carpentry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/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O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B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G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  <cell r="IH429">
            <v>0</v>
          </cell>
          <cell r="II429">
            <v>0</v>
          </cell>
          <cell r="IJ429">
            <v>0</v>
          </cell>
          <cell r="IK429">
            <v>0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0</v>
          </cell>
          <cell r="IS429">
            <v>0</v>
          </cell>
          <cell r="IT429">
            <v>0</v>
          </cell>
          <cell r="IU429">
            <v>0</v>
          </cell>
          <cell r="IV429">
            <v>0</v>
          </cell>
          <cell r="IW429">
            <v>0</v>
          </cell>
          <cell r="IX429">
            <v>0</v>
          </cell>
          <cell r="IY429">
            <v>0</v>
          </cell>
          <cell r="IZ429">
            <v>0</v>
          </cell>
          <cell r="JA429">
            <v>0</v>
          </cell>
          <cell r="JB429">
            <v>0</v>
          </cell>
          <cell r="JC429">
            <v>0</v>
          </cell>
          <cell r="JD429">
            <v>0</v>
          </cell>
          <cell r="JE429">
            <v>0</v>
          </cell>
          <cell r="JF429">
            <v>0</v>
          </cell>
          <cell r="JG429">
            <v>0</v>
          </cell>
          <cell r="JH429">
            <v>0</v>
          </cell>
          <cell r="JI429">
            <v>0</v>
          </cell>
          <cell r="JJ429">
            <v>0</v>
          </cell>
          <cell r="JK429">
            <v>0</v>
          </cell>
          <cell r="JL429">
            <v>0</v>
          </cell>
          <cell r="JM429">
            <v>0</v>
          </cell>
          <cell r="JN429">
            <v>0</v>
          </cell>
          <cell r="JO429">
            <v>0</v>
          </cell>
          <cell r="JP429">
            <v>0</v>
          </cell>
          <cell r="JQ429">
            <v>0</v>
          </cell>
          <cell r="JR429">
            <v>0</v>
          </cell>
          <cell r="JS429">
            <v>0</v>
          </cell>
          <cell r="JT429">
            <v>0</v>
          </cell>
          <cell r="JU429">
            <v>0</v>
          </cell>
          <cell r="JV429">
            <v>0</v>
          </cell>
          <cell r="JW429">
            <v>0</v>
          </cell>
          <cell r="JX429">
            <v>0</v>
          </cell>
          <cell r="JY429">
            <v>0</v>
          </cell>
          <cell r="JZ429">
            <v>0</v>
          </cell>
          <cell r="KA429">
            <v>0</v>
          </cell>
          <cell r="KB429">
            <v>0</v>
          </cell>
          <cell r="KC429">
            <v>0</v>
          </cell>
          <cell r="KD429">
            <v>0</v>
          </cell>
          <cell r="KE429">
            <v>0</v>
          </cell>
          <cell r="KF429">
            <v>0</v>
          </cell>
          <cell r="KG429">
            <v>0</v>
          </cell>
          <cell r="KH429">
            <v>0</v>
          </cell>
          <cell r="KI429">
            <v>0</v>
          </cell>
          <cell r="KJ429">
            <v>0</v>
          </cell>
          <cell r="KK429">
            <v>0</v>
          </cell>
          <cell r="KL429">
            <v>0</v>
          </cell>
          <cell r="KM429">
            <v>0</v>
          </cell>
          <cell r="KN429">
            <v>0</v>
          </cell>
          <cell r="KO429">
            <v>0</v>
          </cell>
          <cell r="KP429">
            <v>0</v>
          </cell>
          <cell r="KQ429">
            <v>0</v>
          </cell>
          <cell r="KR429">
            <v>0</v>
          </cell>
          <cell r="KS429">
            <v>0</v>
          </cell>
          <cell r="KT429">
            <v>0</v>
          </cell>
          <cell r="KU429">
            <v>0</v>
          </cell>
          <cell r="KV429">
            <v>0</v>
          </cell>
          <cell r="KW429">
            <v>0</v>
          </cell>
          <cell r="KX429">
            <v>0</v>
          </cell>
          <cell r="KY429">
            <v>0</v>
          </cell>
          <cell r="KZ429">
            <v>0</v>
          </cell>
          <cell r="LA429">
            <v>0</v>
          </cell>
          <cell r="LB429">
            <v>0</v>
          </cell>
          <cell r="LC429">
            <v>0</v>
          </cell>
          <cell r="LD429">
            <v>0</v>
          </cell>
          <cell r="LE429">
            <v>0</v>
          </cell>
          <cell r="LF429">
            <v>0</v>
          </cell>
          <cell r="LG429">
            <v>0</v>
          </cell>
          <cell r="LH429">
            <v>0</v>
          </cell>
          <cell r="LI429">
            <v>0</v>
          </cell>
          <cell r="LJ429">
            <v>0</v>
          </cell>
          <cell r="LK429">
            <v>0</v>
          </cell>
          <cell r="LL429">
            <v>0</v>
          </cell>
          <cell r="LM429">
            <v>0</v>
          </cell>
          <cell r="LN429">
            <v>0</v>
          </cell>
          <cell r="LO429">
            <v>0</v>
          </cell>
          <cell r="LP429">
            <v>0</v>
          </cell>
          <cell r="LQ429">
            <v>0</v>
          </cell>
          <cell r="LR429">
            <v>0</v>
          </cell>
          <cell r="LS429">
            <v>0</v>
          </cell>
          <cell r="LT429">
            <v>0</v>
          </cell>
          <cell r="LU429">
            <v>0</v>
          </cell>
          <cell r="LV429">
            <v>0</v>
          </cell>
          <cell r="LW429">
            <v>0</v>
          </cell>
          <cell r="LX429">
            <v>0</v>
          </cell>
          <cell r="LY429">
            <v>0</v>
          </cell>
          <cell r="LZ429">
            <v>0</v>
          </cell>
          <cell r="MA429">
            <v>0</v>
          </cell>
          <cell r="MB429">
            <v>0</v>
          </cell>
          <cell r="MC429">
            <v>0</v>
          </cell>
          <cell r="MD429">
            <v>0</v>
          </cell>
          <cell r="ME429">
            <v>0</v>
          </cell>
          <cell r="MF429">
            <v>0</v>
          </cell>
          <cell r="MG429">
            <v>0</v>
          </cell>
          <cell r="MH429">
            <v>0</v>
          </cell>
          <cell r="MI429">
            <v>0</v>
          </cell>
          <cell r="MJ429">
            <v>0</v>
          </cell>
          <cell r="MK429">
            <v>0</v>
          </cell>
          <cell r="ML429">
            <v>0</v>
          </cell>
          <cell r="MM429">
            <v>0</v>
          </cell>
          <cell r="MN429">
            <v>0</v>
          </cell>
          <cell r="MO429">
            <v>0</v>
          </cell>
          <cell r="MP429">
            <v>0</v>
          </cell>
          <cell r="MQ429">
            <v>0</v>
          </cell>
          <cell r="MR429">
            <v>0</v>
          </cell>
          <cell r="MS429">
            <v>0</v>
          </cell>
          <cell r="MT429">
            <v>0</v>
          </cell>
          <cell r="MU429">
            <v>0</v>
          </cell>
          <cell r="MV429">
            <v>0</v>
          </cell>
          <cell r="MW429">
            <v>0</v>
          </cell>
          <cell r="MX429">
            <v>0</v>
          </cell>
          <cell r="MY429">
            <v>0</v>
          </cell>
          <cell r="MZ429">
            <v>0</v>
          </cell>
          <cell r="NA429">
            <v>0</v>
          </cell>
          <cell r="NB429">
            <v>0</v>
          </cell>
          <cell r="NC429">
            <v>0</v>
          </cell>
          <cell r="ND429">
            <v>0</v>
          </cell>
          <cell r="NE429">
            <v>0</v>
          </cell>
          <cell r="NF429">
            <v>0</v>
          </cell>
          <cell r="NG429">
            <v>0</v>
          </cell>
          <cell r="NH429">
            <v>0</v>
          </cell>
          <cell r="NI429">
            <v>0</v>
          </cell>
          <cell r="NJ429">
            <v>0</v>
          </cell>
          <cell r="NK429">
            <v>0</v>
          </cell>
          <cell r="NL429">
            <v>0</v>
          </cell>
          <cell r="NM429">
            <v>0</v>
          </cell>
          <cell r="NN429">
            <v>0</v>
          </cell>
          <cell r="NO429">
            <v>0</v>
          </cell>
          <cell r="NP429">
            <v>0</v>
          </cell>
          <cell r="NQ429">
            <v>0</v>
          </cell>
          <cell r="NR429">
            <v>0</v>
          </cell>
          <cell r="NS429">
            <v>0</v>
          </cell>
          <cell r="NT429">
            <v>0</v>
          </cell>
          <cell r="NU429">
            <v>0</v>
          </cell>
          <cell r="NV429">
            <v>0</v>
          </cell>
          <cell r="NW429">
            <v>0</v>
          </cell>
          <cell r="NX429">
            <v>0</v>
          </cell>
          <cell r="NY429">
            <v>0</v>
          </cell>
          <cell r="NZ429">
            <v>0</v>
          </cell>
          <cell r="OA429">
            <v>0</v>
          </cell>
          <cell r="OB429">
            <v>0</v>
          </cell>
          <cell r="OC429">
            <v>0</v>
          </cell>
          <cell r="OD429">
            <v>0</v>
          </cell>
          <cell r="OE429">
            <v>0</v>
          </cell>
          <cell r="OF429">
            <v>0</v>
          </cell>
          <cell r="OG429">
            <v>0</v>
          </cell>
          <cell r="OH429">
            <v>0</v>
          </cell>
          <cell r="OI429">
            <v>0</v>
          </cell>
          <cell r="OJ429">
            <v>0</v>
          </cell>
          <cell r="OK429">
            <v>0</v>
          </cell>
          <cell r="OL429">
            <v>0</v>
          </cell>
          <cell r="OM429">
            <v>0</v>
          </cell>
          <cell r="ON429">
            <v>0</v>
          </cell>
          <cell r="OO429">
            <v>0</v>
          </cell>
          <cell r="OP429">
            <v>0</v>
          </cell>
          <cell r="OQ429">
            <v>0</v>
          </cell>
          <cell r="OR429">
            <v>0</v>
          </cell>
          <cell r="OS429">
            <v>0</v>
          </cell>
          <cell r="OT429">
            <v>0</v>
          </cell>
          <cell r="OU429">
            <v>0</v>
          </cell>
          <cell r="OV429">
            <v>0</v>
          </cell>
          <cell r="OW429">
            <v>0</v>
          </cell>
          <cell r="OX429">
            <v>0</v>
          </cell>
          <cell r="OY429">
            <v>0</v>
          </cell>
          <cell r="OZ429">
            <v>0</v>
          </cell>
          <cell r="PA429">
            <v>0</v>
          </cell>
          <cell r="PB429">
            <v>0</v>
          </cell>
          <cell r="PC429">
            <v>0</v>
          </cell>
          <cell r="PD429">
            <v>0</v>
          </cell>
          <cell r="PE429">
            <v>0</v>
          </cell>
          <cell r="PF429">
            <v>0</v>
          </cell>
          <cell r="PG429">
            <v>0</v>
          </cell>
          <cell r="PH429">
            <v>0</v>
          </cell>
          <cell r="PI429">
            <v>0</v>
          </cell>
          <cell r="PJ429">
            <v>0</v>
          </cell>
          <cell r="PK429">
            <v>0</v>
          </cell>
          <cell r="PL429">
            <v>0</v>
          </cell>
          <cell r="PM429">
            <v>0</v>
          </cell>
          <cell r="PN429">
            <v>0</v>
          </cell>
          <cell r="PO429">
            <v>0</v>
          </cell>
          <cell r="PP429">
            <v>0</v>
          </cell>
          <cell r="PQ429">
            <v>0</v>
          </cell>
          <cell r="PR429">
            <v>0</v>
          </cell>
          <cell r="PS429">
            <v>0</v>
          </cell>
          <cell r="PT429">
            <v>0</v>
          </cell>
          <cell r="PU429">
            <v>0</v>
          </cell>
          <cell r="PV429">
            <v>0</v>
          </cell>
          <cell r="PW429">
            <v>0</v>
          </cell>
          <cell r="PX429">
            <v>0</v>
          </cell>
          <cell r="PY429">
            <v>0</v>
          </cell>
          <cell r="PZ429">
            <v>0</v>
          </cell>
          <cell r="QA429">
            <v>0</v>
          </cell>
          <cell r="QB429">
            <v>0</v>
          </cell>
          <cell r="QC429">
            <v>0</v>
          </cell>
          <cell r="QD429">
            <v>0</v>
          </cell>
          <cell r="QE429">
            <v>0</v>
          </cell>
          <cell r="QF429">
            <v>0</v>
          </cell>
          <cell r="QG429">
            <v>0</v>
          </cell>
          <cell r="QH429"/>
          <cell r="QI429"/>
          <cell r="QJ429"/>
          <cell r="QK429"/>
          <cell r="QL429"/>
          <cell r="QM429"/>
          <cell r="QN429"/>
          <cell r="QO429"/>
          <cell r="QP429"/>
          <cell r="QQ429"/>
          <cell r="QR429"/>
          <cell r="QS429"/>
          <cell r="QT429"/>
          <cell r="QU429"/>
          <cell r="QV429"/>
          <cell r="QW429"/>
          <cell r="QX429"/>
          <cell r="QY429"/>
          <cell r="QZ429"/>
          <cell r="RA429"/>
          <cell r="RB429"/>
          <cell r="RC429"/>
          <cell r="RD429"/>
          <cell r="RE429"/>
          <cell r="RF429"/>
          <cell r="RG429"/>
          <cell r="RH429"/>
          <cell r="RI429"/>
          <cell r="RJ429"/>
          <cell r="RK429"/>
          <cell r="RL429"/>
          <cell r="RM429"/>
          <cell r="RN429"/>
          <cell r="RO429"/>
          <cell r="RP429"/>
          <cell r="RQ429"/>
          <cell r="RR429"/>
          <cell r="RS429"/>
          <cell r="RT429"/>
          <cell r="RU429"/>
          <cell r="RV429"/>
          <cell r="RW429"/>
          <cell r="RX429"/>
          <cell r="RY429"/>
          <cell r="RZ429"/>
          <cell r="SA429"/>
          <cell r="SB429"/>
          <cell r="SC429"/>
          <cell r="SD429"/>
          <cell r="SE429"/>
          <cell r="SF429"/>
          <cell r="SG429"/>
          <cell r="SH429"/>
          <cell r="SI429"/>
          <cell r="SJ429"/>
          <cell r="SK429"/>
          <cell r="SL429">
            <v>0</v>
          </cell>
          <cell r="SM429">
            <v>59.94</v>
          </cell>
          <cell r="SN429">
            <v>0</v>
          </cell>
          <cell r="SO429">
            <v>0</v>
          </cell>
          <cell r="SP429">
            <v>0</v>
          </cell>
          <cell r="SQ429">
            <v>0</v>
          </cell>
          <cell r="SR429">
            <v>0</v>
          </cell>
          <cell r="SS429">
            <v>0</v>
          </cell>
          <cell r="ST429">
            <v>0</v>
          </cell>
          <cell r="SU429">
            <v>0</v>
          </cell>
          <cell r="SV429">
            <v>0</v>
          </cell>
          <cell r="SW429">
            <v>0</v>
          </cell>
          <cell r="SX429">
            <v>0</v>
          </cell>
          <cell r="SY429">
            <v>0</v>
          </cell>
          <cell r="SZ429"/>
          <cell r="TA429"/>
          <cell r="TB429"/>
          <cell r="TC429"/>
          <cell r="TD429"/>
          <cell r="TE429"/>
          <cell r="TF429"/>
          <cell r="TG429"/>
          <cell r="TH429"/>
          <cell r="TI429"/>
          <cell r="TJ429"/>
          <cell r="TK429"/>
          <cell r="TL429"/>
          <cell r="TM429"/>
          <cell r="TN429">
            <v>0</v>
          </cell>
          <cell r="TO429">
            <v>0</v>
          </cell>
          <cell r="TP429">
            <v>0</v>
          </cell>
          <cell r="TQ429">
            <v>0</v>
          </cell>
          <cell r="TR429">
            <v>0</v>
          </cell>
          <cell r="TS429">
            <v>0</v>
          </cell>
          <cell r="TT429">
            <v>0</v>
          </cell>
          <cell r="TU429">
            <v>0</v>
          </cell>
          <cell r="TV429">
            <v>0</v>
          </cell>
          <cell r="TW429">
            <v>0</v>
          </cell>
          <cell r="TX429">
            <v>0</v>
          </cell>
          <cell r="TY429">
            <v>0</v>
          </cell>
          <cell r="TZ429">
            <v>0</v>
          </cell>
          <cell r="UA429">
            <v>0</v>
          </cell>
          <cell r="UB429">
            <v>0</v>
          </cell>
          <cell r="UC429">
            <v>0</v>
          </cell>
          <cell r="UD429">
            <v>0</v>
          </cell>
          <cell r="UE429">
            <v>0</v>
          </cell>
          <cell r="UF429">
            <v>0</v>
          </cell>
          <cell r="UG429">
            <v>0</v>
          </cell>
          <cell r="UH429">
            <v>0</v>
          </cell>
          <cell r="UI429">
            <v>0</v>
          </cell>
          <cell r="UJ429">
            <v>0</v>
          </cell>
          <cell r="UK429">
            <v>0</v>
          </cell>
          <cell r="UL429">
            <v>0</v>
          </cell>
          <cell r="UM429">
            <v>0</v>
          </cell>
          <cell r="UN429">
            <v>0</v>
          </cell>
          <cell r="UO429">
            <v>0</v>
          </cell>
          <cell r="UP429">
            <v>0</v>
          </cell>
          <cell r="UQ429">
            <v>0</v>
          </cell>
          <cell r="UR429">
            <v>0</v>
          </cell>
          <cell r="US429">
            <v>0</v>
          </cell>
          <cell r="UT429">
            <v>0</v>
          </cell>
          <cell r="UU429">
            <v>0</v>
          </cell>
          <cell r="UV429">
            <v>0</v>
          </cell>
          <cell r="UW429">
            <v>0</v>
          </cell>
          <cell r="UX429">
            <v>0</v>
          </cell>
          <cell r="UY429">
            <v>0</v>
          </cell>
          <cell r="UZ429">
            <v>0</v>
          </cell>
          <cell r="VA429">
            <v>0</v>
          </cell>
          <cell r="VB429">
            <v>0</v>
          </cell>
          <cell r="VC429">
            <v>0</v>
          </cell>
          <cell r="VD429"/>
          <cell r="VE429"/>
          <cell r="VF429"/>
          <cell r="VG429"/>
          <cell r="VH429"/>
          <cell r="VI429"/>
          <cell r="VJ429"/>
          <cell r="VK429"/>
          <cell r="VL429"/>
          <cell r="VM429"/>
          <cell r="VN429"/>
          <cell r="VO429"/>
          <cell r="VP429"/>
          <cell r="VQ429"/>
          <cell r="VR429"/>
          <cell r="VS429"/>
          <cell r="VT429"/>
          <cell r="VU429"/>
          <cell r="VV429"/>
          <cell r="VW429"/>
          <cell r="VX429"/>
          <cell r="VY429"/>
          <cell r="VZ429"/>
          <cell r="WA429"/>
          <cell r="WB429"/>
          <cell r="WC429"/>
          <cell r="WD429"/>
          <cell r="WE429"/>
          <cell r="WF429"/>
          <cell r="WG429"/>
          <cell r="WH429"/>
          <cell r="WI429"/>
          <cell r="WJ429"/>
          <cell r="WK429"/>
          <cell r="WL429"/>
          <cell r="WM429"/>
          <cell r="WN429"/>
          <cell r="WO429"/>
          <cell r="WP429"/>
          <cell r="WQ429"/>
          <cell r="WR429"/>
          <cell r="WS429"/>
          <cell r="WT429"/>
          <cell r="WU429"/>
          <cell r="WV429"/>
          <cell r="WW429"/>
          <cell r="WX429"/>
          <cell r="WY429"/>
          <cell r="WZ429"/>
          <cell r="XA429"/>
          <cell r="XB429"/>
          <cell r="XC429"/>
          <cell r="XD429"/>
          <cell r="XE429"/>
          <cell r="XF429"/>
          <cell r="XG429"/>
          <cell r="XH429"/>
          <cell r="XI429"/>
          <cell r="XJ429"/>
          <cell r="XK429"/>
          <cell r="XL429"/>
          <cell r="XM429"/>
          <cell r="XN429"/>
          <cell r="XO429"/>
          <cell r="XP429"/>
          <cell r="XQ429"/>
          <cell r="XR429"/>
          <cell r="XS429"/>
          <cell r="XT429"/>
          <cell r="XU429"/>
          <cell r="XV429"/>
          <cell r="XW429"/>
          <cell r="XX429"/>
          <cell r="XY429"/>
          <cell r="XZ429"/>
          <cell r="YA429"/>
          <cell r="YB429"/>
          <cell r="YC429"/>
          <cell r="YD429"/>
          <cell r="YE429"/>
          <cell r="YF429"/>
          <cell r="YG429"/>
          <cell r="YH429"/>
          <cell r="YI429"/>
          <cell r="YJ429"/>
          <cell r="YK429"/>
          <cell r="YL429"/>
          <cell r="YM429"/>
          <cell r="YN429"/>
          <cell r="YO429"/>
          <cell r="YP429"/>
          <cell r="YQ429"/>
          <cell r="YR429"/>
          <cell r="YS429"/>
          <cell r="YT429"/>
          <cell r="YU429"/>
          <cell r="YV429"/>
          <cell r="YW429"/>
          <cell r="YX429"/>
          <cell r="YY429"/>
          <cell r="YZ429"/>
          <cell r="ZA429"/>
          <cell r="ZB429"/>
          <cell r="ZC429"/>
          <cell r="ZD429"/>
          <cell r="ZE429"/>
          <cell r="ZF429"/>
          <cell r="ZG429"/>
          <cell r="ZH429"/>
          <cell r="ZI429"/>
          <cell r="ZJ429"/>
          <cell r="ZK429"/>
          <cell r="ZL429"/>
          <cell r="ZM429"/>
          <cell r="ZN429"/>
          <cell r="ZO429"/>
          <cell r="ZP429"/>
          <cell r="ZQ429"/>
          <cell r="ZR429"/>
          <cell r="ZS429"/>
          <cell r="ZT429"/>
          <cell r="ZU429"/>
          <cell r="ZV429"/>
          <cell r="ZW429"/>
          <cell r="ZX429"/>
          <cell r="ZY429"/>
          <cell r="ZZ429"/>
          <cell r="AAA429"/>
          <cell r="AAB429"/>
          <cell r="AAC429"/>
          <cell r="AAD429"/>
          <cell r="AAE429"/>
          <cell r="AAF429"/>
          <cell r="AAG429"/>
          <cell r="AAH429"/>
          <cell r="AAI429"/>
          <cell r="AAJ429"/>
          <cell r="AAK429"/>
          <cell r="AAL429"/>
          <cell r="AAM429"/>
          <cell r="AAN429"/>
          <cell r="AAO429"/>
          <cell r="AAP429"/>
          <cell r="AAQ429"/>
          <cell r="AAR429"/>
          <cell r="AAS429"/>
          <cell r="AAT429"/>
          <cell r="AAU429"/>
          <cell r="AAV429"/>
          <cell r="AAW429"/>
          <cell r="AAX429"/>
          <cell r="AAY429"/>
          <cell r="AAZ429"/>
          <cell r="ABA429"/>
          <cell r="ABB429"/>
          <cell r="ABC429"/>
          <cell r="ABD429"/>
          <cell r="ABE429"/>
          <cell r="ABF429"/>
          <cell r="ABG429"/>
          <cell r="ABH429"/>
          <cell r="ABI429"/>
          <cell r="ABJ429"/>
          <cell r="ABK429"/>
          <cell r="ABL429"/>
          <cell r="ABM429"/>
          <cell r="ABN429"/>
          <cell r="ABO429"/>
          <cell r="ABP429"/>
          <cell r="ABQ429"/>
          <cell r="ABR429"/>
          <cell r="ABS429"/>
          <cell r="ABT429"/>
          <cell r="ABU429"/>
          <cell r="ABV429"/>
          <cell r="ABW429"/>
          <cell r="ABX429"/>
          <cell r="ABY429"/>
          <cell r="ABZ429"/>
          <cell r="ACA429"/>
          <cell r="ACB429"/>
          <cell r="ACC429"/>
          <cell r="ACD429"/>
          <cell r="ACE429"/>
          <cell r="ACF429"/>
          <cell r="ACG429"/>
          <cell r="ACH429"/>
          <cell r="ACI429"/>
          <cell r="ACJ429"/>
          <cell r="ACK429"/>
          <cell r="ACL429"/>
          <cell r="ACM429"/>
          <cell r="ACN429"/>
          <cell r="ACO429"/>
          <cell r="ACP429"/>
          <cell r="ACQ429"/>
          <cell r="ACR429">
            <v>0</v>
          </cell>
          <cell r="ACS429">
            <v>0</v>
          </cell>
          <cell r="ACT429">
            <v>0</v>
          </cell>
          <cell r="ACU429">
            <v>0</v>
          </cell>
          <cell r="ACV429">
            <v>0</v>
          </cell>
          <cell r="ACW429">
            <v>0</v>
          </cell>
          <cell r="ACX429">
            <v>0</v>
          </cell>
          <cell r="ACY429">
            <v>0</v>
          </cell>
          <cell r="ACZ429">
            <v>0</v>
          </cell>
          <cell r="ADA429">
            <v>0</v>
          </cell>
          <cell r="ADB429">
            <v>0</v>
          </cell>
          <cell r="ADC429">
            <v>0</v>
          </cell>
          <cell r="ADD429">
            <v>0</v>
          </cell>
          <cell r="ADE429">
            <v>0</v>
          </cell>
          <cell r="ADF429"/>
          <cell r="ADG429"/>
          <cell r="ADH429"/>
          <cell r="ADI429"/>
          <cell r="ADJ429"/>
          <cell r="ADK429"/>
          <cell r="ADL429"/>
          <cell r="ADM429"/>
          <cell r="ADN429"/>
          <cell r="ADO429"/>
          <cell r="ADP429"/>
          <cell r="ADQ429"/>
          <cell r="ADR429"/>
          <cell r="ADS429"/>
          <cell r="ADT429"/>
          <cell r="ADU429"/>
          <cell r="ADV429"/>
          <cell r="ADW429"/>
          <cell r="ADX429"/>
          <cell r="ADY429"/>
          <cell r="ADZ429"/>
          <cell r="AEA429"/>
          <cell r="AEB429"/>
          <cell r="AEC429"/>
          <cell r="AED429"/>
          <cell r="AEE429"/>
          <cell r="AEF429"/>
          <cell r="AEG429"/>
          <cell r="AEH429"/>
          <cell r="AEI429"/>
          <cell r="AEJ429"/>
          <cell r="AEK429"/>
          <cell r="AEL429"/>
          <cell r="AEM429"/>
          <cell r="AEN429"/>
          <cell r="AEO429"/>
          <cell r="AEP429"/>
          <cell r="AEQ429"/>
          <cell r="AER429"/>
          <cell r="AES429"/>
          <cell r="AET429"/>
          <cell r="AEU429"/>
          <cell r="AEV429">
            <v>0</v>
          </cell>
          <cell r="AEW429">
            <v>0</v>
          </cell>
          <cell r="AEX429">
            <v>0</v>
          </cell>
          <cell r="AEY429">
            <v>0</v>
          </cell>
          <cell r="AEZ429">
            <v>0</v>
          </cell>
          <cell r="AFA429">
            <v>0</v>
          </cell>
          <cell r="AFB429">
            <v>0</v>
          </cell>
          <cell r="AFC429">
            <v>0</v>
          </cell>
          <cell r="AFD429">
            <v>0</v>
          </cell>
          <cell r="AFE429">
            <v>0</v>
          </cell>
          <cell r="AFF429">
            <v>0</v>
          </cell>
          <cell r="AFG429">
            <v>0</v>
          </cell>
          <cell r="AFH429">
            <v>0</v>
          </cell>
          <cell r="AFI429">
            <v>0</v>
          </cell>
          <cell r="AFJ429">
            <v>0</v>
          </cell>
          <cell r="AFK429">
            <v>0</v>
          </cell>
          <cell r="AFL429">
            <v>0</v>
          </cell>
          <cell r="AFM429">
            <v>0</v>
          </cell>
          <cell r="AFN429">
            <v>0</v>
          </cell>
          <cell r="AFO429">
            <v>0</v>
          </cell>
          <cell r="AFP429">
            <v>0</v>
          </cell>
          <cell r="AFQ429">
            <v>0</v>
          </cell>
          <cell r="AFR429">
            <v>0</v>
          </cell>
          <cell r="AFS429">
            <v>0</v>
          </cell>
          <cell r="AFT429">
            <v>0</v>
          </cell>
          <cell r="AFU429">
            <v>0</v>
          </cell>
          <cell r="AFV429">
            <v>0</v>
          </cell>
          <cell r="AFW429">
            <v>0</v>
          </cell>
          <cell r="AFX429">
            <v>0</v>
          </cell>
          <cell r="AFY429">
            <v>134.47999999999999</v>
          </cell>
          <cell r="AFZ429">
            <v>0</v>
          </cell>
          <cell r="AGA429">
            <v>0</v>
          </cell>
          <cell r="AGB429">
            <v>0</v>
          </cell>
          <cell r="AGC429">
            <v>0</v>
          </cell>
          <cell r="AGD429">
            <v>0</v>
          </cell>
          <cell r="AGE429">
            <v>0</v>
          </cell>
          <cell r="AGF429">
            <v>0</v>
          </cell>
          <cell r="AGG429">
            <v>0</v>
          </cell>
          <cell r="AGH429">
            <v>0</v>
          </cell>
          <cell r="AGI429">
            <v>0</v>
          </cell>
          <cell r="AGJ429">
            <v>0</v>
          </cell>
          <cell r="AGK429">
            <v>0</v>
          </cell>
          <cell r="AGL429">
            <v>0</v>
          </cell>
          <cell r="AGM429">
            <v>0</v>
          </cell>
          <cell r="AGN429">
            <v>0</v>
          </cell>
          <cell r="AGO429">
            <v>0</v>
          </cell>
          <cell r="AGP429">
            <v>0</v>
          </cell>
          <cell r="AGQ429">
            <v>0</v>
          </cell>
          <cell r="AGR429">
            <v>0</v>
          </cell>
          <cell r="AGS429">
            <v>0</v>
          </cell>
          <cell r="AGT429">
            <v>0</v>
          </cell>
          <cell r="AGU429">
            <v>0</v>
          </cell>
          <cell r="AGV429">
            <v>0</v>
          </cell>
          <cell r="AGW429">
            <v>0</v>
          </cell>
          <cell r="AGX429">
            <v>0</v>
          </cell>
          <cell r="AGY429">
            <v>0</v>
          </cell>
          <cell r="AGZ429"/>
          <cell r="AHA429"/>
        </row>
        <row r="430">
          <cell r="A430" t="str">
            <v>6470-14-00 Turnover - Carpet/Vinyl Cleaning Supplies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/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115.7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  <cell r="IJ430">
            <v>0</v>
          </cell>
          <cell r="IK430">
            <v>0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0</v>
          </cell>
          <cell r="IS430">
            <v>0</v>
          </cell>
          <cell r="IT430">
            <v>0</v>
          </cell>
          <cell r="IU430">
            <v>0</v>
          </cell>
          <cell r="IV430">
            <v>0</v>
          </cell>
          <cell r="IW430">
            <v>0</v>
          </cell>
          <cell r="IX430">
            <v>0</v>
          </cell>
          <cell r="IY430">
            <v>0</v>
          </cell>
          <cell r="IZ430">
            <v>0</v>
          </cell>
          <cell r="JA430">
            <v>0</v>
          </cell>
          <cell r="JB430">
            <v>0</v>
          </cell>
          <cell r="JC430">
            <v>0</v>
          </cell>
          <cell r="JD430">
            <v>0</v>
          </cell>
          <cell r="JE430">
            <v>0</v>
          </cell>
          <cell r="JF430">
            <v>0</v>
          </cell>
          <cell r="JG430">
            <v>0</v>
          </cell>
          <cell r="JH430">
            <v>0</v>
          </cell>
          <cell r="JI430">
            <v>0</v>
          </cell>
          <cell r="JJ430">
            <v>0</v>
          </cell>
          <cell r="JK430">
            <v>0</v>
          </cell>
          <cell r="JL430">
            <v>0</v>
          </cell>
          <cell r="JM430">
            <v>0</v>
          </cell>
          <cell r="JN430">
            <v>0</v>
          </cell>
          <cell r="JO430">
            <v>0</v>
          </cell>
          <cell r="JP430">
            <v>0</v>
          </cell>
          <cell r="JQ430">
            <v>0</v>
          </cell>
          <cell r="JR430">
            <v>0</v>
          </cell>
          <cell r="JS430">
            <v>0</v>
          </cell>
          <cell r="JT430">
            <v>0</v>
          </cell>
          <cell r="JU430">
            <v>0</v>
          </cell>
          <cell r="JV430">
            <v>0</v>
          </cell>
          <cell r="JW430">
            <v>0</v>
          </cell>
          <cell r="JX430">
            <v>0</v>
          </cell>
          <cell r="JY430">
            <v>0</v>
          </cell>
          <cell r="JZ430">
            <v>0</v>
          </cell>
          <cell r="KA430">
            <v>0</v>
          </cell>
          <cell r="KB430">
            <v>0</v>
          </cell>
          <cell r="KC430">
            <v>0</v>
          </cell>
          <cell r="KD430">
            <v>0</v>
          </cell>
          <cell r="KE430">
            <v>0</v>
          </cell>
          <cell r="KF430">
            <v>0</v>
          </cell>
          <cell r="KG430">
            <v>0</v>
          </cell>
          <cell r="KH430">
            <v>0</v>
          </cell>
          <cell r="KI430">
            <v>0</v>
          </cell>
          <cell r="KJ430">
            <v>94.82</v>
          </cell>
          <cell r="KK430">
            <v>0</v>
          </cell>
          <cell r="KL430">
            <v>0</v>
          </cell>
          <cell r="KM430">
            <v>0</v>
          </cell>
          <cell r="KN430">
            <v>0</v>
          </cell>
          <cell r="KO430">
            <v>0</v>
          </cell>
          <cell r="KP430">
            <v>0</v>
          </cell>
          <cell r="KQ430">
            <v>0</v>
          </cell>
          <cell r="KR430">
            <v>0</v>
          </cell>
          <cell r="KS430">
            <v>0</v>
          </cell>
          <cell r="KT430">
            <v>0</v>
          </cell>
          <cell r="KU430">
            <v>0</v>
          </cell>
          <cell r="KV430">
            <v>0</v>
          </cell>
          <cell r="KW430">
            <v>0</v>
          </cell>
          <cell r="KX430">
            <v>0</v>
          </cell>
          <cell r="KY430">
            <v>0</v>
          </cell>
          <cell r="KZ430">
            <v>0</v>
          </cell>
          <cell r="LA430">
            <v>0</v>
          </cell>
          <cell r="LB430">
            <v>0</v>
          </cell>
          <cell r="LC430">
            <v>0</v>
          </cell>
          <cell r="LD430">
            <v>0</v>
          </cell>
          <cell r="LE430">
            <v>0</v>
          </cell>
          <cell r="LF430">
            <v>0</v>
          </cell>
          <cell r="LG430">
            <v>0</v>
          </cell>
          <cell r="LH430">
            <v>0</v>
          </cell>
          <cell r="LI430">
            <v>0</v>
          </cell>
          <cell r="LJ430">
            <v>0</v>
          </cell>
          <cell r="LK430">
            <v>0</v>
          </cell>
          <cell r="LL430">
            <v>0</v>
          </cell>
          <cell r="LM430">
            <v>0</v>
          </cell>
          <cell r="LN430">
            <v>0</v>
          </cell>
          <cell r="LO430">
            <v>0</v>
          </cell>
          <cell r="LP430">
            <v>0</v>
          </cell>
          <cell r="LQ430">
            <v>0</v>
          </cell>
          <cell r="LR430">
            <v>0</v>
          </cell>
          <cell r="LS430">
            <v>0</v>
          </cell>
          <cell r="LT430">
            <v>0</v>
          </cell>
          <cell r="LU430">
            <v>0</v>
          </cell>
          <cell r="LV430">
            <v>0</v>
          </cell>
          <cell r="LW430">
            <v>0</v>
          </cell>
          <cell r="LX430">
            <v>0</v>
          </cell>
          <cell r="LY430">
            <v>0</v>
          </cell>
          <cell r="LZ430">
            <v>0</v>
          </cell>
          <cell r="MA430">
            <v>0</v>
          </cell>
          <cell r="MB430">
            <v>0</v>
          </cell>
          <cell r="MC430">
            <v>0</v>
          </cell>
          <cell r="MD430">
            <v>0</v>
          </cell>
          <cell r="ME430">
            <v>0</v>
          </cell>
          <cell r="MF430">
            <v>0</v>
          </cell>
          <cell r="MG430">
            <v>0</v>
          </cell>
          <cell r="MH430">
            <v>0</v>
          </cell>
          <cell r="MI430">
            <v>0</v>
          </cell>
          <cell r="MJ430">
            <v>0</v>
          </cell>
          <cell r="MK430">
            <v>0</v>
          </cell>
          <cell r="ML430">
            <v>0</v>
          </cell>
          <cell r="MM430">
            <v>0</v>
          </cell>
          <cell r="MN430">
            <v>0</v>
          </cell>
          <cell r="MO430">
            <v>0</v>
          </cell>
          <cell r="MP430">
            <v>0</v>
          </cell>
          <cell r="MQ430">
            <v>0</v>
          </cell>
          <cell r="MR430">
            <v>0</v>
          </cell>
          <cell r="MS430">
            <v>0</v>
          </cell>
          <cell r="MT430">
            <v>0</v>
          </cell>
          <cell r="MU430">
            <v>0</v>
          </cell>
          <cell r="MV430">
            <v>0</v>
          </cell>
          <cell r="MW430">
            <v>0</v>
          </cell>
          <cell r="MX430">
            <v>0</v>
          </cell>
          <cell r="MY430">
            <v>0</v>
          </cell>
          <cell r="MZ430">
            <v>0</v>
          </cell>
          <cell r="NA430">
            <v>0</v>
          </cell>
          <cell r="NB430">
            <v>0</v>
          </cell>
          <cell r="NC430">
            <v>0</v>
          </cell>
          <cell r="ND430">
            <v>0</v>
          </cell>
          <cell r="NE430">
            <v>0</v>
          </cell>
          <cell r="NF430">
            <v>0</v>
          </cell>
          <cell r="NG430">
            <v>0</v>
          </cell>
          <cell r="NH430">
            <v>0</v>
          </cell>
          <cell r="NI430">
            <v>0</v>
          </cell>
          <cell r="NJ430">
            <v>0</v>
          </cell>
          <cell r="NK430">
            <v>0</v>
          </cell>
          <cell r="NL430">
            <v>0</v>
          </cell>
          <cell r="NM430">
            <v>0</v>
          </cell>
          <cell r="NN430">
            <v>0</v>
          </cell>
          <cell r="NO430">
            <v>0</v>
          </cell>
          <cell r="NP430">
            <v>0</v>
          </cell>
          <cell r="NQ430">
            <v>0</v>
          </cell>
          <cell r="NR430">
            <v>0</v>
          </cell>
          <cell r="NS430">
            <v>0</v>
          </cell>
          <cell r="NT430">
            <v>0</v>
          </cell>
          <cell r="NU430">
            <v>0</v>
          </cell>
          <cell r="NV430">
            <v>0</v>
          </cell>
          <cell r="NW430">
            <v>0</v>
          </cell>
          <cell r="NX430">
            <v>0</v>
          </cell>
          <cell r="NY430">
            <v>0</v>
          </cell>
          <cell r="NZ430">
            <v>0</v>
          </cell>
          <cell r="OA430">
            <v>0</v>
          </cell>
          <cell r="OB430">
            <v>0</v>
          </cell>
          <cell r="OC430">
            <v>0</v>
          </cell>
          <cell r="OD430">
            <v>0</v>
          </cell>
          <cell r="OE430">
            <v>0</v>
          </cell>
          <cell r="OF430">
            <v>0</v>
          </cell>
          <cell r="OG430">
            <v>0</v>
          </cell>
          <cell r="OH430">
            <v>0</v>
          </cell>
          <cell r="OI430">
            <v>0</v>
          </cell>
          <cell r="OJ430">
            <v>0</v>
          </cell>
          <cell r="OK430">
            <v>0</v>
          </cell>
          <cell r="OL430">
            <v>0</v>
          </cell>
          <cell r="OM430">
            <v>0</v>
          </cell>
          <cell r="ON430">
            <v>0</v>
          </cell>
          <cell r="OO430">
            <v>0</v>
          </cell>
          <cell r="OP430">
            <v>0</v>
          </cell>
          <cell r="OQ430">
            <v>0</v>
          </cell>
          <cell r="OR430">
            <v>0</v>
          </cell>
          <cell r="OS430">
            <v>0</v>
          </cell>
          <cell r="OT430">
            <v>0</v>
          </cell>
          <cell r="OU430">
            <v>0</v>
          </cell>
          <cell r="OV430">
            <v>0</v>
          </cell>
          <cell r="OW430">
            <v>0</v>
          </cell>
          <cell r="OX430">
            <v>0</v>
          </cell>
          <cell r="OY430">
            <v>0</v>
          </cell>
          <cell r="OZ430">
            <v>0</v>
          </cell>
          <cell r="PA430">
            <v>0</v>
          </cell>
          <cell r="PB430">
            <v>0</v>
          </cell>
          <cell r="PC430">
            <v>0</v>
          </cell>
          <cell r="PD430">
            <v>0</v>
          </cell>
          <cell r="PE430">
            <v>0</v>
          </cell>
          <cell r="PF430">
            <v>0</v>
          </cell>
          <cell r="PG430">
            <v>0</v>
          </cell>
          <cell r="PH430">
            <v>0</v>
          </cell>
          <cell r="PI430">
            <v>0</v>
          </cell>
          <cell r="PJ430">
            <v>0</v>
          </cell>
          <cell r="PK430">
            <v>0</v>
          </cell>
          <cell r="PL430">
            <v>0</v>
          </cell>
          <cell r="PM430">
            <v>0</v>
          </cell>
          <cell r="PN430">
            <v>0</v>
          </cell>
          <cell r="PO430">
            <v>0</v>
          </cell>
          <cell r="PP430">
            <v>0</v>
          </cell>
          <cell r="PQ430">
            <v>0</v>
          </cell>
          <cell r="PR430">
            <v>0</v>
          </cell>
          <cell r="PS430">
            <v>0</v>
          </cell>
          <cell r="PT430">
            <v>0</v>
          </cell>
          <cell r="PU430">
            <v>0</v>
          </cell>
          <cell r="PV430">
            <v>0</v>
          </cell>
          <cell r="PW430">
            <v>0</v>
          </cell>
          <cell r="PX430">
            <v>0</v>
          </cell>
          <cell r="PY430">
            <v>0</v>
          </cell>
          <cell r="PZ430">
            <v>0</v>
          </cell>
          <cell r="QA430">
            <v>0</v>
          </cell>
          <cell r="QB430">
            <v>0</v>
          </cell>
          <cell r="QC430">
            <v>0</v>
          </cell>
          <cell r="QD430">
            <v>0</v>
          </cell>
          <cell r="QE430">
            <v>0</v>
          </cell>
          <cell r="QF430">
            <v>0</v>
          </cell>
          <cell r="QG430">
            <v>0</v>
          </cell>
          <cell r="QH430"/>
          <cell r="QI430"/>
          <cell r="QJ430"/>
          <cell r="QK430"/>
          <cell r="QL430"/>
          <cell r="QM430"/>
          <cell r="QN430"/>
          <cell r="QO430"/>
          <cell r="QP430"/>
          <cell r="QQ430"/>
          <cell r="QR430"/>
          <cell r="QS430"/>
          <cell r="QT430"/>
          <cell r="QU430"/>
          <cell r="QV430"/>
          <cell r="QW430"/>
          <cell r="QX430"/>
          <cell r="QY430"/>
          <cell r="QZ430"/>
          <cell r="RA430"/>
          <cell r="RB430"/>
          <cell r="RC430"/>
          <cell r="RD430"/>
          <cell r="RE430"/>
          <cell r="RF430"/>
          <cell r="RG430"/>
          <cell r="RH430"/>
          <cell r="RI430"/>
          <cell r="RJ430"/>
          <cell r="RK430"/>
          <cell r="RL430"/>
          <cell r="RM430"/>
          <cell r="RN430"/>
          <cell r="RO430"/>
          <cell r="RP430"/>
          <cell r="RQ430"/>
          <cell r="RR430"/>
          <cell r="RS430"/>
          <cell r="RT430"/>
          <cell r="RU430"/>
          <cell r="RV430"/>
          <cell r="RW430"/>
          <cell r="RX430"/>
          <cell r="RY430"/>
          <cell r="RZ430"/>
          <cell r="SA430"/>
          <cell r="SB430"/>
          <cell r="SC430"/>
          <cell r="SD430"/>
          <cell r="SE430"/>
          <cell r="SF430"/>
          <cell r="SG430"/>
          <cell r="SH430"/>
          <cell r="SI430"/>
          <cell r="SJ430"/>
          <cell r="SK430"/>
          <cell r="SL430">
            <v>0</v>
          </cell>
          <cell r="SM430">
            <v>0</v>
          </cell>
          <cell r="SN430">
            <v>32.61</v>
          </cell>
          <cell r="SO430">
            <v>0</v>
          </cell>
          <cell r="SP430">
            <v>0</v>
          </cell>
          <cell r="SQ430">
            <v>0</v>
          </cell>
          <cell r="SR430">
            <v>0</v>
          </cell>
          <cell r="SS430">
            <v>0</v>
          </cell>
          <cell r="ST430">
            <v>0</v>
          </cell>
          <cell r="SU430">
            <v>0</v>
          </cell>
          <cell r="SV430">
            <v>0</v>
          </cell>
          <cell r="SW430">
            <v>0</v>
          </cell>
          <cell r="SX430">
            <v>0</v>
          </cell>
          <cell r="SY430">
            <v>0</v>
          </cell>
          <cell r="SZ430"/>
          <cell r="TA430"/>
          <cell r="TB430"/>
          <cell r="TC430"/>
          <cell r="TD430"/>
          <cell r="TE430"/>
          <cell r="TF430"/>
          <cell r="TG430"/>
          <cell r="TH430"/>
          <cell r="TI430"/>
          <cell r="TJ430"/>
          <cell r="TK430"/>
          <cell r="TL430"/>
          <cell r="TM430"/>
          <cell r="TN430">
            <v>0</v>
          </cell>
          <cell r="TO430">
            <v>0</v>
          </cell>
          <cell r="TP430">
            <v>0</v>
          </cell>
          <cell r="TQ430">
            <v>0</v>
          </cell>
          <cell r="TR430">
            <v>0</v>
          </cell>
          <cell r="TS430">
            <v>0</v>
          </cell>
          <cell r="TT430">
            <v>0</v>
          </cell>
          <cell r="TU430">
            <v>0</v>
          </cell>
          <cell r="TV430">
            <v>0</v>
          </cell>
          <cell r="TW430">
            <v>0</v>
          </cell>
          <cell r="TX430">
            <v>0</v>
          </cell>
          <cell r="TY430">
            <v>0</v>
          </cell>
          <cell r="TZ430">
            <v>0</v>
          </cell>
          <cell r="UA430">
            <v>0</v>
          </cell>
          <cell r="UB430">
            <v>0</v>
          </cell>
          <cell r="UC430">
            <v>0</v>
          </cell>
          <cell r="UD430">
            <v>0</v>
          </cell>
          <cell r="UE430">
            <v>0</v>
          </cell>
          <cell r="UF430">
            <v>0</v>
          </cell>
          <cell r="UG430">
            <v>0</v>
          </cell>
          <cell r="UH430">
            <v>0</v>
          </cell>
          <cell r="UI430">
            <v>0</v>
          </cell>
          <cell r="UJ430">
            <v>0</v>
          </cell>
          <cell r="UK430">
            <v>0</v>
          </cell>
          <cell r="UL430">
            <v>0</v>
          </cell>
          <cell r="UM430">
            <v>0</v>
          </cell>
          <cell r="UN430">
            <v>0</v>
          </cell>
          <cell r="UO430">
            <v>0</v>
          </cell>
          <cell r="UP430">
            <v>0</v>
          </cell>
          <cell r="UQ430">
            <v>0</v>
          </cell>
          <cell r="UR430">
            <v>0</v>
          </cell>
          <cell r="US430">
            <v>0</v>
          </cell>
          <cell r="UT430">
            <v>0</v>
          </cell>
          <cell r="UU430">
            <v>0</v>
          </cell>
          <cell r="UV430">
            <v>0</v>
          </cell>
          <cell r="UW430">
            <v>0</v>
          </cell>
          <cell r="UX430">
            <v>0</v>
          </cell>
          <cell r="UY430">
            <v>0</v>
          </cell>
          <cell r="UZ430">
            <v>0</v>
          </cell>
          <cell r="VA430">
            <v>0</v>
          </cell>
          <cell r="VB430">
            <v>0</v>
          </cell>
          <cell r="VC430">
            <v>0</v>
          </cell>
          <cell r="VE430"/>
          <cell r="VF430"/>
          <cell r="VG430"/>
          <cell r="VH430"/>
          <cell r="VI430"/>
          <cell r="VJ430"/>
          <cell r="VK430"/>
          <cell r="VL430"/>
          <cell r="VM430"/>
          <cell r="VN430"/>
          <cell r="VO430"/>
          <cell r="VP430"/>
          <cell r="VQ430"/>
          <cell r="VR430"/>
          <cell r="VS430"/>
          <cell r="VT430"/>
          <cell r="VU430"/>
          <cell r="VV430"/>
          <cell r="VW430"/>
          <cell r="VX430"/>
          <cell r="VY430"/>
          <cell r="VZ430"/>
          <cell r="WA430"/>
          <cell r="WB430"/>
          <cell r="WC430"/>
          <cell r="WD430"/>
          <cell r="WE430"/>
          <cell r="WF430"/>
          <cell r="WG430"/>
          <cell r="WH430"/>
          <cell r="WI430"/>
          <cell r="WJ430"/>
          <cell r="WK430"/>
          <cell r="WL430"/>
          <cell r="WM430"/>
          <cell r="WN430"/>
          <cell r="WO430"/>
          <cell r="WP430"/>
          <cell r="WQ430"/>
          <cell r="WR430"/>
          <cell r="WS430"/>
          <cell r="WT430"/>
          <cell r="WU430"/>
          <cell r="WV430"/>
          <cell r="WW430"/>
          <cell r="WX430"/>
          <cell r="WY430"/>
          <cell r="WZ430"/>
          <cell r="XA430"/>
          <cell r="XB430"/>
          <cell r="XC430"/>
          <cell r="XD430"/>
          <cell r="XE430"/>
          <cell r="XF430"/>
          <cell r="XG430"/>
          <cell r="XH430"/>
          <cell r="XI430"/>
          <cell r="XJ430"/>
          <cell r="XK430"/>
          <cell r="XL430"/>
          <cell r="XM430"/>
          <cell r="XN430"/>
          <cell r="XO430"/>
          <cell r="XP430"/>
          <cell r="XQ430"/>
          <cell r="XR430"/>
          <cell r="XS430"/>
          <cell r="XT430"/>
          <cell r="XU430"/>
          <cell r="XV430"/>
          <cell r="XW430"/>
          <cell r="XX430"/>
          <cell r="XY430"/>
          <cell r="XZ430"/>
          <cell r="YA430"/>
          <cell r="YB430"/>
          <cell r="YC430"/>
          <cell r="YD430"/>
          <cell r="YE430"/>
          <cell r="YF430"/>
          <cell r="YG430"/>
          <cell r="YH430"/>
          <cell r="YI430"/>
          <cell r="YJ430"/>
          <cell r="YK430"/>
          <cell r="YL430"/>
          <cell r="YM430"/>
          <cell r="YN430"/>
          <cell r="YO430"/>
          <cell r="YP430"/>
          <cell r="YQ430"/>
          <cell r="YR430"/>
          <cell r="YS430"/>
          <cell r="YT430"/>
          <cell r="YU430"/>
          <cell r="YV430"/>
          <cell r="YW430"/>
          <cell r="YX430"/>
          <cell r="YY430"/>
          <cell r="YZ430"/>
          <cell r="ZA430"/>
          <cell r="ZB430"/>
          <cell r="ZC430"/>
          <cell r="ZD430"/>
          <cell r="ZE430"/>
          <cell r="ZF430"/>
          <cell r="ZG430"/>
          <cell r="ZH430"/>
          <cell r="ZI430"/>
          <cell r="ZJ430"/>
          <cell r="ZK430"/>
          <cell r="ZL430"/>
          <cell r="ZM430"/>
          <cell r="ZN430"/>
          <cell r="ZO430"/>
          <cell r="ZP430"/>
          <cell r="ZQ430"/>
          <cell r="ZR430"/>
          <cell r="ZS430"/>
          <cell r="ZT430"/>
          <cell r="ZU430"/>
          <cell r="ZV430"/>
          <cell r="ZW430"/>
          <cell r="ZX430"/>
          <cell r="ZY430"/>
          <cell r="ZZ430"/>
          <cell r="AAA430"/>
          <cell r="AAB430"/>
          <cell r="AAC430"/>
          <cell r="AAD430"/>
          <cell r="AAE430"/>
          <cell r="AAF430"/>
          <cell r="AAG430"/>
          <cell r="AAH430"/>
          <cell r="AAI430"/>
          <cell r="AAJ430"/>
          <cell r="AAK430"/>
          <cell r="AAL430"/>
          <cell r="AAM430"/>
          <cell r="AAN430"/>
          <cell r="AAO430"/>
          <cell r="AAP430"/>
          <cell r="AAQ430"/>
          <cell r="AAR430"/>
          <cell r="AAS430"/>
          <cell r="AAT430"/>
          <cell r="AAU430"/>
          <cell r="AAV430"/>
          <cell r="AAW430"/>
          <cell r="AAX430"/>
          <cell r="AAY430"/>
          <cell r="AAZ430"/>
          <cell r="ABA430"/>
          <cell r="ABB430"/>
          <cell r="ABC430"/>
          <cell r="ABD430"/>
          <cell r="ABE430"/>
          <cell r="ABF430"/>
          <cell r="ABG430"/>
          <cell r="ABH430"/>
          <cell r="ABI430"/>
          <cell r="ABJ430"/>
          <cell r="ABK430"/>
          <cell r="ABL430"/>
          <cell r="ABM430"/>
          <cell r="ABN430"/>
          <cell r="ABO430"/>
          <cell r="ABP430"/>
          <cell r="ABQ430"/>
          <cell r="ABR430"/>
          <cell r="ABS430"/>
          <cell r="ABT430"/>
          <cell r="ABU430"/>
          <cell r="ABV430"/>
          <cell r="ABW430"/>
          <cell r="ABX430"/>
          <cell r="ABY430"/>
          <cell r="ABZ430"/>
          <cell r="ACA430"/>
          <cell r="ACB430"/>
          <cell r="ACC430"/>
          <cell r="ACD430"/>
          <cell r="ACE430"/>
          <cell r="ACF430"/>
          <cell r="ACG430"/>
          <cell r="ACH430"/>
          <cell r="ACI430"/>
          <cell r="ACJ430"/>
          <cell r="ACK430"/>
          <cell r="ACL430"/>
          <cell r="ACM430"/>
          <cell r="ACN430"/>
          <cell r="ACO430"/>
          <cell r="ACP430"/>
          <cell r="ACQ430"/>
          <cell r="ACR430">
            <v>0</v>
          </cell>
          <cell r="ACS430">
            <v>0</v>
          </cell>
          <cell r="ACT430">
            <v>0</v>
          </cell>
          <cell r="ACU430">
            <v>0</v>
          </cell>
          <cell r="ACV430">
            <v>0</v>
          </cell>
          <cell r="ACW430">
            <v>0</v>
          </cell>
          <cell r="ACX430">
            <v>0</v>
          </cell>
          <cell r="ACY430">
            <v>0</v>
          </cell>
          <cell r="ACZ430">
            <v>0</v>
          </cell>
          <cell r="ADA430">
            <v>0</v>
          </cell>
          <cell r="ADB430">
            <v>0</v>
          </cell>
          <cell r="ADC430">
            <v>0</v>
          </cell>
          <cell r="ADD430">
            <v>0</v>
          </cell>
          <cell r="ADE430">
            <v>0</v>
          </cell>
          <cell r="ADF430"/>
          <cell r="ADG430"/>
          <cell r="ADH430"/>
          <cell r="ADI430"/>
          <cell r="ADJ430"/>
          <cell r="ADK430"/>
          <cell r="ADL430"/>
          <cell r="ADM430"/>
          <cell r="ADN430"/>
          <cell r="ADO430"/>
          <cell r="ADP430"/>
          <cell r="ADQ430"/>
          <cell r="ADR430"/>
          <cell r="ADS430"/>
          <cell r="ADT430"/>
          <cell r="ADU430"/>
          <cell r="ADV430"/>
          <cell r="ADW430"/>
          <cell r="ADX430"/>
          <cell r="ADY430"/>
          <cell r="ADZ430"/>
          <cell r="AEA430"/>
          <cell r="AEB430"/>
          <cell r="AEC430"/>
          <cell r="AED430"/>
          <cell r="AEE430"/>
          <cell r="AEF430"/>
          <cell r="AEG430"/>
          <cell r="AEH430"/>
          <cell r="AEI430"/>
          <cell r="AEJ430"/>
          <cell r="AEK430"/>
          <cell r="AEL430"/>
          <cell r="AEM430"/>
          <cell r="AEN430"/>
          <cell r="AEO430"/>
          <cell r="AEP430"/>
          <cell r="AEQ430"/>
          <cell r="AER430"/>
          <cell r="AES430"/>
          <cell r="AET430"/>
          <cell r="AEU430"/>
          <cell r="AEV430">
            <v>0</v>
          </cell>
          <cell r="AEW430">
            <v>0</v>
          </cell>
          <cell r="AEX430">
            <v>0</v>
          </cell>
          <cell r="AEY430">
            <v>0</v>
          </cell>
          <cell r="AEZ430">
            <v>0</v>
          </cell>
          <cell r="AFA430">
            <v>0</v>
          </cell>
          <cell r="AFB430">
            <v>0</v>
          </cell>
          <cell r="AFC430">
            <v>0</v>
          </cell>
          <cell r="AFD430">
            <v>0</v>
          </cell>
          <cell r="AFE430">
            <v>0</v>
          </cell>
          <cell r="AFF430">
            <v>0</v>
          </cell>
          <cell r="AFG430">
            <v>0</v>
          </cell>
          <cell r="AFH430">
            <v>0</v>
          </cell>
          <cell r="AFI430">
            <v>0</v>
          </cell>
          <cell r="AFJ430">
            <v>0</v>
          </cell>
          <cell r="AFK430">
            <v>0</v>
          </cell>
          <cell r="AFL430">
            <v>0</v>
          </cell>
          <cell r="AFM430">
            <v>0</v>
          </cell>
          <cell r="AFN430">
            <v>0</v>
          </cell>
          <cell r="AFO430">
            <v>0</v>
          </cell>
          <cell r="AFP430">
            <v>0</v>
          </cell>
          <cell r="AFQ430">
            <v>0</v>
          </cell>
          <cell r="AFR430">
            <v>0</v>
          </cell>
          <cell r="AFS430">
            <v>0</v>
          </cell>
          <cell r="AFT430">
            <v>0</v>
          </cell>
          <cell r="AFU430">
            <v>0</v>
          </cell>
          <cell r="AFV430">
            <v>0</v>
          </cell>
          <cell r="AFW430">
            <v>0</v>
          </cell>
          <cell r="AFX430">
            <v>0</v>
          </cell>
          <cell r="AFY430">
            <v>0</v>
          </cell>
          <cell r="AFZ430">
            <v>0</v>
          </cell>
          <cell r="AGA430">
            <v>0</v>
          </cell>
          <cell r="AGB430">
            <v>0</v>
          </cell>
          <cell r="AGC430">
            <v>0</v>
          </cell>
          <cell r="AGD430">
            <v>0</v>
          </cell>
          <cell r="AGE430">
            <v>0</v>
          </cell>
          <cell r="AGF430">
            <v>0</v>
          </cell>
          <cell r="AGG430">
            <v>0</v>
          </cell>
          <cell r="AGH430">
            <v>0</v>
          </cell>
          <cell r="AGI430">
            <v>0</v>
          </cell>
          <cell r="AGJ430">
            <v>0</v>
          </cell>
          <cell r="AGK430">
            <v>0</v>
          </cell>
          <cell r="AGL430">
            <v>0</v>
          </cell>
          <cell r="AGM430">
            <v>0</v>
          </cell>
          <cell r="AGN430">
            <v>0</v>
          </cell>
          <cell r="AGO430">
            <v>0</v>
          </cell>
          <cell r="AGP430">
            <v>0</v>
          </cell>
          <cell r="AGQ430">
            <v>0</v>
          </cell>
          <cell r="AGR430">
            <v>0</v>
          </cell>
          <cell r="AGS430">
            <v>0</v>
          </cell>
          <cell r="AGT430">
            <v>0</v>
          </cell>
          <cell r="AGU430">
            <v>0</v>
          </cell>
          <cell r="AGV430">
            <v>0</v>
          </cell>
          <cell r="AGW430">
            <v>0</v>
          </cell>
          <cell r="AGX430">
            <v>0</v>
          </cell>
          <cell r="AGY430">
            <v>0</v>
          </cell>
          <cell r="AGZ430"/>
          <cell r="AHA430"/>
        </row>
        <row r="431">
          <cell r="A431" t="str">
            <v>6470-15-00 Turnover - Carpet/Vinyl Cleaning Contract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1475</v>
          </cell>
          <cell r="K431">
            <v>688.25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500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750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550</v>
          </cell>
          <cell r="BA431">
            <v>260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2140.5</v>
          </cell>
          <cell r="CI431">
            <v>0</v>
          </cell>
          <cell r="CJ431">
            <v>450.05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290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365</v>
          </cell>
          <cell r="DO431">
            <v>0</v>
          </cell>
          <cell r="DP431">
            <v>2341</v>
          </cell>
          <cell r="DQ431">
            <v>0</v>
          </cell>
          <cell r="DR431">
            <v>0</v>
          </cell>
          <cell r="DS431">
            <v>300.95999999999998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328</v>
          </cell>
          <cell r="EA431">
            <v>0</v>
          </cell>
          <cell r="EB431">
            <v>0</v>
          </cell>
          <cell r="EC431">
            <v>1250</v>
          </cell>
          <cell r="ED431">
            <v>19.96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642.23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1237.3499999999999</v>
          </cell>
          <cell r="FA431">
            <v>360</v>
          </cell>
          <cell r="FB431">
            <v>125</v>
          </cell>
          <cell r="FC431">
            <v>0</v>
          </cell>
          <cell r="FD431">
            <v>0</v>
          </cell>
          <cell r="FE431">
            <v>143.19999999999999</v>
          </cell>
          <cell r="FF431">
            <v>240</v>
          </cell>
          <cell r="FG431">
            <v>120.81</v>
          </cell>
          <cell r="FH431">
            <v>155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110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400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70</v>
          </cell>
          <cell r="GS431">
            <v>0</v>
          </cell>
          <cell r="GT431">
            <v>0</v>
          </cell>
          <cell r="GU431">
            <v>0</v>
          </cell>
          <cell r="GV431">
            <v>50</v>
          </cell>
          <cell r="GW431">
            <v>0</v>
          </cell>
          <cell r="GX431">
            <v>0</v>
          </cell>
          <cell r="GY431">
            <v>145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90</v>
          </cell>
          <cell r="HN431">
            <v>33.94</v>
          </cell>
          <cell r="HO431">
            <v>0</v>
          </cell>
          <cell r="HP431">
            <v>10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2681.2</v>
          </cell>
          <cell r="HW431">
            <v>0</v>
          </cell>
          <cell r="HX431">
            <v>1520</v>
          </cell>
          <cell r="HY431">
            <v>54.85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  <cell r="IJ431">
            <v>0</v>
          </cell>
          <cell r="IK431">
            <v>0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299.89999999999998</v>
          </cell>
          <cell r="IS431">
            <v>0</v>
          </cell>
          <cell r="IT431">
            <v>0</v>
          </cell>
          <cell r="IU431">
            <v>0</v>
          </cell>
          <cell r="IV431">
            <v>0</v>
          </cell>
          <cell r="IW431">
            <v>0</v>
          </cell>
          <cell r="IX431">
            <v>0</v>
          </cell>
          <cell r="IY431">
            <v>0</v>
          </cell>
          <cell r="IZ431">
            <v>0</v>
          </cell>
          <cell r="JA431">
            <v>32.909999999999997</v>
          </cell>
          <cell r="JB431">
            <v>0</v>
          </cell>
          <cell r="JC431">
            <v>0</v>
          </cell>
          <cell r="JD431">
            <v>480</v>
          </cell>
          <cell r="JE431">
            <v>719</v>
          </cell>
          <cell r="JF431">
            <v>0</v>
          </cell>
          <cell r="JG431">
            <v>0</v>
          </cell>
          <cell r="JH431">
            <v>0</v>
          </cell>
          <cell r="JI431">
            <v>0</v>
          </cell>
          <cell r="JJ431">
            <v>0</v>
          </cell>
          <cell r="JK431">
            <v>0</v>
          </cell>
          <cell r="JL431">
            <v>0</v>
          </cell>
          <cell r="JM431">
            <v>0</v>
          </cell>
          <cell r="JN431">
            <v>0</v>
          </cell>
          <cell r="JO431">
            <v>38.39</v>
          </cell>
          <cell r="JP431">
            <v>0</v>
          </cell>
          <cell r="JQ431">
            <v>0</v>
          </cell>
          <cell r="JR431">
            <v>0</v>
          </cell>
          <cell r="JS431">
            <v>0</v>
          </cell>
          <cell r="JT431">
            <v>0</v>
          </cell>
          <cell r="JU431">
            <v>0</v>
          </cell>
          <cell r="JV431">
            <v>480</v>
          </cell>
          <cell r="JW431">
            <v>0</v>
          </cell>
          <cell r="JX431">
            <v>0</v>
          </cell>
          <cell r="JY431">
            <v>0</v>
          </cell>
          <cell r="JZ431">
            <v>0</v>
          </cell>
          <cell r="KA431">
            <v>0</v>
          </cell>
          <cell r="KB431">
            <v>0</v>
          </cell>
          <cell r="KC431">
            <v>0</v>
          </cell>
          <cell r="KD431">
            <v>0</v>
          </cell>
          <cell r="KE431">
            <v>0</v>
          </cell>
          <cell r="KF431">
            <v>0</v>
          </cell>
          <cell r="KG431">
            <v>0</v>
          </cell>
          <cell r="KH431">
            <v>0</v>
          </cell>
          <cell r="KI431">
            <v>0</v>
          </cell>
          <cell r="KJ431">
            <v>0</v>
          </cell>
          <cell r="KK431">
            <v>0</v>
          </cell>
          <cell r="KL431">
            <v>0</v>
          </cell>
          <cell r="KM431">
            <v>0</v>
          </cell>
          <cell r="KN431">
            <v>0</v>
          </cell>
          <cell r="KO431">
            <v>0</v>
          </cell>
          <cell r="KP431">
            <v>0</v>
          </cell>
          <cell r="KQ431">
            <v>0</v>
          </cell>
          <cell r="KR431">
            <v>0</v>
          </cell>
          <cell r="KS431">
            <v>0</v>
          </cell>
          <cell r="KT431">
            <v>147</v>
          </cell>
          <cell r="KU431">
            <v>0</v>
          </cell>
          <cell r="KV431">
            <v>0</v>
          </cell>
          <cell r="KW431">
            <v>0</v>
          </cell>
          <cell r="KX431">
            <v>65</v>
          </cell>
          <cell r="KY431">
            <v>0</v>
          </cell>
          <cell r="KZ431">
            <v>70</v>
          </cell>
          <cell r="LA431">
            <v>0</v>
          </cell>
          <cell r="LB431">
            <v>70</v>
          </cell>
          <cell r="LC431">
            <v>75</v>
          </cell>
          <cell r="LD431">
            <v>0</v>
          </cell>
          <cell r="LE431">
            <v>0</v>
          </cell>
          <cell r="LF431">
            <v>0</v>
          </cell>
          <cell r="LG431">
            <v>535.83000000000004</v>
          </cell>
          <cell r="LH431">
            <v>210</v>
          </cell>
          <cell r="LI431">
            <v>0</v>
          </cell>
          <cell r="LJ431">
            <v>0</v>
          </cell>
          <cell r="LK431">
            <v>0</v>
          </cell>
          <cell r="LL431">
            <v>0</v>
          </cell>
          <cell r="LM431">
            <v>0</v>
          </cell>
          <cell r="LN431">
            <v>0</v>
          </cell>
          <cell r="LO431">
            <v>0</v>
          </cell>
          <cell r="LP431">
            <v>0</v>
          </cell>
          <cell r="LQ431">
            <v>0</v>
          </cell>
          <cell r="LR431">
            <v>0</v>
          </cell>
          <cell r="LS431">
            <v>0</v>
          </cell>
          <cell r="LT431">
            <v>1100</v>
          </cell>
          <cell r="LU431">
            <v>0</v>
          </cell>
          <cell r="LV431">
            <v>0</v>
          </cell>
          <cell r="LW431">
            <v>0</v>
          </cell>
          <cell r="LX431">
            <v>0</v>
          </cell>
          <cell r="LY431">
            <v>0</v>
          </cell>
          <cell r="LZ431">
            <v>0</v>
          </cell>
          <cell r="MA431">
            <v>0</v>
          </cell>
          <cell r="MB431">
            <v>0</v>
          </cell>
          <cell r="MC431">
            <v>0</v>
          </cell>
          <cell r="MD431">
            <v>0</v>
          </cell>
          <cell r="ME431">
            <v>0</v>
          </cell>
          <cell r="MF431">
            <v>0</v>
          </cell>
          <cell r="MG431">
            <v>0</v>
          </cell>
          <cell r="MH431">
            <v>0</v>
          </cell>
          <cell r="MI431">
            <v>0</v>
          </cell>
          <cell r="MJ431">
            <v>0</v>
          </cell>
          <cell r="MK431">
            <v>0</v>
          </cell>
          <cell r="ML431">
            <v>0</v>
          </cell>
          <cell r="MM431">
            <v>0</v>
          </cell>
          <cell r="MN431">
            <v>0</v>
          </cell>
          <cell r="MO431">
            <v>0</v>
          </cell>
          <cell r="MP431">
            <v>0</v>
          </cell>
          <cell r="MQ431">
            <v>0</v>
          </cell>
          <cell r="MR431">
            <v>0</v>
          </cell>
          <cell r="MS431">
            <v>0</v>
          </cell>
          <cell r="MT431">
            <v>0</v>
          </cell>
          <cell r="MU431">
            <v>0</v>
          </cell>
          <cell r="MV431">
            <v>0</v>
          </cell>
          <cell r="MW431">
            <v>0</v>
          </cell>
          <cell r="MX431">
            <v>0</v>
          </cell>
          <cell r="MY431">
            <v>0</v>
          </cell>
          <cell r="MZ431">
            <v>0</v>
          </cell>
          <cell r="NA431">
            <v>0</v>
          </cell>
          <cell r="NB431">
            <v>0</v>
          </cell>
          <cell r="NC431">
            <v>0</v>
          </cell>
          <cell r="ND431">
            <v>0</v>
          </cell>
          <cell r="NE431">
            <v>0</v>
          </cell>
          <cell r="NF431">
            <v>0</v>
          </cell>
          <cell r="NG431">
            <v>0</v>
          </cell>
          <cell r="NH431">
            <v>0</v>
          </cell>
          <cell r="NI431">
            <v>0</v>
          </cell>
          <cell r="NJ431">
            <v>0</v>
          </cell>
          <cell r="NK431">
            <v>0</v>
          </cell>
          <cell r="NL431">
            <v>0</v>
          </cell>
          <cell r="NM431">
            <v>0</v>
          </cell>
          <cell r="NN431">
            <v>0</v>
          </cell>
          <cell r="NO431">
            <v>0</v>
          </cell>
          <cell r="NP431">
            <v>1005</v>
          </cell>
          <cell r="NQ431">
            <v>0</v>
          </cell>
          <cell r="NR431">
            <v>0</v>
          </cell>
          <cell r="NS431">
            <v>0</v>
          </cell>
          <cell r="NT431">
            <v>0</v>
          </cell>
          <cell r="NU431">
            <v>0</v>
          </cell>
          <cell r="NV431">
            <v>0</v>
          </cell>
          <cell r="NW431">
            <v>0</v>
          </cell>
          <cell r="NX431">
            <v>952</v>
          </cell>
          <cell r="NY431">
            <v>0</v>
          </cell>
          <cell r="NZ431">
            <v>0</v>
          </cell>
          <cell r="OA431">
            <v>0</v>
          </cell>
          <cell r="OB431">
            <v>0</v>
          </cell>
          <cell r="OC431">
            <v>0</v>
          </cell>
          <cell r="OD431">
            <v>0</v>
          </cell>
          <cell r="OE431">
            <v>0</v>
          </cell>
          <cell r="OF431">
            <v>120</v>
          </cell>
          <cell r="OG431">
            <v>0</v>
          </cell>
          <cell r="OH431">
            <v>0</v>
          </cell>
          <cell r="OI431">
            <v>0</v>
          </cell>
          <cell r="OJ431">
            <v>0</v>
          </cell>
          <cell r="OK431">
            <v>0</v>
          </cell>
          <cell r="OL431">
            <v>300</v>
          </cell>
          <cell r="OM431">
            <v>4241.1499999999996</v>
          </cell>
          <cell r="ON431">
            <v>0</v>
          </cell>
          <cell r="OO431">
            <v>0</v>
          </cell>
          <cell r="OP431">
            <v>0</v>
          </cell>
          <cell r="OQ431">
            <v>0</v>
          </cell>
          <cell r="OR431">
            <v>0</v>
          </cell>
          <cell r="OS431">
            <v>0</v>
          </cell>
          <cell r="OT431">
            <v>0</v>
          </cell>
          <cell r="OU431">
            <v>0</v>
          </cell>
          <cell r="OV431">
            <v>0</v>
          </cell>
          <cell r="OW431">
            <v>0</v>
          </cell>
          <cell r="OX431">
            <v>0</v>
          </cell>
          <cell r="OY431">
            <v>0</v>
          </cell>
          <cell r="OZ431">
            <v>0</v>
          </cell>
          <cell r="PA431">
            <v>0</v>
          </cell>
          <cell r="PB431">
            <v>0</v>
          </cell>
          <cell r="PC431">
            <v>0</v>
          </cell>
          <cell r="PD431">
            <v>0</v>
          </cell>
          <cell r="PE431">
            <v>0</v>
          </cell>
          <cell r="PF431">
            <v>0</v>
          </cell>
          <cell r="PG431">
            <v>0</v>
          </cell>
          <cell r="PH431">
            <v>0</v>
          </cell>
          <cell r="PI431">
            <v>0</v>
          </cell>
          <cell r="PJ431">
            <v>0</v>
          </cell>
          <cell r="PK431">
            <v>0</v>
          </cell>
          <cell r="PL431">
            <v>0</v>
          </cell>
          <cell r="PM431">
            <v>0</v>
          </cell>
          <cell r="PN431">
            <v>0</v>
          </cell>
          <cell r="PO431">
            <v>0</v>
          </cell>
          <cell r="PP431">
            <v>0</v>
          </cell>
          <cell r="PQ431">
            <v>0</v>
          </cell>
          <cell r="PR431">
            <v>0</v>
          </cell>
          <cell r="PS431">
            <v>0</v>
          </cell>
          <cell r="PT431">
            <v>0</v>
          </cell>
          <cell r="PU431">
            <v>0</v>
          </cell>
          <cell r="PV431">
            <v>0</v>
          </cell>
          <cell r="PW431">
            <v>0</v>
          </cell>
          <cell r="PX431">
            <v>0</v>
          </cell>
          <cell r="PY431">
            <v>0</v>
          </cell>
          <cell r="PZ431">
            <v>0</v>
          </cell>
          <cell r="QA431">
            <v>0</v>
          </cell>
          <cell r="QB431">
            <v>0</v>
          </cell>
          <cell r="QC431">
            <v>0</v>
          </cell>
          <cell r="QD431">
            <v>0</v>
          </cell>
          <cell r="QE431">
            <v>0</v>
          </cell>
          <cell r="QF431">
            <v>0</v>
          </cell>
          <cell r="QG431">
            <v>0</v>
          </cell>
          <cell r="QH431">
            <v>0</v>
          </cell>
          <cell r="QI431">
            <v>365</v>
          </cell>
          <cell r="QJ431">
            <v>230</v>
          </cell>
          <cell r="QK431">
            <v>195</v>
          </cell>
          <cell r="QL431">
            <v>0</v>
          </cell>
          <cell r="QM431">
            <v>0</v>
          </cell>
          <cell r="QN431">
            <v>0</v>
          </cell>
          <cell r="QO431">
            <v>0</v>
          </cell>
          <cell r="QP431">
            <v>0</v>
          </cell>
          <cell r="QQ431">
            <v>130</v>
          </cell>
          <cell r="QR431">
            <v>215</v>
          </cell>
          <cell r="QS431">
            <v>0</v>
          </cell>
          <cell r="QT431">
            <v>0</v>
          </cell>
          <cell r="QU431">
            <v>0</v>
          </cell>
          <cell r="QV431">
            <v>1110</v>
          </cell>
          <cell r="QW431">
            <v>295</v>
          </cell>
          <cell r="QX431">
            <v>455</v>
          </cell>
          <cell r="QY431">
            <v>0</v>
          </cell>
          <cell r="QZ431">
            <v>100</v>
          </cell>
          <cell r="RA431">
            <v>110</v>
          </cell>
          <cell r="RB431">
            <v>135</v>
          </cell>
          <cell r="RC431">
            <v>165</v>
          </cell>
          <cell r="RD431">
            <v>0</v>
          </cell>
          <cell r="RE431">
            <v>0</v>
          </cell>
          <cell r="RF431">
            <v>875</v>
          </cell>
          <cell r="RG431">
            <v>145</v>
          </cell>
          <cell r="RH431">
            <v>305</v>
          </cell>
          <cell r="RI431">
            <v>0</v>
          </cell>
          <cell r="RJ431">
            <v>190</v>
          </cell>
          <cell r="RK431">
            <v>455</v>
          </cell>
          <cell r="RL431">
            <v>680</v>
          </cell>
          <cell r="RM431">
            <v>125</v>
          </cell>
          <cell r="RN431">
            <v>125</v>
          </cell>
          <cell r="RO431">
            <v>230</v>
          </cell>
          <cell r="RP431">
            <v>195</v>
          </cell>
          <cell r="RQ431">
            <v>215</v>
          </cell>
          <cell r="RR431">
            <v>350</v>
          </cell>
          <cell r="RS431">
            <v>675</v>
          </cell>
          <cell r="RT431">
            <v>1661.1</v>
          </cell>
          <cell r="RU431">
            <v>575</v>
          </cell>
          <cell r="RV431">
            <v>895</v>
          </cell>
          <cell r="RW431">
            <v>450</v>
          </cell>
          <cell r="RX431">
            <v>170</v>
          </cell>
          <cell r="RY431">
            <v>0</v>
          </cell>
          <cell r="RZ431">
            <v>85</v>
          </cell>
          <cell r="SA431">
            <v>520</v>
          </cell>
          <cell r="SB431">
            <v>65</v>
          </cell>
          <cell r="SC431">
            <v>215</v>
          </cell>
          <cell r="SD431">
            <v>0</v>
          </cell>
          <cell r="SE431">
            <v>0</v>
          </cell>
          <cell r="SF431">
            <v>75</v>
          </cell>
          <cell r="SG431">
            <v>595</v>
          </cell>
          <cell r="SH431">
            <v>655</v>
          </cell>
          <cell r="SI431">
            <v>0</v>
          </cell>
          <cell r="SJ431">
            <v>735</v>
          </cell>
          <cell r="SK431">
            <v>65</v>
          </cell>
          <cell r="SL431">
            <v>0</v>
          </cell>
          <cell r="SM431">
            <v>0</v>
          </cell>
          <cell r="SN431">
            <v>0</v>
          </cell>
          <cell r="SO431">
            <v>0</v>
          </cell>
          <cell r="SP431">
            <v>65</v>
          </cell>
          <cell r="SQ431">
            <v>440</v>
          </cell>
          <cell r="SR431">
            <v>0</v>
          </cell>
          <cell r="SS431">
            <v>750</v>
          </cell>
          <cell r="ST431">
            <v>5827.45</v>
          </cell>
          <cell r="SU431">
            <v>140</v>
          </cell>
          <cell r="SV431">
            <v>250</v>
          </cell>
          <cell r="SW431">
            <v>0</v>
          </cell>
          <cell r="SX431">
            <v>0</v>
          </cell>
          <cell r="SY431">
            <v>0</v>
          </cell>
          <cell r="SZ431">
            <v>0</v>
          </cell>
          <cell r="TA431">
            <v>0</v>
          </cell>
          <cell r="TB431">
            <v>0</v>
          </cell>
          <cell r="TC431">
            <v>0</v>
          </cell>
          <cell r="TD431">
            <v>0</v>
          </cell>
          <cell r="TE431">
            <v>0</v>
          </cell>
          <cell r="TF431">
            <v>0</v>
          </cell>
          <cell r="TG431">
            <v>0</v>
          </cell>
          <cell r="TH431">
            <v>0</v>
          </cell>
          <cell r="TI431">
            <v>0</v>
          </cell>
          <cell r="TJ431">
            <v>0</v>
          </cell>
          <cell r="TK431">
            <v>0</v>
          </cell>
          <cell r="TL431">
            <v>0</v>
          </cell>
          <cell r="TM431">
            <v>0</v>
          </cell>
          <cell r="TN431">
            <v>0</v>
          </cell>
          <cell r="TO431">
            <v>0</v>
          </cell>
          <cell r="TP431">
            <v>0</v>
          </cell>
          <cell r="TQ431">
            <v>0</v>
          </cell>
          <cell r="TR431">
            <v>0</v>
          </cell>
          <cell r="TS431">
            <v>0</v>
          </cell>
          <cell r="TT431">
            <v>0</v>
          </cell>
          <cell r="TU431">
            <v>0</v>
          </cell>
          <cell r="TV431">
            <v>0</v>
          </cell>
          <cell r="TW431">
            <v>0</v>
          </cell>
          <cell r="TX431">
            <v>0</v>
          </cell>
          <cell r="TY431">
            <v>0</v>
          </cell>
          <cell r="TZ431">
            <v>0</v>
          </cell>
          <cell r="UA431">
            <v>0</v>
          </cell>
          <cell r="UB431">
            <v>100</v>
          </cell>
          <cell r="UC431">
            <v>125</v>
          </cell>
          <cell r="UD431">
            <v>0</v>
          </cell>
          <cell r="UE431">
            <v>0</v>
          </cell>
          <cell r="UF431">
            <v>155</v>
          </cell>
          <cell r="UG431">
            <v>920.44</v>
          </cell>
          <cell r="UH431">
            <v>0</v>
          </cell>
          <cell r="UI431">
            <v>1478.09</v>
          </cell>
          <cell r="UJ431">
            <v>575</v>
          </cell>
          <cell r="UK431">
            <v>174.59</v>
          </cell>
          <cell r="UL431">
            <v>4836.72</v>
          </cell>
          <cell r="UM431">
            <v>685</v>
          </cell>
          <cell r="UN431">
            <v>1640.5</v>
          </cell>
          <cell r="UO431">
            <v>0</v>
          </cell>
          <cell r="UP431">
            <v>0</v>
          </cell>
          <cell r="UQ431">
            <v>195</v>
          </cell>
          <cell r="UR431">
            <v>280</v>
          </cell>
          <cell r="US431">
            <v>65</v>
          </cell>
          <cell r="UT431">
            <v>0</v>
          </cell>
          <cell r="UU431">
            <v>0</v>
          </cell>
          <cell r="UV431">
            <v>0</v>
          </cell>
          <cell r="UW431">
            <v>218.56</v>
          </cell>
          <cell r="UX431">
            <v>605</v>
          </cell>
          <cell r="UY431">
            <v>696.86</v>
          </cell>
          <cell r="UZ431">
            <v>871.9</v>
          </cell>
          <cell r="VA431">
            <v>620</v>
          </cell>
          <cell r="VB431">
            <v>773</v>
          </cell>
          <cell r="VC431">
            <v>140</v>
          </cell>
          <cell r="VD431">
            <v>165</v>
          </cell>
          <cell r="VE431">
            <v>0</v>
          </cell>
          <cell r="VF431">
            <v>785</v>
          </cell>
          <cell r="VG431">
            <v>-105</v>
          </cell>
          <cell r="VH431">
            <v>0</v>
          </cell>
          <cell r="VI431">
            <v>245</v>
          </cell>
          <cell r="VJ431">
            <v>0</v>
          </cell>
          <cell r="VK431">
            <v>0</v>
          </cell>
          <cell r="VL431">
            <v>490</v>
          </cell>
          <cell r="VM431">
            <v>845</v>
          </cell>
          <cell r="VN431">
            <v>870</v>
          </cell>
          <cell r="VO431">
            <v>140</v>
          </cell>
          <cell r="VP431">
            <v>75</v>
          </cell>
          <cell r="VQ431">
            <v>365</v>
          </cell>
          <cell r="VR431">
            <v>0</v>
          </cell>
          <cell r="VS431">
            <v>0</v>
          </cell>
          <cell r="VT431">
            <v>0</v>
          </cell>
          <cell r="VU431">
            <v>0</v>
          </cell>
          <cell r="VV431">
            <v>0</v>
          </cell>
          <cell r="VW431">
            <v>0</v>
          </cell>
          <cell r="VX431">
            <v>0</v>
          </cell>
          <cell r="VY431">
            <v>0</v>
          </cell>
          <cell r="VZ431">
            <v>0</v>
          </cell>
          <cell r="WA431">
            <v>0</v>
          </cell>
          <cell r="WB431">
            <v>0</v>
          </cell>
          <cell r="WC431">
            <v>0</v>
          </cell>
          <cell r="WD431">
            <v>0</v>
          </cell>
          <cell r="WE431">
            <v>135</v>
          </cell>
          <cell r="WF431">
            <v>0</v>
          </cell>
          <cell r="WG431">
            <v>0</v>
          </cell>
          <cell r="WH431">
            <v>0</v>
          </cell>
          <cell r="WI431">
            <v>0</v>
          </cell>
          <cell r="WJ431">
            <v>0</v>
          </cell>
          <cell r="WK431">
            <v>0</v>
          </cell>
          <cell r="WL431">
            <v>0</v>
          </cell>
          <cell r="WM431">
            <v>0</v>
          </cell>
          <cell r="WN431">
            <v>0</v>
          </cell>
          <cell r="WO431">
            <v>0</v>
          </cell>
          <cell r="WP431">
            <v>0</v>
          </cell>
          <cell r="WQ431">
            <v>0</v>
          </cell>
          <cell r="WR431">
            <v>0</v>
          </cell>
          <cell r="WS431">
            <v>0</v>
          </cell>
          <cell r="WT431"/>
          <cell r="WU431"/>
          <cell r="WV431"/>
          <cell r="WW431"/>
          <cell r="WX431"/>
          <cell r="WY431"/>
          <cell r="WZ431"/>
          <cell r="XA431"/>
          <cell r="XB431"/>
          <cell r="XC431"/>
          <cell r="XD431"/>
          <cell r="XE431"/>
          <cell r="XF431"/>
          <cell r="XG431"/>
          <cell r="XH431">
            <v>0</v>
          </cell>
          <cell r="XI431">
            <v>0</v>
          </cell>
          <cell r="XJ431">
            <v>0</v>
          </cell>
          <cell r="XK431">
            <v>0</v>
          </cell>
          <cell r="XL431">
            <v>0</v>
          </cell>
          <cell r="XM431">
            <v>0</v>
          </cell>
          <cell r="XN431">
            <v>0</v>
          </cell>
          <cell r="XO431">
            <v>0</v>
          </cell>
          <cell r="XP431">
            <v>0</v>
          </cell>
          <cell r="XQ431">
            <v>0</v>
          </cell>
          <cell r="XR431">
            <v>0</v>
          </cell>
          <cell r="XS431">
            <v>0</v>
          </cell>
          <cell r="XT431">
            <v>0</v>
          </cell>
          <cell r="XU431">
            <v>0</v>
          </cell>
          <cell r="XV431"/>
          <cell r="XW431"/>
          <cell r="XX431"/>
          <cell r="XY431"/>
          <cell r="XZ431"/>
          <cell r="YA431"/>
          <cell r="YB431"/>
          <cell r="YC431"/>
          <cell r="YD431"/>
          <cell r="YE431"/>
          <cell r="YF431"/>
          <cell r="YG431"/>
          <cell r="YH431"/>
          <cell r="YI431"/>
          <cell r="YJ431">
            <v>555</v>
          </cell>
          <cell r="YK431">
            <v>930</v>
          </cell>
          <cell r="YL431">
            <v>1465</v>
          </cell>
          <cell r="YM431">
            <v>15.16</v>
          </cell>
          <cell r="YN431">
            <v>0</v>
          </cell>
          <cell r="YO431">
            <v>0</v>
          </cell>
          <cell r="YP431">
            <v>0</v>
          </cell>
          <cell r="YQ431">
            <v>0</v>
          </cell>
          <cell r="YR431">
            <v>0</v>
          </cell>
          <cell r="YS431">
            <v>0</v>
          </cell>
          <cell r="YT431">
            <v>0</v>
          </cell>
          <cell r="YU431">
            <v>0</v>
          </cell>
          <cell r="YV431">
            <v>0</v>
          </cell>
          <cell r="YW431">
            <v>0</v>
          </cell>
          <cell r="YX431"/>
          <cell r="YY431"/>
          <cell r="YZ431"/>
          <cell r="ZA431"/>
          <cell r="ZB431"/>
          <cell r="ZC431"/>
          <cell r="ZD431"/>
          <cell r="ZE431"/>
          <cell r="ZF431"/>
          <cell r="ZG431"/>
          <cell r="ZH431"/>
          <cell r="ZI431"/>
          <cell r="ZJ431"/>
          <cell r="ZK431"/>
          <cell r="ZL431"/>
          <cell r="ZM431"/>
          <cell r="ZN431"/>
          <cell r="ZO431"/>
          <cell r="ZP431"/>
          <cell r="ZQ431"/>
          <cell r="ZR431"/>
          <cell r="ZS431"/>
          <cell r="ZT431"/>
          <cell r="ZU431"/>
          <cell r="ZV431"/>
          <cell r="ZW431"/>
          <cell r="ZX431"/>
          <cell r="ZY431"/>
          <cell r="ZZ431"/>
          <cell r="AAA431"/>
          <cell r="AAB431"/>
          <cell r="AAC431"/>
          <cell r="AAD431"/>
          <cell r="AAE431"/>
          <cell r="AAF431"/>
          <cell r="AAG431"/>
          <cell r="AAH431"/>
          <cell r="AAI431"/>
          <cell r="AAJ431"/>
          <cell r="AAK431"/>
          <cell r="AAL431"/>
          <cell r="AAM431"/>
          <cell r="AAN431">
            <v>0</v>
          </cell>
          <cell r="AAO431">
            <v>0</v>
          </cell>
          <cell r="AAP431">
            <v>0</v>
          </cell>
          <cell r="AAQ431">
            <v>0</v>
          </cell>
          <cell r="AAR431">
            <v>0</v>
          </cell>
          <cell r="AAS431">
            <v>0</v>
          </cell>
          <cell r="AAT431">
            <v>0</v>
          </cell>
          <cell r="AAU431">
            <v>0</v>
          </cell>
          <cell r="AAV431">
            <v>0</v>
          </cell>
          <cell r="AAW431">
            <v>0</v>
          </cell>
          <cell r="AAX431">
            <v>0</v>
          </cell>
          <cell r="AAY431">
            <v>0</v>
          </cell>
          <cell r="AAZ431">
            <v>0</v>
          </cell>
          <cell r="ABA431">
            <v>0</v>
          </cell>
          <cell r="ABB431"/>
          <cell r="ABC431"/>
          <cell r="ABD431"/>
          <cell r="ABE431"/>
          <cell r="ABF431"/>
          <cell r="ABG431"/>
          <cell r="ABH431"/>
          <cell r="ABI431"/>
          <cell r="ABJ431"/>
          <cell r="ABK431"/>
          <cell r="ABL431"/>
          <cell r="ABM431"/>
          <cell r="ABN431"/>
          <cell r="ABO431"/>
          <cell r="ABP431">
            <v>603.05999999999995</v>
          </cell>
          <cell r="ABQ431">
            <v>0</v>
          </cell>
          <cell r="ABR431">
            <v>0</v>
          </cell>
          <cell r="ABS431">
            <v>0</v>
          </cell>
          <cell r="ABT431">
            <v>0</v>
          </cell>
          <cell r="ABU431">
            <v>0</v>
          </cell>
          <cell r="ABV431">
            <v>0</v>
          </cell>
          <cell r="ABW431">
            <v>0</v>
          </cell>
          <cell r="ABX431">
            <v>0</v>
          </cell>
          <cell r="ABY431">
            <v>0</v>
          </cell>
          <cell r="ABZ431">
            <v>0</v>
          </cell>
          <cell r="ACA431">
            <v>0</v>
          </cell>
          <cell r="ACB431">
            <v>0</v>
          </cell>
          <cell r="ACC431">
            <v>0</v>
          </cell>
          <cell r="ACD431">
            <v>0</v>
          </cell>
          <cell r="ACE431">
            <v>0</v>
          </cell>
          <cell r="ACF431">
            <v>0</v>
          </cell>
          <cell r="ACG431">
            <v>0</v>
          </cell>
          <cell r="ACH431">
            <v>0</v>
          </cell>
          <cell r="ACI431">
            <v>0</v>
          </cell>
          <cell r="ACJ431">
            <v>0</v>
          </cell>
          <cell r="ACK431">
            <v>0</v>
          </cell>
          <cell r="ACL431">
            <v>0</v>
          </cell>
          <cell r="ACM431">
            <v>0</v>
          </cell>
          <cell r="ACN431">
            <v>0</v>
          </cell>
          <cell r="ACO431">
            <v>0</v>
          </cell>
          <cell r="ACP431">
            <v>0</v>
          </cell>
          <cell r="ACQ431">
            <v>0</v>
          </cell>
          <cell r="ACR431">
            <v>614</v>
          </cell>
          <cell r="ACS431">
            <v>642</v>
          </cell>
          <cell r="ACT431">
            <v>775</v>
          </cell>
          <cell r="ACU431">
            <v>717.47</v>
          </cell>
          <cell r="ACV431">
            <v>95</v>
          </cell>
          <cell r="ACW431">
            <v>745</v>
          </cell>
          <cell r="ACX431">
            <v>262.2</v>
          </cell>
          <cell r="ACY431">
            <v>0</v>
          </cell>
          <cell r="ACZ431">
            <v>180</v>
          </cell>
          <cell r="ADA431">
            <v>85</v>
          </cell>
          <cell r="ADB431">
            <v>1180</v>
          </cell>
          <cell r="ADC431">
            <v>599</v>
          </cell>
          <cell r="ADD431">
            <v>169</v>
          </cell>
          <cell r="ADE431">
            <v>69</v>
          </cell>
          <cell r="ADF431">
            <v>0</v>
          </cell>
          <cell r="ADG431">
            <v>0</v>
          </cell>
          <cell r="ADH431">
            <v>160</v>
          </cell>
          <cell r="ADI431">
            <v>80</v>
          </cell>
          <cell r="ADJ431">
            <v>0</v>
          </cell>
          <cell r="ADK431">
            <v>1564.3</v>
          </cell>
          <cell r="ADL431">
            <v>1295</v>
          </cell>
          <cell r="ADM431">
            <v>0</v>
          </cell>
          <cell r="ADN431">
            <v>0</v>
          </cell>
          <cell r="ADO431">
            <v>0</v>
          </cell>
          <cell r="ADP431">
            <v>0</v>
          </cell>
          <cell r="ADQ431">
            <v>0</v>
          </cell>
          <cell r="ADR431">
            <v>0</v>
          </cell>
          <cell r="ADS431">
            <v>0</v>
          </cell>
          <cell r="ADT431">
            <v>390</v>
          </cell>
          <cell r="ADU431">
            <v>437.5</v>
          </cell>
          <cell r="ADV431">
            <v>385</v>
          </cell>
          <cell r="ADW431">
            <v>0</v>
          </cell>
          <cell r="ADX431">
            <v>1722.5</v>
          </cell>
          <cell r="ADY431">
            <v>395</v>
          </cell>
          <cell r="ADZ431">
            <v>805</v>
          </cell>
          <cell r="AEA431">
            <v>445</v>
          </cell>
          <cell r="AEB431">
            <v>285</v>
          </cell>
          <cell r="AEC431">
            <v>1704</v>
          </cell>
          <cell r="AED431">
            <v>1145</v>
          </cell>
          <cell r="AEE431">
            <v>0</v>
          </cell>
          <cell r="AEF431">
            <v>200</v>
          </cell>
          <cell r="AEG431">
            <v>0</v>
          </cell>
          <cell r="AEH431">
            <v>280</v>
          </cell>
          <cell r="AEI431">
            <v>160</v>
          </cell>
          <cell r="AEJ431">
            <v>485</v>
          </cell>
          <cell r="AEK431">
            <v>484</v>
          </cell>
          <cell r="AEL431">
            <v>189</v>
          </cell>
          <cell r="AEM431">
            <v>447</v>
          </cell>
          <cell r="AEN431">
            <v>377.08</v>
          </cell>
          <cell r="AEO431">
            <v>335</v>
          </cell>
          <cell r="AEP431">
            <v>265</v>
          </cell>
          <cell r="AEQ431">
            <v>709</v>
          </cell>
          <cell r="AER431">
            <v>745</v>
          </cell>
          <cell r="AES431">
            <v>270</v>
          </cell>
          <cell r="AET431">
            <v>205</v>
          </cell>
          <cell r="AEU431">
            <v>0</v>
          </cell>
          <cell r="AEV431">
            <v>0</v>
          </cell>
          <cell r="AEW431">
            <v>0</v>
          </cell>
          <cell r="AEX431">
            <v>0</v>
          </cell>
          <cell r="AEY431">
            <v>0</v>
          </cell>
          <cell r="AEZ431">
            <v>0</v>
          </cell>
          <cell r="AFA431">
            <v>0</v>
          </cell>
          <cell r="AFB431">
            <v>0</v>
          </cell>
          <cell r="AFC431">
            <v>0</v>
          </cell>
          <cell r="AFD431">
            <v>0</v>
          </cell>
          <cell r="AFE431">
            <v>0</v>
          </cell>
          <cell r="AFF431">
            <v>0</v>
          </cell>
          <cell r="AFG431">
            <v>0</v>
          </cell>
          <cell r="AFH431">
            <v>0</v>
          </cell>
          <cell r="AFI431">
            <v>0</v>
          </cell>
          <cell r="AFJ431">
            <v>76.709999999999994</v>
          </cell>
          <cell r="AFK431">
            <v>0</v>
          </cell>
          <cell r="AFL431">
            <v>0</v>
          </cell>
          <cell r="AFM431">
            <v>0</v>
          </cell>
          <cell r="AFN431">
            <v>0</v>
          </cell>
          <cell r="AFO431">
            <v>3950</v>
          </cell>
          <cell r="AFP431">
            <v>-1050</v>
          </cell>
          <cell r="AFQ431">
            <v>0</v>
          </cell>
          <cell r="AFR431">
            <v>0</v>
          </cell>
          <cell r="AFS431">
            <v>0</v>
          </cell>
          <cell r="AFT431">
            <v>0</v>
          </cell>
          <cell r="AFU431">
            <v>0</v>
          </cell>
          <cell r="AFV431">
            <v>0</v>
          </cell>
          <cell r="AFW431">
            <v>0</v>
          </cell>
          <cell r="AFX431">
            <v>0</v>
          </cell>
          <cell r="AFY431">
            <v>0</v>
          </cell>
          <cell r="AFZ431">
            <v>0</v>
          </cell>
          <cell r="AGA431">
            <v>0</v>
          </cell>
          <cell r="AGB431">
            <v>0</v>
          </cell>
          <cell r="AGC431">
            <v>0</v>
          </cell>
          <cell r="AGD431">
            <v>0</v>
          </cell>
          <cell r="AGE431">
            <v>0</v>
          </cell>
          <cell r="AGF431">
            <v>0</v>
          </cell>
          <cell r="AGG431">
            <v>0</v>
          </cell>
          <cell r="AGH431">
            <v>0</v>
          </cell>
          <cell r="AGI431">
            <v>0</v>
          </cell>
          <cell r="AGJ431">
            <v>0</v>
          </cell>
          <cell r="AGK431">
            <v>0</v>
          </cell>
          <cell r="AGL431">
            <v>0</v>
          </cell>
          <cell r="AGM431">
            <v>0</v>
          </cell>
          <cell r="AGN431">
            <v>0</v>
          </cell>
          <cell r="AGO431">
            <v>0</v>
          </cell>
          <cell r="AGP431">
            <v>0</v>
          </cell>
          <cell r="AGQ431">
            <v>0</v>
          </cell>
          <cell r="AGR431">
            <v>0</v>
          </cell>
          <cell r="AGS431">
            <v>0</v>
          </cell>
          <cell r="AGT431">
            <v>0</v>
          </cell>
          <cell r="AGU431">
            <v>0</v>
          </cell>
          <cell r="AGV431">
            <v>0</v>
          </cell>
          <cell r="AGW431">
            <v>276.72000000000003</v>
          </cell>
          <cell r="AGX431">
            <v>0</v>
          </cell>
          <cell r="AGY431">
            <v>0</v>
          </cell>
          <cell r="AGZ431"/>
          <cell r="AHA431"/>
        </row>
        <row r="432">
          <cell r="A432" t="str">
            <v>6470-16-00 Turnover - Carpet/Vinyl Replacement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/>
          <cell r="CH432">
            <v>1628.29</v>
          </cell>
          <cell r="CI432">
            <v>2454.9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497.1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80.569999999999993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92.78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0</v>
          </cell>
          <cell r="GS432">
            <v>0</v>
          </cell>
          <cell r="GT432">
            <v>0</v>
          </cell>
          <cell r="GU432">
            <v>0</v>
          </cell>
          <cell r="GV432">
            <v>0</v>
          </cell>
          <cell r="GW432">
            <v>0</v>
          </cell>
          <cell r="GX432">
            <v>0</v>
          </cell>
          <cell r="GY432">
            <v>0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352.43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G432">
            <v>0</v>
          </cell>
          <cell r="IH432">
            <v>0</v>
          </cell>
          <cell r="II432">
            <v>0</v>
          </cell>
          <cell r="IJ432">
            <v>0</v>
          </cell>
          <cell r="IK432">
            <v>0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0</v>
          </cell>
          <cell r="IS432">
            <v>0</v>
          </cell>
          <cell r="IT432">
            <v>0</v>
          </cell>
          <cell r="IU432">
            <v>0</v>
          </cell>
          <cell r="IV432">
            <v>0</v>
          </cell>
          <cell r="IW432">
            <v>0</v>
          </cell>
          <cell r="IX432">
            <v>0</v>
          </cell>
          <cell r="IY432">
            <v>0</v>
          </cell>
          <cell r="IZ432">
            <v>0</v>
          </cell>
          <cell r="JA432">
            <v>0</v>
          </cell>
          <cell r="JB432">
            <v>0</v>
          </cell>
          <cell r="JC432">
            <v>0</v>
          </cell>
          <cell r="JD432">
            <v>0</v>
          </cell>
          <cell r="JE432">
            <v>0</v>
          </cell>
          <cell r="JF432">
            <v>0</v>
          </cell>
          <cell r="JG432">
            <v>0</v>
          </cell>
          <cell r="JH432">
            <v>0</v>
          </cell>
          <cell r="JI432">
            <v>0</v>
          </cell>
          <cell r="JJ432">
            <v>0</v>
          </cell>
          <cell r="JK432">
            <v>0</v>
          </cell>
          <cell r="JL432">
            <v>0</v>
          </cell>
          <cell r="JM432">
            <v>0</v>
          </cell>
          <cell r="JN432">
            <v>0</v>
          </cell>
          <cell r="JO432">
            <v>0</v>
          </cell>
          <cell r="JP432">
            <v>0</v>
          </cell>
          <cell r="JQ432">
            <v>0</v>
          </cell>
          <cell r="JR432">
            <v>0</v>
          </cell>
          <cell r="JS432">
            <v>0</v>
          </cell>
          <cell r="JT432">
            <v>0</v>
          </cell>
          <cell r="JU432">
            <v>0</v>
          </cell>
          <cell r="JV432">
            <v>0</v>
          </cell>
          <cell r="JW432">
            <v>0</v>
          </cell>
          <cell r="JX432">
            <v>0</v>
          </cell>
          <cell r="JY432">
            <v>0</v>
          </cell>
          <cell r="JZ432">
            <v>0</v>
          </cell>
          <cell r="KA432">
            <v>0</v>
          </cell>
          <cell r="KB432">
            <v>0</v>
          </cell>
          <cell r="KC432">
            <v>0</v>
          </cell>
          <cell r="KD432">
            <v>0</v>
          </cell>
          <cell r="KE432">
            <v>0</v>
          </cell>
          <cell r="KF432">
            <v>0</v>
          </cell>
          <cell r="KG432">
            <v>0</v>
          </cell>
          <cell r="KH432">
            <v>0</v>
          </cell>
          <cell r="KI432">
            <v>0</v>
          </cell>
          <cell r="KJ432">
            <v>0</v>
          </cell>
          <cell r="KK432">
            <v>0</v>
          </cell>
          <cell r="KL432">
            <v>0</v>
          </cell>
          <cell r="KM432">
            <v>0</v>
          </cell>
          <cell r="KN432">
            <v>0</v>
          </cell>
          <cell r="KO432">
            <v>0</v>
          </cell>
          <cell r="KP432">
            <v>0</v>
          </cell>
          <cell r="KQ432">
            <v>0</v>
          </cell>
          <cell r="KR432">
            <v>0</v>
          </cell>
          <cell r="KS432">
            <v>0</v>
          </cell>
          <cell r="KT432">
            <v>0</v>
          </cell>
          <cell r="KU432">
            <v>0</v>
          </cell>
          <cell r="KV432">
            <v>0</v>
          </cell>
          <cell r="KW432">
            <v>0</v>
          </cell>
          <cell r="KX432">
            <v>0</v>
          </cell>
          <cell r="KY432">
            <v>0</v>
          </cell>
          <cell r="KZ432">
            <v>0</v>
          </cell>
          <cell r="LA432">
            <v>0</v>
          </cell>
          <cell r="LB432">
            <v>0</v>
          </cell>
          <cell r="LC432">
            <v>0</v>
          </cell>
          <cell r="LD432">
            <v>0</v>
          </cell>
          <cell r="LE432">
            <v>0</v>
          </cell>
          <cell r="LF432">
            <v>0</v>
          </cell>
          <cell r="LG432">
            <v>419.73</v>
          </cell>
          <cell r="LH432">
            <v>0</v>
          </cell>
          <cell r="LI432">
            <v>0</v>
          </cell>
          <cell r="LJ432">
            <v>0</v>
          </cell>
          <cell r="LK432">
            <v>0</v>
          </cell>
          <cell r="LL432">
            <v>0</v>
          </cell>
          <cell r="LM432">
            <v>0</v>
          </cell>
          <cell r="LN432">
            <v>0</v>
          </cell>
          <cell r="LO432">
            <v>0</v>
          </cell>
          <cell r="LP432">
            <v>0</v>
          </cell>
          <cell r="LQ432">
            <v>0</v>
          </cell>
          <cell r="LR432">
            <v>0</v>
          </cell>
          <cell r="LS432">
            <v>0</v>
          </cell>
          <cell r="LT432">
            <v>0</v>
          </cell>
          <cell r="LU432">
            <v>0</v>
          </cell>
          <cell r="LV432">
            <v>0</v>
          </cell>
          <cell r="LW432">
            <v>0</v>
          </cell>
          <cell r="LX432">
            <v>0</v>
          </cell>
          <cell r="LY432">
            <v>0</v>
          </cell>
          <cell r="LZ432">
            <v>0</v>
          </cell>
          <cell r="MA432">
            <v>0</v>
          </cell>
          <cell r="MB432">
            <v>0</v>
          </cell>
          <cell r="MC432">
            <v>0</v>
          </cell>
          <cell r="MD432">
            <v>0</v>
          </cell>
          <cell r="ME432">
            <v>0</v>
          </cell>
          <cell r="MF432">
            <v>0</v>
          </cell>
          <cell r="MG432">
            <v>0</v>
          </cell>
          <cell r="MH432">
            <v>0</v>
          </cell>
          <cell r="MI432">
            <v>127.5</v>
          </cell>
          <cell r="MJ432">
            <v>7619.05</v>
          </cell>
          <cell r="MK432">
            <v>0</v>
          </cell>
          <cell r="ML432">
            <v>0</v>
          </cell>
          <cell r="MM432">
            <v>0</v>
          </cell>
          <cell r="MN432">
            <v>0</v>
          </cell>
          <cell r="MO432">
            <v>0</v>
          </cell>
          <cell r="MP432">
            <v>0</v>
          </cell>
          <cell r="MQ432">
            <v>0</v>
          </cell>
          <cell r="MR432">
            <v>0</v>
          </cell>
          <cell r="MS432">
            <v>0</v>
          </cell>
          <cell r="MT432">
            <v>0</v>
          </cell>
          <cell r="MU432">
            <v>0</v>
          </cell>
          <cell r="MV432">
            <v>0</v>
          </cell>
          <cell r="MW432">
            <v>0</v>
          </cell>
          <cell r="MX432">
            <v>0</v>
          </cell>
          <cell r="MY432">
            <v>0</v>
          </cell>
          <cell r="MZ432">
            <v>0</v>
          </cell>
          <cell r="NA432">
            <v>0</v>
          </cell>
          <cell r="NB432">
            <v>0</v>
          </cell>
          <cell r="NC432">
            <v>0</v>
          </cell>
          <cell r="ND432">
            <v>0</v>
          </cell>
          <cell r="NE432">
            <v>0</v>
          </cell>
          <cell r="NF432">
            <v>0</v>
          </cell>
          <cell r="NG432">
            <v>0</v>
          </cell>
          <cell r="NH432">
            <v>0</v>
          </cell>
          <cell r="NI432">
            <v>0</v>
          </cell>
          <cell r="NJ432">
            <v>0</v>
          </cell>
          <cell r="NK432">
            <v>0</v>
          </cell>
          <cell r="NL432">
            <v>0</v>
          </cell>
          <cell r="NM432">
            <v>0</v>
          </cell>
          <cell r="NN432">
            <v>0</v>
          </cell>
          <cell r="NO432">
            <v>0</v>
          </cell>
          <cell r="NP432">
            <v>0</v>
          </cell>
          <cell r="NQ432">
            <v>0</v>
          </cell>
          <cell r="NR432">
            <v>0</v>
          </cell>
          <cell r="NS432">
            <v>0</v>
          </cell>
          <cell r="NT432">
            <v>0</v>
          </cell>
          <cell r="NU432">
            <v>0</v>
          </cell>
          <cell r="NV432">
            <v>0</v>
          </cell>
          <cell r="NW432">
            <v>0</v>
          </cell>
          <cell r="NX432">
            <v>0</v>
          </cell>
          <cell r="NY432">
            <v>0</v>
          </cell>
          <cell r="NZ432">
            <v>0</v>
          </cell>
          <cell r="OA432">
            <v>0</v>
          </cell>
          <cell r="OB432">
            <v>0</v>
          </cell>
          <cell r="OC432">
            <v>0</v>
          </cell>
          <cell r="OD432">
            <v>0</v>
          </cell>
          <cell r="OE432">
            <v>0</v>
          </cell>
          <cell r="OF432">
            <v>0</v>
          </cell>
          <cell r="OG432">
            <v>0</v>
          </cell>
          <cell r="OH432">
            <v>0</v>
          </cell>
          <cell r="OI432">
            <v>0</v>
          </cell>
          <cell r="OJ432">
            <v>0</v>
          </cell>
          <cell r="OK432">
            <v>0</v>
          </cell>
          <cell r="OL432">
            <v>0</v>
          </cell>
          <cell r="OM432">
            <v>0</v>
          </cell>
          <cell r="ON432">
            <v>0</v>
          </cell>
          <cell r="OO432">
            <v>0</v>
          </cell>
          <cell r="OP432">
            <v>0</v>
          </cell>
          <cell r="OQ432">
            <v>0</v>
          </cell>
          <cell r="OR432">
            <v>0</v>
          </cell>
          <cell r="OS432">
            <v>0</v>
          </cell>
          <cell r="OT432">
            <v>0</v>
          </cell>
          <cell r="OU432">
            <v>0</v>
          </cell>
          <cell r="OV432">
            <v>0</v>
          </cell>
          <cell r="OW432">
            <v>0</v>
          </cell>
          <cell r="OX432">
            <v>0</v>
          </cell>
          <cell r="OY432">
            <v>0</v>
          </cell>
          <cell r="OZ432">
            <v>0</v>
          </cell>
          <cell r="PA432">
            <v>0</v>
          </cell>
          <cell r="PB432">
            <v>0</v>
          </cell>
          <cell r="PC432">
            <v>0</v>
          </cell>
          <cell r="PD432">
            <v>0</v>
          </cell>
          <cell r="PE432">
            <v>0</v>
          </cell>
          <cell r="PF432">
            <v>0</v>
          </cell>
          <cell r="PG432">
            <v>0</v>
          </cell>
          <cell r="PH432">
            <v>0</v>
          </cell>
          <cell r="PI432">
            <v>0</v>
          </cell>
          <cell r="PJ432">
            <v>0</v>
          </cell>
          <cell r="PK432">
            <v>0</v>
          </cell>
          <cell r="PL432">
            <v>0</v>
          </cell>
          <cell r="PM432">
            <v>0</v>
          </cell>
          <cell r="PN432">
            <v>0</v>
          </cell>
          <cell r="PO432">
            <v>0</v>
          </cell>
          <cell r="PP432">
            <v>0</v>
          </cell>
          <cell r="PQ432">
            <v>0</v>
          </cell>
          <cell r="PR432">
            <v>0</v>
          </cell>
          <cell r="PS432">
            <v>0</v>
          </cell>
          <cell r="PT432">
            <v>0</v>
          </cell>
          <cell r="PU432">
            <v>0</v>
          </cell>
          <cell r="PV432">
            <v>0</v>
          </cell>
          <cell r="PW432">
            <v>0</v>
          </cell>
          <cell r="PX432">
            <v>0</v>
          </cell>
          <cell r="PY432">
            <v>0</v>
          </cell>
          <cell r="PZ432">
            <v>0</v>
          </cell>
          <cell r="QA432">
            <v>0</v>
          </cell>
          <cell r="QB432">
            <v>0</v>
          </cell>
          <cell r="QC432">
            <v>0</v>
          </cell>
          <cell r="QD432">
            <v>0</v>
          </cell>
          <cell r="QE432">
            <v>0</v>
          </cell>
          <cell r="QF432">
            <v>0</v>
          </cell>
          <cell r="QG432">
            <v>0</v>
          </cell>
          <cell r="QH432"/>
          <cell r="QI432"/>
          <cell r="QJ432"/>
          <cell r="QK432"/>
          <cell r="QL432"/>
          <cell r="QM432"/>
          <cell r="QN432"/>
          <cell r="QO432"/>
          <cell r="QP432"/>
          <cell r="QQ432"/>
          <cell r="QR432"/>
          <cell r="QS432"/>
          <cell r="QT432"/>
          <cell r="QU432"/>
          <cell r="QV432"/>
          <cell r="QW432"/>
          <cell r="QX432"/>
          <cell r="QY432"/>
          <cell r="QZ432"/>
          <cell r="RA432"/>
          <cell r="RB432"/>
          <cell r="RC432"/>
          <cell r="RD432"/>
          <cell r="RE432"/>
          <cell r="RF432"/>
          <cell r="RG432"/>
          <cell r="RH432"/>
          <cell r="RI432"/>
          <cell r="RJ432"/>
          <cell r="RK432"/>
          <cell r="RL432"/>
          <cell r="RM432"/>
          <cell r="RN432"/>
          <cell r="RO432"/>
          <cell r="RP432"/>
          <cell r="RQ432"/>
          <cell r="RR432"/>
          <cell r="RS432"/>
          <cell r="RT432"/>
          <cell r="RU432"/>
          <cell r="RV432"/>
          <cell r="RW432"/>
          <cell r="RX432"/>
          <cell r="RY432"/>
          <cell r="RZ432"/>
          <cell r="SA432"/>
          <cell r="SB432"/>
          <cell r="SC432"/>
          <cell r="SD432"/>
          <cell r="SE432"/>
          <cell r="SF432"/>
          <cell r="SG432"/>
          <cell r="SH432"/>
          <cell r="SI432"/>
          <cell r="SJ432"/>
          <cell r="SK432"/>
          <cell r="SL432">
            <v>0</v>
          </cell>
          <cell r="SM432">
            <v>26</v>
          </cell>
          <cell r="SN432">
            <v>0</v>
          </cell>
          <cell r="SO432">
            <v>0</v>
          </cell>
          <cell r="SP432">
            <v>0</v>
          </cell>
          <cell r="SQ432">
            <v>0</v>
          </cell>
          <cell r="SR432">
            <v>0</v>
          </cell>
          <cell r="SS432">
            <v>0</v>
          </cell>
          <cell r="ST432">
            <v>0</v>
          </cell>
          <cell r="SU432">
            <v>0</v>
          </cell>
          <cell r="SV432">
            <v>0</v>
          </cell>
          <cell r="SW432">
            <v>0</v>
          </cell>
          <cell r="SX432">
            <v>0</v>
          </cell>
          <cell r="SY432">
            <v>0</v>
          </cell>
          <cell r="SZ432"/>
          <cell r="TA432"/>
          <cell r="TB432"/>
          <cell r="TC432"/>
          <cell r="TD432"/>
          <cell r="TE432"/>
          <cell r="TF432"/>
          <cell r="TG432"/>
          <cell r="TH432"/>
          <cell r="TI432"/>
          <cell r="TJ432"/>
          <cell r="TK432"/>
          <cell r="TL432"/>
          <cell r="TM432"/>
          <cell r="TN432">
            <v>0</v>
          </cell>
          <cell r="TO432">
            <v>0</v>
          </cell>
          <cell r="TP432">
            <v>0</v>
          </cell>
          <cell r="TQ432">
            <v>0</v>
          </cell>
          <cell r="TR432">
            <v>0</v>
          </cell>
          <cell r="TS432">
            <v>0</v>
          </cell>
          <cell r="TT432">
            <v>0</v>
          </cell>
          <cell r="TU432">
            <v>0</v>
          </cell>
          <cell r="TV432">
            <v>0</v>
          </cell>
          <cell r="TW432">
            <v>0</v>
          </cell>
          <cell r="TX432">
            <v>0</v>
          </cell>
          <cell r="TY432">
            <v>0</v>
          </cell>
          <cell r="TZ432">
            <v>0</v>
          </cell>
          <cell r="UA432">
            <v>0</v>
          </cell>
          <cell r="UB432">
            <v>0</v>
          </cell>
          <cell r="UC432">
            <v>0</v>
          </cell>
          <cell r="UD432">
            <v>0</v>
          </cell>
          <cell r="UE432">
            <v>0</v>
          </cell>
          <cell r="UF432">
            <v>0</v>
          </cell>
          <cell r="UG432">
            <v>0</v>
          </cell>
          <cell r="UH432">
            <v>0</v>
          </cell>
          <cell r="UI432">
            <v>0</v>
          </cell>
          <cell r="UJ432">
            <v>0</v>
          </cell>
          <cell r="UK432">
            <v>0</v>
          </cell>
          <cell r="UL432">
            <v>0</v>
          </cell>
          <cell r="UM432">
            <v>0</v>
          </cell>
          <cell r="UN432">
            <v>0</v>
          </cell>
          <cell r="UO432">
            <v>0</v>
          </cell>
          <cell r="UP432">
            <v>0</v>
          </cell>
          <cell r="UQ432">
            <v>0</v>
          </cell>
          <cell r="UR432">
            <v>0</v>
          </cell>
          <cell r="US432">
            <v>0</v>
          </cell>
          <cell r="UT432">
            <v>0</v>
          </cell>
          <cell r="UU432">
            <v>0</v>
          </cell>
          <cell r="UV432">
            <v>0</v>
          </cell>
          <cell r="UW432">
            <v>0</v>
          </cell>
          <cell r="UX432">
            <v>0</v>
          </cell>
          <cell r="UY432">
            <v>0</v>
          </cell>
          <cell r="UZ432">
            <v>0</v>
          </cell>
          <cell r="VA432">
            <v>0</v>
          </cell>
          <cell r="VB432">
            <v>0</v>
          </cell>
          <cell r="VC432">
            <v>0</v>
          </cell>
          <cell r="VD432"/>
          <cell r="VE432"/>
          <cell r="VF432"/>
          <cell r="VG432"/>
          <cell r="VH432"/>
          <cell r="VI432"/>
          <cell r="VJ432"/>
          <cell r="VK432"/>
          <cell r="VL432"/>
          <cell r="VM432"/>
          <cell r="VN432"/>
          <cell r="VO432"/>
          <cell r="VP432"/>
          <cell r="VQ432"/>
          <cell r="VR432"/>
          <cell r="VS432"/>
          <cell r="VT432"/>
          <cell r="VU432"/>
          <cell r="VV432"/>
          <cell r="VW432"/>
          <cell r="VX432"/>
          <cell r="VY432"/>
          <cell r="VZ432"/>
          <cell r="WA432"/>
          <cell r="WB432"/>
          <cell r="WC432"/>
          <cell r="WD432"/>
          <cell r="WE432"/>
          <cell r="WF432"/>
          <cell r="WG432"/>
          <cell r="WH432"/>
          <cell r="WI432"/>
          <cell r="WJ432"/>
          <cell r="WK432"/>
          <cell r="WL432"/>
          <cell r="WM432"/>
          <cell r="WN432"/>
          <cell r="WO432"/>
          <cell r="WP432"/>
          <cell r="WQ432"/>
          <cell r="WR432"/>
          <cell r="WS432"/>
          <cell r="WT432"/>
          <cell r="WU432"/>
          <cell r="WV432"/>
          <cell r="WW432"/>
          <cell r="WX432"/>
          <cell r="WY432"/>
          <cell r="WZ432"/>
          <cell r="XA432"/>
          <cell r="XB432"/>
          <cell r="XC432"/>
          <cell r="XD432"/>
          <cell r="XE432"/>
          <cell r="XF432"/>
          <cell r="XG432"/>
          <cell r="XH432"/>
          <cell r="XI432"/>
          <cell r="XJ432"/>
          <cell r="XK432"/>
          <cell r="XL432"/>
          <cell r="XM432"/>
          <cell r="XN432"/>
          <cell r="XO432"/>
          <cell r="XP432"/>
          <cell r="XQ432"/>
          <cell r="XR432"/>
          <cell r="XS432"/>
          <cell r="XT432"/>
          <cell r="XU432"/>
          <cell r="XV432"/>
          <cell r="XW432"/>
          <cell r="XX432"/>
          <cell r="XY432"/>
          <cell r="XZ432"/>
          <cell r="YA432"/>
          <cell r="YB432"/>
          <cell r="YC432"/>
          <cell r="YD432"/>
          <cell r="YE432"/>
          <cell r="YF432"/>
          <cell r="YG432"/>
          <cell r="YH432"/>
          <cell r="YI432"/>
          <cell r="YJ432"/>
          <cell r="YK432"/>
          <cell r="YL432"/>
          <cell r="YM432"/>
          <cell r="YN432"/>
          <cell r="YO432"/>
          <cell r="YP432"/>
          <cell r="YQ432"/>
          <cell r="YR432"/>
          <cell r="YS432"/>
          <cell r="YT432"/>
          <cell r="YU432"/>
          <cell r="YV432"/>
          <cell r="YW432"/>
          <cell r="YX432"/>
          <cell r="YY432"/>
          <cell r="YZ432"/>
          <cell r="ZA432"/>
          <cell r="ZB432"/>
          <cell r="ZC432"/>
          <cell r="ZD432"/>
          <cell r="ZE432"/>
          <cell r="ZF432"/>
          <cell r="ZG432"/>
          <cell r="ZH432"/>
          <cell r="ZI432"/>
          <cell r="ZJ432"/>
          <cell r="ZK432"/>
          <cell r="ZL432"/>
          <cell r="ZM432"/>
          <cell r="ZN432"/>
          <cell r="ZO432"/>
          <cell r="ZP432"/>
          <cell r="ZQ432"/>
          <cell r="ZR432"/>
          <cell r="ZS432"/>
          <cell r="ZT432"/>
          <cell r="ZU432"/>
          <cell r="ZV432"/>
          <cell r="ZW432"/>
          <cell r="ZX432"/>
          <cell r="ZY432"/>
          <cell r="ZZ432"/>
          <cell r="AAA432"/>
          <cell r="AAB432"/>
          <cell r="AAC432"/>
          <cell r="AAD432"/>
          <cell r="AAE432"/>
          <cell r="AAF432"/>
          <cell r="AAG432"/>
          <cell r="AAH432"/>
          <cell r="AAI432"/>
          <cell r="AAJ432"/>
          <cell r="AAK432"/>
          <cell r="AAL432"/>
          <cell r="AAM432"/>
          <cell r="AAN432"/>
          <cell r="AAO432"/>
          <cell r="AAP432"/>
          <cell r="AAQ432"/>
          <cell r="AAR432"/>
          <cell r="AAS432"/>
          <cell r="AAT432"/>
          <cell r="AAU432"/>
          <cell r="AAV432"/>
          <cell r="AAW432"/>
          <cell r="AAX432"/>
          <cell r="AAY432"/>
          <cell r="AAZ432"/>
          <cell r="ABA432"/>
          <cell r="ABB432"/>
          <cell r="ABC432"/>
          <cell r="ABD432"/>
          <cell r="ABE432"/>
          <cell r="ABF432"/>
          <cell r="ABG432"/>
          <cell r="ABH432"/>
          <cell r="ABI432"/>
          <cell r="ABJ432"/>
          <cell r="ABK432"/>
          <cell r="ABL432"/>
          <cell r="ABM432"/>
          <cell r="ABN432"/>
          <cell r="ABO432"/>
          <cell r="ABP432"/>
          <cell r="ABQ432"/>
          <cell r="ABR432"/>
          <cell r="ABS432"/>
          <cell r="ABT432"/>
          <cell r="ABU432"/>
          <cell r="ABV432"/>
          <cell r="ABW432"/>
          <cell r="ABX432"/>
          <cell r="ABY432"/>
          <cell r="ABZ432"/>
          <cell r="ACA432"/>
          <cell r="ACB432"/>
          <cell r="ACC432"/>
          <cell r="ACD432"/>
          <cell r="ACE432"/>
          <cell r="ACF432"/>
          <cell r="ACG432"/>
          <cell r="ACH432"/>
          <cell r="ACI432"/>
          <cell r="ACJ432"/>
          <cell r="ACK432"/>
          <cell r="ACL432"/>
          <cell r="ACM432"/>
          <cell r="ACN432"/>
          <cell r="ACO432"/>
          <cell r="ACP432"/>
          <cell r="ACQ432"/>
          <cell r="ACR432">
            <v>0</v>
          </cell>
          <cell r="ACS432">
            <v>0</v>
          </cell>
          <cell r="ACT432">
            <v>0</v>
          </cell>
          <cell r="ACU432">
            <v>0</v>
          </cell>
          <cell r="ACV432">
            <v>0</v>
          </cell>
          <cell r="ACW432">
            <v>0</v>
          </cell>
          <cell r="ACX432">
            <v>0</v>
          </cell>
          <cell r="ACY432">
            <v>0</v>
          </cell>
          <cell r="ACZ432">
            <v>0</v>
          </cell>
          <cell r="ADA432">
            <v>0</v>
          </cell>
          <cell r="ADB432">
            <v>0</v>
          </cell>
          <cell r="ADC432">
            <v>0</v>
          </cell>
          <cell r="ADD432">
            <v>0</v>
          </cell>
          <cell r="ADE432">
            <v>0</v>
          </cell>
          <cell r="ADF432"/>
          <cell r="ADG432"/>
          <cell r="ADH432"/>
          <cell r="ADI432"/>
          <cell r="ADJ432"/>
          <cell r="ADK432"/>
          <cell r="ADL432"/>
          <cell r="ADM432"/>
          <cell r="ADN432"/>
          <cell r="ADO432"/>
          <cell r="ADP432"/>
          <cell r="ADQ432"/>
          <cell r="ADR432"/>
          <cell r="ADS432"/>
          <cell r="ADT432"/>
          <cell r="ADU432"/>
          <cell r="ADV432"/>
          <cell r="ADW432"/>
          <cell r="ADX432"/>
          <cell r="ADY432"/>
          <cell r="ADZ432"/>
          <cell r="AEA432"/>
          <cell r="AEB432"/>
          <cell r="AEC432"/>
          <cell r="AED432"/>
          <cell r="AEE432"/>
          <cell r="AEF432"/>
          <cell r="AEG432"/>
          <cell r="AEH432"/>
          <cell r="AEI432"/>
          <cell r="AEJ432"/>
          <cell r="AEK432"/>
          <cell r="AEL432"/>
          <cell r="AEM432"/>
          <cell r="AEN432"/>
          <cell r="AEO432"/>
          <cell r="AEP432"/>
          <cell r="AEQ432"/>
          <cell r="AER432"/>
          <cell r="AES432"/>
          <cell r="AET432"/>
          <cell r="AEU432"/>
          <cell r="AEV432">
            <v>0</v>
          </cell>
          <cell r="AEW432">
            <v>278.8</v>
          </cell>
          <cell r="AEX432">
            <v>0</v>
          </cell>
          <cell r="AEY432">
            <v>0</v>
          </cell>
          <cell r="AEZ432">
            <v>0</v>
          </cell>
          <cell r="AFA432">
            <v>0</v>
          </cell>
          <cell r="AFB432">
            <v>0</v>
          </cell>
          <cell r="AFC432">
            <v>0</v>
          </cell>
          <cell r="AFD432">
            <v>0</v>
          </cell>
          <cell r="AFE432">
            <v>0</v>
          </cell>
          <cell r="AFF432">
            <v>33.68</v>
          </cell>
          <cell r="AFG432">
            <v>0</v>
          </cell>
          <cell r="AFH432">
            <v>0</v>
          </cell>
          <cell r="AFI432">
            <v>0</v>
          </cell>
          <cell r="AFJ432">
            <v>0</v>
          </cell>
          <cell r="AFK432">
            <v>0</v>
          </cell>
          <cell r="AFL432">
            <v>0</v>
          </cell>
          <cell r="AFM432">
            <v>0</v>
          </cell>
          <cell r="AFN432">
            <v>0</v>
          </cell>
          <cell r="AFO432">
            <v>0</v>
          </cell>
          <cell r="AFP432">
            <v>0</v>
          </cell>
          <cell r="AFQ432">
            <v>0</v>
          </cell>
          <cell r="AFR432">
            <v>0</v>
          </cell>
          <cell r="AFS432">
            <v>0</v>
          </cell>
          <cell r="AFT432">
            <v>0</v>
          </cell>
          <cell r="AFU432">
            <v>0</v>
          </cell>
          <cell r="AFV432">
            <v>0</v>
          </cell>
          <cell r="AFW432">
            <v>0</v>
          </cell>
          <cell r="AFX432">
            <v>0</v>
          </cell>
          <cell r="AFY432">
            <v>0</v>
          </cell>
          <cell r="AFZ432">
            <v>0</v>
          </cell>
          <cell r="AGA432">
            <v>0</v>
          </cell>
          <cell r="AGB432">
            <v>0</v>
          </cell>
          <cell r="AGC432">
            <v>0</v>
          </cell>
          <cell r="AGD432">
            <v>0</v>
          </cell>
          <cell r="AGE432">
            <v>0</v>
          </cell>
          <cell r="AGF432">
            <v>0</v>
          </cell>
          <cell r="AGG432">
            <v>0</v>
          </cell>
          <cell r="AGH432">
            <v>0</v>
          </cell>
          <cell r="AGI432">
            <v>0</v>
          </cell>
          <cell r="AGJ432">
            <v>0</v>
          </cell>
          <cell r="AGK432">
            <v>0</v>
          </cell>
          <cell r="AGL432">
            <v>0</v>
          </cell>
          <cell r="AGM432">
            <v>0</v>
          </cell>
          <cell r="AGN432">
            <v>0</v>
          </cell>
          <cell r="AGO432">
            <v>0</v>
          </cell>
          <cell r="AGP432">
            <v>0</v>
          </cell>
          <cell r="AGQ432">
            <v>0</v>
          </cell>
          <cell r="AGR432">
            <v>0</v>
          </cell>
          <cell r="AGS432">
            <v>0</v>
          </cell>
          <cell r="AGT432">
            <v>0</v>
          </cell>
          <cell r="AGU432">
            <v>0</v>
          </cell>
          <cell r="AGV432">
            <v>0</v>
          </cell>
          <cell r="AGW432">
            <v>0</v>
          </cell>
          <cell r="AGX432">
            <v>0</v>
          </cell>
          <cell r="AGY432">
            <v>0</v>
          </cell>
          <cell r="AGZ432"/>
          <cell r="AHA432"/>
        </row>
        <row r="433">
          <cell r="A433" t="str">
            <v>6470-20-00 Turnover - Drapery/Blind Clean/Replace</v>
          </cell>
          <cell r="B433">
            <v>0</v>
          </cell>
          <cell r="C433">
            <v>308.58999999999997</v>
          </cell>
          <cell r="D433">
            <v>48.4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811.16</v>
          </cell>
          <cell r="K433">
            <v>1334.45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216</v>
          </cell>
          <cell r="Q433">
            <v>0</v>
          </cell>
          <cell r="R433">
            <v>0</v>
          </cell>
          <cell r="S433">
            <v>280.51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546.92999999999995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451.8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1353.7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26.45</v>
          </cell>
          <cell r="AZ433">
            <v>0</v>
          </cell>
          <cell r="BA433">
            <v>1645.07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293.48</v>
          </cell>
          <cell r="BG433">
            <v>463.64</v>
          </cell>
          <cell r="BH433">
            <v>0</v>
          </cell>
          <cell r="BI433">
            <v>814.41</v>
          </cell>
          <cell r="BJ433">
            <v>0</v>
          </cell>
          <cell r="BK433">
            <v>0</v>
          </cell>
          <cell r="BL433">
            <v>0</v>
          </cell>
          <cell r="BM433">
            <v>406.5</v>
          </cell>
          <cell r="BN433">
            <v>0</v>
          </cell>
          <cell r="BO433">
            <v>113.25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235.38</v>
          </cell>
          <cell r="BU433">
            <v>238.35</v>
          </cell>
          <cell r="BV433">
            <v>230.6</v>
          </cell>
          <cell r="BW433">
            <v>938.52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514.38</v>
          </cell>
          <cell r="CI433">
            <v>0</v>
          </cell>
          <cell r="CJ433">
            <v>0</v>
          </cell>
          <cell r="CK433">
            <v>610.99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984.98</v>
          </cell>
          <cell r="CQ433">
            <v>246.8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254.75</v>
          </cell>
          <cell r="DK433">
            <v>0</v>
          </cell>
          <cell r="DL433">
            <v>0</v>
          </cell>
          <cell r="DM433">
            <v>290</v>
          </cell>
          <cell r="DN433">
            <v>1173.03</v>
          </cell>
          <cell r="DO433">
            <v>285.25</v>
          </cell>
          <cell r="DP433">
            <v>0</v>
          </cell>
          <cell r="DQ433">
            <v>147.94999999999999</v>
          </cell>
          <cell r="DR433">
            <v>0</v>
          </cell>
          <cell r="DS433">
            <v>425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79.03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80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1219.48</v>
          </cell>
          <cell r="EM433">
            <v>80.72</v>
          </cell>
          <cell r="EN433">
            <v>0</v>
          </cell>
          <cell r="EO433">
            <v>396.65</v>
          </cell>
          <cell r="EP433">
            <v>0</v>
          </cell>
          <cell r="EQ433">
            <v>46.64</v>
          </cell>
          <cell r="ER433">
            <v>0</v>
          </cell>
          <cell r="ES433">
            <v>286.89999999999998</v>
          </cell>
          <cell r="ET433">
            <v>175.98</v>
          </cell>
          <cell r="EU433">
            <v>685.89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661.96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222.98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O433">
            <v>0</v>
          </cell>
          <cell r="GP433">
            <v>0</v>
          </cell>
          <cell r="GQ433">
            <v>0</v>
          </cell>
          <cell r="GR433">
            <v>0</v>
          </cell>
          <cell r="GS433">
            <v>0</v>
          </cell>
          <cell r="GT433">
            <v>0</v>
          </cell>
          <cell r="GU433">
            <v>0</v>
          </cell>
          <cell r="GV433">
            <v>0</v>
          </cell>
          <cell r="GW433">
            <v>0</v>
          </cell>
          <cell r="GX433">
            <v>0</v>
          </cell>
          <cell r="GY433">
            <v>0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212.31</v>
          </cell>
          <cell r="HF433">
            <v>958.44</v>
          </cell>
          <cell r="HG433">
            <v>408.9</v>
          </cell>
          <cell r="HH433">
            <v>0</v>
          </cell>
          <cell r="HI433">
            <v>184.3</v>
          </cell>
          <cell r="HJ433">
            <v>224</v>
          </cell>
          <cell r="HK433">
            <v>0</v>
          </cell>
          <cell r="HL433">
            <v>0</v>
          </cell>
          <cell r="HM433">
            <v>491.13</v>
          </cell>
          <cell r="HN433">
            <v>451.23</v>
          </cell>
          <cell r="HO433">
            <v>0</v>
          </cell>
          <cell r="HP433">
            <v>0</v>
          </cell>
          <cell r="HQ433">
            <v>26.75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396.66</v>
          </cell>
          <cell r="HY433">
            <v>0</v>
          </cell>
          <cell r="HZ433">
            <v>0</v>
          </cell>
          <cell r="IA433">
            <v>255.48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G433">
            <v>0</v>
          </cell>
          <cell r="IH433">
            <v>0</v>
          </cell>
          <cell r="II433">
            <v>0</v>
          </cell>
          <cell r="IJ433">
            <v>0</v>
          </cell>
          <cell r="IK433">
            <v>0</v>
          </cell>
          <cell r="IL433">
            <v>0</v>
          </cell>
          <cell r="IM433">
            <v>0</v>
          </cell>
          <cell r="IN433">
            <v>0</v>
          </cell>
          <cell r="IO433">
            <v>76.14</v>
          </cell>
          <cell r="IP433">
            <v>0</v>
          </cell>
          <cell r="IQ433">
            <v>0</v>
          </cell>
          <cell r="IR433">
            <v>0</v>
          </cell>
          <cell r="IS433">
            <v>0</v>
          </cell>
          <cell r="IT433">
            <v>0</v>
          </cell>
          <cell r="IU433">
            <v>0</v>
          </cell>
          <cell r="IV433">
            <v>0</v>
          </cell>
          <cell r="IW433">
            <v>0</v>
          </cell>
          <cell r="IX433">
            <v>0</v>
          </cell>
          <cell r="IY433">
            <v>0</v>
          </cell>
          <cell r="IZ433">
            <v>0</v>
          </cell>
          <cell r="JA433">
            <v>274.66000000000003</v>
          </cell>
          <cell r="JB433">
            <v>376.35</v>
          </cell>
          <cell r="JC433">
            <v>0</v>
          </cell>
          <cell r="JD433">
            <v>0</v>
          </cell>
          <cell r="JE433">
            <v>0</v>
          </cell>
          <cell r="JF433">
            <v>0</v>
          </cell>
          <cell r="JG433">
            <v>0</v>
          </cell>
          <cell r="JH433">
            <v>0</v>
          </cell>
          <cell r="JI433">
            <v>0</v>
          </cell>
          <cell r="JJ433">
            <v>0</v>
          </cell>
          <cell r="JK433">
            <v>0</v>
          </cell>
          <cell r="JL433">
            <v>0</v>
          </cell>
          <cell r="JM433">
            <v>0</v>
          </cell>
          <cell r="JN433">
            <v>0</v>
          </cell>
          <cell r="JO433">
            <v>0</v>
          </cell>
          <cell r="JP433">
            <v>0</v>
          </cell>
          <cell r="JQ433">
            <v>56.01</v>
          </cell>
          <cell r="JR433">
            <v>0</v>
          </cell>
          <cell r="JS433">
            <v>0</v>
          </cell>
          <cell r="JT433">
            <v>0</v>
          </cell>
          <cell r="JU433">
            <v>0</v>
          </cell>
          <cell r="JV433">
            <v>0</v>
          </cell>
          <cell r="JW433">
            <v>0</v>
          </cell>
          <cell r="JX433">
            <v>0</v>
          </cell>
          <cell r="JY433">
            <v>0</v>
          </cell>
          <cell r="JZ433">
            <v>0</v>
          </cell>
          <cell r="KA433">
            <v>0</v>
          </cell>
          <cell r="KB433">
            <v>0</v>
          </cell>
          <cell r="KC433">
            <v>0</v>
          </cell>
          <cell r="KD433">
            <v>0</v>
          </cell>
          <cell r="KE433">
            <v>281.89</v>
          </cell>
          <cell r="KF433">
            <v>0</v>
          </cell>
          <cell r="KG433">
            <v>0</v>
          </cell>
          <cell r="KH433">
            <v>0</v>
          </cell>
          <cell r="KI433">
            <v>0</v>
          </cell>
          <cell r="KJ433">
            <v>32.47</v>
          </cell>
          <cell r="KK433">
            <v>0</v>
          </cell>
          <cell r="KL433">
            <v>0</v>
          </cell>
          <cell r="KM433">
            <v>0</v>
          </cell>
          <cell r="KN433">
            <v>0</v>
          </cell>
          <cell r="KO433">
            <v>0</v>
          </cell>
          <cell r="KP433">
            <v>0</v>
          </cell>
          <cell r="KQ433">
            <v>0</v>
          </cell>
          <cell r="KR433">
            <v>0</v>
          </cell>
          <cell r="KS433">
            <v>76.14</v>
          </cell>
          <cell r="KT433">
            <v>0</v>
          </cell>
          <cell r="KU433">
            <v>0</v>
          </cell>
          <cell r="KV433">
            <v>0</v>
          </cell>
          <cell r="KW433">
            <v>0</v>
          </cell>
          <cell r="KX433">
            <v>0</v>
          </cell>
          <cell r="KY433">
            <v>0</v>
          </cell>
          <cell r="KZ433">
            <v>0</v>
          </cell>
          <cell r="LA433">
            <v>0</v>
          </cell>
          <cell r="LB433">
            <v>0</v>
          </cell>
          <cell r="LC433">
            <v>0</v>
          </cell>
          <cell r="LD433">
            <v>404.82</v>
          </cell>
          <cell r="LE433">
            <v>0</v>
          </cell>
          <cell r="LF433">
            <v>0</v>
          </cell>
          <cell r="LG433">
            <v>301.45999999999998</v>
          </cell>
          <cell r="LH433">
            <v>0</v>
          </cell>
          <cell r="LI433">
            <v>0</v>
          </cell>
          <cell r="LJ433">
            <v>0</v>
          </cell>
          <cell r="LK433">
            <v>0</v>
          </cell>
          <cell r="LL433">
            <v>0</v>
          </cell>
          <cell r="LM433">
            <v>0</v>
          </cell>
          <cell r="LN433">
            <v>0</v>
          </cell>
          <cell r="LO433">
            <v>0</v>
          </cell>
          <cell r="LP433">
            <v>0</v>
          </cell>
          <cell r="LQ433">
            <v>0</v>
          </cell>
          <cell r="LR433">
            <v>0</v>
          </cell>
          <cell r="LS433">
            <v>0</v>
          </cell>
          <cell r="LT433">
            <v>0</v>
          </cell>
          <cell r="LU433">
            <v>251.59</v>
          </cell>
          <cell r="LV433">
            <v>348.49</v>
          </cell>
          <cell r="LW433">
            <v>0</v>
          </cell>
          <cell r="LX433">
            <v>0</v>
          </cell>
          <cell r="LY433">
            <v>0</v>
          </cell>
          <cell r="LZ433">
            <v>0</v>
          </cell>
          <cell r="MA433">
            <v>0</v>
          </cell>
          <cell r="MB433">
            <v>0</v>
          </cell>
          <cell r="MC433">
            <v>103.56</v>
          </cell>
          <cell r="MD433">
            <v>103.56</v>
          </cell>
          <cell r="ME433">
            <v>0</v>
          </cell>
          <cell r="MF433">
            <v>0</v>
          </cell>
          <cell r="MG433">
            <v>63.88</v>
          </cell>
          <cell r="MH433">
            <v>0</v>
          </cell>
          <cell r="MI433">
            <v>0</v>
          </cell>
          <cell r="MJ433">
            <v>40.520000000000003</v>
          </cell>
          <cell r="MK433">
            <v>0</v>
          </cell>
          <cell r="ML433">
            <v>0</v>
          </cell>
          <cell r="MM433">
            <v>0</v>
          </cell>
          <cell r="MN433">
            <v>0</v>
          </cell>
          <cell r="MO433">
            <v>400.66</v>
          </cell>
          <cell r="MP433">
            <v>0</v>
          </cell>
          <cell r="MQ433">
            <v>0</v>
          </cell>
          <cell r="MR433">
            <v>0</v>
          </cell>
          <cell r="MS433">
            <v>0</v>
          </cell>
          <cell r="MT433">
            <v>0</v>
          </cell>
          <cell r="MU433">
            <v>0</v>
          </cell>
          <cell r="MV433">
            <v>0</v>
          </cell>
          <cell r="MW433">
            <v>0</v>
          </cell>
          <cell r="MX433">
            <v>0</v>
          </cell>
          <cell r="MY433">
            <v>0</v>
          </cell>
          <cell r="MZ433">
            <v>0</v>
          </cell>
          <cell r="NA433">
            <v>0</v>
          </cell>
          <cell r="NB433">
            <v>0</v>
          </cell>
          <cell r="NC433">
            <v>0</v>
          </cell>
          <cell r="ND433">
            <v>0</v>
          </cell>
          <cell r="NE433">
            <v>0</v>
          </cell>
          <cell r="NF433">
            <v>0</v>
          </cell>
          <cell r="NG433">
            <v>0</v>
          </cell>
          <cell r="NH433">
            <v>0</v>
          </cell>
          <cell r="NI433">
            <v>0</v>
          </cell>
          <cell r="NJ433">
            <v>0</v>
          </cell>
          <cell r="NK433">
            <v>0</v>
          </cell>
          <cell r="NL433">
            <v>0</v>
          </cell>
          <cell r="NM433">
            <v>0</v>
          </cell>
          <cell r="NN433">
            <v>0</v>
          </cell>
          <cell r="NO433">
            <v>0</v>
          </cell>
          <cell r="NP433">
            <v>2344.85</v>
          </cell>
          <cell r="NQ433">
            <v>242.15</v>
          </cell>
          <cell r="NR433">
            <v>0</v>
          </cell>
          <cell r="NS433">
            <v>0</v>
          </cell>
          <cell r="NT433">
            <v>415.67</v>
          </cell>
          <cell r="NU433">
            <v>536.35</v>
          </cell>
          <cell r="NV433">
            <v>124</v>
          </cell>
          <cell r="NW433">
            <v>0</v>
          </cell>
          <cell r="NX433">
            <v>515.15</v>
          </cell>
          <cell r="NY433">
            <v>1447.6</v>
          </cell>
          <cell r="NZ433">
            <v>1516.39</v>
          </cell>
          <cell r="OA433">
            <v>0</v>
          </cell>
          <cell r="OB433">
            <v>0</v>
          </cell>
          <cell r="OC433">
            <v>0</v>
          </cell>
          <cell r="OD433">
            <v>214.53</v>
          </cell>
          <cell r="OE433">
            <v>265.77999999999997</v>
          </cell>
          <cell r="OF433">
            <v>0</v>
          </cell>
          <cell r="OG433">
            <v>0</v>
          </cell>
          <cell r="OH433">
            <v>343.39</v>
          </cell>
          <cell r="OI433">
            <v>0</v>
          </cell>
          <cell r="OJ433">
            <v>0</v>
          </cell>
          <cell r="OK433">
            <v>0</v>
          </cell>
          <cell r="OL433">
            <v>744.05</v>
          </cell>
          <cell r="OM433">
            <v>71.819999999999993</v>
          </cell>
          <cell r="ON433">
            <v>919.7</v>
          </cell>
          <cell r="OO433">
            <v>177.23</v>
          </cell>
          <cell r="OP433">
            <v>569.59</v>
          </cell>
          <cell r="OQ433">
            <v>0</v>
          </cell>
          <cell r="OR433">
            <v>0</v>
          </cell>
          <cell r="OS433">
            <v>0</v>
          </cell>
          <cell r="OT433">
            <v>0</v>
          </cell>
          <cell r="OU433">
            <v>0</v>
          </cell>
          <cell r="OV433">
            <v>0</v>
          </cell>
          <cell r="OW433">
            <v>0</v>
          </cell>
          <cell r="OX433">
            <v>0</v>
          </cell>
          <cell r="OY433">
            <v>0</v>
          </cell>
          <cell r="OZ433">
            <v>0</v>
          </cell>
          <cell r="PA433">
            <v>0</v>
          </cell>
          <cell r="PB433">
            <v>253.31</v>
          </cell>
          <cell r="PC433">
            <v>307.3</v>
          </cell>
          <cell r="PD433">
            <v>0</v>
          </cell>
          <cell r="PE433">
            <v>0</v>
          </cell>
          <cell r="PF433">
            <v>0</v>
          </cell>
          <cell r="PG433">
            <v>399.68</v>
          </cell>
          <cell r="PH433">
            <v>0</v>
          </cell>
          <cell r="PI433">
            <v>0</v>
          </cell>
          <cell r="PJ433">
            <v>236.99</v>
          </cell>
          <cell r="PK433">
            <v>0</v>
          </cell>
          <cell r="PL433">
            <v>0</v>
          </cell>
          <cell r="PM433">
            <v>0</v>
          </cell>
          <cell r="PN433">
            <v>0</v>
          </cell>
          <cell r="PO433">
            <v>0</v>
          </cell>
          <cell r="PP433">
            <v>308.82</v>
          </cell>
          <cell r="PQ433">
            <v>26.97</v>
          </cell>
          <cell r="PR433">
            <v>0</v>
          </cell>
          <cell r="PS433">
            <v>0</v>
          </cell>
          <cell r="PT433">
            <v>0</v>
          </cell>
          <cell r="PU433">
            <v>0</v>
          </cell>
          <cell r="PV433">
            <v>242.14</v>
          </cell>
          <cell r="PW433">
            <v>1065.06</v>
          </cell>
          <cell r="PX433">
            <v>0</v>
          </cell>
          <cell r="PY433">
            <v>0</v>
          </cell>
          <cell r="PZ433">
            <v>0</v>
          </cell>
          <cell r="QA433">
            <v>0</v>
          </cell>
          <cell r="QB433">
            <v>0</v>
          </cell>
          <cell r="QC433">
            <v>0</v>
          </cell>
          <cell r="QD433">
            <v>756.28</v>
          </cell>
          <cell r="QE433">
            <v>208.45</v>
          </cell>
          <cell r="QF433">
            <v>0</v>
          </cell>
          <cell r="QG433">
            <v>0</v>
          </cell>
          <cell r="QH433">
            <v>188.91</v>
          </cell>
          <cell r="QI433">
            <v>272.87</v>
          </cell>
          <cell r="QJ433">
            <v>238</v>
          </cell>
          <cell r="QK433">
            <v>0</v>
          </cell>
          <cell r="QL433">
            <v>52.45</v>
          </cell>
          <cell r="QM433">
            <v>0</v>
          </cell>
          <cell r="QN433">
            <v>0</v>
          </cell>
          <cell r="QO433">
            <v>244</v>
          </cell>
          <cell r="QP433">
            <v>0</v>
          </cell>
          <cell r="QQ433">
            <v>679</v>
          </cell>
          <cell r="QR433">
            <v>1119.8599999999999</v>
          </cell>
          <cell r="QS433">
            <v>181</v>
          </cell>
          <cell r="QT433">
            <v>464.72</v>
          </cell>
          <cell r="QU433">
            <v>0</v>
          </cell>
          <cell r="QV433">
            <v>607.78</v>
          </cell>
          <cell r="QW433">
            <v>1077.73</v>
          </cell>
          <cell r="QX433">
            <v>168</v>
          </cell>
          <cell r="QY433">
            <v>280</v>
          </cell>
          <cell r="QZ433">
            <v>282.06</v>
          </cell>
          <cell r="RA433">
            <v>315.57</v>
          </cell>
          <cell r="RB433">
            <v>332</v>
          </cell>
          <cell r="RC433">
            <v>223</v>
          </cell>
          <cell r="RD433">
            <v>1313.72</v>
          </cell>
          <cell r="RE433">
            <v>1068.6300000000001</v>
          </cell>
          <cell r="RF433">
            <v>4735.2</v>
          </cell>
          <cell r="RG433">
            <v>533.38</v>
          </cell>
          <cell r="RH433">
            <v>249.5</v>
          </cell>
          <cell r="RI433">
            <v>0</v>
          </cell>
          <cell r="RJ433">
            <v>1024.0999999999999</v>
          </cell>
          <cell r="RK433">
            <v>599.99</v>
          </cell>
          <cell r="RL433">
            <v>294</v>
          </cell>
          <cell r="RM433">
            <v>208</v>
          </cell>
          <cell r="RN433">
            <v>685.87</v>
          </cell>
          <cell r="RO433">
            <v>451</v>
          </cell>
          <cell r="RP433">
            <v>1152</v>
          </cell>
          <cell r="RQ433">
            <v>394</v>
          </cell>
          <cell r="RR433">
            <v>1628.83</v>
          </cell>
          <cell r="RS433">
            <v>1030.52</v>
          </cell>
          <cell r="RT433">
            <v>5511</v>
          </cell>
          <cell r="RU433">
            <v>2204.54</v>
          </cell>
          <cell r="RV433">
            <v>2494.2800000000002</v>
          </cell>
          <cell r="RW433">
            <v>0</v>
          </cell>
          <cell r="RX433">
            <v>355.78</v>
          </cell>
          <cell r="RY433">
            <v>853.73</v>
          </cell>
          <cell r="RZ433">
            <v>532.64</v>
          </cell>
          <cell r="SA433">
            <v>420</v>
          </cell>
          <cell r="SB433">
            <v>874.06</v>
          </cell>
          <cell r="SC433">
            <v>878.8</v>
          </cell>
          <cell r="SD433">
            <v>483</v>
          </cell>
          <cell r="SE433">
            <v>0</v>
          </cell>
          <cell r="SF433">
            <v>695.46</v>
          </cell>
          <cell r="SG433">
            <v>2128.5500000000002</v>
          </cell>
          <cell r="SH433">
            <v>2337.54</v>
          </cell>
          <cell r="SI433">
            <v>343.44</v>
          </cell>
          <cell r="SJ433">
            <v>2524.4</v>
          </cell>
          <cell r="SK433">
            <v>0</v>
          </cell>
          <cell r="SL433">
            <v>52.55</v>
          </cell>
          <cell r="SM433">
            <v>0</v>
          </cell>
          <cell r="SN433">
            <v>143.56</v>
          </cell>
          <cell r="SO433">
            <v>203.29</v>
          </cell>
          <cell r="SP433">
            <v>203.2</v>
          </cell>
          <cell r="SQ433">
            <v>0</v>
          </cell>
          <cell r="SR433">
            <v>0</v>
          </cell>
          <cell r="SS433">
            <v>478.51</v>
          </cell>
          <cell r="ST433">
            <v>1455.52</v>
          </cell>
          <cell r="SU433">
            <v>4105.59</v>
          </cell>
          <cell r="SV433">
            <v>146.44999999999999</v>
          </cell>
          <cell r="SW433">
            <v>0</v>
          </cell>
          <cell r="SX433">
            <v>0</v>
          </cell>
          <cell r="SY433">
            <v>0</v>
          </cell>
          <cell r="SZ433">
            <v>0</v>
          </cell>
          <cell r="TA433">
            <v>0</v>
          </cell>
          <cell r="TB433">
            <v>0</v>
          </cell>
          <cell r="TC433">
            <v>0</v>
          </cell>
          <cell r="TD433">
            <v>0</v>
          </cell>
          <cell r="TE433">
            <v>0</v>
          </cell>
          <cell r="TF433">
            <v>0</v>
          </cell>
          <cell r="TG433">
            <v>0</v>
          </cell>
          <cell r="TH433">
            <v>0</v>
          </cell>
          <cell r="TI433">
            <v>0</v>
          </cell>
          <cell r="TJ433">
            <v>0</v>
          </cell>
          <cell r="TK433">
            <v>0</v>
          </cell>
          <cell r="TL433">
            <v>0</v>
          </cell>
          <cell r="TM433">
            <v>0</v>
          </cell>
          <cell r="TN433">
            <v>0</v>
          </cell>
          <cell r="TO433">
            <v>479.6</v>
          </cell>
          <cell r="TP433">
            <v>0</v>
          </cell>
          <cell r="TQ433">
            <v>0</v>
          </cell>
          <cell r="TR433">
            <v>0</v>
          </cell>
          <cell r="TS433">
            <v>0</v>
          </cell>
          <cell r="TT433">
            <v>448.5</v>
          </cell>
          <cell r="TU433">
            <v>0</v>
          </cell>
          <cell r="TV433">
            <v>0</v>
          </cell>
          <cell r="TW433">
            <v>0</v>
          </cell>
          <cell r="TX433">
            <v>379.4</v>
          </cell>
          <cell r="TY433">
            <v>0</v>
          </cell>
          <cell r="TZ433">
            <v>0</v>
          </cell>
          <cell r="UA433">
            <v>0</v>
          </cell>
          <cell r="UB433">
            <v>0</v>
          </cell>
          <cell r="UC433">
            <v>0</v>
          </cell>
          <cell r="UD433">
            <v>0</v>
          </cell>
          <cell r="UE433">
            <v>0</v>
          </cell>
          <cell r="UF433">
            <v>390</v>
          </cell>
          <cell r="UG433">
            <v>0</v>
          </cell>
          <cell r="UH433">
            <v>0</v>
          </cell>
          <cell r="UI433">
            <v>0</v>
          </cell>
          <cell r="UJ433">
            <v>0</v>
          </cell>
          <cell r="UK433">
            <v>0</v>
          </cell>
          <cell r="UL433">
            <v>770</v>
          </cell>
          <cell r="UM433">
            <v>315</v>
          </cell>
          <cell r="UN433">
            <v>0</v>
          </cell>
          <cell r="UO433">
            <v>878.3</v>
          </cell>
          <cell r="UP433">
            <v>0</v>
          </cell>
          <cell r="UQ433">
            <v>0</v>
          </cell>
          <cell r="UR433">
            <v>0</v>
          </cell>
          <cell r="US433">
            <v>0</v>
          </cell>
          <cell r="UT433">
            <v>0</v>
          </cell>
          <cell r="UU433">
            <v>0</v>
          </cell>
          <cell r="UV433">
            <v>0</v>
          </cell>
          <cell r="UW433">
            <v>0</v>
          </cell>
          <cell r="UX433">
            <v>0</v>
          </cell>
          <cell r="UY433">
            <v>0</v>
          </cell>
          <cell r="UZ433">
            <v>0</v>
          </cell>
          <cell r="VA433">
            <v>292</v>
          </cell>
          <cell r="VB433">
            <v>0</v>
          </cell>
          <cell r="VC433">
            <v>1124.0999999999999</v>
          </cell>
          <cell r="VD433">
            <v>0</v>
          </cell>
          <cell r="VE433">
            <v>0</v>
          </cell>
          <cell r="VF433">
            <v>0</v>
          </cell>
          <cell r="VG433">
            <v>0</v>
          </cell>
          <cell r="VH433">
            <v>265.5</v>
          </cell>
          <cell r="VI433">
            <v>0</v>
          </cell>
          <cell r="VJ433">
            <v>535.5</v>
          </cell>
          <cell r="VK433">
            <v>0</v>
          </cell>
          <cell r="VL433">
            <v>0</v>
          </cell>
          <cell r="VM433">
            <v>0</v>
          </cell>
          <cell r="VN433">
            <v>0</v>
          </cell>
          <cell r="VO433">
            <v>0</v>
          </cell>
          <cell r="VP433">
            <v>0</v>
          </cell>
          <cell r="VQ433">
            <v>0</v>
          </cell>
          <cell r="VR433">
            <v>0</v>
          </cell>
          <cell r="VS433">
            <v>0</v>
          </cell>
          <cell r="VT433">
            <v>0</v>
          </cell>
          <cell r="VU433">
            <v>0</v>
          </cell>
          <cell r="VV433">
            <v>0</v>
          </cell>
          <cell r="VW433">
            <v>0</v>
          </cell>
          <cell r="VX433">
            <v>0</v>
          </cell>
          <cell r="VY433">
            <v>0</v>
          </cell>
          <cell r="VZ433">
            <v>0</v>
          </cell>
          <cell r="WA433">
            <v>0</v>
          </cell>
          <cell r="WB433">
            <v>0</v>
          </cell>
          <cell r="WC433">
            <v>0</v>
          </cell>
          <cell r="WD433">
            <v>0</v>
          </cell>
          <cell r="WE433">
            <v>0</v>
          </cell>
          <cell r="WF433">
            <v>0</v>
          </cell>
          <cell r="WG433">
            <v>0</v>
          </cell>
          <cell r="WH433">
            <v>0</v>
          </cell>
          <cell r="WI433">
            <v>0</v>
          </cell>
          <cell r="WJ433">
            <v>0</v>
          </cell>
          <cell r="WK433">
            <v>0</v>
          </cell>
          <cell r="WL433">
            <v>0</v>
          </cell>
          <cell r="WM433">
            <v>0</v>
          </cell>
          <cell r="WN433">
            <v>0</v>
          </cell>
          <cell r="WO433">
            <v>0</v>
          </cell>
          <cell r="WP433">
            <v>0</v>
          </cell>
          <cell r="WQ433">
            <v>0</v>
          </cell>
          <cell r="WR433">
            <v>0</v>
          </cell>
          <cell r="WS433">
            <v>0</v>
          </cell>
          <cell r="WT433"/>
          <cell r="WU433"/>
          <cell r="WV433"/>
          <cell r="WW433"/>
          <cell r="WX433"/>
          <cell r="WY433"/>
          <cell r="WZ433"/>
          <cell r="XA433"/>
          <cell r="XB433"/>
          <cell r="XC433"/>
          <cell r="XD433"/>
          <cell r="XE433"/>
          <cell r="XF433"/>
          <cell r="XG433"/>
          <cell r="XH433">
            <v>0</v>
          </cell>
          <cell r="XI433">
            <v>0</v>
          </cell>
          <cell r="XJ433">
            <v>0</v>
          </cell>
          <cell r="XK433">
            <v>0</v>
          </cell>
          <cell r="XL433">
            <v>0</v>
          </cell>
          <cell r="XM433">
            <v>0</v>
          </cell>
          <cell r="XN433">
            <v>0</v>
          </cell>
          <cell r="XO433">
            <v>0</v>
          </cell>
          <cell r="XP433">
            <v>0</v>
          </cell>
          <cell r="XQ433">
            <v>0</v>
          </cell>
          <cell r="XR433">
            <v>0</v>
          </cell>
          <cell r="XS433">
            <v>0</v>
          </cell>
          <cell r="XT433">
            <v>0</v>
          </cell>
          <cell r="XU433">
            <v>0</v>
          </cell>
          <cell r="XV433"/>
          <cell r="XW433"/>
          <cell r="XX433"/>
          <cell r="XY433"/>
          <cell r="XZ433"/>
          <cell r="YA433"/>
          <cell r="YB433"/>
          <cell r="YC433"/>
          <cell r="YD433"/>
          <cell r="YE433"/>
          <cell r="YF433"/>
          <cell r="YG433"/>
          <cell r="YH433"/>
          <cell r="YI433"/>
          <cell r="YJ433">
            <v>0</v>
          </cell>
          <cell r="YK433">
            <v>45.77</v>
          </cell>
          <cell r="YL433">
            <v>91</v>
          </cell>
          <cell r="YM433">
            <v>7.61</v>
          </cell>
          <cell r="YN433">
            <v>0</v>
          </cell>
          <cell r="YO433">
            <v>0</v>
          </cell>
          <cell r="YP433">
            <v>0</v>
          </cell>
          <cell r="YQ433">
            <v>0</v>
          </cell>
          <cell r="YR433">
            <v>0</v>
          </cell>
          <cell r="YS433">
            <v>0</v>
          </cell>
          <cell r="YT433">
            <v>0</v>
          </cell>
          <cell r="YU433">
            <v>0</v>
          </cell>
          <cell r="YV433">
            <v>0</v>
          </cell>
          <cell r="YW433">
            <v>0</v>
          </cell>
          <cell r="YX433"/>
          <cell r="YY433"/>
          <cell r="YZ433"/>
          <cell r="ZA433"/>
          <cell r="ZB433"/>
          <cell r="ZC433"/>
          <cell r="ZD433"/>
          <cell r="ZE433"/>
          <cell r="ZF433"/>
          <cell r="ZG433"/>
          <cell r="ZH433"/>
          <cell r="ZI433"/>
          <cell r="ZJ433"/>
          <cell r="ZK433"/>
          <cell r="ZL433"/>
          <cell r="ZM433"/>
          <cell r="ZN433"/>
          <cell r="ZO433"/>
          <cell r="ZP433"/>
          <cell r="ZQ433"/>
          <cell r="ZR433"/>
          <cell r="ZS433"/>
          <cell r="ZT433"/>
          <cell r="ZU433"/>
          <cell r="ZV433"/>
          <cell r="ZW433"/>
          <cell r="ZX433"/>
          <cell r="ZY433"/>
          <cell r="ZZ433"/>
          <cell r="AAA433"/>
          <cell r="AAB433"/>
          <cell r="AAC433"/>
          <cell r="AAD433"/>
          <cell r="AAE433"/>
          <cell r="AAF433"/>
          <cell r="AAG433"/>
          <cell r="AAH433"/>
          <cell r="AAI433"/>
          <cell r="AAJ433"/>
          <cell r="AAK433"/>
          <cell r="AAL433"/>
          <cell r="AAM433"/>
          <cell r="AAN433">
            <v>0</v>
          </cell>
          <cell r="AAO433">
            <v>252</v>
          </cell>
          <cell r="AAP433">
            <v>572</v>
          </cell>
          <cell r="AAQ433">
            <v>569.69000000000005</v>
          </cell>
          <cell r="AAR433">
            <v>83.59</v>
          </cell>
          <cell r="AAS433">
            <v>0</v>
          </cell>
          <cell r="AAT433">
            <v>0</v>
          </cell>
          <cell r="AAU433">
            <v>0</v>
          </cell>
          <cell r="AAV433">
            <v>0</v>
          </cell>
          <cell r="AAW433">
            <v>0</v>
          </cell>
          <cell r="AAX433">
            <v>0</v>
          </cell>
          <cell r="AAY433">
            <v>0</v>
          </cell>
          <cell r="AAZ433">
            <v>0</v>
          </cell>
          <cell r="ABA433">
            <v>0</v>
          </cell>
          <cell r="ABB433"/>
          <cell r="ABC433"/>
          <cell r="ABD433"/>
          <cell r="ABE433"/>
          <cell r="ABF433"/>
          <cell r="ABG433"/>
          <cell r="ABH433"/>
          <cell r="ABI433"/>
          <cell r="ABJ433"/>
          <cell r="ABK433"/>
          <cell r="ABL433"/>
          <cell r="ABM433"/>
          <cell r="ABN433"/>
          <cell r="ABO433"/>
          <cell r="ABP433">
            <v>682.23</v>
          </cell>
          <cell r="ABQ433">
            <v>0</v>
          </cell>
          <cell r="ABR433">
            <v>0</v>
          </cell>
          <cell r="ABS433">
            <v>0</v>
          </cell>
          <cell r="ABT433">
            <v>0</v>
          </cell>
          <cell r="ABU433">
            <v>0</v>
          </cell>
          <cell r="ABV433">
            <v>0</v>
          </cell>
          <cell r="ABW433">
            <v>0</v>
          </cell>
          <cell r="ABX433">
            <v>0</v>
          </cell>
          <cell r="ABY433">
            <v>0</v>
          </cell>
          <cell r="ABZ433">
            <v>0</v>
          </cell>
          <cell r="ACA433">
            <v>0</v>
          </cell>
          <cell r="ACB433">
            <v>0</v>
          </cell>
          <cell r="ACC433">
            <v>0</v>
          </cell>
          <cell r="ACD433">
            <v>0</v>
          </cell>
          <cell r="ACE433">
            <v>0</v>
          </cell>
          <cell r="ACF433">
            <v>0</v>
          </cell>
          <cell r="ACG433">
            <v>0</v>
          </cell>
          <cell r="ACH433">
            <v>0</v>
          </cell>
          <cell r="ACI433">
            <v>0</v>
          </cell>
          <cell r="ACJ433">
            <v>0</v>
          </cell>
          <cell r="ACK433">
            <v>0</v>
          </cell>
          <cell r="ACL433">
            <v>0</v>
          </cell>
          <cell r="ACM433">
            <v>0</v>
          </cell>
          <cell r="ACN433">
            <v>0</v>
          </cell>
          <cell r="ACO433">
            <v>0</v>
          </cell>
          <cell r="ACP433">
            <v>0</v>
          </cell>
          <cell r="ACQ433">
            <v>0</v>
          </cell>
          <cell r="ACR433">
            <v>373.8</v>
          </cell>
          <cell r="ACS433">
            <v>926.72</v>
          </cell>
          <cell r="ACT433">
            <v>0</v>
          </cell>
          <cell r="ACU433">
            <v>534.54999999999995</v>
          </cell>
          <cell r="ACV433">
            <v>857.88</v>
          </cell>
          <cell r="ACW433">
            <v>1191.94</v>
          </cell>
          <cell r="ACX433">
            <v>446.38</v>
          </cell>
          <cell r="ACY433">
            <v>530.24</v>
          </cell>
          <cell r="ACZ433">
            <v>71.760000000000005</v>
          </cell>
          <cell r="ADA433">
            <v>2129.63</v>
          </cell>
          <cell r="ADB433">
            <v>2932.22</v>
          </cell>
          <cell r="ADC433">
            <v>154.13999999999999</v>
          </cell>
          <cell r="ADD433">
            <v>713.9</v>
          </cell>
          <cell r="ADE433">
            <v>0</v>
          </cell>
          <cell r="ADF433">
            <v>153</v>
          </cell>
          <cell r="ADG433">
            <v>259.33</v>
          </cell>
          <cell r="ADH433">
            <v>636.54999999999995</v>
          </cell>
          <cell r="ADI433">
            <v>778.45</v>
          </cell>
          <cell r="ADJ433">
            <v>109</v>
          </cell>
          <cell r="ADK433">
            <v>274</v>
          </cell>
          <cell r="ADL433">
            <v>91.34</v>
          </cell>
          <cell r="ADM433">
            <v>308</v>
          </cell>
          <cell r="ADN433">
            <v>59</v>
          </cell>
          <cell r="ADO433">
            <v>0</v>
          </cell>
          <cell r="ADP433">
            <v>0</v>
          </cell>
          <cell r="ADQ433">
            <v>0</v>
          </cell>
          <cell r="ADR433">
            <v>0</v>
          </cell>
          <cell r="ADS433">
            <v>0</v>
          </cell>
          <cell r="ADT433">
            <v>82.64</v>
          </cell>
          <cell r="ADU433">
            <v>594.88</v>
          </cell>
          <cell r="ADV433">
            <v>196.14</v>
          </cell>
          <cell r="ADW433">
            <v>0</v>
          </cell>
          <cell r="ADX433">
            <v>610.13</v>
          </cell>
          <cell r="ADY433">
            <v>490.34</v>
          </cell>
          <cell r="ADZ433">
            <v>283.91000000000003</v>
          </cell>
          <cell r="AEA433">
            <v>439.02</v>
          </cell>
          <cell r="AEB433">
            <v>318.70999999999998</v>
          </cell>
          <cell r="AEC433">
            <v>903.13</v>
          </cell>
          <cell r="AED433">
            <v>2197.25</v>
          </cell>
          <cell r="AEE433">
            <v>414.22</v>
          </cell>
          <cell r="AEF433">
            <v>270.39</v>
          </cell>
          <cell r="AEG433">
            <v>0</v>
          </cell>
          <cell r="AEH433">
            <v>492.16</v>
          </cell>
          <cell r="AEI433">
            <v>91.27</v>
          </cell>
          <cell r="AEJ433">
            <v>724.55</v>
          </cell>
          <cell r="AEK433">
            <v>336.86</v>
          </cell>
          <cell r="AEL433">
            <v>228.37</v>
          </cell>
          <cell r="AEM433">
            <v>419.53</v>
          </cell>
          <cell r="AEN433">
            <v>325.22000000000003</v>
          </cell>
          <cell r="AEO433">
            <v>368.98</v>
          </cell>
          <cell r="AEP433">
            <v>438.68</v>
          </cell>
          <cell r="AEQ433">
            <v>2467.17</v>
          </cell>
          <cell r="AER433">
            <v>2504.48</v>
          </cell>
          <cell r="AES433">
            <v>512.89</v>
          </cell>
          <cell r="AET433">
            <v>445.45</v>
          </cell>
          <cell r="AEU433">
            <v>103.96</v>
          </cell>
          <cell r="AEV433">
            <v>0</v>
          </cell>
          <cell r="AEW433">
            <v>0</v>
          </cell>
          <cell r="AEX433">
            <v>0</v>
          </cell>
          <cell r="AEY433">
            <v>0</v>
          </cell>
          <cell r="AEZ433">
            <v>0</v>
          </cell>
          <cell r="AFA433">
            <v>0</v>
          </cell>
          <cell r="AFB433">
            <v>0</v>
          </cell>
          <cell r="AFC433">
            <v>0</v>
          </cell>
          <cell r="AFD433">
            <v>0</v>
          </cell>
          <cell r="AFE433">
            <v>0</v>
          </cell>
          <cell r="AFF433">
            <v>865</v>
          </cell>
          <cell r="AFG433">
            <v>0</v>
          </cell>
          <cell r="AFH433">
            <v>0</v>
          </cell>
          <cell r="AFI433">
            <v>0</v>
          </cell>
          <cell r="AFJ433">
            <v>0</v>
          </cell>
          <cell r="AFK433">
            <v>205.5</v>
          </cell>
          <cell r="AFL433">
            <v>0</v>
          </cell>
          <cell r="AFM433">
            <v>0</v>
          </cell>
          <cell r="AFN433">
            <v>0</v>
          </cell>
          <cell r="AFO433">
            <v>1174</v>
          </cell>
          <cell r="AFP433">
            <v>215.5</v>
          </cell>
          <cell r="AFQ433">
            <v>1118.1500000000001</v>
          </cell>
          <cell r="AFR433">
            <v>884.7</v>
          </cell>
          <cell r="AFS433">
            <v>4009.5</v>
          </cell>
          <cell r="AFT433">
            <v>4151</v>
          </cell>
          <cell r="AFU433">
            <v>4715.67</v>
          </cell>
          <cell r="AFV433">
            <v>-1512</v>
          </cell>
          <cell r="AFW433">
            <v>360</v>
          </cell>
          <cell r="AFX433">
            <v>241.11</v>
          </cell>
          <cell r="AFY433">
            <v>0</v>
          </cell>
          <cell r="AFZ433">
            <v>126.03</v>
          </cell>
          <cell r="AGA433">
            <v>0</v>
          </cell>
          <cell r="AGB433">
            <v>0</v>
          </cell>
          <cell r="AGC433">
            <v>0</v>
          </cell>
          <cell r="AGD433">
            <v>0</v>
          </cell>
          <cell r="AGE433">
            <v>0</v>
          </cell>
          <cell r="AGF433">
            <v>0</v>
          </cell>
          <cell r="AGG433">
            <v>0</v>
          </cell>
          <cell r="AGH433">
            <v>0</v>
          </cell>
          <cell r="AGI433">
            <v>0</v>
          </cell>
          <cell r="AGJ433">
            <v>268.5</v>
          </cell>
          <cell r="AGK433">
            <v>0</v>
          </cell>
          <cell r="AGL433">
            <v>0</v>
          </cell>
          <cell r="AGM433">
            <v>0</v>
          </cell>
          <cell r="AGN433">
            <v>0</v>
          </cell>
          <cell r="AGO433">
            <v>0</v>
          </cell>
          <cell r="AGP433">
            <v>0</v>
          </cell>
          <cell r="AGQ433">
            <v>0</v>
          </cell>
          <cell r="AGR433">
            <v>0</v>
          </cell>
          <cell r="AGS433">
            <v>0</v>
          </cell>
          <cell r="AGT433">
            <v>0</v>
          </cell>
          <cell r="AGU433">
            <v>0</v>
          </cell>
          <cell r="AGV433">
            <v>280</v>
          </cell>
          <cell r="AGW433">
            <v>70</v>
          </cell>
          <cell r="AGX433">
            <v>70</v>
          </cell>
          <cell r="AGY433">
            <v>0</v>
          </cell>
          <cell r="AGZ433"/>
          <cell r="AHA433"/>
        </row>
        <row r="434">
          <cell r="A434" t="str">
            <v>6470-22-00 Turnover - Door Replacement &amp; Repair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94.22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/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91.94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59.48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O434">
            <v>0</v>
          </cell>
          <cell r="GP434">
            <v>0</v>
          </cell>
          <cell r="GQ434">
            <v>0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59.22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  <cell r="IJ434">
            <v>0</v>
          </cell>
          <cell r="IK434">
            <v>0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0</v>
          </cell>
          <cell r="IS434">
            <v>0</v>
          </cell>
          <cell r="IT434">
            <v>0</v>
          </cell>
          <cell r="IU434">
            <v>0</v>
          </cell>
          <cell r="IV434">
            <v>0</v>
          </cell>
          <cell r="IW434">
            <v>0</v>
          </cell>
          <cell r="IX434">
            <v>0</v>
          </cell>
          <cell r="IY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0</v>
          </cell>
          <cell r="JF434">
            <v>0</v>
          </cell>
          <cell r="JG434">
            <v>0</v>
          </cell>
          <cell r="JH434">
            <v>0</v>
          </cell>
          <cell r="JI434">
            <v>0</v>
          </cell>
          <cell r="JJ434">
            <v>0</v>
          </cell>
          <cell r="JK434">
            <v>0</v>
          </cell>
          <cell r="JL434">
            <v>0</v>
          </cell>
          <cell r="JM434">
            <v>0</v>
          </cell>
          <cell r="JN434">
            <v>0</v>
          </cell>
          <cell r="JO434">
            <v>0</v>
          </cell>
          <cell r="JP434">
            <v>0</v>
          </cell>
          <cell r="JQ434">
            <v>0</v>
          </cell>
          <cell r="JR434">
            <v>0</v>
          </cell>
          <cell r="JS434">
            <v>0</v>
          </cell>
          <cell r="JT434">
            <v>0</v>
          </cell>
          <cell r="JU434">
            <v>0</v>
          </cell>
          <cell r="JV434">
            <v>0</v>
          </cell>
          <cell r="JW434">
            <v>0</v>
          </cell>
          <cell r="JX434">
            <v>0</v>
          </cell>
          <cell r="JY434">
            <v>0</v>
          </cell>
          <cell r="JZ434">
            <v>0</v>
          </cell>
          <cell r="KA434">
            <v>0</v>
          </cell>
          <cell r="KB434">
            <v>0</v>
          </cell>
          <cell r="KC434">
            <v>0</v>
          </cell>
          <cell r="KD434">
            <v>0</v>
          </cell>
          <cell r="KE434">
            <v>0</v>
          </cell>
          <cell r="KF434">
            <v>0</v>
          </cell>
          <cell r="KG434">
            <v>0</v>
          </cell>
          <cell r="KH434">
            <v>0</v>
          </cell>
          <cell r="KI434">
            <v>0</v>
          </cell>
          <cell r="KJ434">
            <v>0</v>
          </cell>
          <cell r="KK434">
            <v>0</v>
          </cell>
          <cell r="KL434">
            <v>0</v>
          </cell>
          <cell r="KM434">
            <v>0</v>
          </cell>
          <cell r="KN434">
            <v>0</v>
          </cell>
          <cell r="KO434">
            <v>0</v>
          </cell>
          <cell r="KP434">
            <v>0</v>
          </cell>
          <cell r="KQ434">
            <v>0</v>
          </cell>
          <cell r="KR434">
            <v>0</v>
          </cell>
          <cell r="KS434">
            <v>0</v>
          </cell>
          <cell r="KT434">
            <v>0</v>
          </cell>
          <cell r="KU434">
            <v>0</v>
          </cell>
          <cell r="KV434">
            <v>0</v>
          </cell>
          <cell r="KW434">
            <v>0</v>
          </cell>
          <cell r="KX434">
            <v>0</v>
          </cell>
          <cell r="KY434">
            <v>0</v>
          </cell>
          <cell r="KZ434">
            <v>0</v>
          </cell>
          <cell r="LA434">
            <v>0</v>
          </cell>
          <cell r="LB434">
            <v>0</v>
          </cell>
          <cell r="LC434">
            <v>0</v>
          </cell>
          <cell r="LD434">
            <v>0</v>
          </cell>
          <cell r="LE434">
            <v>0</v>
          </cell>
          <cell r="LF434">
            <v>0</v>
          </cell>
          <cell r="LG434">
            <v>0</v>
          </cell>
          <cell r="LH434">
            <v>0</v>
          </cell>
          <cell r="LI434">
            <v>0</v>
          </cell>
          <cell r="LJ434">
            <v>0</v>
          </cell>
          <cell r="LK434">
            <v>0</v>
          </cell>
          <cell r="LL434">
            <v>0</v>
          </cell>
          <cell r="LM434">
            <v>0</v>
          </cell>
          <cell r="LN434">
            <v>0</v>
          </cell>
          <cell r="LO434">
            <v>0</v>
          </cell>
          <cell r="LP434">
            <v>0</v>
          </cell>
          <cell r="LQ434">
            <v>0</v>
          </cell>
          <cell r="LR434">
            <v>0</v>
          </cell>
          <cell r="LS434">
            <v>0</v>
          </cell>
          <cell r="LT434">
            <v>0</v>
          </cell>
          <cell r="LU434">
            <v>0</v>
          </cell>
          <cell r="LV434">
            <v>170.48</v>
          </cell>
          <cell r="LW434">
            <v>0</v>
          </cell>
          <cell r="LX434">
            <v>0</v>
          </cell>
          <cell r="LY434">
            <v>0</v>
          </cell>
          <cell r="LZ434">
            <v>0</v>
          </cell>
          <cell r="MA434">
            <v>0</v>
          </cell>
          <cell r="MB434">
            <v>0</v>
          </cell>
          <cell r="MC434">
            <v>0</v>
          </cell>
          <cell r="MD434">
            <v>0</v>
          </cell>
          <cell r="ME434">
            <v>0</v>
          </cell>
          <cell r="MF434">
            <v>0</v>
          </cell>
          <cell r="MG434">
            <v>0</v>
          </cell>
          <cell r="MH434">
            <v>0</v>
          </cell>
          <cell r="MI434">
            <v>0</v>
          </cell>
          <cell r="MJ434">
            <v>0</v>
          </cell>
          <cell r="MK434">
            <v>0</v>
          </cell>
          <cell r="ML434">
            <v>0</v>
          </cell>
          <cell r="MM434">
            <v>0</v>
          </cell>
          <cell r="MN434">
            <v>0</v>
          </cell>
          <cell r="MO434">
            <v>0</v>
          </cell>
          <cell r="MP434">
            <v>0</v>
          </cell>
          <cell r="MQ434">
            <v>0</v>
          </cell>
          <cell r="MR434">
            <v>0</v>
          </cell>
          <cell r="MS434">
            <v>0</v>
          </cell>
          <cell r="MT434">
            <v>0</v>
          </cell>
          <cell r="MU434">
            <v>0</v>
          </cell>
          <cell r="MV434">
            <v>0</v>
          </cell>
          <cell r="MW434">
            <v>0</v>
          </cell>
          <cell r="MX434">
            <v>0</v>
          </cell>
          <cell r="MY434">
            <v>0</v>
          </cell>
          <cell r="MZ434">
            <v>0</v>
          </cell>
          <cell r="NA434">
            <v>0</v>
          </cell>
          <cell r="NB434">
            <v>0</v>
          </cell>
          <cell r="NC434">
            <v>0</v>
          </cell>
          <cell r="ND434">
            <v>0</v>
          </cell>
          <cell r="NE434">
            <v>0</v>
          </cell>
          <cell r="NF434">
            <v>0</v>
          </cell>
          <cell r="NG434">
            <v>0</v>
          </cell>
          <cell r="NH434">
            <v>0</v>
          </cell>
          <cell r="NI434">
            <v>0</v>
          </cell>
          <cell r="NJ434">
            <v>0</v>
          </cell>
          <cell r="NK434">
            <v>0</v>
          </cell>
          <cell r="NL434">
            <v>0</v>
          </cell>
          <cell r="NM434">
            <v>0</v>
          </cell>
          <cell r="NN434">
            <v>0</v>
          </cell>
          <cell r="NO434">
            <v>0</v>
          </cell>
          <cell r="NP434">
            <v>0</v>
          </cell>
          <cell r="NQ434">
            <v>0</v>
          </cell>
          <cell r="NR434">
            <v>0</v>
          </cell>
          <cell r="NS434">
            <v>0</v>
          </cell>
          <cell r="NT434">
            <v>0</v>
          </cell>
          <cell r="NU434">
            <v>0</v>
          </cell>
          <cell r="NV434">
            <v>0</v>
          </cell>
          <cell r="NW434">
            <v>0</v>
          </cell>
          <cell r="NX434">
            <v>0</v>
          </cell>
          <cell r="NY434">
            <v>0</v>
          </cell>
          <cell r="NZ434">
            <v>0</v>
          </cell>
          <cell r="OA434">
            <v>0</v>
          </cell>
          <cell r="OB434">
            <v>0</v>
          </cell>
          <cell r="OC434">
            <v>0</v>
          </cell>
          <cell r="OD434">
            <v>83.08</v>
          </cell>
          <cell r="OE434">
            <v>0</v>
          </cell>
          <cell r="OF434">
            <v>0</v>
          </cell>
          <cell r="OG434">
            <v>0</v>
          </cell>
          <cell r="OH434">
            <v>0</v>
          </cell>
          <cell r="OI434">
            <v>0</v>
          </cell>
          <cell r="OJ434">
            <v>0</v>
          </cell>
          <cell r="OK434">
            <v>0</v>
          </cell>
          <cell r="OL434">
            <v>0</v>
          </cell>
          <cell r="OM434">
            <v>0</v>
          </cell>
          <cell r="ON434">
            <v>0</v>
          </cell>
          <cell r="OO434">
            <v>0</v>
          </cell>
          <cell r="OP434">
            <v>0</v>
          </cell>
          <cell r="OQ434">
            <v>0</v>
          </cell>
          <cell r="OR434">
            <v>0</v>
          </cell>
          <cell r="OS434">
            <v>0</v>
          </cell>
          <cell r="OT434">
            <v>0</v>
          </cell>
          <cell r="OU434">
            <v>0</v>
          </cell>
          <cell r="OV434">
            <v>0</v>
          </cell>
          <cell r="OW434">
            <v>0</v>
          </cell>
          <cell r="OX434">
            <v>0</v>
          </cell>
          <cell r="OY434">
            <v>0</v>
          </cell>
          <cell r="OZ434">
            <v>0</v>
          </cell>
          <cell r="PA434">
            <v>0</v>
          </cell>
          <cell r="PB434">
            <v>0</v>
          </cell>
          <cell r="PC434">
            <v>0</v>
          </cell>
          <cell r="PD434">
            <v>0</v>
          </cell>
          <cell r="PE434">
            <v>0</v>
          </cell>
          <cell r="PF434">
            <v>0</v>
          </cell>
          <cell r="PG434">
            <v>0</v>
          </cell>
          <cell r="PH434">
            <v>0</v>
          </cell>
          <cell r="PI434">
            <v>0</v>
          </cell>
          <cell r="PJ434">
            <v>0</v>
          </cell>
          <cell r="PK434">
            <v>0</v>
          </cell>
          <cell r="PL434">
            <v>0</v>
          </cell>
          <cell r="PM434">
            <v>0</v>
          </cell>
          <cell r="PN434">
            <v>0</v>
          </cell>
          <cell r="PO434">
            <v>0</v>
          </cell>
          <cell r="PP434">
            <v>0</v>
          </cell>
          <cell r="PQ434">
            <v>0</v>
          </cell>
          <cell r="PR434">
            <v>0</v>
          </cell>
          <cell r="PS434">
            <v>0</v>
          </cell>
          <cell r="PT434">
            <v>0</v>
          </cell>
          <cell r="PU434">
            <v>0</v>
          </cell>
          <cell r="PV434">
            <v>0</v>
          </cell>
          <cell r="PW434">
            <v>0</v>
          </cell>
          <cell r="PX434">
            <v>0</v>
          </cell>
          <cell r="PY434">
            <v>0</v>
          </cell>
          <cell r="PZ434">
            <v>0</v>
          </cell>
          <cell r="QA434">
            <v>0</v>
          </cell>
          <cell r="QB434">
            <v>0</v>
          </cell>
          <cell r="QC434">
            <v>0</v>
          </cell>
          <cell r="QD434">
            <v>0</v>
          </cell>
          <cell r="QE434">
            <v>0</v>
          </cell>
          <cell r="QF434">
            <v>0</v>
          </cell>
          <cell r="QG434">
            <v>0</v>
          </cell>
          <cell r="QH434"/>
          <cell r="QI434"/>
          <cell r="QJ434"/>
          <cell r="QK434"/>
          <cell r="QL434"/>
          <cell r="QM434"/>
          <cell r="QN434"/>
          <cell r="QO434"/>
          <cell r="QP434"/>
          <cell r="QQ434"/>
          <cell r="QR434"/>
          <cell r="QS434"/>
          <cell r="QT434"/>
          <cell r="QU434"/>
          <cell r="QV434"/>
          <cell r="QW434"/>
          <cell r="QX434"/>
          <cell r="QY434"/>
          <cell r="QZ434"/>
          <cell r="RA434"/>
          <cell r="RB434"/>
          <cell r="SL434">
            <v>0</v>
          </cell>
          <cell r="SM434">
            <v>29.55</v>
          </cell>
          <cell r="SN434">
            <v>0</v>
          </cell>
          <cell r="SO434">
            <v>0</v>
          </cell>
          <cell r="SP434">
            <v>0</v>
          </cell>
          <cell r="SQ434">
            <v>0</v>
          </cell>
          <cell r="SR434">
            <v>0</v>
          </cell>
          <cell r="SS434">
            <v>0</v>
          </cell>
          <cell r="ST434">
            <v>0</v>
          </cell>
          <cell r="SU434">
            <v>0</v>
          </cell>
          <cell r="SV434">
            <v>0</v>
          </cell>
          <cell r="SW434">
            <v>0</v>
          </cell>
          <cell r="SX434">
            <v>0</v>
          </cell>
          <cell r="SY434">
            <v>0</v>
          </cell>
          <cell r="SZ434"/>
          <cell r="TA434"/>
          <cell r="TB434"/>
          <cell r="TN434">
            <v>0</v>
          </cell>
          <cell r="TO434">
            <v>0</v>
          </cell>
          <cell r="TP434">
            <v>0</v>
          </cell>
          <cell r="TQ434">
            <v>0</v>
          </cell>
          <cell r="TR434">
            <v>0</v>
          </cell>
          <cell r="TS434">
            <v>0</v>
          </cell>
          <cell r="TT434">
            <v>0</v>
          </cell>
          <cell r="TU434">
            <v>0</v>
          </cell>
          <cell r="TV434">
            <v>0</v>
          </cell>
          <cell r="TW434">
            <v>0</v>
          </cell>
          <cell r="TX434">
            <v>0</v>
          </cell>
          <cell r="TY434">
            <v>0</v>
          </cell>
          <cell r="TZ434">
            <v>0</v>
          </cell>
          <cell r="UA434">
            <v>0</v>
          </cell>
          <cell r="UB434">
            <v>0</v>
          </cell>
          <cell r="UC434">
            <v>0</v>
          </cell>
          <cell r="UD434">
            <v>0</v>
          </cell>
          <cell r="UE434">
            <v>0</v>
          </cell>
          <cell r="UF434">
            <v>0</v>
          </cell>
          <cell r="UG434">
            <v>0</v>
          </cell>
          <cell r="UH434">
            <v>0</v>
          </cell>
          <cell r="UI434">
            <v>0</v>
          </cell>
          <cell r="UJ434">
            <v>0</v>
          </cell>
          <cell r="UK434">
            <v>0</v>
          </cell>
          <cell r="UL434">
            <v>454</v>
          </cell>
          <cell r="UM434">
            <v>0</v>
          </cell>
          <cell r="UN434">
            <v>0</v>
          </cell>
          <cell r="UO434">
            <v>0</v>
          </cell>
          <cell r="UP434">
            <v>0</v>
          </cell>
          <cell r="UQ434">
            <v>0</v>
          </cell>
          <cell r="UR434">
            <v>0</v>
          </cell>
          <cell r="US434">
            <v>0</v>
          </cell>
          <cell r="UT434">
            <v>0</v>
          </cell>
          <cell r="UU434">
            <v>0</v>
          </cell>
          <cell r="UV434">
            <v>0</v>
          </cell>
          <cell r="UW434">
            <v>0</v>
          </cell>
          <cell r="UX434">
            <v>0</v>
          </cell>
          <cell r="UY434">
            <v>0</v>
          </cell>
          <cell r="UZ434">
            <v>710.1</v>
          </cell>
          <cell r="VA434">
            <v>0</v>
          </cell>
          <cell r="VB434">
            <v>0</v>
          </cell>
          <cell r="VC434">
            <v>0</v>
          </cell>
          <cell r="VE434"/>
          <cell r="VF434"/>
          <cell r="VG434"/>
          <cell r="VH434"/>
          <cell r="VI434"/>
          <cell r="VJ434"/>
          <cell r="VK434"/>
          <cell r="VL434"/>
          <cell r="VM434"/>
          <cell r="VN434"/>
          <cell r="VO434"/>
          <cell r="VP434"/>
          <cell r="VQ434"/>
          <cell r="VR434"/>
          <cell r="VS434"/>
          <cell r="VT434"/>
          <cell r="VU434"/>
          <cell r="VV434"/>
          <cell r="VW434"/>
          <cell r="VX434"/>
          <cell r="VY434"/>
          <cell r="VZ434"/>
          <cell r="WA434"/>
          <cell r="WB434"/>
          <cell r="WC434"/>
          <cell r="WD434"/>
          <cell r="WE434"/>
          <cell r="WF434"/>
          <cell r="WG434"/>
          <cell r="WH434"/>
          <cell r="WI434"/>
          <cell r="WJ434"/>
          <cell r="WK434"/>
          <cell r="WL434"/>
          <cell r="WM434"/>
          <cell r="WN434"/>
          <cell r="WO434"/>
          <cell r="WP434"/>
          <cell r="WQ434"/>
          <cell r="WR434"/>
          <cell r="WS434"/>
          <cell r="WT434"/>
          <cell r="WU434"/>
          <cell r="WV434"/>
          <cell r="WW434"/>
          <cell r="WX434"/>
          <cell r="WY434"/>
          <cell r="WZ434"/>
          <cell r="XA434"/>
          <cell r="XB434"/>
          <cell r="XC434"/>
          <cell r="XD434"/>
          <cell r="XE434"/>
          <cell r="XF434"/>
          <cell r="XG434"/>
          <cell r="XH434"/>
          <cell r="XI434"/>
          <cell r="XJ434"/>
          <cell r="XK434"/>
          <cell r="XL434"/>
          <cell r="XM434"/>
          <cell r="XN434"/>
          <cell r="XO434"/>
          <cell r="XP434"/>
          <cell r="XQ434"/>
          <cell r="XR434"/>
          <cell r="XS434"/>
          <cell r="XT434"/>
          <cell r="XU434"/>
          <cell r="XV434"/>
          <cell r="XW434"/>
          <cell r="XX434"/>
          <cell r="XY434"/>
          <cell r="XZ434"/>
          <cell r="YA434"/>
          <cell r="YB434"/>
          <cell r="YC434"/>
          <cell r="YD434"/>
          <cell r="YE434"/>
          <cell r="YF434"/>
          <cell r="YG434"/>
          <cell r="YH434"/>
          <cell r="YI434"/>
          <cell r="YJ434"/>
          <cell r="YK434"/>
          <cell r="YL434"/>
          <cell r="YM434"/>
          <cell r="YN434"/>
          <cell r="YO434"/>
          <cell r="YP434"/>
          <cell r="YQ434"/>
          <cell r="YR434"/>
          <cell r="YS434"/>
          <cell r="YT434"/>
          <cell r="YU434"/>
          <cell r="YV434"/>
          <cell r="YW434"/>
          <cell r="YX434"/>
          <cell r="YY434"/>
          <cell r="YZ434"/>
          <cell r="ZA434"/>
          <cell r="ZB434"/>
          <cell r="ZC434"/>
          <cell r="ZD434"/>
          <cell r="ZE434"/>
          <cell r="ZF434"/>
          <cell r="ZG434"/>
          <cell r="ZH434"/>
          <cell r="ZI434"/>
          <cell r="ZJ434"/>
          <cell r="ZK434"/>
          <cell r="ZL434"/>
          <cell r="ZM434"/>
          <cell r="ZN434"/>
          <cell r="ZO434"/>
          <cell r="ZP434"/>
          <cell r="ZQ434"/>
          <cell r="ZR434"/>
          <cell r="ZS434"/>
          <cell r="ZT434"/>
          <cell r="ZU434"/>
          <cell r="ZV434"/>
          <cell r="ZW434"/>
          <cell r="ZX434"/>
          <cell r="ZY434"/>
          <cell r="ZZ434"/>
          <cell r="AAA434"/>
          <cell r="AAB434"/>
          <cell r="AAC434"/>
          <cell r="AAD434"/>
          <cell r="AAE434"/>
          <cell r="AAF434"/>
          <cell r="AAG434"/>
          <cell r="AAH434"/>
          <cell r="AAI434"/>
          <cell r="AAJ434"/>
          <cell r="AAK434"/>
          <cell r="AAL434"/>
          <cell r="AAM434"/>
          <cell r="AAN434"/>
          <cell r="AAO434"/>
          <cell r="AAP434"/>
          <cell r="AAQ434"/>
          <cell r="AAR434"/>
          <cell r="AAS434"/>
          <cell r="AAT434"/>
          <cell r="AAU434"/>
          <cell r="AAV434"/>
          <cell r="AAW434"/>
          <cell r="AAX434"/>
          <cell r="AAY434"/>
          <cell r="AAZ434"/>
          <cell r="ABA434"/>
          <cell r="ABB434"/>
          <cell r="ABC434"/>
          <cell r="ABD434"/>
          <cell r="ABE434"/>
          <cell r="ABF434"/>
          <cell r="ABG434"/>
          <cell r="ABH434"/>
          <cell r="ABI434"/>
          <cell r="ABJ434"/>
          <cell r="ABK434"/>
          <cell r="ABL434"/>
          <cell r="ABM434"/>
          <cell r="ABN434"/>
          <cell r="ABO434"/>
          <cell r="ABP434"/>
          <cell r="ABQ434"/>
          <cell r="ABR434"/>
          <cell r="ABS434"/>
          <cell r="ABT434"/>
          <cell r="ABU434"/>
          <cell r="ABV434"/>
          <cell r="ABW434"/>
          <cell r="ABX434"/>
          <cell r="ABY434"/>
          <cell r="ABZ434"/>
          <cell r="ACA434"/>
          <cell r="ACB434"/>
          <cell r="ACC434"/>
          <cell r="ACD434"/>
          <cell r="ACE434"/>
          <cell r="ACF434"/>
          <cell r="ACG434"/>
          <cell r="ACH434"/>
          <cell r="ACI434"/>
          <cell r="ACJ434"/>
          <cell r="ACK434"/>
          <cell r="ACL434"/>
          <cell r="ACM434"/>
          <cell r="ACN434"/>
          <cell r="ACO434"/>
          <cell r="ACP434"/>
          <cell r="ACQ434"/>
          <cell r="ACR434">
            <v>0</v>
          </cell>
          <cell r="ACS434">
            <v>0</v>
          </cell>
          <cell r="ACT434">
            <v>0</v>
          </cell>
          <cell r="ACU434">
            <v>0</v>
          </cell>
          <cell r="ACV434">
            <v>0</v>
          </cell>
          <cell r="ACW434">
            <v>0</v>
          </cell>
          <cell r="ACX434">
            <v>0</v>
          </cell>
          <cell r="ACY434">
            <v>0</v>
          </cell>
          <cell r="ACZ434">
            <v>0</v>
          </cell>
          <cell r="ADA434">
            <v>0</v>
          </cell>
          <cell r="ADB434">
            <v>0</v>
          </cell>
          <cell r="ADC434">
            <v>0</v>
          </cell>
          <cell r="ADD434">
            <v>0</v>
          </cell>
          <cell r="ADE434">
            <v>0</v>
          </cell>
          <cell r="ADF434"/>
          <cell r="ADG434"/>
          <cell r="ADH434"/>
          <cell r="ADI434"/>
          <cell r="ADJ434"/>
          <cell r="ADK434"/>
          <cell r="ADL434"/>
          <cell r="ADM434"/>
          <cell r="ADN434"/>
          <cell r="ADO434"/>
          <cell r="ADP434"/>
          <cell r="ADQ434"/>
          <cell r="ADR434"/>
          <cell r="ADS434"/>
          <cell r="ADT434"/>
          <cell r="ADU434"/>
          <cell r="ADV434"/>
          <cell r="ADW434"/>
          <cell r="ADX434"/>
          <cell r="ADY434"/>
          <cell r="ADZ434"/>
          <cell r="AEA434"/>
          <cell r="AEB434"/>
          <cell r="AEC434"/>
          <cell r="AED434"/>
          <cell r="AEE434"/>
          <cell r="AEF434"/>
          <cell r="AEG434"/>
          <cell r="AEH434"/>
          <cell r="AEI434"/>
          <cell r="AEJ434"/>
          <cell r="AEK434"/>
          <cell r="AEL434"/>
          <cell r="AEM434"/>
          <cell r="AEN434"/>
          <cell r="AEO434"/>
          <cell r="AEP434"/>
          <cell r="AEQ434"/>
          <cell r="AER434"/>
          <cell r="AES434"/>
          <cell r="AET434"/>
          <cell r="AEU434"/>
          <cell r="AEV434">
            <v>0</v>
          </cell>
          <cell r="AEW434">
            <v>96.87</v>
          </cell>
          <cell r="AEX434">
            <v>0</v>
          </cell>
          <cell r="AEY434">
            <v>0</v>
          </cell>
          <cell r="AEZ434">
            <v>0</v>
          </cell>
          <cell r="AFA434">
            <v>0</v>
          </cell>
          <cell r="AFB434">
            <v>0</v>
          </cell>
          <cell r="AFC434">
            <v>0</v>
          </cell>
          <cell r="AFD434">
            <v>0</v>
          </cell>
          <cell r="AFE434">
            <v>0</v>
          </cell>
          <cell r="AFF434">
            <v>0</v>
          </cell>
          <cell r="AFG434">
            <v>0</v>
          </cell>
          <cell r="AFH434">
            <v>0</v>
          </cell>
          <cell r="AFI434">
            <v>0</v>
          </cell>
          <cell r="AFJ434">
            <v>0</v>
          </cell>
          <cell r="AFK434">
            <v>0</v>
          </cell>
          <cell r="AFL434">
            <v>0</v>
          </cell>
          <cell r="AFM434">
            <v>0</v>
          </cell>
          <cell r="AFN434">
            <v>0</v>
          </cell>
          <cell r="AFO434">
            <v>0</v>
          </cell>
          <cell r="AFP434">
            <v>0</v>
          </cell>
          <cell r="AFQ434">
            <v>0</v>
          </cell>
          <cell r="AFR434">
            <v>0</v>
          </cell>
          <cell r="AFS434">
            <v>0</v>
          </cell>
          <cell r="AFT434">
            <v>0</v>
          </cell>
          <cell r="AFU434">
            <v>0</v>
          </cell>
          <cell r="AFV434">
            <v>0</v>
          </cell>
          <cell r="AFW434">
            <v>0</v>
          </cell>
          <cell r="AFX434">
            <v>0</v>
          </cell>
          <cell r="AFY434">
            <v>0</v>
          </cell>
          <cell r="AFZ434">
            <v>0</v>
          </cell>
          <cell r="AGA434">
            <v>0</v>
          </cell>
          <cell r="AGB434">
            <v>0</v>
          </cell>
          <cell r="AGC434">
            <v>0</v>
          </cell>
          <cell r="AGD434">
            <v>0</v>
          </cell>
          <cell r="AGE434">
            <v>0</v>
          </cell>
          <cell r="AGF434">
            <v>0</v>
          </cell>
          <cell r="AGG434">
            <v>0</v>
          </cell>
          <cell r="AGH434">
            <v>0</v>
          </cell>
          <cell r="AGI434">
            <v>0</v>
          </cell>
          <cell r="AGJ434">
            <v>0</v>
          </cell>
          <cell r="AGK434">
            <v>0</v>
          </cell>
          <cell r="AGL434">
            <v>0</v>
          </cell>
          <cell r="AGM434">
            <v>0</v>
          </cell>
          <cell r="AGN434">
            <v>0</v>
          </cell>
          <cell r="AGO434">
            <v>0</v>
          </cell>
          <cell r="AGP434">
            <v>0</v>
          </cell>
          <cell r="AGQ434">
            <v>0</v>
          </cell>
          <cell r="AGR434">
            <v>0</v>
          </cell>
          <cell r="AGS434">
            <v>0</v>
          </cell>
          <cell r="AGT434">
            <v>0</v>
          </cell>
          <cell r="AGU434">
            <v>0</v>
          </cell>
          <cell r="AGV434">
            <v>0</v>
          </cell>
          <cell r="AGW434">
            <v>0</v>
          </cell>
          <cell r="AGX434">
            <v>0</v>
          </cell>
          <cell r="AGY434">
            <v>0</v>
          </cell>
          <cell r="AGZ434"/>
          <cell r="AHA434"/>
        </row>
        <row r="435">
          <cell r="A435" t="str">
            <v>6470-23-00 Turnover - Drywall Repair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/>
          <cell r="CH435">
            <v>0</v>
          </cell>
          <cell r="CI435">
            <v>154.69999999999999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67.98</v>
          </cell>
          <cell r="DT435">
            <v>13.5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80.11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18.05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  <cell r="IJ435">
            <v>0</v>
          </cell>
          <cell r="IK435">
            <v>0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0</v>
          </cell>
          <cell r="IS435">
            <v>0</v>
          </cell>
          <cell r="IT435">
            <v>0</v>
          </cell>
          <cell r="IU435">
            <v>0</v>
          </cell>
          <cell r="IV435">
            <v>0</v>
          </cell>
          <cell r="IW435">
            <v>0</v>
          </cell>
          <cell r="IX435">
            <v>0</v>
          </cell>
          <cell r="IY435">
            <v>0</v>
          </cell>
          <cell r="IZ435">
            <v>0</v>
          </cell>
          <cell r="JA435">
            <v>0</v>
          </cell>
          <cell r="JB435">
            <v>0</v>
          </cell>
          <cell r="JC435">
            <v>0</v>
          </cell>
          <cell r="JD435">
            <v>0</v>
          </cell>
          <cell r="JE435">
            <v>0</v>
          </cell>
          <cell r="JF435">
            <v>0</v>
          </cell>
          <cell r="JG435">
            <v>0</v>
          </cell>
          <cell r="JH435">
            <v>0</v>
          </cell>
          <cell r="JI435">
            <v>0</v>
          </cell>
          <cell r="JJ435">
            <v>0</v>
          </cell>
          <cell r="JK435">
            <v>0</v>
          </cell>
          <cell r="JL435">
            <v>0</v>
          </cell>
          <cell r="JM435">
            <v>0</v>
          </cell>
          <cell r="JN435">
            <v>0</v>
          </cell>
          <cell r="JO435">
            <v>0</v>
          </cell>
          <cell r="JP435">
            <v>0</v>
          </cell>
          <cell r="JQ435">
            <v>0</v>
          </cell>
          <cell r="JR435">
            <v>0</v>
          </cell>
          <cell r="JS435">
            <v>0</v>
          </cell>
          <cell r="JT435">
            <v>0</v>
          </cell>
          <cell r="JU435">
            <v>0</v>
          </cell>
          <cell r="JV435">
            <v>0</v>
          </cell>
          <cell r="JW435">
            <v>0</v>
          </cell>
          <cell r="JX435">
            <v>0</v>
          </cell>
          <cell r="JY435">
            <v>0</v>
          </cell>
          <cell r="JZ435">
            <v>0</v>
          </cell>
          <cell r="KA435">
            <v>0</v>
          </cell>
          <cell r="KB435">
            <v>0</v>
          </cell>
          <cell r="KC435">
            <v>0</v>
          </cell>
          <cell r="KD435">
            <v>0</v>
          </cell>
          <cell r="KE435">
            <v>0</v>
          </cell>
          <cell r="KF435">
            <v>0</v>
          </cell>
          <cell r="KG435">
            <v>0</v>
          </cell>
          <cell r="KH435">
            <v>0</v>
          </cell>
          <cell r="KI435">
            <v>0</v>
          </cell>
          <cell r="KJ435">
            <v>0</v>
          </cell>
          <cell r="KK435">
            <v>0</v>
          </cell>
          <cell r="KL435">
            <v>0</v>
          </cell>
          <cell r="KM435">
            <v>0</v>
          </cell>
          <cell r="KN435">
            <v>0</v>
          </cell>
          <cell r="KO435">
            <v>0</v>
          </cell>
          <cell r="KP435">
            <v>0</v>
          </cell>
          <cell r="KQ435">
            <v>0</v>
          </cell>
          <cell r="KR435">
            <v>0</v>
          </cell>
          <cell r="KS435">
            <v>0</v>
          </cell>
          <cell r="KT435">
            <v>0</v>
          </cell>
          <cell r="KU435">
            <v>0</v>
          </cell>
          <cell r="KV435">
            <v>0</v>
          </cell>
          <cell r="KW435">
            <v>0</v>
          </cell>
          <cell r="KX435">
            <v>0</v>
          </cell>
          <cell r="KY435">
            <v>0</v>
          </cell>
          <cell r="KZ435">
            <v>0</v>
          </cell>
          <cell r="LA435">
            <v>0</v>
          </cell>
          <cell r="LB435">
            <v>0</v>
          </cell>
          <cell r="LC435">
            <v>0</v>
          </cell>
          <cell r="LD435">
            <v>0</v>
          </cell>
          <cell r="LE435">
            <v>0</v>
          </cell>
          <cell r="LF435">
            <v>0</v>
          </cell>
          <cell r="LG435">
            <v>0</v>
          </cell>
          <cell r="LH435">
            <v>0</v>
          </cell>
          <cell r="LI435">
            <v>0</v>
          </cell>
          <cell r="LJ435">
            <v>0</v>
          </cell>
          <cell r="LK435">
            <v>0</v>
          </cell>
          <cell r="LL435">
            <v>0</v>
          </cell>
          <cell r="LM435">
            <v>0</v>
          </cell>
          <cell r="LN435">
            <v>0</v>
          </cell>
          <cell r="LO435">
            <v>0</v>
          </cell>
          <cell r="LP435">
            <v>0</v>
          </cell>
          <cell r="LQ435">
            <v>0</v>
          </cell>
          <cell r="LR435">
            <v>0</v>
          </cell>
          <cell r="LS435">
            <v>0</v>
          </cell>
          <cell r="LT435">
            <v>0</v>
          </cell>
          <cell r="LU435">
            <v>0</v>
          </cell>
          <cell r="LV435">
            <v>0</v>
          </cell>
          <cell r="LW435">
            <v>0</v>
          </cell>
          <cell r="LX435">
            <v>0</v>
          </cell>
          <cell r="LY435">
            <v>0</v>
          </cell>
          <cell r="LZ435">
            <v>0</v>
          </cell>
          <cell r="MA435">
            <v>0</v>
          </cell>
          <cell r="MB435">
            <v>0</v>
          </cell>
          <cell r="MC435">
            <v>0</v>
          </cell>
          <cell r="MD435">
            <v>0</v>
          </cell>
          <cell r="ME435">
            <v>0</v>
          </cell>
          <cell r="MF435">
            <v>0</v>
          </cell>
          <cell r="MG435">
            <v>0</v>
          </cell>
          <cell r="MH435">
            <v>0</v>
          </cell>
          <cell r="MI435">
            <v>0</v>
          </cell>
          <cell r="MJ435">
            <v>0</v>
          </cell>
          <cell r="MK435">
            <v>0</v>
          </cell>
          <cell r="ML435">
            <v>0</v>
          </cell>
          <cell r="MM435">
            <v>0</v>
          </cell>
          <cell r="MN435">
            <v>0</v>
          </cell>
          <cell r="MO435">
            <v>0</v>
          </cell>
          <cell r="MP435">
            <v>0</v>
          </cell>
          <cell r="MQ435">
            <v>0</v>
          </cell>
          <cell r="MR435">
            <v>0</v>
          </cell>
          <cell r="MS435">
            <v>0</v>
          </cell>
          <cell r="MT435">
            <v>0</v>
          </cell>
          <cell r="MU435">
            <v>0</v>
          </cell>
          <cell r="MV435">
            <v>0</v>
          </cell>
          <cell r="MW435">
            <v>0</v>
          </cell>
          <cell r="MX435">
            <v>0</v>
          </cell>
          <cell r="MY435">
            <v>0</v>
          </cell>
          <cell r="MZ435">
            <v>0</v>
          </cell>
          <cell r="NA435">
            <v>0</v>
          </cell>
          <cell r="NB435">
            <v>0</v>
          </cell>
          <cell r="NC435">
            <v>0</v>
          </cell>
          <cell r="ND435">
            <v>0</v>
          </cell>
          <cell r="NE435">
            <v>0</v>
          </cell>
          <cell r="NF435">
            <v>0</v>
          </cell>
          <cell r="NG435">
            <v>0</v>
          </cell>
          <cell r="NH435">
            <v>0</v>
          </cell>
          <cell r="NI435">
            <v>0</v>
          </cell>
          <cell r="NJ435">
            <v>0</v>
          </cell>
          <cell r="NK435">
            <v>0</v>
          </cell>
          <cell r="NL435">
            <v>0</v>
          </cell>
          <cell r="NM435">
            <v>0</v>
          </cell>
          <cell r="NN435">
            <v>0</v>
          </cell>
          <cell r="NO435">
            <v>0</v>
          </cell>
          <cell r="NP435">
            <v>0</v>
          </cell>
          <cell r="NQ435">
            <v>0</v>
          </cell>
          <cell r="NR435">
            <v>0</v>
          </cell>
          <cell r="NS435">
            <v>0</v>
          </cell>
          <cell r="NT435">
            <v>0</v>
          </cell>
          <cell r="NU435">
            <v>0</v>
          </cell>
          <cell r="NV435">
            <v>0</v>
          </cell>
          <cell r="NW435">
            <v>0</v>
          </cell>
          <cell r="NX435">
            <v>0</v>
          </cell>
          <cell r="NY435">
            <v>0</v>
          </cell>
          <cell r="NZ435">
            <v>0</v>
          </cell>
          <cell r="OA435">
            <v>0</v>
          </cell>
          <cell r="OB435">
            <v>0</v>
          </cell>
          <cell r="OC435">
            <v>0</v>
          </cell>
          <cell r="OD435">
            <v>0</v>
          </cell>
          <cell r="OE435">
            <v>0</v>
          </cell>
          <cell r="OF435">
            <v>0</v>
          </cell>
          <cell r="OG435">
            <v>0</v>
          </cell>
          <cell r="OH435">
            <v>0</v>
          </cell>
          <cell r="OI435">
            <v>0</v>
          </cell>
          <cell r="OJ435">
            <v>0</v>
          </cell>
          <cell r="OK435">
            <v>0</v>
          </cell>
          <cell r="OL435">
            <v>0</v>
          </cell>
          <cell r="OM435">
            <v>0</v>
          </cell>
          <cell r="ON435">
            <v>0</v>
          </cell>
          <cell r="OO435">
            <v>0</v>
          </cell>
          <cell r="OP435">
            <v>0</v>
          </cell>
          <cell r="OQ435">
            <v>0</v>
          </cell>
          <cell r="OR435">
            <v>0</v>
          </cell>
          <cell r="OS435">
            <v>0</v>
          </cell>
          <cell r="OT435">
            <v>0</v>
          </cell>
          <cell r="OU435">
            <v>0</v>
          </cell>
          <cell r="OV435">
            <v>0</v>
          </cell>
          <cell r="OW435">
            <v>0</v>
          </cell>
          <cell r="OX435">
            <v>0</v>
          </cell>
          <cell r="OY435">
            <v>0</v>
          </cell>
          <cell r="OZ435">
            <v>0</v>
          </cell>
          <cell r="PA435">
            <v>0</v>
          </cell>
          <cell r="PB435">
            <v>79.27</v>
          </cell>
          <cell r="PC435">
            <v>0</v>
          </cell>
          <cell r="PD435">
            <v>0</v>
          </cell>
          <cell r="PE435">
            <v>0</v>
          </cell>
          <cell r="PF435">
            <v>0</v>
          </cell>
          <cell r="PG435">
            <v>0</v>
          </cell>
          <cell r="PH435">
            <v>70.08</v>
          </cell>
          <cell r="PI435">
            <v>0</v>
          </cell>
          <cell r="PJ435">
            <v>0</v>
          </cell>
          <cell r="PK435">
            <v>0</v>
          </cell>
          <cell r="PL435">
            <v>0</v>
          </cell>
          <cell r="PM435">
            <v>0</v>
          </cell>
          <cell r="PN435">
            <v>0</v>
          </cell>
          <cell r="PO435">
            <v>0</v>
          </cell>
          <cell r="PP435">
            <v>0</v>
          </cell>
          <cell r="PQ435">
            <v>0</v>
          </cell>
          <cell r="PR435">
            <v>0</v>
          </cell>
          <cell r="PS435">
            <v>0</v>
          </cell>
          <cell r="PT435">
            <v>0</v>
          </cell>
          <cell r="PU435">
            <v>0</v>
          </cell>
          <cell r="PV435">
            <v>0</v>
          </cell>
          <cell r="PW435">
            <v>0</v>
          </cell>
          <cell r="PX435">
            <v>0</v>
          </cell>
          <cell r="PY435">
            <v>0</v>
          </cell>
          <cell r="PZ435">
            <v>0</v>
          </cell>
          <cell r="QA435">
            <v>0</v>
          </cell>
          <cell r="QB435">
            <v>0</v>
          </cell>
          <cell r="QC435">
            <v>0</v>
          </cell>
          <cell r="QD435">
            <v>0</v>
          </cell>
          <cell r="QE435">
            <v>0</v>
          </cell>
          <cell r="QF435">
            <v>0</v>
          </cell>
          <cell r="QG435">
            <v>0</v>
          </cell>
          <cell r="QH435"/>
          <cell r="QI435"/>
          <cell r="QJ435"/>
          <cell r="QK435"/>
          <cell r="QL435"/>
          <cell r="QM435"/>
          <cell r="QN435"/>
          <cell r="QO435"/>
          <cell r="QP435"/>
          <cell r="QQ435"/>
          <cell r="QR435"/>
          <cell r="QS435"/>
          <cell r="QT435"/>
          <cell r="QU435"/>
          <cell r="QV435"/>
          <cell r="QW435"/>
          <cell r="QX435"/>
          <cell r="QY435"/>
          <cell r="QZ435"/>
          <cell r="RA435"/>
          <cell r="RB435"/>
          <cell r="RM435"/>
          <cell r="RN435"/>
          <cell r="RO435"/>
          <cell r="RP435"/>
          <cell r="RQ435"/>
          <cell r="SL435">
            <v>0</v>
          </cell>
          <cell r="SM435">
            <v>0</v>
          </cell>
          <cell r="SN435">
            <v>0</v>
          </cell>
          <cell r="SO435">
            <v>0</v>
          </cell>
          <cell r="SP435">
            <v>0</v>
          </cell>
          <cell r="SQ435">
            <v>0</v>
          </cell>
          <cell r="SR435">
            <v>0</v>
          </cell>
          <cell r="SS435">
            <v>0</v>
          </cell>
          <cell r="ST435">
            <v>0</v>
          </cell>
          <cell r="SU435">
            <v>0</v>
          </cell>
          <cell r="SV435">
            <v>0</v>
          </cell>
          <cell r="SW435">
            <v>0</v>
          </cell>
          <cell r="SX435">
            <v>0</v>
          </cell>
          <cell r="SY435">
            <v>0</v>
          </cell>
          <cell r="TN435">
            <v>0</v>
          </cell>
          <cell r="TO435">
            <v>0</v>
          </cell>
          <cell r="TP435">
            <v>0</v>
          </cell>
          <cell r="TQ435">
            <v>0</v>
          </cell>
          <cell r="TR435">
            <v>319.95999999999998</v>
          </cell>
          <cell r="TS435">
            <v>0</v>
          </cell>
          <cell r="TT435">
            <v>0</v>
          </cell>
          <cell r="TU435">
            <v>0</v>
          </cell>
          <cell r="TV435">
            <v>0</v>
          </cell>
          <cell r="TW435">
            <v>0</v>
          </cell>
          <cell r="TX435">
            <v>0</v>
          </cell>
          <cell r="TY435">
            <v>0</v>
          </cell>
          <cell r="TZ435">
            <v>0</v>
          </cell>
          <cell r="UA435">
            <v>0</v>
          </cell>
          <cell r="UB435">
            <v>0</v>
          </cell>
          <cell r="UC435">
            <v>0</v>
          </cell>
          <cell r="UD435">
            <v>0</v>
          </cell>
          <cell r="UE435">
            <v>0</v>
          </cell>
          <cell r="UF435">
            <v>0</v>
          </cell>
          <cell r="UG435">
            <v>0</v>
          </cell>
          <cell r="UH435">
            <v>0</v>
          </cell>
          <cell r="UI435">
            <v>0</v>
          </cell>
          <cell r="UJ435">
            <v>0</v>
          </cell>
          <cell r="UK435">
            <v>0</v>
          </cell>
          <cell r="UL435">
            <v>0</v>
          </cell>
          <cell r="UM435">
            <v>0</v>
          </cell>
          <cell r="UN435">
            <v>0</v>
          </cell>
          <cell r="UO435">
            <v>0</v>
          </cell>
          <cell r="UP435">
            <v>0</v>
          </cell>
          <cell r="UQ435">
            <v>0</v>
          </cell>
          <cell r="UR435">
            <v>0</v>
          </cell>
          <cell r="US435">
            <v>0</v>
          </cell>
          <cell r="UT435">
            <v>0</v>
          </cell>
          <cell r="UU435">
            <v>0</v>
          </cell>
          <cell r="UV435">
            <v>0</v>
          </cell>
          <cell r="UW435">
            <v>0</v>
          </cell>
          <cell r="UX435">
            <v>0</v>
          </cell>
          <cell r="UY435">
            <v>0</v>
          </cell>
          <cell r="UZ435">
            <v>0</v>
          </cell>
          <cell r="VA435">
            <v>0</v>
          </cell>
          <cell r="VB435">
            <v>0</v>
          </cell>
          <cell r="VC435">
            <v>0</v>
          </cell>
          <cell r="VE435"/>
          <cell r="VF435"/>
          <cell r="VG435"/>
          <cell r="VH435"/>
          <cell r="VI435"/>
          <cell r="VJ435"/>
          <cell r="VK435"/>
          <cell r="VL435"/>
          <cell r="VM435"/>
          <cell r="VN435"/>
          <cell r="VO435"/>
          <cell r="VP435"/>
          <cell r="VQ435"/>
          <cell r="VR435"/>
          <cell r="VS435"/>
          <cell r="VT435"/>
          <cell r="VU435"/>
          <cell r="VV435"/>
          <cell r="VW435"/>
          <cell r="VX435"/>
          <cell r="VY435"/>
          <cell r="VZ435"/>
          <cell r="WA435"/>
          <cell r="WB435"/>
          <cell r="WC435"/>
          <cell r="WD435"/>
          <cell r="WE435"/>
          <cell r="WF435"/>
          <cell r="WG435"/>
          <cell r="WH435"/>
          <cell r="WI435"/>
          <cell r="WJ435"/>
          <cell r="WK435"/>
          <cell r="WL435"/>
          <cell r="WM435"/>
          <cell r="WN435"/>
          <cell r="WO435"/>
          <cell r="WP435"/>
          <cell r="WQ435"/>
          <cell r="WR435"/>
          <cell r="WS435"/>
          <cell r="WT435"/>
          <cell r="WU435"/>
          <cell r="WV435"/>
          <cell r="WW435"/>
          <cell r="WX435"/>
          <cell r="WY435"/>
          <cell r="WZ435"/>
          <cell r="XA435"/>
          <cell r="XB435"/>
          <cell r="XC435"/>
          <cell r="XD435"/>
          <cell r="XE435"/>
          <cell r="XF435"/>
          <cell r="XG435"/>
          <cell r="XH435"/>
          <cell r="XI435"/>
          <cell r="XJ435"/>
          <cell r="XK435"/>
          <cell r="XL435"/>
          <cell r="XM435"/>
          <cell r="XN435"/>
          <cell r="XO435"/>
          <cell r="XP435"/>
          <cell r="XQ435"/>
          <cell r="XR435"/>
          <cell r="XS435"/>
          <cell r="XT435"/>
          <cell r="XU435"/>
          <cell r="XV435"/>
          <cell r="XW435"/>
          <cell r="XX435"/>
          <cell r="XY435"/>
          <cell r="XZ435"/>
          <cell r="YA435"/>
          <cell r="YB435"/>
          <cell r="YC435"/>
          <cell r="YD435"/>
          <cell r="YE435"/>
          <cell r="YF435"/>
          <cell r="YG435"/>
          <cell r="YH435"/>
          <cell r="YI435"/>
          <cell r="YJ435"/>
          <cell r="YK435"/>
          <cell r="YL435"/>
          <cell r="YM435"/>
          <cell r="YN435"/>
          <cell r="YO435"/>
          <cell r="YP435"/>
          <cell r="YQ435"/>
          <cell r="YR435"/>
          <cell r="YS435"/>
          <cell r="YT435"/>
          <cell r="YU435"/>
          <cell r="YV435"/>
          <cell r="YW435"/>
          <cell r="YX435"/>
          <cell r="YY435"/>
          <cell r="YZ435"/>
          <cell r="ZA435"/>
          <cell r="ZB435"/>
          <cell r="ZC435"/>
          <cell r="ZD435"/>
          <cell r="ZE435"/>
          <cell r="ZF435"/>
          <cell r="ZG435"/>
          <cell r="ZH435"/>
          <cell r="ZI435"/>
          <cell r="ZJ435"/>
          <cell r="ZK435"/>
          <cell r="ZL435"/>
          <cell r="ZM435"/>
          <cell r="ZN435"/>
          <cell r="ZO435"/>
          <cell r="ZP435"/>
          <cell r="ZQ435"/>
          <cell r="ZR435"/>
          <cell r="ZS435"/>
          <cell r="ZT435"/>
          <cell r="ZU435"/>
          <cell r="ZV435"/>
          <cell r="ZW435"/>
          <cell r="ZX435"/>
          <cell r="ZY435"/>
          <cell r="ZZ435"/>
          <cell r="AAA435"/>
          <cell r="AAB435"/>
          <cell r="AAC435"/>
          <cell r="AAD435"/>
          <cell r="AAE435"/>
          <cell r="AAF435"/>
          <cell r="AAG435"/>
          <cell r="AAH435"/>
          <cell r="AAI435"/>
          <cell r="AAJ435"/>
          <cell r="AAK435"/>
          <cell r="AAL435"/>
          <cell r="AAM435"/>
          <cell r="AAN435"/>
          <cell r="AAO435"/>
          <cell r="AAP435"/>
          <cell r="AAQ435"/>
          <cell r="AAR435"/>
          <cell r="AAS435"/>
          <cell r="AAT435"/>
          <cell r="AAU435"/>
          <cell r="AAV435"/>
          <cell r="AAW435"/>
          <cell r="AAX435"/>
          <cell r="AAY435"/>
          <cell r="AAZ435"/>
          <cell r="ABA435"/>
          <cell r="ABB435"/>
          <cell r="ABC435"/>
          <cell r="ABD435"/>
          <cell r="ABE435"/>
          <cell r="ABF435"/>
          <cell r="ABG435"/>
          <cell r="ABH435"/>
          <cell r="ABI435"/>
          <cell r="ABJ435"/>
          <cell r="ABK435"/>
          <cell r="ABL435"/>
          <cell r="ABM435"/>
          <cell r="ABN435"/>
          <cell r="ABO435"/>
          <cell r="ABP435"/>
          <cell r="ABQ435"/>
          <cell r="ABR435"/>
          <cell r="ABS435"/>
          <cell r="ABT435"/>
          <cell r="ABU435"/>
          <cell r="ABV435"/>
          <cell r="ABW435"/>
          <cell r="ABX435"/>
          <cell r="ABY435"/>
          <cell r="ABZ435"/>
          <cell r="ACA435"/>
          <cell r="ACB435"/>
          <cell r="ACC435"/>
          <cell r="ACD435"/>
          <cell r="ACE435"/>
          <cell r="ACF435"/>
          <cell r="ACG435"/>
          <cell r="ACH435"/>
          <cell r="ACI435"/>
          <cell r="ACJ435"/>
          <cell r="ACK435"/>
          <cell r="ACL435"/>
          <cell r="ACM435"/>
          <cell r="ACN435"/>
          <cell r="ACO435"/>
          <cell r="ACP435"/>
          <cell r="ACQ435"/>
          <cell r="ACR435">
            <v>0</v>
          </cell>
          <cell r="ACS435">
            <v>0</v>
          </cell>
          <cell r="ACT435">
            <v>0</v>
          </cell>
          <cell r="ACU435">
            <v>0</v>
          </cell>
          <cell r="ACV435">
            <v>0</v>
          </cell>
          <cell r="ACW435">
            <v>0</v>
          </cell>
          <cell r="ACX435">
            <v>0</v>
          </cell>
          <cell r="ACY435">
            <v>0</v>
          </cell>
          <cell r="ACZ435">
            <v>0</v>
          </cell>
          <cell r="ADA435">
            <v>0</v>
          </cell>
          <cell r="ADB435">
            <v>0</v>
          </cell>
          <cell r="ADC435">
            <v>0</v>
          </cell>
          <cell r="ADD435">
            <v>0</v>
          </cell>
          <cell r="ADE435">
            <v>0</v>
          </cell>
          <cell r="ADF435"/>
          <cell r="ADG435"/>
          <cell r="ADH435"/>
          <cell r="ADI435"/>
          <cell r="ADJ435"/>
          <cell r="ADK435"/>
          <cell r="ADL435"/>
          <cell r="ADM435"/>
          <cell r="ADN435"/>
          <cell r="ADO435"/>
          <cell r="ADP435"/>
          <cell r="ADQ435"/>
          <cell r="ADR435"/>
          <cell r="ADS435"/>
          <cell r="ADT435"/>
          <cell r="ADU435"/>
          <cell r="ADV435"/>
          <cell r="ADW435"/>
          <cell r="ADX435"/>
          <cell r="ADY435"/>
          <cell r="ADZ435"/>
          <cell r="AEA435"/>
          <cell r="AEB435"/>
          <cell r="AEC435"/>
          <cell r="AED435"/>
          <cell r="AEE435"/>
          <cell r="AEF435"/>
          <cell r="AEG435"/>
          <cell r="AEH435"/>
          <cell r="AEI435"/>
          <cell r="AEJ435"/>
          <cell r="AEK435"/>
          <cell r="AEL435"/>
          <cell r="AEM435"/>
          <cell r="AEN435"/>
          <cell r="AEO435"/>
          <cell r="AEP435"/>
          <cell r="AEQ435"/>
          <cell r="AER435"/>
          <cell r="AES435"/>
          <cell r="AET435"/>
          <cell r="AEU435"/>
          <cell r="AEV435">
            <v>0</v>
          </cell>
          <cell r="AEW435">
            <v>280.36</v>
          </cell>
          <cell r="AEX435">
            <v>0</v>
          </cell>
          <cell r="AEY435">
            <v>0</v>
          </cell>
          <cell r="AEZ435">
            <v>0</v>
          </cell>
          <cell r="AFA435">
            <v>0</v>
          </cell>
          <cell r="AFB435">
            <v>0</v>
          </cell>
          <cell r="AFC435">
            <v>0</v>
          </cell>
          <cell r="AFD435">
            <v>0</v>
          </cell>
          <cell r="AFE435">
            <v>0</v>
          </cell>
          <cell r="AFF435">
            <v>0</v>
          </cell>
          <cell r="AFG435">
            <v>0</v>
          </cell>
          <cell r="AFH435">
            <v>0</v>
          </cell>
          <cell r="AFI435">
            <v>0</v>
          </cell>
          <cell r="AFJ435">
            <v>0</v>
          </cell>
          <cell r="AFK435">
            <v>0</v>
          </cell>
          <cell r="AFL435">
            <v>0</v>
          </cell>
          <cell r="AFM435">
            <v>0</v>
          </cell>
          <cell r="AFN435">
            <v>0</v>
          </cell>
          <cell r="AFO435">
            <v>0</v>
          </cell>
          <cell r="AFP435">
            <v>0</v>
          </cell>
          <cell r="AFQ435">
            <v>0</v>
          </cell>
          <cell r="AFR435">
            <v>4891</v>
          </cell>
          <cell r="AFS435">
            <v>1680</v>
          </cell>
          <cell r="AFT435">
            <v>30</v>
          </cell>
          <cell r="AFU435">
            <v>0</v>
          </cell>
          <cell r="AFV435">
            <v>0</v>
          </cell>
          <cell r="AFW435">
            <v>0</v>
          </cell>
          <cell r="AFX435">
            <v>0</v>
          </cell>
          <cell r="AFY435">
            <v>33.49</v>
          </cell>
          <cell r="AFZ435">
            <v>0</v>
          </cell>
          <cell r="AGA435">
            <v>0</v>
          </cell>
          <cell r="AGB435">
            <v>0</v>
          </cell>
          <cell r="AGC435">
            <v>305</v>
          </cell>
          <cell r="AGD435">
            <v>0</v>
          </cell>
          <cell r="AGE435">
            <v>2130</v>
          </cell>
          <cell r="AGF435">
            <v>1065</v>
          </cell>
          <cell r="AGG435">
            <v>7135</v>
          </cell>
          <cell r="AGH435">
            <v>435</v>
          </cell>
          <cell r="AGI435">
            <v>0</v>
          </cell>
          <cell r="AGJ435">
            <v>0</v>
          </cell>
          <cell r="AGK435">
            <v>0</v>
          </cell>
          <cell r="AGL435">
            <v>0</v>
          </cell>
          <cell r="AGM435">
            <v>0</v>
          </cell>
          <cell r="AGN435">
            <v>0</v>
          </cell>
          <cell r="AGO435">
            <v>0</v>
          </cell>
          <cell r="AGP435">
            <v>0</v>
          </cell>
          <cell r="AGQ435">
            <v>0</v>
          </cell>
          <cell r="AGR435">
            <v>0</v>
          </cell>
          <cell r="AGS435">
            <v>0</v>
          </cell>
          <cell r="AGT435">
            <v>0</v>
          </cell>
          <cell r="AGU435">
            <v>0</v>
          </cell>
          <cell r="AGV435">
            <v>0</v>
          </cell>
          <cell r="AGW435">
            <v>0</v>
          </cell>
          <cell r="AGX435">
            <v>0</v>
          </cell>
          <cell r="AGY435">
            <v>0</v>
          </cell>
          <cell r="AGZ435"/>
          <cell r="AHA435"/>
        </row>
        <row r="436">
          <cell r="A436" t="str">
            <v>6470-25-00 Turnover - Electrical</v>
          </cell>
          <cell r="B436">
            <v>0</v>
          </cell>
          <cell r="C436">
            <v>50.91</v>
          </cell>
          <cell r="D436">
            <v>451.45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463.5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352.4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473.6</v>
          </cell>
          <cell r="AM436">
            <v>46.72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492.9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203.25</v>
          </cell>
          <cell r="BH436">
            <v>0</v>
          </cell>
          <cell r="BI436">
            <v>728.58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37.229999999999997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169.87</v>
          </cell>
          <cell r="BU436">
            <v>381.73</v>
          </cell>
          <cell r="BV436">
            <v>367.24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1410.01</v>
          </cell>
          <cell r="CI436">
            <v>0</v>
          </cell>
          <cell r="CJ436">
            <v>231.82</v>
          </cell>
          <cell r="CK436">
            <v>0</v>
          </cell>
          <cell r="CL436">
            <v>585.58000000000004</v>
          </cell>
          <cell r="CM436">
            <v>19.93</v>
          </cell>
          <cell r="CN436">
            <v>0</v>
          </cell>
          <cell r="CO436">
            <v>279.05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192.16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83.28</v>
          </cell>
          <cell r="EM436">
            <v>302.66000000000003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194.47</v>
          </cell>
          <cell r="EU436">
            <v>81.14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430.11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74.98</v>
          </cell>
          <cell r="HS436">
            <v>76.599999999999994</v>
          </cell>
          <cell r="HT436">
            <v>283.32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  <cell r="IJ436">
            <v>0</v>
          </cell>
          <cell r="IK436">
            <v>0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0</v>
          </cell>
          <cell r="IS436">
            <v>0</v>
          </cell>
          <cell r="IT436">
            <v>0</v>
          </cell>
          <cell r="IU436">
            <v>0</v>
          </cell>
          <cell r="IV436">
            <v>0</v>
          </cell>
          <cell r="IW436">
            <v>0</v>
          </cell>
          <cell r="IX436">
            <v>0</v>
          </cell>
          <cell r="IY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93.96</v>
          </cell>
          <cell r="JE436">
            <v>0</v>
          </cell>
          <cell r="JF436">
            <v>0</v>
          </cell>
          <cell r="JG436">
            <v>0</v>
          </cell>
          <cell r="JH436">
            <v>0</v>
          </cell>
          <cell r="JI436">
            <v>0</v>
          </cell>
          <cell r="JJ436">
            <v>0</v>
          </cell>
          <cell r="JK436">
            <v>0</v>
          </cell>
          <cell r="JL436">
            <v>0</v>
          </cell>
          <cell r="JM436">
            <v>0</v>
          </cell>
          <cell r="JN436">
            <v>0</v>
          </cell>
          <cell r="JO436">
            <v>0</v>
          </cell>
          <cell r="JP436">
            <v>0</v>
          </cell>
          <cell r="JQ436">
            <v>0</v>
          </cell>
          <cell r="JR436">
            <v>0</v>
          </cell>
          <cell r="JS436">
            <v>0</v>
          </cell>
          <cell r="JT436">
            <v>0</v>
          </cell>
          <cell r="JU436">
            <v>0</v>
          </cell>
          <cell r="JV436">
            <v>0</v>
          </cell>
          <cell r="JW436">
            <v>0</v>
          </cell>
          <cell r="JX436">
            <v>0</v>
          </cell>
          <cell r="JY436">
            <v>0</v>
          </cell>
          <cell r="JZ436">
            <v>0</v>
          </cell>
          <cell r="KA436">
            <v>0</v>
          </cell>
          <cell r="KB436">
            <v>0</v>
          </cell>
          <cell r="KC436">
            <v>0</v>
          </cell>
          <cell r="KD436">
            <v>0</v>
          </cell>
          <cell r="KE436">
            <v>0</v>
          </cell>
          <cell r="KF436">
            <v>0</v>
          </cell>
          <cell r="KG436">
            <v>0</v>
          </cell>
          <cell r="KH436">
            <v>0</v>
          </cell>
          <cell r="KI436">
            <v>0</v>
          </cell>
          <cell r="KJ436">
            <v>0</v>
          </cell>
          <cell r="KK436">
            <v>0</v>
          </cell>
          <cell r="KL436">
            <v>0</v>
          </cell>
          <cell r="KM436">
            <v>0</v>
          </cell>
          <cell r="KN436">
            <v>0</v>
          </cell>
          <cell r="KO436">
            <v>0</v>
          </cell>
          <cell r="KP436">
            <v>0</v>
          </cell>
          <cell r="KQ436">
            <v>0</v>
          </cell>
          <cell r="KR436">
            <v>0</v>
          </cell>
          <cell r="KS436">
            <v>0</v>
          </cell>
          <cell r="KT436">
            <v>0</v>
          </cell>
          <cell r="KU436">
            <v>0</v>
          </cell>
          <cell r="KV436">
            <v>0</v>
          </cell>
          <cell r="KW436">
            <v>0</v>
          </cell>
          <cell r="KX436">
            <v>0</v>
          </cell>
          <cell r="KY436">
            <v>0</v>
          </cell>
          <cell r="KZ436">
            <v>0</v>
          </cell>
          <cell r="LA436">
            <v>0</v>
          </cell>
          <cell r="LB436">
            <v>0</v>
          </cell>
          <cell r="LC436">
            <v>0</v>
          </cell>
          <cell r="LD436">
            <v>0</v>
          </cell>
          <cell r="LE436">
            <v>0</v>
          </cell>
          <cell r="LF436">
            <v>0</v>
          </cell>
          <cell r="LG436">
            <v>0</v>
          </cell>
          <cell r="LH436">
            <v>32.549999999999997</v>
          </cell>
          <cell r="LI436">
            <v>78.22</v>
          </cell>
          <cell r="LJ436">
            <v>0</v>
          </cell>
          <cell r="LK436">
            <v>0</v>
          </cell>
          <cell r="LL436">
            <v>0</v>
          </cell>
          <cell r="LM436">
            <v>0</v>
          </cell>
          <cell r="LN436">
            <v>0</v>
          </cell>
          <cell r="LO436">
            <v>0</v>
          </cell>
          <cell r="LP436">
            <v>0</v>
          </cell>
          <cell r="LQ436">
            <v>0</v>
          </cell>
          <cell r="LR436">
            <v>0</v>
          </cell>
          <cell r="LS436">
            <v>0</v>
          </cell>
          <cell r="LT436">
            <v>0</v>
          </cell>
          <cell r="LU436">
            <v>0</v>
          </cell>
          <cell r="LV436">
            <v>0</v>
          </cell>
          <cell r="LW436">
            <v>0</v>
          </cell>
          <cell r="LX436">
            <v>0</v>
          </cell>
          <cell r="LY436">
            <v>0</v>
          </cell>
          <cell r="LZ436">
            <v>0</v>
          </cell>
          <cell r="MA436">
            <v>0</v>
          </cell>
          <cell r="MB436">
            <v>0</v>
          </cell>
          <cell r="MC436">
            <v>0</v>
          </cell>
          <cell r="MD436">
            <v>0</v>
          </cell>
          <cell r="ME436">
            <v>0</v>
          </cell>
          <cell r="MF436">
            <v>0</v>
          </cell>
          <cell r="MG436">
            <v>0</v>
          </cell>
          <cell r="MH436">
            <v>0</v>
          </cell>
          <cell r="MI436">
            <v>0</v>
          </cell>
          <cell r="MJ436">
            <v>0</v>
          </cell>
          <cell r="MK436">
            <v>0</v>
          </cell>
          <cell r="ML436">
            <v>0</v>
          </cell>
          <cell r="MM436">
            <v>0</v>
          </cell>
          <cell r="MN436">
            <v>220.75</v>
          </cell>
          <cell r="MO436">
            <v>48.97</v>
          </cell>
          <cell r="MP436">
            <v>0</v>
          </cell>
          <cell r="MQ436">
            <v>0</v>
          </cell>
          <cell r="MR436">
            <v>0</v>
          </cell>
          <cell r="MS436">
            <v>0</v>
          </cell>
          <cell r="MT436">
            <v>0</v>
          </cell>
          <cell r="MU436">
            <v>0</v>
          </cell>
          <cell r="MV436">
            <v>0</v>
          </cell>
          <cell r="MW436">
            <v>0</v>
          </cell>
          <cell r="MX436">
            <v>0</v>
          </cell>
          <cell r="MY436">
            <v>0</v>
          </cell>
          <cell r="MZ436">
            <v>0</v>
          </cell>
          <cell r="NA436">
            <v>0</v>
          </cell>
          <cell r="NB436">
            <v>0</v>
          </cell>
          <cell r="NC436">
            <v>0</v>
          </cell>
          <cell r="ND436">
            <v>0</v>
          </cell>
          <cell r="NE436">
            <v>0</v>
          </cell>
          <cell r="NF436">
            <v>0</v>
          </cell>
          <cell r="NG436">
            <v>0</v>
          </cell>
          <cell r="NH436">
            <v>0</v>
          </cell>
          <cell r="NI436">
            <v>0</v>
          </cell>
          <cell r="NJ436">
            <v>0</v>
          </cell>
          <cell r="NK436">
            <v>0</v>
          </cell>
          <cell r="NL436">
            <v>0</v>
          </cell>
          <cell r="NM436">
            <v>0</v>
          </cell>
          <cell r="NN436">
            <v>0</v>
          </cell>
          <cell r="NO436">
            <v>0</v>
          </cell>
          <cell r="NP436">
            <v>96.33</v>
          </cell>
          <cell r="NQ436">
            <v>0</v>
          </cell>
          <cell r="NR436">
            <v>0</v>
          </cell>
          <cell r="NS436">
            <v>0</v>
          </cell>
          <cell r="NT436">
            <v>0</v>
          </cell>
          <cell r="NU436">
            <v>0</v>
          </cell>
          <cell r="NV436">
            <v>0</v>
          </cell>
          <cell r="NW436">
            <v>0</v>
          </cell>
          <cell r="NX436">
            <v>0</v>
          </cell>
          <cell r="NY436">
            <v>0</v>
          </cell>
          <cell r="NZ436">
            <v>0</v>
          </cell>
          <cell r="OA436">
            <v>0</v>
          </cell>
          <cell r="OB436">
            <v>0</v>
          </cell>
          <cell r="OC436">
            <v>0</v>
          </cell>
          <cell r="OD436">
            <v>509.7</v>
          </cell>
          <cell r="OE436">
            <v>399.79</v>
          </cell>
          <cell r="OF436">
            <v>0</v>
          </cell>
          <cell r="OG436">
            <v>0</v>
          </cell>
          <cell r="OH436">
            <v>884.65</v>
          </cell>
          <cell r="OI436">
            <v>0</v>
          </cell>
          <cell r="OJ436">
            <v>0</v>
          </cell>
          <cell r="OK436">
            <v>0</v>
          </cell>
          <cell r="OL436">
            <v>0</v>
          </cell>
          <cell r="OM436">
            <v>582.65</v>
          </cell>
          <cell r="ON436">
            <v>0</v>
          </cell>
          <cell r="OO436">
            <v>0</v>
          </cell>
          <cell r="OP436">
            <v>0</v>
          </cell>
          <cell r="OQ436">
            <v>0</v>
          </cell>
          <cell r="OR436">
            <v>0</v>
          </cell>
          <cell r="OS436">
            <v>0</v>
          </cell>
          <cell r="OT436">
            <v>0</v>
          </cell>
          <cell r="OU436">
            <v>0</v>
          </cell>
          <cell r="OV436">
            <v>0</v>
          </cell>
          <cell r="OW436">
            <v>0</v>
          </cell>
          <cell r="OX436">
            <v>0</v>
          </cell>
          <cell r="OY436">
            <v>0</v>
          </cell>
          <cell r="OZ436">
            <v>0</v>
          </cell>
          <cell r="PA436">
            <v>0</v>
          </cell>
          <cell r="PB436">
            <v>0</v>
          </cell>
          <cell r="PC436">
            <v>0</v>
          </cell>
          <cell r="PD436">
            <v>0</v>
          </cell>
          <cell r="PE436">
            <v>0</v>
          </cell>
          <cell r="PF436">
            <v>220.75</v>
          </cell>
          <cell r="PG436">
            <v>858.55</v>
          </cell>
          <cell r="PH436">
            <v>0</v>
          </cell>
          <cell r="PI436">
            <v>0</v>
          </cell>
          <cell r="PJ436">
            <v>0</v>
          </cell>
          <cell r="PK436">
            <v>0</v>
          </cell>
          <cell r="PL436">
            <v>0</v>
          </cell>
          <cell r="PM436">
            <v>0</v>
          </cell>
          <cell r="PN436">
            <v>0</v>
          </cell>
          <cell r="PO436">
            <v>38</v>
          </cell>
          <cell r="PP436">
            <v>0</v>
          </cell>
          <cell r="PQ436">
            <v>0</v>
          </cell>
          <cell r="PR436">
            <v>0</v>
          </cell>
          <cell r="PS436">
            <v>0</v>
          </cell>
          <cell r="PT436">
            <v>0</v>
          </cell>
          <cell r="PU436">
            <v>0</v>
          </cell>
          <cell r="PV436">
            <v>0</v>
          </cell>
          <cell r="PW436">
            <v>0</v>
          </cell>
          <cell r="PX436">
            <v>0</v>
          </cell>
          <cell r="PY436">
            <v>0</v>
          </cell>
          <cell r="PZ436">
            <v>0</v>
          </cell>
          <cell r="QA436">
            <v>0</v>
          </cell>
          <cell r="QB436">
            <v>0</v>
          </cell>
          <cell r="QC436">
            <v>38</v>
          </cell>
          <cell r="QD436">
            <v>0</v>
          </cell>
          <cell r="QE436">
            <v>0</v>
          </cell>
          <cell r="QF436">
            <v>0</v>
          </cell>
          <cell r="QG436">
            <v>0</v>
          </cell>
          <cell r="QH436"/>
          <cell r="QI436"/>
          <cell r="QJ436"/>
          <cell r="QK436"/>
          <cell r="QL436"/>
          <cell r="QM436"/>
          <cell r="QN436"/>
          <cell r="QO436"/>
          <cell r="QP436"/>
          <cell r="QQ436"/>
          <cell r="QR436"/>
          <cell r="QS436"/>
          <cell r="QT436"/>
          <cell r="QU436"/>
          <cell r="QV436"/>
          <cell r="QW436"/>
          <cell r="QX436"/>
          <cell r="QY436"/>
          <cell r="QZ436"/>
          <cell r="RA436"/>
          <cell r="RB436"/>
          <cell r="RF436"/>
          <cell r="RG436"/>
          <cell r="RR436"/>
          <cell r="RS436"/>
          <cell r="RT436"/>
          <cell r="SL436">
            <v>0</v>
          </cell>
          <cell r="SM436">
            <v>0</v>
          </cell>
          <cell r="SN436">
            <v>0</v>
          </cell>
          <cell r="SO436">
            <v>0</v>
          </cell>
          <cell r="SP436">
            <v>0</v>
          </cell>
          <cell r="SQ436">
            <v>0</v>
          </cell>
          <cell r="SR436">
            <v>0</v>
          </cell>
          <cell r="SS436">
            <v>0</v>
          </cell>
          <cell r="ST436">
            <v>1079.3900000000001</v>
          </cell>
          <cell r="SU436">
            <v>1701.19</v>
          </cell>
          <cell r="SV436">
            <v>0</v>
          </cell>
          <cell r="SW436">
            <v>0</v>
          </cell>
          <cell r="SX436">
            <v>0</v>
          </cell>
          <cell r="SY436">
            <v>0</v>
          </cell>
          <cell r="SZ436"/>
          <cell r="TA436"/>
          <cell r="TB436"/>
          <cell r="TE436"/>
          <cell r="TM436"/>
          <cell r="TN436">
            <v>0</v>
          </cell>
          <cell r="TO436">
            <v>0</v>
          </cell>
          <cell r="TP436">
            <v>0</v>
          </cell>
          <cell r="TQ436">
            <v>0</v>
          </cell>
          <cell r="TR436">
            <v>333.25</v>
          </cell>
          <cell r="TS436">
            <v>0</v>
          </cell>
          <cell r="TT436">
            <v>0</v>
          </cell>
          <cell r="TU436">
            <v>0</v>
          </cell>
          <cell r="TV436">
            <v>0</v>
          </cell>
          <cell r="TW436">
            <v>0</v>
          </cell>
          <cell r="TX436">
            <v>0</v>
          </cell>
          <cell r="TY436">
            <v>0</v>
          </cell>
          <cell r="TZ436">
            <v>0</v>
          </cell>
          <cell r="UA436">
            <v>0</v>
          </cell>
          <cell r="UB436">
            <v>0</v>
          </cell>
          <cell r="UC436">
            <v>0</v>
          </cell>
          <cell r="UD436">
            <v>0</v>
          </cell>
          <cell r="UE436">
            <v>0</v>
          </cell>
          <cell r="UF436">
            <v>0</v>
          </cell>
          <cell r="UG436">
            <v>0</v>
          </cell>
          <cell r="UH436">
            <v>0</v>
          </cell>
          <cell r="UI436">
            <v>0</v>
          </cell>
          <cell r="UJ436">
            <v>0</v>
          </cell>
          <cell r="UK436">
            <v>0</v>
          </cell>
          <cell r="UL436">
            <v>174.48</v>
          </cell>
          <cell r="UM436">
            <v>530.63</v>
          </cell>
          <cell r="UN436">
            <v>75.48</v>
          </cell>
          <cell r="UO436">
            <v>0</v>
          </cell>
          <cell r="UP436">
            <v>0</v>
          </cell>
          <cell r="UQ436">
            <v>0</v>
          </cell>
          <cell r="UR436">
            <v>0</v>
          </cell>
          <cell r="US436">
            <v>0</v>
          </cell>
          <cell r="UT436">
            <v>0</v>
          </cell>
          <cell r="UU436">
            <v>0</v>
          </cell>
          <cell r="UV436">
            <v>0</v>
          </cell>
          <cell r="UW436">
            <v>0</v>
          </cell>
          <cell r="UX436">
            <v>0</v>
          </cell>
          <cell r="UY436">
            <v>0</v>
          </cell>
          <cell r="UZ436">
            <v>367.51</v>
          </cell>
          <cell r="VA436">
            <v>309.19</v>
          </cell>
          <cell r="VB436">
            <v>164.91</v>
          </cell>
          <cell r="VC436">
            <v>0</v>
          </cell>
          <cell r="VE436"/>
          <cell r="VF436"/>
          <cell r="VG436"/>
          <cell r="VH436"/>
          <cell r="VI436"/>
          <cell r="VJ436"/>
          <cell r="VK436"/>
          <cell r="VL436"/>
          <cell r="VM436"/>
          <cell r="VN436"/>
          <cell r="VO436"/>
          <cell r="VP436"/>
          <cell r="VQ436"/>
          <cell r="VR436"/>
          <cell r="VS436"/>
          <cell r="VT436"/>
          <cell r="VU436"/>
          <cell r="VV436"/>
          <cell r="VW436"/>
          <cell r="VX436"/>
          <cell r="VY436"/>
          <cell r="VZ436"/>
          <cell r="WA436"/>
          <cell r="WB436"/>
          <cell r="WC436"/>
          <cell r="WD436"/>
          <cell r="WE436"/>
          <cell r="WF436"/>
          <cell r="WG436"/>
          <cell r="WH436"/>
          <cell r="WI436"/>
          <cell r="WJ436"/>
          <cell r="WK436"/>
          <cell r="WL436"/>
          <cell r="WM436"/>
          <cell r="WN436"/>
          <cell r="WO436"/>
          <cell r="WP436"/>
          <cell r="WQ436"/>
          <cell r="WR436"/>
          <cell r="WS436"/>
          <cell r="WT436"/>
          <cell r="WU436"/>
          <cell r="WV436"/>
          <cell r="WW436"/>
          <cell r="WX436"/>
          <cell r="WY436"/>
          <cell r="WZ436"/>
          <cell r="XA436"/>
          <cell r="XB436"/>
          <cell r="XC436"/>
          <cell r="XD436"/>
          <cell r="XE436"/>
          <cell r="XF436"/>
          <cell r="XG436"/>
          <cell r="XH436"/>
          <cell r="XI436"/>
          <cell r="XJ436"/>
          <cell r="XK436"/>
          <cell r="XL436"/>
          <cell r="XM436"/>
          <cell r="XN436"/>
          <cell r="XO436"/>
          <cell r="XP436"/>
          <cell r="XQ436"/>
          <cell r="XR436"/>
          <cell r="XS436"/>
          <cell r="XT436"/>
          <cell r="XU436"/>
          <cell r="XV436"/>
          <cell r="XW436"/>
          <cell r="XX436"/>
          <cell r="XY436"/>
          <cell r="XZ436"/>
          <cell r="YA436"/>
          <cell r="YB436"/>
          <cell r="YC436"/>
          <cell r="YD436"/>
          <cell r="YE436"/>
          <cell r="YF436"/>
          <cell r="YG436"/>
          <cell r="YH436"/>
          <cell r="YI436"/>
          <cell r="YJ436"/>
          <cell r="YK436"/>
          <cell r="YL436"/>
          <cell r="YM436"/>
          <cell r="YN436"/>
          <cell r="YO436"/>
          <cell r="YP436"/>
          <cell r="YQ436"/>
          <cell r="YR436"/>
          <cell r="YS436"/>
          <cell r="YT436"/>
          <cell r="YU436"/>
          <cell r="YV436"/>
          <cell r="YW436"/>
          <cell r="YX436"/>
          <cell r="YY436"/>
          <cell r="YZ436"/>
          <cell r="ZA436"/>
          <cell r="ZB436"/>
          <cell r="ZC436"/>
          <cell r="ZD436"/>
          <cell r="ZE436"/>
          <cell r="ZF436"/>
          <cell r="ZG436"/>
          <cell r="ZH436"/>
          <cell r="ZI436"/>
          <cell r="ZJ436"/>
          <cell r="ZK436"/>
          <cell r="ZL436"/>
          <cell r="ZM436"/>
          <cell r="ZN436"/>
          <cell r="ZO436"/>
          <cell r="ZP436"/>
          <cell r="ZQ436"/>
          <cell r="ZR436"/>
          <cell r="ZS436"/>
          <cell r="ZT436"/>
          <cell r="ZU436"/>
          <cell r="ZV436"/>
          <cell r="ZW436"/>
          <cell r="ZX436"/>
          <cell r="ZY436"/>
          <cell r="ZZ436"/>
          <cell r="AAA436"/>
          <cell r="AAB436"/>
          <cell r="AAC436"/>
          <cell r="AAD436"/>
          <cell r="AAE436"/>
          <cell r="AAF436"/>
          <cell r="AAG436"/>
          <cell r="AAH436"/>
          <cell r="AAI436"/>
          <cell r="AAJ436"/>
          <cell r="AAK436"/>
          <cell r="AAL436"/>
          <cell r="AAM436"/>
          <cell r="AAN436"/>
          <cell r="AAO436"/>
          <cell r="AAP436"/>
          <cell r="AAQ436"/>
          <cell r="AAR436"/>
          <cell r="AAS436"/>
          <cell r="AAT436"/>
          <cell r="AAU436"/>
          <cell r="AAV436"/>
          <cell r="AAW436"/>
          <cell r="AAX436"/>
          <cell r="AAY436"/>
          <cell r="AAZ436"/>
          <cell r="ABA436"/>
          <cell r="ABB436"/>
          <cell r="ABC436"/>
          <cell r="ABD436"/>
          <cell r="ABE436"/>
          <cell r="ABF436"/>
          <cell r="ABG436"/>
          <cell r="ABH436"/>
          <cell r="ABI436"/>
          <cell r="ABJ436"/>
          <cell r="ABK436"/>
          <cell r="ABL436"/>
          <cell r="ABM436"/>
          <cell r="ABN436"/>
          <cell r="ABO436"/>
          <cell r="ABP436"/>
          <cell r="ABQ436"/>
          <cell r="ABR436"/>
          <cell r="ABS436"/>
          <cell r="ABT436"/>
          <cell r="ABU436"/>
          <cell r="ABV436"/>
          <cell r="ABW436"/>
          <cell r="ABX436"/>
          <cell r="ABY436"/>
          <cell r="ABZ436"/>
          <cell r="ACA436"/>
          <cell r="ACB436"/>
          <cell r="ACC436"/>
          <cell r="ACD436"/>
          <cell r="ACE436"/>
          <cell r="ACF436"/>
          <cell r="ACG436"/>
          <cell r="ACH436"/>
          <cell r="ACI436"/>
          <cell r="ACJ436"/>
          <cell r="ACK436"/>
          <cell r="ACL436"/>
          <cell r="ACM436"/>
          <cell r="ACN436"/>
          <cell r="ACO436"/>
          <cell r="ACP436"/>
          <cell r="ACQ436"/>
          <cell r="ACR436">
            <v>0</v>
          </cell>
          <cell r="ACS436">
            <v>0</v>
          </cell>
          <cell r="ACT436">
            <v>0</v>
          </cell>
          <cell r="ACU436">
            <v>0</v>
          </cell>
          <cell r="ACV436">
            <v>0</v>
          </cell>
          <cell r="ACW436">
            <v>0</v>
          </cell>
          <cell r="ACX436">
            <v>0</v>
          </cell>
          <cell r="ACY436">
            <v>0</v>
          </cell>
          <cell r="ACZ436">
            <v>0</v>
          </cell>
          <cell r="ADA436">
            <v>0</v>
          </cell>
          <cell r="ADB436">
            <v>0</v>
          </cell>
          <cell r="ADC436">
            <v>0</v>
          </cell>
          <cell r="ADD436">
            <v>0</v>
          </cell>
          <cell r="ADE436">
            <v>0</v>
          </cell>
          <cell r="ADF436"/>
          <cell r="ADG436"/>
          <cell r="ADH436"/>
          <cell r="ADI436"/>
          <cell r="ADJ436"/>
          <cell r="ADK436"/>
          <cell r="ADL436"/>
          <cell r="ADM436"/>
          <cell r="ADN436"/>
          <cell r="ADO436"/>
          <cell r="ADP436"/>
          <cell r="ADQ436"/>
          <cell r="ADR436"/>
          <cell r="ADS436"/>
          <cell r="ADT436"/>
          <cell r="ADU436"/>
          <cell r="ADV436"/>
          <cell r="ADW436"/>
          <cell r="ADX436"/>
          <cell r="ADY436"/>
          <cell r="ADZ436"/>
          <cell r="AEA436"/>
          <cell r="AEB436"/>
          <cell r="AEC436"/>
          <cell r="AED436"/>
          <cell r="AEE436"/>
          <cell r="AEF436"/>
          <cell r="AEG436"/>
          <cell r="AEH436"/>
          <cell r="AEI436"/>
          <cell r="AEJ436"/>
          <cell r="AEK436"/>
          <cell r="AEL436"/>
          <cell r="AEM436"/>
          <cell r="AEN436"/>
          <cell r="AEO436"/>
          <cell r="AEP436"/>
          <cell r="AEQ436"/>
          <cell r="AER436"/>
          <cell r="AES436"/>
          <cell r="AET436"/>
          <cell r="AEU436"/>
          <cell r="AEV436">
            <v>0</v>
          </cell>
          <cell r="AEW436">
            <v>24.56</v>
          </cell>
          <cell r="AEX436">
            <v>0</v>
          </cell>
          <cell r="AEY436">
            <v>0</v>
          </cell>
          <cell r="AEZ436">
            <v>0</v>
          </cell>
          <cell r="AFA436">
            <v>0</v>
          </cell>
          <cell r="AFB436">
            <v>0</v>
          </cell>
          <cell r="AFC436">
            <v>0</v>
          </cell>
          <cell r="AFD436">
            <v>0</v>
          </cell>
          <cell r="AFE436">
            <v>0</v>
          </cell>
          <cell r="AFF436">
            <v>0</v>
          </cell>
          <cell r="AFG436">
            <v>0</v>
          </cell>
          <cell r="AFH436">
            <v>0</v>
          </cell>
          <cell r="AFI436">
            <v>0</v>
          </cell>
          <cell r="AFJ436">
            <v>0</v>
          </cell>
          <cell r="AFK436">
            <v>100.37</v>
          </cell>
          <cell r="AFL436">
            <v>0</v>
          </cell>
          <cell r="AFM436">
            <v>0</v>
          </cell>
          <cell r="AFN436">
            <v>0</v>
          </cell>
          <cell r="AFO436">
            <v>0</v>
          </cell>
          <cell r="AFP436">
            <v>0</v>
          </cell>
          <cell r="AFQ436">
            <v>0</v>
          </cell>
          <cell r="AFR436">
            <v>0</v>
          </cell>
          <cell r="AFS436">
            <v>0</v>
          </cell>
          <cell r="AFT436">
            <v>136.63</v>
          </cell>
          <cell r="AFU436">
            <v>0</v>
          </cell>
          <cell r="AFV436">
            <v>160.16</v>
          </cell>
          <cell r="AFW436">
            <v>0</v>
          </cell>
          <cell r="AFX436">
            <v>1102.5</v>
          </cell>
          <cell r="AFY436">
            <v>895.5</v>
          </cell>
          <cell r="AFZ436">
            <v>277.2</v>
          </cell>
          <cell r="AGA436">
            <v>0</v>
          </cell>
          <cell r="AGB436">
            <v>404.9</v>
          </cell>
          <cell r="AGC436">
            <v>0</v>
          </cell>
          <cell r="AGD436">
            <v>0</v>
          </cell>
          <cell r="AGE436">
            <v>0</v>
          </cell>
          <cell r="AGF436">
            <v>0</v>
          </cell>
          <cell r="AGG436">
            <v>0</v>
          </cell>
          <cell r="AGH436">
            <v>0</v>
          </cell>
          <cell r="AGI436">
            <v>0</v>
          </cell>
          <cell r="AGJ436">
            <v>0</v>
          </cell>
          <cell r="AGK436">
            <v>0</v>
          </cell>
          <cell r="AGL436">
            <v>54.98</v>
          </cell>
          <cell r="AGM436">
            <v>42.49</v>
          </cell>
          <cell r="AGN436">
            <v>0</v>
          </cell>
          <cell r="AGO436">
            <v>0</v>
          </cell>
          <cell r="AGP436">
            <v>0</v>
          </cell>
          <cell r="AGQ436">
            <v>0</v>
          </cell>
          <cell r="AGR436">
            <v>0</v>
          </cell>
          <cell r="AGS436">
            <v>0</v>
          </cell>
          <cell r="AGT436">
            <v>0</v>
          </cell>
          <cell r="AGU436">
            <v>0</v>
          </cell>
          <cell r="AGV436">
            <v>0</v>
          </cell>
          <cell r="AGW436">
            <v>0</v>
          </cell>
          <cell r="AGX436">
            <v>0</v>
          </cell>
          <cell r="AGY436">
            <v>0</v>
          </cell>
          <cell r="AGZ436"/>
          <cell r="AHA436"/>
        </row>
        <row r="437">
          <cell r="A437" t="str">
            <v>6470-30-00 Turnover - Equip Expended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/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  <cell r="IH437">
            <v>0</v>
          </cell>
          <cell r="II437">
            <v>0</v>
          </cell>
          <cell r="IJ437">
            <v>0</v>
          </cell>
          <cell r="IK437">
            <v>0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0</v>
          </cell>
          <cell r="IS437">
            <v>0</v>
          </cell>
          <cell r="IT437">
            <v>0</v>
          </cell>
          <cell r="IU437">
            <v>0</v>
          </cell>
          <cell r="IV437">
            <v>0</v>
          </cell>
          <cell r="IW437">
            <v>0</v>
          </cell>
          <cell r="IX437">
            <v>0</v>
          </cell>
          <cell r="IY437">
            <v>0</v>
          </cell>
          <cell r="IZ437">
            <v>0</v>
          </cell>
          <cell r="JA437">
            <v>0</v>
          </cell>
          <cell r="JB437">
            <v>0</v>
          </cell>
          <cell r="JC437">
            <v>0</v>
          </cell>
          <cell r="JD437">
            <v>0</v>
          </cell>
          <cell r="JE437">
            <v>0</v>
          </cell>
          <cell r="JF437">
            <v>0</v>
          </cell>
          <cell r="JG437">
            <v>0</v>
          </cell>
          <cell r="JH437">
            <v>0</v>
          </cell>
          <cell r="JI437">
            <v>0</v>
          </cell>
          <cell r="JJ437">
            <v>0</v>
          </cell>
          <cell r="JK437">
            <v>0</v>
          </cell>
          <cell r="JL437">
            <v>0</v>
          </cell>
          <cell r="JM437">
            <v>0</v>
          </cell>
          <cell r="JN437">
            <v>0</v>
          </cell>
          <cell r="JO437">
            <v>0</v>
          </cell>
          <cell r="JP437">
            <v>0</v>
          </cell>
          <cell r="JQ437">
            <v>0</v>
          </cell>
          <cell r="JR437">
            <v>0</v>
          </cell>
          <cell r="JS437">
            <v>0</v>
          </cell>
          <cell r="JT437">
            <v>0</v>
          </cell>
          <cell r="JU437">
            <v>0</v>
          </cell>
          <cell r="JV437">
            <v>0</v>
          </cell>
          <cell r="JW437">
            <v>0</v>
          </cell>
          <cell r="JX437">
            <v>0</v>
          </cell>
          <cell r="JY437">
            <v>0</v>
          </cell>
          <cell r="JZ437">
            <v>0</v>
          </cell>
          <cell r="KA437">
            <v>0</v>
          </cell>
          <cell r="KB437">
            <v>0</v>
          </cell>
          <cell r="KC437">
            <v>0</v>
          </cell>
          <cell r="KD437">
            <v>0</v>
          </cell>
          <cell r="KE437">
            <v>0</v>
          </cell>
          <cell r="KF437">
            <v>0</v>
          </cell>
          <cell r="KG437">
            <v>0</v>
          </cell>
          <cell r="KH437">
            <v>0</v>
          </cell>
          <cell r="KI437">
            <v>0</v>
          </cell>
          <cell r="KJ437">
            <v>0</v>
          </cell>
          <cell r="KK437">
            <v>0</v>
          </cell>
          <cell r="KL437">
            <v>0</v>
          </cell>
          <cell r="KM437">
            <v>0</v>
          </cell>
          <cell r="KN437">
            <v>0</v>
          </cell>
          <cell r="KO437">
            <v>0</v>
          </cell>
          <cell r="KP437">
            <v>0</v>
          </cell>
          <cell r="KQ437">
            <v>0</v>
          </cell>
          <cell r="KR437">
            <v>0</v>
          </cell>
          <cell r="KS437">
            <v>0</v>
          </cell>
          <cell r="KT437">
            <v>0</v>
          </cell>
          <cell r="KU437">
            <v>0</v>
          </cell>
          <cell r="KV437">
            <v>0</v>
          </cell>
          <cell r="KW437">
            <v>0</v>
          </cell>
          <cell r="KX437">
            <v>0</v>
          </cell>
          <cell r="KY437">
            <v>0</v>
          </cell>
          <cell r="KZ437">
            <v>0</v>
          </cell>
          <cell r="LA437">
            <v>0</v>
          </cell>
          <cell r="LB437">
            <v>0</v>
          </cell>
          <cell r="LC437">
            <v>0</v>
          </cell>
          <cell r="LD437">
            <v>0</v>
          </cell>
          <cell r="LE437">
            <v>0</v>
          </cell>
          <cell r="LF437">
            <v>0</v>
          </cell>
          <cell r="LG437">
            <v>0</v>
          </cell>
          <cell r="LH437">
            <v>0</v>
          </cell>
          <cell r="LI437">
            <v>0</v>
          </cell>
          <cell r="LJ437">
            <v>0</v>
          </cell>
          <cell r="LK437">
            <v>0</v>
          </cell>
          <cell r="LL437">
            <v>0</v>
          </cell>
          <cell r="LM437">
            <v>0</v>
          </cell>
          <cell r="LN437">
            <v>0</v>
          </cell>
          <cell r="LO437">
            <v>0</v>
          </cell>
          <cell r="LP437">
            <v>0</v>
          </cell>
          <cell r="LQ437">
            <v>0</v>
          </cell>
          <cell r="LR437">
            <v>0</v>
          </cell>
          <cell r="LS437">
            <v>0</v>
          </cell>
          <cell r="LT437">
            <v>0</v>
          </cell>
          <cell r="LU437">
            <v>0</v>
          </cell>
          <cell r="LV437">
            <v>0</v>
          </cell>
          <cell r="LW437">
            <v>0</v>
          </cell>
          <cell r="LX437">
            <v>0</v>
          </cell>
          <cell r="LY437">
            <v>0</v>
          </cell>
          <cell r="LZ437">
            <v>0</v>
          </cell>
          <cell r="MA437">
            <v>0</v>
          </cell>
          <cell r="MB437">
            <v>0</v>
          </cell>
          <cell r="MC437">
            <v>0</v>
          </cell>
          <cell r="MD437">
            <v>0</v>
          </cell>
          <cell r="ME437">
            <v>0</v>
          </cell>
          <cell r="MF437">
            <v>0</v>
          </cell>
          <cell r="MG437">
            <v>0</v>
          </cell>
          <cell r="MH437">
            <v>0</v>
          </cell>
          <cell r="MI437">
            <v>0</v>
          </cell>
          <cell r="MJ437">
            <v>0</v>
          </cell>
          <cell r="MK437">
            <v>0</v>
          </cell>
          <cell r="ML437">
            <v>0</v>
          </cell>
          <cell r="MM437">
            <v>0</v>
          </cell>
          <cell r="MN437">
            <v>0</v>
          </cell>
          <cell r="MO437">
            <v>0</v>
          </cell>
          <cell r="MP437">
            <v>0</v>
          </cell>
          <cell r="MQ437">
            <v>0</v>
          </cell>
          <cell r="MR437">
            <v>0</v>
          </cell>
          <cell r="MS437">
            <v>0</v>
          </cell>
          <cell r="MT437">
            <v>0</v>
          </cell>
          <cell r="MU437">
            <v>0</v>
          </cell>
          <cell r="MV437">
            <v>0</v>
          </cell>
          <cell r="MW437">
            <v>0</v>
          </cell>
          <cell r="MX437">
            <v>0</v>
          </cell>
          <cell r="MY437">
            <v>0</v>
          </cell>
          <cell r="MZ437">
            <v>0</v>
          </cell>
          <cell r="NA437">
            <v>0</v>
          </cell>
          <cell r="NB437">
            <v>0</v>
          </cell>
          <cell r="NC437">
            <v>0</v>
          </cell>
          <cell r="ND437">
            <v>0</v>
          </cell>
          <cell r="NE437">
            <v>0</v>
          </cell>
          <cell r="NF437">
            <v>0</v>
          </cell>
          <cell r="NG437">
            <v>0</v>
          </cell>
          <cell r="NH437">
            <v>0</v>
          </cell>
          <cell r="NI437">
            <v>0</v>
          </cell>
          <cell r="NJ437">
            <v>0</v>
          </cell>
          <cell r="NK437">
            <v>0</v>
          </cell>
          <cell r="NL437">
            <v>0</v>
          </cell>
          <cell r="NM437">
            <v>0</v>
          </cell>
          <cell r="NN437">
            <v>0</v>
          </cell>
          <cell r="NO437">
            <v>0</v>
          </cell>
          <cell r="NP437">
            <v>0</v>
          </cell>
          <cell r="NQ437">
            <v>0</v>
          </cell>
          <cell r="NR437">
            <v>0</v>
          </cell>
          <cell r="NS437">
            <v>0</v>
          </cell>
          <cell r="NT437">
            <v>0</v>
          </cell>
          <cell r="NU437">
            <v>0</v>
          </cell>
          <cell r="NV437">
            <v>0</v>
          </cell>
          <cell r="NW437">
            <v>0</v>
          </cell>
          <cell r="NX437">
            <v>0</v>
          </cell>
          <cell r="NY437">
            <v>0</v>
          </cell>
          <cell r="NZ437">
            <v>0</v>
          </cell>
          <cell r="OA437">
            <v>0</v>
          </cell>
          <cell r="OB437">
            <v>0</v>
          </cell>
          <cell r="OC437">
            <v>0</v>
          </cell>
          <cell r="OD437">
            <v>0</v>
          </cell>
          <cell r="OE437">
            <v>0</v>
          </cell>
          <cell r="OF437">
            <v>0</v>
          </cell>
          <cell r="OG437">
            <v>0</v>
          </cell>
          <cell r="OH437">
            <v>0</v>
          </cell>
          <cell r="OI437">
            <v>0</v>
          </cell>
          <cell r="OJ437">
            <v>0</v>
          </cell>
          <cell r="OK437">
            <v>0</v>
          </cell>
          <cell r="OL437">
            <v>0</v>
          </cell>
          <cell r="OM437">
            <v>0</v>
          </cell>
          <cell r="ON437">
            <v>0</v>
          </cell>
          <cell r="OO437">
            <v>0</v>
          </cell>
          <cell r="OP437">
            <v>0</v>
          </cell>
          <cell r="OQ437">
            <v>0</v>
          </cell>
          <cell r="OR437">
            <v>0</v>
          </cell>
          <cell r="OS437">
            <v>0</v>
          </cell>
          <cell r="OT437">
            <v>0</v>
          </cell>
          <cell r="OU437">
            <v>0</v>
          </cell>
          <cell r="OV437">
            <v>0</v>
          </cell>
          <cell r="OW437">
            <v>0</v>
          </cell>
          <cell r="OX437">
            <v>0</v>
          </cell>
          <cell r="OY437">
            <v>0</v>
          </cell>
          <cell r="OZ437">
            <v>0</v>
          </cell>
          <cell r="PA437">
            <v>0</v>
          </cell>
          <cell r="PB437">
            <v>0</v>
          </cell>
          <cell r="PC437">
            <v>0</v>
          </cell>
          <cell r="PD437">
            <v>0</v>
          </cell>
          <cell r="PE437">
            <v>0</v>
          </cell>
          <cell r="PF437">
            <v>0</v>
          </cell>
          <cell r="PG437">
            <v>0</v>
          </cell>
          <cell r="PH437">
            <v>0</v>
          </cell>
          <cell r="PI437">
            <v>0</v>
          </cell>
          <cell r="PJ437">
            <v>0</v>
          </cell>
          <cell r="PK437">
            <v>0</v>
          </cell>
          <cell r="PL437">
            <v>0</v>
          </cell>
          <cell r="PM437">
            <v>0</v>
          </cell>
          <cell r="PN437">
            <v>0</v>
          </cell>
          <cell r="PO437">
            <v>0</v>
          </cell>
          <cell r="PP437">
            <v>0</v>
          </cell>
          <cell r="PQ437">
            <v>0</v>
          </cell>
          <cell r="PR437">
            <v>0</v>
          </cell>
          <cell r="PS437">
            <v>0</v>
          </cell>
          <cell r="PT437">
            <v>0</v>
          </cell>
          <cell r="PU437">
            <v>0</v>
          </cell>
          <cell r="PV437">
            <v>0</v>
          </cell>
          <cell r="PW437">
            <v>0</v>
          </cell>
          <cell r="PX437">
            <v>0</v>
          </cell>
          <cell r="PY437">
            <v>0</v>
          </cell>
          <cell r="PZ437">
            <v>0</v>
          </cell>
          <cell r="QA437">
            <v>0</v>
          </cell>
          <cell r="QB437">
            <v>0</v>
          </cell>
          <cell r="QC437">
            <v>0</v>
          </cell>
          <cell r="QD437">
            <v>0</v>
          </cell>
          <cell r="QE437">
            <v>0</v>
          </cell>
          <cell r="QF437">
            <v>0</v>
          </cell>
          <cell r="QG437">
            <v>0</v>
          </cell>
          <cell r="QH437"/>
          <cell r="QI437"/>
          <cell r="QJ437"/>
          <cell r="QK437"/>
          <cell r="QL437"/>
          <cell r="QM437"/>
          <cell r="QN437"/>
          <cell r="QO437"/>
          <cell r="QP437"/>
          <cell r="QQ437"/>
          <cell r="QR437"/>
          <cell r="QS437"/>
          <cell r="QT437"/>
          <cell r="QU437"/>
          <cell r="QV437"/>
          <cell r="QW437"/>
          <cell r="QX437"/>
          <cell r="QY437"/>
          <cell r="QZ437"/>
          <cell r="RA437"/>
          <cell r="RB437"/>
          <cell r="RM437"/>
          <cell r="RN437"/>
          <cell r="RO437"/>
          <cell r="RP437"/>
          <cell r="RQ437"/>
          <cell r="SL437">
            <v>0</v>
          </cell>
          <cell r="SM437">
            <v>0</v>
          </cell>
          <cell r="SN437">
            <v>0</v>
          </cell>
          <cell r="SO437">
            <v>0</v>
          </cell>
          <cell r="SP437">
            <v>0</v>
          </cell>
          <cell r="SQ437">
            <v>0</v>
          </cell>
          <cell r="SR437">
            <v>0</v>
          </cell>
          <cell r="SS437">
            <v>0</v>
          </cell>
          <cell r="ST437">
            <v>0</v>
          </cell>
          <cell r="SU437">
            <v>0</v>
          </cell>
          <cell r="SV437">
            <v>0</v>
          </cell>
          <cell r="SW437">
            <v>0</v>
          </cell>
          <cell r="SX437">
            <v>0</v>
          </cell>
          <cell r="SY437">
            <v>0</v>
          </cell>
          <cell r="TN437">
            <v>0</v>
          </cell>
          <cell r="TO437">
            <v>0</v>
          </cell>
          <cell r="TP437">
            <v>0</v>
          </cell>
          <cell r="TQ437">
            <v>0</v>
          </cell>
          <cell r="TR437">
            <v>0</v>
          </cell>
          <cell r="TS437">
            <v>0</v>
          </cell>
          <cell r="TT437">
            <v>0</v>
          </cell>
          <cell r="TU437">
            <v>0</v>
          </cell>
          <cell r="TV437">
            <v>0</v>
          </cell>
          <cell r="TW437">
            <v>0</v>
          </cell>
          <cell r="TX437">
            <v>0</v>
          </cell>
          <cell r="TY437">
            <v>0</v>
          </cell>
          <cell r="TZ437">
            <v>0</v>
          </cell>
          <cell r="UA437">
            <v>0</v>
          </cell>
          <cell r="UB437">
            <v>0</v>
          </cell>
          <cell r="UC437">
            <v>0</v>
          </cell>
          <cell r="UD437">
            <v>0</v>
          </cell>
          <cell r="UE437">
            <v>0</v>
          </cell>
          <cell r="UF437">
            <v>0</v>
          </cell>
          <cell r="UG437">
            <v>0</v>
          </cell>
          <cell r="UH437">
            <v>0</v>
          </cell>
          <cell r="UI437">
            <v>0</v>
          </cell>
          <cell r="UJ437">
            <v>0</v>
          </cell>
          <cell r="UK437">
            <v>0</v>
          </cell>
          <cell r="UL437">
            <v>0</v>
          </cell>
          <cell r="UM437">
            <v>0</v>
          </cell>
          <cell r="UN437">
            <v>0</v>
          </cell>
          <cell r="UO437">
            <v>0</v>
          </cell>
          <cell r="UP437">
            <v>0</v>
          </cell>
          <cell r="UQ437">
            <v>0</v>
          </cell>
          <cell r="UR437">
            <v>0</v>
          </cell>
          <cell r="US437">
            <v>0</v>
          </cell>
          <cell r="UT437">
            <v>0</v>
          </cell>
          <cell r="UU437">
            <v>0</v>
          </cell>
          <cell r="UV437">
            <v>0</v>
          </cell>
          <cell r="UW437">
            <v>0</v>
          </cell>
          <cell r="UX437">
            <v>0</v>
          </cell>
          <cell r="UY437">
            <v>0</v>
          </cell>
          <cell r="UZ437">
            <v>0</v>
          </cell>
          <cell r="VA437">
            <v>0</v>
          </cell>
          <cell r="VB437">
            <v>0</v>
          </cell>
          <cell r="VC437">
            <v>0</v>
          </cell>
          <cell r="VE437"/>
          <cell r="VF437"/>
          <cell r="VG437"/>
          <cell r="VH437"/>
          <cell r="VI437"/>
          <cell r="VJ437"/>
          <cell r="VK437"/>
          <cell r="VL437"/>
          <cell r="VM437"/>
          <cell r="VN437"/>
          <cell r="VO437"/>
          <cell r="VP437"/>
          <cell r="VQ437"/>
          <cell r="VR437"/>
          <cell r="VS437"/>
          <cell r="VT437"/>
          <cell r="VU437"/>
          <cell r="VV437"/>
          <cell r="VW437"/>
          <cell r="VX437"/>
          <cell r="VY437"/>
          <cell r="VZ437"/>
          <cell r="WA437"/>
          <cell r="WB437"/>
          <cell r="WC437"/>
          <cell r="WD437"/>
          <cell r="WE437"/>
          <cell r="WF437"/>
          <cell r="WG437"/>
          <cell r="WH437"/>
          <cell r="WI437"/>
          <cell r="WJ437"/>
          <cell r="WK437"/>
          <cell r="WL437"/>
          <cell r="WM437"/>
          <cell r="WN437"/>
          <cell r="WO437"/>
          <cell r="WP437"/>
          <cell r="WQ437"/>
          <cell r="WR437"/>
          <cell r="WS437"/>
          <cell r="WT437"/>
          <cell r="WU437"/>
          <cell r="WV437"/>
          <cell r="WW437"/>
          <cell r="WX437"/>
          <cell r="WY437"/>
          <cell r="WZ437"/>
          <cell r="XA437"/>
          <cell r="XB437"/>
          <cell r="XC437"/>
          <cell r="XD437"/>
          <cell r="XE437"/>
          <cell r="XF437"/>
          <cell r="XG437"/>
          <cell r="XH437"/>
          <cell r="XI437"/>
          <cell r="XJ437"/>
          <cell r="XK437"/>
          <cell r="XL437"/>
          <cell r="XM437"/>
          <cell r="XN437"/>
          <cell r="XO437"/>
          <cell r="XP437"/>
          <cell r="XQ437"/>
          <cell r="XR437"/>
          <cell r="XS437"/>
          <cell r="XT437"/>
          <cell r="XU437"/>
          <cell r="XV437"/>
          <cell r="XW437"/>
          <cell r="XX437"/>
          <cell r="XY437"/>
          <cell r="XZ437"/>
          <cell r="YA437"/>
          <cell r="YB437"/>
          <cell r="YC437"/>
          <cell r="YD437"/>
          <cell r="YE437"/>
          <cell r="YF437"/>
          <cell r="YG437"/>
          <cell r="YH437"/>
          <cell r="YI437"/>
          <cell r="YJ437"/>
          <cell r="YK437"/>
          <cell r="YL437"/>
          <cell r="YM437"/>
          <cell r="YN437"/>
          <cell r="YO437"/>
          <cell r="YP437"/>
          <cell r="YQ437"/>
          <cell r="YR437"/>
          <cell r="YS437"/>
          <cell r="YT437"/>
          <cell r="YU437"/>
          <cell r="YV437"/>
          <cell r="YW437"/>
          <cell r="YX437"/>
          <cell r="YY437"/>
          <cell r="YZ437"/>
          <cell r="ZA437"/>
          <cell r="ZB437"/>
          <cell r="ZC437"/>
          <cell r="ZD437"/>
          <cell r="ZE437"/>
          <cell r="ZF437"/>
          <cell r="ZG437"/>
          <cell r="ZH437"/>
          <cell r="ZI437"/>
          <cell r="ZJ437"/>
          <cell r="ZK437"/>
          <cell r="ZL437"/>
          <cell r="ZM437"/>
          <cell r="ZN437"/>
          <cell r="ZO437"/>
          <cell r="ZP437"/>
          <cell r="ZQ437"/>
          <cell r="ZR437"/>
          <cell r="ZS437"/>
          <cell r="ZT437"/>
          <cell r="ZU437"/>
          <cell r="ZV437"/>
          <cell r="ZW437"/>
          <cell r="ZX437"/>
          <cell r="ZY437"/>
          <cell r="ZZ437"/>
          <cell r="AAA437"/>
          <cell r="AAB437"/>
          <cell r="AAC437"/>
          <cell r="AAD437"/>
          <cell r="AAE437"/>
          <cell r="AAF437"/>
          <cell r="AAG437"/>
          <cell r="AAH437"/>
          <cell r="AAI437"/>
          <cell r="AAJ437"/>
          <cell r="AAK437"/>
          <cell r="AAL437"/>
          <cell r="AAM437"/>
          <cell r="AAN437"/>
          <cell r="AAO437"/>
          <cell r="AAP437"/>
          <cell r="AAQ437"/>
          <cell r="AAR437"/>
          <cell r="AAS437"/>
          <cell r="AAT437"/>
          <cell r="AAU437"/>
          <cell r="AAV437"/>
          <cell r="AAW437"/>
          <cell r="AAX437"/>
          <cell r="AAY437"/>
          <cell r="AAZ437"/>
          <cell r="ABA437"/>
          <cell r="ABB437"/>
          <cell r="ABC437"/>
          <cell r="ABD437"/>
          <cell r="ABE437"/>
          <cell r="ABF437"/>
          <cell r="ABG437"/>
          <cell r="ABH437"/>
          <cell r="ABI437"/>
          <cell r="ABJ437"/>
          <cell r="ABK437"/>
          <cell r="ABL437"/>
          <cell r="ABM437"/>
          <cell r="ABN437"/>
          <cell r="ABO437"/>
          <cell r="ABP437"/>
          <cell r="ABQ437"/>
          <cell r="ABR437"/>
          <cell r="ABS437"/>
          <cell r="ABT437"/>
          <cell r="ABU437"/>
          <cell r="ABV437"/>
          <cell r="ABW437"/>
          <cell r="ABX437"/>
          <cell r="ABY437"/>
          <cell r="ABZ437"/>
          <cell r="ACA437"/>
          <cell r="ACB437"/>
          <cell r="ACC437"/>
          <cell r="ACD437"/>
          <cell r="ACE437"/>
          <cell r="ACF437"/>
          <cell r="ACG437"/>
          <cell r="ACH437"/>
          <cell r="ACI437"/>
          <cell r="ACJ437"/>
          <cell r="ACK437"/>
          <cell r="ACL437"/>
          <cell r="ACM437"/>
          <cell r="ACN437"/>
          <cell r="ACO437"/>
          <cell r="ACP437"/>
          <cell r="ACQ437"/>
          <cell r="ACR437">
            <v>0</v>
          </cell>
          <cell r="ACS437">
            <v>0</v>
          </cell>
          <cell r="ACT437">
            <v>0</v>
          </cell>
          <cell r="ACU437">
            <v>0</v>
          </cell>
          <cell r="ACV437">
            <v>0</v>
          </cell>
          <cell r="ACW437">
            <v>0</v>
          </cell>
          <cell r="ACX437">
            <v>0</v>
          </cell>
          <cell r="ACY437">
            <v>0</v>
          </cell>
          <cell r="ACZ437">
            <v>0</v>
          </cell>
          <cell r="ADA437">
            <v>0</v>
          </cell>
          <cell r="ADB437">
            <v>0</v>
          </cell>
          <cell r="ADC437">
            <v>0</v>
          </cell>
          <cell r="ADD437">
            <v>0</v>
          </cell>
          <cell r="ADE437">
            <v>0</v>
          </cell>
          <cell r="ADF437"/>
          <cell r="ADG437"/>
          <cell r="ADH437"/>
          <cell r="ADI437"/>
          <cell r="ADJ437"/>
          <cell r="ADK437"/>
          <cell r="ADL437"/>
          <cell r="ADM437"/>
          <cell r="ADN437"/>
          <cell r="ADO437"/>
          <cell r="ADP437"/>
          <cell r="ADQ437"/>
          <cell r="ADR437"/>
          <cell r="ADS437"/>
          <cell r="ADT437"/>
          <cell r="ADU437"/>
          <cell r="ADV437"/>
          <cell r="ADW437"/>
          <cell r="ADX437"/>
          <cell r="ADY437"/>
          <cell r="ADZ437"/>
          <cell r="AEA437"/>
          <cell r="AEB437"/>
          <cell r="AEC437"/>
          <cell r="AED437"/>
          <cell r="AEE437"/>
          <cell r="AEF437"/>
          <cell r="AEG437"/>
          <cell r="AEH437"/>
          <cell r="AEI437"/>
          <cell r="AEJ437"/>
          <cell r="AEK437"/>
          <cell r="AEL437"/>
          <cell r="AEM437"/>
          <cell r="AEN437"/>
          <cell r="AEO437"/>
          <cell r="AEP437"/>
          <cell r="AEQ437"/>
          <cell r="AER437"/>
          <cell r="AES437"/>
          <cell r="AET437"/>
          <cell r="AEU437"/>
          <cell r="AEV437">
            <v>0</v>
          </cell>
          <cell r="AEW437">
            <v>0</v>
          </cell>
          <cell r="AEX437">
            <v>0</v>
          </cell>
          <cell r="AEY437">
            <v>0</v>
          </cell>
          <cell r="AEZ437">
            <v>0</v>
          </cell>
          <cell r="AFA437">
            <v>0</v>
          </cell>
          <cell r="AFB437">
            <v>0</v>
          </cell>
          <cell r="AFC437">
            <v>0</v>
          </cell>
          <cell r="AFD437">
            <v>0</v>
          </cell>
          <cell r="AFE437">
            <v>0</v>
          </cell>
          <cell r="AFF437">
            <v>0</v>
          </cell>
          <cell r="AFG437">
            <v>0</v>
          </cell>
          <cell r="AFH437">
            <v>0</v>
          </cell>
          <cell r="AFI437">
            <v>0</v>
          </cell>
          <cell r="AFJ437">
            <v>0</v>
          </cell>
          <cell r="AFK437">
            <v>0</v>
          </cell>
          <cell r="AFL437">
            <v>0</v>
          </cell>
          <cell r="AFM437">
            <v>0</v>
          </cell>
          <cell r="AFN437">
            <v>0</v>
          </cell>
          <cell r="AFO437">
            <v>0</v>
          </cell>
          <cell r="AFP437">
            <v>0</v>
          </cell>
          <cell r="AFQ437">
            <v>0</v>
          </cell>
          <cell r="AFR437">
            <v>0</v>
          </cell>
          <cell r="AFS437">
            <v>0</v>
          </cell>
          <cell r="AFT437">
            <v>0</v>
          </cell>
          <cell r="AFU437">
            <v>0</v>
          </cell>
          <cell r="AFV437">
            <v>0</v>
          </cell>
          <cell r="AFW437">
            <v>0</v>
          </cell>
          <cell r="AFX437">
            <v>0</v>
          </cell>
          <cell r="AFY437">
            <v>0</v>
          </cell>
          <cell r="AFZ437">
            <v>0</v>
          </cell>
          <cell r="AGA437">
            <v>0</v>
          </cell>
          <cell r="AGB437">
            <v>0</v>
          </cell>
          <cell r="AGC437">
            <v>0</v>
          </cell>
          <cell r="AGD437">
            <v>0</v>
          </cell>
          <cell r="AGE437">
            <v>0</v>
          </cell>
          <cell r="AGF437">
            <v>0</v>
          </cell>
          <cell r="AGG437">
            <v>0</v>
          </cell>
          <cell r="AGH437">
            <v>0</v>
          </cell>
          <cell r="AGI437">
            <v>0</v>
          </cell>
          <cell r="AGJ437">
            <v>0</v>
          </cell>
          <cell r="AGK437">
            <v>0</v>
          </cell>
          <cell r="AGL437">
            <v>0</v>
          </cell>
          <cell r="AGM437">
            <v>0</v>
          </cell>
          <cell r="AGN437">
            <v>0</v>
          </cell>
          <cell r="AGO437">
            <v>0</v>
          </cell>
          <cell r="AGP437">
            <v>0</v>
          </cell>
          <cell r="AGQ437">
            <v>0</v>
          </cell>
          <cell r="AGR437">
            <v>0</v>
          </cell>
          <cell r="AGS437">
            <v>0</v>
          </cell>
          <cell r="AGT437">
            <v>0</v>
          </cell>
          <cell r="AGU437">
            <v>0</v>
          </cell>
          <cell r="AGV437">
            <v>0</v>
          </cell>
          <cell r="AGW437">
            <v>0</v>
          </cell>
          <cell r="AGX437">
            <v>0</v>
          </cell>
          <cell r="AGY437">
            <v>0</v>
          </cell>
          <cell r="AGZ437"/>
          <cell r="AHA437"/>
        </row>
        <row r="438">
          <cell r="A438" t="str">
            <v>6470-35-00 Turnover - Glass (Windows &amp; Mirrors)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79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88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207.5</v>
          </cell>
          <cell r="BG438">
            <v>0</v>
          </cell>
          <cell r="BH438">
            <v>0</v>
          </cell>
          <cell r="BI438">
            <v>69.900000000000006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/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84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176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O438">
            <v>0</v>
          </cell>
          <cell r="GP438">
            <v>0</v>
          </cell>
          <cell r="GQ438">
            <v>0</v>
          </cell>
          <cell r="GR438">
            <v>0</v>
          </cell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0</v>
          </cell>
          <cell r="IG438">
            <v>0</v>
          </cell>
          <cell r="IH438">
            <v>0</v>
          </cell>
          <cell r="II438">
            <v>0</v>
          </cell>
          <cell r="IJ438">
            <v>0</v>
          </cell>
          <cell r="IK438">
            <v>0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</v>
          </cell>
          <cell r="IS438">
            <v>0</v>
          </cell>
          <cell r="IT438">
            <v>0</v>
          </cell>
          <cell r="IU438">
            <v>0</v>
          </cell>
          <cell r="IV438">
            <v>0</v>
          </cell>
          <cell r="IW438">
            <v>0</v>
          </cell>
          <cell r="IX438">
            <v>0</v>
          </cell>
          <cell r="IY438">
            <v>0</v>
          </cell>
          <cell r="IZ438">
            <v>0</v>
          </cell>
          <cell r="JA438">
            <v>0</v>
          </cell>
          <cell r="JB438">
            <v>0</v>
          </cell>
          <cell r="JC438">
            <v>0</v>
          </cell>
          <cell r="JD438">
            <v>0</v>
          </cell>
          <cell r="JE438">
            <v>0</v>
          </cell>
          <cell r="JF438">
            <v>0</v>
          </cell>
          <cell r="JG438">
            <v>0</v>
          </cell>
          <cell r="JH438">
            <v>0</v>
          </cell>
          <cell r="JI438">
            <v>0</v>
          </cell>
          <cell r="JJ438">
            <v>0</v>
          </cell>
          <cell r="JK438">
            <v>0</v>
          </cell>
          <cell r="JL438">
            <v>0</v>
          </cell>
          <cell r="JM438">
            <v>0</v>
          </cell>
          <cell r="JN438">
            <v>0</v>
          </cell>
          <cell r="JO438">
            <v>0</v>
          </cell>
          <cell r="JP438">
            <v>0</v>
          </cell>
          <cell r="JQ438">
            <v>0</v>
          </cell>
          <cell r="JR438">
            <v>0</v>
          </cell>
          <cell r="JS438">
            <v>0</v>
          </cell>
          <cell r="JT438">
            <v>0</v>
          </cell>
          <cell r="JU438">
            <v>0</v>
          </cell>
          <cell r="JV438">
            <v>0</v>
          </cell>
          <cell r="JW438">
            <v>0</v>
          </cell>
          <cell r="JX438">
            <v>0</v>
          </cell>
          <cell r="JY438">
            <v>0</v>
          </cell>
          <cell r="JZ438">
            <v>0</v>
          </cell>
          <cell r="KA438">
            <v>0</v>
          </cell>
          <cell r="KB438">
            <v>0</v>
          </cell>
          <cell r="KC438">
            <v>0</v>
          </cell>
          <cell r="KD438">
            <v>0</v>
          </cell>
          <cell r="KE438">
            <v>0</v>
          </cell>
          <cell r="KF438">
            <v>0</v>
          </cell>
          <cell r="KG438">
            <v>0</v>
          </cell>
          <cell r="KH438">
            <v>0</v>
          </cell>
          <cell r="KI438">
            <v>0</v>
          </cell>
          <cell r="KJ438">
            <v>0</v>
          </cell>
          <cell r="KK438">
            <v>0</v>
          </cell>
          <cell r="KL438">
            <v>0</v>
          </cell>
          <cell r="KM438">
            <v>0</v>
          </cell>
          <cell r="KN438">
            <v>0</v>
          </cell>
          <cell r="KO438">
            <v>0</v>
          </cell>
          <cell r="KP438">
            <v>0</v>
          </cell>
          <cell r="KQ438">
            <v>0</v>
          </cell>
          <cell r="KR438">
            <v>0</v>
          </cell>
          <cell r="KS438">
            <v>0</v>
          </cell>
          <cell r="KT438">
            <v>0</v>
          </cell>
          <cell r="KU438">
            <v>0</v>
          </cell>
          <cell r="KV438">
            <v>0</v>
          </cell>
          <cell r="KW438">
            <v>0</v>
          </cell>
          <cell r="KX438">
            <v>0</v>
          </cell>
          <cell r="KY438">
            <v>0</v>
          </cell>
          <cell r="KZ438">
            <v>0</v>
          </cell>
          <cell r="LA438">
            <v>0</v>
          </cell>
          <cell r="LB438">
            <v>0</v>
          </cell>
          <cell r="LC438">
            <v>0</v>
          </cell>
          <cell r="LD438">
            <v>0</v>
          </cell>
          <cell r="LE438">
            <v>0</v>
          </cell>
          <cell r="LF438">
            <v>0</v>
          </cell>
          <cell r="LG438">
            <v>0</v>
          </cell>
          <cell r="LH438">
            <v>0</v>
          </cell>
          <cell r="LI438">
            <v>0</v>
          </cell>
          <cell r="LJ438">
            <v>0</v>
          </cell>
          <cell r="LK438">
            <v>0</v>
          </cell>
          <cell r="LL438">
            <v>0</v>
          </cell>
          <cell r="LM438">
            <v>0</v>
          </cell>
          <cell r="LN438">
            <v>0</v>
          </cell>
          <cell r="LO438">
            <v>0</v>
          </cell>
          <cell r="LP438">
            <v>0</v>
          </cell>
          <cell r="LQ438">
            <v>0</v>
          </cell>
          <cell r="LR438">
            <v>0</v>
          </cell>
          <cell r="LS438">
            <v>0</v>
          </cell>
          <cell r="LT438">
            <v>0</v>
          </cell>
          <cell r="LU438">
            <v>0</v>
          </cell>
          <cell r="LV438">
            <v>0</v>
          </cell>
          <cell r="LW438">
            <v>0</v>
          </cell>
          <cell r="LX438">
            <v>0</v>
          </cell>
          <cell r="LY438">
            <v>0</v>
          </cell>
          <cell r="LZ438">
            <v>0</v>
          </cell>
          <cell r="MA438">
            <v>0</v>
          </cell>
          <cell r="MB438">
            <v>0</v>
          </cell>
          <cell r="MC438">
            <v>0</v>
          </cell>
          <cell r="MD438">
            <v>0</v>
          </cell>
          <cell r="ME438">
            <v>0</v>
          </cell>
          <cell r="MF438">
            <v>0</v>
          </cell>
          <cell r="MG438">
            <v>0</v>
          </cell>
          <cell r="MH438">
            <v>0</v>
          </cell>
          <cell r="MI438">
            <v>0</v>
          </cell>
          <cell r="MJ438">
            <v>0</v>
          </cell>
          <cell r="MK438">
            <v>0</v>
          </cell>
          <cell r="ML438">
            <v>0</v>
          </cell>
          <cell r="MM438">
            <v>0</v>
          </cell>
          <cell r="MN438">
            <v>0</v>
          </cell>
          <cell r="MO438">
            <v>219.8</v>
          </cell>
          <cell r="MP438">
            <v>0</v>
          </cell>
          <cell r="MQ438">
            <v>0</v>
          </cell>
          <cell r="MR438">
            <v>0</v>
          </cell>
          <cell r="MS438">
            <v>0</v>
          </cell>
          <cell r="MT438">
            <v>0</v>
          </cell>
          <cell r="MU438">
            <v>0</v>
          </cell>
          <cell r="MV438">
            <v>0</v>
          </cell>
          <cell r="MW438">
            <v>0</v>
          </cell>
          <cell r="MX438">
            <v>0</v>
          </cell>
          <cell r="MY438">
            <v>0</v>
          </cell>
          <cell r="MZ438">
            <v>0</v>
          </cell>
          <cell r="NA438">
            <v>0</v>
          </cell>
          <cell r="NB438">
            <v>0</v>
          </cell>
          <cell r="NC438">
            <v>0</v>
          </cell>
          <cell r="ND438">
            <v>0</v>
          </cell>
          <cell r="NE438">
            <v>0</v>
          </cell>
          <cell r="NF438">
            <v>0</v>
          </cell>
          <cell r="NG438">
            <v>0</v>
          </cell>
          <cell r="NH438">
            <v>0</v>
          </cell>
          <cell r="NI438">
            <v>0</v>
          </cell>
          <cell r="NJ438">
            <v>0</v>
          </cell>
          <cell r="NK438">
            <v>0</v>
          </cell>
          <cell r="NL438">
            <v>0</v>
          </cell>
          <cell r="NM438">
            <v>0</v>
          </cell>
          <cell r="NN438">
            <v>0</v>
          </cell>
          <cell r="NO438">
            <v>0</v>
          </cell>
          <cell r="NP438">
            <v>0</v>
          </cell>
          <cell r="NQ438">
            <v>0</v>
          </cell>
          <cell r="NR438">
            <v>0</v>
          </cell>
          <cell r="NS438">
            <v>0</v>
          </cell>
          <cell r="NT438">
            <v>0</v>
          </cell>
          <cell r="NU438">
            <v>0</v>
          </cell>
          <cell r="NV438">
            <v>0</v>
          </cell>
          <cell r="NW438">
            <v>0</v>
          </cell>
          <cell r="NX438">
            <v>0</v>
          </cell>
          <cell r="NY438">
            <v>0</v>
          </cell>
          <cell r="NZ438">
            <v>0</v>
          </cell>
          <cell r="OA438">
            <v>0</v>
          </cell>
          <cell r="OB438">
            <v>0</v>
          </cell>
          <cell r="OC438">
            <v>0</v>
          </cell>
          <cell r="OD438">
            <v>0</v>
          </cell>
          <cell r="OE438">
            <v>0</v>
          </cell>
          <cell r="OF438">
            <v>0</v>
          </cell>
          <cell r="OG438">
            <v>0</v>
          </cell>
          <cell r="OH438">
            <v>0</v>
          </cell>
          <cell r="OI438">
            <v>0</v>
          </cell>
          <cell r="OJ438">
            <v>0</v>
          </cell>
          <cell r="OK438">
            <v>0</v>
          </cell>
          <cell r="OL438">
            <v>0</v>
          </cell>
          <cell r="OM438">
            <v>0</v>
          </cell>
          <cell r="ON438">
            <v>0</v>
          </cell>
          <cell r="OO438">
            <v>0</v>
          </cell>
          <cell r="OP438">
            <v>0</v>
          </cell>
          <cell r="OQ438">
            <v>0</v>
          </cell>
          <cell r="OR438">
            <v>0</v>
          </cell>
          <cell r="OS438">
            <v>0</v>
          </cell>
          <cell r="OT438">
            <v>0</v>
          </cell>
          <cell r="OU438">
            <v>0</v>
          </cell>
          <cell r="OV438">
            <v>0</v>
          </cell>
          <cell r="OW438">
            <v>0</v>
          </cell>
          <cell r="OX438">
            <v>0</v>
          </cell>
          <cell r="OY438">
            <v>0</v>
          </cell>
          <cell r="OZ438">
            <v>0</v>
          </cell>
          <cell r="PA438">
            <v>0</v>
          </cell>
          <cell r="PB438">
            <v>0</v>
          </cell>
          <cell r="PC438">
            <v>282</v>
          </cell>
          <cell r="PD438">
            <v>0</v>
          </cell>
          <cell r="PE438">
            <v>0</v>
          </cell>
          <cell r="PF438">
            <v>0</v>
          </cell>
          <cell r="PG438">
            <v>148</v>
          </cell>
          <cell r="PH438">
            <v>128</v>
          </cell>
          <cell r="PI438">
            <v>0</v>
          </cell>
          <cell r="PJ438">
            <v>0</v>
          </cell>
          <cell r="PK438">
            <v>0</v>
          </cell>
          <cell r="PL438">
            <v>0</v>
          </cell>
          <cell r="PM438">
            <v>0</v>
          </cell>
          <cell r="PN438">
            <v>0</v>
          </cell>
          <cell r="PO438">
            <v>0</v>
          </cell>
          <cell r="PP438">
            <v>0</v>
          </cell>
          <cell r="PQ438">
            <v>0</v>
          </cell>
          <cell r="PR438">
            <v>0</v>
          </cell>
          <cell r="PS438">
            <v>0</v>
          </cell>
          <cell r="PT438">
            <v>0</v>
          </cell>
          <cell r="PU438">
            <v>0</v>
          </cell>
          <cell r="PV438">
            <v>0</v>
          </cell>
          <cell r="PW438">
            <v>0</v>
          </cell>
          <cell r="PX438">
            <v>0</v>
          </cell>
          <cell r="PY438">
            <v>0</v>
          </cell>
          <cell r="PZ438">
            <v>0</v>
          </cell>
          <cell r="QA438">
            <v>0</v>
          </cell>
          <cell r="QB438">
            <v>0</v>
          </cell>
          <cell r="QC438">
            <v>0</v>
          </cell>
          <cell r="QD438">
            <v>0</v>
          </cell>
          <cell r="QE438">
            <v>0</v>
          </cell>
          <cell r="QF438">
            <v>0</v>
          </cell>
          <cell r="QG438">
            <v>0</v>
          </cell>
          <cell r="QH438"/>
          <cell r="QI438"/>
          <cell r="QJ438"/>
          <cell r="QK438"/>
          <cell r="QL438"/>
          <cell r="QM438"/>
          <cell r="QN438"/>
          <cell r="QO438"/>
          <cell r="QP438"/>
          <cell r="QQ438"/>
          <cell r="QR438"/>
          <cell r="QS438"/>
          <cell r="QT438"/>
          <cell r="QU438"/>
          <cell r="QV438"/>
          <cell r="QW438"/>
          <cell r="QX438"/>
          <cell r="QY438"/>
          <cell r="QZ438"/>
          <cell r="RA438"/>
          <cell r="RB438"/>
          <cell r="RM438"/>
          <cell r="RN438"/>
          <cell r="RO438"/>
          <cell r="RP438"/>
          <cell r="RQ438"/>
          <cell r="SL438">
            <v>0</v>
          </cell>
          <cell r="SM438">
            <v>0</v>
          </cell>
          <cell r="SN438">
            <v>0</v>
          </cell>
          <cell r="SO438">
            <v>0</v>
          </cell>
          <cell r="SP438">
            <v>0</v>
          </cell>
          <cell r="SQ438">
            <v>0</v>
          </cell>
          <cell r="SR438">
            <v>0</v>
          </cell>
          <cell r="SS438">
            <v>0</v>
          </cell>
          <cell r="ST438">
            <v>0</v>
          </cell>
          <cell r="SU438">
            <v>0</v>
          </cell>
          <cell r="SV438">
            <v>0</v>
          </cell>
          <cell r="SW438">
            <v>0</v>
          </cell>
          <cell r="SX438">
            <v>0</v>
          </cell>
          <cell r="SY438">
            <v>0</v>
          </cell>
          <cell r="TN438">
            <v>0</v>
          </cell>
          <cell r="TO438">
            <v>0</v>
          </cell>
          <cell r="TP438">
            <v>0</v>
          </cell>
          <cell r="TQ438">
            <v>0</v>
          </cell>
          <cell r="TR438">
            <v>0</v>
          </cell>
          <cell r="TS438">
            <v>0</v>
          </cell>
          <cell r="TT438">
            <v>0</v>
          </cell>
          <cell r="TU438">
            <v>0</v>
          </cell>
          <cell r="TV438">
            <v>0</v>
          </cell>
          <cell r="TW438">
            <v>0</v>
          </cell>
          <cell r="TX438">
            <v>0</v>
          </cell>
          <cell r="TY438">
            <v>0</v>
          </cell>
          <cell r="TZ438">
            <v>0</v>
          </cell>
          <cell r="UA438">
            <v>0</v>
          </cell>
          <cell r="UB438">
            <v>0</v>
          </cell>
          <cell r="UC438">
            <v>0</v>
          </cell>
          <cell r="UD438">
            <v>0</v>
          </cell>
          <cell r="UE438">
            <v>0</v>
          </cell>
          <cell r="UF438">
            <v>0</v>
          </cell>
          <cell r="UG438">
            <v>0</v>
          </cell>
          <cell r="UH438">
            <v>0</v>
          </cell>
          <cell r="UI438">
            <v>0</v>
          </cell>
          <cell r="UJ438">
            <v>0</v>
          </cell>
          <cell r="UK438">
            <v>0</v>
          </cell>
          <cell r="UL438">
            <v>0</v>
          </cell>
          <cell r="UM438">
            <v>0</v>
          </cell>
          <cell r="UN438">
            <v>0</v>
          </cell>
          <cell r="UO438">
            <v>0</v>
          </cell>
          <cell r="UP438">
            <v>0</v>
          </cell>
          <cell r="UQ438">
            <v>0</v>
          </cell>
          <cell r="UR438">
            <v>0</v>
          </cell>
          <cell r="US438">
            <v>0</v>
          </cell>
          <cell r="UT438">
            <v>0</v>
          </cell>
          <cell r="UU438">
            <v>0</v>
          </cell>
          <cell r="UV438">
            <v>0</v>
          </cell>
          <cell r="UW438">
            <v>0</v>
          </cell>
          <cell r="UX438">
            <v>0</v>
          </cell>
          <cell r="UY438">
            <v>0</v>
          </cell>
          <cell r="UZ438">
            <v>0</v>
          </cell>
          <cell r="VA438">
            <v>0</v>
          </cell>
          <cell r="VB438">
            <v>0</v>
          </cell>
          <cell r="VC438">
            <v>0</v>
          </cell>
          <cell r="VE438"/>
          <cell r="VF438"/>
          <cell r="VG438"/>
          <cell r="VH438"/>
          <cell r="VI438"/>
          <cell r="VJ438"/>
          <cell r="VK438"/>
          <cell r="VL438"/>
          <cell r="VM438"/>
          <cell r="VN438"/>
          <cell r="VO438"/>
          <cell r="VP438"/>
          <cell r="VQ438"/>
          <cell r="VR438"/>
          <cell r="VS438"/>
          <cell r="VT438"/>
          <cell r="VU438"/>
          <cell r="VV438"/>
          <cell r="VW438"/>
          <cell r="VX438"/>
          <cell r="VY438"/>
          <cell r="VZ438"/>
          <cell r="WA438"/>
          <cell r="WB438"/>
          <cell r="WC438"/>
          <cell r="WD438"/>
          <cell r="WE438"/>
          <cell r="WF438"/>
          <cell r="WG438"/>
          <cell r="WH438"/>
          <cell r="WI438"/>
          <cell r="WJ438"/>
          <cell r="WK438"/>
          <cell r="WL438"/>
          <cell r="WM438"/>
          <cell r="WN438"/>
          <cell r="WO438"/>
          <cell r="WP438"/>
          <cell r="WQ438"/>
          <cell r="WR438"/>
          <cell r="WS438"/>
          <cell r="WT438"/>
          <cell r="WU438"/>
          <cell r="WV438"/>
          <cell r="WW438"/>
          <cell r="WX438"/>
          <cell r="WY438"/>
          <cell r="WZ438"/>
          <cell r="XA438"/>
          <cell r="XB438"/>
          <cell r="XC438"/>
          <cell r="XD438"/>
          <cell r="XE438"/>
          <cell r="XF438"/>
          <cell r="XG438"/>
          <cell r="XH438"/>
          <cell r="XI438"/>
          <cell r="XJ438"/>
          <cell r="XK438"/>
          <cell r="XL438"/>
          <cell r="XM438"/>
          <cell r="XN438"/>
          <cell r="XO438"/>
          <cell r="XP438"/>
          <cell r="XQ438"/>
          <cell r="XR438"/>
          <cell r="XS438"/>
          <cell r="XT438"/>
          <cell r="XU438"/>
          <cell r="XV438"/>
          <cell r="XW438"/>
          <cell r="XX438"/>
          <cell r="XY438"/>
          <cell r="XZ438"/>
          <cell r="YA438"/>
          <cell r="YB438"/>
          <cell r="YC438"/>
          <cell r="YD438"/>
          <cell r="YE438"/>
          <cell r="YF438"/>
          <cell r="YG438"/>
          <cell r="YH438"/>
          <cell r="YI438"/>
          <cell r="YJ438"/>
          <cell r="YK438"/>
          <cell r="YL438"/>
          <cell r="YM438"/>
          <cell r="YN438"/>
          <cell r="YO438"/>
          <cell r="YP438"/>
          <cell r="YQ438"/>
          <cell r="YR438"/>
          <cell r="YS438"/>
          <cell r="YT438"/>
          <cell r="YU438"/>
          <cell r="YV438"/>
          <cell r="YW438"/>
          <cell r="YX438"/>
          <cell r="YY438"/>
          <cell r="YZ438"/>
          <cell r="ZA438"/>
          <cell r="ZB438"/>
          <cell r="ZC438"/>
          <cell r="ZD438"/>
          <cell r="ZE438"/>
          <cell r="ZF438"/>
          <cell r="ZG438"/>
          <cell r="ZH438"/>
          <cell r="ZI438"/>
          <cell r="ZJ438"/>
          <cell r="ZK438"/>
          <cell r="ZL438"/>
          <cell r="ZM438"/>
          <cell r="ZN438"/>
          <cell r="ZO438"/>
          <cell r="ZP438"/>
          <cell r="ZQ438"/>
          <cell r="ZR438"/>
          <cell r="ZS438"/>
          <cell r="ZT438"/>
          <cell r="ZU438"/>
          <cell r="ZV438"/>
          <cell r="ZW438"/>
          <cell r="ZX438"/>
          <cell r="ZY438"/>
          <cell r="ZZ438"/>
          <cell r="AAA438"/>
          <cell r="AAB438"/>
          <cell r="AAC438"/>
          <cell r="AAD438"/>
          <cell r="AAE438"/>
          <cell r="AAF438"/>
          <cell r="AAG438"/>
          <cell r="AAH438"/>
          <cell r="AAI438"/>
          <cell r="AAJ438"/>
          <cell r="AAK438"/>
          <cell r="AAL438"/>
          <cell r="AAM438"/>
          <cell r="AAN438"/>
          <cell r="AAO438"/>
          <cell r="AAP438"/>
          <cell r="AAQ438"/>
          <cell r="AAR438"/>
          <cell r="AAS438"/>
          <cell r="AAT438"/>
          <cell r="AAU438"/>
          <cell r="AAV438"/>
          <cell r="AAW438"/>
          <cell r="AAX438"/>
          <cell r="AAY438"/>
          <cell r="AAZ438"/>
          <cell r="ABA438"/>
          <cell r="ABB438"/>
          <cell r="ABC438"/>
          <cell r="ABD438"/>
          <cell r="ABE438"/>
          <cell r="ABF438"/>
          <cell r="ABG438"/>
          <cell r="ABH438"/>
          <cell r="ABI438"/>
          <cell r="ABJ438"/>
          <cell r="ABK438"/>
          <cell r="ABL438"/>
          <cell r="ABM438"/>
          <cell r="ABN438"/>
          <cell r="ABO438"/>
          <cell r="ABP438"/>
          <cell r="ABQ438"/>
          <cell r="ABR438"/>
          <cell r="ABS438"/>
          <cell r="ABT438"/>
          <cell r="ABU438"/>
          <cell r="ABV438"/>
          <cell r="ABW438"/>
          <cell r="ABX438"/>
          <cell r="ABY438"/>
          <cell r="ABZ438"/>
          <cell r="ACA438"/>
          <cell r="ACB438"/>
          <cell r="ACC438"/>
          <cell r="ACD438"/>
          <cell r="ACE438"/>
          <cell r="ACF438"/>
          <cell r="ACG438"/>
          <cell r="ACH438"/>
          <cell r="ACI438"/>
          <cell r="ACJ438"/>
          <cell r="ACK438"/>
          <cell r="ACL438"/>
          <cell r="ACM438"/>
          <cell r="ACN438"/>
          <cell r="ACO438"/>
          <cell r="ACP438"/>
          <cell r="ACQ438"/>
          <cell r="ACR438">
            <v>0</v>
          </cell>
          <cell r="ACS438">
            <v>0</v>
          </cell>
          <cell r="ACT438">
            <v>0</v>
          </cell>
          <cell r="ACU438">
            <v>0</v>
          </cell>
          <cell r="ACV438">
            <v>0</v>
          </cell>
          <cell r="ACW438">
            <v>0</v>
          </cell>
          <cell r="ACX438">
            <v>0</v>
          </cell>
          <cell r="ACY438">
            <v>0</v>
          </cell>
          <cell r="ACZ438">
            <v>0</v>
          </cell>
          <cell r="ADA438">
            <v>0</v>
          </cell>
          <cell r="ADB438">
            <v>0</v>
          </cell>
          <cell r="ADC438">
            <v>0</v>
          </cell>
          <cell r="ADD438">
            <v>0</v>
          </cell>
          <cell r="ADE438">
            <v>0</v>
          </cell>
          <cell r="ADF438"/>
          <cell r="ADG438"/>
          <cell r="ADH438"/>
          <cell r="ADI438"/>
          <cell r="ADJ438"/>
          <cell r="ADK438"/>
          <cell r="ADL438"/>
          <cell r="ADM438"/>
          <cell r="ADN438"/>
          <cell r="ADO438"/>
          <cell r="ADP438"/>
          <cell r="ADQ438"/>
          <cell r="ADR438"/>
          <cell r="ADS438"/>
          <cell r="ADT438"/>
          <cell r="ADU438"/>
          <cell r="ADV438"/>
          <cell r="ADW438"/>
          <cell r="ADX438"/>
          <cell r="ADY438"/>
          <cell r="ADZ438"/>
          <cell r="AEA438"/>
          <cell r="AEB438"/>
          <cell r="AEC438"/>
          <cell r="AED438"/>
          <cell r="AEE438"/>
          <cell r="AEF438"/>
          <cell r="AEG438"/>
          <cell r="AEH438"/>
          <cell r="AEI438"/>
          <cell r="AEJ438"/>
          <cell r="AEK438"/>
          <cell r="AEL438"/>
          <cell r="AEM438"/>
          <cell r="AEN438"/>
          <cell r="AEO438"/>
          <cell r="AEP438"/>
          <cell r="AEQ438"/>
          <cell r="AER438"/>
          <cell r="AES438"/>
          <cell r="AET438"/>
          <cell r="AEU438"/>
          <cell r="AEV438">
            <v>0</v>
          </cell>
          <cell r="AEW438">
            <v>0</v>
          </cell>
          <cell r="AEX438">
            <v>0</v>
          </cell>
          <cell r="AEY438">
            <v>0</v>
          </cell>
          <cell r="AEZ438">
            <v>0</v>
          </cell>
          <cell r="AFA438">
            <v>0</v>
          </cell>
          <cell r="AFB438">
            <v>0</v>
          </cell>
          <cell r="AFC438">
            <v>0</v>
          </cell>
          <cell r="AFD438">
            <v>0</v>
          </cell>
          <cell r="AFE438">
            <v>0</v>
          </cell>
          <cell r="AFF438">
            <v>0</v>
          </cell>
          <cell r="AFG438">
            <v>0</v>
          </cell>
          <cell r="AFH438">
            <v>0</v>
          </cell>
          <cell r="AFI438">
            <v>0</v>
          </cell>
          <cell r="AFJ438">
            <v>0</v>
          </cell>
          <cell r="AFK438">
            <v>0</v>
          </cell>
          <cell r="AFL438">
            <v>0</v>
          </cell>
          <cell r="AFM438">
            <v>0</v>
          </cell>
          <cell r="AFN438">
            <v>0</v>
          </cell>
          <cell r="AFO438">
            <v>0</v>
          </cell>
          <cell r="AFP438">
            <v>0</v>
          </cell>
          <cell r="AFQ438">
            <v>0</v>
          </cell>
          <cell r="AFR438">
            <v>0</v>
          </cell>
          <cell r="AFS438">
            <v>0</v>
          </cell>
          <cell r="AFT438">
            <v>0</v>
          </cell>
          <cell r="AFU438">
            <v>0</v>
          </cell>
          <cell r="AFV438">
            <v>0</v>
          </cell>
          <cell r="AFW438">
            <v>0</v>
          </cell>
          <cell r="AFX438">
            <v>0</v>
          </cell>
          <cell r="AFY438">
            <v>0</v>
          </cell>
          <cell r="AFZ438">
            <v>0</v>
          </cell>
          <cell r="AGA438">
            <v>0</v>
          </cell>
          <cell r="AGB438">
            <v>0</v>
          </cell>
          <cell r="AGC438">
            <v>0</v>
          </cell>
          <cell r="AGD438">
            <v>0</v>
          </cell>
          <cell r="AGE438">
            <v>0</v>
          </cell>
          <cell r="AGF438">
            <v>0</v>
          </cell>
          <cell r="AGG438">
            <v>0</v>
          </cell>
          <cell r="AGH438">
            <v>0</v>
          </cell>
          <cell r="AGI438">
            <v>0</v>
          </cell>
          <cell r="AGJ438">
            <v>0</v>
          </cell>
          <cell r="AGK438">
            <v>0</v>
          </cell>
          <cell r="AGL438">
            <v>0</v>
          </cell>
          <cell r="AGM438">
            <v>0</v>
          </cell>
          <cell r="AGN438">
            <v>0</v>
          </cell>
          <cell r="AGO438">
            <v>0</v>
          </cell>
          <cell r="AGP438">
            <v>0</v>
          </cell>
          <cell r="AGQ438">
            <v>0</v>
          </cell>
          <cell r="AGR438">
            <v>0</v>
          </cell>
          <cell r="AGS438">
            <v>0</v>
          </cell>
          <cell r="AGT438">
            <v>0</v>
          </cell>
          <cell r="AGU438">
            <v>0</v>
          </cell>
          <cell r="AGV438">
            <v>175</v>
          </cell>
          <cell r="AGW438">
            <v>0</v>
          </cell>
          <cell r="AGX438">
            <v>0</v>
          </cell>
          <cell r="AGY438">
            <v>0</v>
          </cell>
          <cell r="AGZ438"/>
          <cell r="AHA438"/>
        </row>
        <row r="439">
          <cell r="A439" t="str">
            <v>6470-40-00 Turnover - Hardware</v>
          </cell>
          <cell r="B439">
            <v>0</v>
          </cell>
          <cell r="C439">
            <v>655.34</v>
          </cell>
          <cell r="D439">
            <v>998.75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586.1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53.75</v>
          </cell>
          <cell r="U439">
            <v>0</v>
          </cell>
          <cell r="V439">
            <v>0</v>
          </cell>
          <cell r="W439">
            <v>144.80000000000001</v>
          </cell>
          <cell r="X439">
            <v>0</v>
          </cell>
          <cell r="Y439">
            <v>2081.6999999999998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1051.8499999999999</v>
          </cell>
          <cell r="AL439">
            <v>0</v>
          </cell>
          <cell r="AM439">
            <v>1233.3599999999999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413.39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318.52</v>
          </cell>
          <cell r="AZ439">
            <v>1249.3800000000001</v>
          </cell>
          <cell r="BA439">
            <v>1936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18.68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397.12</v>
          </cell>
          <cell r="CK439">
            <v>118.93</v>
          </cell>
          <cell r="CL439">
            <v>382.18</v>
          </cell>
          <cell r="CM439">
            <v>211.92</v>
          </cell>
          <cell r="CN439">
            <v>208.18</v>
          </cell>
          <cell r="CO439">
            <v>894.99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101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41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263.58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O439">
            <v>0</v>
          </cell>
          <cell r="GP439">
            <v>0</v>
          </cell>
          <cell r="GQ439">
            <v>0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7.17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21.44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49.92</v>
          </cell>
          <cell r="IB439">
            <v>19.670000000000002</v>
          </cell>
          <cell r="IC439">
            <v>0</v>
          </cell>
          <cell r="ID439">
            <v>0</v>
          </cell>
          <cell r="IE439">
            <v>0</v>
          </cell>
          <cell r="IF439">
            <v>0</v>
          </cell>
          <cell r="IG439">
            <v>0</v>
          </cell>
          <cell r="IH439">
            <v>0</v>
          </cell>
          <cell r="II439">
            <v>0</v>
          </cell>
          <cell r="IJ439">
            <v>0</v>
          </cell>
          <cell r="IK439">
            <v>0</v>
          </cell>
          <cell r="IL439">
            <v>0</v>
          </cell>
          <cell r="IM439">
            <v>0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0</v>
          </cell>
          <cell r="IS439">
            <v>0</v>
          </cell>
          <cell r="IT439">
            <v>0</v>
          </cell>
          <cell r="IU439">
            <v>0</v>
          </cell>
          <cell r="IV439">
            <v>0</v>
          </cell>
          <cell r="IW439">
            <v>0</v>
          </cell>
          <cell r="IX439">
            <v>0</v>
          </cell>
          <cell r="IY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245</v>
          </cell>
          <cell r="JE439">
            <v>0</v>
          </cell>
          <cell r="JF439">
            <v>0</v>
          </cell>
          <cell r="JG439">
            <v>0</v>
          </cell>
          <cell r="JH439">
            <v>0</v>
          </cell>
          <cell r="JI439">
            <v>0</v>
          </cell>
          <cell r="JJ439">
            <v>0</v>
          </cell>
          <cell r="JK439">
            <v>0</v>
          </cell>
          <cell r="JL439">
            <v>0</v>
          </cell>
          <cell r="JM439">
            <v>0</v>
          </cell>
          <cell r="JN439">
            <v>0</v>
          </cell>
          <cell r="JO439">
            <v>0</v>
          </cell>
          <cell r="JP439">
            <v>0</v>
          </cell>
          <cell r="JQ439">
            <v>0</v>
          </cell>
          <cell r="JR439">
            <v>0</v>
          </cell>
          <cell r="JS439">
            <v>0</v>
          </cell>
          <cell r="JT439">
            <v>0</v>
          </cell>
          <cell r="JU439">
            <v>0</v>
          </cell>
          <cell r="JV439">
            <v>0</v>
          </cell>
          <cell r="JW439">
            <v>0</v>
          </cell>
          <cell r="JX439">
            <v>0</v>
          </cell>
          <cell r="JY439">
            <v>0</v>
          </cell>
          <cell r="JZ439">
            <v>0</v>
          </cell>
          <cell r="KA439">
            <v>0</v>
          </cell>
          <cell r="KB439">
            <v>0</v>
          </cell>
          <cell r="KC439">
            <v>0</v>
          </cell>
          <cell r="KD439">
            <v>0</v>
          </cell>
          <cell r="KE439">
            <v>0</v>
          </cell>
          <cell r="KF439">
            <v>0</v>
          </cell>
          <cell r="KG439">
            <v>0</v>
          </cell>
          <cell r="KH439">
            <v>0</v>
          </cell>
          <cell r="KI439">
            <v>0</v>
          </cell>
          <cell r="KJ439">
            <v>62</v>
          </cell>
          <cell r="KK439">
            <v>0</v>
          </cell>
          <cell r="KL439">
            <v>0</v>
          </cell>
          <cell r="KM439">
            <v>0</v>
          </cell>
          <cell r="KN439">
            <v>0</v>
          </cell>
          <cell r="KO439">
            <v>0</v>
          </cell>
          <cell r="KP439">
            <v>0</v>
          </cell>
          <cell r="KQ439">
            <v>0</v>
          </cell>
          <cell r="KR439">
            <v>0</v>
          </cell>
          <cell r="KS439">
            <v>0</v>
          </cell>
          <cell r="KT439">
            <v>0</v>
          </cell>
          <cell r="KU439">
            <v>0</v>
          </cell>
          <cell r="KV439">
            <v>0</v>
          </cell>
          <cell r="KW439">
            <v>0</v>
          </cell>
          <cell r="KX439">
            <v>0</v>
          </cell>
          <cell r="KY439">
            <v>0</v>
          </cell>
          <cell r="KZ439">
            <v>0</v>
          </cell>
          <cell r="LA439">
            <v>0</v>
          </cell>
          <cell r="LB439">
            <v>0</v>
          </cell>
          <cell r="LC439">
            <v>0</v>
          </cell>
          <cell r="LD439">
            <v>45.36</v>
          </cell>
          <cell r="LE439">
            <v>0</v>
          </cell>
          <cell r="LF439">
            <v>0</v>
          </cell>
          <cell r="LG439">
            <v>0</v>
          </cell>
          <cell r="LH439">
            <v>196.26</v>
          </cell>
          <cell r="LI439">
            <v>156.96</v>
          </cell>
          <cell r="LJ439">
            <v>0</v>
          </cell>
          <cell r="LK439">
            <v>92.18</v>
          </cell>
          <cell r="LL439">
            <v>0</v>
          </cell>
          <cell r="LM439">
            <v>0</v>
          </cell>
          <cell r="LN439">
            <v>0</v>
          </cell>
          <cell r="LO439">
            <v>0</v>
          </cell>
          <cell r="LP439">
            <v>0</v>
          </cell>
          <cell r="LQ439">
            <v>0</v>
          </cell>
          <cell r="LR439">
            <v>46.2</v>
          </cell>
          <cell r="LS439">
            <v>0</v>
          </cell>
          <cell r="LT439">
            <v>0</v>
          </cell>
          <cell r="LU439">
            <v>1051.98</v>
          </cell>
          <cell r="LV439">
            <v>0</v>
          </cell>
          <cell r="LW439">
            <v>0</v>
          </cell>
          <cell r="LX439">
            <v>0</v>
          </cell>
          <cell r="LY439">
            <v>0</v>
          </cell>
          <cell r="LZ439">
            <v>956.87</v>
          </cell>
          <cell r="MA439">
            <v>0</v>
          </cell>
          <cell r="MB439">
            <v>0</v>
          </cell>
          <cell r="MC439">
            <v>0</v>
          </cell>
          <cell r="MD439">
            <v>0</v>
          </cell>
          <cell r="ME439">
            <v>0</v>
          </cell>
          <cell r="MF439">
            <v>0</v>
          </cell>
          <cell r="MG439">
            <v>0</v>
          </cell>
          <cell r="MH439">
            <v>0</v>
          </cell>
          <cell r="MI439">
            <v>0</v>
          </cell>
          <cell r="MJ439">
            <v>0</v>
          </cell>
          <cell r="MK439">
            <v>0</v>
          </cell>
          <cell r="ML439">
            <v>0</v>
          </cell>
          <cell r="MM439">
            <v>0</v>
          </cell>
          <cell r="MN439">
            <v>35.799999999999997</v>
          </cell>
          <cell r="MO439">
            <v>43.07</v>
          </cell>
          <cell r="MP439">
            <v>0</v>
          </cell>
          <cell r="MQ439">
            <v>0</v>
          </cell>
          <cell r="MR439">
            <v>0</v>
          </cell>
          <cell r="MS439">
            <v>0</v>
          </cell>
          <cell r="MT439">
            <v>0</v>
          </cell>
          <cell r="MU439">
            <v>0</v>
          </cell>
          <cell r="MV439">
            <v>0</v>
          </cell>
          <cell r="MW439">
            <v>0</v>
          </cell>
          <cell r="MX439">
            <v>0</v>
          </cell>
          <cell r="MY439">
            <v>0</v>
          </cell>
          <cell r="MZ439">
            <v>0</v>
          </cell>
          <cell r="NA439">
            <v>0</v>
          </cell>
          <cell r="NB439">
            <v>0</v>
          </cell>
          <cell r="NC439">
            <v>0</v>
          </cell>
          <cell r="ND439">
            <v>0</v>
          </cell>
          <cell r="NE439">
            <v>0</v>
          </cell>
          <cell r="NF439">
            <v>0</v>
          </cell>
          <cell r="NG439">
            <v>0</v>
          </cell>
          <cell r="NH439">
            <v>0</v>
          </cell>
          <cell r="NI439">
            <v>0</v>
          </cell>
          <cell r="NJ439">
            <v>0</v>
          </cell>
          <cell r="NK439">
            <v>0</v>
          </cell>
          <cell r="NL439">
            <v>0</v>
          </cell>
          <cell r="NM439">
            <v>0</v>
          </cell>
          <cell r="NN439">
            <v>0</v>
          </cell>
          <cell r="NO439">
            <v>0</v>
          </cell>
          <cell r="NP439">
            <v>214.01</v>
          </cell>
          <cell r="NQ439">
            <v>0</v>
          </cell>
          <cell r="NR439">
            <v>0</v>
          </cell>
          <cell r="NS439">
            <v>0</v>
          </cell>
          <cell r="NT439">
            <v>0</v>
          </cell>
          <cell r="NU439">
            <v>0</v>
          </cell>
          <cell r="NV439">
            <v>0</v>
          </cell>
          <cell r="NW439">
            <v>0</v>
          </cell>
          <cell r="NX439">
            <v>0</v>
          </cell>
          <cell r="NY439">
            <v>0</v>
          </cell>
          <cell r="NZ439">
            <v>0</v>
          </cell>
          <cell r="OA439">
            <v>0</v>
          </cell>
          <cell r="OB439">
            <v>0</v>
          </cell>
          <cell r="OC439">
            <v>0</v>
          </cell>
          <cell r="OD439">
            <v>0</v>
          </cell>
          <cell r="OE439">
            <v>129.54</v>
          </cell>
          <cell r="OF439">
            <v>120</v>
          </cell>
          <cell r="OG439">
            <v>0</v>
          </cell>
          <cell r="OH439">
            <v>0</v>
          </cell>
          <cell r="OI439">
            <v>19.96</v>
          </cell>
          <cell r="OJ439">
            <v>0</v>
          </cell>
          <cell r="OK439">
            <v>0</v>
          </cell>
          <cell r="OL439">
            <v>0</v>
          </cell>
          <cell r="OM439">
            <v>24.26</v>
          </cell>
          <cell r="ON439">
            <v>188.22</v>
          </cell>
          <cell r="OO439">
            <v>0</v>
          </cell>
          <cell r="OP439">
            <v>0</v>
          </cell>
          <cell r="OQ439">
            <v>0</v>
          </cell>
          <cell r="OR439">
            <v>0</v>
          </cell>
          <cell r="OS439">
            <v>0</v>
          </cell>
          <cell r="OT439">
            <v>10.72</v>
          </cell>
          <cell r="OU439">
            <v>0</v>
          </cell>
          <cell r="OV439">
            <v>0</v>
          </cell>
          <cell r="OW439">
            <v>48.4</v>
          </cell>
          <cell r="OX439">
            <v>0</v>
          </cell>
          <cell r="OY439">
            <v>0</v>
          </cell>
          <cell r="OZ439">
            <v>0</v>
          </cell>
          <cell r="PA439">
            <v>0</v>
          </cell>
          <cell r="PB439">
            <v>0</v>
          </cell>
          <cell r="PC439">
            <v>0</v>
          </cell>
          <cell r="PD439">
            <v>0</v>
          </cell>
          <cell r="PE439">
            <v>0</v>
          </cell>
          <cell r="PF439">
            <v>0</v>
          </cell>
          <cell r="PG439">
            <v>571.89</v>
          </cell>
          <cell r="PH439">
            <v>414.14</v>
          </cell>
          <cell r="PI439">
            <v>0</v>
          </cell>
          <cell r="PJ439">
            <v>0</v>
          </cell>
          <cell r="PK439">
            <v>0</v>
          </cell>
          <cell r="PL439">
            <v>0</v>
          </cell>
          <cell r="PM439">
            <v>0</v>
          </cell>
          <cell r="PN439">
            <v>0</v>
          </cell>
          <cell r="PO439">
            <v>23.49</v>
          </cell>
          <cell r="PP439">
            <v>0</v>
          </cell>
          <cell r="PQ439">
            <v>0</v>
          </cell>
          <cell r="PR439">
            <v>0</v>
          </cell>
          <cell r="PS439">
            <v>0</v>
          </cell>
          <cell r="PT439">
            <v>0</v>
          </cell>
          <cell r="PU439">
            <v>0</v>
          </cell>
          <cell r="PV439">
            <v>0</v>
          </cell>
          <cell r="PW439">
            <v>0</v>
          </cell>
          <cell r="PX439">
            <v>0</v>
          </cell>
          <cell r="PY439">
            <v>0</v>
          </cell>
          <cell r="PZ439">
            <v>0</v>
          </cell>
          <cell r="QA439">
            <v>0</v>
          </cell>
          <cell r="QB439">
            <v>0</v>
          </cell>
          <cell r="QC439">
            <v>24.27</v>
          </cell>
          <cell r="QD439">
            <v>404.66</v>
          </cell>
          <cell r="QE439">
            <v>0</v>
          </cell>
          <cell r="QF439">
            <v>0</v>
          </cell>
          <cell r="QG439">
            <v>0</v>
          </cell>
          <cell r="QH439"/>
          <cell r="QI439"/>
          <cell r="QJ439"/>
          <cell r="QK439"/>
          <cell r="QL439"/>
          <cell r="QM439"/>
          <cell r="QN439"/>
          <cell r="QO439"/>
          <cell r="QP439"/>
          <cell r="QQ439"/>
          <cell r="QR439"/>
          <cell r="QS439"/>
          <cell r="QT439"/>
          <cell r="QU439"/>
          <cell r="QV439"/>
          <cell r="QW439"/>
          <cell r="QX439"/>
          <cell r="QY439"/>
          <cell r="QZ439"/>
          <cell r="RA439"/>
          <cell r="RB439"/>
          <cell r="RC439"/>
          <cell r="RD439"/>
          <cell r="RE439"/>
          <cell r="RF439"/>
          <cell r="RG439"/>
          <cell r="RH439"/>
          <cell r="RI439"/>
          <cell r="RJ439"/>
          <cell r="RK439"/>
          <cell r="RL439"/>
          <cell r="RM439"/>
          <cell r="RN439"/>
          <cell r="RO439"/>
          <cell r="RP439"/>
          <cell r="RQ439"/>
          <cell r="RR439"/>
          <cell r="RS439"/>
          <cell r="RT439"/>
          <cell r="RU439"/>
          <cell r="RV439"/>
          <cell r="RW439"/>
          <cell r="RX439"/>
          <cell r="RY439"/>
          <cell r="RZ439"/>
          <cell r="SA439"/>
          <cell r="SB439"/>
          <cell r="SC439"/>
          <cell r="SD439"/>
          <cell r="SE439"/>
          <cell r="SF439"/>
          <cell r="SG439"/>
          <cell r="SH439"/>
          <cell r="SI439"/>
          <cell r="SJ439"/>
          <cell r="SK439"/>
          <cell r="SL439">
            <v>0</v>
          </cell>
          <cell r="SM439">
            <v>0</v>
          </cell>
          <cell r="SN439">
            <v>0</v>
          </cell>
          <cell r="SO439">
            <v>0</v>
          </cell>
          <cell r="SP439">
            <v>0</v>
          </cell>
          <cell r="SQ439">
            <v>0</v>
          </cell>
          <cell r="SR439">
            <v>0</v>
          </cell>
          <cell r="SS439">
            <v>0</v>
          </cell>
          <cell r="ST439">
            <v>0</v>
          </cell>
          <cell r="SU439">
            <v>0</v>
          </cell>
          <cell r="SV439">
            <v>0</v>
          </cell>
          <cell r="SW439">
            <v>0</v>
          </cell>
          <cell r="SX439">
            <v>0</v>
          </cell>
          <cell r="SY439">
            <v>0</v>
          </cell>
          <cell r="SZ439"/>
          <cell r="TA439"/>
          <cell r="TB439"/>
          <cell r="TC439"/>
          <cell r="TD439"/>
          <cell r="TE439"/>
          <cell r="TF439"/>
          <cell r="TG439"/>
          <cell r="TH439"/>
          <cell r="TI439"/>
          <cell r="TJ439"/>
          <cell r="TK439"/>
          <cell r="TL439"/>
          <cell r="TM439"/>
          <cell r="TN439">
            <v>0</v>
          </cell>
          <cell r="TO439">
            <v>0</v>
          </cell>
          <cell r="TP439">
            <v>0</v>
          </cell>
          <cell r="TQ439">
            <v>0</v>
          </cell>
          <cell r="TR439">
            <v>0</v>
          </cell>
          <cell r="TS439">
            <v>0</v>
          </cell>
          <cell r="TT439">
            <v>0</v>
          </cell>
          <cell r="TU439">
            <v>0</v>
          </cell>
          <cell r="TV439">
            <v>0</v>
          </cell>
          <cell r="TW439">
            <v>0</v>
          </cell>
          <cell r="TX439">
            <v>0</v>
          </cell>
          <cell r="TY439">
            <v>0</v>
          </cell>
          <cell r="TZ439">
            <v>0</v>
          </cell>
          <cell r="UA439">
            <v>0</v>
          </cell>
          <cell r="UB439">
            <v>0</v>
          </cell>
          <cell r="UC439">
            <v>0</v>
          </cell>
          <cell r="UD439">
            <v>0</v>
          </cell>
          <cell r="UE439">
            <v>0</v>
          </cell>
          <cell r="UF439">
            <v>0</v>
          </cell>
          <cell r="UG439">
            <v>0</v>
          </cell>
          <cell r="UH439">
            <v>0</v>
          </cell>
          <cell r="UI439">
            <v>0</v>
          </cell>
          <cell r="UJ439">
            <v>0</v>
          </cell>
          <cell r="UK439">
            <v>0</v>
          </cell>
          <cell r="UL439">
            <v>862.39</v>
          </cell>
          <cell r="UM439">
            <v>313.99</v>
          </cell>
          <cell r="UN439">
            <v>0</v>
          </cell>
          <cell r="UO439">
            <v>184.35</v>
          </cell>
          <cell r="UP439">
            <v>0</v>
          </cell>
          <cell r="UQ439">
            <v>259.77999999999997</v>
          </cell>
          <cell r="UR439">
            <v>0</v>
          </cell>
          <cell r="US439">
            <v>81.91</v>
          </cell>
          <cell r="UT439">
            <v>0</v>
          </cell>
          <cell r="UU439">
            <v>0</v>
          </cell>
          <cell r="UV439">
            <v>0</v>
          </cell>
          <cell r="UW439">
            <v>0</v>
          </cell>
          <cell r="UX439">
            <v>0</v>
          </cell>
          <cell r="UY439">
            <v>0</v>
          </cell>
          <cell r="UZ439">
            <v>1372.75</v>
          </cell>
          <cell r="VA439">
            <v>510.2</v>
          </cell>
          <cell r="VB439">
            <v>0</v>
          </cell>
          <cell r="VC439">
            <v>299.57</v>
          </cell>
          <cell r="VD439"/>
          <cell r="VE439"/>
          <cell r="VF439"/>
          <cell r="VG439"/>
          <cell r="VH439"/>
          <cell r="VI439"/>
          <cell r="VJ439"/>
          <cell r="VK439"/>
          <cell r="VL439"/>
          <cell r="VM439"/>
          <cell r="VN439"/>
          <cell r="VO439"/>
          <cell r="VP439"/>
          <cell r="VQ439"/>
          <cell r="VR439"/>
          <cell r="VS439"/>
          <cell r="VT439"/>
          <cell r="VU439"/>
          <cell r="VV439"/>
          <cell r="VW439"/>
          <cell r="VX439"/>
          <cell r="VY439"/>
          <cell r="VZ439"/>
          <cell r="WA439"/>
          <cell r="WB439"/>
          <cell r="WC439"/>
          <cell r="WD439"/>
          <cell r="WE439"/>
          <cell r="WF439"/>
          <cell r="WG439"/>
          <cell r="WH439"/>
          <cell r="WI439"/>
          <cell r="WJ439"/>
          <cell r="WK439"/>
          <cell r="WL439"/>
          <cell r="WM439"/>
          <cell r="WN439"/>
          <cell r="WO439"/>
          <cell r="WP439"/>
          <cell r="WQ439"/>
          <cell r="WR439"/>
          <cell r="WS439"/>
          <cell r="WT439"/>
          <cell r="WU439"/>
          <cell r="WV439"/>
          <cell r="WW439"/>
          <cell r="WX439"/>
          <cell r="WY439"/>
          <cell r="WZ439"/>
          <cell r="XA439"/>
          <cell r="XB439"/>
          <cell r="XC439"/>
          <cell r="XD439"/>
          <cell r="XE439"/>
          <cell r="XF439"/>
          <cell r="XG439"/>
          <cell r="XH439"/>
          <cell r="XI439"/>
          <cell r="XJ439"/>
          <cell r="XK439"/>
          <cell r="XL439"/>
          <cell r="XM439"/>
          <cell r="XN439"/>
          <cell r="XO439"/>
          <cell r="XP439"/>
          <cell r="XQ439"/>
          <cell r="XR439"/>
          <cell r="XS439"/>
          <cell r="XT439"/>
          <cell r="XU439"/>
          <cell r="XV439"/>
          <cell r="XW439"/>
          <cell r="XX439"/>
          <cell r="XY439"/>
          <cell r="XZ439"/>
          <cell r="YA439"/>
          <cell r="YB439"/>
          <cell r="YC439"/>
          <cell r="YD439"/>
          <cell r="YE439"/>
          <cell r="YF439"/>
          <cell r="YG439"/>
          <cell r="YH439"/>
          <cell r="YI439"/>
          <cell r="YJ439"/>
          <cell r="YK439"/>
          <cell r="YL439"/>
          <cell r="YM439"/>
          <cell r="YN439"/>
          <cell r="YO439"/>
          <cell r="YP439"/>
          <cell r="YQ439"/>
          <cell r="YR439"/>
          <cell r="YS439"/>
          <cell r="YT439"/>
          <cell r="YU439"/>
          <cell r="YV439"/>
          <cell r="YW439"/>
          <cell r="YX439"/>
          <cell r="YY439"/>
          <cell r="YZ439"/>
          <cell r="ZA439"/>
          <cell r="ZB439"/>
          <cell r="ZC439"/>
          <cell r="ZD439"/>
          <cell r="ZE439"/>
          <cell r="ZF439"/>
          <cell r="ZG439"/>
          <cell r="ZH439"/>
          <cell r="ZI439"/>
          <cell r="ZJ439"/>
          <cell r="ZK439"/>
          <cell r="ZL439"/>
          <cell r="ZM439"/>
          <cell r="ZN439"/>
          <cell r="ZO439"/>
          <cell r="ZP439"/>
          <cell r="ZQ439"/>
          <cell r="ZR439"/>
          <cell r="ZS439"/>
          <cell r="ZT439"/>
          <cell r="ZU439"/>
          <cell r="ZV439"/>
          <cell r="ZW439"/>
          <cell r="ZX439"/>
          <cell r="ZY439"/>
          <cell r="ZZ439"/>
          <cell r="AAA439"/>
          <cell r="AAB439"/>
          <cell r="AAC439"/>
          <cell r="AAD439"/>
          <cell r="AAE439"/>
          <cell r="AAF439"/>
          <cell r="AAG439"/>
          <cell r="AAH439"/>
          <cell r="AAI439"/>
          <cell r="AAJ439"/>
          <cell r="AAK439"/>
          <cell r="AAL439"/>
          <cell r="AAM439"/>
          <cell r="AAN439"/>
          <cell r="AAO439"/>
          <cell r="AAP439"/>
          <cell r="AAQ439"/>
          <cell r="AAR439"/>
          <cell r="AAS439"/>
          <cell r="AAT439"/>
          <cell r="AAU439"/>
          <cell r="AAV439"/>
          <cell r="AAW439"/>
          <cell r="AAX439"/>
          <cell r="AAY439"/>
          <cell r="AAZ439"/>
          <cell r="ABA439"/>
          <cell r="ABB439"/>
          <cell r="ABC439"/>
          <cell r="ABD439"/>
          <cell r="ABE439"/>
          <cell r="ABF439"/>
          <cell r="ABG439"/>
          <cell r="ABH439"/>
          <cell r="ABI439"/>
          <cell r="ABJ439"/>
          <cell r="ABK439"/>
          <cell r="ABL439"/>
          <cell r="ABM439"/>
          <cell r="ABN439"/>
          <cell r="ABO439"/>
          <cell r="ABP439"/>
          <cell r="ABQ439"/>
          <cell r="ABR439"/>
          <cell r="ABS439"/>
          <cell r="ABT439"/>
          <cell r="ABU439"/>
          <cell r="ABV439"/>
          <cell r="ABW439"/>
          <cell r="ABX439"/>
          <cell r="ABY439"/>
          <cell r="ABZ439"/>
          <cell r="ACA439"/>
          <cell r="ACB439"/>
          <cell r="ACC439"/>
          <cell r="ACD439"/>
          <cell r="ACE439"/>
          <cell r="ACF439"/>
          <cell r="ACG439"/>
          <cell r="ACH439"/>
          <cell r="ACI439"/>
          <cell r="ACJ439"/>
          <cell r="ACK439"/>
          <cell r="ACL439"/>
          <cell r="ACM439"/>
          <cell r="ACN439"/>
          <cell r="ACO439"/>
          <cell r="ACP439"/>
          <cell r="ACQ439"/>
          <cell r="ACR439">
            <v>0</v>
          </cell>
          <cell r="ACS439">
            <v>0</v>
          </cell>
          <cell r="ACT439">
            <v>0</v>
          </cell>
          <cell r="ACU439">
            <v>0</v>
          </cell>
          <cell r="ACV439">
            <v>0</v>
          </cell>
          <cell r="ACW439">
            <v>0</v>
          </cell>
          <cell r="ACX439">
            <v>0</v>
          </cell>
          <cell r="ACY439">
            <v>0</v>
          </cell>
          <cell r="ACZ439">
            <v>0</v>
          </cell>
          <cell r="ADA439">
            <v>0</v>
          </cell>
          <cell r="ADB439">
            <v>0</v>
          </cell>
          <cell r="ADC439">
            <v>0</v>
          </cell>
          <cell r="ADD439">
            <v>0</v>
          </cell>
          <cell r="ADE439">
            <v>0</v>
          </cell>
          <cell r="ADF439"/>
          <cell r="ADG439"/>
          <cell r="ADH439"/>
          <cell r="ADI439"/>
          <cell r="ADJ439"/>
          <cell r="ADK439"/>
          <cell r="ADL439"/>
          <cell r="ADM439"/>
          <cell r="ADN439"/>
          <cell r="ADO439"/>
          <cell r="ADP439"/>
          <cell r="ADQ439"/>
          <cell r="ADR439"/>
          <cell r="ADS439"/>
          <cell r="ADT439"/>
          <cell r="ADU439"/>
          <cell r="ADV439"/>
          <cell r="ADW439"/>
          <cell r="ADX439"/>
          <cell r="ADY439"/>
          <cell r="ADZ439"/>
          <cell r="AEA439"/>
          <cell r="AEB439"/>
          <cell r="AEC439"/>
          <cell r="AED439"/>
          <cell r="AEE439"/>
          <cell r="AEF439"/>
          <cell r="AEG439"/>
          <cell r="AEH439"/>
          <cell r="AEI439"/>
          <cell r="AEJ439"/>
          <cell r="AEK439"/>
          <cell r="AEL439"/>
          <cell r="AEM439"/>
          <cell r="AEN439"/>
          <cell r="AEO439"/>
          <cell r="AEP439"/>
          <cell r="AEQ439"/>
          <cell r="AER439"/>
          <cell r="AES439"/>
          <cell r="AET439"/>
          <cell r="AEU439"/>
          <cell r="AEV439">
            <v>0</v>
          </cell>
          <cell r="AEW439">
            <v>219.22</v>
          </cell>
          <cell r="AEX439">
            <v>0</v>
          </cell>
          <cell r="AEY439">
            <v>0</v>
          </cell>
          <cell r="AEZ439">
            <v>0</v>
          </cell>
          <cell r="AFA439">
            <v>0</v>
          </cell>
          <cell r="AFB439">
            <v>0</v>
          </cell>
          <cell r="AFC439">
            <v>0</v>
          </cell>
          <cell r="AFD439">
            <v>0</v>
          </cell>
          <cell r="AFE439">
            <v>0</v>
          </cell>
          <cell r="AFF439">
            <v>0</v>
          </cell>
          <cell r="AFG439">
            <v>0</v>
          </cell>
          <cell r="AFH439">
            <v>0</v>
          </cell>
          <cell r="AFI439">
            <v>0</v>
          </cell>
          <cell r="AFJ439">
            <v>0</v>
          </cell>
          <cell r="AFK439">
            <v>70.180000000000007</v>
          </cell>
          <cell r="AFL439">
            <v>0</v>
          </cell>
          <cell r="AFM439">
            <v>0</v>
          </cell>
          <cell r="AFN439">
            <v>0</v>
          </cell>
          <cell r="AFO439">
            <v>0</v>
          </cell>
          <cell r="AFP439">
            <v>0</v>
          </cell>
          <cell r="AFQ439">
            <v>0</v>
          </cell>
          <cell r="AFR439">
            <v>0</v>
          </cell>
          <cell r="AFS439">
            <v>120.83</v>
          </cell>
          <cell r="AFT439">
            <v>0</v>
          </cell>
          <cell r="AFU439">
            <v>0</v>
          </cell>
          <cell r="AFV439">
            <v>0</v>
          </cell>
          <cell r="AFW439">
            <v>0</v>
          </cell>
          <cell r="AFX439">
            <v>0</v>
          </cell>
          <cell r="AFY439">
            <v>128.22999999999999</v>
          </cell>
          <cell r="AFZ439">
            <v>0</v>
          </cell>
          <cell r="AGA439">
            <v>0</v>
          </cell>
          <cell r="AGB439">
            <v>0</v>
          </cell>
          <cell r="AGC439">
            <v>0</v>
          </cell>
          <cell r="AGD439">
            <v>0</v>
          </cell>
          <cell r="AGE439">
            <v>0</v>
          </cell>
          <cell r="AGF439">
            <v>0</v>
          </cell>
          <cell r="AGG439">
            <v>0</v>
          </cell>
          <cell r="AGH439">
            <v>0</v>
          </cell>
          <cell r="AGI439">
            <v>0</v>
          </cell>
          <cell r="AGJ439">
            <v>0</v>
          </cell>
          <cell r="AGK439">
            <v>0</v>
          </cell>
          <cell r="AGL439">
            <v>21.56</v>
          </cell>
          <cell r="AGM439">
            <v>107.48</v>
          </cell>
          <cell r="AGN439">
            <v>0</v>
          </cell>
          <cell r="AGO439">
            <v>0</v>
          </cell>
          <cell r="AGP439">
            <v>0</v>
          </cell>
          <cell r="AGQ439">
            <v>0</v>
          </cell>
          <cell r="AGR439">
            <v>0</v>
          </cell>
          <cell r="AGS439">
            <v>394.56</v>
          </cell>
          <cell r="AGT439">
            <v>0</v>
          </cell>
          <cell r="AGU439">
            <v>47.4</v>
          </cell>
          <cell r="AGV439">
            <v>0</v>
          </cell>
          <cell r="AGW439">
            <v>0</v>
          </cell>
          <cell r="AGX439">
            <v>0</v>
          </cell>
          <cell r="AGY439">
            <v>0</v>
          </cell>
          <cell r="AGZ439"/>
          <cell r="AHA439"/>
        </row>
        <row r="440">
          <cell r="A440" t="str">
            <v>6470-45-00 Turnover - Lumber</v>
          </cell>
          <cell r="B440">
            <v>0</v>
          </cell>
          <cell r="C440">
            <v>49.46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/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O440">
            <v>0</v>
          </cell>
          <cell r="GP440">
            <v>0</v>
          </cell>
          <cell r="GQ440">
            <v>0</v>
          </cell>
          <cell r="GR440">
            <v>0</v>
          </cell>
          <cell r="GS440">
            <v>0</v>
          </cell>
          <cell r="GT440">
            <v>0</v>
          </cell>
          <cell r="GU440">
            <v>0</v>
          </cell>
          <cell r="GV440">
            <v>0</v>
          </cell>
          <cell r="GW440">
            <v>0</v>
          </cell>
          <cell r="GX440">
            <v>0</v>
          </cell>
          <cell r="GY440">
            <v>0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E440">
            <v>0</v>
          </cell>
          <cell r="HF440">
            <v>0</v>
          </cell>
          <cell r="HG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0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0</v>
          </cell>
          <cell r="IG440">
            <v>0</v>
          </cell>
          <cell r="IH440">
            <v>0</v>
          </cell>
          <cell r="II440">
            <v>0</v>
          </cell>
          <cell r="IJ440">
            <v>0</v>
          </cell>
          <cell r="IK440">
            <v>0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0</v>
          </cell>
          <cell r="IS440">
            <v>0</v>
          </cell>
          <cell r="IT440">
            <v>0</v>
          </cell>
          <cell r="IU440">
            <v>0</v>
          </cell>
          <cell r="IV440">
            <v>0</v>
          </cell>
          <cell r="IW440">
            <v>0</v>
          </cell>
          <cell r="IX440">
            <v>0</v>
          </cell>
          <cell r="IY440">
            <v>0</v>
          </cell>
          <cell r="IZ440">
            <v>0</v>
          </cell>
          <cell r="JA440">
            <v>0</v>
          </cell>
          <cell r="JB440">
            <v>0</v>
          </cell>
          <cell r="JC440">
            <v>0</v>
          </cell>
          <cell r="JD440">
            <v>0</v>
          </cell>
          <cell r="JE440">
            <v>0</v>
          </cell>
          <cell r="JF440">
            <v>0</v>
          </cell>
          <cell r="JG440">
            <v>0</v>
          </cell>
          <cell r="JH440">
            <v>0</v>
          </cell>
          <cell r="JI440">
            <v>0</v>
          </cell>
          <cell r="JJ440">
            <v>0</v>
          </cell>
          <cell r="JK440">
            <v>0</v>
          </cell>
          <cell r="JL440">
            <v>0</v>
          </cell>
          <cell r="JM440">
            <v>0</v>
          </cell>
          <cell r="JN440">
            <v>0</v>
          </cell>
          <cell r="JO440">
            <v>0</v>
          </cell>
          <cell r="JP440">
            <v>0</v>
          </cell>
          <cell r="JQ440">
            <v>0</v>
          </cell>
          <cell r="JR440">
            <v>0</v>
          </cell>
          <cell r="JS440">
            <v>0</v>
          </cell>
          <cell r="JT440">
            <v>0</v>
          </cell>
          <cell r="JU440">
            <v>0</v>
          </cell>
          <cell r="JV440">
            <v>0</v>
          </cell>
          <cell r="JW440">
            <v>0</v>
          </cell>
          <cell r="JX440">
            <v>0</v>
          </cell>
          <cell r="JY440">
            <v>0</v>
          </cell>
          <cell r="JZ440">
            <v>0</v>
          </cell>
          <cell r="KA440">
            <v>0</v>
          </cell>
          <cell r="KB440">
            <v>0</v>
          </cell>
          <cell r="KC440">
            <v>0</v>
          </cell>
          <cell r="KD440">
            <v>0</v>
          </cell>
          <cell r="KE440">
            <v>0</v>
          </cell>
          <cell r="KF440">
            <v>0</v>
          </cell>
          <cell r="KG440">
            <v>0</v>
          </cell>
          <cell r="KH440">
            <v>0</v>
          </cell>
          <cell r="KI440">
            <v>0</v>
          </cell>
          <cell r="KJ440">
            <v>0</v>
          </cell>
          <cell r="KK440">
            <v>0</v>
          </cell>
          <cell r="KL440">
            <v>0</v>
          </cell>
          <cell r="KM440">
            <v>0</v>
          </cell>
          <cell r="KN440">
            <v>0</v>
          </cell>
          <cell r="KO440">
            <v>0</v>
          </cell>
          <cell r="KP440">
            <v>0</v>
          </cell>
          <cell r="KQ440">
            <v>0</v>
          </cell>
          <cell r="KR440">
            <v>0</v>
          </cell>
          <cell r="KS440">
            <v>0</v>
          </cell>
          <cell r="KT440">
            <v>0</v>
          </cell>
          <cell r="KU440">
            <v>0</v>
          </cell>
          <cell r="KV440">
            <v>0</v>
          </cell>
          <cell r="KW440">
            <v>0</v>
          </cell>
          <cell r="KX440">
            <v>0</v>
          </cell>
          <cell r="KY440">
            <v>0</v>
          </cell>
          <cell r="KZ440">
            <v>0</v>
          </cell>
          <cell r="LA440">
            <v>0</v>
          </cell>
          <cell r="LB440">
            <v>0</v>
          </cell>
          <cell r="LC440">
            <v>0</v>
          </cell>
          <cell r="LD440">
            <v>0</v>
          </cell>
          <cell r="LE440">
            <v>0</v>
          </cell>
          <cell r="LF440">
            <v>0</v>
          </cell>
          <cell r="LG440">
            <v>0</v>
          </cell>
          <cell r="LH440">
            <v>0</v>
          </cell>
          <cell r="LI440">
            <v>0</v>
          </cell>
          <cell r="LJ440">
            <v>0</v>
          </cell>
          <cell r="LK440">
            <v>0</v>
          </cell>
          <cell r="LL440">
            <v>0</v>
          </cell>
          <cell r="LM440">
            <v>0</v>
          </cell>
          <cell r="LN440">
            <v>0</v>
          </cell>
          <cell r="LO440">
            <v>0</v>
          </cell>
          <cell r="LP440">
            <v>0</v>
          </cell>
          <cell r="LQ440">
            <v>0</v>
          </cell>
          <cell r="LR440">
            <v>0</v>
          </cell>
          <cell r="LS440">
            <v>0</v>
          </cell>
          <cell r="LT440">
            <v>0</v>
          </cell>
          <cell r="LU440">
            <v>0</v>
          </cell>
          <cell r="LV440">
            <v>0</v>
          </cell>
          <cell r="LW440">
            <v>0</v>
          </cell>
          <cell r="LX440">
            <v>0</v>
          </cell>
          <cell r="LY440">
            <v>0</v>
          </cell>
          <cell r="LZ440">
            <v>0</v>
          </cell>
          <cell r="MA440">
            <v>0</v>
          </cell>
          <cell r="MB440">
            <v>0</v>
          </cell>
          <cell r="MC440">
            <v>0</v>
          </cell>
          <cell r="MD440">
            <v>0</v>
          </cell>
          <cell r="ME440">
            <v>0</v>
          </cell>
          <cell r="MF440">
            <v>0</v>
          </cell>
          <cell r="MG440">
            <v>0</v>
          </cell>
          <cell r="MH440">
            <v>0</v>
          </cell>
          <cell r="MI440">
            <v>0</v>
          </cell>
          <cell r="MJ440">
            <v>0</v>
          </cell>
          <cell r="MK440">
            <v>0</v>
          </cell>
          <cell r="ML440">
            <v>0</v>
          </cell>
          <cell r="MM440">
            <v>0</v>
          </cell>
          <cell r="MN440">
            <v>0</v>
          </cell>
          <cell r="MO440">
            <v>0</v>
          </cell>
          <cell r="MP440">
            <v>0</v>
          </cell>
          <cell r="MQ440">
            <v>0</v>
          </cell>
          <cell r="MR440">
            <v>0</v>
          </cell>
          <cell r="MS440">
            <v>0</v>
          </cell>
          <cell r="MT440">
            <v>0</v>
          </cell>
          <cell r="MU440">
            <v>0</v>
          </cell>
          <cell r="MV440">
            <v>0</v>
          </cell>
          <cell r="MW440">
            <v>0</v>
          </cell>
          <cell r="MX440">
            <v>0</v>
          </cell>
          <cell r="MY440">
            <v>0</v>
          </cell>
          <cell r="MZ440">
            <v>0</v>
          </cell>
          <cell r="NA440">
            <v>0</v>
          </cell>
          <cell r="NB440">
            <v>0</v>
          </cell>
          <cell r="NC440">
            <v>0</v>
          </cell>
          <cell r="ND440">
            <v>0</v>
          </cell>
          <cell r="NE440">
            <v>0</v>
          </cell>
          <cell r="NF440">
            <v>0</v>
          </cell>
          <cell r="NG440">
            <v>0</v>
          </cell>
          <cell r="NH440">
            <v>0</v>
          </cell>
          <cell r="NI440">
            <v>0</v>
          </cell>
          <cell r="NJ440">
            <v>0</v>
          </cell>
          <cell r="NK440">
            <v>0</v>
          </cell>
          <cell r="NL440">
            <v>0</v>
          </cell>
          <cell r="NM440">
            <v>0</v>
          </cell>
          <cell r="NN440">
            <v>0</v>
          </cell>
          <cell r="NO440">
            <v>0</v>
          </cell>
          <cell r="NP440">
            <v>0</v>
          </cell>
          <cell r="NQ440">
            <v>0</v>
          </cell>
          <cell r="NR440">
            <v>0</v>
          </cell>
          <cell r="NS440">
            <v>0</v>
          </cell>
          <cell r="NT440">
            <v>0</v>
          </cell>
          <cell r="NU440">
            <v>0</v>
          </cell>
          <cell r="NV440">
            <v>0</v>
          </cell>
          <cell r="NW440">
            <v>0</v>
          </cell>
          <cell r="NX440">
            <v>0</v>
          </cell>
          <cell r="NY440">
            <v>0</v>
          </cell>
          <cell r="NZ440">
            <v>0</v>
          </cell>
          <cell r="OA440">
            <v>0</v>
          </cell>
          <cell r="OB440">
            <v>0</v>
          </cell>
          <cell r="OC440">
            <v>0</v>
          </cell>
          <cell r="OD440">
            <v>0</v>
          </cell>
          <cell r="OE440">
            <v>12.85</v>
          </cell>
          <cell r="OF440">
            <v>0</v>
          </cell>
          <cell r="OG440">
            <v>0</v>
          </cell>
          <cell r="OH440">
            <v>0</v>
          </cell>
          <cell r="OI440">
            <v>0</v>
          </cell>
          <cell r="OJ440">
            <v>0</v>
          </cell>
          <cell r="OK440">
            <v>0</v>
          </cell>
          <cell r="OL440">
            <v>0</v>
          </cell>
          <cell r="OM440">
            <v>0</v>
          </cell>
          <cell r="ON440">
            <v>0</v>
          </cell>
          <cell r="OO440">
            <v>0</v>
          </cell>
          <cell r="OP440">
            <v>0</v>
          </cell>
          <cell r="OQ440">
            <v>0</v>
          </cell>
          <cell r="OR440">
            <v>0</v>
          </cell>
          <cell r="OS440">
            <v>0</v>
          </cell>
          <cell r="OT440">
            <v>0</v>
          </cell>
          <cell r="OU440">
            <v>0</v>
          </cell>
          <cell r="OV440">
            <v>0</v>
          </cell>
          <cell r="OW440">
            <v>0</v>
          </cell>
          <cell r="OX440">
            <v>0</v>
          </cell>
          <cell r="OY440">
            <v>0</v>
          </cell>
          <cell r="OZ440">
            <v>0</v>
          </cell>
          <cell r="PA440">
            <v>0</v>
          </cell>
          <cell r="PB440">
            <v>0</v>
          </cell>
          <cell r="PC440">
            <v>0</v>
          </cell>
          <cell r="PD440">
            <v>0</v>
          </cell>
          <cell r="PE440">
            <v>0</v>
          </cell>
          <cell r="PF440">
            <v>0</v>
          </cell>
          <cell r="PG440">
            <v>0</v>
          </cell>
          <cell r="PH440">
            <v>0</v>
          </cell>
          <cell r="PI440">
            <v>0</v>
          </cell>
          <cell r="PJ440">
            <v>0</v>
          </cell>
          <cell r="PK440">
            <v>0</v>
          </cell>
          <cell r="PL440">
            <v>0</v>
          </cell>
          <cell r="PM440">
            <v>0</v>
          </cell>
          <cell r="PN440">
            <v>0</v>
          </cell>
          <cell r="PO440">
            <v>0</v>
          </cell>
          <cell r="PP440">
            <v>0</v>
          </cell>
          <cell r="PQ440">
            <v>0</v>
          </cell>
          <cell r="PR440">
            <v>0</v>
          </cell>
          <cell r="PS440">
            <v>0</v>
          </cell>
          <cell r="PT440">
            <v>0</v>
          </cell>
          <cell r="PU440">
            <v>0</v>
          </cell>
          <cell r="PV440">
            <v>0</v>
          </cell>
          <cell r="PW440">
            <v>0</v>
          </cell>
          <cell r="PX440">
            <v>0</v>
          </cell>
          <cell r="PY440">
            <v>0</v>
          </cell>
          <cell r="PZ440">
            <v>0</v>
          </cell>
          <cell r="QA440">
            <v>0</v>
          </cell>
          <cell r="QB440">
            <v>0</v>
          </cell>
          <cell r="QC440">
            <v>0</v>
          </cell>
          <cell r="QD440">
            <v>0</v>
          </cell>
          <cell r="QE440">
            <v>0</v>
          </cell>
          <cell r="QF440">
            <v>0</v>
          </cell>
          <cell r="QG440">
            <v>0</v>
          </cell>
          <cell r="QH440"/>
          <cell r="QI440"/>
          <cell r="QJ440"/>
          <cell r="QK440"/>
          <cell r="QL440"/>
          <cell r="QM440"/>
          <cell r="QN440"/>
          <cell r="QO440"/>
          <cell r="QP440"/>
          <cell r="QQ440"/>
          <cell r="QR440"/>
          <cell r="QS440"/>
          <cell r="QT440"/>
          <cell r="QU440"/>
          <cell r="QV440"/>
          <cell r="QW440"/>
          <cell r="QX440"/>
          <cell r="QY440"/>
          <cell r="QZ440"/>
          <cell r="RA440"/>
          <cell r="RB440"/>
          <cell r="RC440"/>
          <cell r="RD440"/>
          <cell r="RE440"/>
          <cell r="RF440"/>
          <cell r="RG440"/>
          <cell r="RH440"/>
          <cell r="RI440"/>
          <cell r="RJ440"/>
          <cell r="RK440"/>
          <cell r="RL440"/>
          <cell r="RM440"/>
          <cell r="RN440"/>
          <cell r="RO440"/>
          <cell r="RP440"/>
          <cell r="RQ440"/>
          <cell r="RR440"/>
          <cell r="RS440"/>
          <cell r="RT440"/>
          <cell r="RU440"/>
          <cell r="RV440"/>
          <cell r="RW440"/>
          <cell r="RX440"/>
          <cell r="RY440"/>
          <cell r="RZ440"/>
          <cell r="SA440"/>
          <cell r="SB440"/>
          <cell r="SC440"/>
          <cell r="SD440"/>
          <cell r="SE440"/>
          <cell r="SF440"/>
          <cell r="SG440"/>
          <cell r="SH440"/>
          <cell r="SI440"/>
          <cell r="SJ440"/>
          <cell r="SK440"/>
          <cell r="SL440">
            <v>0</v>
          </cell>
          <cell r="SM440">
            <v>0</v>
          </cell>
          <cell r="SN440">
            <v>0</v>
          </cell>
          <cell r="SO440">
            <v>0</v>
          </cell>
          <cell r="SP440">
            <v>0</v>
          </cell>
          <cell r="SQ440">
            <v>0</v>
          </cell>
          <cell r="SR440">
            <v>0</v>
          </cell>
          <cell r="SS440">
            <v>0</v>
          </cell>
          <cell r="ST440">
            <v>0</v>
          </cell>
          <cell r="SU440">
            <v>0</v>
          </cell>
          <cell r="SV440">
            <v>0</v>
          </cell>
          <cell r="SW440">
            <v>0</v>
          </cell>
          <cell r="SX440">
            <v>0</v>
          </cell>
          <cell r="SY440">
            <v>0</v>
          </cell>
          <cell r="SZ440"/>
          <cell r="TA440"/>
          <cell r="TB440"/>
          <cell r="TC440"/>
          <cell r="TD440"/>
          <cell r="TE440"/>
          <cell r="TF440"/>
          <cell r="TG440"/>
          <cell r="TH440"/>
          <cell r="TI440"/>
          <cell r="TJ440"/>
          <cell r="TK440"/>
          <cell r="TL440"/>
          <cell r="TM440"/>
          <cell r="TN440">
            <v>0</v>
          </cell>
          <cell r="TO440">
            <v>0</v>
          </cell>
          <cell r="TP440">
            <v>0</v>
          </cell>
          <cell r="TQ440">
            <v>0</v>
          </cell>
          <cell r="TR440">
            <v>0</v>
          </cell>
          <cell r="TS440">
            <v>0</v>
          </cell>
          <cell r="TT440">
            <v>0</v>
          </cell>
          <cell r="TU440">
            <v>0</v>
          </cell>
          <cell r="TV440">
            <v>0</v>
          </cell>
          <cell r="TW440">
            <v>0</v>
          </cell>
          <cell r="TX440">
            <v>0</v>
          </cell>
          <cell r="TY440">
            <v>0</v>
          </cell>
          <cell r="TZ440">
            <v>0</v>
          </cell>
          <cell r="UA440">
            <v>0</v>
          </cell>
          <cell r="UB440">
            <v>0</v>
          </cell>
          <cell r="UC440">
            <v>0</v>
          </cell>
          <cell r="UD440">
            <v>0</v>
          </cell>
          <cell r="UE440">
            <v>0</v>
          </cell>
          <cell r="UF440">
            <v>0</v>
          </cell>
          <cell r="UG440">
            <v>0</v>
          </cell>
          <cell r="UH440">
            <v>0</v>
          </cell>
          <cell r="UI440">
            <v>0</v>
          </cell>
          <cell r="UJ440">
            <v>0</v>
          </cell>
          <cell r="UK440">
            <v>0</v>
          </cell>
          <cell r="UL440">
            <v>0</v>
          </cell>
          <cell r="UM440">
            <v>0</v>
          </cell>
          <cell r="UN440">
            <v>0</v>
          </cell>
          <cell r="UO440">
            <v>0</v>
          </cell>
          <cell r="UP440">
            <v>0</v>
          </cell>
          <cell r="UQ440">
            <v>0</v>
          </cell>
          <cell r="UR440">
            <v>0</v>
          </cell>
          <cell r="US440">
            <v>0</v>
          </cell>
          <cell r="UT440">
            <v>0</v>
          </cell>
          <cell r="UU440">
            <v>0</v>
          </cell>
          <cell r="UV440">
            <v>0</v>
          </cell>
          <cell r="UW440">
            <v>0</v>
          </cell>
          <cell r="UX440">
            <v>0</v>
          </cell>
          <cell r="UY440">
            <v>0</v>
          </cell>
          <cell r="UZ440">
            <v>0</v>
          </cell>
          <cell r="VA440">
            <v>0</v>
          </cell>
          <cell r="VB440">
            <v>0</v>
          </cell>
          <cell r="VC440">
            <v>0</v>
          </cell>
          <cell r="VD440"/>
          <cell r="VE440"/>
          <cell r="VF440"/>
          <cell r="VG440"/>
          <cell r="VH440"/>
          <cell r="VI440"/>
          <cell r="VJ440"/>
          <cell r="VK440"/>
          <cell r="VL440"/>
          <cell r="VM440"/>
          <cell r="VN440"/>
          <cell r="VO440"/>
          <cell r="VP440"/>
          <cell r="VQ440"/>
          <cell r="VR440"/>
          <cell r="VS440"/>
          <cell r="VT440"/>
          <cell r="VU440"/>
          <cell r="VV440"/>
          <cell r="VW440"/>
          <cell r="VX440"/>
          <cell r="VY440"/>
          <cell r="VZ440"/>
          <cell r="WA440"/>
          <cell r="WB440"/>
          <cell r="WC440"/>
          <cell r="WD440"/>
          <cell r="WE440"/>
          <cell r="WF440"/>
          <cell r="WG440"/>
          <cell r="WH440"/>
          <cell r="WI440"/>
          <cell r="WJ440"/>
          <cell r="WK440"/>
          <cell r="WL440"/>
          <cell r="WM440"/>
          <cell r="WN440"/>
          <cell r="WO440"/>
          <cell r="WP440"/>
          <cell r="WQ440"/>
          <cell r="WR440"/>
          <cell r="WS440"/>
          <cell r="WT440"/>
          <cell r="WU440"/>
          <cell r="WV440"/>
          <cell r="WW440"/>
          <cell r="WX440"/>
          <cell r="WY440"/>
          <cell r="WZ440"/>
          <cell r="XA440"/>
          <cell r="XB440"/>
          <cell r="XC440"/>
          <cell r="XD440"/>
          <cell r="XE440"/>
          <cell r="XF440"/>
          <cell r="XG440"/>
          <cell r="XH440"/>
          <cell r="XI440"/>
          <cell r="XJ440"/>
          <cell r="XK440"/>
          <cell r="XL440"/>
          <cell r="XM440"/>
          <cell r="XN440"/>
          <cell r="XO440"/>
          <cell r="XP440"/>
          <cell r="XQ440"/>
          <cell r="XR440"/>
          <cell r="XS440"/>
          <cell r="XT440"/>
          <cell r="XU440"/>
          <cell r="XV440"/>
          <cell r="XW440"/>
          <cell r="XX440"/>
          <cell r="XY440"/>
          <cell r="XZ440"/>
          <cell r="YA440"/>
          <cell r="YB440"/>
          <cell r="YC440"/>
          <cell r="YD440"/>
          <cell r="YE440"/>
          <cell r="YF440"/>
          <cell r="YG440"/>
          <cell r="YH440"/>
          <cell r="YI440"/>
          <cell r="YJ440"/>
          <cell r="YK440"/>
          <cell r="YL440"/>
          <cell r="YM440"/>
          <cell r="YN440"/>
          <cell r="YO440"/>
          <cell r="YP440"/>
          <cell r="YQ440"/>
          <cell r="YR440"/>
          <cell r="YS440"/>
          <cell r="YT440"/>
          <cell r="YU440"/>
          <cell r="YV440"/>
          <cell r="YW440"/>
          <cell r="YX440"/>
          <cell r="YY440"/>
          <cell r="YZ440"/>
          <cell r="ZA440"/>
          <cell r="ZB440"/>
          <cell r="ZC440"/>
          <cell r="ZD440"/>
          <cell r="ZE440"/>
          <cell r="ZF440"/>
          <cell r="ZG440"/>
          <cell r="ZH440"/>
          <cell r="ZI440"/>
          <cell r="ZJ440"/>
          <cell r="ZK440"/>
          <cell r="ZL440"/>
          <cell r="ZM440"/>
          <cell r="ZN440"/>
          <cell r="ZO440"/>
          <cell r="ZP440"/>
          <cell r="ZQ440"/>
          <cell r="ZR440"/>
          <cell r="ZS440"/>
          <cell r="ZT440"/>
          <cell r="ZU440"/>
          <cell r="ZV440"/>
          <cell r="ZW440"/>
          <cell r="ZX440"/>
          <cell r="ZY440"/>
          <cell r="ZZ440"/>
          <cell r="AAA440"/>
          <cell r="AAB440"/>
          <cell r="AAC440"/>
          <cell r="AAD440"/>
          <cell r="AAE440"/>
          <cell r="AAF440"/>
          <cell r="AAG440"/>
          <cell r="AAH440"/>
          <cell r="AAI440"/>
          <cell r="AAJ440"/>
          <cell r="AAK440"/>
          <cell r="AAL440"/>
          <cell r="AAM440"/>
          <cell r="AAN440"/>
          <cell r="AAO440"/>
          <cell r="AAP440"/>
          <cell r="AAQ440"/>
          <cell r="AAR440"/>
          <cell r="AAS440"/>
          <cell r="AAT440"/>
          <cell r="AAU440"/>
          <cell r="AAV440"/>
          <cell r="AAW440"/>
          <cell r="AAX440"/>
          <cell r="AAY440"/>
          <cell r="AAZ440"/>
          <cell r="ABA440"/>
          <cell r="ABB440"/>
          <cell r="ABC440"/>
          <cell r="ABD440"/>
          <cell r="ABE440"/>
          <cell r="ABF440"/>
          <cell r="ABG440"/>
          <cell r="ABH440"/>
          <cell r="ABI440"/>
          <cell r="ABJ440"/>
          <cell r="ABK440"/>
          <cell r="ABL440"/>
          <cell r="ABM440"/>
          <cell r="ABN440"/>
          <cell r="ABO440"/>
          <cell r="ABP440"/>
          <cell r="ABQ440"/>
          <cell r="ABR440"/>
          <cell r="ABS440"/>
          <cell r="ABT440"/>
          <cell r="ABU440"/>
          <cell r="ABV440"/>
          <cell r="ABW440"/>
          <cell r="ABX440"/>
          <cell r="ABY440"/>
          <cell r="ABZ440"/>
          <cell r="ACA440"/>
          <cell r="ACB440"/>
          <cell r="ACC440"/>
          <cell r="ACD440"/>
          <cell r="ACE440"/>
          <cell r="ACF440"/>
          <cell r="ACG440"/>
          <cell r="ACH440"/>
          <cell r="ACI440"/>
          <cell r="ACJ440"/>
          <cell r="ACK440"/>
          <cell r="ACL440"/>
          <cell r="ACM440"/>
          <cell r="ACN440"/>
          <cell r="ACO440"/>
          <cell r="ACP440"/>
          <cell r="ACQ440"/>
          <cell r="ACR440">
            <v>0</v>
          </cell>
          <cell r="ACS440">
            <v>0</v>
          </cell>
          <cell r="ACT440">
            <v>0</v>
          </cell>
          <cell r="ACU440">
            <v>0</v>
          </cell>
          <cell r="ACV440">
            <v>0</v>
          </cell>
          <cell r="ACW440">
            <v>0</v>
          </cell>
          <cell r="ACX440">
            <v>0</v>
          </cell>
          <cell r="ACY440">
            <v>0</v>
          </cell>
          <cell r="ACZ440">
            <v>0</v>
          </cell>
          <cell r="ADA440">
            <v>0</v>
          </cell>
          <cell r="ADB440">
            <v>0</v>
          </cell>
          <cell r="ADC440">
            <v>0</v>
          </cell>
          <cell r="ADD440">
            <v>0</v>
          </cell>
          <cell r="ADE440">
            <v>0</v>
          </cell>
          <cell r="ADF440"/>
          <cell r="ADG440"/>
          <cell r="ADH440"/>
          <cell r="ADI440"/>
          <cell r="ADJ440"/>
          <cell r="ADK440"/>
          <cell r="ADL440"/>
          <cell r="ADM440"/>
          <cell r="ADN440"/>
          <cell r="ADO440"/>
          <cell r="ADP440"/>
          <cell r="ADQ440"/>
          <cell r="ADR440"/>
          <cell r="ADS440"/>
          <cell r="ADT440"/>
          <cell r="ADU440"/>
          <cell r="ADV440"/>
          <cell r="ADW440"/>
          <cell r="ADX440"/>
          <cell r="ADY440"/>
          <cell r="ADZ440"/>
          <cell r="AEA440"/>
          <cell r="AEB440"/>
          <cell r="AEC440"/>
          <cell r="AED440"/>
          <cell r="AEE440"/>
          <cell r="AEF440"/>
          <cell r="AEG440"/>
          <cell r="AEH440"/>
          <cell r="AEI440"/>
          <cell r="AEJ440"/>
          <cell r="AEK440"/>
          <cell r="AEL440"/>
          <cell r="AEM440"/>
          <cell r="AEN440"/>
          <cell r="AEO440"/>
          <cell r="AEP440"/>
          <cell r="AEQ440"/>
          <cell r="AER440"/>
          <cell r="AES440"/>
          <cell r="AET440"/>
          <cell r="AEU440"/>
          <cell r="AEV440">
            <v>0</v>
          </cell>
          <cell r="AEW440">
            <v>0</v>
          </cell>
          <cell r="AEX440">
            <v>0</v>
          </cell>
          <cell r="AEY440">
            <v>0</v>
          </cell>
          <cell r="AEZ440">
            <v>0</v>
          </cell>
          <cell r="AFA440">
            <v>0</v>
          </cell>
          <cell r="AFB440">
            <v>0</v>
          </cell>
          <cell r="AFC440">
            <v>0</v>
          </cell>
          <cell r="AFD440">
            <v>0</v>
          </cell>
          <cell r="AFE440">
            <v>0</v>
          </cell>
          <cell r="AFF440">
            <v>0</v>
          </cell>
          <cell r="AFG440">
            <v>0</v>
          </cell>
          <cell r="AFH440">
            <v>0</v>
          </cell>
          <cell r="AFI440">
            <v>0</v>
          </cell>
          <cell r="AFJ440">
            <v>0</v>
          </cell>
          <cell r="AFK440">
            <v>0</v>
          </cell>
          <cell r="AFL440">
            <v>0</v>
          </cell>
          <cell r="AFM440">
            <v>0</v>
          </cell>
          <cell r="AFN440">
            <v>0</v>
          </cell>
          <cell r="AFO440">
            <v>0</v>
          </cell>
          <cell r="AFP440">
            <v>0</v>
          </cell>
          <cell r="AFQ440">
            <v>0</v>
          </cell>
          <cell r="AFR440">
            <v>0</v>
          </cell>
          <cell r="AFS440">
            <v>0</v>
          </cell>
          <cell r="AFT440">
            <v>0</v>
          </cell>
          <cell r="AFU440">
            <v>0</v>
          </cell>
          <cell r="AFV440">
            <v>0</v>
          </cell>
          <cell r="AFW440">
            <v>0</v>
          </cell>
          <cell r="AFX440">
            <v>0</v>
          </cell>
          <cell r="AFY440">
            <v>0</v>
          </cell>
          <cell r="AFZ440">
            <v>0</v>
          </cell>
          <cell r="AGA440">
            <v>0</v>
          </cell>
          <cell r="AGB440">
            <v>0</v>
          </cell>
          <cell r="AGC440">
            <v>0</v>
          </cell>
          <cell r="AGD440">
            <v>0</v>
          </cell>
          <cell r="AGE440">
            <v>0</v>
          </cell>
          <cell r="AGF440">
            <v>0</v>
          </cell>
          <cell r="AGG440">
            <v>0</v>
          </cell>
          <cell r="AGH440">
            <v>0</v>
          </cell>
          <cell r="AGI440">
            <v>0</v>
          </cell>
          <cell r="AGJ440">
            <v>0</v>
          </cell>
          <cell r="AGK440">
            <v>0</v>
          </cell>
          <cell r="AGL440">
            <v>0</v>
          </cell>
          <cell r="AGM440">
            <v>0</v>
          </cell>
          <cell r="AGN440">
            <v>0</v>
          </cell>
          <cell r="AGO440">
            <v>0</v>
          </cell>
          <cell r="AGP440">
            <v>0</v>
          </cell>
          <cell r="AGQ440">
            <v>0</v>
          </cell>
          <cell r="AGR440">
            <v>0</v>
          </cell>
          <cell r="AGS440">
            <v>0</v>
          </cell>
          <cell r="AGT440">
            <v>0</v>
          </cell>
          <cell r="AGU440">
            <v>0</v>
          </cell>
          <cell r="AGV440">
            <v>0</v>
          </cell>
          <cell r="AGW440">
            <v>0</v>
          </cell>
          <cell r="AGX440">
            <v>0</v>
          </cell>
          <cell r="AGY440">
            <v>0</v>
          </cell>
          <cell r="AGZ440"/>
          <cell r="AHA440"/>
        </row>
        <row r="441">
          <cell r="A441" t="str">
            <v>6470-50-00 Turnover - Parts</v>
          </cell>
          <cell r="B441">
            <v>0</v>
          </cell>
          <cell r="C441">
            <v>0</v>
          </cell>
          <cell r="D441">
            <v>744.47</v>
          </cell>
          <cell r="E441">
            <v>948.43</v>
          </cell>
          <cell r="F441">
            <v>0</v>
          </cell>
          <cell r="G441">
            <v>2140.2199999999998</v>
          </cell>
          <cell r="H441">
            <v>0</v>
          </cell>
          <cell r="I441">
            <v>0</v>
          </cell>
          <cell r="J441">
            <v>312.86</v>
          </cell>
          <cell r="K441">
            <v>341.51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505.03</v>
          </cell>
          <cell r="S441">
            <v>499.6</v>
          </cell>
          <cell r="T441">
            <v>414.76</v>
          </cell>
          <cell r="U441">
            <v>0</v>
          </cell>
          <cell r="V441">
            <v>97.94</v>
          </cell>
          <cell r="W441">
            <v>0</v>
          </cell>
          <cell r="X441">
            <v>0</v>
          </cell>
          <cell r="Y441">
            <v>2599.25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920.03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554.73</v>
          </cell>
          <cell r="AZ441">
            <v>0</v>
          </cell>
          <cell r="BA441">
            <v>2267.5700000000002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529.70000000000005</v>
          </cell>
          <cell r="BI441">
            <v>525.9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1875.13</v>
          </cell>
          <cell r="BX441">
            <v>273.82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449.11</v>
          </cell>
          <cell r="CI441">
            <v>0</v>
          </cell>
          <cell r="CJ441">
            <v>218.29</v>
          </cell>
          <cell r="CK441">
            <v>276.55</v>
          </cell>
          <cell r="CL441">
            <v>548.48</v>
          </cell>
          <cell r="CM441">
            <v>79.89</v>
          </cell>
          <cell r="CN441">
            <v>0</v>
          </cell>
          <cell r="CO441">
            <v>0</v>
          </cell>
          <cell r="CP441">
            <v>579.29999999999995</v>
          </cell>
          <cell r="CQ441">
            <v>1536.81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13.59</v>
          </cell>
          <cell r="DM441">
            <v>270.25</v>
          </cell>
          <cell r="DN441">
            <v>0</v>
          </cell>
          <cell r="DO441">
            <v>223.42</v>
          </cell>
          <cell r="DP441">
            <v>1300.02</v>
          </cell>
          <cell r="DQ441">
            <v>0</v>
          </cell>
          <cell r="DR441">
            <v>0</v>
          </cell>
          <cell r="DS441">
            <v>0</v>
          </cell>
          <cell r="DT441">
            <v>125.97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94.8</v>
          </cell>
          <cell r="EB441">
            <v>102.2</v>
          </cell>
          <cell r="EC441">
            <v>0</v>
          </cell>
          <cell r="ED441">
            <v>24.66</v>
          </cell>
          <cell r="EE441">
            <v>193.48</v>
          </cell>
          <cell r="EF441">
            <v>0</v>
          </cell>
          <cell r="EG441">
            <v>1660.6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184.69</v>
          </cell>
          <cell r="EO441">
            <v>0</v>
          </cell>
          <cell r="EP441">
            <v>0</v>
          </cell>
          <cell r="EQ441">
            <v>0</v>
          </cell>
          <cell r="ER441">
            <v>663.25</v>
          </cell>
          <cell r="ES441">
            <v>485</v>
          </cell>
          <cell r="ET441">
            <v>0</v>
          </cell>
          <cell r="EU441">
            <v>0</v>
          </cell>
          <cell r="EV441">
            <v>29.97</v>
          </cell>
          <cell r="EW441">
            <v>0</v>
          </cell>
          <cell r="EX441">
            <v>0</v>
          </cell>
          <cell r="EY441">
            <v>0</v>
          </cell>
          <cell r="EZ441">
            <v>208.37</v>
          </cell>
          <cell r="FA441">
            <v>0</v>
          </cell>
          <cell r="FB441">
            <v>0</v>
          </cell>
          <cell r="FC441">
            <v>0</v>
          </cell>
          <cell r="FD441">
            <v>408.8</v>
          </cell>
          <cell r="FE441">
            <v>0</v>
          </cell>
          <cell r="FF441">
            <v>0</v>
          </cell>
          <cell r="FG441">
            <v>0</v>
          </cell>
          <cell r="FH441">
            <v>1089.8800000000001</v>
          </cell>
          <cell r="FI441">
            <v>148.41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48.18</v>
          </cell>
          <cell r="GC441">
            <v>0</v>
          </cell>
          <cell r="GD441">
            <v>9.99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168.14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464.75</v>
          </cell>
          <cell r="HG441">
            <v>264.83999999999997</v>
          </cell>
          <cell r="HH441">
            <v>366.54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434.79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1642.41</v>
          </cell>
          <cell r="HV441">
            <v>0</v>
          </cell>
          <cell r="HW441">
            <v>1260.52</v>
          </cell>
          <cell r="HX441">
            <v>133.68</v>
          </cell>
          <cell r="HY441">
            <v>0</v>
          </cell>
          <cell r="HZ441">
            <v>568.73</v>
          </cell>
          <cell r="IA441">
            <v>19.77</v>
          </cell>
          <cell r="IB441">
            <v>1105.53</v>
          </cell>
          <cell r="IC441">
            <v>0</v>
          </cell>
          <cell r="ID441">
            <v>0</v>
          </cell>
          <cell r="IE441">
            <v>0</v>
          </cell>
          <cell r="IF441">
            <v>0</v>
          </cell>
          <cell r="IG441">
            <v>0</v>
          </cell>
          <cell r="IH441">
            <v>0</v>
          </cell>
          <cell r="II441">
            <v>119.94</v>
          </cell>
          <cell r="IJ441">
            <v>0</v>
          </cell>
          <cell r="IK441">
            <v>796.88</v>
          </cell>
          <cell r="IL441">
            <v>0</v>
          </cell>
          <cell r="IM441">
            <v>0</v>
          </cell>
          <cell r="IN441">
            <v>0</v>
          </cell>
          <cell r="IO441">
            <v>613.72</v>
          </cell>
          <cell r="IP441">
            <v>0</v>
          </cell>
          <cell r="IQ441">
            <v>0</v>
          </cell>
          <cell r="IR441">
            <v>0</v>
          </cell>
          <cell r="IS441">
            <v>20.94</v>
          </cell>
          <cell r="IT441">
            <v>0</v>
          </cell>
          <cell r="IU441">
            <v>0</v>
          </cell>
          <cell r="IV441">
            <v>0</v>
          </cell>
          <cell r="IW441">
            <v>0</v>
          </cell>
          <cell r="IX441">
            <v>0</v>
          </cell>
          <cell r="IY441">
            <v>0</v>
          </cell>
          <cell r="IZ441">
            <v>0</v>
          </cell>
          <cell r="JA441">
            <v>475.27</v>
          </cell>
          <cell r="JB441">
            <v>1466.51</v>
          </cell>
          <cell r="JC441">
            <v>0</v>
          </cell>
          <cell r="JD441">
            <v>483.21</v>
          </cell>
          <cell r="JE441">
            <v>1881.99</v>
          </cell>
          <cell r="JF441">
            <v>1502.24</v>
          </cell>
          <cell r="JG441">
            <v>0</v>
          </cell>
          <cell r="JH441">
            <v>0</v>
          </cell>
          <cell r="JI441">
            <v>0</v>
          </cell>
          <cell r="JJ441">
            <v>0</v>
          </cell>
          <cell r="JK441">
            <v>0</v>
          </cell>
          <cell r="JL441">
            <v>284.52</v>
          </cell>
          <cell r="JM441">
            <v>0</v>
          </cell>
          <cell r="JN441">
            <v>0</v>
          </cell>
          <cell r="JO441">
            <v>0</v>
          </cell>
          <cell r="JP441">
            <v>337.76</v>
          </cell>
          <cell r="JQ441">
            <v>567.64</v>
          </cell>
          <cell r="JR441">
            <v>3151.42</v>
          </cell>
          <cell r="JS441">
            <v>864.37</v>
          </cell>
          <cell r="JT441">
            <v>261.7</v>
          </cell>
          <cell r="JU441">
            <v>0</v>
          </cell>
          <cell r="JV441">
            <v>0</v>
          </cell>
          <cell r="JW441">
            <v>0</v>
          </cell>
          <cell r="JX441">
            <v>0</v>
          </cell>
          <cell r="JY441">
            <v>0</v>
          </cell>
          <cell r="JZ441">
            <v>0</v>
          </cell>
          <cell r="KA441">
            <v>0</v>
          </cell>
          <cell r="KB441">
            <v>0</v>
          </cell>
          <cell r="KC441">
            <v>0</v>
          </cell>
          <cell r="KD441">
            <v>0</v>
          </cell>
          <cell r="KE441">
            <v>1726.03</v>
          </cell>
          <cell r="KF441">
            <v>0</v>
          </cell>
          <cell r="KG441">
            <v>69.27</v>
          </cell>
          <cell r="KH441">
            <v>0</v>
          </cell>
          <cell r="KI441">
            <v>0</v>
          </cell>
          <cell r="KJ441">
            <v>0</v>
          </cell>
          <cell r="KK441">
            <v>0</v>
          </cell>
          <cell r="KL441">
            <v>0</v>
          </cell>
          <cell r="KM441">
            <v>0</v>
          </cell>
          <cell r="KN441">
            <v>0</v>
          </cell>
          <cell r="KO441">
            <v>0</v>
          </cell>
          <cell r="KP441">
            <v>0</v>
          </cell>
          <cell r="KQ441">
            <v>0</v>
          </cell>
          <cell r="KR441">
            <v>0</v>
          </cell>
          <cell r="KS441">
            <v>0</v>
          </cell>
          <cell r="KT441">
            <v>0</v>
          </cell>
          <cell r="KU441">
            <v>0</v>
          </cell>
          <cell r="KV441">
            <v>0</v>
          </cell>
          <cell r="KW441">
            <v>0</v>
          </cell>
          <cell r="KX441">
            <v>267.01</v>
          </cell>
          <cell r="KY441">
            <v>0</v>
          </cell>
          <cell r="KZ441">
            <v>156.16999999999999</v>
          </cell>
          <cell r="LA441">
            <v>0</v>
          </cell>
          <cell r="LB441">
            <v>174.62</v>
          </cell>
          <cell r="LC441">
            <v>0</v>
          </cell>
          <cell r="LD441">
            <v>0</v>
          </cell>
          <cell r="LE441">
            <v>0</v>
          </cell>
          <cell r="LF441">
            <v>0</v>
          </cell>
          <cell r="LG441">
            <v>954.7</v>
          </cell>
          <cell r="LH441">
            <v>236.98</v>
          </cell>
          <cell r="LI441">
            <v>0</v>
          </cell>
          <cell r="LJ441">
            <v>0</v>
          </cell>
          <cell r="LK441">
            <v>0</v>
          </cell>
          <cell r="LL441">
            <v>0</v>
          </cell>
          <cell r="LM441">
            <v>0</v>
          </cell>
          <cell r="LN441">
            <v>0</v>
          </cell>
          <cell r="LO441">
            <v>0</v>
          </cell>
          <cell r="LP441">
            <v>0</v>
          </cell>
          <cell r="LQ441">
            <v>473.27</v>
          </cell>
          <cell r="LR441">
            <v>0</v>
          </cell>
          <cell r="LS441">
            <v>0</v>
          </cell>
          <cell r="LT441">
            <v>555.34</v>
          </cell>
          <cell r="LU441">
            <v>6.64</v>
          </cell>
          <cell r="LV441">
            <v>0</v>
          </cell>
          <cell r="LW441">
            <v>0</v>
          </cell>
          <cell r="LX441">
            <v>0</v>
          </cell>
          <cell r="LY441">
            <v>0</v>
          </cell>
          <cell r="LZ441">
            <v>0</v>
          </cell>
          <cell r="MA441">
            <v>0</v>
          </cell>
          <cell r="MB441">
            <v>293.74</v>
          </cell>
          <cell r="MC441">
            <v>104.82</v>
          </cell>
          <cell r="MD441">
            <v>179.96</v>
          </cell>
          <cell r="ME441">
            <v>0</v>
          </cell>
          <cell r="MF441">
            <v>55.52</v>
          </cell>
          <cell r="MG441">
            <v>281.94</v>
          </cell>
          <cell r="MH441">
            <v>0</v>
          </cell>
          <cell r="MI441">
            <v>77.209999999999994</v>
          </cell>
          <cell r="MJ441">
            <v>238.77</v>
          </cell>
          <cell r="MK441">
            <v>0</v>
          </cell>
          <cell r="ML441">
            <v>0</v>
          </cell>
          <cell r="MM441">
            <v>0</v>
          </cell>
          <cell r="MN441">
            <v>0</v>
          </cell>
          <cell r="MO441">
            <v>0</v>
          </cell>
          <cell r="MP441">
            <v>0</v>
          </cell>
          <cell r="MQ441">
            <v>0</v>
          </cell>
          <cell r="MR441">
            <v>0</v>
          </cell>
          <cell r="MS441">
            <v>0</v>
          </cell>
          <cell r="MT441">
            <v>0</v>
          </cell>
          <cell r="MU441">
            <v>0</v>
          </cell>
          <cell r="MV441">
            <v>0</v>
          </cell>
          <cell r="MW441">
            <v>0</v>
          </cell>
          <cell r="MX441">
            <v>0</v>
          </cell>
          <cell r="MY441">
            <v>0</v>
          </cell>
          <cell r="MZ441">
            <v>0</v>
          </cell>
          <cell r="NA441">
            <v>0</v>
          </cell>
          <cell r="NB441">
            <v>0</v>
          </cell>
          <cell r="NC441">
            <v>0</v>
          </cell>
          <cell r="ND441">
            <v>0</v>
          </cell>
          <cell r="NE441">
            <v>0</v>
          </cell>
          <cell r="NF441">
            <v>13.99</v>
          </cell>
          <cell r="NG441">
            <v>0</v>
          </cell>
          <cell r="NH441">
            <v>0</v>
          </cell>
          <cell r="NI441">
            <v>0</v>
          </cell>
          <cell r="NJ441">
            <v>96</v>
          </cell>
          <cell r="NK441">
            <v>0</v>
          </cell>
          <cell r="NL441">
            <v>0</v>
          </cell>
          <cell r="NM441">
            <v>0</v>
          </cell>
          <cell r="NN441">
            <v>0</v>
          </cell>
          <cell r="NO441">
            <v>0</v>
          </cell>
          <cell r="NP441">
            <v>1462.25</v>
          </cell>
          <cell r="NQ441">
            <v>170</v>
          </cell>
          <cell r="NR441">
            <v>0</v>
          </cell>
          <cell r="NS441">
            <v>53.05</v>
          </cell>
          <cell r="NT441">
            <v>226.23</v>
          </cell>
          <cell r="NU441">
            <v>0</v>
          </cell>
          <cell r="NV441">
            <v>0</v>
          </cell>
          <cell r="NW441">
            <v>0</v>
          </cell>
          <cell r="NX441">
            <v>109.45</v>
          </cell>
          <cell r="NY441">
            <v>253.12</v>
          </cell>
          <cell r="NZ441">
            <v>2278.58</v>
          </cell>
          <cell r="OA441">
            <v>0</v>
          </cell>
          <cell r="OB441">
            <v>0</v>
          </cell>
          <cell r="OC441">
            <v>0</v>
          </cell>
          <cell r="OD441">
            <v>0</v>
          </cell>
          <cell r="OE441">
            <v>0</v>
          </cell>
          <cell r="OF441">
            <v>0</v>
          </cell>
          <cell r="OG441">
            <v>0</v>
          </cell>
          <cell r="OH441">
            <v>144</v>
          </cell>
          <cell r="OI441">
            <v>0</v>
          </cell>
          <cell r="OJ441">
            <v>0</v>
          </cell>
          <cell r="OK441">
            <v>0</v>
          </cell>
          <cell r="OL441">
            <v>0</v>
          </cell>
          <cell r="OM441">
            <v>15.78</v>
          </cell>
          <cell r="ON441">
            <v>568.6</v>
          </cell>
          <cell r="OO441">
            <v>0</v>
          </cell>
          <cell r="OP441">
            <v>784.78</v>
          </cell>
          <cell r="OQ441">
            <v>0</v>
          </cell>
          <cell r="OR441">
            <v>0</v>
          </cell>
          <cell r="OS441">
            <v>0</v>
          </cell>
          <cell r="OT441">
            <v>600.47</v>
          </cell>
          <cell r="OU441">
            <v>0</v>
          </cell>
          <cell r="OV441">
            <v>685.55</v>
          </cell>
          <cell r="OW441">
            <v>198.45</v>
          </cell>
          <cell r="OX441">
            <v>0</v>
          </cell>
          <cell r="OY441">
            <v>0</v>
          </cell>
          <cell r="OZ441">
            <v>0</v>
          </cell>
          <cell r="PA441">
            <v>0</v>
          </cell>
          <cell r="PB441">
            <v>0</v>
          </cell>
          <cell r="PC441">
            <v>0</v>
          </cell>
          <cell r="PD441">
            <v>0</v>
          </cell>
          <cell r="PE441">
            <v>0</v>
          </cell>
          <cell r="PF441">
            <v>0</v>
          </cell>
          <cell r="PG441">
            <v>0</v>
          </cell>
          <cell r="PH441">
            <v>0</v>
          </cell>
          <cell r="PI441">
            <v>0</v>
          </cell>
          <cell r="PJ441">
            <v>1287.9100000000001</v>
          </cell>
          <cell r="PK441">
            <v>911.49</v>
          </cell>
          <cell r="PL441">
            <v>0</v>
          </cell>
          <cell r="PM441">
            <v>0</v>
          </cell>
          <cell r="PN441">
            <v>0</v>
          </cell>
          <cell r="PO441">
            <v>285.82</v>
          </cell>
          <cell r="PP441">
            <v>1249.44</v>
          </cell>
          <cell r="PQ441">
            <v>0</v>
          </cell>
          <cell r="PR441">
            <v>0</v>
          </cell>
          <cell r="PS441">
            <v>0</v>
          </cell>
          <cell r="PT441">
            <v>0</v>
          </cell>
          <cell r="PU441">
            <v>0</v>
          </cell>
          <cell r="PV441">
            <v>667.94</v>
          </cell>
          <cell r="PW441">
            <v>672.61</v>
          </cell>
          <cell r="PX441">
            <v>0</v>
          </cell>
          <cell r="PY441">
            <v>0</v>
          </cell>
          <cell r="PZ441">
            <v>0</v>
          </cell>
          <cell r="QA441">
            <v>0</v>
          </cell>
          <cell r="QB441">
            <v>0</v>
          </cell>
          <cell r="QC441">
            <v>382.14</v>
          </cell>
          <cell r="QD441">
            <v>2522.8000000000002</v>
          </cell>
          <cell r="QE441">
            <v>0</v>
          </cell>
          <cell r="QF441">
            <v>73.540000000000006</v>
          </cell>
          <cell r="QG441">
            <v>0</v>
          </cell>
          <cell r="QH441">
            <v>0</v>
          </cell>
          <cell r="QI441">
            <v>0</v>
          </cell>
          <cell r="QJ441">
            <v>0</v>
          </cell>
          <cell r="QK441">
            <v>0</v>
          </cell>
          <cell r="QL441">
            <v>0</v>
          </cell>
          <cell r="QM441">
            <v>0</v>
          </cell>
          <cell r="QN441">
            <v>0</v>
          </cell>
          <cell r="QO441">
            <v>0</v>
          </cell>
          <cell r="QP441">
            <v>0</v>
          </cell>
          <cell r="QQ441">
            <v>0</v>
          </cell>
          <cell r="QR441">
            <v>0</v>
          </cell>
          <cell r="QS441">
            <v>0</v>
          </cell>
          <cell r="QT441">
            <v>0</v>
          </cell>
          <cell r="QU441">
            <v>0</v>
          </cell>
          <cell r="QV441">
            <v>0</v>
          </cell>
          <cell r="QW441">
            <v>0</v>
          </cell>
          <cell r="QX441">
            <v>0</v>
          </cell>
          <cell r="QY441">
            <v>0</v>
          </cell>
          <cell r="QZ441">
            <v>0</v>
          </cell>
          <cell r="RA441">
            <v>0</v>
          </cell>
          <cell r="RB441">
            <v>0</v>
          </cell>
          <cell r="RC441">
            <v>0</v>
          </cell>
          <cell r="RD441">
            <v>0</v>
          </cell>
          <cell r="RE441">
            <v>0</v>
          </cell>
          <cell r="RF441">
            <v>0</v>
          </cell>
          <cell r="RG441">
            <v>0</v>
          </cell>
          <cell r="RH441">
            <v>0</v>
          </cell>
          <cell r="RI441">
            <v>0</v>
          </cell>
          <cell r="RJ441">
            <v>0</v>
          </cell>
          <cell r="RK441">
            <v>0</v>
          </cell>
          <cell r="RL441">
            <v>0</v>
          </cell>
          <cell r="RM441">
            <v>0</v>
          </cell>
          <cell r="RN441">
            <v>0</v>
          </cell>
          <cell r="RO441">
            <v>0</v>
          </cell>
          <cell r="RP441">
            <v>0</v>
          </cell>
          <cell r="RQ441">
            <v>0</v>
          </cell>
          <cell r="RR441">
            <v>0</v>
          </cell>
          <cell r="RS441">
            <v>134</v>
          </cell>
          <cell r="RT441">
            <v>2600</v>
          </cell>
          <cell r="RU441">
            <v>0</v>
          </cell>
          <cell r="RV441">
            <v>0</v>
          </cell>
          <cell r="RW441">
            <v>0</v>
          </cell>
          <cell r="RX441">
            <v>0</v>
          </cell>
          <cell r="RY441">
            <v>0</v>
          </cell>
          <cell r="RZ441">
            <v>0</v>
          </cell>
          <cell r="SA441">
            <v>0</v>
          </cell>
          <cell r="SB441">
            <v>0</v>
          </cell>
          <cell r="SC441">
            <v>0</v>
          </cell>
          <cell r="SD441">
            <v>0</v>
          </cell>
          <cell r="SE441">
            <v>0</v>
          </cell>
          <cell r="SF441">
            <v>0</v>
          </cell>
          <cell r="SG441">
            <v>0</v>
          </cell>
          <cell r="SH441">
            <v>0</v>
          </cell>
          <cell r="SI441">
            <v>0</v>
          </cell>
          <cell r="SJ441">
            <v>0</v>
          </cell>
          <cell r="SK441">
            <v>0</v>
          </cell>
          <cell r="SL441">
            <v>31.98</v>
          </cell>
          <cell r="SM441">
            <v>184.01</v>
          </cell>
          <cell r="SN441">
            <v>277.24</v>
          </cell>
          <cell r="SO441">
            <v>290.60000000000002</v>
          </cell>
          <cell r="SP441">
            <v>0</v>
          </cell>
          <cell r="SQ441">
            <v>0</v>
          </cell>
          <cell r="SR441">
            <v>0</v>
          </cell>
          <cell r="SS441">
            <v>464.68</v>
          </cell>
          <cell r="ST441">
            <v>1344.52</v>
          </cell>
          <cell r="SU441">
            <v>1682.6</v>
          </cell>
          <cell r="SV441">
            <v>108.36</v>
          </cell>
          <cell r="SW441">
            <v>0</v>
          </cell>
          <cell r="SX441">
            <v>46.58</v>
          </cell>
          <cell r="SY441">
            <v>0</v>
          </cell>
          <cell r="SZ441">
            <v>0</v>
          </cell>
          <cell r="TA441">
            <v>0</v>
          </cell>
          <cell r="TB441">
            <v>0</v>
          </cell>
          <cell r="TC441">
            <v>0</v>
          </cell>
          <cell r="TD441">
            <v>0</v>
          </cell>
          <cell r="TE441">
            <v>0</v>
          </cell>
          <cell r="TF441">
            <v>0</v>
          </cell>
          <cell r="TG441">
            <v>0</v>
          </cell>
          <cell r="TH441">
            <v>0</v>
          </cell>
          <cell r="TI441">
            <v>0</v>
          </cell>
          <cell r="TJ441">
            <v>0</v>
          </cell>
          <cell r="TK441">
            <v>0</v>
          </cell>
          <cell r="TL441">
            <v>0</v>
          </cell>
          <cell r="TM441">
            <v>0</v>
          </cell>
          <cell r="TN441">
            <v>0</v>
          </cell>
          <cell r="TO441">
            <v>0</v>
          </cell>
          <cell r="TP441">
            <v>274.33</v>
          </cell>
          <cell r="TQ441">
            <v>532.63</v>
          </cell>
          <cell r="TR441">
            <v>2086.8000000000002</v>
          </cell>
          <cell r="TS441">
            <v>1088.94</v>
          </cell>
          <cell r="TT441">
            <v>447.89</v>
          </cell>
          <cell r="TU441">
            <v>0</v>
          </cell>
          <cell r="TV441">
            <v>119.09</v>
          </cell>
          <cell r="TW441">
            <v>3507.19</v>
          </cell>
          <cell r="TX441">
            <v>1588.15</v>
          </cell>
          <cell r="TY441">
            <v>0</v>
          </cell>
          <cell r="TZ441">
            <v>0</v>
          </cell>
          <cell r="UA441">
            <v>0</v>
          </cell>
          <cell r="UB441">
            <v>243.91</v>
          </cell>
          <cell r="UC441">
            <v>0</v>
          </cell>
          <cell r="UD441">
            <v>0</v>
          </cell>
          <cell r="UE441">
            <v>0</v>
          </cell>
          <cell r="UF441">
            <v>61.91</v>
          </cell>
          <cell r="UG441">
            <v>0</v>
          </cell>
          <cell r="UH441">
            <v>0</v>
          </cell>
          <cell r="UI441">
            <v>0</v>
          </cell>
          <cell r="UJ441">
            <v>0</v>
          </cell>
          <cell r="UK441">
            <v>0</v>
          </cell>
          <cell r="UL441">
            <v>978.06</v>
          </cell>
          <cell r="UM441">
            <v>0</v>
          </cell>
          <cell r="UN441">
            <v>0</v>
          </cell>
          <cell r="UO441">
            <v>0</v>
          </cell>
          <cell r="UP441">
            <v>0</v>
          </cell>
          <cell r="UQ441">
            <v>0</v>
          </cell>
          <cell r="UR441">
            <v>0</v>
          </cell>
          <cell r="US441">
            <v>0</v>
          </cell>
          <cell r="UT441">
            <v>0</v>
          </cell>
          <cell r="UU441">
            <v>0</v>
          </cell>
          <cell r="UV441">
            <v>0</v>
          </cell>
          <cell r="UW441">
            <v>0</v>
          </cell>
          <cell r="UX441">
            <v>0</v>
          </cell>
          <cell r="UY441">
            <v>247.67</v>
          </cell>
          <cell r="UZ441">
            <v>0</v>
          </cell>
          <cell r="VA441">
            <v>0</v>
          </cell>
          <cell r="VB441">
            <v>0</v>
          </cell>
          <cell r="VC441">
            <v>0</v>
          </cell>
          <cell r="VD441">
            <v>99.91</v>
          </cell>
          <cell r="VE441">
            <v>622.29999999999995</v>
          </cell>
          <cell r="VF441">
            <v>38.65</v>
          </cell>
          <cell r="VG441">
            <v>38.200000000000003</v>
          </cell>
          <cell r="VH441">
            <v>0</v>
          </cell>
          <cell r="VI441">
            <v>0</v>
          </cell>
          <cell r="VJ441">
            <v>13.63</v>
          </cell>
          <cell r="VK441">
            <v>0</v>
          </cell>
          <cell r="VL441">
            <v>24.04</v>
          </cell>
          <cell r="VM441">
            <v>0</v>
          </cell>
          <cell r="VN441">
            <v>2165.15</v>
          </cell>
          <cell r="VO441">
            <v>0</v>
          </cell>
          <cell r="VP441">
            <v>0</v>
          </cell>
          <cell r="VQ441">
            <v>0</v>
          </cell>
          <cell r="VR441">
            <v>0</v>
          </cell>
          <cell r="VS441">
            <v>0</v>
          </cell>
          <cell r="VT441">
            <v>0</v>
          </cell>
          <cell r="VU441">
            <v>0</v>
          </cell>
          <cell r="VV441">
            <v>0</v>
          </cell>
          <cell r="VW441">
            <v>0</v>
          </cell>
          <cell r="VX441">
            <v>0</v>
          </cell>
          <cell r="VY441">
            <v>0</v>
          </cell>
          <cell r="VZ441">
            <v>0</v>
          </cell>
          <cell r="WA441">
            <v>0</v>
          </cell>
          <cell r="WB441">
            <v>0</v>
          </cell>
          <cell r="WC441">
            <v>0</v>
          </cell>
          <cell r="WD441">
            <v>0</v>
          </cell>
          <cell r="WE441">
            <v>0</v>
          </cell>
          <cell r="WF441">
            <v>0</v>
          </cell>
          <cell r="WG441">
            <v>0</v>
          </cell>
          <cell r="WH441">
            <v>0</v>
          </cell>
          <cell r="WI441">
            <v>0</v>
          </cell>
          <cell r="WJ441">
            <v>0</v>
          </cell>
          <cell r="WK441">
            <v>0</v>
          </cell>
          <cell r="WL441">
            <v>0</v>
          </cell>
          <cell r="WM441">
            <v>0</v>
          </cell>
          <cell r="WN441">
            <v>0</v>
          </cell>
          <cell r="WO441">
            <v>0</v>
          </cell>
          <cell r="WP441">
            <v>0</v>
          </cell>
          <cell r="WQ441">
            <v>0</v>
          </cell>
          <cell r="WR441">
            <v>0</v>
          </cell>
          <cell r="WS441">
            <v>0</v>
          </cell>
          <cell r="WT441"/>
          <cell r="WU441"/>
          <cell r="WV441"/>
          <cell r="WW441"/>
          <cell r="WX441"/>
          <cell r="WY441"/>
          <cell r="WZ441"/>
          <cell r="XA441"/>
          <cell r="XB441"/>
          <cell r="XC441"/>
          <cell r="XD441"/>
          <cell r="XE441"/>
          <cell r="XF441"/>
          <cell r="XG441"/>
          <cell r="XH441">
            <v>0</v>
          </cell>
          <cell r="XI441">
            <v>0</v>
          </cell>
          <cell r="XJ441">
            <v>0</v>
          </cell>
          <cell r="XK441">
            <v>0</v>
          </cell>
          <cell r="XL441">
            <v>0</v>
          </cell>
          <cell r="XM441">
            <v>0</v>
          </cell>
          <cell r="XN441">
            <v>0</v>
          </cell>
          <cell r="XO441">
            <v>0</v>
          </cell>
          <cell r="XP441">
            <v>0</v>
          </cell>
          <cell r="XQ441">
            <v>0</v>
          </cell>
          <cell r="XR441">
            <v>0</v>
          </cell>
          <cell r="XS441">
            <v>0</v>
          </cell>
          <cell r="XT441">
            <v>0</v>
          </cell>
          <cell r="XU441">
            <v>0</v>
          </cell>
          <cell r="XV441"/>
          <cell r="XW441"/>
          <cell r="XX441"/>
          <cell r="XY441"/>
          <cell r="XZ441"/>
          <cell r="YA441"/>
          <cell r="YB441"/>
          <cell r="YC441"/>
          <cell r="YD441"/>
          <cell r="YE441"/>
          <cell r="YF441"/>
          <cell r="YG441"/>
          <cell r="YH441"/>
          <cell r="YI441"/>
          <cell r="YJ441">
            <v>0</v>
          </cell>
          <cell r="YK441">
            <v>523.34</v>
          </cell>
          <cell r="YL441">
            <v>273.39999999999998</v>
          </cell>
          <cell r="YM441">
            <v>0</v>
          </cell>
          <cell r="YN441">
            <v>0</v>
          </cell>
          <cell r="YO441">
            <v>0</v>
          </cell>
          <cell r="YP441">
            <v>0</v>
          </cell>
          <cell r="YQ441">
            <v>0</v>
          </cell>
          <cell r="YR441">
            <v>0</v>
          </cell>
          <cell r="YS441">
            <v>0</v>
          </cell>
          <cell r="YT441">
            <v>0</v>
          </cell>
          <cell r="YU441">
            <v>0</v>
          </cell>
          <cell r="YV441">
            <v>0</v>
          </cell>
          <cell r="YW441">
            <v>0</v>
          </cell>
          <cell r="YX441"/>
          <cell r="YY441"/>
          <cell r="YZ441"/>
          <cell r="ZA441"/>
          <cell r="ZB441"/>
          <cell r="ZC441"/>
          <cell r="ZD441"/>
          <cell r="ZE441"/>
          <cell r="ZF441"/>
          <cell r="ZG441"/>
          <cell r="ZH441"/>
          <cell r="ZI441"/>
          <cell r="ZJ441"/>
          <cell r="ZK441"/>
          <cell r="ZL441"/>
          <cell r="ZM441"/>
          <cell r="ZN441"/>
          <cell r="ZO441"/>
          <cell r="ZP441"/>
          <cell r="ZQ441"/>
          <cell r="ZR441"/>
          <cell r="ZS441"/>
          <cell r="ZT441"/>
          <cell r="ZU441"/>
          <cell r="ZV441"/>
          <cell r="ZW441"/>
          <cell r="ZX441"/>
          <cell r="ZY441"/>
          <cell r="ZZ441"/>
          <cell r="AAA441"/>
          <cell r="AAB441"/>
          <cell r="AAC441"/>
          <cell r="AAD441"/>
          <cell r="AAE441"/>
          <cell r="AAF441"/>
          <cell r="AAG441"/>
          <cell r="AAH441"/>
          <cell r="AAI441"/>
          <cell r="AAJ441"/>
          <cell r="AAK441"/>
          <cell r="AAL441"/>
          <cell r="AAM441"/>
          <cell r="AAN441">
            <v>0</v>
          </cell>
          <cell r="AAO441">
            <v>0</v>
          </cell>
          <cell r="AAP441">
            <v>0</v>
          </cell>
          <cell r="AAQ441">
            <v>0</v>
          </cell>
          <cell r="AAR441">
            <v>129.12</v>
          </cell>
          <cell r="AAS441">
            <v>0</v>
          </cell>
          <cell r="AAT441">
            <v>0</v>
          </cell>
          <cell r="AAU441">
            <v>0</v>
          </cell>
          <cell r="AAV441">
            <v>0</v>
          </cell>
          <cell r="AAW441">
            <v>0</v>
          </cell>
          <cell r="AAX441">
            <v>0</v>
          </cell>
          <cell r="AAY441">
            <v>0</v>
          </cell>
          <cell r="AAZ441">
            <v>0</v>
          </cell>
          <cell r="ABA441">
            <v>0</v>
          </cell>
          <cell r="ABB441"/>
          <cell r="ABC441"/>
          <cell r="ABD441"/>
          <cell r="ABE441"/>
          <cell r="ABF441"/>
          <cell r="ABG441"/>
          <cell r="ABH441"/>
          <cell r="ABI441"/>
          <cell r="ABJ441"/>
          <cell r="ABK441"/>
          <cell r="ABL441"/>
          <cell r="ABM441"/>
          <cell r="ABN441"/>
          <cell r="ABO441"/>
          <cell r="ABP441">
            <v>0</v>
          </cell>
          <cell r="ABQ441">
            <v>0</v>
          </cell>
          <cell r="ABR441">
            <v>0</v>
          </cell>
          <cell r="ABS441">
            <v>0</v>
          </cell>
          <cell r="ABT441">
            <v>0</v>
          </cell>
          <cell r="ABU441">
            <v>0</v>
          </cell>
          <cell r="ABV441">
            <v>0</v>
          </cell>
          <cell r="ABW441">
            <v>0</v>
          </cell>
          <cell r="ABX441">
            <v>0</v>
          </cell>
          <cell r="ABY441">
            <v>0</v>
          </cell>
          <cell r="ABZ441">
            <v>0</v>
          </cell>
          <cell r="ACA441">
            <v>0</v>
          </cell>
          <cell r="ACB441">
            <v>0</v>
          </cell>
          <cell r="ACC441">
            <v>0</v>
          </cell>
          <cell r="ACD441">
            <v>0</v>
          </cell>
          <cell r="ACE441">
            <v>0</v>
          </cell>
          <cell r="ACF441">
            <v>0</v>
          </cell>
          <cell r="ACG441">
            <v>0</v>
          </cell>
          <cell r="ACH441">
            <v>0</v>
          </cell>
          <cell r="ACI441">
            <v>0</v>
          </cell>
          <cell r="ACJ441">
            <v>0</v>
          </cell>
          <cell r="ACK441">
            <v>0</v>
          </cell>
          <cell r="ACL441">
            <v>0</v>
          </cell>
          <cell r="ACM441">
            <v>0</v>
          </cell>
          <cell r="ACN441">
            <v>0</v>
          </cell>
          <cell r="ACO441">
            <v>0</v>
          </cell>
          <cell r="ACP441">
            <v>0</v>
          </cell>
          <cell r="ACQ441">
            <v>0</v>
          </cell>
          <cell r="ACR441">
            <v>0</v>
          </cell>
          <cell r="ACS441">
            <v>706.77</v>
          </cell>
          <cell r="ACT441">
            <v>400.68</v>
          </cell>
          <cell r="ACU441">
            <v>1440.6</v>
          </cell>
          <cell r="ACV441">
            <v>207.71</v>
          </cell>
          <cell r="ACW441">
            <v>57</v>
          </cell>
          <cell r="ACX441">
            <v>0</v>
          </cell>
          <cell r="ACY441">
            <v>0</v>
          </cell>
          <cell r="ACZ441">
            <v>0</v>
          </cell>
          <cell r="ADA441">
            <v>90.9</v>
          </cell>
          <cell r="ADB441">
            <v>0</v>
          </cell>
          <cell r="ADC441">
            <v>0</v>
          </cell>
          <cell r="ADD441">
            <v>0</v>
          </cell>
          <cell r="ADE441">
            <v>0</v>
          </cell>
          <cell r="ADF441">
            <v>0</v>
          </cell>
          <cell r="ADG441">
            <v>0</v>
          </cell>
          <cell r="ADH441">
            <v>0</v>
          </cell>
          <cell r="ADI441">
            <v>0</v>
          </cell>
          <cell r="ADJ441">
            <v>0</v>
          </cell>
          <cell r="ADK441">
            <v>0</v>
          </cell>
          <cell r="ADL441">
            <v>0</v>
          </cell>
          <cell r="ADM441">
            <v>0</v>
          </cell>
          <cell r="ADN441">
            <v>0</v>
          </cell>
          <cell r="ADO441">
            <v>0</v>
          </cell>
          <cell r="ADP441">
            <v>0</v>
          </cell>
          <cell r="ADQ441">
            <v>0</v>
          </cell>
          <cell r="ADR441">
            <v>0</v>
          </cell>
          <cell r="ADS441">
            <v>0</v>
          </cell>
          <cell r="ADT441">
            <v>0</v>
          </cell>
          <cell r="ADU441">
            <v>175.36</v>
          </cell>
          <cell r="ADV441">
            <v>90.9</v>
          </cell>
          <cell r="ADW441">
            <v>0</v>
          </cell>
          <cell r="ADX441">
            <v>4.93</v>
          </cell>
          <cell r="ADY441">
            <v>0</v>
          </cell>
          <cell r="ADZ441">
            <v>0</v>
          </cell>
          <cell r="AEA441">
            <v>0</v>
          </cell>
          <cell r="AEB441">
            <v>0</v>
          </cell>
          <cell r="AEC441">
            <v>0</v>
          </cell>
          <cell r="AED441">
            <v>0</v>
          </cell>
          <cell r="AEE441">
            <v>0</v>
          </cell>
          <cell r="AEF441">
            <v>0</v>
          </cell>
          <cell r="AEG441">
            <v>0</v>
          </cell>
          <cell r="AEH441">
            <v>245.03</v>
          </cell>
          <cell r="AEI441">
            <v>28.82</v>
          </cell>
          <cell r="AEJ441">
            <v>342.39</v>
          </cell>
          <cell r="AEK441">
            <v>107.85</v>
          </cell>
          <cell r="AEL441">
            <v>350.47</v>
          </cell>
          <cell r="AEM441">
            <v>103.93</v>
          </cell>
          <cell r="AEN441">
            <v>29.05</v>
          </cell>
          <cell r="AEO441">
            <v>89.29</v>
          </cell>
          <cell r="AEP441">
            <v>20.170000000000002</v>
          </cell>
          <cell r="AEQ441">
            <v>0</v>
          </cell>
          <cell r="AER441">
            <v>926.04</v>
          </cell>
          <cell r="AES441">
            <v>752.96</v>
          </cell>
          <cell r="AET441">
            <v>219.99</v>
          </cell>
          <cell r="AEU441">
            <v>0</v>
          </cell>
          <cell r="AEV441">
            <v>0</v>
          </cell>
          <cell r="AEW441">
            <v>0</v>
          </cell>
          <cell r="AEX441">
            <v>13.6</v>
          </cell>
          <cell r="AEY441">
            <v>0</v>
          </cell>
          <cell r="AEZ441">
            <v>0</v>
          </cell>
          <cell r="AFA441">
            <v>0</v>
          </cell>
          <cell r="AFB441">
            <v>0</v>
          </cell>
          <cell r="AFC441">
            <v>0</v>
          </cell>
          <cell r="AFD441">
            <v>0</v>
          </cell>
          <cell r="AFE441">
            <v>667.69</v>
          </cell>
          <cell r="AFF441">
            <v>3382.16</v>
          </cell>
          <cell r="AFG441">
            <v>179.06</v>
          </cell>
          <cell r="AFH441">
            <v>0</v>
          </cell>
          <cell r="AFI441">
            <v>0</v>
          </cell>
          <cell r="AFJ441">
            <v>145.35</v>
          </cell>
          <cell r="AFK441">
            <v>33.99</v>
          </cell>
          <cell r="AFL441">
            <v>202.29</v>
          </cell>
          <cell r="AFM441">
            <v>858.21</v>
          </cell>
          <cell r="AFN441">
            <v>50.63</v>
          </cell>
          <cell r="AFO441">
            <v>651.37</v>
          </cell>
          <cell r="AFP441">
            <v>133.61000000000001</v>
          </cell>
          <cell r="AFQ441">
            <v>247.91</v>
          </cell>
          <cell r="AFR441">
            <v>887.52</v>
          </cell>
          <cell r="AFS441">
            <v>2483.7199999999998</v>
          </cell>
          <cell r="AFT441">
            <v>2269.0100000000002</v>
          </cell>
          <cell r="AFU441">
            <v>0</v>
          </cell>
          <cell r="AFV441">
            <v>41.86</v>
          </cell>
          <cell r="AFW441">
            <v>0</v>
          </cell>
          <cell r="AFX441">
            <v>246.15</v>
          </cell>
          <cell r="AFY441">
            <v>0</v>
          </cell>
          <cell r="AFZ441">
            <v>617.94000000000005</v>
          </cell>
          <cell r="AGA441">
            <v>0</v>
          </cell>
          <cell r="AGB441">
            <v>166.41</v>
          </cell>
          <cell r="AGC441">
            <v>0</v>
          </cell>
          <cell r="AGD441">
            <v>0</v>
          </cell>
          <cell r="AGE441">
            <v>0</v>
          </cell>
          <cell r="AGF441">
            <v>585.29</v>
          </cell>
          <cell r="AGG441">
            <v>0</v>
          </cell>
          <cell r="AGH441">
            <v>460.34</v>
          </cell>
          <cell r="AGI441">
            <v>0</v>
          </cell>
          <cell r="AGJ441">
            <v>582.66999999999996</v>
          </cell>
          <cell r="AGK441">
            <v>0</v>
          </cell>
          <cell r="AGL441">
            <v>0</v>
          </cell>
          <cell r="AGM441">
            <v>304</v>
          </cell>
          <cell r="AGN441">
            <v>259</v>
          </cell>
          <cell r="AGO441">
            <v>200</v>
          </cell>
          <cell r="AGP441">
            <v>520.15</v>
          </cell>
          <cell r="AGQ441">
            <v>762.15</v>
          </cell>
          <cell r="AGR441">
            <v>1637.07</v>
          </cell>
          <cell r="AGS441">
            <v>176.95</v>
          </cell>
          <cell r="AGT441">
            <v>131.72</v>
          </cell>
          <cell r="AGU441">
            <v>1099.74</v>
          </cell>
          <cell r="AGV441">
            <v>2016.85</v>
          </cell>
          <cell r="AGW441">
            <v>541.87</v>
          </cell>
          <cell r="AGX441">
            <v>46.23</v>
          </cell>
          <cell r="AGY441">
            <v>0</v>
          </cell>
          <cell r="AGZ441"/>
          <cell r="AHA441"/>
        </row>
        <row r="442">
          <cell r="A442" t="str">
            <v>6470-54-00 Turnover - Painting Contract</v>
          </cell>
          <cell r="B442">
            <v>0</v>
          </cell>
          <cell r="C442">
            <v>0</v>
          </cell>
          <cell r="D442">
            <v>34.6</v>
          </cell>
          <cell r="E442">
            <v>2469.5500000000002</v>
          </cell>
          <cell r="F442">
            <v>0</v>
          </cell>
          <cell r="G442">
            <v>5248.55</v>
          </cell>
          <cell r="H442">
            <v>0</v>
          </cell>
          <cell r="I442">
            <v>1840</v>
          </cell>
          <cell r="J442">
            <v>226.94</v>
          </cell>
          <cell r="K442">
            <v>6458.01</v>
          </cell>
          <cell r="L442">
            <v>235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1445.3</v>
          </cell>
          <cell r="S442">
            <v>1860.1</v>
          </cell>
          <cell r="T442">
            <v>1533</v>
          </cell>
          <cell r="U442">
            <v>0</v>
          </cell>
          <cell r="V442">
            <v>1050</v>
          </cell>
          <cell r="W442">
            <v>1415</v>
          </cell>
          <cell r="X442">
            <v>1659.55</v>
          </cell>
          <cell r="Y442">
            <v>6759.85</v>
          </cell>
          <cell r="Z442">
            <v>108.45</v>
          </cell>
          <cell r="AA442">
            <v>0</v>
          </cell>
          <cell r="AB442">
            <v>0</v>
          </cell>
          <cell r="AC442">
            <v>0</v>
          </cell>
          <cell r="AD442">
            <v>59.85</v>
          </cell>
          <cell r="AE442">
            <v>243.75</v>
          </cell>
          <cell r="AF442">
            <v>0</v>
          </cell>
          <cell r="AG442">
            <v>4340.45</v>
          </cell>
          <cell r="AH442">
            <v>0</v>
          </cell>
          <cell r="AI442">
            <v>0</v>
          </cell>
          <cell r="AJ442">
            <v>1929.65</v>
          </cell>
          <cell r="AK442">
            <v>0</v>
          </cell>
          <cell r="AL442">
            <v>321</v>
          </cell>
          <cell r="AM442">
            <v>7157.39</v>
          </cell>
          <cell r="AN442">
            <v>1880.98</v>
          </cell>
          <cell r="AO442">
            <v>0</v>
          </cell>
          <cell r="AP442">
            <v>0</v>
          </cell>
          <cell r="AQ442">
            <v>0</v>
          </cell>
          <cell r="AR442">
            <v>254.25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7083.94</v>
          </cell>
          <cell r="AZ442">
            <v>0</v>
          </cell>
          <cell r="BA442">
            <v>5846.89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133.80000000000001</v>
          </cell>
          <cell r="BH442">
            <v>0</v>
          </cell>
          <cell r="BI442">
            <v>4553.55</v>
          </cell>
          <cell r="BJ442">
            <v>0</v>
          </cell>
          <cell r="BK442">
            <v>0</v>
          </cell>
          <cell r="BL442">
            <v>0</v>
          </cell>
          <cell r="BM442">
            <v>7720.15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303.10000000000002</v>
          </cell>
          <cell r="BU442">
            <v>1000</v>
          </cell>
          <cell r="BV442">
            <v>1100</v>
          </cell>
          <cell r="BW442">
            <v>6132.9</v>
          </cell>
          <cell r="BX442">
            <v>1357.82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1548.59</v>
          </cell>
          <cell r="CI442">
            <v>0</v>
          </cell>
          <cell r="CJ442">
            <v>1777.35</v>
          </cell>
          <cell r="CK442">
            <v>4327.9399999999996</v>
          </cell>
          <cell r="CL442">
            <v>2339.4</v>
          </cell>
          <cell r="CM442">
            <v>2460</v>
          </cell>
          <cell r="CN442">
            <v>471.1</v>
          </cell>
          <cell r="CO442">
            <v>3229.4</v>
          </cell>
          <cell r="CP442">
            <v>12235.7</v>
          </cell>
          <cell r="CQ442">
            <v>7760.53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1003.85</v>
          </cell>
          <cell r="CW442">
            <v>1126.4000000000001</v>
          </cell>
          <cell r="CX442">
            <v>2185</v>
          </cell>
          <cell r="CY442">
            <v>4550</v>
          </cell>
          <cell r="CZ442">
            <v>583.85</v>
          </cell>
          <cell r="DA442">
            <v>335</v>
          </cell>
          <cell r="DB442">
            <v>0</v>
          </cell>
          <cell r="DC442">
            <v>192.3</v>
          </cell>
          <cell r="DD442">
            <v>182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322.35000000000002</v>
          </cell>
          <cell r="DK442">
            <v>0</v>
          </cell>
          <cell r="DL442">
            <v>0</v>
          </cell>
          <cell r="DM442">
            <v>1751.7</v>
          </cell>
          <cell r="DN442">
            <v>1200</v>
          </cell>
          <cell r="DO442">
            <v>1600</v>
          </cell>
          <cell r="DP442">
            <v>954.81</v>
          </cell>
          <cell r="DQ442">
            <v>170.2</v>
          </cell>
          <cell r="DR442">
            <v>71.849999999999994</v>
          </cell>
          <cell r="DS442">
            <v>6830.08</v>
          </cell>
          <cell r="DT442">
            <v>862.89</v>
          </cell>
          <cell r="DU442">
            <v>0</v>
          </cell>
          <cell r="DV442">
            <v>0</v>
          </cell>
          <cell r="DW442">
            <v>0</v>
          </cell>
          <cell r="DX442">
            <v>900</v>
          </cell>
          <cell r="DY442">
            <v>128.1</v>
          </cell>
          <cell r="DZ442">
            <v>0</v>
          </cell>
          <cell r="EA442">
            <v>3605</v>
          </cell>
          <cell r="EB442">
            <v>0</v>
          </cell>
          <cell r="EC442">
            <v>2060.4</v>
          </cell>
          <cell r="ED442">
            <v>4087.07</v>
          </cell>
          <cell r="EE442">
            <v>1458</v>
          </cell>
          <cell r="EF442">
            <v>0</v>
          </cell>
          <cell r="EG442">
            <v>2646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17.5</v>
          </cell>
          <cell r="EM442">
            <v>1225</v>
          </cell>
          <cell r="EN442">
            <v>1000</v>
          </cell>
          <cell r="EO442">
            <v>1152.55</v>
          </cell>
          <cell r="EP442">
            <v>925</v>
          </cell>
          <cell r="EQ442">
            <v>0</v>
          </cell>
          <cell r="ER442">
            <v>2185.6999999999998</v>
          </cell>
          <cell r="ES442">
            <v>103</v>
          </cell>
          <cell r="ET442">
            <v>4706.75</v>
          </cell>
          <cell r="EU442">
            <v>10082.02</v>
          </cell>
          <cell r="EV442">
            <v>1575</v>
          </cell>
          <cell r="EW442">
            <v>0</v>
          </cell>
          <cell r="EX442">
            <v>0</v>
          </cell>
          <cell r="EY442">
            <v>0</v>
          </cell>
          <cell r="EZ442">
            <v>131.5</v>
          </cell>
          <cell r="FA442">
            <v>1854.05</v>
          </cell>
          <cell r="FB442">
            <v>324.45</v>
          </cell>
          <cell r="FC442">
            <v>0</v>
          </cell>
          <cell r="FD442">
            <v>0</v>
          </cell>
          <cell r="FE442">
            <v>1300</v>
          </cell>
          <cell r="FF442">
            <v>1612.35</v>
          </cell>
          <cell r="FG442">
            <v>1408.75</v>
          </cell>
          <cell r="FH442">
            <v>1331</v>
          </cell>
          <cell r="FI442">
            <v>5550.8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900</v>
          </cell>
          <cell r="FT442">
            <v>0</v>
          </cell>
          <cell r="FU442">
            <v>0</v>
          </cell>
          <cell r="FV442">
            <v>0</v>
          </cell>
          <cell r="FW442">
            <v>1375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236.35</v>
          </cell>
          <cell r="GC442">
            <v>0</v>
          </cell>
          <cell r="GD442">
            <v>925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2025</v>
          </cell>
          <cell r="GS442">
            <v>0</v>
          </cell>
          <cell r="GT442">
            <v>747.7</v>
          </cell>
          <cell r="GU442">
            <v>0</v>
          </cell>
          <cell r="GV442">
            <v>1175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600</v>
          </cell>
          <cell r="HF442">
            <v>0</v>
          </cell>
          <cell r="HG442">
            <v>6292.7</v>
          </cell>
          <cell r="HH442">
            <v>0</v>
          </cell>
          <cell r="HI442">
            <v>2894.7</v>
          </cell>
          <cell r="HJ442">
            <v>1150</v>
          </cell>
          <cell r="HK442">
            <v>130.85</v>
          </cell>
          <cell r="HL442">
            <v>0</v>
          </cell>
          <cell r="HM442">
            <v>2970.38</v>
          </cell>
          <cell r="HN442">
            <v>6984.85</v>
          </cell>
          <cell r="HO442">
            <v>0</v>
          </cell>
          <cell r="HP442">
            <v>2650</v>
          </cell>
          <cell r="HQ442">
            <v>0</v>
          </cell>
          <cell r="HR442">
            <v>0</v>
          </cell>
          <cell r="HS442">
            <v>1185.6199999999999</v>
          </cell>
          <cell r="HT442">
            <v>2050</v>
          </cell>
          <cell r="HU442">
            <v>2725</v>
          </cell>
          <cell r="HV442">
            <v>1315</v>
          </cell>
          <cell r="HW442">
            <v>200.7</v>
          </cell>
          <cell r="HX442">
            <v>639</v>
          </cell>
          <cell r="HY442">
            <v>463.3</v>
          </cell>
          <cell r="HZ442">
            <v>2509.21</v>
          </cell>
          <cell r="IA442">
            <v>11489.7</v>
          </cell>
          <cell r="IB442">
            <v>5147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2385</v>
          </cell>
          <cell r="IL442">
            <v>0</v>
          </cell>
          <cell r="IM442">
            <v>0</v>
          </cell>
          <cell r="IN442">
            <v>0</v>
          </cell>
          <cell r="IO442">
            <v>660.1</v>
          </cell>
          <cell r="IP442">
            <v>130.80000000000001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W442">
            <v>0</v>
          </cell>
          <cell r="IX442">
            <v>0</v>
          </cell>
          <cell r="IY442">
            <v>0</v>
          </cell>
          <cell r="IZ442">
            <v>0</v>
          </cell>
          <cell r="JA442">
            <v>2412.66</v>
          </cell>
          <cell r="JB442">
            <v>3289.92</v>
          </cell>
          <cell r="JC442">
            <v>2185</v>
          </cell>
          <cell r="JD442">
            <v>1900</v>
          </cell>
          <cell r="JE442">
            <v>10170.799999999999</v>
          </cell>
          <cell r="JF442">
            <v>166.05</v>
          </cell>
          <cell r="JG442">
            <v>0</v>
          </cell>
          <cell r="JH442">
            <v>0</v>
          </cell>
          <cell r="JI442">
            <v>0</v>
          </cell>
          <cell r="JJ442">
            <v>0</v>
          </cell>
          <cell r="JK442">
            <v>0</v>
          </cell>
          <cell r="JL442">
            <v>0</v>
          </cell>
          <cell r="JM442">
            <v>2403.5</v>
          </cell>
          <cell r="JN442">
            <v>1270.2</v>
          </cell>
          <cell r="JO442">
            <v>0</v>
          </cell>
          <cell r="JP442">
            <v>1338.1</v>
          </cell>
          <cell r="JQ442">
            <v>3820.56</v>
          </cell>
          <cell r="JR442">
            <v>10542.85</v>
          </cell>
          <cell r="JS442">
            <v>3343.1</v>
          </cell>
          <cell r="JT442">
            <v>144.05000000000001</v>
          </cell>
          <cell r="JU442">
            <v>0</v>
          </cell>
          <cell r="JV442">
            <v>0</v>
          </cell>
          <cell r="JW442">
            <v>0</v>
          </cell>
          <cell r="JX442">
            <v>0</v>
          </cell>
          <cell r="JY442">
            <v>0</v>
          </cell>
          <cell r="JZ442">
            <v>3365</v>
          </cell>
          <cell r="KA442">
            <v>0</v>
          </cell>
          <cell r="KB442">
            <v>0</v>
          </cell>
          <cell r="KC442">
            <v>0</v>
          </cell>
          <cell r="KD442">
            <v>2270</v>
          </cell>
          <cell r="KE442">
            <v>3040.6</v>
          </cell>
          <cell r="KF442">
            <v>0</v>
          </cell>
          <cell r="KG442">
            <v>0</v>
          </cell>
          <cell r="KH442">
            <v>0</v>
          </cell>
          <cell r="KI442">
            <v>0</v>
          </cell>
          <cell r="KJ442">
            <v>0</v>
          </cell>
          <cell r="KK442">
            <v>0</v>
          </cell>
          <cell r="KL442">
            <v>0</v>
          </cell>
          <cell r="KM442">
            <v>0</v>
          </cell>
          <cell r="KN442">
            <v>0</v>
          </cell>
          <cell r="KO442">
            <v>0</v>
          </cell>
          <cell r="KP442">
            <v>0</v>
          </cell>
          <cell r="KQ442">
            <v>0</v>
          </cell>
          <cell r="KR442">
            <v>0</v>
          </cell>
          <cell r="KS442">
            <v>0</v>
          </cell>
          <cell r="KT442">
            <v>2056.1999999999998</v>
          </cell>
          <cell r="KU442">
            <v>0</v>
          </cell>
          <cell r="KV442">
            <v>0</v>
          </cell>
          <cell r="KW442">
            <v>0</v>
          </cell>
          <cell r="KX442">
            <v>60.35</v>
          </cell>
          <cell r="KY442">
            <v>267.60000000000002</v>
          </cell>
          <cell r="KZ442">
            <v>1031.55</v>
          </cell>
          <cell r="LA442">
            <v>0</v>
          </cell>
          <cell r="LB442">
            <v>1275</v>
          </cell>
          <cell r="LC442">
            <v>0</v>
          </cell>
          <cell r="LD442">
            <v>1970.35</v>
          </cell>
          <cell r="LE442">
            <v>0</v>
          </cell>
          <cell r="LF442">
            <v>0</v>
          </cell>
          <cell r="LG442">
            <v>3154</v>
          </cell>
          <cell r="LH442">
            <v>2137.6</v>
          </cell>
          <cell r="LI442">
            <v>1998.85</v>
          </cell>
          <cell r="LJ442">
            <v>0</v>
          </cell>
          <cell r="LK442">
            <v>2500</v>
          </cell>
          <cell r="LL442">
            <v>0</v>
          </cell>
          <cell r="LM442">
            <v>0</v>
          </cell>
          <cell r="LN442">
            <v>0</v>
          </cell>
          <cell r="LO442">
            <v>0</v>
          </cell>
          <cell r="LP442">
            <v>0</v>
          </cell>
          <cell r="LQ442">
            <v>1960.65</v>
          </cell>
          <cell r="LR442">
            <v>0</v>
          </cell>
          <cell r="LS442">
            <v>0</v>
          </cell>
          <cell r="LT442">
            <v>3156</v>
          </cell>
          <cell r="LU442">
            <v>5650</v>
          </cell>
          <cell r="LV442">
            <v>199.9</v>
          </cell>
          <cell r="LW442">
            <v>0</v>
          </cell>
          <cell r="LX442">
            <v>0</v>
          </cell>
          <cell r="LY442">
            <v>0</v>
          </cell>
          <cell r="LZ442">
            <v>1050</v>
          </cell>
          <cell r="MA442">
            <v>0</v>
          </cell>
          <cell r="MB442">
            <v>2535</v>
          </cell>
          <cell r="MC442">
            <v>1696.05</v>
          </cell>
          <cell r="MD442">
            <v>2188.1999999999998</v>
          </cell>
          <cell r="ME442">
            <v>0</v>
          </cell>
          <cell r="MF442">
            <v>639.65</v>
          </cell>
          <cell r="MG442">
            <v>1585</v>
          </cell>
          <cell r="MH442">
            <v>1015</v>
          </cell>
          <cell r="MI442">
            <v>1026.75</v>
          </cell>
          <cell r="MJ442">
            <v>375.65</v>
          </cell>
          <cell r="MK442">
            <v>136.05000000000001</v>
          </cell>
          <cell r="ML442">
            <v>0</v>
          </cell>
          <cell r="MM442">
            <v>43.95</v>
          </cell>
          <cell r="MN442">
            <v>0</v>
          </cell>
          <cell r="MO442">
            <v>405.4</v>
          </cell>
          <cell r="MP442">
            <v>0</v>
          </cell>
          <cell r="MQ442">
            <v>0</v>
          </cell>
          <cell r="MR442">
            <v>0</v>
          </cell>
          <cell r="MS442">
            <v>0</v>
          </cell>
          <cell r="MT442">
            <v>0</v>
          </cell>
          <cell r="MU442">
            <v>0</v>
          </cell>
          <cell r="MV442">
            <v>0</v>
          </cell>
          <cell r="MW442">
            <v>2279.11</v>
          </cell>
          <cell r="MX442">
            <v>0</v>
          </cell>
          <cell r="MY442">
            <v>0</v>
          </cell>
          <cell r="MZ442">
            <v>0</v>
          </cell>
          <cell r="NA442">
            <v>0</v>
          </cell>
          <cell r="NB442">
            <v>0</v>
          </cell>
          <cell r="NC442">
            <v>0</v>
          </cell>
          <cell r="ND442">
            <v>1250</v>
          </cell>
          <cell r="NE442">
            <v>193.1</v>
          </cell>
          <cell r="NF442">
            <v>0</v>
          </cell>
          <cell r="NG442">
            <v>0</v>
          </cell>
          <cell r="NH442">
            <v>0</v>
          </cell>
          <cell r="NI442">
            <v>0</v>
          </cell>
          <cell r="NJ442">
            <v>0</v>
          </cell>
          <cell r="NK442">
            <v>0</v>
          </cell>
          <cell r="NL442">
            <v>0</v>
          </cell>
          <cell r="NM442">
            <v>0</v>
          </cell>
          <cell r="NN442">
            <v>0</v>
          </cell>
          <cell r="NO442">
            <v>0</v>
          </cell>
          <cell r="NP442">
            <v>840.6</v>
          </cell>
          <cell r="NQ442">
            <v>850</v>
          </cell>
          <cell r="NR442">
            <v>46.35</v>
          </cell>
          <cell r="NS442">
            <v>359.47</v>
          </cell>
          <cell r="NT442">
            <v>3315.65</v>
          </cell>
          <cell r="NU442">
            <v>3005.21</v>
          </cell>
          <cell r="NV442">
            <v>40.200000000000003</v>
          </cell>
          <cell r="NW442">
            <v>159.30000000000001</v>
          </cell>
          <cell r="NX442">
            <v>1550.31</v>
          </cell>
          <cell r="NY442">
            <v>3679.02</v>
          </cell>
          <cell r="NZ442">
            <v>2824.54</v>
          </cell>
          <cell r="OA442">
            <v>1396.95</v>
          </cell>
          <cell r="OB442">
            <v>0</v>
          </cell>
          <cell r="OC442">
            <v>0</v>
          </cell>
          <cell r="OD442">
            <v>0</v>
          </cell>
          <cell r="OE442">
            <v>1900</v>
          </cell>
          <cell r="OF442">
            <v>0</v>
          </cell>
          <cell r="OG442">
            <v>0</v>
          </cell>
          <cell r="OH442">
            <v>3246.35</v>
          </cell>
          <cell r="OI442">
            <v>1620.14</v>
          </cell>
          <cell r="OJ442">
            <v>1975</v>
          </cell>
          <cell r="OK442">
            <v>0</v>
          </cell>
          <cell r="OL442">
            <v>6935</v>
          </cell>
          <cell r="OM442">
            <v>6752.76</v>
          </cell>
          <cell r="ON442">
            <v>6942.85</v>
          </cell>
          <cell r="OO442">
            <v>1995.75</v>
          </cell>
          <cell r="OP442">
            <v>5864.4</v>
          </cell>
          <cell r="OQ442">
            <v>0</v>
          </cell>
          <cell r="OR442">
            <v>1900</v>
          </cell>
          <cell r="OS442">
            <v>0</v>
          </cell>
          <cell r="OT442">
            <v>1760.99</v>
          </cell>
          <cell r="OU442">
            <v>0</v>
          </cell>
          <cell r="OV442">
            <v>2356.6999999999998</v>
          </cell>
          <cell r="OW442">
            <v>3035.15</v>
          </cell>
          <cell r="OX442">
            <v>0</v>
          </cell>
          <cell r="OY442">
            <v>0</v>
          </cell>
          <cell r="OZ442">
            <v>0</v>
          </cell>
          <cell r="PA442">
            <v>0</v>
          </cell>
          <cell r="PB442">
            <v>5108.8999999999996</v>
          </cell>
          <cell r="PC442">
            <v>1975.98</v>
          </cell>
          <cell r="PD442">
            <v>0</v>
          </cell>
          <cell r="PE442">
            <v>0</v>
          </cell>
          <cell r="PF442">
            <v>0</v>
          </cell>
          <cell r="PG442">
            <v>270.60000000000002</v>
          </cell>
          <cell r="PH442">
            <v>264.10000000000002</v>
          </cell>
          <cell r="PI442">
            <v>0</v>
          </cell>
          <cell r="PJ442">
            <v>2261.3000000000002</v>
          </cell>
          <cell r="PK442">
            <v>2975</v>
          </cell>
          <cell r="PL442">
            <v>96.55</v>
          </cell>
          <cell r="PM442">
            <v>1660.75</v>
          </cell>
          <cell r="PN442">
            <v>0</v>
          </cell>
          <cell r="PO442">
            <v>0</v>
          </cell>
          <cell r="PP442">
            <v>5779.3</v>
          </cell>
          <cell r="PQ442">
            <v>0</v>
          </cell>
          <cell r="PR442">
            <v>0</v>
          </cell>
          <cell r="PS442">
            <v>0</v>
          </cell>
          <cell r="PT442">
            <v>0</v>
          </cell>
          <cell r="PU442">
            <v>103.67</v>
          </cell>
          <cell r="PV442">
            <v>1950</v>
          </cell>
          <cell r="PW442">
            <v>611.04999999999995</v>
          </cell>
          <cell r="PX442">
            <v>0</v>
          </cell>
          <cell r="PY442">
            <v>0</v>
          </cell>
          <cell r="PZ442">
            <v>0</v>
          </cell>
          <cell r="QA442">
            <v>0</v>
          </cell>
          <cell r="QB442">
            <v>0</v>
          </cell>
          <cell r="QC442">
            <v>1816.95</v>
          </cell>
          <cell r="QD442">
            <v>4414.8500000000004</v>
          </cell>
          <cell r="QE442">
            <v>2375</v>
          </cell>
          <cell r="QF442">
            <v>0</v>
          </cell>
          <cell r="QG442">
            <v>0</v>
          </cell>
          <cell r="QH442">
            <v>677.04</v>
          </cell>
          <cell r="QI442">
            <v>520</v>
          </cell>
          <cell r="QJ442">
            <v>100</v>
          </cell>
          <cell r="QK442">
            <v>0</v>
          </cell>
          <cell r="QL442">
            <v>0</v>
          </cell>
          <cell r="QM442">
            <v>0</v>
          </cell>
          <cell r="QN442">
            <v>1565</v>
          </cell>
          <cell r="QO442">
            <v>0</v>
          </cell>
          <cell r="QP442">
            <v>0</v>
          </cell>
          <cell r="QQ442">
            <v>2275</v>
          </cell>
          <cell r="QR442">
            <v>2120</v>
          </cell>
          <cell r="QS442">
            <v>1100</v>
          </cell>
          <cell r="QT442">
            <v>650</v>
          </cell>
          <cell r="QU442">
            <v>0</v>
          </cell>
          <cell r="QV442">
            <v>923.94</v>
          </cell>
          <cell r="QW442">
            <v>3345</v>
          </cell>
          <cell r="QX442">
            <v>1115</v>
          </cell>
          <cell r="QY442">
            <v>1275</v>
          </cell>
          <cell r="QZ442">
            <v>320</v>
          </cell>
          <cell r="RA442">
            <v>0</v>
          </cell>
          <cell r="RB442">
            <v>4270</v>
          </cell>
          <cell r="RC442">
            <v>1420</v>
          </cell>
          <cell r="RD442">
            <v>3702</v>
          </cell>
          <cell r="RE442">
            <v>8371</v>
          </cell>
          <cell r="RF442">
            <v>12198</v>
          </cell>
          <cell r="RG442">
            <v>1450</v>
          </cell>
          <cell r="RH442">
            <v>0</v>
          </cell>
          <cell r="RI442">
            <v>1625</v>
          </cell>
          <cell r="RJ442">
            <v>8146.8</v>
          </cell>
          <cell r="RK442">
            <v>2590</v>
          </cell>
          <cell r="RL442">
            <v>1100</v>
          </cell>
          <cell r="RM442">
            <v>2580</v>
          </cell>
          <cell r="RN442">
            <v>3755</v>
          </cell>
          <cell r="RO442">
            <v>240</v>
          </cell>
          <cell r="RP442">
            <v>5635</v>
          </cell>
          <cell r="RQ442">
            <v>3540</v>
          </cell>
          <cell r="RR442">
            <v>4880</v>
          </cell>
          <cell r="RS442">
            <v>5920</v>
          </cell>
          <cell r="RT442">
            <v>16436</v>
          </cell>
          <cell r="RU442">
            <v>3580</v>
          </cell>
          <cell r="RV442">
            <v>6970</v>
          </cell>
          <cell r="RW442">
            <v>2725</v>
          </cell>
          <cell r="RX442">
            <v>2043.94</v>
          </cell>
          <cell r="RY442">
            <v>2725</v>
          </cell>
          <cell r="RZ442">
            <v>860</v>
          </cell>
          <cell r="SA442">
            <v>1960</v>
          </cell>
          <cell r="SB442">
            <v>2335</v>
          </cell>
          <cell r="SC442">
            <v>3565</v>
          </cell>
          <cell r="SD442">
            <v>3525.73</v>
          </cell>
          <cell r="SE442">
            <v>980</v>
          </cell>
          <cell r="SF442">
            <v>1720</v>
          </cell>
          <cell r="SG442">
            <v>7932</v>
          </cell>
          <cell r="SH442">
            <v>8075</v>
          </cell>
          <cell r="SI442">
            <v>600</v>
          </cell>
          <cell r="SJ442">
            <v>4500</v>
          </cell>
          <cell r="SK442">
            <v>500</v>
          </cell>
          <cell r="SL442">
            <v>828.1</v>
          </cell>
          <cell r="SM442">
            <v>1475.3</v>
          </cell>
          <cell r="SN442">
            <v>3858.99</v>
          </cell>
          <cell r="SO442">
            <v>4488.95</v>
          </cell>
          <cell r="SP442">
            <v>5472.85</v>
          </cell>
          <cell r="SQ442">
            <v>1635.2</v>
          </cell>
          <cell r="SR442">
            <v>897.65</v>
          </cell>
          <cell r="SS442">
            <v>3252.95</v>
          </cell>
          <cell r="ST442">
            <v>2850</v>
          </cell>
          <cell r="SU442">
            <v>16626.78</v>
          </cell>
          <cell r="SV442">
            <v>12777.78</v>
          </cell>
          <cell r="SW442">
            <v>787.55</v>
          </cell>
          <cell r="SX442">
            <v>3833.45</v>
          </cell>
          <cell r="SY442">
            <v>2789.1</v>
          </cell>
          <cell r="SZ442">
            <v>3504.19</v>
          </cell>
          <cell r="TA442">
            <v>2084.06</v>
          </cell>
          <cell r="TB442">
            <v>1760.22</v>
          </cell>
          <cell r="TC442">
            <v>1296.25</v>
          </cell>
          <cell r="TD442">
            <v>3147.2</v>
          </cell>
          <cell r="TE442">
            <v>1180.8900000000001</v>
          </cell>
          <cell r="TF442">
            <v>2529.9699999999998</v>
          </cell>
          <cell r="TG442">
            <v>3370.68</v>
          </cell>
          <cell r="TH442">
            <v>1051.93</v>
          </cell>
          <cell r="TI442">
            <v>3408.22</v>
          </cell>
          <cell r="TJ442">
            <v>8511.02</v>
          </cell>
          <cell r="TK442">
            <v>2964.85</v>
          </cell>
          <cell r="TL442">
            <v>1660.34</v>
          </cell>
          <cell r="TM442">
            <v>1066.1099999999999</v>
          </cell>
          <cell r="TN442">
            <v>4150</v>
          </cell>
          <cell r="TO442">
            <v>5687.4</v>
          </cell>
          <cell r="TP442">
            <v>6705</v>
          </cell>
          <cell r="TQ442">
            <v>6195.24</v>
          </cell>
          <cell r="TR442">
            <v>3902.01</v>
          </cell>
          <cell r="TS442">
            <v>4160</v>
          </cell>
          <cell r="TT442">
            <v>5136.7</v>
          </cell>
          <cell r="TU442">
            <v>4460</v>
          </cell>
          <cell r="TV442">
            <v>8108.37</v>
          </cell>
          <cell r="TW442">
            <v>14761.8</v>
          </cell>
          <cell r="TX442">
            <v>31606.66</v>
          </cell>
          <cell r="TY442">
            <v>7566</v>
          </cell>
          <cell r="TZ442">
            <v>5225</v>
          </cell>
          <cell r="UA442">
            <v>3400</v>
          </cell>
          <cell r="UB442">
            <v>1814.56</v>
          </cell>
          <cell r="UC442">
            <v>273.89999999999998</v>
          </cell>
          <cell r="UD442">
            <v>0</v>
          </cell>
          <cell r="UE442">
            <v>1545.4</v>
          </cell>
          <cell r="UF442">
            <v>3961.6</v>
          </cell>
          <cell r="UG442">
            <v>3416</v>
          </cell>
          <cell r="UH442">
            <v>0</v>
          </cell>
          <cell r="UI442">
            <v>2961.45</v>
          </cell>
          <cell r="UJ442">
            <v>1932.8</v>
          </cell>
          <cell r="UK442">
            <v>5442.75</v>
          </cell>
          <cell r="UL442">
            <v>24161.1</v>
          </cell>
          <cell r="UM442">
            <v>11499.6</v>
          </cell>
          <cell r="UN442">
            <v>8953.4699999999993</v>
          </cell>
          <cell r="UO442">
            <v>0</v>
          </cell>
          <cell r="UP442">
            <v>2413.59</v>
          </cell>
          <cell r="UQ442">
            <v>0</v>
          </cell>
          <cell r="UR442">
            <v>4560.7</v>
          </cell>
          <cell r="US442">
            <v>1175</v>
          </cell>
          <cell r="UT442">
            <v>0</v>
          </cell>
          <cell r="UU442">
            <v>0</v>
          </cell>
          <cell r="UV442">
            <v>1500</v>
          </cell>
          <cell r="UW442">
            <v>3913.85</v>
          </cell>
          <cell r="UX442">
            <v>0</v>
          </cell>
          <cell r="UY442">
            <v>8853.35</v>
          </cell>
          <cell r="UZ442">
            <v>17912.650000000001</v>
          </cell>
          <cell r="VA442">
            <v>6300</v>
          </cell>
          <cell r="VB442">
            <v>10469.33</v>
          </cell>
          <cell r="VC442">
            <v>2100</v>
          </cell>
          <cell r="VD442">
            <v>-2.94</v>
          </cell>
          <cell r="VE442">
            <v>0</v>
          </cell>
          <cell r="VF442">
            <v>1634.5</v>
          </cell>
          <cell r="VG442">
            <v>311</v>
          </cell>
          <cell r="VH442">
            <v>1098.76</v>
          </cell>
          <cell r="VI442">
            <v>730</v>
          </cell>
          <cell r="VJ442">
            <v>647.85</v>
          </cell>
          <cell r="VK442">
            <v>1684.4</v>
          </cell>
          <cell r="VL442">
            <v>1468.6</v>
          </cell>
          <cell r="VM442">
            <v>4446.1400000000003</v>
          </cell>
          <cell r="VN442">
            <v>5615.65</v>
          </cell>
          <cell r="VO442">
            <v>776.53</v>
          </cell>
          <cell r="VP442">
            <v>974.29</v>
          </cell>
          <cell r="VQ442">
            <v>2468.0500000000002</v>
          </cell>
          <cell r="VR442">
            <v>0</v>
          </cell>
          <cell r="VS442">
            <v>0</v>
          </cell>
          <cell r="VT442">
            <v>0</v>
          </cell>
          <cell r="VU442">
            <v>0</v>
          </cell>
          <cell r="VV442">
            <v>0</v>
          </cell>
          <cell r="VW442">
            <v>0</v>
          </cell>
          <cell r="VX442">
            <v>0</v>
          </cell>
          <cell r="VY442">
            <v>0</v>
          </cell>
          <cell r="VZ442">
            <v>0</v>
          </cell>
          <cell r="WA442">
            <v>0</v>
          </cell>
          <cell r="WB442">
            <v>0</v>
          </cell>
          <cell r="WC442">
            <v>25.35</v>
          </cell>
          <cell r="WD442">
            <v>48.75</v>
          </cell>
          <cell r="WE442">
            <v>0</v>
          </cell>
          <cell r="WF442">
            <v>0</v>
          </cell>
          <cell r="WG442">
            <v>0</v>
          </cell>
          <cell r="WH442">
            <v>0</v>
          </cell>
          <cell r="WI442">
            <v>0</v>
          </cell>
          <cell r="WJ442">
            <v>0</v>
          </cell>
          <cell r="WK442">
            <v>0</v>
          </cell>
          <cell r="WL442">
            <v>0</v>
          </cell>
          <cell r="WM442">
            <v>0</v>
          </cell>
          <cell r="WN442">
            <v>0</v>
          </cell>
          <cell r="WO442">
            <v>0</v>
          </cell>
          <cell r="WP442">
            <v>0</v>
          </cell>
          <cell r="WQ442">
            <v>0</v>
          </cell>
          <cell r="WR442">
            <v>0</v>
          </cell>
          <cell r="WS442">
            <v>0</v>
          </cell>
          <cell r="WT442"/>
          <cell r="WU442"/>
          <cell r="WV442"/>
          <cell r="WW442"/>
          <cell r="WX442"/>
          <cell r="WY442"/>
          <cell r="WZ442"/>
          <cell r="XA442"/>
          <cell r="XB442"/>
          <cell r="XC442"/>
          <cell r="XD442"/>
          <cell r="XE442"/>
          <cell r="XF442"/>
          <cell r="XG442"/>
          <cell r="XH442">
            <v>0</v>
          </cell>
          <cell r="XI442">
            <v>0</v>
          </cell>
          <cell r="XJ442">
            <v>0</v>
          </cell>
          <cell r="XK442">
            <v>0</v>
          </cell>
          <cell r="XL442">
            <v>0</v>
          </cell>
          <cell r="XM442">
            <v>0</v>
          </cell>
          <cell r="XN442">
            <v>0</v>
          </cell>
          <cell r="XO442">
            <v>0</v>
          </cell>
          <cell r="XP442">
            <v>0</v>
          </cell>
          <cell r="XQ442">
            <v>0</v>
          </cell>
          <cell r="XR442">
            <v>0</v>
          </cell>
          <cell r="XS442">
            <v>0</v>
          </cell>
          <cell r="XT442">
            <v>0</v>
          </cell>
          <cell r="XU442">
            <v>0</v>
          </cell>
          <cell r="XV442"/>
          <cell r="XW442"/>
          <cell r="XX442"/>
          <cell r="XY442"/>
          <cell r="XZ442"/>
          <cell r="YA442"/>
          <cell r="YB442"/>
          <cell r="YC442"/>
          <cell r="YD442"/>
          <cell r="YE442"/>
          <cell r="YF442"/>
          <cell r="YG442"/>
          <cell r="YH442"/>
          <cell r="YI442"/>
          <cell r="YJ442">
            <v>148.78</v>
          </cell>
          <cell r="YK442">
            <v>317.14999999999998</v>
          </cell>
          <cell r="YL442">
            <v>1479.67</v>
          </cell>
          <cell r="YM442">
            <v>25.26</v>
          </cell>
          <cell r="YN442">
            <v>0</v>
          </cell>
          <cell r="YO442">
            <v>0</v>
          </cell>
          <cell r="YP442">
            <v>0</v>
          </cell>
          <cell r="YQ442">
            <v>0</v>
          </cell>
          <cell r="YR442">
            <v>0</v>
          </cell>
          <cell r="YS442">
            <v>0</v>
          </cell>
          <cell r="YT442">
            <v>0</v>
          </cell>
          <cell r="YU442">
            <v>0</v>
          </cell>
          <cell r="YV442">
            <v>0</v>
          </cell>
          <cell r="YW442">
            <v>0</v>
          </cell>
          <cell r="YX442"/>
          <cell r="YY442"/>
          <cell r="YZ442"/>
          <cell r="ZA442"/>
          <cell r="ZB442"/>
          <cell r="ZC442"/>
          <cell r="ZD442"/>
          <cell r="ZE442"/>
          <cell r="ZF442"/>
          <cell r="ZG442"/>
          <cell r="ZH442"/>
          <cell r="ZI442"/>
          <cell r="ZJ442"/>
          <cell r="ZK442"/>
          <cell r="ZL442"/>
          <cell r="ZM442"/>
          <cell r="ZN442"/>
          <cell r="ZO442"/>
          <cell r="ZP442"/>
          <cell r="ZQ442"/>
          <cell r="ZR442"/>
          <cell r="ZS442"/>
          <cell r="ZT442"/>
          <cell r="ZU442"/>
          <cell r="ZV442"/>
          <cell r="ZW442"/>
          <cell r="ZX442"/>
          <cell r="ZY442"/>
          <cell r="ZZ442"/>
          <cell r="AAA442"/>
          <cell r="AAB442"/>
          <cell r="AAC442"/>
          <cell r="AAD442"/>
          <cell r="AAE442"/>
          <cell r="AAF442"/>
          <cell r="AAG442"/>
          <cell r="AAH442"/>
          <cell r="AAI442"/>
          <cell r="AAJ442"/>
          <cell r="AAK442"/>
          <cell r="AAL442"/>
          <cell r="AAM442"/>
          <cell r="AAN442">
            <v>81.239999999999995</v>
          </cell>
          <cell r="AAO442">
            <v>2055.48</v>
          </cell>
          <cell r="AAP442">
            <v>2156.91</v>
          </cell>
          <cell r="AAQ442">
            <v>2119.2199999999998</v>
          </cell>
          <cell r="AAR442">
            <v>996.4</v>
          </cell>
          <cell r="AAS442">
            <v>0</v>
          </cell>
          <cell r="AAT442">
            <v>0</v>
          </cell>
          <cell r="AAU442">
            <v>0</v>
          </cell>
          <cell r="AAV442">
            <v>0</v>
          </cell>
          <cell r="AAW442">
            <v>0</v>
          </cell>
          <cell r="AAX442">
            <v>0</v>
          </cell>
          <cell r="AAY442">
            <v>0</v>
          </cell>
          <cell r="AAZ442">
            <v>0</v>
          </cell>
          <cell r="ABA442">
            <v>0</v>
          </cell>
          <cell r="ABB442"/>
          <cell r="ABC442"/>
          <cell r="ABD442"/>
          <cell r="ABE442"/>
          <cell r="ABF442"/>
          <cell r="ABG442"/>
          <cell r="ABH442"/>
          <cell r="ABI442"/>
          <cell r="ABJ442"/>
          <cell r="ABK442"/>
          <cell r="ABL442"/>
          <cell r="ABM442"/>
          <cell r="ABN442"/>
          <cell r="ABO442"/>
          <cell r="ABP442">
            <v>2296.54</v>
          </cell>
          <cell r="ABQ442">
            <v>0</v>
          </cell>
          <cell r="ABR442">
            <v>0</v>
          </cell>
          <cell r="ABS442">
            <v>0</v>
          </cell>
          <cell r="ABT442">
            <v>0</v>
          </cell>
          <cell r="ABU442">
            <v>0</v>
          </cell>
          <cell r="ABV442">
            <v>0</v>
          </cell>
          <cell r="ABW442">
            <v>0</v>
          </cell>
          <cell r="ABX442">
            <v>0</v>
          </cell>
          <cell r="ABY442">
            <v>0</v>
          </cell>
          <cell r="ABZ442">
            <v>0</v>
          </cell>
          <cell r="ACA442">
            <v>0</v>
          </cell>
          <cell r="ACB442">
            <v>0</v>
          </cell>
          <cell r="ACC442">
            <v>0</v>
          </cell>
          <cell r="ACD442">
            <v>0</v>
          </cell>
          <cell r="ACE442">
            <v>0</v>
          </cell>
          <cell r="ACF442">
            <v>0</v>
          </cell>
          <cell r="ACG442">
            <v>0</v>
          </cell>
          <cell r="ACH442">
            <v>0</v>
          </cell>
          <cell r="ACI442">
            <v>0</v>
          </cell>
          <cell r="ACJ442">
            <v>0</v>
          </cell>
          <cell r="ACK442">
            <v>0</v>
          </cell>
          <cell r="ACL442">
            <v>0</v>
          </cell>
          <cell r="ACM442">
            <v>0</v>
          </cell>
          <cell r="ACN442">
            <v>0</v>
          </cell>
          <cell r="ACO442">
            <v>0</v>
          </cell>
          <cell r="ACP442">
            <v>0</v>
          </cell>
          <cell r="ACQ442">
            <v>0</v>
          </cell>
          <cell r="ACR442">
            <v>2616.09</v>
          </cell>
          <cell r="ACS442">
            <v>2649.12</v>
          </cell>
          <cell r="ACT442">
            <v>4162.18</v>
          </cell>
          <cell r="ACU442">
            <v>326.18</v>
          </cell>
          <cell r="ACV442">
            <v>30.94</v>
          </cell>
          <cell r="ACW442">
            <v>1101.21</v>
          </cell>
          <cell r="ACX442">
            <v>2498.1999999999998</v>
          </cell>
          <cell r="ACY442">
            <v>635.41</v>
          </cell>
          <cell r="ACZ442">
            <v>2108.65</v>
          </cell>
          <cell r="ADA442">
            <v>4653.62</v>
          </cell>
          <cell r="ADB442">
            <v>9429.35</v>
          </cell>
          <cell r="ADC442">
            <v>3628.79</v>
          </cell>
          <cell r="ADD442">
            <v>90.79</v>
          </cell>
          <cell r="ADE442">
            <v>499.37</v>
          </cell>
          <cell r="ADF442">
            <v>795.5</v>
          </cell>
          <cell r="ADG442">
            <v>2011.47</v>
          </cell>
          <cell r="ADH442">
            <v>2567.0100000000002</v>
          </cell>
          <cell r="ADI442">
            <v>3612.33</v>
          </cell>
          <cell r="ADJ442">
            <v>2370.54</v>
          </cell>
          <cell r="ADK442">
            <v>2006.62</v>
          </cell>
          <cell r="ADL442">
            <v>4382.6000000000004</v>
          </cell>
          <cell r="ADM442">
            <v>2944.77</v>
          </cell>
          <cell r="ADN442">
            <v>624.13</v>
          </cell>
          <cell r="ADO442">
            <v>0</v>
          </cell>
          <cell r="ADP442">
            <v>0</v>
          </cell>
          <cell r="ADQ442">
            <v>0</v>
          </cell>
          <cell r="ADR442">
            <v>0</v>
          </cell>
          <cell r="ADS442">
            <v>0</v>
          </cell>
          <cell r="ADT442">
            <v>238.44</v>
          </cell>
          <cell r="ADU442">
            <v>1209.27</v>
          </cell>
          <cell r="ADV442">
            <v>41.95</v>
          </cell>
          <cell r="ADW442">
            <v>196.12</v>
          </cell>
          <cell r="ADX442">
            <v>12.65</v>
          </cell>
          <cell r="ADY442">
            <v>337.06</v>
          </cell>
          <cell r="ADZ442">
            <v>258.02</v>
          </cell>
          <cell r="AEA442">
            <v>230.69</v>
          </cell>
          <cell r="AEB442">
            <v>470.39</v>
          </cell>
          <cell r="AEC442">
            <v>3843.53</v>
          </cell>
          <cell r="AED442">
            <v>3494.33</v>
          </cell>
          <cell r="AEE442">
            <v>1750.4</v>
          </cell>
          <cell r="AEF442">
            <v>330.11</v>
          </cell>
          <cell r="AEG442">
            <v>302.77</v>
          </cell>
          <cell r="AEH442">
            <v>289.11</v>
          </cell>
          <cell r="AEI442">
            <v>42.94</v>
          </cell>
          <cell r="AEJ442">
            <v>1059.47</v>
          </cell>
          <cell r="AEK442">
            <v>286.62</v>
          </cell>
          <cell r="AEL442">
            <v>201.89</v>
          </cell>
          <cell r="AEM442">
            <v>1197.6300000000001</v>
          </cell>
          <cell r="AEN442">
            <v>431.04</v>
          </cell>
          <cell r="AEO442">
            <v>270.35000000000002</v>
          </cell>
          <cell r="AEP442">
            <v>565.89</v>
          </cell>
          <cell r="AEQ442">
            <v>3586.43</v>
          </cell>
          <cell r="AER442">
            <v>7678.37</v>
          </cell>
          <cell r="AES442">
            <v>1174.69</v>
          </cell>
          <cell r="AET442">
            <v>997.1</v>
          </cell>
          <cell r="AEU442">
            <v>132.85</v>
          </cell>
          <cell r="AEV442">
            <v>250</v>
          </cell>
          <cell r="AEW442">
            <v>1620</v>
          </cell>
          <cell r="AEX442">
            <v>1533.9</v>
          </cell>
          <cell r="AEY442">
            <v>825</v>
          </cell>
          <cell r="AEZ442">
            <v>745</v>
          </cell>
          <cell r="AFA442">
            <v>2645</v>
          </cell>
          <cell r="AFB442">
            <v>800</v>
          </cell>
          <cell r="AFC442">
            <v>0</v>
          </cell>
          <cell r="AFD442">
            <v>0</v>
          </cell>
          <cell r="AFE442">
            <v>464.55</v>
          </cell>
          <cell r="AFF442">
            <v>4510.1499999999996</v>
          </cell>
          <cell r="AFG442">
            <v>376.8</v>
          </cell>
          <cell r="AFH442">
            <v>1250</v>
          </cell>
          <cell r="AFI442">
            <v>0</v>
          </cell>
          <cell r="AFJ442">
            <v>1418.38</v>
          </cell>
          <cell r="AFK442">
            <v>2014</v>
          </cell>
          <cell r="AFL442">
            <v>3208</v>
          </cell>
          <cell r="AFM442">
            <v>9699.4500000000007</v>
          </cell>
          <cell r="AFN442">
            <v>1451.55</v>
          </cell>
          <cell r="AFO442">
            <v>8228</v>
          </cell>
          <cell r="AFP442">
            <v>2461.39</v>
          </cell>
          <cell r="AFQ442">
            <v>4740.05</v>
          </cell>
          <cell r="AFR442">
            <v>2575.54</v>
          </cell>
          <cell r="AFS442">
            <v>10858.35</v>
          </cell>
          <cell r="AFT442">
            <v>13046.32</v>
          </cell>
          <cell r="AFU442">
            <v>1895.92</v>
          </cell>
          <cell r="AFV442">
            <v>2564.9699999999998</v>
          </cell>
          <cell r="AFW442">
            <v>2875.8</v>
          </cell>
          <cell r="AFX442">
            <v>2533.4</v>
          </cell>
          <cell r="AFY442">
            <v>2020</v>
          </cell>
          <cell r="AFZ442">
            <v>3545.9</v>
          </cell>
          <cell r="AGA442">
            <v>1290.8499999999999</v>
          </cell>
          <cell r="AGB442">
            <v>3239.89</v>
          </cell>
          <cell r="AGC442">
            <v>3580</v>
          </cell>
          <cell r="AGD442">
            <v>947.7</v>
          </cell>
          <cell r="AGE442">
            <v>6616.55</v>
          </cell>
          <cell r="AGF442">
            <v>4340</v>
          </cell>
          <cell r="AGG442">
            <v>7906.2</v>
          </cell>
          <cell r="AGH442">
            <v>9989.26</v>
          </cell>
          <cell r="AGI442">
            <v>2890.15</v>
          </cell>
          <cell r="AGJ442">
            <v>2761.2</v>
          </cell>
          <cell r="AGK442">
            <v>461.9</v>
          </cell>
          <cell r="AGL442">
            <v>57</v>
          </cell>
          <cell r="AGM442">
            <v>1749.15</v>
          </cell>
          <cell r="AGN442">
            <v>696.55</v>
          </cell>
          <cell r="AGO442">
            <v>917.54</v>
          </cell>
          <cell r="AGP442">
            <v>2868.73</v>
          </cell>
          <cell r="AGQ442">
            <v>1652.3</v>
          </cell>
          <cell r="AGR442">
            <v>10567.75</v>
          </cell>
          <cell r="AGS442">
            <v>3169.6</v>
          </cell>
          <cell r="AGT442">
            <v>1129.75</v>
          </cell>
          <cell r="AGU442">
            <v>2931.3</v>
          </cell>
          <cell r="AGV442">
            <v>14373.85</v>
          </cell>
          <cell r="AGW442">
            <v>988.28</v>
          </cell>
          <cell r="AGX442">
            <v>0</v>
          </cell>
          <cell r="AGY442">
            <v>600</v>
          </cell>
          <cell r="AGZ442"/>
          <cell r="AHA442"/>
        </row>
        <row r="443">
          <cell r="A443" t="str">
            <v>6470-55-00 Turnover - Painting Supplies</v>
          </cell>
          <cell r="B443">
            <v>0</v>
          </cell>
          <cell r="C443">
            <v>0</v>
          </cell>
          <cell r="D443">
            <v>288.5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196.1</v>
          </cell>
          <cell r="K443">
            <v>204.9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417.88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574.29999999999995</v>
          </cell>
          <cell r="AZ443">
            <v>0</v>
          </cell>
          <cell r="BA443">
            <v>303</v>
          </cell>
          <cell r="BB443">
            <v>132.29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83.82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193.1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800.99</v>
          </cell>
          <cell r="CI443">
            <v>0</v>
          </cell>
          <cell r="CJ443">
            <v>534.85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86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306.95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534.85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683.4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527.54999999999995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407.2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324.45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122.35</v>
          </cell>
          <cell r="HE443">
            <v>193.1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306.5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48.94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W443">
            <v>0</v>
          </cell>
          <cell r="IX443">
            <v>0</v>
          </cell>
          <cell r="IY443">
            <v>0</v>
          </cell>
          <cell r="IZ443">
            <v>0</v>
          </cell>
          <cell r="JA443">
            <v>0</v>
          </cell>
          <cell r="JB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G443">
            <v>0</v>
          </cell>
          <cell r="JH443">
            <v>0</v>
          </cell>
          <cell r="JI443">
            <v>0</v>
          </cell>
          <cell r="JJ443">
            <v>0</v>
          </cell>
          <cell r="JK443">
            <v>0</v>
          </cell>
          <cell r="JL443">
            <v>0</v>
          </cell>
          <cell r="JM443">
            <v>0</v>
          </cell>
          <cell r="JN443">
            <v>0</v>
          </cell>
          <cell r="JO443">
            <v>0</v>
          </cell>
          <cell r="JP443">
            <v>0</v>
          </cell>
          <cell r="JQ443">
            <v>0</v>
          </cell>
          <cell r="JR443">
            <v>0</v>
          </cell>
          <cell r="JS443">
            <v>0</v>
          </cell>
          <cell r="JT443">
            <v>0</v>
          </cell>
          <cell r="JU443">
            <v>0</v>
          </cell>
          <cell r="JV443">
            <v>24.47</v>
          </cell>
          <cell r="JW443">
            <v>0</v>
          </cell>
          <cell r="JX443">
            <v>0</v>
          </cell>
          <cell r="JY443">
            <v>0</v>
          </cell>
          <cell r="JZ443">
            <v>0</v>
          </cell>
          <cell r="KA443">
            <v>0</v>
          </cell>
          <cell r="KB443">
            <v>0</v>
          </cell>
          <cell r="KC443">
            <v>0</v>
          </cell>
          <cell r="KD443">
            <v>0</v>
          </cell>
          <cell r="KE443">
            <v>376.3</v>
          </cell>
          <cell r="KF443">
            <v>0</v>
          </cell>
          <cell r="KG443">
            <v>0</v>
          </cell>
          <cell r="KH443">
            <v>0</v>
          </cell>
          <cell r="KI443">
            <v>0</v>
          </cell>
          <cell r="KJ443">
            <v>24.47</v>
          </cell>
          <cell r="KK443">
            <v>0</v>
          </cell>
          <cell r="KL443">
            <v>0</v>
          </cell>
          <cell r="KM443">
            <v>0</v>
          </cell>
          <cell r="KN443">
            <v>0</v>
          </cell>
          <cell r="KO443">
            <v>0</v>
          </cell>
          <cell r="KP443">
            <v>0</v>
          </cell>
          <cell r="KQ443">
            <v>0</v>
          </cell>
          <cell r="KR443">
            <v>0</v>
          </cell>
          <cell r="KS443">
            <v>0</v>
          </cell>
          <cell r="KT443">
            <v>0</v>
          </cell>
          <cell r="KU443">
            <v>0</v>
          </cell>
          <cell r="KV443">
            <v>0</v>
          </cell>
          <cell r="KW443">
            <v>0</v>
          </cell>
          <cell r="KX443">
            <v>0</v>
          </cell>
          <cell r="KY443">
            <v>0</v>
          </cell>
          <cell r="KZ443">
            <v>0</v>
          </cell>
          <cell r="LA443">
            <v>0</v>
          </cell>
          <cell r="LB443">
            <v>0</v>
          </cell>
          <cell r="LC443">
            <v>0</v>
          </cell>
          <cell r="LD443">
            <v>0</v>
          </cell>
          <cell r="LE443">
            <v>0</v>
          </cell>
          <cell r="LF443">
            <v>0</v>
          </cell>
          <cell r="LG443">
            <v>0</v>
          </cell>
          <cell r="LH443">
            <v>0</v>
          </cell>
          <cell r="LI443">
            <v>488.6</v>
          </cell>
          <cell r="LJ443">
            <v>0</v>
          </cell>
          <cell r="LK443">
            <v>0</v>
          </cell>
          <cell r="LL443">
            <v>0</v>
          </cell>
          <cell r="LM443">
            <v>0</v>
          </cell>
          <cell r="LN443">
            <v>0</v>
          </cell>
          <cell r="LO443">
            <v>0</v>
          </cell>
          <cell r="LP443">
            <v>0</v>
          </cell>
          <cell r="LQ443">
            <v>0</v>
          </cell>
          <cell r="LR443">
            <v>0</v>
          </cell>
          <cell r="LS443">
            <v>0</v>
          </cell>
          <cell r="LT443">
            <v>42.7</v>
          </cell>
          <cell r="LU443">
            <v>510.95</v>
          </cell>
          <cell r="LV443">
            <v>0</v>
          </cell>
          <cell r="LW443">
            <v>0</v>
          </cell>
          <cell r="LX443">
            <v>0</v>
          </cell>
          <cell r="LY443">
            <v>0</v>
          </cell>
          <cell r="LZ443">
            <v>285.18</v>
          </cell>
          <cell r="MA443">
            <v>0</v>
          </cell>
          <cell r="MB443">
            <v>0</v>
          </cell>
          <cell r="MC443">
            <v>0</v>
          </cell>
          <cell r="MD443">
            <v>0</v>
          </cell>
          <cell r="ME443">
            <v>0</v>
          </cell>
          <cell r="MF443">
            <v>0</v>
          </cell>
          <cell r="MG443">
            <v>0</v>
          </cell>
          <cell r="MH443">
            <v>0</v>
          </cell>
          <cell r="MI443">
            <v>0</v>
          </cell>
          <cell r="MJ443">
            <v>0</v>
          </cell>
          <cell r="MK443">
            <v>0</v>
          </cell>
          <cell r="ML443">
            <v>0</v>
          </cell>
          <cell r="MM443">
            <v>0</v>
          </cell>
          <cell r="MN443">
            <v>0</v>
          </cell>
          <cell r="MO443">
            <v>101.25</v>
          </cell>
          <cell r="MP443">
            <v>0</v>
          </cell>
          <cell r="MQ443">
            <v>0</v>
          </cell>
          <cell r="MR443">
            <v>0</v>
          </cell>
          <cell r="MS443">
            <v>0</v>
          </cell>
          <cell r="MT443">
            <v>0</v>
          </cell>
          <cell r="MU443">
            <v>0</v>
          </cell>
          <cell r="MV443">
            <v>0</v>
          </cell>
          <cell r="MW443">
            <v>0</v>
          </cell>
          <cell r="MX443">
            <v>0</v>
          </cell>
          <cell r="MY443">
            <v>0</v>
          </cell>
          <cell r="MZ443">
            <v>0</v>
          </cell>
          <cell r="NA443">
            <v>0</v>
          </cell>
          <cell r="NB443">
            <v>0</v>
          </cell>
          <cell r="NC443">
            <v>0</v>
          </cell>
          <cell r="ND443">
            <v>0</v>
          </cell>
          <cell r="NE443">
            <v>0</v>
          </cell>
          <cell r="NF443">
            <v>0</v>
          </cell>
          <cell r="NG443">
            <v>0</v>
          </cell>
          <cell r="NH443">
            <v>0</v>
          </cell>
          <cell r="NI443">
            <v>0</v>
          </cell>
          <cell r="NJ443">
            <v>0</v>
          </cell>
          <cell r="NK443">
            <v>0</v>
          </cell>
          <cell r="NL443">
            <v>0</v>
          </cell>
          <cell r="NM443">
            <v>0</v>
          </cell>
          <cell r="NN443">
            <v>0</v>
          </cell>
          <cell r="NO443">
            <v>0</v>
          </cell>
          <cell r="NP443">
            <v>454.85</v>
          </cell>
          <cell r="NQ443">
            <v>0</v>
          </cell>
          <cell r="NR443">
            <v>0</v>
          </cell>
          <cell r="NS443">
            <v>0</v>
          </cell>
          <cell r="NT443">
            <v>0</v>
          </cell>
          <cell r="NU443">
            <v>0</v>
          </cell>
          <cell r="NV443">
            <v>0</v>
          </cell>
          <cell r="NW443">
            <v>0</v>
          </cell>
          <cell r="NX443">
            <v>0</v>
          </cell>
          <cell r="NY443">
            <v>0</v>
          </cell>
          <cell r="NZ443">
            <v>0</v>
          </cell>
          <cell r="OA443">
            <v>0</v>
          </cell>
          <cell r="OB443">
            <v>0</v>
          </cell>
          <cell r="OC443">
            <v>0</v>
          </cell>
          <cell r="OD443">
            <v>289.64999999999998</v>
          </cell>
          <cell r="OE443">
            <v>66.77</v>
          </cell>
          <cell r="OF443">
            <v>0</v>
          </cell>
          <cell r="OG443">
            <v>0</v>
          </cell>
          <cell r="OH443">
            <v>0</v>
          </cell>
          <cell r="OI443">
            <v>0</v>
          </cell>
          <cell r="OJ443">
            <v>0</v>
          </cell>
          <cell r="OK443">
            <v>0</v>
          </cell>
          <cell r="OL443">
            <v>0</v>
          </cell>
          <cell r="OM443">
            <v>0</v>
          </cell>
          <cell r="ON443">
            <v>0</v>
          </cell>
          <cell r="OO443">
            <v>0</v>
          </cell>
          <cell r="OP443">
            <v>0</v>
          </cell>
          <cell r="OQ443">
            <v>0</v>
          </cell>
          <cell r="OR443">
            <v>249.01</v>
          </cell>
          <cell r="OS443">
            <v>0</v>
          </cell>
          <cell r="OT443">
            <v>0</v>
          </cell>
          <cell r="OU443">
            <v>0</v>
          </cell>
          <cell r="OV443">
            <v>0</v>
          </cell>
          <cell r="OW443">
            <v>0</v>
          </cell>
          <cell r="OX443">
            <v>0</v>
          </cell>
          <cell r="OY443">
            <v>0</v>
          </cell>
          <cell r="OZ443">
            <v>0</v>
          </cell>
          <cell r="PA443">
            <v>0</v>
          </cell>
          <cell r="PB443">
            <v>321.95</v>
          </cell>
          <cell r="PC443">
            <v>0</v>
          </cell>
          <cell r="PD443">
            <v>0</v>
          </cell>
          <cell r="PE443">
            <v>0</v>
          </cell>
          <cell r="PF443">
            <v>0</v>
          </cell>
          <cell r="PG443">
            <v>0</v>
          </cell>
          <cell r="PH443">
            <v>0</v>
          </cell>
          <cell r="PI443">
            <v>0</v>
          </cell>
          <cell r="PJ443">
            <v>0</v>
          </cell>
          <cell r="PK443">
            <v>0</v>
          </cell>
          <cell r="PL443">
            <v>0</v>
          </cell>
          <cell r="PM443">
            <v>0</v>
          </cell>
          <cell r="PN443">
            <v>0</v>
          </cell>
          <cell r="PO443">
            <v>0</v>
          </cell>
          <cell r="PP443">
            <v>0</v>
          </cell>
          <cell r="PQ443">
            <v>0</v>
          </cell>
          <cell r="PR443">
            <v>0</v>
          </cell>
          <cell r="PS443">
            <v>0</v>
          </cell>
          <cell r="PT443">
            <v>0</v>
          </cell>
          <cell r="PU443">
            <v>0</v>
          </cell>
          <cell r="PV443">
            <v>0</v>
          </cell>
          <cell r="PW443">
            <v>0</v>
          </cell>
          <cell r="PX443">
            <v>0</v>
          </cell>
          <cell r="PY443">
            <v>0</v>
          </cell>
          <cell r="PZ443">
            <v>0</v>
          </cell>
          <cell r="QA443">
            <v>0</v>
          </cell>
          <cell r="QB443">
            <v>0</v>
          </cell>
          <cell r="QC443">
            <v>0</v>
          </cell>
          <cell r="QD443">
            <v>0</v>
          </cell>
          <cell r="QE443">
            <v>0</v>
          </cell>
          <cell r="QF443">
            <v>0</v>
          </cell>
          <cell r="QG443">
            <v>0</v>
          </cell>
          <cell r="QH443"/>
          <cell r="QI443"/>
          <cell r="QJ443"/>
          <cell r="QK443"/>
          <cell r="QL443"/>
          <cell r="QM443"/>
          <cell r="QN443"/>
          <cell r="QO443"/>
          <cell r="QP443"/>
          <cell r="QQ443"/>
          <cell r="QR443"/>
          <cell r="QS443"/>
          <cell r="QT443"/>
          <cell r="QU443"/>
          <cell r="QV443"/>
          <cell r="QW443"/>
          <cell r="QX443"/>
          <cell r="QY443"/>
          <cell r="QZ443"/>
          <cell r="RA443"/>
          <cell r="RB443"/>
          <cell r="RC443"/>
          <cell r="RD443"/>
          <cell r="RE443"/>
          <cell r="RF443"/>
          <cell r="RG443"/>
          <cell r="RH443"/>
          <cell r="RI443"/>
          <cell r="RJ443"/>
          <cell r="RK443"/>
          <cell r="RL443"/>
          <cell r="RM443"/>
          <cell r="RN443"/>
          <cell r="RO443"/>
          <cell r="RP443"/>
          <cell r="RQ443"/>
          <cell r="RR443"/>
          <cell r="RS443"/>
          <cell r="RT443"/>
          <cell r="RU443"/>
          <cell r="RV443"/>
          <cell r="RW443"/>
          <cell r="RX443"/>
          <cell r="RY443"/>
          <cell r="RZ443"/>
          <cell r="SA443"/>
          <cell r="SB443"/>
          <cell r="SC443"/>
          <cell r="SD443"/>
          <cell r="SE443"/>
          <cell r="SF443"/>
          <cell r="SG443"/>
          <cell r="SH443"/>
          <cell r="SI443"/>
          <cell r="SJ443"/>
          <cell r="SK443"/>
          <cell r="SL443">
            <v>0</v>
          </cell>
          <cell r="SM443">
            <v>164</v>
          </cell>
          <cell r="SN443">
            <v>273.3</v>
          </cell>
          <cell r="SO443">
            <v>0</v>
          </cell>
          <cell r="SP443">
            <v>0</v>
          </cell>
          <cell r="SQ443">
            <v>0</v>
          </cell>
          <cell r="SR443">
            <v>299.64999999999998</v>
          </cell>
          <cell r="SS443">
            <v>451.3</v>
          </cell>
          <cell r="ST443">
            <v>477.8</v>
          </cell>
          <cell r="SU443">
            <v>1795.1</v>
          </cell>
          <cell r="SV443">
            <v>1516.2</v>
          </cell>
          <cell r="SW443">
            <v>0</v>
          </cell>
          <cell r="SX443">
            <v>0</v>
          </cell>
          <cell r="SY443">
            <v>0</v>
          </cell>
          <cell r="SZ443"/>
          <cell r="TA443"/>
          <cell r="TB443"/>
          <cell r="TC443"/>
          <cell r="TD443"/>
          <cell r="TE443"/>
          <cell r="TF443"/>
          <cell r="TG443"/>
          <cell r="TH443"/>
          <cell r="TI443"/>
          <cell r="TJ443"/>
          <cell r="TK443"/>
          <cell r="TL443"/>
          <cell r="TM443"/>
          <cell r="TN443">
            <v>138.85</v>
          </cell>
          <cell r="TO443">
            <v>748.75</v>
          </cell>
          <cell r="TP443">
            <v>0</v>
          </cell>
          <cell r="TQ443">
            <v>129.57</v>
          </cell>
          <cell r="TR443">
            <v>47.48</v>
          </cell>
          <cell r="TS443">
            <v>0</v>
          </cell>
          <cell r="TT443">
            <v>680.45</v>
          </cell>
          <cell r="TU443">
            <v>0</v>
          </cell>
          <cell r="TV443">
            <v>0</v>
          </cell>
          <cell r="TW443">
            <v>0</v>
          </cell>
          <cell r="TX443">
            <v>0</v>
          </cell>
          <cell r="TY443">
            <v>0</v>
          </cell>
          <cell r="TZ443">
            <v>0</v>
          </cell>
          <cell r="UA443">
            <v>0</v>
          </cell>
          <cell r="UB443">
            <v>0</v>
          </cell>
          <cell r="UC443">
            <v>0</v>
          </cell>
          <cell r="UD443">
            <v>0</v>
          </cell>
          <cell r="UE443">
            <v>0</v>
          </cell>
          <cell r="UF443">
            <v>327.31</v>
          </cell>
          <cell r="UG443">
            <v>0</v>
          </cell>
          <cell r="UH443">
            <v>0</v>
          </cell>
          <cell r="UI443">
            <v>0</v>
          </cell>
          <cell r="UJ443">
            <v>0</v>
          </cell>
          <cell r="UK443">
            <v>0</v>
          </cell>
          <cell r="UL443">
            <v>700.95</v>
          </cell>
          <cell r="UM443">
            <v>0</v>
          </cell>
          <cell r="UN443">
            <v>1378.26</v>
          </cell>
          <cell r="UO443">
            <v>0</v>
          </cell>
          <cell r="UP443">
            <v>0</v>
          </cell>
          <cell r="UQ443">
            <v>294.95</v>
          </cell>
          <cell r="UR443">
            <v>0</v>
          </cell>
          <cell r="US443">
            <v>28.6</v>
          </cell>
          <cell r="UT443">
            <v>19</v>
          </cell>
          <cell r="UU443">
            <v>0</v>
          </cell>
          <cell r="UV443">
            <v>0</v>
          </cell>
          <cell r="UW443">
            <v>0</v>
          </cell>
          <cell r="UX443">
            <v>0</v>
          </cell>
          <cell r="UY443">
            <v>0</v>
          </cell>
          <cell r="UZ443">
            <v>1193.55</v>
          </cell>
          <cell r="VA443">
            <v>1220.4000000000001</v>
          </cell>
          <cell r="VB443">
            <v>1409.04</v>
          </cell>
          <cell r="VC443">
            <v>0</v>
          </cell>
          <cell r="VD443"/>
          <cell r="VE443"/>
          <cell r="VF443"/>
          <cell r="VG443"/>
          <cell r="VH443"/>
          <cell r="VI443"/>
          <cell r="VJ443"/>
          <cell r="VK443"/>
          <cell r="VL443"/>
          <cell r="VM443"/>
          <cell r="VN443"/>
          <cell r="VO443"/>
          <cell r="VP443"/>
          <cell r="VQ443"/>
          <cell r="VR443"/>
          <cell r="VS443"/>
          <cell r="VT443"/>
          <cell r="VU443"/>
          <cell r="VV443"/>
          <cell r="VW443"/>
          <cell r="VX443"/>
          <cell r="VY443"/>
          <cell r="VZ443"/>
          <cell r="WA443"/>
          <cell r="WB443"/>
          <cell r="WC443"/>
          <cell r="WD443"/>
          <cell r="WE443"/>
          <cell r="WF443"/>
          <cell r="WG443"/>
          <cell r="WH443"/>
          <cell r="WI443"/>
          <cell r="WJ443"/>
          <cell r="WK443"/>
          <cell r="WL443"/>
          <cell r="WM443"/>
          <cell r="WN443"/>
          <cell r="WO443"/>
          <cell r="WP443"/>
          <cell r="WQ443"/>
          <cell r="WR443"/>
          <cell r="WS443"/>
          <cell r="WT443"/>
          <cell r="WU443"/>
          <cell r="WV443"/>
          <cell r="WW443"/>
          <cell r="WX443"/>
          <cell r="WY443"/>
          <cell r="WZ443"/>
          <cell r="XA443"/>
          <cell r="XB443"/>
          <cell r="XC443"/>
          <cell r="XD443"/>
          <cell r="XE443"/>
          <cell r="XF443"/>
          <cell r="XG443"/>
          <cell r="XH443"/>
          <cell r="XI443"/>
          <cell r="XJ443"/>
          <cell r="XK443"/>
          <cell r="XL443"/>
          <cell r="XM443"/>
          <cell r="XN443"/>
          <cell r="XO443"/>
          <cell r="XP443"/>
          <cell r="XQ443"/>
          <cell r="XR443"/>
          <cell r="XS443"/>
          <cell r="XT443"/>
          <cell r="XU443"/>
          <cell r="XV443"/>
          <cell r="XW443"/>
          <cell r="XX443"/>
          <cell r="XY443"/>
          <cell r="XZ443"/>
          <cell r="YA443"/>
          <cell r="YB443"/>
          <cell r="YC443"/>
          <cell r="YD443"/>
          <cell r="YE443"/>
          <cell r="YF443"/>
          <cell r="YG443"/>
          <cell r="YH443"/>
          <cell r="YI443"/>
          <cell r="YJ443"/>
          <cell r="YK443"/>
          <cell r="YL443"/>
          <cell r="YM443"/>
          <cell r="YN443"/>
          <cell r="YO443"/>
          <cell r="YP443"/>
          <cell r="YQ443"/>
          <cell r="YR443"/>
          <cell r="YS443"/>
          <cell r="YT443"/>
          <cell r="YU443"/>
          <cell r="YV443"/>
          <cell r="YW443"/>
          <cell r="YX443"/>
          <cell r="YY443"/>
          <cell r="YZ443"/>
          <cell r="ZA443"/>
          <cell r="ZB443"/>
          <cell r="ZC443"/>
          <cell r="ZD443"/>
          <cell r="ZE443"/>
          <cell r="ZF443"/>
          <cell r="ZG443"/>
          <cell r="ZH443"/>
          <cell r="ZI443"/>
          <cell r="ZJ443"/>
          <cell r="ZK443"/>
          <cell r="ZL443"/>
          <cell r="ZM443"/>
          <cell r="ZN443"/>
          <cell r="ZO443"/>
          <cell r="ZP443"/>
          <cell r="ZQ443"/>
          <cell r="ZR443"/>
          <cell r="ZS443"/>
          <cell r="ZT443"/>
          <cell r="ZU443"/>
          <cell r="ZV443"/>
          <cell r="ZW443"/>
          <cell r="ZX443"/>
          <cell r="ZY443"/>
          <cell r="ZZ443"/>
          <cell r="AAA443"/>
          <cell r="AAB443"/>
          <cell r="AAC443"/>
          <cell r="AAD443"/>
          <cell r="AAE443"/>
          <cell r="AAF443"/>
          <cell r="AAG443"/>
          <cell r="AAH443"/>
          <cell r="AAI443"/>
          <cell r="AAJ443"/>
          <cell r="AAK443"/>
          <cell r="AAL443"/>
          <cell r="AAM443"/>
          <cell r="AAN443"/>
          <cell r="AAO443"/>
          <cell r="AAP443"/>
          <cell r="AAQ443"/>
          <cell r="AAR443"/>
          <cell r="AAS443"/>
          <cell r="AAT443"/>
          <cell r="AAU443"/>
          <cell r="AAV443"/>
          <cell r="AAW443"/>
          <cell r="AAX443"/>
          <cell r="AAY443"/>
          <cell r="AAZ443"/>
          <cell r="ABA443"/>
          <cell r="ABB443"/>
          <cell r="ABC443"/>
          <cell r="ABD443"/>
          <cell r="ABE443"/>
          <cell r="ABF443"/>
          <cell r="ABG443"/>
          <cell r="ABH443"/>
          <cell r="ABI443"/>
          <cell r="ABJ443"/>
          <cell r="ABK443"/>
          <cell r="ABL443"/>
          <cell r="ABM443"/>
          <cell r="ABN443"/>
          <cell r="ABO443"/>
          <cell r="ABP443"/>
          <cell r="ABQ443"/>
          <cell r="ABR443"/>
          <cell r="ABS443"/>
          <cell r="ABT443"/>
          <cell r="ABU443"/>
          <cell r="ABV443"/>
          <cell r="ABW443"/>
          <cell r="ABX443"/>
          <cell r="ABY443"/>
          <cell r="ABZ443"/>
          <cell r="ACA443"/>
          <cell r="ACB443"/>
          <cell r="ACC443"/>
          <cell r="ACD443"/>
          <cell r="ACE443"/>
          <cell r="ACF443"/>
          <cell r="ACG443"/>
          <cell r="ACH443"/>
          <cell r="ACI443"/>
          <cell r="ACJ443"/>
          <cell r="ACK443"/>
          <cell r="ACL443"/>
          <cell r="ACM443"/>
          <cell r="ACN443"/>
          <cell r="ACO443"/>
          <cell r="ACP443"/>
          <cell r="ACQ443"/>
          <cell r="ACR443">
            <v>0</v>
          </cell>
          <cell r="ACS443">
            <v>0</v>
          </cell>
          <cell r="ACT443">
            <v>0</v>
          </cell>
          <cell r="ACU443">
            <v>0</v>
          </cell>
          <cell r="ACV443">
            <v>0</v>
          </cell>
          <cell r="ACW443">
            <v>0</v>
          </cell>
          <cell r="ACX443">
            <v>0</v>
          </cell>
          <cell r="ACY443">
            <v>0</v>
          </cell>
          <cell r="ACZ443">
            <v>0</v>
          </cell>
          <cell r="ADA443">
            <v>0</v>
          </cell>
          <cell r="ADB443">
            <v>0</v>
          </cell>
          <cell r="ADC443">
            <v>0</v>
          </cell>
          <cell r="ADD443">
            <v>0</v>
          </cell>
          <cell r="ADE443">
            <v>0</v>
          </cell>
          <cell r="ADF443"/>
          <cell r="ADG443"/>
          <cell r="ADH443"/>
          <cell r="ADI443"/>
          <cell r="ADJ443"/>
          <cell r="ADK443"/>
          <cell r="ADL443"/>
          <cell r="ADM443"/>
          <cell r="ADN443"/>
          <cell r="ADO443"/>
          <cell r="ADP443"/>
          <cell r="ADQ443"/>
          <cell r="ADR443"/>
          <cell r="ADS443"/>
          <cell r="ADT443"/>
          <cell r="ADU443"/>
          <cell r="ADV443"/>
          <cell r="ADW443"/>
          <cell r="ADX443"/>
          <cell r="ADY443"/>
          <cell r="ADZ443"/>
          <cell r="AEA443"/>
          <cell r="AEB443"/>
          <cell r="AEC443"/>
          <cell r="AED443"/>
          <cell r="AEE443"/>
          <cell r="AEF443"/>
          <cell r="AEG443"/>
          <cell r="AEH443"/>
          <cell r="AEI443"/>
          <cell r="AEJ443"/>
          <cell r="AEK443"/>
          <cell r="AEL443"/>
          <cell r="AEM443"/>
          <cell r="AEN443"/>
          <cell r="AEO443"/>
          <cell r="AEP443"/>
          <cell r="AEQ443"/>
          <cell r="AER443"/>
          <cell r="AES443"/>
          <cell r="AET443"/>
          <cell r="AEU443"/>
          <cell r="AEV443">
            <v>285.18</v>
          </cell>
          <cell r="AEW443">
            <v>145.07</v>
          </cell>
          <cell r="AEX443">
            <v>96.55</v>
          </cell>
          <cell r="AEY443">
            <v>0</v>
          </cell>
          <cell r="AEZ443">
            <v>0</v>
          </cell>
          <cell r="AFA443">
            <v>0</v>
          </cell>
          <cell r="AFB443">
            <v>0</v>
          </cell>
          <cell r="AFC443">
            <v>0</v>
          </cell>
          <cell r="AFD443">
            <v>0</v>
          </cell>
          <cell r="AFE443">
            <v>0</v>
          </cell>
          <cell r="AFF443">
            <v>0</v>
          </cell>
          <cell r="AFG443">
            <v>0</v>
          </cell>
          <cell r="AFH443">
            <v>0</v>
          </cell>
          <cell r="AFI443">
            <v>0</v>
          </cell>
          <cell r="AFJ443">
            <v>96.55</v>
          </cell>
          <cell r="AFK443">
            <v>339.65</v>
          </cell>
          <cell r="AFL443">
            <v>310.75</v>
          </cell>
          <cell r="AFM443">
            <v>0</v>
          </cell>
          <cell r="AFN443">
            <v>813.7</v>
          </cell>
          <cell r="AFO443">
            <v>0</v>
          </cell>
          <cell r="AFP443">
            <v>539.70000000000005</v>
          </cell>
          <cell r="AFQ443">
            <v>0</v>
          </cell>
          <cell r="AFR443">
            <v>0</v>
          </cell>
          <cell r="AFS443">
            <v>0</v>
          </cell>
          <cell r="AFT443">
            <v>32.4</v>
          </cell>
          <cell r="AFU443">
            <v>0</v>
          </cell>
          <cell r="AFV443">
            <v>0</v>
          </cell>
          <cell r="AFW443">
            <v>0</v>
          </cell>
          <cell r="AFX443">
            <v>764.38</v>
          </cell>
          <cell r="AFY443">
            <v>484.82</v>
          </cell>
          <cell r="AFZ443">
            <v>208.2</v>
          </cell>
          <cell r="AGA443">
            <v>0</v>
          </cell>
          <cell r="AGB443">
            <v>0</v>
          </cell>
          <cell r="AGC443">
            <v>0</v>
          </cell>
          <cell r="AGD443">
            <v>0</v>
          </cell>
          <cell r="AGE443">
            <v>0</v>
          </cell>
          <cell r="AGF443">
            <v>0</v>
          </cell>
          <cell r="AGG443">
            <v>668.8</v>
          </cell>
          <cell r="AGH443">
            <v>139.19999999999999</v>
          </cell>
          <cell r="AGI443">
            <v>0</v>
          </cell>
          <cell r="AGJ443">
            <v>0</v>
          </cell>
          <cell r="AGK443">
            <v>0</v>
          </cell>
          <cell r="AGL443">
            <v>580.79999999999995</v>
          </cell>
          <cell r="AGM443">
            <v>0</v>
          </cell>
          <cell r="AGN443">
            <v>78.75</v>
          </cell>
          <cell r="AGO443">
            <v>0</v>
          </cell>
          <cell r="AGP443">
            <v>0</v>
          </cell>
          <cell r="AGQ443">
            <v>0</v>
          </cell>
          <cell r="AGR443">
            <v>0</v>
          </cell>
          <cell r="AGS443">
            <v>0</v>
          </cell>
          <cell r="AGT443">
            <v>0</v>
          </cell>
          <cell r="AGU443">
            <v>96.9</v>
          </cell>
          <cell r="AGV443">
            <v>268.39999999999998</v>
          </cell>
          <cell r="AGW443">
            <v>0</v>
          </cell>
          <cell r="AGX443">
            <v>0</v>
          </cell>
          <cell r="AGY443">
            <v>0</v>
          </cell>
          <cell r="AGZ443"/>
          <cell r="AHA443"/>
        </row>
        <row r="444">
          <cell r="A444" t="str">
            <v>6470-56-00 Turnover - Cleaning Contract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1790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600</v>
          </cell>
          <cell r="S444">
            <v>0</v>
          </cell>
          <cell r="T444">
            <v>0</v>
          </cell>
          <cell r="U444">
            <v>0</v>
          </cell>
          <cell r="V444">
            <v>45.75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915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960</v>
          </cell>
          <cell r="BN444">
            <v>0</v>
          </cell>
          <cell r="BO444">
            <v>280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4000.9</v>
          </cell>
          <cell r="CM444">
            <v>220</v>
          </cell>
          <cell r="CN444">
            <v>0</v>
          </cell>
          <cell r="CO444">
            <v>0</v>
          </cell>
          <cell r="CP444">
            <v>3225</v>
          </cell>
          <cell r="CQ444">
            <v>642.96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33.33</v>
          </cell>
          <cell r="DL444">
            <v>7.56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400</v>
          </cell>
          <cell r="DT444">
            <v>364.84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1290.5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33.33</v>
          </cell>
          <cell r="EN444">
            <v>50.4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265</v>
          </cell>
          <cell r="EV444">
            <v>208.67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27.26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680.5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29.76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857</v>
          </cell>
          <cell r="HY444">
            <v>0</v>
          </cell>
          <cell r="HZ444">
            <v>22.72</v>
          </cell>
          <cell r="IA444">
            <v>3676.49</v>
          </cell>
          <cell r="IB444">
            <v>3750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W444">
            <v>0</v>
          </cell>
          <cell r="IX444">
            <v>0</v>
          </cell>
          <cell r="IY444">
            <v>0</v>
          </cell>
          <cell r="IZ444">
            <v>0</v>
          </cell>
          <cell r="JA444">
            <v>128.88</v>
          </cell>
          <cell r="JB444">
            <v>13.64</v>
          </cell>
          <cell r="JC444">
            <v>0</v>
          </cell>
          <cell r="JD444">
            <v>0</v>
          </cell>
          <cell r="JE444">
            <v>4750</v>
          </cell>
          <cell r="JF444">
            <v>0</v>
          </cell>
          <cell r="JG444">
            <v>0</v>
          </cell>
          <cell r="JH444">
            <v>0</v>
          </cell>
          <cell r="JI444">
            <v>0</v>
          </cell>
          <cell r="JJ444">
            <v>0</v>
          </cell>
          <cell r="JK444">
            <v>0</v>
          </cell>
          <cell r="JL444">
            <v>0</v>
          </cell>
          <cell r="JM444">
            <v>0</v>
          </cell>
          <cell r="JN444">
            <v>0</v>
          </cell>
          <cell r="JO444">
            <v>0</v>
          </cell>
          <cell r="JP444">
            <v>15.9</v>
          </cell>
          <cell r="JQ444">
            <v>0</v>
          </cell>
          <cell r="JR444">
            <v>925</v>
          </cell>
          <cell r="JS444">
            <v>1700</v>
          </cell>
          <cell r="JT444">
            <v>0</v>
          </cell>
          <cell r="JU444">
            <v>0</v>
          </cell>
          <cell r="JV444">
            <v>0</v>
          </cell>
          <cell r="JW444">
            <v>0</v>
          </cell>
          <cell r="JX444">
            <v>0</v>
          </cell>
          <cell r="JY444">
            <v>0</v>
          </cell>
          <cell r="JZ444">
            <v>0</v>
          </cell>
          <cell r="KA444">
            <v>0</v>
          </cell>
          <cell r="KB444">
            <v>0</v>
          </cell>
          <cell r="KC444">
            <v>0</v>
          </cell>
          <cell r="KD444">
            <v>0</v>
          </cell>
          <cell r="KE444">
            <v>0</v>
          </cell>
          <cell r="KF444">
            <v>0</v>
          </cell>
          <cell r="KG444">
            <v>0</v>
          </cell>
          <cell r="KH444">
            <v>0</v>
          </cell>
          <cell r="KI444">
            <v>0</v>
          </cell>
          <cell r="KJ444">
            <v>0</v>
          </cell>
          <cell r="KK444">
            <v>0</v>
          </cell>
          <cell r="KL444">
            <v>0</v>
          </cell>
          <cell r="KM444">
            <v>0</v>
          </cell>
          <cell r="KN444">
            <v>0</v>
          </cell>
          <cell r="KO444">
            <v>0</v>
          </cell>
          <cell r="KP444">
            <v>0</v>
          </cell>
          <cell r="KQ444">
            <v>0</v>
          </cell>
          <cell r="KR444">
            <v>0</v>
          </cell>
          <cell r="KS444">
            <v>0</v>
          </cell>
          <cell r="KT444">
            <v>0</v>
          </cell>
          <cell r="KU444">
            <v>0</v>
          </cell>
          <cell r="KV444">
            <v>0</v>
          </cell>
          <cell r="KW444">
            <v>0</v>
          </cell>
          <cell r="KX444">
            <v>0</v>
          </cell>
          <cell r="KY444">
            <v>0</v>
          </cell>
          <cell r="KZ444">
            <v>0</v>
          </cell>
          <cell r="LA444">
            <v>0</v>
          </cell>
          <cell r="LB444">
            <v>0</v>
          </cell>
          <cell r="LC444">
            <v>0</v>
          </cell>
          <cell r="LD444">
            <v>0</v>
          </cell>
          <cell r="LE444">
            <v>0</v>
          </cell>
          <cell r="LF444">
            <v>875</v>
          </cell>
          <cell r="LG444">
            <v>78.97</v>
          </cell>
          <cell r="LH444">
            <v>1100</v>
          </cell>
          <cell r="LI444">
            <v>210</v>
          </cell>
          <cell r="LJ444">
            <v>0</v>
          </cell>
          <cell r="LK444">
            <v>165</v>
          </cell>
          <cell r="LL444">
            <v>0</v>
          </cell>
          <cell r="LM444">
            <v>0</v>
          </cell>
          <cell r="LN444">
            <v>0</v>
          </cell>
          <cell r="LO444">
            <v>0</v>
          </cell>
          <cell r="LP444">
            <v>0</v>
          </cell>
          <cell r="LQ444">
            <v>0</v>
          </cell>
          <cell r="LR444">
            <v>0</v>
          </cell>
          <cell r="LS444">
            <v>0</v>
          </cell>
          <cell r="LT444">
            <v>0</v>
          </cell>
          <cell r="LU444">
            <v>400</v>
          </cell>
          <cell r="LV444">
            <v>0</v>
          </cell>
          <cell r="LW444">
            <v>0</v>
          </cell>
          <cell r="LX444">
            <v>0</v>
          </cell>
          <cell r="LY444">
            <v>0</v>
          </cell>
          <cell r="LZ444">
            <v>0</v>
          </cell>
          <cell r="MA444">
            <v>0</v>
          </cell>
          <cell r="MB444">
            <v>0</v>
          </cell>
          <cell r="MC444">
            <v>0</v>
          </cell>
          <cell r="MD444">
            <v>0</v>
          </cell>
          <cell r="ME444">
            <v>0</v>
          </cell>
          <cell r="MF444">
            <v>0</v>
          </cell>
          <cell r="MG444">
            <v>0</v>
          </cell>
          <cell r="MH444">
            <v>0</v>
          </cell>
          <cell r="MI444">
            <v>0</v>
          </cell>
          <cell r="MJ444">
            <v>0</v>
          </cell>
          <cell r="MK444">
            <v>0</v>
          </cell>
          <cell r="ML444">
            <v>0</v>
          </cell>
          <cell r="MM444">
            <v>0</v>
          </cell>
          <cell r="MN444">
            <v>0</v>
          </cell>
          <cell r="MO444">
            <v>0</v>
          </cell>
          <cell r="MP444">
            <v>0</v>
          </cell>
          <cell r="MQ444">
            <v>0</v>
          </cell>
          <cell r="MR444">
            <v>0</v>
          </cell>
          <cell r="MS444">
            <v>0</v>
          </cell>
          <cell r="MT444">
            <v>0</v>
          </cell>
          <cell r="MU444">
            <v>0</v>
          </cell>
          <cell r="MV444">
            <v>0</v>
          </cell>
          <cell r="MW444">
            <v>790</v>
          </cell>
          <cell r="MX444">
            <v>0</v>
          </cell>
          <cell r="MY444">
            <v>0</v>
          </cell>
          <cell r="MZ444">
            <v>0</v>
          </cell>
          <cell r="NA444">
            <v>0</v>
          </cell>
          <cell r="NB444">
            <v>0</v>
          </cell>
          <cell r="NC444">
            <v>0</v>
          </cell>
          <cell r="ND444">
            <v>650</v>
          </cell>
          <cell r="NE444">
            <v>0</v>
          </cell>
          <cell r="NF444">
            <v>0</v>
          </cell>
          <cell r="NG444">
            <v>0</v>
          </cell>
          <cell r="NH444">
            <v>0</v>
          </cell>
          <cell r="NI444">
            <v>0</v>
          </cell>
          <cell r="NJ444">
            <v>0</v>
          </cell>
          <cell r="NK444">
            <v>0</v>
          </cell>
          <cell r="NL444">
            <v>0</v>
          </cell>
          <cell r="NM444">
            <v>0</v>
          </cell>
          <cell r="NN444">
            <v>0</v>
          </cell>
          <cell r="NO444">
            <v>0</v>
          </cell>
          <cell r="NP444">
            <v>450</v>
          </cell>
          <cell r="NQ444">
            <v>0</v>
          </cell>
          <cell r="NR444">
            <v>0</v>
          </cell>
          <cell r="NS444">
            <v>0</v>
          </cell>
          <cell r="NT444">
            <v>0</v>
          </cell>
          <cell r="NU444">
            <v>477.17</v>
          </cell>
          <cell r="NV444">
            <v>0</v>
          </cell>
          <cell r="NW444">
            <v>0</v>
          </cell>
          <cell r="NX444">
            <v>160</v>
          </cell>
          <cell r="NY444">
            <v>0</v>
          </cell>
          <cell r="NZ444">
            <v>0</v>
          </cell>
          <cell r="OA444">
            <v>0</v>
          </cell>
          <cell r="OB444">
            <v>0</v>
          </cell>
          <cell r="OC444">
            <v>0</v>
          </cell>
          <cell r="OD444">
            <v>0</v>
          </cell>
          <cell r="OE444">
            <v>0</v>
          </cell>
          <cell r="OF444">
            <v>0</v>
          </cell>
          <cell r="OG444">
            <v>0</v>
          </cell>
          <cell r="OH444">
            <v>0</v>
          </cell>
          <cell r="OI444">
            <v>0</v>
          </cell>
          <cell r="OJ444">
            <v>0</v>
          </cell>
          <cell r="OK444">
            <v>0</v>
          </cell>
          <cell r="OL444">
            <v>0</v>
          </cell>
          <cell r="OM444">
            <v>5536.44</v>
          </cell>
          <cell r="ON444">
            <v>83.87</v>
          </cell>
          <cell r="OO444">
            <v>0</v>
          </cell>
          <cell r="OP444">
            <v>0</v>
          </cell>
          <cell r="OQ444">
            <v>0</v>
          </cell>
          <cell r="OR444">
            <v>0</v>
          </cell>
          <cell r="OS444">
            <v>0</v>
          </cell>
          <cell r="OT444">
            <v>0</v>
          </cell>
          <cell r="OU444">
            <v>0</v>
          </cell>
          <cell r="OV444">
            <v>0</v>
          </cell>
          <cell r="OW444">
            <v>0</v>
          </cell>
          <cell r="OX444">
            <v>0</v>
          </cell>
          <cell r="OY444">
            <v>0</v>
          </cell>
          <cell r="OZ444">
            <v>0</v>
          </cell>
          <cell r="PA444">
            <v>0</v>
          </cell>
          <cell r="PB444">
            <v>0</v>
          </cell>
          <cell r="PC444">
            <v>0</v>
          </cell>
          <cell r="PD444">
            <v>0</v>
          </cell>
          <cell r="PE444">
            <v>0</v>
          </cell>
          <cell r="PF444">
            <v>0</v>
          </cell>
          <cell r="PG444">
            <v>0</v>
          </cell>
          <cell r="PH444">
            <v>0</v>
          </cell>
          <cell r="PI444">
            <v>0</v>
          </cell>
          <cell r="PJ444">
            <v>0</v>
          </cell>
          <cell r="PK444">
            <v>0</v>
          </cell>
          <cell r="PL444">
            <v>0</v>
          </cell>
          <cell r="PM444">
            <v>0</v>
          </cell>
          <cell r="PN444">
            <v>0</v>
          </cell>
          <cell r="PO444">
            <v>1305.68</v>
          </cell>
          <cell r="PP444">
            <v>120.99</v>
          </cell>
          <cell r="PQ444">
            <v>0</v>
          </cell>
          <cell r="PR444">
            <v>0</v>
          </cell>
          <cell r="PS444">
            <v>0</v>
          </cell>
          <cell r="PT444">
            <v>0</v>
          </cell>
          <cell r="PU444">
            <v>0</v>
          </cell>
          <cell r="PV444">
            <v>0</v>
          </cell>
          <cell r="PW444">
            <v>0</v>
          </cell>
          <cell r="PX444">
            <v>0</v>
          </cell>
          <cell r="PY444">
            <v>0</v>
          </cell>
          <cell r="PZ444">
            <v>0</v>
          </cell>
          <cell r="QA444">
            <v>0</v>
          </cell>
          <cell r="QB444">
            <v>0</v>
          </cell>
          <cell r="QC444">
            <v>2705.67</v>
          </cell>
          <cell r="QD444">
            <v>62.87</v>
          </cell>
          <cell r="QE444">
            <v>0</v>
          </cell>
          <cell r="QF444">
            <v>0</v>
          </cell>
          <cell r="QG444">
            <v>0</v>
          </cell>
          <cell r="QH444">
            <v>480</v>
          </cell>
          <cell r="QI444">
            <v>547</v>
          </cell>
          <cell r="QJ444">
            <v>415</v>
          </cell>
          <cell r="QK444">
            <v>1170</v>
          </cell>
          <cell r="QL444">
            <v>0</v>
          </cell>
          <cell r="QM444">
            <v>0</v>
          </cell>
          <cell r="QN444">
            <v>587.5</v>
          </cell>
          <cell r="QO444">
            <v>230</v>
          </cell>
          <cell r="QP444">
            <v>0</v>
          </cell>
          <cell r="QQ444">
            <v>920</v>
          </cell>
          <cell r="QR444">
            <v>780</v>
          </cell>
          <cell r="QS444">
            <v>360</v>
          </cell>
          <cell r="QT444">
            <v>100</v>
          </cell>
          <cell r="QU444">
            <v>0</v>
          </cell>
          <cell r="QV444">
            <v>1528</v>
          </cell>
          <cell r="QW444">
            <v>3824</v>
          </cell>
          <cell r="QX444">
            <v>850</v>
          </cell>
          <cell r="QY444">
            <v>818</v>
          </cell>
          <cell r="QZ444">
            <v>175</v>
          </cell>
          <cell r="RA444">
            <v>720</v>
          </cell>
          <cell r="RB444">
            <v>1925</v>
          </cell>
          <cell r="RC444">
            <v>710</v>
          </cell>
          <cell r="RD444">
            <v>1615</v>
          </cell>
          <cell r="RE444">
            <v>3390</v>
          </cell>
          <cell r="RF444">
            <v>4925</v>
          </cell>
          <cell r="RG444">
            <v>735</v>
          </cell>
          <cell r="RH444">
            <v>0</v>
          </cell>
          <cell r="RI444">
            <v>600</v>
          </cell>
          <cell r="RJ444">
            <v>5120</v>
          </cell>
          <cell r="RK444">
            <v>2011</v>
          </cell>
          <cell r="RL444">
            <v>1410</v>
          </cell>
          <cell r="RM444">
            <v>1625.18</v>
          </cell>
          <cell r="RN444">
            <v>1125</v>
          </cell>
          <cell r="RO444">
            <v>1101.7</v>
          </cell>
          <cell r="RP444">
            <v>3180</v>
          </cell>
          <cell r="RQ444">
            <v>875</v>
          </cell>
          <cell r="RR444">
            <v>2210</v>
          </cell>
          <cell r="RS444">
            <v>3695</v>
          </cell>
          <cell r="RT444">
            <v>5954</v>
          </cell>
          <cell r="RU444">
            <v>1500</v>
          </cell>
          <cell r="RV444">
            <v>3750</v>
          </cell>
          <cell r="RW444">
            <v>1150</v>
          </cell>
          <cell r="RX444">
            <v>2161</v>
          </cell>
          <cell r="RY444">
            <v>1659</v>
          </cell>
          <cell r="RZ444">
            <v>1545</v>
          </cell>
          <cell r="SA444">
            <v>1425</v>
          </cell>
          <cell r="SB444">
            <v>275</v>
          </cell>
          <cell r="SC444">
            <v>1347.55</v>
          </cell>
          <cell r="SD444">
            <v>1340</v>
          </cell>
          <cell r="SE444">
            <v>505</v>
          </cell>
          <cell r="SF444">
            <v>547.5</v>
          </cell>
          <cell r="SG444">
            <v>4505</v>
          </cell>
          <cell r="SH444">
            <v>2860</v>
          </cell>
          <cell r="SI444">
            <v>230</v>
          </cell>
          <cell r="SJ444">
            <v>2745.56</v>
          </cell>
          <cell r="SK444">
            <v>210</v>
          </cell>
          <cell r="SL444">
            <v>0</v>
          </cell>
          <cell r="SM444">
            <v>0</v>
          </cell>
          <cell r="SN444">
            <v>336.38</v>
          </cell>
          <cell r="SO444">
            <v>0</v>
          </cell>
          <cell r="SP444">
            <v>615.5</v>
          </cell>
          <cell r="SQ444">
            <v>636</v>
          </cell>
          <cell r="SR444">
            <v>0</v>
          </cell>
          <cell r="SS444">
            <v>1075</v>
          </cell>
          <cell r="ST444">
            <v>0</v>
          </cell>
          <cell r="SU444">
            <v>1750</v>
          </cell>
          <cell r="SV444">
            <v>1820</v>
          </cell>
          <cell r="SW444">
            <v>0</v>
          </cell>
          <cell r="SX444">
            <v>0</v>
          </cell>
          <cell r="SY444">
            <v>0</v>
          </cell>
          <cell r="SZ444">
            <v>374.11</v>
          </cell>
          <cell r="TA444">
            <v>535.75</v>
          </cell>
          <cell r="TB444">
            <v>266.67</v>
          </cell>
          <cell r="TC444">
            <v>100.75</v>
          </cell>
          <cell r="TD444">
            <v>113.32</v>
          </cell>
          <cell r="TE444">
            <v>151.47999999999999</v>
          </cell>
          <cell r="TF444">
            <v>121.89</v>
          </cell>
          <cell r="TG444">
            <v>182.49</v>
          </cell>
          <cell r="TH444">
            <v>143.08000000000001</v>
          </cell>
          <cell r="TI444">
            <v>1445.22</v>
          </cell>
          <cell r="TJ444">
            <v>2475.59</v>
          </cell>
          <cell r="TK444">
            <v>269.29000000000002</v>
          </cell>
          <cell r="TL444">
            <v>336.17</v>
          </cell>
          <cell r="TM444">
            <v>101.35</v>
          </cell>
          <cell r="TN444">
            <v>0</v>
          </cell>
          <cell r="TO444">
            <v>3391.84</v>
          </cell>
          <cell r="TP444">
            <v>0</v>
          </cell>
          <cell r="TQ444">
            <v>0</v>
          </cell>
          <cell r="TR444">
            <v>0</v>
          </cell>
          <cell r="TS444">
            <v>0</v>
          </cell>
          <cell r="TT444">
            <v>3032.01</v>
          </cell>
          <cell r="TU444">
            <v>320</v>
          </cell>
          <cell r="TV444">
            <v>0</v>
          </cell>
          <cell r="TW444">
            <v>1770</v>
          </cell>
          <cell r="TX444">
            <v>1477.17</v>
          </cell>
          <cell r="TY444">
            <v>0</v>
          </cell>
          <cell r="TZ444">
            <v>0</v>
          </cell>
          <cell r="UA444">
            <v>0</v>
          </cell>
          <cell r="UB444">
            <v>0</v>
          </cell>
          <cell r="UC444">
            <v>0</v>
          </cell>
          <cell r="UD444">
            <v>0</v>
          </cell>
          <cell r="UE444">
            <v>0</v>
          </cell>
          <cell r="UF444">
            <v>0</v>
          </cell>
          <cell r="UG444">
            <v>0</v>
          </cell>
          <cell r="UH444">
            <v>0</v>
          </cell>
          <cell r="UI444">
            <v>0</v>
          </cell>
          <cell r="UJ444">
            <v>285</v>
          </cell>
          <cell r="UK444">
            <v>157.94</v>
          </cell>
          <cell r="UL444">
            <v>1815</v>
          </cell>
          <cell r="UM444">
            <v>3280</v>
          </cell>
          <cell r="UN444">
            <v>947.45</v>
          </cell>
          <cell r="UO444">
            <v>160</v>
          </cell>
          <cell r="UP444">
            <v>0</v>
          </cell>
          <cell r="UQ444">
            <v>0</v>
          </cell>
          <cell r="UR444">
            <v>0</v>
          </cell>
          <cell r="US444">
            <v>0</v>
          </cell>
          <cell r="UT444">
            <v>0</v>
          </cell>
          <cell r="UU444">
            <v>0</v>
          </cell>
          <cell r="UV444">
            <v>0</v>
          </cell>
          <cell r="UW444">
            <v>0</v>
          </cell>
          <cell r="UX444">
            <v>409</v>
          </cell>
          <cell r="UY444">
            <v>256.66000000000003</v>
          </cell>
          <cell r="UZ444">
            <v>1216.3</v>
          </cell>
          <cell r="VA444">
            <v>1065</v>
          </cell>
          <cell r="VB444">
            <v>935</v>
          </cell>
          <cell r="VC444">
            <v>870</v>
          </cell>
          <cell r="VD444">
            <v>303.75</v>
          </cell>
          <cell r="VE444">
            <v>0</v>
          </cell>
          <cell r="VF444">
            <v>1422.5</v>
          </cell>
          <cell r="VG444">
            <v>120</v>
          </cell>
          <cell r="VH444">
            <v>807.25</v>
          </cell>
          <cell r="VI444">
            <v>614.25</v>
          </cell>
          <cell r="VJ444">
            <v>75</v>
          </cell>
          <cell r="VK444">
            <v>407.5</v>
          </cell>
          <cell r="VL444">
            <v>720</v>
          </cell>
          <cell r="VM444">
            <v>1120</v>
          </cell>
          <cell r="VN444">
            <v>2672.5</v>
          </cell>
          <cell r="VO444">
            <v>0</v>
          </cell>
          <cell r="VP444">
            <v>190</v>
          </cell>
          <cell r="VQ444">
            <v>360</v>
          </cell>
          <cell r="VR444">
            <v>0</v>
          </cell>
          <cell r="VS444">
            <v>0</v>
          </cell>
          <cell r="VT444">
            <v>0</v>
          </cell>
          <cell r="VU444">
            <v>0</v>
          </cell>
          <cell r="VV444">
            <v>0</v>
          </cell>
          <cell r="VW444">
            <v>0</v>
          </cell>
          <cell r="VX444">
            <v>0</v>
          </cell>
          <cell r="VY444">
            <v>0</v>
          </cell>
          <cell r="VZ444">
            <v>0</v>
          </cell>
          <cell r="WA444">
            <v>0</v>
          </cell>
          <cell r="WB444">
            <v>0</v>
          </cell>
          <cell r="WC444">
            <v>150</v>
          </cell>
          <cell r="WD444">
            <v>0</v>
          </cell>
          <cell r="WE444">
            <v>174</v>
          </cell>
          <cell r="WF444">
            <v>0</v>
          </cell>
          <cell r="WG444">
            <v>0</v>
          </cell>
          <cell r="WH444">
            <v>0</v>
          </cell>
          <cell r="WI444">
            <v>0</v>
          </cell>
          <cell r="WJ444">
            <v>0</v>
          </cell>
          <cell r="WK444">
            <v>0</v>
          </cell>
          <cell r="WL444">
            <v>0</v>
          </cell>
          <cell r="WM444">
            <v>0</v>
          </cell>
          <cell r="WN444">
            <v>0</v>
          </cell>
          <cell r="WO444">
            <v>0</v>
          </cell>
          <cell r="WP444">
            <v>0</v>
          </cell>
          <cell r="WQ444">
            <v>0</v>
          </cell>
          <cell r="WR444">
            <v>0</v>
          </cell>
          <cell r="WS444">
            <v>0</v>
          </cell>
          <cell r="WT444"/>
          <cell r="WU444"/>
          <cell r="WV444"/>
          <cell r="WW444"/>
          <cell r="WX444"/>
          <cell r="WY444"/>
          <cell r="WZ444"/>
          <cell r="XA444"/>
          <cell r="XB444"/>
          <cell r="XC444"/>
          <cell r="XD444"/>
          <cell r="XE444"/>
          <cell r="XF444"/>
          <cell r="XG444"/>
          <cell r="XH444">
            <v>0</v>
          </cell>
          <cell r="XI444">
            <v>0</v>
          </cell>
          <cell r="XJ444">
            <v>0</v>
          </cell>
          <cell r="XK444">
            <v>0</v>
          </cell>
          <cell r="XL444">
            <v>0</v>
          </cell>
          <cell r="XM444">
            <v>0</v>
          </cell>
          <cell r="XN444">
            <v>0</v>
          </cell>
          <cell r="XO444">
            <v>0</v>
          </cell>
          <cell r="XP444">
            <v>0</v>
          </cell>
          <cell r="XQ444">
            <v>0</v>
          </cell>
          <cell r="XR444">
            <v>0</v>
          </cell>
          <cell r="XS444">
            <v>0</v>
          </cell>
          <cell r="XT444">
            <v>0</v>
          </cell>
          <cell r="XU444">
            <v>0</v>
          </cell>
          <cell r="XV444"/>
          <cell r="XW444"/>
          <cell r="XX444"/>
          <cell r="XY444"/>
          <cell r="XZ444"/>
          <cell r="YA444"/>
          <cell r="YB444"/>
          <cell r="YC444"/>
          <cell r="YD444"/>
          <cell r="YE444"/>
          <cell r="YF444"/>
          <cell r="YG444"/>
          <cell r="YH444"/>
          <cell r="YI444"/>
          <cell r="YJ444">
            <v>1132.5</v>
          </cell>
          <cell r="YK444">
            <v>2470</v>
          </cell>
          <cell r="YL444">
            <v>1230</v>
          </cell>
          <cell r="YM444">
            <v>16.13</v>
          </cell>
          <cell r="YN444">
            <v>0</v>
          </cell>
          <cell r="YO444">
            <v>0</v>
          </cell>
          <cell r="YP444">
            <v>0</v>
          </cell>
          <cell r="YQ444">
            <v>0</v>
          </cell>
          <cell r="YR444">
            <v>0</v>
          </cell>
          <cell r="YS444">
            <v>0</v>
          </cell>
          <cell r="YT444">
            <v>0</v>
          </cell>
          <cell r="YU444">
            <v>0</v>
          </cell>
          <cell r="YV444">
            <v>0</v>
          </cell>
          <cell r="YW444">
            <v>0</v>
          </cell>
          <cell r="YX444"/>
          <cell r="YY444"/>
          <cell r="YZ444"/>
          <cell r="ZA444"/>
          <cell r="ZB444"/>
          <cell r="ZC444"/>
          <cell r="ZD444"/>
          <cell r="ZE444"/>
          <cell r="ZF444"/>
          <cell r="ZG444"/>
          <cell r="ZH444"/>
          <cell r="ZI444"/>
          <cell r="ZJ444"/>
          <cell r="ZK444"/>
          <cell r="ZL444"/>
          <cell r="ZM444"/>
          <cell r="ZN444"/>
          <cell r="ZO444"/>
          <cell r="ZP444"/>
          <cell r="ZQ444"/>
          <cell r="ZR444"/>
          <cell r="ZS444"/>
          <cell r="ZT444"/>
          <cell r="ZU444"/>
          <cell r="ZV444"/>
          <cell r="ZW444"/>
          <cell r="ZX444"/>
          <cell r="ZY444"/>
          <cell r="ZZ444"/>
          <cell r="AAA444"/>
          <cell r="AAB444"/>
          <cell r="AAC444"/>
          <cell r="AAD444"/>
          <cell r="AAE444"/>
          <cell r="AAF444"/>
          <cell r="AAG444"/>
          <cell r="AAH444"/>
          <cell r="AAI444"/>
          <cell r="AAJ444"/>
          <cell r="AAK444"/>
          <cell r="AAL444"/>
          <cell r="AAM444"/>
          <cell r="AAN444">
            <v>340</v>
          </cell>
          <cell r="AAO444">
            <v>330</v>
          </cell>
          <cell r="AAP444">
            <v>170</v>
          </cell>
          <cell r="AAQ444">
            <v>340</v>
          </cell>
          <cell r="AAR444">
            <v>0</v>
          </cell>
          <cell r="AAS444">
            <v>0</v>
          </cell>
          <cell r="AAT444">
            <v>0</v>
          </cell>
          <cell r="AAU444">
            <v>0</v>
          </cell>
          <cell r="AAV444">
            <v>0</v>
          </cell>
          <cell r="AAW444">
            <v>0</v>
          </cell>
          <cell r="AAX444">
            <v>0</v>
          </cell>
          <cell r="AAY444">
            <v>0</v>
          </cell>
          <cell r="AAZ444">
            <v>0</v>
          </cell>
          <cell r="ABA444">
            <v>0</v>
          </cell>
          <cell r="ABB444"/>
          <cell r="ABC444"/>
          <cell r="ABD444"/>
          <cell r="ABE444"/>
          <cell r="ABF444"/>
          <cell r="ABG444"/>
          <cell r="ABH444"/>
          <cell r="ABI444"/>
          <cell r="ABJ444"/>
          <cell r="ABK444"/>
          <cell r="ABL444"/>
          <cell r="ABM444"/>
          <cell r="ABN444"/>
          <cell r="ABO444"/>
          <cell r="ABP444">
            <v>2645.1</v>
          </cell>
          <cell r="ABQ444">
            <v>0</v>
          </cell>
          <cell r="ABR444">
            <v>0</v>
          </cell>
          <cell r="ABS444">
            <v>0</v>
          </cell>
          <cell r="ABT444">
            <v>0</v>
          </cell>
          <cell r="ABU444">
            <v>0</v>
          </cell>
          <cell r="ABV444">
            <v>0</v>
          </cell>
          <cell r="ABW444">
            <v>0</v>
          </cell>
          <cell r="ABX444">
            <v>0</v>
          </cell>
          <cell r="ABY444">
            <v>0</v>
          </cell>
          <cell r="ABZ444">
            <v>0</v>
          </cell>
          <cell r="ACA444">
            <v>0</v>
          </cell>
          <cell r="ACB444">
            <v>0</v>
          </cell>
          <cell r="ACC444">
            <v>0</v>
          </cell>
          <cell r="ACD444">
            <v>0</v>
          </cell>
          <cell r="ACE444">
            <v>0</v>
          </cell>
          <cell r="ACF444">
            <v>0</v>
          </cell>
          <cell r="ACG444">
            <v>0</v>
          </cell>
          <cell r="ACH444">
            <v>0</v>
          </cell>
          <cell r="ACI444">
            <v>0</v>
          </cell>
          <cell r="ACJ444">
            <v>0</v>
          </cell>
          <cell r="ACK444">
            <v>0</v>
          </cell>
          <cell r="ACL444">
            <v>0</v>
          </cell>
          <cell r="ACM444">
            <v>0</v>
          </cell>
          <cell r="ACN444">
            <v>0</v>
          </cell>
          <cell r="ACO444">
            <v>0</v>
          </cell>
          <cell r="ACP444">
            <v>0</v>
          </cell>
          <cell r="ACQ444">
            <v>0</v>
          </cell>
          <cell r="ACR444">
            <v>1660</v>
          </cell>
          <cell r="ACS444">
            <v>1372.5</v>
          </cell>
          <cell r="ACT444">
            <v>600</v>
          </cell>
          <cell r="ACU444">
            <v>220</v>
          </cell>
          <cell r="ACV444">
            <v>135</v>
          </cell>
          <cell r="ACW444">
            <v>2008.25</v>
          </cell>
          <cell r="ACX444">
            <v>485</v>
          </cell>
          <cell r="ACY444">
            <v>951.25</v>
          </cell>
          <cell r="ACZ444">
            <v>831.25</v>
          </cell>
          <cell r="ADA444">
            <v>1644</v>
          </cell>
          <cell r="ADB444">
            <v>5382.52</v>
          </cell>
          <cell r="ADC444">
            <v>1650.57</v>
          </cell>
          <cell r="ADD444">
            <v>408.54</v>
          </cell>
          <cell r="ADE444">
            <v>450.5</v>
          </cell>
          <cell r="ADF444">
            <v>446.01</v>
          </cell>
          <cell r="ADG444">
            <v>566.65</v>
          </cell>
          <cell r="ADH444">
            <v>983</v>
          </cell>
          <cell r="ADI444">
            <v>905</v>
          </cell>
          <cell r="ADJ444">
            <v>454.04</v>
          </cell>
          <cell r="ADK444">
            <v>872.79</v>
          </cell>
          <cell r="ADL444">
            <v>1610.14</v>
          </cell>
          <cell r="ADM444">
            <v>303</v>
          </cell>
          <cell r="ADN444">
            <v>199.42</v>
          </cell>
          <cell r="ADO444">
            <v>0</v>
          </cell>
          <cell r="ADP444">
            <v>0</v>
          </cell>
          <cell r="ADQ444">
            <v>0</v>
          </cell>
          <cell r="ADR444">
            <v>0</v>
          </cell>
          <cell r="ADS444">
            <v>0</v>
          </cell>
          <cell r="ADT444">
            <v>932.3</v>
          </cell>
          <cell r="ADU444">
            <v>1121.1300000000001</v>
          </cell>
          <cell r="ADV444">
            <v>942.5</v>
          </cell>
          <cell r="ADW444">
            <v>461.75</v>
          </cell>
          <cell r="ADX444">
            <v>1736.5</v>
          </cell>
          <cell r="ADY444">
            <v>1524.75</v>
          </cell>
          <cell r="ADZ444">
            <v>1539.35</v>
          </cell>
          <cell r="AEA444">
            <v>2196</v>
          </cell>
          <cell r="AEB444">
            <v>1022.25</v>
          </cell>
          <cell r="AEC444">
            <v>6621.5</v>
          </cell>
          <cell r="AED444">
            <v>7993.5</v>
          </cell>
          <cell r="AEE444">
            <v>1600</v>
          </cell>
          <cell r="AEF444">
            <v>920</v>
          </cell>
          <cell r="AEG444">
            <v>490.44</v>
          </cell>
          <cell r="AEH444">
            <v>557.5</v>
          </cell>
          <cell r="AEI444">
            <v>420</v>
          </cell>
          <cell r="AEJ444">
            <v>1222.25</v>
          </cell>
          <cell r="AEK444">
            <v>509.2</v>
          </cell>
          <cell r="AEL444">
            <v>168</v>
          </cell>
          <cell r="AEM444">
            <v>319.2</v>
          </cell>
          <cell r="AEN444">
            <v>266.5</v>
          </cell>
          <cell r="AEO444">
            <v>1215.74</v>
          </cell>
          <cell r="AEP444">
            <v>717.6</v>
          </cell>
          <cell r="AEQ444">
            <v>1377</v>
          </cell>
          <cell r="AER444">
            <v>3094.98</v>
          </cell>
          <cell r="AES444">
            <v>1658.95</v>
          </cell>
          <cell r="AET444">
            <v>1221.6600000000001</v>
          </cell>
          <cell r="AEU444">
            <v>83.29</v>
          </cell>
          <cell r="AEV444">
            <v>0</v>
          </cell>
          <cell r="AEW444">
            <v>33.340000000000003</v>
          </cell>
          <cell r="AEX444">
            <v>71.83</v>
          </cell>
          <cell r="AEY444">
            <v>0</v>
          </cell>
          <cell r="AEZ444">
            <v>0</v>
          </cell>
          <cell r="AFA444">
            <v>0</v>
          </cell>
          <cell r="AFB444">
            <v>0</v>
          </cell>
          <cell r="AFC444">
            <v>125</v>
          </cell>
          <cell r="AFD444">
            <v>0</v>
          </cell>
          <cell r="AFE444">
            <v>0</v>
          </cell>
          <cell r="AFF444">
            <v>28.15</v>
          </cell>
          <cell r="AFG444">
            <v>0</v>
          </cell>
          <cell r="AFH444">
            <v>0</v>
          </cell>
          <cell r="AFI444">
            <v>0</v>
          </cell>
          <cell r="AFJ444">
            <v>0</v>
          </cell>
          <cell r="AFK444">
            <v>983.34</v>
          </cell>
          <cell r="AFL444">
            <v>7.57</v>
          </cell>
          <cell r="AFM444">
            <v>0</v>
          </cell>
          <cell r="AFN444">
            <v>0</v>
          </cell>
          <cell r="AFO444">
            <v>0</v>
          </cell>
          <cell r="AFP444">
            <v>0</v>
          </cell>
          <cell r="AFQ444">
            <v>905</v>
          </cell>
          <cell r="AFR444">
            <v>440</v>
          </cell>
          <cell r="AFS444">
            <v>1072.5</v>
          </cell>
          <cell r="AFT444">
            <v>5175</v>
          </cell>
          <cell r="AFU444">
            <v>625</v>
          </cell>
          <cell r="AFV444">
            <v>0</v>
          </cell>
          <cell r="AFW444">
            <v>0</v>
          </cell>
          <cell r="AFX444">
            <v>0</v>
          </cell>
          <cell r="AFY444">
            <v>33.340000000000003</v>
          </cell>
          <cell r="AFZ444">
            <v>114.66</v>
          </cell>
          <cell r="AGA444">
            <v>0</v>
          </cell>
          <cell r="AGB444">
            <v>0</v>
          </cell>
          <cell r="AGC444">
            <v>0</v>
          </cell>
          <cell r="AGD444">
            <v>0</v>
          </cell>
          <cell r="AGE444">
            <v>415</v>
          </cell>
          <cell r="AGF444">
            <v>0</v>
          </cell>
          <cell r="AGG444">
            <v>0</v>
          </cell>
          <cell r="AGH444">
            <v>2000</v>
          </cell>
          <cell r="AGI444">
            <v>0</v>
          </cell>
          <cell r="AGJ444">
            <v>0</v>
          </cell>
          <cell r="AGK444">
            <v>0</v>
          </cell>
          <cell r="AGL444">
            <v>0</v>
          </cell>
          <cell r="AGM444">
            <v>0</v>
          </cell>
          <cell r="AGN444">
            <v>0</v>
          </cell>
          <cell r="AGO444">
            <v>0</v>
          </cell>
          <cell r="AGP444">
            <v>0</v>
          </cell>
          <cell r="AGQ444">
            <v>0</v>
          </cell>
          <cell r="AGR444">
            <v>0</v>
          </cell>
          <cell r="AGS444">
            <v>0</v>
          </cell>
          <cell r="AGT444">
            <v>0</v>
          </cell>
          <cell r="AGU444">
            <v>0</v>
          </cell>
          <cell r="AGV444">
            <v>1945.22</v>
          </cell>
          <cell r="AGW444">
            <v>0</v>
          </cell>
          <cell r="AGX444">
            <v>0</v>
          </cell>
          <cell r="AGY444">
            <v>0</v>
          </cell>
          <cell r="AGZ444"/>
          <cell r="AHA444"/>
        </row>
        <row r="445">
          <cell r="A445" t="str">
            <v>6470-57-00 Turnover - Cleaning Supplies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/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9.98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95.64</v>
          </cell>
          <cell r="DK445">
            <v>143.83000000000001</v>
          </cell>
          <cell r="DL445">
            <v>14.65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113.9</v>
          </cell>
          <cell r="EM445">
            <v>190.78</v>
          </cell>
          <cell r="EN445">
            <v>14.65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W445">
            <v>0</v>
          </cell>
          <cell r="IX445">
            <v>0</v>
          </cell>
          <cell r="IY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G445">
            <v>0</v>
          </cell>
          <cell r="JH445">
            <v>0</v>
          </cell>
          <cell r="JI445">
            <v>0</v>
          </cell>
          <cell r="JJ445">
            <v>0</v>
          </cell>
          <cell r="JK445">
            <v>0</v>
          </cell>
          <cell r="JL445">
            <v>0</v>
          </cell>
          <cell r="JM445">
            <v>0</v>
          </cell>
          <cell r="JN445">
            <v>0</v>
          </cell>
          <cell r="JO445">
            <v>0</v>
          </cell>
          <cell r="JP445">
            <v>0</v>
          </cell>
          <cell r="JQ445">
            <v>0</v>
          </cell>
          <cell r="JR445">
            <v>0</v>
          </cell>
          <cell r="JS445">
            <v>0</v>
          </cell>
          <cell r="JT445">
            <v>0</v>
          </cell>
          <cell r="JU445">
            <v>0</v>
          </cell>
          <cell r="JV445">
            <v>0</v>
          </cell>
          <cell r="JW445">
            <v>0</v>
          </cell>
          <cell r="JX445">
            <v>0</v>
          </cell>
          <cell r="JY445">
            <v>0</v>
          </cell>
          <cell r="JZ445">
            <v>0</v>
          </cell>
          <cell r="KA445">
            <v>0</v>
          </cell>
          <cell r="KB445">
            <v>0</v>
          </cell>
          <cell r="KC445">
            <v>0</v>
          </cell>
          <cell r="KD445">
            <v>0</v>
          </cell>
          <cell r="KE445">
            <v>0</v>
          </cell>
          <cell r="KF445">
            <v>0</v>
          </cell>
          <cell r="KG445">
            <v>0</v>
          </cell>
          <cell r="KH445">
            <v>0</v>
          </cell>
          <cell r="KI445">
            <v>0</v>
          </cell>
          <cell r="KJ445">
            <v>0</v>
          </cell>
          <cell r="KK445">
            <v>0</v>
          </cell>
          <cell r="KL445">
            <v>0</v>
          </cell>
          <cell r="KM445">
            <v>0</v>
          </cell>
          <cell r="KN445">
            <v>0</v>
          </cell>
          <cell r="KO445">
            <v>0</v>
          </cell>
          <cell r="KP445">
            <v>0</v>
          </cell>
          <cell r="KQ445">
            <v>0</v>
          </cell>
          <cell r="KR445">
            <v>0</v>
          </cell>
          <cell r="KS445">
            <v>0</v>
          </cell>
          <cell r="KT445">
            <v>0</v>
          </cell>
          <cell r="KU445">
            <v>0</v>
          </cell>
          <cell r="KV445">
            <v>0</v>
          </cell>
          <cell r="KW445">
            <v>0</v>
          </cell>
          <cell r="KX445">
            <v>0</v>
          </cell>
          <cell r="KY445">
            <v>0</v>
          </cell>
          <cell r="KZ445">
            <v>0</v>
          </cell>
          <cell r="LA445">
            <v>0</v>
          </cell>
          <cell r="LB445">
            <v>0</v>
          </cell>
          <cell r="LC445">
            <v>0</v>
          </cell>
          <cell r="LD445">
            <v>0</v>
          </cell>
          <cell r="LE445">
            <v>0</v>
          </cell>
          <cell r="LF445">
            <v>0</v>
          </cell>
          <cell r="LG445">
            <v>0</v>
          </cell>
          <cell r="LH445">
            <v>0</v>
          </cell>
          <cell r="LI445">
            <v>0</v>
          </cell>
          <cell r="LJ445">
            <v>0</v>
          </cell>
          <cell r="LK445">
            <v>0</v>
          </cell>
          <cell r="LL445">
            <v>0</v>
          </cell>
          <cell r="LM445">
            <v>0</v>
          </cell>
          <cell r="LN445">
            <v>0</v>
          </cell>
          <cell r="LO445">
            <v>0</v>
          </cell>
          <cell r="LP445">
            <v>0</v>
          </cell>
          <cell r="LQ445">
            <v>0</v>
          </cell>
          <cell r="LR445">
            <v>0</v>
          </cell>
          <cell r="LS445">
            <v>0</v>
          </cell>
          <cell r="LT445">
            <v>0</v>
          </cell>
          <cell r="LU445">
            <v>0</v>
          </cell>
          <cell r="LV445">
            <v>0</v>
          </cell>
          <cell r="LW445">
            <v>0</v>
          </cell>
          <cell r="LX445">
            <v>0</v>
          </cell>
          <cell r="LY445">
            <v>0</v>
          </cell>
          <cell r="LZ445">
            <v>190.68</v>
          </cell>
          <cell r="MA445">
            <v>0</v>
          </cell>
          <cell r="MB445">
            <v>0</v>
          </cell>
          <cell r="MC445">
            <v>0</v>
          </cell>
          <cell r="MD445">
            <v>0</v>
          </cell>
          <cell r="ME445">
            <v>0</v>
          </cell>
          <cell r="MF445">
            <v>0</v>
          </cell>
          <cell r="MG445">
            <v>0</v>
          </cell>
          <cell r="MH445">
            <v>0</v>
          </cell>
          <cell r="MI445">
            <v>0</v>
          </cell>
          <cell r="MJ445">
            <v>0</v>
          </cell>
          <cell r="MK445">
            <v>0</v>
          </cell>
          <cell r="ML445">
            <v>0</v>
          </cell>
          <cell r="MM445">
            <v>0</v>
          </cell>
          <cell r="MN445">
            <v>0</v>
          </cell>
          <cell r="MO445">
            <v>0</v>
          </cell>
          <cell r="MP445">
            <v>0</v>
          </cell>
          <cell r="MQ445">
            <v>0</v>
          </cell>
          <cell r="MR445">
            <v>0</v>
          </cell>
          <cell r="MS445">
            <v>0</v>
          </cell>
          <cell r="MT445">
            <v>0</v>
          </cell>
          <cell r="MU445">
            <v>0</v>
          </cell>
          <cell r="MV445">
            <v>0</v>
          </cell>
          <cell r="MW445">
            <v>0</v>
          </cell>
          <cell r="MX445">
            <v>0</v>
          </cell>
          <cell r="MY445">
            <v>0</v>
          </cell>
          <cell r="MZ445">
            <v>0</v>
          </cell>
          <cell r="NA445">
            <v>0</v>
          </cell>
          <cell r="NB445">
            <v>0</v>
          </cell>
          <cell r="NC445">
            <v>0</v>
          </cell>
          <cell r="ND445">
            <v>0</v>
          </cell>
          <cell r="NE445">
            <v>0</v>
          </cell>
          <cell r="NF445">
            <v>0</v>
          </cell>
          <cell r="NG445">
            <v>0</v>
          </cell>
          <cell r="NH445">
            <v>0</v>
          </cell>
          <cell r="NI445">
            <v>0</v>
          </cell>
          <cell r="NJ445">
            <v>0</v>
          </cell>
          <cell r="NK445">
            <v>0</v>
          </cell>
          <cell r="NL445">
            <v>0</v>
          </cell>
          <cell r="NM445">
            <v>0</v>
          </cell>
          <cell r="NN445">
            <v>0</v>
          </cell>
          <cell r="NO445">
            <v>0</v>
          </cell>
          <cell r="NP445">
            <v>0</v>
          </cell>
          <cell r="NQ445">
            <v>0</v>
          </cell>
          <cell r="NR445">
            <v>0</v>
          </cell>
          <cell r="NS445">
            <v>0</v>
          </cell>
          <cell r="NT445">
            <v>0</v>
          </cell>
          <cell r="NU445">
            <v>0</v>
          </cell>
          <cell r="NV445">
            <v>0</v>
          </cell>
          <cell r="NW445">
            <v>0</v>
          </cell>
          <cell r="NX445">
            <v>0</v>
          </cell>
          <cell r="NY445">
            <v>0</v>
          </cell>
          <cell r="NZ445">
            <v>0</v>
          </cell>
          <cell r="OA445">
            <v>0</v>
          </cell>
          <cell r="OB445">
            <v>0</v>
          </cell>
          <cell r="OC445">
            <v>0</v>
          </cell>
          <cell r="OD445">
            <v>0</v>
          </cell>
          <cell r="OE445">
            <v>0</v>
          </cell>
          <cell r="OF445">
            <v>0</v>
          </cell>
          <cell r="OG445">
            <v>0</v>
          </cell>
          <cell r="OH445">
            <v>0</v>
          </cell>
          <cell r="OI445">
            <v>0</v>
          </cell>
          <cell r="OJ445">
            <v>0</v>
          </cell>
          <cell r="OK445">
            <v>0</v>
          </cell>
          <cell r="OL445">
            <v>0</v>
          </cell>
          <cell r="OM445">
            <v>0</v>
          </cell>
          <cell r="ON445">
            <v>0</v>
          </cell>
          <cell r="OO445">
            <v>0</v>
          </cell>
          <cell r="OP445">
            <v>0</v>
          </cell>
          <cell r="OQ445">
            <v>0</v>
          </cell>
          <cell r="OR445">
            <v>0</v>
          </cell>
          <cell r="OS445">
            <v>0</v>
          </cell>
          <cell r="OT445">
            <v>0</v>
          </cell>
          <cell r="OU445">
            <v>0</v>
          </cell>
          <cell r="OV445">
            <v>0</v>
          </cell>
          <cell r="OW445">
            <v>0</v>
          </cell>
          <cell r="OX445">
            <v>0</v>
          </cell>
          <cell r="OY445">
            <v>0</v>
          </cell>
          <cell r="OZ445">
            <v>0</v>
          </cell>
          <cell r="PA445">
            <v>0</v>
          </cell>
          <cell r="PB445">
            <v>0</v>
          </cell>
          <cell r="PC445">
            <v>0</v>
          </cell>
          <cell r="PD445">
            <v>0</v>
          </cell>
          <cell r="PE445">
            <v>0</v>
          </cell>
          <cell r="PF445">
            <v>0</v>
          </cell>
          <cell r="PG445">
            <v>0</v>
          </cell>
          <cell r="PH445">
            <v>0</v>
          </cell>
          <cell r="PI445">
            <v>0</v>
          </cell>
          <cell r="PJ445">
            <v>0</v>
          </cell>
          <cell r="PK445">
            <v>0</v>
          </cell>
          <cell r="PL445">
            <v>0</v>
          </cell>
          <cell r="PM445">
            <v>0</v>
          </cell>
          <cell r="PN445">
            <v>0</v>
          </cell>
          <cell r="PO445">
            <v>0</v>
          </cell>
          <cell r="PP445">
            <v>0</v>
          </cell>
          <cell r="PQ445">
            <v>0</v>
          </cell>
          <cell r="PR445">
            <v>0</v>
          </cell>
          <cell r="PS445">
            <v>0</v>
          </cell>
          <cell r="PT445">
            <v>0</v>
          </cell>
          <cell r="PU445">
            <v>0</v>
          </cell>
          <cell r="PV445">
            <v>0</v>
          </cell>
          <cell r="PW445">
            <v>0</v>
          </cell>
          <cell r="PX445">
            <v>0</v>
          </cell>
          <cell r="PY445">
            <v>0</v>
          </cell>
          <cell r="PZ445">
            <v>0</v>
          </cell>
          <cell r="QA445">
            <v>0</v>
          </cell>
          <cell r="QB445">
            <v>0</v>
          </cell>
          <cell r="QC445">
            <v>95.62</v>
          </cell>
          <cell r="QD445">
            <v>0</v>
          </cell>
          <cell r="QE445">
            <v>0</v>
          </cell>
          <cell r="QF445">
            <v>0</v>
          </cell>
          <cell r="QG445">
            <v>0</v>
          </cell>
          <cell r="QH445"/>
          <cell r="QI445"/>
          <cell r="QJ445"/>
          <cell r="QK445"/>
          <cell r="QL445"/>
          <cell r="QM445"/>
          <cell r="QN445"/>
          <cell r="QO445"/>
          <cell r="QP445"/>
          <cell r="QQ445"/>
          <cell r="QR445"/>
          <cell r="QS445"/>
          <cell r="QT445"/>
          <cell r="QU445"/>
          <cell r="QV445"/>
          <cell r="QW445"/>
          <cell r="QX445"/>
          <cell r="QY445"/>
          <cell r="QZ445"/>
          <cell r="RA445"/>
          <cell r="RB445"/>
          <cell r="SL445">
            <v>0</v>
          </cell>
          <cell r="SM445">
            <v>19.649999999999999</v>
          </cell>
          <cell r="SN445">
            <v>0</v>
          </cell>
          <cell r="SO445">
            <v>0</v>
          </cell>
          <cell r="SP445">
            <v>0</v>
          </cell>
          <cell r="SQ445">
            <v>0</v>
          </cell>
          <cell r="SR445">
            <v>0</v>
          </cell>
          <cell r="SS445">
            <v>0</v>
          </cell>
          <cell r="ST445">
            <v>0</v>
          </cell>
          <cell r="SU445">
            <v>0</v>
          </cell>
          <cell r="SV445">
            <v>0</v>
          </cell>
          <cell r="SW445">
            <v>0</v>
          </cell>
          <cell r="SX445">
            <v>0</v>
          </cell>
          <cell r="SY445">
            <v>0</v>
          </cell>
          <cell r="SZ445"/>
          <cell r="TA445"/>
          <cell r="TB445"/>
          <cell r="TC445"/>
          <cell r="TD445"/>
          <cell r="TN445">
            <v>0</v>
          </cell>
          <cell r="TO445">
            <v>0</v>
          </cell>
          <cell r="TP445">
            <v>0</v>
          </cell>
          <cell r="TQ445">
            <v>0</v>
          </cell>
          <cell r="TR445">
            <v>0</v>
          </cell>
          <cell r="TS445">
            <v>0</v>
          </cell>
          <cell r="TT445">
            <v>0</v>
          </cell>
          <cell r="TU445">
            <v>0</v>
          </cell>
          <cell r="TV445">
            <v>0</v>
          </cell>
          <cell r="TW445">
            <v>0</v>
          </cell>
          <cell r="TX445">
            <v>0</v>
          </cell>
          <cell r="TY445">
            <v>0</v>
          </cell>
          <cell r="TZ445">
            <v>0</v>
          </cell>
          <cell r="UA445">
            <v>0</v>
          </cell>
          <cell r="UB445">
            <v>0</v>
          </cell>
          <cell r="UC445">
            <v>0</v>
          </cell>
          <cell r="UD445">
            <v>0</v>
          </cell>
          <cell r="UE445">
            <v>0</v>
          </cell>
          <cell r="UF445">
            <v>0</v>
          </cell>
          <cell r="UG445">
            <v>0</v>
          </cell>
          <cell r="UH445">
            <v>0</v>
          </cell>
          <cell r="UI445">
            <v>0</v>
          </cell>
          <cell r="UJ445">
            <v>0</v>
          </cell>
          <cell r="UK445">
            <v>0</v>
          </cell>
          <cell r="UL445">
            <v>0</v>
          </cell>
          <cell r="UM445">
            <v>0</v>
          </cell>
          <cell r="UN445">
            <v>0</v>
          </cell>
          <cell r="UO445">
            <v>0</v>
          </cell>
          <cell r="UP445">
            <v>0</v>
          </cell>
          <cell r="UQ445">
            <v>0</v>
          </cell>
          <cell r="UR445">
            <v>0</v>
          </cell>
          <cell r="US445">
            <v>0</v>
          </cell>
          <cell r="UT445">
            <v>0</v>
          </cell>
          <cell r="UU445">
            <v>0</v>
          </cell>
          <cell r="UV445">
            <v>0</v>
          </cell>
          <cell r="UW445">
            <v>0</v>
          </cell>
          <cell r="UX445">
            <v>0</v>
          </cell>
          <cell r="UY445">
            <v>0</v>
          </cell>
          <cell r="UZ445">
            <v>0</v>
          </cell>
          <cell r="VA445">
            <v>0</v>
          </cell>
          <cell r="VB445">
            <v>0</v>
          </cell>
          <cell r="VC445">
            <v>0</v>
          </cell>
          <cell r="VE445"/>
          <cell r="VF445"/>
          <cell r="VG445"/>
          <cell r="VH445"/>
          <cell r="VI445"/>
          <cell r="VJ445"/>
          <cell r="VK445"/>
          <cell r="VL445"/>
          <cell r="VM445"/>
          <cell r="VN445"/>
          <cell r="VO445"/>
          <cell r="VP445"/>
          <cell r="VQ445"/>
          <cell r="VR445"/>
          <cell r="VS445"/>
          <cell r="VT445"/>
          <cell r="VU445"/>
          <cell r="VV445"/>
          <cell r="VW445"/>
          <cell r="VX445"/>
          <cell r="VY445"/>
          <cell r="VZ445"/>
          <cell r="WA445"/>
          <cell r="WB445"/>
          <cell r="WC445"/>
          <cell r="WD445"/>
          <cell r="WE445"/>
          <cell r="WF445"/>
          <cell r="WG445"/>
          <cell r="WH445"/>
          <cell r="WI445"/>
          <cell r="WJ445"/>
          <cell r="WK445"/>
          <cell r="WL445"/>
          <cell r="WM445"/>
          <cell r="WN445"/>
          <cell r="WO445"/>
          <cell r="WP445"/>
          <cell r="WQ445"/>
          <cell r="WR445"/>
          <cell r="WS445"/>
          <cell r="WT445"/>
          <cell r="WU445"/>
          <cell r="WV445"/>
          <cell r="WW445"/>
          <cell r="WX445"/>
          <cell r="WY445"/>
          <cell r="WZ445"/>
          <cell r="XA445"/>
          <cell r="XB445"/>
          <cell r="XC445"/>
          <cell r="XD445"/>
          <cell r="XE445"/>
          <cell r="XF445"/>
          <cell r="XG445"/>
          <cell r="XH445"/>
          <cell r="XI445"/>
          <cell r="XJ445"/>
          <cell r="XK445"/>
          <cell r="XL445"/>
          <cell r="XM445"/>
          <cell r="XN445"/>
          <cell r="XO445"/>
          <cell r="XP445"/>
          <cell r="XQ445"/>
          <cell r="XR445"/>
          <cell r="XS445"/>
          <cell r="XT445"/>
          <cell r="XU445"/>
          <cell r="XV445"/>
          <cell r="XW445"/>
          <cell r="XX445"/>
          <cell r="XY445"/>
          <cell r="XZ445"/>
          <cell r="YA445"/>
          <cell r="YB445"/>
          <cell r="YC445"/>
          <cell r="YD445"/>
          <cell r="YE445"/>
          <cell r="YF445"/>
          <cell r="YG445"/>
          <cell r="YH445"/>
          <cell r="YI445"/>
          <cell r="YJ445"/>
          <cell r="YK445"/>
          <cell r="YL445"/>
          <cell r="YM445"/>
          <cell r="YN445"/>
          <cell r="YO445"/>
          <cell r="YP445"/>
          <cell r="YQ445"/>
          <cell r="YR445"/>
          <cell r="YS445"/>
          <cell r="YT445"/>
          <cell r="YU445"/>
          <cell r="YV445"/>
          <cell r="YW445"/>
          <cell r="YX445"/>
          <cell r="YY445"/>
          <cell r="YZ445"/>
          <cell r="ZA445"/>
          <cell r="ZB445"/>
          <cell r="ZC445"/>
          <cell r="ZD445"/>
          <cell r="ZE445"/>
          <cell r="ZF445"/>
          <cell r="ZG445"/>
          <cell r="ZH445"/>
          <cell r="ZI445"/>
          <cell r="ZJ445"/>
          <cell r="ZK445"/>
          <cell r="ZL445"/>
          <cell r="ZM445"/>
          <cell r="ZN445"/>
          <cell r="ZO445"/>
          <cell r="ZP445"/>
          <cell r="ZQ445"/>
          <cell r="ZR445"/>
          <cell r="ZS445"/>
          <cell r="ZT445"/>
          <cell r="ZU445"/>
          <cell r="ZV445"/>
          <cell r="ZW445"/>
          <cell r="ZX445"/>
          <cell r="ZY445"/>
          <cell r="ZZ445"/>
          <cell r="AAA445"/>
          <cell r="AAB445"/>
          <cell r="AAC445"/>
          <cell r="AAD445"/>
          <cell r="AAE445"/>
          <cell r="AAF445"/>
          <cell r="AAG445"/>
          <cell r="AAH445"/>
          <cell r="AAI445"/>
          <cell r="AAJ445"/>
          <cell r="AAK445"/>
          <cell r="AAL445"/>
          <cell r="AAM445"/>
          <cell r="AAN445"/>
          <cell r="AAO445"/>
          <cell r="AAP445"/>
          <cell r="AAQ445"/>
          <cell r="AAR445"/>
          <cell r="AAS445"/>
          <cell r="AAT445"/>
          <cell r="AAU445"/>
          <cell r="AAV445"/>
          <cell r="AAW445"/>
          <cell r="AAX445"/>
          <cell r="AAY445"/>
          <cell r="AAZ445"/>
          <cell r="ABA445"/>
          <cell r="ABB445"/>
          <cell r="ABC445"/>
          <cell r="ABD445"/>
          <cell r="ABE445"/>
          <cell r="ABF445"/>
          <cell r="ABG445"/>
          <cell r="ABH445"/>
          <cell r="ABI445"/>
          <cell r="ABJ445"/>
          <cell r="ABK445"/>
          <cell r="ABL445"/>
          <cell r="ABM445"/>
          <cell r="ABN445"/>
          <cell r="ABO445"/>
          <cell r="ABP445"/>
          <cell r="ABQ445"/>
          <cell r="ABR445"/>
          <cell r="ABS445"/>
          <cell r="ABT445"/>
          <cell r="ABU445"/>
          <cell r="ABV445"/>
          <cell r="ABW445"/>
          <cell r="ABX445"/>
          <cell r="ABY445"/>
          <cell r="ABZ445"/>
          <cell r="ACA445"/>
          <cell r="ACB445"/>
          <cell r="ACC445"/>
          <cell r="ACD445"/>
          <cell r="ACE445"/>
          <cell r="ACF445"/>
          <cell r="ACG445"/>
          <cell r="ACH445"/>
          <cell r="ACI445"/>
          <cell r="ACJ445"/>
          <cell r="ACK445"/>
          <cell r="ACL445"/>
          <cell r="ACM445"/>
          <cell r="ACN445"/>
          <cell r="ACO445"/>
          <cell r="ACP445"/>
          <cell r="ACQ445"/>
          <cell r="ACR445">
            <v>0</v>
          </cell>
          <cell r="ACS445">
            <v>0</v>
          </cell>
          <cell r="ACT445">
            <v>0</v>
          </cell>
          <cell r="ACU445">
            <v>0</v>
          </cell>
          <cell r="ACV445">
            <v>0</v>
          </cell>
          <cell r="ACW445">
            <v>0</v>
          </cell>
          <cell r="ACX445">
            <v>0</v>
          </cell>
          <cell r="ACY445">
            <v>0</v>
          </cell>
          <cell r="ACZ445">
            <v>0</v>
          </cell>
          <cell r="ADA445">
            <v>0</v>
          </cell>
          <cell r="ADB445">
            <v>0</v>
          </cell>
          <cell r="ADC445">
            <v>0</v>
          </cell>
          <cell r="ADD445">
            <v>0</v>
          </cell>
          <cell r="ADE445">
            <v>0</v>
          </cell>
          <cell r="ADF445"/>
          <cell r="ADG445"/>
          <cell r="ADH445"/>
          <cell r="ADI445"/>
          <cell r="ADJ445"/>
          <cell r="ADK445"/>
          <cell r="ADL445"/>
          <cell r="ADM445"/>
          <cell r="ADN445"/>
          <cell r="ADO445"/>
          <cell r="ADP445"/>
          <cell r="ADQ445"/>
          <cell r="ADR445"/>
          <cell r="ADS445"/>
          <cell r="ADT445"/>
          <cell r="ADU445"/>
          <cell r="ADV445"/>
          <cell r="ADW445"/>
          <cell r="ADX445"/>
          <cell r="ADY445"/>
          <cell r="ADZ445"/>
          <cell r="AEA445"/>
          <cell r="AEB445"/>
          <cell r="AEC445"/>
          <cell r="AED445"/>
          <cell r="AEE445"/>
          <cell r="AEF445"/>
          <cell r="AEG445"/>
          <cell r="AEH445"/>
          <cell r="AEI445"/>
          <cell r="AEJ445"/>
          <cell r="AEK445"/>
          <cell r="AEL445"/>
          <cell r="AEM445"/>
          <cell r="AEN445"/>
          <cell r="AEO445"/>
          <cell r="AEP445"/>
          <cell r="AEQ445"/>
          <cell r="AER445"/>
          <cell r="AES445"/>
          <cell r="AET445"/>
          <cell r="AEU445"/>
          <cell r="AEV445">
            <v>133.11000000000001</v>
          </cell>
          <cell r="AEW445">
            <v>234.19</v>
          </cell>
          <cell r="AEX445">
            <v>14.65</v>
          </cell>
          <cell r="AEY445">
            <v>0</v>
          </cell>
          <cell r="AEZ445">
            <v>0</v>
          </cell>
          <cell r="AFA445">
            <v>0</v>
          </cell>
          <cell r="AFB445">
            <v>0</v>
          </cell>
          <cell r="AFC445">
            <v>0</v>
          </cell>
          <cell r="AFD445">
            <v>0</v>
          </cell>
          <cell r="AFE445">
            <v>0</v>
          </cell>
          <cell r="AFF445">
            <v>0</v>
          </cell>
          <cell r="AFG445">
            <v>0</v>
          </cell>
          <cell r="AFH445">
            <v>0</v>
          </cell>
          <cell r="AFI445">
            <v>0</v>
          </cell>
          <cell r="AFJ445">
            <v>214.72</v>
          </cell>
          <cell r="AFK445">
            <v>501.13</v>
          </cell>
          <cell r="AFL445">
            <v>14.65</v>
          </cell>
          <cell r="AFM445">
            <v>0</v>
          </cell>
          <cell r="AFN445">
            <v>0</v>
          </cell>
          <cell r="AFO445">
            <v>0</v>
          </cell>
          <cell r="AFP445">
            <v>0</v>
          </cell>
          <cell r="AFQ445">
            <v>0</v>
          </cell>
          <cell r="AFR445">
            <v>0</v>
          </cell>
          <cell r="AFS445">
            <v>0</v>
          </cell>
          <cell r="AFT445">
            <v>280.02</v>
          </cell>
          <cell r="AFU445">
            <v>0</v>
          </cell>
          <cell r="AFV445">
            <v>0</v>
          </cell>
          <cell r="AFW445">
            <v>0</v>
          </cell>
          <cell r="AFX445">
            <v>585.02</v>
          </cell>
          <cell r="AFY445">
            <v>907</v>
          </cell>
          <cell r="AFZ445">
            <v>14.65</v>
          </cell>
          <cell r="AGA445">
            <v>0</v>
          </cell>
          <cell r="AGB445">
            <v>0</v>
          </cell>
          <cell r="AGC445">
            <v>0</v>
          </cell>
          <cell r="AGD445">
            <v>0</v>
          </cell>
          <cell r="AGE445">
            <v>0</v>
          </cell>
          <cell r="AGF445">
            <v>0</v>
          </cell>
          <cell r="AGG445">
            <v>0</v>
          </cell>
          <cell r="AGH445">
            <v>0</v>
          </cell>
          <cell r="AGI445">
            <v>0</v>
          </cell>
          <cell r="AGJ445">
            <v>0</v>
          </cell>
          <cell r="AGK445">
            <v>0</v>
          </cell>
          <cell r="AGL445">
            <v>0</v>
          </cell>
          <cell r="AGM445">
            <v>0</v>
          </cell>
          <cell r="AGN445">
            <v>0</v>
          </cell>
          <cell r="AGO445">
            <v>0</v>
          </cell>
          <cell r="AGP445">
            <v>0</v>
          </cell>
          <cell r="AGQ445">
            <v>0</v>
          </cell>
          <cell r="AGR445">
            <v>0</v>
          </cell>
          <cell r="AGS445">
            <v>0</v>
          </cell>
          <cell r="AGT445">
            <v>0</v>
          </cell>
          <cell r="AGU445">
            <v>0</v>
          </cell>
          <cell r="AGV445">
            <v>0</v>
          </cell>
          <cell r="AGW445">
            <v>0</v>
          </cell>
          <cell r="AGX445">
            <v>0</v>
          </cell>
          <cell r="AGY445">
            <v>0</v>
          </cell>
          <cell r="AGZ445"/>
          <cell r="AHA445"/>
        </row>
        <row r="446">
          <cell r="A446" t="str">
            <v>6470-60-00 Turnover - Plumbing</v>
          </cell>
          <cell r="B446">
            <v>0</v>
          </cell>
          <cell r="C446">
            <v>0</v>
          </cell>
          <cell r="D446">
            <v>38.89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34.090000000000003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18.75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19.940000000000001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258.08999999999997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102.13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474.5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50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/>
          <cell r="CH446">
            <v>760.41</v>
          </cell>
          <cell r="CI446">
            <v>0</v>
          </cell>
          <cell r="CJ446">
            <v>0</v>
          </cell>
          <cell r="CK446">
            <v>0</v>
          </cell>
          <cell r="CL446">
            <v>312.93</v>
          </cell>
          <cell r="CM446">
            <v>-56.73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87.52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24.69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4.3600000000000003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W446">
            <v>0</v>
          </cell>
          <cell r="IX446">
            <v>0</v>
          </cell>
          <cell r="IY446">
            <v>0</v>
          </cell>
          <cell r="IZ446">
            <v>0</v>
          </cell>
          <cell r="JA446">
            <v>0</v>
          </cell>
          <cell r="JB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G446">
            <v>0</v>
          </cell>
          <cell r="JH446">
            <v>0</v>
          </cell>
          <cell r="JI446">
            <v>0</v>
          </cell>
          <cell r="JJ446">
            <v>0</v>
          </cell>
          <cell r="JK446">
            <v>0</v>
          </cell>
          <cell r="JL446">
            <v>0</v>
          </cell>
          <cell r="JM446">
            <v>0</v>
          </cell>
          <cell r="JN446">
            <v>0</v>
          </cell>
          <cell r="JO446">
            <v>0</v>
          </cell>
          <cell r="JP446">
            <v>0</v>
          </cell>
          <cell r="JQ446">
            <v>0</v>
          </cell>
          <cell r="JR446">
            <v>0</v>
          </cell>
          <cell r="JS446">
            <v>0</v>
          </cell>
          <cell r="JT446">
            <v>0</v>
          </cell>
          <cell r="JU446">
            <v>0</v>
          </cell>
          <cell r="JV446">
            <v>0</v>
          </cell>
          <cell r="JW446">
            <v>0</v>
          </cell>
          <cell r="JX446">
            <v>0</v>
          </cell>
          <cell r="JY446">
            <v>0</v>
          </cell>
          <cell r="JZ446">
            <v>0</v>
          </cell>
          <cell r="KA446">
            <v>0</v>
          </cell>
          <cell r="KB446">
            <v>0</v>
          </cell>
          <cell r="KC446">
            <v>0</v>
          </cell>
          <cell r="KD446">
            <v>0</v>
          </cell>
          <cell r="KE446">
            <v>0</v>
          </cell>
          <cell r="KF446">
            <v>0</v>
          </cell>
          <cell r="KG446">
            <v>0</v>
          </cell>
          <cell r="KH446">
            <v>0</v>
          </cell>
          <cell r="KI446">
            <v>0</v>
          </cell>
          <cell r="KJ446">
            <v>0</v>
          </cell>
          <cell r="KK446">
            <v>0</v>
          </cell>
          <cell r="KL446">
            <v>0</v>
          </cell>
          <cell r="KM446">
            <v>0</v>
          </cell>
          <cell r="KN446">
            <v>0</v>
          </cell>
          <cell r="KO446">
            <v>0</v>
          </cell>
          <cell r="KP446">
            <v>0</v>
          </cell>
          <cell r="KQ446">
            <v>0</v>
          </cell>
          <cell r="KR446">
            <v>0</v>
          </cell>
          <cell r="KS446">
            <v>0</v>
          </cell>
          <cell r="KT446">
            <v>0</v>
          </cell>
          <cell r="KU446">
            <v>0</v>
          </cell>
          <cell r="KV446">
            <v>0</v>
          </cell>
          <cell r="KW446">
            <v>0</v>
          </cell>
          <cell r="KX446">
            <v>0</v>
          </cell>
          <cell r="KY446">
            <v>0</v>
          </cell>
          <cell r="KZ446">
            <v>0</v>
          </cell>
          <cell r="LA446">
            <v>0</v>
          </cell>
          <cell r="LB446">
            <v>0</v>
          </cell>
          <cell r="LC446">
            <v>0</v>
          </cell>
          <cell r="LD446">
            <v>0</v>
          </cell>
          <cell r="LE446">
            <v>0</v>
          </cell>
          <cell r="LF446">
            <v>0</v>
          </cell>
          <cell r="LG446">
            <v>0</v>
          </cell>
          <cell r="LH446">
            <v>0</v>
          </cell>
          <cell r="LI446">
            <v>0</v>
          </cell>
          <cell r="LJ446">
            <v>0</v>
          </cell>
          <cell r="LK446">
            <v>18.579999999999998</v>
          </cell>
          <cell r="LL446">
            <v>0</v>
          </cell>
          <cell r="LM446">
            <v>0</v>
          </cell>
          <cell r="LN446">
            <v>0</v>
          </cell>
          <cell r="LO446">
            <v>0</v>
          </cell>
          <cell r="LP446">
            <v>0</v>
          </cell>
          <cell r="LQ446">
            <v>0</v>
          </cell>
          <cell r="LR446">
            <v>0</v>
          </cell>
          <cell r="LS446">
            <v>0</v>
          </cell>
          <cell r="LT446">
            <v>0</v>
          </cell>
          <cell r="LU446">
            <v>0</v>
          </cell>
          <cell r="LV446">
            <v>0</v>
          </cell>
          <cell r="LW446">
            <v>0</v>
          </cell>
          <cell r="LX446">
            <v>0</v>
          </cell>
          <cell r="LY446">
            <v>0</v>
          </cell>
          <cell r="LZ446">
            <v>0</v>
          </cell>
          <cell r="MA446">
            <v>0</v>
          </cell>
          <cell r="MB446">
            <v>0</v>
          </cell>
          <cell r="MC446">
            <v>0</v>
          </cell>
          <cell r="MD446">
            <v>0</v>
          </cell>
          <cell r="ME446">
            <v>0</v>
          </cell>
          <cell r="MF446">
            <v>0</v>
          </cell>
          <cell r="MG446">
            <v>0</v>
          </cell>
          <cell r="MH446">
            <v>0</v>
          </cell>
          <cell r="MI446">
            <v>0</v>
          </cell>
          <cell r="MJ446">
            <v>0</v>
          </cell>
          <cell r="MK446">
            <v>0</v>
          </cell>
          <cell r="ML446">
            <v>0</v>
          </cell>
          <cell r="MM446">
            <v>0</v>
          </cell>
          <cell r="MN446">
            <v>0</v>
          </cell>
          <cell r="MO446">
            <v>0</v>
          </cell>
          <cell r="MP446">
            <v>0</v>
          </cell>
          <cell r="MQ446">
            <v>0</v>
          </cell>
          <cell r="MR446">
            <v>0</v>
          </cell>
          <cell r="MS446">
            <v>0</v>
          </cell>
          <cell r="MT446">
            <v>0</v>
          </cell>
          <cell r="MU446">
            <v>0</v>
          </cell>
          <cell r="MV446">
            <v>0</v>
          </cell>
          <cell r="MW446">
            <v>0</v>
          </cell>
          <cell r="MX446">
            <v>0</v>
          </cell>
          <cell r="MY446">
            <v>0</v>
          </cell>
          <cell r="MZ446">
            <v>0</v>
          </cell>
          <cell r="NA446">
            <v>0</v>
          </cell>
          <cell r="NB446">
            <v>0</v>
          </cell>
          <cell r="NC446">
            <v>0</v>
          </cell>
          <cell r="ND446">
            <v>0</v>
          </cell>
          <cell r="NE446">
            <v>0</v>
          </cell>
          <cell r="NF446">
            <v>0</v>
          </cell>
          <cell r="NG446">
            <v>0</v>
          </cell>
          <cell r="NH446">
            <v>0</v>
          </cell>
          <cell r="NI446">
            <v>0</v>
          </cell>
          <cell r="NJ446">
            <v>0</v>
          </cell>
          <cell r="NK446">
            <v>0</v>
          </cell>
          <cell r="NL446">
            <v>0</v>
          </cell>
          <cell r="NM446">
            <v>0</v>
          </cell>
          <cell r="NN446">
            <v>0</v>
          </cell>
          <cell r="NO446">
            <v>0</v>
          </cell>
          <cell r="NP446">
            <v>170.67</v>
          </cell>
          <cell r="NQ446">
            <v>0</v>
          </cell>
          <cell r="NR446">
            <v>0</v>
          </cell>
          <cell r="NS446">
            <v>0</v>
          </cell>
          <cell r="NT446">
            <v>0</v>
          </cell>
          <cell r="NU446">
            <v>0</v>
          </cell>
          <cell r="NV446">
            <v>0</v>
          </cell>
          <cell r="NW446">
            <v>0</v>
          </cell>
          <cell r="NX446">
            <v>0</v>
          </cell>
          <cell r="NY446">
            <v>0</v>
          </cell>
          <cell r="NZ446">
            <v>0</v>
          </cell>
          <cell r="OA446">
            <v>0</v>
          </cell>
          <cell r="OB446">
            <v>0</v>
          </cell>
          <cell r="OC446">
            <v>0</v>
          </cell>
          <cell r="OD446">
            <v>0</v>
          </cell>
          <cell r="OE446">
            <v>9.9700000000000006</v>
          </cell>
          <cell r="OF446">
            <v>0</v>
          </cell>
          <cell r="OG446">
            <v>0</v>
          </cell>
          <cell r="OH446">
            <v>0</v>
          </cell>
          <cell r="OI446">
            <v>0</v>
          </cell>
          <cell r="OJ446">
            <v>0</v>
          </cell>
          <cell r="OK446">
            <v>0</v>
          </cell>
          <cell r="OL446">
            <v>0</v>
          </cell>
          <cell r="OM446">
            <v>51</v>
          </cell>
          <cell r="ON446">
            <v>0</v>
          </cell>
          <cell r="OO446">
            <v>0</v>
          </cell>
          <cell r="OP446">
            <v>0</v>
          </cell>
          <cell r="OQ446">
            <v>0</v>
          </cell>
          <cell r="OR446">
            <v>0</v>
          </cell>
          <cell r="OS446">
            <v>0</v>
          </cell>
          <cell r="OT446">
            <v>0</v>
          </cell>
          <cell r="OU446">
            <v>0</v>
          </cell>
          <cell r="OV446">
            <v>0</v>
          </cell>
          <cell r="OW446">
            <v>0</v>
          </cell>
          <cell r="OX446">
            <v>0</v>
          </cell>
          <cell r="OY446">
            <v>0</v>
          </cell>
          <cell r="OZ446">
            <v>0</v>
          </cell>
          <cell r="PA446">
            <v>0</v>
          </cell>
          <cell r="PB446">
            <v>0</v>
          </cell>
          <cell r="PC446">
            <v>10.4</v>
          </cell>
          <cell r="PD446">
            <v>0</v>
          </cell>
          <cell r="PE446">
            <v>0</v>
          </cell>
          <cell r="PF446">
            <v>0</v>
          </cell>
          <cell r="PG446">
            <v>0</v>
          </cell>
          <cell r="PH446">
            <v>9.9700000000000006</v>
          </cell>
          <cell r="PI446">
            <v>0</v>
          </cell>
          <cell r="PJ446">
            <v>0</v>
          </cell>
          <cell r="PK446">
            <v>0</v>
          </cell>
          <cell r="PL446">
            <v>0</v>
          </cell>
          <cell r="PM446">
            <v>0</v>
          </cell>
          <cell r="PN446">
            <v>0</v>
          </cell>
          <cell r="PO446">
            <v>51</v>
          </cell>
          <cell r="PP446">
            <v>0</v>
          </cell>
          <cell r="PQ446">
            <v>0</v>
          </cell>
          <cell r="PR446">
            <v>0</v>
          </cell>
          <cell r="PS446">
            <v>0</v>
          </cell>
          <cell r="PT446">
            <v>0</v>
          </cell>
          <cell r="PU446">
            <v>0</v>
          </cell>
          <cell r="PV446">
            <v>0</v>
          </cell>
          <cell r="PW446">
            <v>0</v>
          </cell>
          <cell r="PX446">
            <v>0</v>
          </cell>
          <cell r="PY446">
            <v>0</v>
          </cell>
          <cell r="PZ446">
            <v>0</v>
          </cell>
          <cell r="QA446">
            <v>0</v>
          </cell>
          <cell r="QB446">
            <v>0</v>
          </cell>
          <cell r="QC446">
            <v>51</v>
          </cell>
          <cell r="QD446">
            <v>0</v>
          </cell>
          <cell r="QE446">
            <v>0</v>
          </cell>
          <cell r="QF446">
            <v>0</v>
          </cell>
          <cell r="QG446">
            <v>0</v>
          </cell>
          <cell r="QH446"/>
          <cell r="QI446"/>
          <cell r="QJ446"/>
          <cell r="QK446"/>
          <cell r="QL446"/>
          <cell r="QM446"/>
          <cell r="QN446"/>
          <cell r="QO446"/>
          <cell r="QP446"/>
          <cell r="QQ446"/>
          <cell r="QR446"/>
          <cell r="QS446"/>
          <cell r="QT446"/>
          <cell r="QU446"/>
          <cell r="QV446"/>
          <cell r="QW446"/>
          <cell r="QX446"/>
          <cell r="QY446"/>
          <cell r="QZ446"/>
          <cell r="RA446"/>
          <cell r="RB446"/>
          <cell r="RC446"/>
          <cell r="RD446"/>
          <cell r="RE446"/>
          <cell r="RF446"/>
          <cell r="RG446"/>
          <cell r="RH446"/>
          <cell r="RI446"/>
          <cell r="RJ446"/>
          <cell r="RK446"/>
          <cell r="RL446"/>
          <cell r="RM446"/>
          <cell r="RN446"/>
          <cell r="RO446"/>
          <cell r="RP446"/>
          <cell r="RQ446"/>
          <cell r="RR446"/>
          <cell r="RS446"/>
          <cell r="RT446"/>
          <cell r="RU446"/>
          <cell r="RV446"/>
          <cell r="RW446"/>
          <cell r="RX446"/>
          <cell r="RY446"/>
          <cell r="RZ446"/>
          <cell r="SA446"/>
          <cell r="SB446"/>
          <cell r="SC446"/>
          <cell r="SD446"/>
          <cell r="SE446"/>
          <cell r="SF446"/>
          <cell r="SG446"/>
          <cell r="SH446"/>
          <cell r="SI446"/>
          <cell r="SJ446"/>
          <cell r="SK446"/>
          <cell r="SL446">
            <v>0</v>
          </cell>
          <cell r="SM446">
            <v>53</v>
          </cell>
          <cell r="SN446">
            <v>0</v>
          </cell>
          <cell r="SO446">
            <v>0</v>
          </cell>
          <cell r="SP446">
            <v>0</v>
          </cell>
          <cell r="SQ446">
            <v>0</v>
          </cell>
          <cell r="SR446">
            <v>0</v>
          </cell>
          <cell r="SS446">
            <v>0</v>
          </cell>
          <cell r="ST446">
            <v>0</v>
          </cell>
          <cell r="SU446">
            <v>0</v>
          </cell>
          <cell r="SV446">
            <v>0</v>
          </cell>
          <cell r="SW446">
            <v>0</v>
          </cell>
          <cell r="SX446">
            <v>0</v>
          </cell>
          <cell r="SY446">
            <v>0</v>
          </cell>
          <cell r="SZ446"/>
          <cell r="TA446"/>
          <cell r="TB446"/>
          <cell r="TC446"/>
          <cell r="TD446"/>
          <cell r="TE446"/>
          <cell r="TF446"/>
          <cell r="TG446"/>
          <cell r="TH446"/>
          <cell r="TI446"/>
          <cell r="TJ446"/>
          <cell r="TK446"/>
          <cell r="TL446"/>
          <cell r="TM446"/>
          <cell r="TN446">
            <v>0</v>
          </cell>
          <cell r="TO446">
            <v>0</v>
          </cell>
          <cell r="TP446">
            <v>0</v>
          </cell>
          <cell r="TQ446">
            <v>0</v>
          </cell>
          <cell r="TR446">
            <v>0</v>
          </cell>
          <cell r="TS446">
            <v>0</v>
          </cell>
          <cell r="TT446">
            <v>0</v>
          </cell>
          <cell r="TU446">
            <v>0</v>
          </cell>
          <cell r="TV446">
            <v>0</v>
          </cell>
          <cell r="TW446">
            <v>0</v>
          </cell>
          <cell r="TX446">
            <v>0</v>
          </cell>
          <cell r="TY446">
            <v>0</v>
          </cell>
          <cell r="TZ446">
            <v>0</v>
          </cell>
          <cell r="UA446">
            <v>0</v>
          </cell>
          <cell r="UB446">
            <v>0</v>
          </cell>
          <cell r="UC446">
            <v>0</v>
          </cell>
          <cell r="UD446">
            <v>0</v>
          </cell>
          <cell r="UE446">
            <v>0</v>
          </cell>
          <cell r="UF446">
            <v>0</v>
          </cell>
          <cell r="UG446">
            <v>0</v>
          </cell>
          <cell r="UH446">
            <v>0</v>
          </cell>
          <cell r="UI446">
            <v>0</v>
          </cell>
          <cell r="UJ446">
            <v>0</v>
          </cell>
          <cell r="UK446">
            <v>0</v>
          </cell>
          <cell r="UL446">
            <v>0</v>
          </cell>
          <cell r="UM446">
            <v>63.17</v>
          </cell>
          <cell r="UN446">
            <v>0</v>
          </cell>
          <cell r="UO446">
            <v>56.34</v>
          </cell>
          <cell r="UP446">
            <v>0</v>
          </cell>
          <cell r="UQ446">
            <v>0</v>
          </cell>
          <cell r="UR446">
            <v>0</v>
          </cell>
          <cell r="US446">
            <v>0</v>
          </cell>
          <cell r="UT446">
            <v>0</v>
          </cell>
          <cell r="UU446">
            <v>0</v>
          </cell>
          <cell r="UV446">
            <v>0</v>
          </cell>
          <cell r="UW446">
            <v>0</v>
          </cell>
          <cell r="UX446">
            <v>0</v>
          </cell>
          <cell r="UY446">
            <v>0</v>
          </cell>
          <cell r="UZ446">
            <v>0</v>
          </cell>
          <cell r="VA446">
            <v>98.81</v>
          </cell>
          <cell r="VB446">
            <v>0</v>
          </cell>
          <cell r="VC446">
            <v>90.38</v>
          </cell>
          <cell r="VD446"/>
          <cell r="VE446"/>
          <cell r="VF446"/>
          <cell r="VG446"/>
          <cell r="VH446"/>
          <cell r="VI446"/>
          <cell r="VJ446"/>
          <cell r="VK446"/>
          <cell r="VL446"/>
          <cell r="VM446"/>
          <cell r="VN446"/>
          <cell r="VO446"/>
          <cell r="VP446"/>
          <cell r="VQ446"/>
          <cell r="VR446"/>
          <cell r="VS446"/>
          <cell r="VT446"/>
          <cell r="VU446"/>
          <cell r="VV446"/>
          <cell r="VW446"/>
          <cell r="VX446"/>
          <cell r="VY446"/>
          <cell r="VZ446"/>
          <cell r="WA446"/>
          <cell r="WB446"/>
          <cell r="WC446"/>
          <cell r="WD446"/>
          <cell r="WE446"/>
          <cell r="WF446"/>
          <cell r="WG446"/>
          <cell r="WH446"/>
          <cell r="WI446"/>
          <cell r="WJ446"/>
          <cell r="WK446"/>
          <cell r="WL446"/>
          <cell r="WM446"/>
          <cell r="WN446"/>
          <cell r="WO446"/>
          <cell r="WP446"/>
          <cell r="WQ446"/>
          <cell r="WR446"/>
          <cell r="WS446"/>
          <cell r="WT446"/>
          <cell r="WU446"/>
          <cell r="WV446"/>
          <cell r="WW446"/>
          <cell r="WX446"/>
          <cell r="WY446"/>
          <cell r="WZ446"/>
          <cell r="XA446"/>
          <cell r="XB446"/>
          <cell r="XC446"/>
          <cell r="XD446"/>
          <cell r="XE446"/>
          <cell r="XF446"/>
          <cell r="XG446"/>
          <cell r="XH446"/>
          <cell r="XI446"/>
          <cell r="XJ446"/>
          <cell r="XK446"/>
          <cell r="XL446"/>
          <cell r="XM446"/>
          <cell r="XN446"/>
          <cell r="XO446"/>
          <cell r="XP446"/>
          <cell r="XQ446"/>
          <cell r="XR446"/>
          <cell r="XS446"/>
          <cell r="XT446"/>
          <cell r="XU446"/>
          <cell r="XV446"/>
          <cell r="XW446"/>
          <cell r="XX446"/>
          <cell r="XY446"/>
          <cell r="XZ446"/>
          <cell r="YA446"/>
          <cell r="YB446"/>
          <cell r="YC446"/>
          <cell r="YD446"/>
          <cell r="YE446"/>
          <cell r="YF446"/>
          <cell r="YG446"/>
          <cell r="YH446"/>
          <cell r="YI446"/>
          <cell r="YJ446"/>
          <cell r="YK446"/>
          <cell r="YL446"/>
          <cell r="YM446"/>
          <cell r="YN446"/>
          <cell r="YO446"/>
          <cell r="YP446"/>
          <cell r="YQ446"/>
          <cell r="YR446"/>
          <cell r="YS446"/>
          <cell r="YT446"/>
          <cell r="YU446"/>
          <cell r="YV446"/>
          <cell r="YW446"/>
          <cell r="YX446"/>
          <cell r="YY446"/>
          <cell r="YZ446"/>
          <cell r="ZA446"/>
          <cell r="ZB446"/>
          <cell r="ZC446"/>
          <cell r="ZD446"/>
          <cell r="ZE446"/>
          <cell r="ZF446"/>
          <cell r="ZG446"/>
          <cell r="ZH446"/>
          <cell r="ZI446"/>
          <cell r="ZJ446"/>
          <cell r="ZK446"/>
          <cell r="ZL446"/>
          <cell r="ZM446"/>
          <cell r="ZN446"/>
          <cell r="ZO446"/>
          <cell r="ZP446"/>
          <cell r="ZQ446"/>
          <cell r="ZR446"/>
          <cell r="ZS446"/>
          <cell r="ZT446"/>
          <cell r="ZU446"/>
          <cell r="ZV446"/>
          <cell r="ZW446"/>
          <cell r="ZX446"/>
          <cell r="ZY446"/>
          <cell r="ZZ446"/>
          <cell r="AAA446"/>
          <cell r="AAB446"/>
          <cell r="AAC446"/>
          <cell r="AAD446"/>
          <cell r="AAE446"/>
          <cell r="AAF446"/>
          <cell r="AAG446"/>
          <cell r="AAH446"/>
          <cell r="AAI446"/>
          <cell r="AAJ446"/>
          <cell r="AAK446"/>
          <cell r="AAL446"/>
          <cell r="AAM446"/>
          <cell r="AAN446"/>
          <cell r="AAO446"/>
          <cell r="AAP446"/>
          <cell r="AAQ446"/>
          <cell r="AAR446"/>
          <cell r="AAS446"/>
          <cell r="AAT446"/>
          <cell r="AAU446"/>
          <cell r="AAV446"/>
          <cell r="AAW446"/>
          <cell r="AAX446"/>
          <cell r="AAY446"/>
          <cell r="AAZ446"/>
          <cell r="ABA446"/>
          <cell r="ABB446"/>
          <cell r="ABC446"/>
          <cell r="ABD446"/>
          <cell r="ABE446"/>
          <cell r="ABF446"/>
          <cell r="ABG446"/>
          <cell r="ABH446"/>
          <cell r="ABI446"/>
          <cell r="ABJ446"/>
          <cell r="ABK446"/>
          <cell r="ABL446"/>
          <cell r="ABM446"/>
          <cell r="ABN446"/>
          <cell r="ABO446"/>
          <cell r="ABP446"/>
          <cell r="ABQ446"/>
          <cell r="ABR446"/>
          <cell r="ABS446"/>
          <cell r="ABT446"/>
          <cell r="ABU446"/>
          <cell r="ABV446"/>
          <cell r="ABW446"/>
          <cell r="ABX446"/>
          <cell r="ABY446"/>
          <cell r="ABZ446"/>
          <cell r="ACA446"/>
          <cell r="ACB446"/>
          <cell r="ACC446"/>
          <cell r="ACD446"/>
          <cell r="ACE446"/>
          <cell r="ACF446"/>
          <cell r="ACG446"/>
          <cell r="ACH446"/>
          <cell r="ACI446"/>
          <cell r="ACJ446"/>
          <cell r="ACK446"/>
          <cell r="ACL446"/>
          <cell r="ACM446"/>
          <cell r="ACN446"/>
          <cell r="ACO446"/>
          <cell r="ACP446"/>
          <cell r="ACQ446"/>
          <cell r="ACR446">
            <v>0</v>
          </cell>
          <cell r="ACS446">
            <v>0</v>
          </cell>
          <cell r="ACT446">
            <v>0</v>
          </cell>
          <cell r="ACU446">
            <v>0</v>
          </cell>
          <cell r="ACV446">
            <v>0</v>
          </cell>
          <cell r="ACW446">
            <v>0</v>
          </cell>
          <cell r="ACX446">
            <v>0</v>
          </cell>
          <cell r="ACY446">
            <v>0</v>
          </cell>
          <cell r="ACZ446">
            <v>0</v>
          </cell>
          <cell r="ADA446">
            <v>0</v>
          </cell>
          <cell r="ADB446">
            <v>0</v>
          </cell>
          <cell r="ADC446">
            <v>0</v>
          </cell>
          <cell r="ADD446">
            <v>0</v>
          </cell>
          <cell r="ADE446">
            <v>0</v>
          </cell>
          <cell r="ADF446"/>
          <cell r="ADG446"/>
          <cell r="ADH446"/>
          <cell r="ADI446"/>
          <cell r="ADJ446"/>
          <cell r="ADK446"/>
          <cell r="ADL446"/>
          <cell r="ADM446"/>
          <cell r="ADN446"/>
          <cell r="ADO446"/>
          <cell r="ADP446"/>
          <cell r="ADQ446"/>
          <cell r="ADR446"/>
          <cell r="ADS446"/>
          <cell r="ADT446"/>
          <cell r="ADU446"/>
          <cell r="ADV446"/>
          <cell r="ADW446"/>
          <cell r="ADX446"/>
          <cell r="ADY446"/>
          <cell r="ADZ446"/>
          <cell r="AEA446"/>
          <cell r="AEB446"/>
          <cell r="AEC446"/>
          <cell r="AED446"/>
          <cell r="AEE446"/>
          <cell r="AEF446"/>
          <cell r="AEG446"/>
          <cell r="AEH446"/>
          <cell r="AEI446"/>
          <cell r="AEJ446"/>
          <cell r="AEK446"/>
          <cell r="AEL446"/>
          <cell r="AEM446"/>
          <cell r="AEN446"/>
          <cell r="AEO446"/>
          <cell r="AEP446"/>
          <cell r="AEQ446"/>
          <cell r="AER446"/>
          <cell r="AES446"/>
          <cell r="AET446"/>
          <cell r="AEU446"/>
          <cell r="AEV446">
            <v>0</v>
          </cell>
          <cell r="AEW446">
            <v>0</v>
          </cell>
          <cell r="AEX446">
            <v>0</v>
          </cell>
          <cell r="AEY446">
            <v>0</v>
          </cell>
          <cell r="AEZ446">
            <v>0</v>
          </cell>
          <cell r="AFA446">
            <v>0</v>
          </cell>
          <cell r="AFB446">
            <v>0</v>
          </cell>
          <cell r="AFC446">
            <v>0</v>
          </cell>
          <cell r="AFD446">
            <v>0</v>
          </cell>
          <cell r="AFE446">
            <v>0</v>
          </cell>
          <cell r="AFF446">
            <v>0</v>
          </cell>
          <cell r="AFG446">
            <v>0</v>
          </cell>
          <cell r="AFH446">
            <v>0</v>
          </cell>
          <cell r="AFI446">
            <v>0</v>
          </cell>
          <cell r="AFJ446">
            <v>0</v>
          </cell>
          <cell r="AFK446">
            <v>0</v>
          </cell>
          <cell r="AFL446">
            <v>0</v>
          </cell>
          <cell r="AFM446">
            <v>0</v>
          </cell>
          <cell r="AFN446">
            <v>0</v>
          </cell>
          <cell r="AFO446">
            <v>0</v>
          </cell>
          <cell r="AFP446">
            <v>0</v>
          </cell>
          <cell r="AFQ446">
            <v>0</v>
          </cell>
          <cell r="AFR446">
            <v>0</v>
          </cell>
          <cell r="AFS446">
            <v>0</v>
          </cell>
          <cell r="AFT446">
            <v>0</v>
          </cell>
          <cell r="AFU446">
            <v>0</v>
          </cell>
          <cell r="AFV446">
            <v>0</v>
          </cell>
          <cell r="AFW446">
            <v>0</v>
          </cell>
          <cell r="AFX446">
            <v>0</v>
          </cell>
          <cell r="AFY446">
            <v>0</v>
          </cell>
          <cell r="AFZ446">
            <v>0</v>
          </cell>
          <cell r="AGA446">
            <v>0</v>
          </cell>
          <cell r="AGB446">
            <v>0</v>
          </cell>
          <cell r="AGC446">
            <v>0</v>
          </cell>
          <cell r="AGD446">
            <v>0</v>
          </cell>
          <cell r="AGE446">
            <v>0</v>
          </cell>
          <cell r="AGF446">
            <v>0</v>
          </cell>
          <cell r="AGG446">
            <v>0</v>
          </cell>
          <cell r="AGH446">
            <v>0</v>
          </cell>
          <cell r="AGI446">
            <v>0</v>
          </cell>
          <cell r="AGJ446">
            <v>0</v>
          </cell>
          <cell r="AGK446">
            <v>0</v>
          </cell>
          <cell r="AGL446">
            <v>0</v>
          </cell>
          <cell r="AGM446">
            <v>0</v>
          </cell>
          <cell r="AGN446">
            <v>0</v>
          </cell>
          <cell r="AGO446">
            <v>0</v>
          </cell>
          <cell r="AGP446">
            <v>0</v>
          </cell>
          <cell r="AGQ446">
            <v>0</v>
          </cell>
          <cell r="AGR446">
            <v>0</v>
          </cell>
          <cell r="AGS446">
            <v>0</v>
          </cell>
          <cell r="AGT446">
            <v>0</v>
          </cell>
          <cell r="AGU446">
            <v>0</v>
          </cell>
          <cell r="AGV446">
            <v>0</v>
          </cell>
          <cell r="AGW446">
            <v>0</v>
          </cell>
          <cell r="AGX446">
            <v>0</v>
          </cell>
          <cell r="AGY446">
            <v>0</v>
          </cell>
          <cell r="AGZ446"/>
          <cell r="AHA446"/>
        </row>
        <row r="447">
          <cell r="A447" t="str">
            <v>6470-63-00 Turnover - Safety Equipment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/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W447">
            <v>0</v>
          </cell>
          <cell r="IX447">
            <v>0</v>
          </cell>
          <cell r="IY447">
            <v>0</v>
          </cell>
          <cell r="IZ447">
            <v>0</v>
          </cell>
          <cell r="JA447">
            <v>0</v>
          </cell>
          <cell r="JB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G447">
            <v>0</v>
          </cell>
          <cell r="JH447">
            <v>0</v>
          </cell>
          <cell r="JI447">
            <v>0</v>
          </cell>
          <cell r="JJ447">
            <v>0</v>
          </cell>
          <cell r="JK447">
            <v>0</v>
          </cell>
          <cell r="JL447">
            <v>0</v>
          </cell>
          <cell r="JM447">
            <v>0</v>
          </cell>
          <cell r="JN447">
            <v>0</v>
          </cell>
          <cell r="JO447">
            <v>0</v>
          </cell>
          <cell r="JP447">
            <v>0</v>
          </cell>
          <cell r="JQ447">
            <v>0</v>
          </cell>
          <cell r="JR447">
            <v>0</v>
          </cell>
          <cell r="JS447">
            <v>0</v>
          </cell>
          <cell r="JT447">
            <v>0</v>
          </cell>
          <cell r="JU447">
            <v>0</v>
          </cell>
          <cell r="JV447">
            <v>0</v>
          </cell>
          <cell r="JW447">
            <v>0</v>
          </cell>
          <cell r="JX447">
            <v>0</v>
          </cell>
          <cell r="JY447">
            <v>0</v>
          </cell>
          <cell r="JZ447">
            <v>0</v>
          </cell>
          <cell r="KA447">
            <v>0</v>
          </cell>
          <cell r="KB447">
            <v>0</v>
          </cell>
          <cell r="KC447">
            <v>0</v>
          </cell>
          <cell r="KD447">
            <v>0</v>
          </cell>
          <cell r="KE447">
            <v>0</v>
          </cell>
          <cell r="KF447">
            <v>0</v>
          </cell>
          <cell r="KG447">
            <v>0</v>
          </cell>
          <cell r="KH447">
            <v>0</v>
          </cell>
          <cell r="KI447">
            <v>0</v>
          </cell>
          <cell r="KJ447">
            <v>0</v>
          </cell>
          <cell r="KK447">
            <v>0</v>
          </cell>
          <cell r="KL447">
            <v>0</v>
          </cell>
          <cell r="KM447">
            <v>0</v>
          </cell>
          <cell r="KN447">
            <v>0</v>
          </cell>
          <cell r="KO447">
            <v>0</v>
          </cell>
          <cell r="KP447">
            <v>0</v>
          </cell>
          <cell r="KQ447">
            <v>0</v>
          </cell>
          <cell r="KR447">
            <v>0</v>
          </cell>
          <cell r="KS447">
            <v>0</v>
          </cell>
          <cell r="KT447">
            <v>0</v>
          </cell>
          <cell r="KU447">
            <v>0</v>
          </cell>
          <cell r="KV447">
            <v>0</v>
          </cell>
          <cell r="KW447">
            <v>0</v>
          </cell>
          <cell r="KX447">
            <v>0</v>
          </cell>
          <cell r="KY447">
            <v>0</v>
          </cell>
          <cell r="KZ447">
            <v>0</v>
          </cell>
          <cell r="LA447">
            <v>0</v>
          </cell>
          <cell r="LB447">
            <v>0</v>
          </cell>
          <cell r="LC447">
            <v>0</v>
          </cell>
          <cell r="LD447">
            <v>0</v>
          </cell>
          <cell r="LE447">
            <v>0</v>
          </cell>
          <cell r="LF447">
            <v>0</v>
          </cell>
          <cell r="LG447">
            <v>0</v>
          </cell>
          <cell r="LH447">
            <v>0</v>
          </cell>
          <cell r="LI447">
            <v>0</v>
          </cell>
          <cell r="LJ447">
            <v>0</v>
          </cell>
          <cell r="LK447">
            <v>0</v>
          </cell>
          <cell r="LL447">
            <v>0</v>
          </cell>
          <cell r="LM447">
            <v>0</v>
          </cell>
          <cell r="LN447">
            <v>0</v>
          </cell>
          <cell r="LO447">
            <v>0</v>
          </cell>
          <cell r="LP447">
            <v>0</v>
          </cell>
          <cell r="LQ447">
            <v>0</v>
          </cell>
          <cell r="LR447">
            <v>0</v>
          </cell>
          <cell r="LS447">
            <v>0</v>
          </cell>
          <cell r="LT447">
            <v>0</v>
          </cell>
          <cell r="LU447">
            <v>0</v>
          </cell>
          <cell r="LV447">
            <v>0</v>
          </cell>
          <cell r="LW447">
            <v>0</v>
          </cell>
          <cell r="LX447">
            <v>0</v>
          </cell>
          <cell r="LY447">
            <v>0</v>
          </cell>
          <cell r="LZ447">
            <v>0</v>
          </cell>
          <cell r="MA447">
            <v>0</v>
          </cell>
          <cell r="MB447">
            <v>0</v>
          </cell>
          <cell r="MC447">
            <v>0</v>
          </cell>
          <cell r="MD447">
            <v>0</v>
          </cell>
          <cell r="ME447">
            <v>0</v>
          </cell>
          <cell r="MF447">
            <v>0</v>
          </cell>
          <cell r="MG447">
            <v>0</v>
          </cell>
          <cell r="MH447">
            <v>0</v>
          </cell>
          <cell r="MI447">
            <v>0</v>
          </cell>
          <cell r="MJ447">
            <v>0</v>
          </cell>
          <cell r="MK447">
            <v>0</v>
          </cell>
          <cell r="ML447">
            <v>0</v>
          </cell>
          <cell r="MM447">
            <v>0</v>
          </cell>
          <cell r="MN447">
            <v>0</v>
          </cell>
          <cell r="MO447">
            <v>0</v>
          </cell>
          <cell r="MP447">
            <v>0</v>
          </cell>
          <cell r="MQ447">
            <v>0</v>
          </cell>
          <cell r="MR447">
            <v>0</v>
          </cell>
          <cell r="MS447">
            <v>0</v>
          </cell>
          <cell r="MT447">
            <v>0</v>
          </cell>
          <cell r="MU447">
            <v>0</v>
          </cell>
          <cell r="MV447">
            <v>0</v>
          </cell>
          <cell r="MW447">
            <v>0</v>
          </cell>
          <cell r="MX447">
            <v>0</v>
          </cell>
          <cell r="MY447">
            <v>0</v>
          </cell>
          <cell r="MZ447">
            <v>0</v>
          </cell>
          <cell r="NA447">
            <v>0</v>
          </cell>
          <cell r="NB447">
            <v>0</v>
          </cell>
          <cell r="NC447">
            <v>0</v>
          </cell>
          <cell r="ND447">
            <v>0</v>
          </cell>
          <cell r="NE447">
            <v>0</v>
          </cell>
          <cell r="NF447">
            <v>0</v>
          </cell>
          <cell r="NG447">
            <v>0</v>
          </cell>
          <cell r="NH447">
            <v>0</v>
          </cell>
          <cell r="NI447">
            <v>0</v>
          </cell>
          <cell r="NJ447">
            <v>0</v>
          </cell>
          <cell r="NK447">
            <v>0</v>
          </cell>
          <cell r="NL447">
            <v>0</v>
          </cell>
          <cell r="NM447">
            <v>0</v>
          </cell>
          <cell r="NN447">
            <v>0</v>
          </cell>
          <cell r="NO447">
            <v>0</v>
          </cell>
          <cell r="NP447">
            <v>0</v>
          </cell>
          <cell r="NQ447">
            <v>0</v>
          </cell>
          <cell r="NR447">
            <v>0</v>
          </cell>
          <cell r="NS447">
            <v>0</v>
          </cell>
          <cell r="NT447">
            <v>0</v>
          </cell>
          <cell r="NU447">
            <v>0</v>
          </cell>
          <cell r="NV447">
            <v>0</v>
          </cell>
          <cell r="NW447">
            <v>0</v>
          </cell>
          <cell r="NX447">
            <v>0</v>
          </cell>
          <cell r="NY447">
            <v>0</v>
          </cell>
          <cell r="NZ447">
            <v>0</v>
          </cell>
          <cell r="OA447">
            <v>0</v>
          </cell>
          <cell r="OB447">
            <v>0</v>
          </cell>
          <cell r="OC447">
            <v>0</v>
          </cell>
          <cell r="OD447">
            <v>0</v>
          </cell>
          <cell r="OE447">
            <v>0</v>
          </cell>
          <cell r="OF447">
            <v>0</v>
          </cell>
          <cell r="OG447">
            <v>0</v>
          </cell>
          <cell r="OH447">
            <v>0</v>
          </cell>
          <cell r="OI447">
            <v>0</v>
          </cell>
          <cell r="OJ447">
            <v>0</v>
          </cell>
          <cell r="OK447">
            <v>0</v>
          </cell>
          <cell r="OL447">
            <v>0</v>
          </cell>
          <cell r="OM447">
            <v>0</v>
          </cell>
          <cell r="ON447">
            <v>0</v>
          </cell>
          <cell r="OO447">
            <v>0</v>
          </cell>
          <cell r="OP447">
            <v>0</v>
          </cell>
          <cell r="OQ447">
            <v>0</v>
          </cell>
          <cell r="OR447">
            <v>0</v>
          </cell>
          <cell r="OS447">
            <v>0</v>
          </cell>
          <cell r="OT447">
            <v>0</v>
          </cell>
          <cell r="OU447">
            <v>0</v>
          </cell>
          <cell r="OV447">
            <v>0</v>
          </cell>
          <cell r="OW447">
            <v>0</v>
          </cell>
          <cell r="OX447">
            <v>0</v>
          </cell>
          <cell r="OY447">
            <v>0</v>
          </cell>
          <cell r="OZ447">
            <v>0</v>
          </cell>
          <cell r="PA447">
            <v>0</v>
          </cell>
          <cell r="PB447">
            <v>0</v>
          </cell>
          <cell r="PC447">
            <v>0</v>
          </cell>
          <cell r="PD447">
            <v>0</v>
          </cell>
          <cell r="PE447">
            <v>0</v>
          </cell>
          <cell r="PF447">
            <v>0</v>
          </cell>
          <cell r="PG447">
            <v>0</v>
          </cell>
          <cell r="PH447">
            <v>0</v>
          </cell>
          <cell r="PI447">
            <v>0</v>
          </cell>
          <cell r="PJ447">
            <v>0</v>
          </cell>
          <cell r="PK447">
            <v>0</v>
          </cell>
          <cell r="PL447">
            <v>0</v>
          </cell>
          <cell r="PM447">
            <v>0</v>
          </cell>
          <cell r="PN447">
            <v>0</v>
          </cell>
          <cell r="PO447">
            <v>0</v>
          </cell>
          <cell r="PP447">
            <v>0</v>
          </cell>
          <cell r="PQ447">
            <v>0</v>
          </cell>
          <cell r="PR447">
            <v>0</v>
          </cell>
          <cell r="PS447">
            <v>0</v>
          </cell>
          <cell r="PT447">
            <v>0</v>
          </cell>
          <cell r="PU447">
            <v>0</v>
          </cell>
          <cell r="PV447">
            <v>0</v>
          </cell>
          <cell r="PW447">
            <v>0</v>
          </cell>
          <cell r="PX447">
            <v>0</v>
          </cell>
          <cell r="PY447">
            <v>0</v>
          </cell>
          <cell r="PZ447">
            <v>0</v>
          </cell>
          <cell r="QA447">
            <v>0</v>
          </cell>
          <cell r="QB447">
            <v>0</v>
          </cell>
          <cell r="QC447">
            <v>0</v>
          </cell>
          <cell r="QD447">
            <v>0</v>
          </cell>
          <cell r="QE447">
            <v>0</v>
          </cell>
          <cell r="QF447">
            <v>0</v>
          </cell>
          <cell r="QG447">
            <v>0</v>
          </cell>
          <cell r="QH447"/>
          <cell r="QI447"/>
          <cell r="QJ447"/>
          <cell r="QK447"/>
          <cell r="QL447"/>
          <cell r="QM447"/>
          <cell r="QN447"/>
          <cell r="QO447"/>
          <cell r="QP447"/>
          <cell r="QQ447"/>
          <cell r="QR447"/>
          <cell r="QS447"/>
          <cell r="QT447"/>
          <cell r="QU447"/>
          <cell r="QV447"/>
          <cell r="QW447"/>
          <cell r="QX447"/>
          <cell r="QY447"/>
          <cell r="QZ447"/>
          <cell r="RA447"/>
          <cell r="RB447"/>
          <cell r="RC447"/>
          <cell r="RD447"/>
          <cell r="RE447"/>
          <cell r="RF447"/>
          <cell r="RG447"/>
          <cell r="RH447"/>
          <cell r="RI447"/>
          <cell r="RJ447"/>
          <cell r="RK447"/>
          <cell r="RL447"/>
          <cell r="RM447"/>
          <cell r="RN447"/>
          <cell r="RO447"/>
          <cell r="RP447"/>
          <cell r="RQ447"/>
          <cell r="RR447"/>
          <cell r="RS447"/>
          <cell r="RT447"/>
          <cell r="RU447"/>
          <cell r="RV447"/>
          <cell r="RW447"/>
          <cell r="RX447"/>
          <cell r="RY447"/>
          <cell r="RZ447"/>
          <cell r="SA447"/>
          <cell r="SB447"/>
          <cell r="SC447"/>
          <cell r="SD447"/>
          <cell r="SE447"/>
          <cell r="SF447"/>
          <cell r="SG447"/>
          <cell r="SH447"/>
          <cell r="SI447"/>
          <cell r="SJ447"/>
          <cell r="SK447"/>
          <cell r="SL447">
            <v>0</v>
          </cell>
          <cell r="SM447">
            <v>0</v>
          </cell>
          <cell r="SN447">
            <v>0</v>
          </cell>
          <cell r="SO447">
            <v>0</v>
          </cell>
          <cell r="SP447">
            <v>0</v>
          </cell>
          <cell r="SQ447">
            <v>0</v>
          </cell>
          <cell r="SR447">
            <v>0</v>
          </cell>
          <cell r="SS447">
            <v>0</v>
          </cell>
          <cell r="ST447">
            <v>0</v>
          </cell>
          <cell r="SU447">
            <v>0</v>
          </cell>
          <cell r="SV447">
            <v>0</v>
          </cell>
          <cell r="SW447">
            <v>0</v>
          </cell>
          <cell r="SX447">
            <v>0</v>
          </cell>
          <cell r="SY447">
            <v>0</v>
          </cell>
          <cell r="SZ447"/>
          <cell r="TA447"/>
          <cell r="TB447"/>
          <cell r="TC447"/>
          <cell r="TD447"/>
          <cell r="TE447"/>
          <cell r="TF447"/>
          <cell r="TG447"/>
          <cell r="TH447"/>
          <cell r="TI447"/>
          <cell r="TJ447"/>
          <cell r="TK447"/>
          <cell r="TL447"/>
          <cell r="TM447"/>
          <cell r="TN447">
            <v>0</v>
          </cell>
          <cell r="TO447">
            <v>0</v>
          </cell>
          <cell r="TP447">
            <v>0</v>
          </cell>
          <cell r="TQ447">
            <v>0</v>
          </cell>
          <cell r="TR447">
            <v>0</v>
          </cell>
          <cell r="TS447">
            <v>0</v>
          </cell>
          <cell r="TT447">
            <v>0</v>
          </cell>
          <cell r="TU447">
            <v>0</v>
          </cell>
          <cell r="TV447">
            <v>0</v>
          </cell>
          <cell r="TW447">
            <v>0</v>
          </cell>
          <cell r="TX447">
            <v>0</v>
          </cell>
          <cell r="TY447">
            <v>0</v>
          </cell>
          <cell r="TZ447">
            <v>0</v>
          </cell>
          <cell r="UA447">
            <v>0</v>
          </cell>
          <cell r="UB447">
            <v>0</v>
          </cell>
          <cell r="UC447">
            <v>0</v>
          </cell>
          <cell r="UD447">
            <v>0</v>
          </cell>
          <cell r="UE447">
            <v>0</v>
          </cell>
          <cell r="UF447">
            <v>0</v>
          </cell>
          <cell r="UG447">
            <v>0</v>
          </cell>
          <cell r="UH447">
            <v>0</v>
          </cell>
          <cell r="UI447">
            <v>0</v>
          </cell>
          <cell r="UJ447">
            <v>0</v>
          </cell>
          <cell r="UK447">
            <v>0</v>
          </cell>
          <cell r="UL447">
            <v>0</v>
          </cell>
          <cell r="UM447">
            <v>0</v>
          </cell>
          <cell r="UN447">
            <v>0</v>
          </cell>
          <cell r="UO447">
            <v>0</v>
          </cell>
          <cell r="UP447">
            <v>0</v>
          </cell>
          <cell r="UQ447">
            <v>0</v>
          </cell>
          <cell r="UR447">
            <v>0</v>
          </cell>
          <cell r="US447">
            <v>0</v>
          </cell>
          <cell r="UT447">
            <v>0</v>
          </cell>
          <cell r="UU447">
            <v>0</v>
          </cell>
          <cell r="UV447">
            <v>0</v>
          </cell>
          <cell r="UW447">
            <v>0</v>
          </cell>
          <cell r="UX447">
            <v>0</v>
          </cell>
          <cell r="UY447">
            <v>0</v>
          </cell>
          <cell r="UZ447">
            <v>0</v>
          </cell>
          <cell r="VA447">
            <v>0</v>
          </cell>
          <cell r="VB447">
            <v>0</v>
          </cell>
          <cell r="VC447">
            <v>0</v>
          </cell>
          <cell r="VD447"/>
          <cell r="VE447"/>
          <cell r="VF447"/>
          <cell r="VG447"/>
          <cell r="VH447"/>
          <cell r="VI447"/>
          <cell r="VJ447"/>
          <cell r="VK447"/>
          <cell r="VL447"/>
          <cell r="VM447"/>
          <cell r="VN447"/>
          <cell r="VO447"/>
          <cell r="VP447"/>
          <cell r="VQ447"/>
          <cell r="VR447"/>
          <cell r="VS447"/>
          <cell r="VT447"/>
          <cell r="VU447"/>
          <cell r="VV447"/>
          <cell r="VW447"/>
          <cell r="VX447"/>
          <cell r="VY447"/>
          <cell r="VZ447"/>
          <cell r="WA447"/>
          <cell r="WB447"/>
          <cell r="WC447"/>
          <cell r="WD447"/>
          <cell r="WE447"/>
          <cell r="WF447"/>
          <cell r="WG447"/>
          <cell r="WH447"/>
          <cell r="WI447"/>
          <cell r="WJ447"/>
          <cell r="WK447"/>
          <cell r="WL447"/>
          <cell r="WM447"/>
          <cell r="WN447"/>
          <cell r="WO447"/>
          <cell r="WP447"/>
          <cell r="WQ447"/>
          <cell r="WR447"/>
          <cell r="WS447"/>
          <cell r="WT447"/>
          <cell r="WU447"/>
          <cell r="WV447"/>
          <cell r="WW447"/>
          <cell r="WX447"/>
          <cell r="WY447"/>
          <cell r="WZ447"/>
          <cell r="XA447"/>
          <cell r="XB447"/>
          <cell r="XC447"/>
          <cell r="XD447"/>
          <cell r="XE447"/>
          <cell r="XF447"/>
          <cell r="XG447"/>
          <cell r="XH447"/>
          <cell r="XI447"/>
          <cell r="XJ447"/>
          <cell r="XK447"/>
          <cell r="XL447"/>
          <cell r="XM447"/>
          <cell r="XN447"/>
          <cell r="XO447"/>
          <cell r="XP447"/>
          <cell r="XQ447"/>
          <cell r="XR447"/>
          <cell r="XS447"/>
          <cell r="XT447"/>
          <cell r="XU447"/>
          <cell r="XV447"/>
          <cell r="XW447"/>
          <cell r="XX447"/>
          <cell r="XY447"/>
          <cell r="XZ447"/>
          <cell r="YA447"/>
          <cell r="YB447"/>
          <cell r="YC447"/>
          <cell r="YD447"/>
          <cell r="YE447"/>
          <cell r="YF447"/>
          <cell r="YG447"/>
          <cell r="YH447"/>
          <cell r="YI447"/>
          <cell r="YJ447"/>
          <cell r="YK447"/>
          <cell r="YL447"/>
          <cell r="YM447"/>
          <cell r="YN447"/>
          <cell r="YO447"/>
          <cell r="YP447"/>
          <cell r="YQ447"/>
          <cell r="YR447"/>
          <cell r="YS447"/>
          <cell r="YT447"/>
          <cell r="YU447"/>
          <cell r="YV447"/>
          <cell r="YW447"/>
          <cell r="YX447"/>
          <cell r="YY447"/>
          <cell r="YZ447"/>
          <cell r="ZA447"/>
          <cell r="ZB447"/>
          <cell r="ZC447"/>
          <cell r="ZD447"/>
          <cell r="ZE447"/>
          <cell r="ZF447"/>
          <cell r="ZG447"/>
          <cell r="ZH447"/>
          <cell r="ZI447"/>
          <cell r="ZJ447"/>
          <cell r="ZK447"/>
          <cell r="ZL447"/>
          <cell r="ZM447"/>
          <cell r="ZN447"/>
          <cell r="ZO447"/>
          <cell r="ZP447"/>
          <cell r="ZQ447"/>
          <cell r="ZR447"/>
          <cell r="ZS447"/>
          <cell r="ZT447"/>
          <cell r="ZU447"/>
          <cell r="ZV447"/>
          <cell r="ZW447"/>
          <cell r="ZX447"/>
          <cell r="ZY447"/>
          <cell r="ZZ447"/>
          <cell r="AAA447"/>
          <cell r="AAB447"/>
          <cell r="AAC447"/>
          <cell r="AAD447"/>
          <cell r="AAE447"/>
          <cell r="AAF447"/>
          <cell r="AAG447"/>
          <cell r="AAH447"/>
          <cell r="AAI447"/>
          <cell r="AAJ447"/>
          <cell r="AAK447"/>
          <cell r="AAL447"/>
          <cell r="AAM447"/>
          <cell r="AAN447"/>
          <cell r="AAO447"/>
          <cell r="AAP447"/>
          <cell r="AAQ447"/>
          <cell r="AAR447"/>
          <cell r="AAS447"/>
          <cell r="AAT447"/>
          <cell r="AAU447"/>
          <cell r="AAV447"/>
          <cell r="AAW447"/>
          <cell r="AAX447"/>
          <cell r="AAY447"/>
          <cell r="AAZ447"/>
          <cell r="ABA447"/>
          <cell r="ABB447"/>
          <cell r="ABC447"/>
          <cell r="ABD447"/>
          <cell r="ABE447"/>
          <cell r="ABF447"/>
          <cell r="ABG447"/>
          <cell r="ABH447"/>
          <cell r="ABI447"/>
          <cell r="ABJ447"/>
          <cell r="ABK447"/>
          <cell r="ABL447"/>
          <cell r="ABM447"/>
          <cell r="ABN447"/>
          <cell r="ABO447"/>
          <cell r="ABP447"/>
          <cell r="ABQ447"/>
          <cell r="ABR447"/>
          <cell r="ABS447"/>
          <cell r="ABT447"/>
          <cell r="ABU447"/>
          <cell r="ABV447"/>
          <cell r="ABW447"/>
          <cell r="ABX447"/>
          <cell r="ABY447"/>
          <cell r="ABZ447"/>
          <cell r="ACA447"/>
          <cell r="ACB447"/>
          <cell r="ACC447"/>
          <cell r="ACD447"/>
          <cell r="ACE447"/>
          <cell r="ACF447"/>
          <cell r="ACG447"/>
          <cell r="ACH447"/>
          <cell r="ACI447"/>
          <cell r="ACJ447"/>
          <cell r="ACK447"/>
          <cell r="ACL447"/>
          <cell r="ACM447"/>
          <cell r="ACN447"/>
          <cell r="ACO447"/>
          <cell r="ACP447"/>
          <cell r="ACQ447"/>
          <cell r="ACR447">
            <v>0</v>
          </cell>
          <cell r="ACS447">
            <v>0</v>
          </cell>
          <cell r="ACT447">
            <v>0</v>
          </cell>
          <cell r="ACU447">
            <v>0</v>
          </cell>
          <cell r="ACV447">
            <v>0</v>
          </cell>
          <cell r="ACW447">
            <v>0</v>
          </cell>
          <cell r="ACX447">
            <v>0</v>
          </cell>
          <cell r="ACY447">
            <v>0</v>
          </cell>
          <cell r="ACZ447">
            <v>0</v>
          </cell>
          <cell r="ADA447">
            <v>0</v>
          </cell>
          <cell r="ADB447">
            <v>0</v>
          </cell>
          <cell r="ADC447">
            <v>0</v>
          </cell>
          <cell r="ADD447">
            <v>0</v>
          </cell>
          <cell r="ADE447">
            <v>0</v>
          </cell>
          <cell r="ADF447"/>
          <cell r="ADG447"/>
          <cell r="ADH447"/>
          <cell r="ADI447"/>
          <cell r="ADJ447"/>
          <cell r="ADK447"/>
          <cell r="ADL447"/>
          <cell r="ADM447"/>
          <cell r="ADN447"/>
          <cell r="ADO447"/>
          <cell r="ADP447"/>
          <cell r="ADQ447"/>
          <cell r="ADR447"/>
          <cell r="ADS447"/>
          <cell r="ADT447"/>
          <cell r="ADU447"/>
          <cell r="ADV447"/>
          <cell r="ADW447"/>
          <cell r="ADX447"/>
          <cell r="ADY447"/>
          <cell r="ADZ447"/>
          <cell r="AEA447"/>
          <cell r="AEB447"/>
          <cell r="AEC447"/>
          <cell r="AED447"/>
          <cell r="AEE447"/>
          <cell r="AEF447"/>
          <cell r="AEG447"/>
          <cell r="AEH447"/>
          <cell r="AEI447"/>
          <cell r="AEJ447"/>
          <cell r="AEK447"/>
          <cell r="AEL447"/>
          <cell r="AEM447"/>
          <cell r="AEN447"/>
          <cell r="AEO447"/>
          <cell r="AEP447"/>
          <cell r="AEQ447"/>
          <cell r="AER447"/>
          <cell r="AES447"/>
          <cell r="AET447"/>
          <cell r="AEU447"/>
          <cell r="AEV447">
            <v>0</v>
          </cell>
          <cell r="AEW447">
            <v>0</v>
          </cell>
          <cell r="AEX447">
            <v>0</v>
          </cell>
          <cell r="AEY447">
            <v>0</v>
          </cell>
          <cell r="AEZ447">
            <v>0</v>
          </cell>
          <cell r="AFA447">
            <v>0</v>
          </cell>
          <cell r="AFB447">
            <v>0</v>
          </cell>
          <cell r="AFC447">
            <v>0</v>
          </cell>
          <cell r="AFD447">
            <v>0</v>
          </cell>
          <cell r="AFE447">
            <v>0</v>
          </cell>
          <cell r="AFF447">
            <v>0</v>
          </cell>
          <cell r="AFG447">
            <v>0</v>
          </cell>
          <cell r="AFH447">
            <v>0</v>
          </cell>
          <cell r="AFI447">
            <v>0</v>
          </cell>
          <cell r="AFJ447">
            <v>0</v>
          </cell>
          <cell r="AFK447">
            <v>0</v>
          </cell>
          <cell r="AFL447">
            <v>0</v>
          </cell>
          <cell r="AFM447">
            <v>0</v>
          </cell>
          <cell r="AFN447">
            <v>0</v>
          </cell>
          <cell r="AFO447">
            <v>0</v>
          </cell>
          <cell r="AFP447">
            <v>0</v>
          </cell>
          <cell r="AFQ447">
            <v>0</v>
          </cell>
          <cell r="AFR447">
            <v>0</v>
          </cell>
          <cell r="AFS447">
            <v>0</v>
          </cell>
          <cell r="AFT447">
            <v>0</v>
          </cell>
          <cell r="AFU447">
            <v>0</v>
          </cell>
          <cell r="AFV447">
            <v>0</v>
          </cell>
          <cell r="AFW447">
            <v>0</v>
          </cell>
          <cell r="AFX447">
            <v>0</v>
          </cell>
          <cell r="AFY447">
            <v>0</v>
          </cell>
          <cell r="AFZ447">
            <v>0</v>
          </cell>
          <cell r="AGA447">
            <v>0</v>
          </cell>
          <cell r="AGB447">
            <v>0</v>
          </cell>
          <cell r="AGC447">
            <v>0</v>
          </cell>
          <cell r="AGD447">
            <v>0</v>
          </cell>
          <cell r="AGE447">
            <v>0</v>
          </cell>
          <cell r="AGF447">
            <v>0</v>
          </cell>
          <cell r="AGG447">
            <v>0</v>
          </cell>
          <cell r="AGH447">
            <v>0</v>
          </cell>
          <cell r="AGI447">
            <v>0</v>
          </cell>
          <cell r="AGJ447">
            <v>0</v>
          </cell>
          <cell r="AGK447">
            <v>0</v>
          </cell>
          <cell r="AGL447">
            <v>0</v>
          </cell>
          <cell r="AGM447">
            <v>0</v>
          </cell>
          <cell r="AGN447">
            <v>0</v>
          </cell>
          <cell r="AGO447">
            <v>0</v>
          </cell>
          <cell r="AGP447">
            <v>0</v>
          </cell>
          <cell r="AGQ447">
            <v>0</v>
          </cell>
          <cell r="AGR447">
            <v>0</v>
          </cell>
          <cell r="AGS447">
            <v>0</v>
          </cell>
          <cell r="AGT447">
            <v>0</v>
          </cell>
          <cell r="AGU447">
            <v>0</v>
          </cell>
          <cell r="AGV447">
            <v>0</v>
          </cell>
          <cell r="AGW447">
            <v>350</v>
          </cell>
          <cell r="AGX447">
            <v>0</v>
          </cell>
          <cell r="AGY447">
            <v>0</v>
          </cell>
          <cell r="AGZ447"/>
          <cell r="AHA447"/>
        </row>
        <row r="448">
          <cell r="A448" t="str">
            <v>6470-65-00 Turnover - Small Tools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24.95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49.94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W448">
            <v>0</v>
          </cell>
          <cell r="IX448">
            <v>0</v>
          </cell>
          <cell r="IY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G448">
            <v>0</v>
          </cell>
          <cell r="JH448">
            <v>0</v>
          </cell>
          <cell r="JI448">
            <v>0</v>
          </cell>
          <cell r="JJ448">
            <v>0</v>
          </cell>
          <cell r="JK448">
            <v>0</v>
          </cell>
          <cell r="JL448">
            <v>0</v>
          </cell>
          <cell r="JM448">
            <v>0</v>
          </cell>
          <cell r="JN448">
            <v>0</v>
          </cell>
          <cell r="JO448">
            <v>0</v>
          </cell>
          <cell r="JP448">
            <v>0</v>
          </cell>
          <cell r="JQ448">
            <v>0</v>
          </cell>
          <cell r="JR448">
            <v>0</v>
          </cell>
          <cell r="JS448">
            <v>0</v>
          </cell>
          <cell r="JT448">
            <v>0</v>
          </cell>
          <cell r="JU448">
            <v>0</v>
          </cell>
          <cell r="JV448">
            <v>0</v>
          </cell>
          <cell r="JW448">
            <v>0</v>
          </cell>
          <cell r="JX448">
            <v>0</v>
          </cell>
          <cell r="JY448">
            <v>0</v>
          </cell>
          <cell r="JZ448">
            <v>0</v>
          </cell>
          <cell r="KA448">
            <v>0</v>
          </cell>
          <cell r="KB448">
            <v>0</v>
          </cell>
          <cell r="KC448">
            <v>0</v>
          </cell>
          <cell r="KD448">
            <v>0</v>
          </cell>
          <cell r="KE448">
            <v>0</v>
          </cell>
          <cell r="KF448">
            <v>0</v>
          </cell>
          <cell r="KG448">
            <v>0</v>
          </cell>
          <cell r="KH448">
            <v>0</v>
          </cell>
          <cell r="KI448">
            <v>0</v>
          </cell>
          <cell r="KJ448">
            <v>43.56</v>
          </cell>
          <cell r="KK448">
            <v>0</v>
          </cell>
          <cell r="KL448">
            <v>0</v>
          </cell>
          <cell r="KM448">
            <v>0</v>
          </cell>
          <cell r="KN448">
            <v>0</v>
          </cell>
          <cell r="KO448">
            <v>0</v>
          </cell>
          <cell r="KP448">
            <v>0</v>
          </cell>
          <cell r="KQ448">
            <v>0</v>
          </cell>
          <cell r="KR448">
            <v>0</v>
          </cell>
          <cell r="KS448">
            <v>0</v>
          </cell>
          <cell r="KT448">
            <v>0</v>
          </cell>
          <cell r="KU448">
            <v>0</v>
          </cell>
          <cell r="KV448">
            <v>0</v>
          </cell>
          <cell r="KW448">
            <v>0</v>
          </cell>
          <cell r="KX448">
            <v>0</v>
          </cell>
          <cell r="KY448">
            <v>0</v>
          </cell>
          <cell r="KZ448">
            <v>0</v>
          </cell>
          <cell r="LA448">
            <v>0</v>
          </cell>
          <cell r="LB448">
            <v>0</v>
          </cell>
          <cell r="LC448">
            <v>0</v>
          </cell>
          <cell r="LD448">
            <v>0</v>
          </cell>
          <cell r="LE448">
            <v>0</v>
          </cell>
          <cell r="LF448">
            <v>0</v>
          </cell>
          <cell r="LG448">
            <v>0</v>
          </cell>
          <cell r="LH448">
            <v>0</v>
          </cell>
          <cell r="LI448">
            <v>0</v>
          </cell>
          <cell r="LJ448">
            <v>0</v>
          </cell>
          <cell r="LK448">
            <v>0</v>
          </cell>
          <cell r="LL448">
            <v>0</v>
          </cell>
          <cell r="LM448">
            <v>0</v>
          </cell>
          <cell r="LN448">
            <v>0</v>
          </cell>
          <cell r="LO448">
            <v>0</v>
          </cell>
          <cell r="LP448">
            <v>0</v>
          </cell>
          <cell r="LQ448">
            <v>0</v>
          </cell>
          <cell r="LR448">
            <v>0</v>
          </cell>
          <cell r="LS448">
            <v>0</v>
          </cell>
          <cell r="LT448">
            <v>0</v>
          </cell>
          <cell r="LU448">
            <v>0</v>
          </cell>
          <cell r="LV448">
            <v>0</v>
          </cell>
          <cell r="LW448">
            <v>0</v>
          </cell>
          <cell r="LX448">
            <v>0</v>
          </cell>
          <cell r="LY448">
            <v>0</v>
          </cell>
          <cell r="LZ448">
            <v>0</v>
          </cell>
          <cell r="MA448">
            <v>0</v>
          </cell>
          <cell r="MB448">
            <v>0</v>
          </cell>
          <cell r="MC448">
            <v>0</v>
          </cell>
          <cell r="MD448">
            <v>0</v>
          </cell>
          <cell r="ME448">
            <v>0</v>
          </cell>
          <cell r="MF448">
            <v>0</v>
          </cell>
          <cell r="MG448">
            <v>0</v>
          </cell>
          <cell r="MH448">
            <v>0</v>
          </cell>
          <cell r="MI448">
            <v>0</v>
          </cell>
          <cell r="MJ448">
            <v>0</v>
          </cell>
          <cell r="MK448">
            <v>0</v>
          </cell>
          <cell r="ML448">
            <v>0</v>
          </cell>
          <cell r="MM448">
            <v>0</v>
          </cell>
          <cell r="MN448">
            <v>0</v>
          </cell>
          <cell r="MO448">
            <v>0</v>
          </cell>
          <cell r="MP448">
            <v>0</v>
          </cell>
          <cell r="MQ448">
            <v>0</v>
          </cell>
          <cell r="MR448">
            <v>0</v>
          </cell>
          <cell r="MS448">
            <v>0</v>
          </cell>
          <cell r="MT448">
            <v>0</v>
          </cell>
          <cell r="MU448">
            <v>0</v>
          </cell>
          <cell r="MV448">
            <v>0</v>
          </cell>
          <cell r="MW448">
            <v>0</v>
          </cell>
          <cell r="MX448">
            <v>0</v>
          </cell>
          <cell r="MY448">
            <v>0</v>
          </cell>
          <cell r="MZ448">
            <v>0</v>
          </cell>
          <cell r="NA448">
            <v>0</v>
          </cell>
          <cell r="NB448">
            <v>0</v>
          </cell>
          <cell r="NC448">
            <v>0</v>
          </cell>
          <cell r="ND448">
            <v>0</v>
          </cell>
          <cell r="NE448">
            <v>0</v>
          </cell>
          <cell r="NF448">
            <v>0</v>
          </cell>
          <cell r="NG448">
            <v>0</v>
          </cell>
          <cell r="NH448">
            <v>0</v>
          </cell>
          <cell r="NI448">
            <v>0</v>
          </cell>
          <cell r="NJ448">
            <v>0</v>
          </cell>
          <cell r="NK448">
            <v>0</v>
          </cell>
          <cell r="NL448">
            <v>0</v>
          </cell>
          <cell r="NM448">
            <v>0</v>
          </cell>
          <cell r="NN448">
            <v>0</v>
          </cell>
          <cell r="NO448">
            <v>0</v>
          </cell>
          <cell r="NP448">
            <v>0</v>
          </cell>
          <cell r="NQ448">
            <v>0</v>
          </cell>
          <cell r="NR448">
            <v>0</v>
          </cell>
          <cell r="NS448">
            <v>0</v>
          </cell>
          <cell r="NT448">
            <v>0</v>
          </cell>
          <cell r="NU448">
            <v>0</v>
          </cell>
          <cell r="NV448">
            <v>0</v>
          </cell>
          <cell r="NW448">
            <v>0</v>
          </cell>
          <cell r="NX448">
            <v>0</v>
          </cell>
          <cell r="NY448">
            <v>0</v>
          </cell>
          <cell r="NZ448">
            <v>0</v>
          </cell>
          <cell r="OA448">
            <v>0</v>
          </cell>
          <cell r="OB448">
            <v>0</v>
          </cell>
          <cell r="OC448">
            <v>0</v>
          </cell>
          <cell r="OD448">
            <v>0</v>
          </cell>
          <cell r="OE448">
            <v>13.95</v>
          </cell>
          <cell r="OF448">
            <v>0</v>
          </cell>
          <cell r="OG448">
            <v>0</v>
          </cell>
          <cell r="OH448">
            <v>0</v>
          </cell>
          <cell r="OI448">
            <v>0</v>
          </cell>
          <cell r="OJ448">
            <v>0</v>
          </cell>
          <cell r="OK448">
            <v>0</v>
          </cell>
          <cell r="OL448">
            <v>0</v>
          </cell>
          <cell r="OM448">
            <v>0</v>
          </cell>
          <cell r="ON448">
            <v>0</v>
          </cell>
          <cell r="OO448">
            <v>0</v>
          </cell>
          <cell r="OP448">
            <v>0</v>
          </cell>
          <cell r="OQ448">
            <v>0</v>
          </cell>
          <cell r="OR448">
            <v>0</v>
          </cell>
          <cell r="OS448">
            <v>0</v>
          </cell>
          <cell r="OT448">
            <v>0</v>
          </cell>
          <cell r="OU448">
            <v>0</v>
          </cell>
          <cell r="OV448">
            <v>0</v>
          </cell>
          <cell r="OW448">
            <v>0</v>
          </cell>
          <cell r="OX448">
            <v>0</v>
          </cell>
          <cell r="OY448">
            <v>0</v>
          </cell>
          <cell r="OZ448">
            <v>0</v>
          </cell>
          <cell r="PA448">
            <v>0</v>
          </cell>
          <cell r="PB448">
            <v>0</v>
          </cell>
          <cell r="PC448">
            <v>0</v>
          </cell>
          <cell r="PD448">
            <v>0</v>
          </cell>
          <cell r="PE448">
            <v>0</v>
          </cell>
          <cell r="PF448">
            <v>0</v>
          </cell>
          <cell r="PG448">
            <v>0</v>
          </cell>
          <cell r="PH448">
            <v>0</v>
          </cell>
          <cell r="PI448">
            <v>0</v>
          </cell>
          <cell r="PJ448">
            <v>0</v>
          </cell>
          <cell r="PK448">
            <v>0</v>
          </cell>
          <cell r="PL448">
            <v>0</v>
          </cell>
          <cell r="PM448">
            <v>0</v>
          </cell>
          <cell r="PN448">
            <v>0</v>
          </cell>
          <cell r="PO448">
            <v>0</v>
          </cell>
          <cell r="PP448">
            <v>0</v>
          </cell>
          <cell r="PQ448">
            <v>0</v>
          </cell>
          <cell r="PR448">
            <v>0</v>
          </cell>
          <cell r="PS448">
            <v>0</v>
          </cell>
          <cell r="PT448">
            <v>0</v>
          </cell>
          <cell r="PU448">
            <v>0</v>
          </cell>
          <cell r="PV448">
            <v>0</v>
          </cell>
          <cell r="PW448">
            <v>0</v>
          </cell>
          <cell r="PX448">
            <v>0</v>
          </cell>
          <cell r="PY448">
            <v>0</v>
          </cell>
          <cell r="PZ448">
            <v>0</v>
          </cell>
          <cell r="QA448">
            <v>0</v>
          </cell>
          <cell r="QB448">
            <v>0</v>
          </cell>
          <cell r="QC448">
            <v>0</v>
          </cell>
          <cell r="QD448">
            <v>0</v>
          </cell>
          <cell r="QE448">
            <v>0</v>
          </cell>
          <cell r="QF448">
            <v>0</v>
          </cell>
          <cell r="QG448">
            <v>0</v>
          </cell>
          <cell r="QH448"/>
          <cell r="QI448"/>
          <cell r="QJ448"/>
          <cell r="QK448"/>
          <cell r="QL448"/>
          <cell r="QM448"/>
          <cell r="QN448"/>
          <cell r="QO448"/>
          <cell r="QP448"/>
          <cell r="QQ448"/>
          <cell r="QR448"/>
          <cell r="QS448"/>
          <cell r="QT448"/>
          <cell r="QU448"/>
          <cell r="QV448"/>
          <cell r="QW448"/>
          <cell r="QX448"/>
          <cell r="QY448"/>
          <cell r="QZ448"/>
          <cell r="RA448"/>
          <cell r="RB448"/>
          <cell r="RC448"/>
          <cell r="RD448"/>
          <cell r="RE448"/>
          <cell r="RF448"/>
          <cell r="RG448"/>
          <cell r="RH448"/>
          <cell r="RI448"/>
          <cell r="RJ448"/>
          <cell r="RK448"/>
          <cell r="RL448"/>
          <cell r="RM448"/>
          <cell r="RN448"/>
          <cell r="RO448"/>
          <cell r="RP448"/>
          <cell r="RQ448"/>
          <cell r="RR448"/>
          <cell r="RS448"/>
          <cell r="RT448"/>
          <cell r="RU448"/>
          <cell r="RV448"/>
          <cell r="RW448"/>
          <cell r="RX448"/>
          <cell r="RY448"/>
          <cell r="RZ448"/>
          <cell r="SA448"/>
          <cell r="SB448"/>
          <cell r="SC448"/>
          <cell r="SD448"/>
          <cell r="SE448"/>
          <cell r="SF448"/>
          <cell r="SG448"/>
          <cell r="SH448"/>
          <cell r="SI448"/>
          <cell r="SJ448"/>
          <cell r="SK448"/>
          <cell r="SL448">
            <v>0</v>
          </cell>
          <cell r="SM448">
            <v>0</v>
          </cell>
          <cell r="SN448">
            <v>0</v>
          </cell>
          <cell r="SO448">
            <v>0</v>
          </cell>
          <cell r="SP448">
            <v>0</v>
          </cell>
          <cell r="SQ448">
            <v>0</v>
          </cell>
          <cell r="SR448">
            <v>0</v>
          </cell>
          <cell r="SS448">
            <v>0</v>
          </cell>
          <cell r="ST448">
            <v>0</v>
          </cell>
          <cell r="SU448">
            <v>0</v>
          </cell>
          <cell r="SV448">
            <v>0</v>
          </cell>
          <cell r="SW448">
            <v>0</v>
          </cell>
          <cell r="SX448">
            <v>0</v>
          </cell>
          <cell r="SY448">
            <v>0</v>
          </cell>
          <cell r="SZ448"/>
          <cell r="TA448"/>
          <cell r="TB448"/>
          <cell r="TC448"/>
          <cell r="TD448"/>
          <cell r="TE448"/>
          <cell r="TF448"/>
          <cell r="TG448"/>
          <cell r="TH448"/>
          <cell r="TI448"/>
          <cell r="TJ448"/>
          <cell r="TK448"/>
          <cell r="TL448"/>
          <cell r="TM448"/>
          <cell r="TN448">
            <v>0</v>
          </cell>
          <cell r="TO448">
            <v>0</v>
          </cell>
          <cell r="TP448">
            <v>0</v>
          </cell>
          <cell r="TQ448">
            <v>0</v>
          </cell>
          <cell r="TR448">
            <v>0</v>
          </cell>
          <cell r="TS448">
            <v>0</v>
          </cell>
          <cell r="TT448">
            <v>0</v>
          </cell>
          <cell r="TU448">
            <v>0</v>
          </cell>
          <cell r="TV448">
            <v>0</v>
          </cell>
          <cell r="TW448">
            <v>0</v>
          </cell>
          <cell r="TX448">
            <v>0</v>
          </cell>
          <cell r="TY448">
            <v>0</v>
          </cell>
          <cell r="TZ448">
            <v>0</v>
          </cell>
          <cell r="UA448">
            <v>0</v>
          </cell>
          <cell r="UB448">
            <v>0</v>
          </cell>
          <cell r="UC448">
            <v>0</v>
          </cell>
          <cell r="UD448">
            <v>0</v>
          </cell>
          <cell r="UE448">
            <v>0</v>
          </cell>
          <cell r="UF448">
            <v>0</v>
          </cell>
          <cell r="UG448">
            <v>0</v>
          </cell>
          <cell r="UH448">
            <v>0</v>
          </cell>
          <cell r="UI448">
            <v>0</v>
          </cell>
          <cell r="UJ448">
            <v>0</v>
          </cell>
          <cell r="UK448">
            <v>0</v>
          </cell>
          <cell r="UL448">
            <v>0</v>
          </cell>
          <cell r="UM448">
            <v>0</v>
          </cell>
          <cell r="UN448">
            <v>0</v>
          </cell>
          <cell r="UO448">
            <v>0</v>
          </cell>
          <cell r="UP448">
            <v>0</v>
          </cell>
          <cell r="UQ448">
            <v>0</v>
          </cell>
          <cell r="UR448">
            <v>0</v>
          </cell>
          <cell r="US448">
            <v>0</v>
          </cell>
          <cell r="UT448">
            <v>0</v>
          </cell>
          <cell r="UU448">
            <v>0</v>
          </cell>
          <cell r="UV448">
            <v>0</v>
          </cell>
          <cell r="UW448">
            <v>0</v>
          </cell>
          <cell r="UX448">
            <v>0</v>
          </cell>
          <cell r="UY448">
            <v>0</v>
          </cell>
          <cell r="UZ448">
            <v>0</v>
          </cell>
          <cell r="VA448">
            <v>0</v>
          </cell>
          <cell r="VB448">
            <v>0</v>
          </cell>
          <cell r="VC448">
            <v>0</v>
          </cell>
          <cell r="VE448"/>
          <cell r="VF448"/>
          <cell r="VG448"/>
          <cell r="VH448"/>
          <cell r="VI448"/>
          <cell r="VJ448"/>
          <cell r="VK448"/>
          <cell r="VL448"/>
          <cell r="VM448"/>
          <cell r="VN448"/>
          <cell r="VO448"/>
          <cell r="VP448"/>
          <cell r="VQ448"/>
          <cell r="VR448"/>
          <cell r="VS448"/>
          <cell r="VT448"/>
          <cell r="VU448"/>
          <cell r="VV448"/>
          <cell r="VW448"/>
          <cell r="VX448"/>
          <cell r="VY448"/>
          <cell r="VZ448"/>
          <cell r="WA448"/>
          <cell r="WB448"/>
          <cell r="WC448"/>
          <cell r="WD448"/>
          <cell r="WE448"/>
          <cell r="WF448"/>
          <cell r="WG448"/>
          <cell r="WH448"/>
          <cell r="WI448"/>
          <cell r="WJ448"/>
          <cell r="WK448"/>
          <cell r="WL448"/>
          <cell r="WM448"/>
          <cell r="WN448"/>
          <cell r="WO448"/>
          <cell r="WP448"/>
          <cell r="WQ448"/>
          <cell r="WR448"/>
          <cell r="WS448"/>
          <cell r="WT448"/>
          <cell r="WU448"/>
          <cell r="WV448"/>
          <cell r="WW448"/>
          <cell r="WX448"/>
          <cell r="WY448"/>
          <cell r="WZ448"/>
          <cell r="XA448"/>
          <cell r="XB448"/>
          <cell r="XC448"/>
          <cell r="XD448"/>
          <cell r="XE448"/>
          <cell r="XF448"/>
          <cell r="XG448"/>
          <cell r="XH448"/>
          <cell r="XI448"/>
          <cell r="XJ448"/>
          <cell r="XK448"/>
          <cell r="XL448"/>
          <cell r="XM448"/>
          <cell r="XN448"/>
          <cell r="XO448"/>
          <cell r="XP448"/>
          <cell r="XQ448"/>
          <cell r="XR448"/>
          <cell r="XS448"/>
          <cell r="XT448"/>
          <cell r="XU448"/>
          <cell r="XV448"/>
          <cell r="XW448"/>
          <cell r="XX448"/>
          <cell r="XY448"/>
          <cell r="XZ448"/>
          <cell r="YA448"/>
          <cell r="YB448"/>
          <cell r="YC448"/>
          <cell r="YD448"/>
          <cell r="YE448"/>
          <cell r="YF448"/>
          <cell r="YG448"/>
          <cell r="YH448"/>
          <cell r="YI448"/>
          <cell r="YJ448"/>
          <cell r="YK448"/>
          <cell r="YL448"/>
          <cell r="YM448"/>
          <cell r="YN448"/>
          <cell r="YO448"/>
          <cell r="YP448"/>
          <cell r="YQ448"/>
          <cell r="YR448"/>
          <cell r="YS448"/>
          <cell r="YT448"/>
          <cell r="YU448"/>
          <cell r="YV448"/>
          <cell r="YW448"/>
          <cell r="YX448"/>
          <cell r="YY448"/>
          <cell r="YZ448"/>
          <cell r="ZA448"/>
          <cell r="ZB448"/>
          <cell r="ZC448"/>
          <cell r="ZD448"/>
          <cell r="ZE448"/>
          <cell r="ZF448"/>
          <cell r="ZG448"/>
          <cell r="ZH448"/>
          <cell r="ZI448"/>
          <cell r="ZJ448"/>
          <cell r="ZK448"/>
          <cell r="ZL448"/>
          <cell r="ZM448"/>
          <cell r="ZN448"/>
          <cell r="ZO448"/>
          <cell r="ZP448"/>
          <cell r="ZQ448"/>
          <cell r="ZR448"/>
          <cell r="ZS448"/>
          <cell r="ZT448"/>
          <cell r="ZU448"/>
          <cell r="ZV448"/>
          <cell r="ZW448"/>
          <cell r="ZX448"/>
          <cell r="ZY448"/>
          <cell r="ZZ448"/>
          <cell r="AAA448"/>
          <cell r="AAB448"/>
          <cell r="AAC448"/>
          <cell r="AAD448"/>
          <cell r="AAE448"/>
          <cell r="AAF448"/>
          <cell r="AAG448"/>
          <cell r="AAH448"/>
          <cell r="AAI448"/>
          <cell r="AAJ448"/>
          <cell r="AAK448"/>
          <cell r="AAL448"/>
          <cell r="AAM448"/>
          <cell r="AAN448"/>
          <cell r="AAO448"/>
          <cell r="AAP448"/>
          <cell r="AAQ448"/>
          <cell r="AAR448"/>
          <cell r="AAS448"/>
          <cell r="AAT448"/>
          <cell r="AAU448"/>
          <cell r="AAV448"/>
          <cell r="AAW448"/>
          <cell r="AAX448"/>
          <cell r="AAY448"/>
          <cell r="AAZ448"/>
          <cell r="ABA448"/>
          <cell r="ABB448"/>
          <cell r="ABC448"/>
          <cell r="ABD448"/>
          <cell r="ABE448"/>
          <cell r="ABF448"/>
          <cell r="ABG448"/>
          <cell r="ABH448"/>
          <cell r="ABI448"/>
          <cell r="ABJ448"/>
          <cell r="ABK448"/>
          <cell r="ABL448"/>
          <cell r="ABM448"/>
          <cell r="ABN448"/>
          <cell r="ABO448"/>
          <cell r="ABP448"/>
          <cell r="ABQ448"/>
          <cell r="ABR448"/>
          <cell r="ABS448"/>
          <cell r="ABT448"/>
          <cell r="ABU448"/>
          <cell r="ABV448"/>
          <cell r="ABW448"/>
          <cell r="ABX448"/>
          <cell r="ABY448"/>
          <cell r="ABZ448"/>
          <cell r="ACA448"/>
          <cell r="ACB448"/>
          <cell r="ACC448"/>
          <cell r="ACD448"/>
          <cell r="ACE448"/>
          <cell r="ACF448"/>
          <cell r="ACG448"/>
          <cell r="ACH448"/>
          <cell r="ACI448"/>
          <cell r="ACJ448"/>
          <cell r="ACK448"/>
          <cell r="ACL448"/>
          <cell r="ACM448"/>
          <cell r="ACN448"/>
          <cell r="ACO448"/>
          <cell r="ACP448"/>
          <cell r="ACQ448"/>
          <cell r="ACR448">
            <v>0</v>
          </cell>
          <cell r="ACS448">
            <v>0</v>
          </cell>
          <cell r="ACT448">
            <v>0</v>
          </cell>
          <cell r="ACU448">
            <v>0</v>
          </cell>
          <cell r="ACV448">
            <v>0</v>
          </cell>
          <cell r="ACW448">
            <v>0</v>
          </cell>
          <cell r="ACX448">
            <v>0</v>
          </cell>
          <cell r="ACY448">
            <v>0</v>
          </cell>
          <cell r="ACZ448">
            <v>0</v>
          </cell>
          <cell r="ADA448">
            <v>0</v>
          </cell>
          <cell r="ADB448">
            <v>0</v>
          </cell>
          <cell r="ADC448">
            <v>0</v>
          </cell>
          <cell r="ADD448">
            <v>0</v>
          </cell>
          <cell r="ADE448">
            <v>0</v>
          </cell>
          <cell r="ADF448"/>
          <cell r="ADG448"/>
          <cell r="ADH448"/>
          <cell r="ADI448"/>
          <cell r="ADJ448"/>
          <cell r="ADK448"/>
          <cell r="ADL448"/>
          <cell r="ADM448"/>
          <cell r="ADN448"/>
          <cell r="ADO448"/>
          <cell r="ADP448"/>
          <cell r="ADQ448"/>
          <cell r="ADR448"/>
          <cell r="ADS448"/>
          <cell r="ADT448"/>
          <cell r="ADU448"/>
          <cell r="ADV448"/>
          <cell r="ADW448"/>
          <cell r="ADX448"/>
          <cell r="ADY448"/>
          <cell r="ADZ448"/>
          <cell r="AEA448"/>
          <cell r="AEB448"/>
          <cell r="AEC448"/>
          <cell r="AED448"/>
          <cell r="AEE448"/>
          <cell r="AEF448"/>
          <cell r="AEG448"/>
          <cell r="AEH448"/>
          <cell r="AEI448"/>
          <cell r="AEJ448"/>
          <cell r="AEK448"/>
          <cell r="AEL448"/>
          <cell r="AEM448"/>
          <cell r="AEN448"/>
          <cell r="AEO448"/>
          <cell r="AEP448"/>
          <cell r="AEQ448"/>
          <cell r="AER448"/>
          <cell r="AES448"/>
          <cell r="AET448"/>
          <cell r="AEU448"/>
          <cell r="AEV448">
            <v>0</v>
          </cell>
          <cell r="AEW448">
            <v>0</v>
          </cell>
          <cell r="AEX448">
            <v>0</v>
          </cell>
          <cell r="AEY448">
            <v>0</v>
          </cell>
          <cell r="AEZ448">
            <v>0</v>
          </cell>
          <cell r="AFA448">
            <v>0</v>
          </cell>
          <cell r="AFB448">
            <v>0</v>
          </cell>
          <cell r="AFC448">
            <v>0</v>
          </cell>
          <cell r="AFD448">
            <v>0</v>
          </cell>
          <cell r="AFE448">
            <v>0</v>
          </cell>
          <cell r="AFF448">
            <v>0</v>
          </cell>
          <cell r="AFG448">
            <v>0</v>
          </cell>
          <cell r="AFH448">
            <v>0</v>
          </cell>
          <cell r="AFI448">
            <v>0</v>
          </cell>
          <cell r="AFJ448">
            <v>0</v>
          </cell>
          <cell r="AFK448">
            <v>0</v>
          </cell>
          <cell r="AFL448">
            <v>0</v>
          </cell>
          <cell r="AFM448">
            <v>0</v>
          </cell>
          <cell r="AFN448">
            <v>0</v>
          </cell>
          <cell r="AFO448">
            <v>0</v>
          </cell>
          <cell r="AFP448">
            <v>0</v>
          </cell>
          <cell r="AFQ448">
            <v>0</v>
          </cell>
          <cell r="AFR448">
            <v>0</v>
          </cell>
          <cell r="AFS448">
            <v>0</v>
          </cell>
          <cell r="AFT448">
            <v>0</v>
          </cell>
          <cell r="AFU448">
            <v>0</v>
          </cell>
          <cell r="AFV448">
            <v>0</v>
          </cell>
          <cell r="AFW448">
            <v>0</v>
          </cell>
          <cell r="AFX448">
            <v>0</v>
          </cell>
          <cell r="AFY448">
            <v>0</v>
          </cell>
          <cell r="AFZ448">
            <v>0</v>
          </cell>
          <cell r="AGA448">
            <v>0</v>
          </cell>
          <cell r="AGB448">
            <v>0</v>
          </cell>
          <cell r="AGC448">
            <v>0</v>
          </cell>
          <cell r="AGD448">
            <v>0</v>
          </cell>
          <cell r="AGE448">
            <v>0</v>
          </cell>
          <cell r="AGF448">
            <v>0</v>
          </cell>
          <cell r="AGG448">
            <v>0</v>
          </cell>
          <cell r="AGH448">
            <v>0</v>
          </cell>
          <cell r="AGI448">
            <v>0</v>
          </cell>
          <cell r="AGJ448">
            <v>0</v>
          </cell>
          <cell r="AGK448">
            <v>0</v>
          </cell>
          <cell r="AGL448">
            <v>10.99</v>
          </cell>
          <cell r="AGM448">
            <v>0</v>
          </cell>
          <cell r="AGN448">
            <v>0</v>
          </cell>
          <cell r="AGO448">
            <v>0</v>
          </cell>
          <cell r="AGP448">
            <v>0</v>
          </cell>
          <cell r="AGQ448">
            <v>0</v>
          </cell>
          <cell r="AGR448">
            <v>0</v>
          </cell>
          <cell r="AGS448">
            <v>0</v>
          </cell>
          <cell r="AGT448">
            <v>0</v>
          </cell>
          <cell r="AGU448">
            <v>0</v>
          </cell>
          <cell r="AGV448">
            <v>0</v>
          </cell>
          <cell r="AGW448">
            <v>0</v>
          </cell>
          <cell r="AGX448">
            <v>0</v>
          </cell>
          <cell r="AGY448">
            <v>0</v>
          </cell>
          <cell r="AGZ448"/>
          <cell r="AHA448"/>
        </row>
        <row r="449">
          <cell r="A449" t="str">
            <v>6470-66-00 Turnover - Resurfacing Contract</v>
          </cell>
          <cell r="B449">
            <v>0</v>
          </cell>
          <cell r="C449">
            <v>0</v>
          </cell>
          <cell r="D449">
            <v>95</v>
          </cell>
          <cell r="E449">
            <v>175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845</v>
          </cell>
          <cell r="K449">
            <v>1075</v>
          </cell>
          <cell r="L449">
            <v>195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85</v>
          </cell>
          <cell r="U449">
            <v>0</v>
          </cell>
          <cell r="V449">
            <v>0</v>
          </cell>
          <cell r="W449">
            <v>315</v>
          </cell>
          <cell r="X449">
            <v>0</v>
          </cell>
          <cell r="Y449">
            <v>390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185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1470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225</v>
          </cell>
          <cell r="BB449">
            <v>275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190</v>
          </cell>
          <cell r="BV449">
            <v>85</v>
          </cell>
          <cell r="BW449">
            <v>0</v>
          </cell>
          <cell r="BX449">
            <v>0</v>
          </cell>
          <cell r="BY449">
            <v>270</v>
          </cell>
          <cell r="BZ449">
            <v>0</v>
          </cell>
          <cell r="CA449">
            <v>-270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690</v>
          </cell>
          <cell r="CL449">
            <v>0</v>
          </cell>
          <cell r="CM449">
            <v>0</v>
          </cell>
          <cell r="CN449">
            <v>0</v>
          </cell>
          <cell r="CO449">
            <v>424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125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200</v>
          </cell>
          <cell r="DO449">
            <v>135</v>
          </cell>
          <cell r="DP449">
            <v>290</v>
          </cell>
          <cell r="DQ449">
            <v>0</v>
          </cell>
          <cell r="DR449">
            <v>155</v>
          </cell>
          <cell r="DS449">
            <v>1815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95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340</v>
          </cell>
          <cell r="EF449">
            <v>0</v>
          </cell>
          <cell r="EG449">
            <v>1500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175</v>
          </cell>
          <cell r="EO449">
            <v>150</v>
          </cell>
          <cell r="EP449">
            <v>0</v>
          </cell>
          <cell r="EQ449">
            <v>105</v>
          </cell>
          <cell r="ER449">
            <v>150</v>
          </cell>
          <cell r="ES449">
            <v>95</v>
          </cell>
          <cell r="ET449">
            <v>1575</v>
          </cell>
          <cell r="EU449">
            <v>95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75</v>
          </cell>
          <cell r="FC449">
            <v>0</v>
          </cell>
          <cell r="FD449">
            <v>0</v>
          </cell>
          <cell r="FE449">
            <v>170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800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505</v>
          </cell>
          <cell r="HS449">
            <v>0</v>
          </cell>
          <cell r="HT449">
            <v>0</v>
          </cell>
          <cell r="HU449">
            <v>305</v>
          </cell>
          <cell r="HV449">
            <v>0</v>
          </cell>
          <cell r="HW449">
            <v>615</v>
          </cell>
          <cell r="HX449">
            <v>185</v>
          </cell>
          <cell r="HY449">
            <v>0</v>
          </cell>
          <cell r="HZ449">
            <v>0</v>
          </cell>
          <cell r="IA449">
            <v>475</v>
          </cell>
          <cell r="IB449">
            <v>0</v>
          </cell>
          <cell r="IC449">
            <v>460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510</v>
          </cell>
          <cell r="IP449">
            <v>0</v>
          </cell>
          <cell r="IQ449">
            <v>0</v>
          </cell>
          <cell r="IR449">
            <v>0</v>
          </cell>
          <cell r="IS449">
            <v>0</v>
          </cell>
          <cell r="IT449">
            <v>0</v>
          </cell>
          <cell r="IU449">
            <v>0</v>
          </cell>
          <cell r="IV449">
            <v>0</v>
          </cell>
          <cell r="IW449">
            <v>0</v>
          </cell>
          <cell r="IX449">
            <v>0</v>
          </cell>
          <cell r="IY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375</v>
          </cell>
          <cell r="JE449">
            <v>555</v>
          </cell>
          <cell r="JF449">
            <v>1665</v>
          </cell>
          <cell r="JG449">
            <v>0</v>
          </cell>
          <cell r="JH449">
            <v>0</v>
          </cell>
          <cell r="JI449">
            <v>0</v>
          </cell>
          <cell r="JJ449">
            <v>0</v>
          </cell>
          <cell r="JK449">
            <v>0</v>
          </cell>
          <cell r="JL449">
            <v>0</v>
          </cell>
          <cell r="JM449">
            <v>0</v>
          </cell>
          <cell r="JN449">
            <v>0</v>
          </cell>
          <cell r="JO449">
            <v>0</v>
          </cell>
          <cell r="JP449">
            <v>0</v>
          </cell>
          <cell r="JQ449">
            <v>0</v>
          </cell>
          <cell r="JR449">
            <v>1150</v>
          </cell>
          <cell r="JS449">
            <v>245</v>
          </cell>
          <cell r="JT449">
            <v>0</v>
          </cell>
          <cell r="JU449">
            <v>0</v>
          </cell>
          <cell r="JV449">
            <v>355</v>
          </cell>
          <cell r="JW449">
            <v>0</v>
          </cell>
          <cell r="JX449">
            <v>0</v>
          </cell>
          <cell r="JY449">
            <v>0</v>
          </cell>
          <cell r="JZ449">
            <v>0</v>
          </cell>
          <cell r="KA449">
            <v>0</v>
          </cell>
          <cell r="KB449">
            <v>0</v>
          </cell>
          <cell r="KC449">
            <v>0</v>
          </cell>
          <cell r="KD449">
            <v>0</v>
          </cell>
          <cell r="KE449">
            <v>0</v>
          </cell>
          <cell r="KF449">
            <v>0</v>
          </cell>
          <cell r="KG449">
            <v>0</v>
          </cell>
          <cell r="KH449">
            <v>0</v>
          </cell>
          <cell r="KI449">
            <v>0</v>
          </cell>
          <cell r="KJ449">
            <v>0</v>
          </cell>
          <cell r="KK449">
            <v>0</v>
          </cell>
          <cell r="KL449">
            <v>0</v>
          </cell>
          <cell r="KM449">
            <v>0</v>
          </cell>
          <cell r="KN449">
            <v>0</v>
          </cell>
          <cell r="KO449">
            <v>0</v>
          </cell>
          <cell r="KP449">
            <v>0</v>
          </cell>
          <cell r="KQ449">
            <v>0</v>
          </cell>
          <cell r="KR449">
            <v>0</v>
          </cell>
          <cell r="KS449">
            <v>0</v>
          </cell>
          <cell r="KT449">
            <v>0</v>
          </cell>
          <cell r="KU449">
            <v>0</v>
          </cell>
          <cell r="KV449">
            <v>0</v>
          </cell>
          <cell r="KW449">
            <v>0</v>
          </cell>
          <cell r="KX449">
            <v>0</v>
          </cell>
          <cell r="KY449">
            <v>0</v>
          </cell>
          <cell r="KZ449">
            <v>0</v>
          </cell>
          <cell r="LA449">
            <v>0</v>
          </cell>
          <cell r="LB449">
            <v>0</v>
          </cell>
          <cell r="LC449">
            <v>0</v>
          </cell>
          <cell r="LD449">
            <v>0</v>
          </cell>
          <cell r="LE449">
            <v>0</v>
          </cell>
          <cell r="LF449">
            <v>0</v>
          </cell>
          <cell r="LG449">
            <v>0</v>
          </cell>
          <cell r="LH449">
            <v>544.73</v>
          </cell>
          <cell r="LI449">
            <v>0</v>
          </cell>
          <cell r="LJ449">
            <v>0</v>
          </cell>
          <cell r="LK449">
            <v>0</v>
          </cell>
          <cell r="LL449">
            <v>0</v>
          </cell>
          <cell r="LM449">
            <v>0</v>
          </cell>
          <cell r="LN449">
            <v>0</v>
          </cell>
          <cell r="LO449">
            <v>0</v>
          </cell>
          <cell r="LP449">
            <v>0</v>
          </cell>
          <cell r="LQ449">
            <v>0</v>
          </cell>
          <cell r="LR449">
            <v>0</v>
          </cell>
          <cell r="LS449">
            <v>0</v>
          </cell>
          <cell r="LT449">
            <v>0</v>
          </cell>
          <cell r="LU449">
            <v>607.63</v>
          </cell>
          <cell r="LV449">
            <v>460</v>
          </cell>
          <cell r="LW449">
            <v>0</v>
          </cell>
          <cell r="LX449">
            <v>0</v>
          </cell>
          <cell r="LY449">
            <v>0</v>
          </cell>
          <cell r="LZ449">
            <v>85</v>
          </cell>
          <cell r="MA449">
            <v>0</v>
          </cell>
          <cell r="MB449">
            <v>0</v>
          </cell>
          <cell r="MC449">
            <v>0</v>
          </cell>
          <cell r="MD449">
            <v>0</v>
          </cell>
          <cell r="ME449">
            <v>0</v>
          </cell>
          <cell r="MF449">
            <v>0</v>
          </cell>
          <cell r="MG449">
            <v>0</v>
          </cell>
          <cell r="MH449">
            <v>125</v>
          </cell>
          <cell r="MI449">
            <v>0</v>
          </cell>
          <cell r="MJ449">
            <v>0</v>
          </cell>
          <cell r="MK449">
            <v>0</v>
          </cell>
          <cell r="ML449">
            <v>0</v>
          </cell>
          <cell r="MM449">
            <v>0</v>
          </cell>
          <cell r="MN449">
            <v>0</v>
          </cell>
          <cell r="MO449">
            <v>0</v>
          </cell>
          <cell r="MP449">
            <v>0</v>
          </cell>
          <cell r="MQ449">
            <v>0</v>
          </cell>
          <cell r="MR449">
            <v>0</v>
          </cell>
          <cell r="MS449">
            <v>0</v>
          </cell>
          <cell r="MT449">
            <v>0</v>
          </cell>
          <cell r="MU449">
            <v>0</v>
          </cell>
          <cell r="MV449">
            <v>0</v>
          </cell>
          <cell r="MW449">
            <v>145</v>
          </cell>
          <cell r="MX449">
            <v>0</v>
          </cell>
          <cell r="MY449">
            <v>0</v>
          </cell>
          <cell r="MZ449">
            <v>0</v>
          </cell>
          <cell r="NA449">
            <v>0</v>
          </cell>
          <cell r="NB449">
            <v>0</v>
          </cell>
          <cell r="NC449">
            <v>0</v>
          </cell>
          <cell r="ND449">
            <v>0</v>
          </cell>
          <cell r="NE449">
            <v>0</v>
          </cell>
          <cell r="NF449">
            <v>0</v>
          </cell>
          <cell r="NG449">
            <v>0</v>
          </cell>
          <cell r="NH449">
            <v>0</v>
          </cell>
          <cell r="NI449">
            <v>0</v>
          </cell>
          <cell r="NJ449">
            <v>0</v>
          </cell>
          <cell r="NK449">
            <v>0</v>
          </cell>
          <cell r="NL449">
            <v>0</v>
          </cell>
          <cell r="NM449">
            <v>0</v>
          </cell>
          <cell r="NN449">
            <v>0</v>
          </cell>
          <cell r="NO449">
            <v>0</v>
          </cell>
          <cell r="NP449">
            <v>0</v>
          </cell>
          <cell r="NQ449">
            <v>0</v>
          </cell>
          <cell r="NR449">
            <v>0</v>
          </cell>
          <cell r="NS449">
            <v>0</v>
          </cell>
          <cell r="NT449">
            <v>150</v>
          </cell>
          <cell r="NU449">
            <v>175</v>
          </cell>
          <cell r="NV449">
            <v>0</v>
          </cell>
          <cell r="NW449">
            <v>0</v>
          </cell>
          <cell r="NX449">
            <v>350</v>
          </cell>
          <cell r="NY449">
            <v>555</v>
          </cell>
          <cell r="NZ449">
            <v>195</v>
          </cell>
          <cell r="OA449">
            <v>0</v>
          </cell>
          <cell r="OB449">
            <v>0</v>
          </cell>
          <cell r="OC449">
            <v>0</v>
          </cell>
          <cell r="OD449">
            <v>0</v>
          </cell>
          <cell r="OE449">
            <v>0</v>
          </cell>
          <cell r="OF449">
            <v>0</v>
          </cell>
          <cell r="OG449">
            <v>0</v>
          </cell>
          <cell r="OH449">
            <v>0</v>
          </cell>
          <cell r="OI449">
            <v>0</v>
          </cell>
          <cell r="OJ449">
            <v>0</v>
          </cell>
          <cell r="OK449">
            <v>0</v>
          </cell>
          <cell r="OL449">
            <v>0</v>
          </cell>
          <cell r="OM449">
            <v>0</v>
          </cell>
          <cell r="ON449">
            <v>0</v>
          </cell>
          <cell r="OO449">
            <v>0</v>
          </cell>
          <cell r="OP449">
            <v>0</v>
          </cell>
          <cell r="OQ449">
            <v>0</v>
          </cell>
          <cell r="OR449">
            <v>0</v>
          </cell>
          <cell r="OS449">
            <v>0</v>
          </cell>
          <cell r="OT449">
            <v>315</v>
          </cell>
          <cell r="OU449">
            <v>0</v>
          </cell>
          <cell r="OV449">
            <v>0</v>
          </cell>
          <cell r="OW449">
            <v>0</v>
          </cell>
          <cell r="OX449">
            <v>0</v>
          </cell>
          <cell r="OY449">
            <v>0</v>
          </cell>
          <cell r="OZ449">
            <v>0</v>
          </cell>
          <cell r="PA449">
            <v>0</v>
          </cell>
          <cell r="PB449">
            <v>0</v>
          </cell>
          <cell r="PC449">
            <v>0</v>
          </cell>
          <cell r="PD449">
            <v>0</v>
          </cell>
          <cell r="PE449">
            <v>0</v>
          </cell>
          <cell r="PF449">
            <v>0</v>
          </cell>
          <cell r="PG449">
            <v>0</v>
          </cell>
          <cell r="PH449">
            <v>0</v>
          </cell>
          <cell r="PI449">
            <v>0</v>
          </cell>
          <cell r="PJ449">
            <v>0</v>
          </cell>
          <cell r="PK449">
            <v>185</v>
          </cell>
          <cell r="PL449">
            <v>0</v>
          </cell>
          <cell r="PM449">
            <v>0</v>
          </cell>
          <cell r="PN449">
            <v>0</v>
          </cell>
          <cell r="PO449">
            <v>0</v>
          </cell>
          <cell r="PP449">
            <v>0</v>
          </cell>
          <cell r="PQ449">
            <v>0</v>
          </cell>
          <cell r="PR449">
            <v>0</v>
          </cell>
          <cell r="PS449">
            <v>0</v>
          </cell>
          <cell r="PT449">
            <v>0</v>
          </cell>
          <cell r="PU449">
            <v>0</v>
          </cell>
          <cell r="PV449">
            <v>0</v>
          </cell>
          <cell r="PW449">
            <v>0</v>
          </cell>
          <cell r="PX449">
            <v>0</v>
          </cell>
          <cell r="PY449">
            <v>0</v>
          </cell>
          <cell r="PZ449">
            <v>0</v>
          </cell>
          <cell r="QA449">
            <v>0</v>
          </cell>
          <cell r="QB449">
            <v>0</v>
          </cell>
          <cell r="QC449">
            <v>0</v>
          </cell>
          <cell r="QD449">
            <v>800</v>
          </cell>
          <cell r="QE449">
            <v>0</v>
          </cell>
          <cell r="QF449">
            <v>0</v>
          </cell>
          <cell r="QG449">
            <v>0</v>
          </cell>
          <cell r="QH449">
            <v>495</v>
          </cell>
          <cell r="QI449">
            <v>765</v>
          </cell>
          <cell r="QJ449">
            <v>420</v>
          </cell>
          <cell r="QK449">
            <v>860</v>
          </cell>
          <cell r="QL449">
            <v>0</v>
          </cell>
          <cell r="QM449">
            <v>0</v>
          </cell>
          <cell r="QN449">
            <v>420</v>
          </cell>
          <cell r="QO449">
            <v>0</v>
          </cell>
          <cell r="QP449">
            <v>0</v>
          </cell>
          <cell r="QQ449">
            <v>2425</v>
          </cell>
          <cell r="QR449">
            <v>2700</v>
          </cell>
          <cell r="QS449">
            <v>375</v>
          </cell>
          <cell r="QT449">
            <v>470</v>
          </cell>
          <cell r="QU449">
            <v>220</v>
          </cell>
          <cell r="QV449">
            <v>75</v>
          </cell>
          <cell r="QW449">
            <v>2010</v>
          </cell>
          <cell r="QX449">
            <v>681</v>
          </cell>
          <cell r="QY449">
            <v>288</v>
          </cell>
          <cell r="QZ449">
            <v>310</v>
          </cell>
          <cell r="RA449">
            <v>0</v>
          </cell>
          <cell r="RB449">
            <v>2612</v>
          </cell>
          <cell r="RC449">
            <v>1069</v>
          </cell>
          <cell r="RD449">
            <v>1583.98</v>
          </cell>
          <cell r="RE449">
            <v>8197</v>
          </cell>
          <cell r="RF449">
            <v>9555</v>
          </cell>
          <cell r="RG449">
            <v>530</v>
          </cell>
          <cell r="RH449">
            <v>230</v>
          </cell>
          <cell r="RI449">
            <v>990</v>
          </cell>
          <cell r="RJ449">
            <v>1175</v>
          </cell>
          <cell r="RK449">
            <v>1470</v>
          </cell>
          <cell r="RL449">
            <v>905</v>
          </cell>
          <cell r="RM449">
            <v>758.36</v>
          </cell>
          <cell r="RN449">
            <v>8231</v>
          </cell>
          <cell r="RO449">
            <v>-5695</v>
          </cell>
          <cell r="RP449">
            <v>3073</v>
          </cell>
          <cell r="RQ449">
            <v>1437</v>
          </cell>
          <cell r="RR449">
            <v>2123.11</v>
          </cell>
          <cell r="RS449">
            <v>7755</v>
          </cell>
          <cell r="RT449">
            <v>11270</v>
          </cell>
          <cell r="RU449">
            <v>1700</v>
          </cell>
          <cell r="RV449">
            <v>3590</v>
          </cell>
          <cell r="RW449">
            <v>755</v>
          </cell>
          <cell r="RX449">
            <v>0</v>
          </cell>
          <cell r="RY449">
            <v>610</v>
          </cell>
          <cell r="RZ449">
            <v>985</v>
          </cell>
          <cell r="SA449">
            <v>1143.3599999999999</v>
          </cell>
          <cell r="SB449">
            <v>1767</v>
          </cell>
          <cell r="SC449">
            <v>1360</v>
          </cell>
          <cell r="SD449">
            <v>989</v>
          </cell>
          <cell r="SE449">
            <v>338</v>
          </cell>
          <cell r="SF449">
            <v>842</v>
          </cell>
          <cell r="SG449">
            <v>5245</v>
          </cell>
          <cell r="SH449">
            <v>5615</v>
          </cell>
          <cell r="SI449">
            <v>0</v>
          </cell>
          <cell r="SJ449">
            <v>2745</v>
          </cell>
          <cell r="SK449">
            <v>0</v>
          </cell>
          <cell r="SL449">
            <v>0</v>
          </cell>
          <cell r="SM449">
            <v>75</v>
          </cell>
          <cell r="SN449">
            <v>95</v>
          </cell>
          <cell r="SO449">
            <v>0</v>
          </cell>
          <cell r="SP449">
            <v>0</v>
          </cell>
          <cell r="SQ449">
            <v>0</v>
          </cell>
          <cell r="SR449">
            <v>0</v>
          </cell>
          <cell r="SS449">
            <v>0</v>
          </cell>
          <cell r="ST449">
            <v>0</v>
          </cell>
          <cell r="SU449">
            <v>2795</v>
          </cell>
          <cell r="SV449">
            <v>1735</v>
          </cell>
          <cell r="SW449">
            <v>0</v>
          </cell>
          <cell r="SX449">
            <v>300</v>
          </cell>
          <cell r="SY449">
            <v>0</v>
          </cell>
          <cell r="SZ449">
            <v>0</v>
          </cell>
          <cell r="TA449">
            <v>0</v>
          </cell>
          <cell r="TB449">
            <v>0</v>
          </cell>
          <cell r="TC449">
            <v>0</v>
          </cell>
          <cell r="TD449">
            <v>0</v>
          </cell>
          <cell r="TE449">
            <v>0</v>
          </cell>
          <cell r="TF449">
            <v>0</v>
          </cell>
          <cell r="TG449">
            <v>0</v>
          </cell>
          <cell r="TH449">
            <v>0</v>
          </cell>
          <cell r="TI449">
            <v>0</v>
          </cell>
          <cell r="TJ449">
            <v>0</v>
          </cell>
          <cell r="TK449">
            <v>0</v>
          </cell>
          <cell r="TL449">
            <v>0</v>
          </cell>
          <cell r="TM449">
            <v>0</v>
          </cell>
          <cell r="TN449">
            <v>0</v>
          </cell>
          <cell r="TO449">
            <v>245</v>
          </cell>
          <cell r="TP449">
            <v>315</v>
          </cell>
          <cell r="TQ449">
            <v>270</v>
          </cell>
          <cell r="TR449">
            <v>0</v>
          </cell>
          <cell r="TS449">
            <v>255</v>
          </cell>
          <cell r="TT449">
            <v>95</v>
          </cell>
          <cell r="TU449">
            <v>0</v>
          </cell>
          <cell r="TV449">
            <v>0</v>
          </cell>
          <cell r="TW449">
            <v>585</v>
          </cell>
          <cell r="TX449">
            <v>520</v>
          </cell>
          <cell r="TY449">
            <v>195</v>
          </cell>
          <cell r="TZ449">
            <v>0</v>
          </cell>
          <cell r="UA449">
            <v>0</v>
          </cell>
          <cell r="UB449">
            <v>0</v>
          </cell>
          <cell r="UC449">
            <v>0</v>
          </cell>
          <cell r="UD449">
            <v>0</v>
          </cell>
          <cell r="UE449">
            <v>0</v>
          </cell>
          <cell r="UF449">
            <v>0</v>
          </cell>
          <cell r="UG449">
            <v>0</v>
          </cell>
          <cell r="UH449">
            <v>0</v>
          </cell>
          <cell r="UI449">
            <v>0</v>
          </cell>
          <cell r="UJ449">
            <v>0</v>
          </cell>
          <cell r="UK449">
            <v>0</v>
          </cell>
          <cell r="UL449">
            <v>2302.98</v>
          </cell>
          <cell r="UM449">
            <v>0</v>
          </cell>
          <cell r="UN449">
            <v>0</v>
          </cell>
          <cell r="UO449">
            <v>0</v>
          </cell>
          <cell r="UP449">
            <v>0</v>
          </cell>
          <cell r="UQ449">
            <v>0</v>
          </cell>
          <cell r="UR449">
            <v>190</v>
          </cell>
          <cell r="US449">
            <v>0</v>
          </cell>
          <cell r="UT449">
            <v>0</v>
          </cell>
          <cell r="UU449">
            <v>0</v>
          </cell>
          <cell r="UV449">
            <v>0</v>
          </cell>
          <cell r="UW449">
            <v>0</v>
          </cell>
          <cell r="UX449">
            <v>0</v>
          </cell>
          <cell r="UY449">
            <v>0</v>
          </cell>
          <cell r="UZ449">
            <v>3748.35</v>
          </cell>
          <cell r="VA449">
            <v>0</v>
          </cell>
          <cell r="VB449">
            <v>0</v>
          </cell>
          <cell r="VC449">
            <v>0</v>
          </cell>
          <cell r="VD449">
            <v>0</v>
          </cell>
          <cell r="VE449">
            <v>0</v>
          </cell>
          <cell r="VF449">
            <v>0</v>
          </cell>
          <cell r="VG449">
            <v>0</v>
          </cell>
          <cell r="VH449">
            <v>0</v>
          </cell>
          <cell r="VI449">
            <v>0</v>
          </cell>
          <cell r="VJ449">
            <v>0</v>
          </cell>
          <cell r="VK449">
            <v>0</v>
          </cell>
          <cell r="VL449">
            <v>0</v>
          </cell>
          <cell r="VM449">
            <v>0</v>
          </cell>
          <cell r="VN449">
            <v>0</v>
          </cell>
          <cell r="VO449">
            <v>0</v>
          </cell>
          <cell r="VP449">
            <v>0</v>
          </cell>
          <cell r="VQ449">
            <v>230</v>
          </cell>
          <cell r="VR449">
            <v>0</v>
          </cell>
          <cell r="VS449">
            <v>0</v>
          </cell>
          <cell r="VT449">
            <v>0</v>
          </cell>
          <cell r="VU449">
            <v>0</v>
          </cell>
          <cell r="VV449">
            <v>0</v>
          </cell>
          <cell r="VW449">
            <v>0</v>
          </cell>
          <cell r="VX449">
            <v>0</v>
          </cell>
          <cell r="VY449">
            <v>0</v>
          </cell>
          <cell r="VZ449">
            <v>0</v>
          </cell>
          <cell r="WA449">
            <v>0</v>
          </cell>
          <cell r="WB449">
            <v>0</v>
          </cell>
          <cell r="WC449">
            <v>0</v>
          </cell>
          <cell r="WD449">
            <v>0</v>
          </cell>
          <cell r="WE449">
            <v>0</v>
          </cell>
          <cell r="WF449">
            <v>0</v>
          </cell>
          <cell r="WG449">
            <v>0</v>
          </cell>
          <cell r="WH449">
            <v>0</v>
          </cell>
          <cell r="WI449">
            <v>0</v>
          </cell>
          <cell r="WJ449">
            <v>0</v>
          </cell>
          <cell r="WK449">
            <v>0</v>
          </cell>
          <cell r="WL449">
            <v>0</v>
          </cell>
          <cell r="WM449">
            <v>0</v>
          </cell>
          <cell r="WN449">
            <v>0</v>
          </cell>
          <cell r="WO449">
            <v>0</v>
          </cell>
          <cell r="WP449">
            <v>0</v>
          </cell>
          <cell r="WQ449">
            <v>0</v>
          </cell>
          <cell r="WR449">
            <v>0</v>
          </cell>
          <cell r="WS449">
            <v>0</v>
          </cell>
          <cell r="WT449"/>
          <cell r="WU449"/>
          <cell r="WV449"/>
          <cell r="WW449"/>
          <cell r="WX449"/>
          <cell r="WY449"/>
          <cell r="WZ449"/>
          <cell r="XA449"/>
          <cell r="XB449"/>
          <cell r="XC449"/>
          <cell r="XD449"/>
          <cell r="XE449"/>
          <cell r="XF449"/>
          <cell r="XG449"/>
          <cell r="XH449">
            <v>0</v>
          </cell>
          <cell r="XI449">
            <v>0</v>
          </cell>
          <cell r="XJ449">
            <v>0</v>
          </cell>
          <cell r="XK449">
            <v>0</v>
          </cell>
          <cell r="XL449">
            <v>0</v>
          </cell>
          <cell r="XM449">
            <v>0</v>
          </cell>
          <cell r="XN449">
            <v>0</v>
          </cell>
          <cell r="XO449">
            <v>0</v>
          </cell>
          <cell r="XP449">
            <v>0</v>
          </cell>
          <cell r="XQ449">
            <v>0</v>
          </cell>
          <cell r="XR449">
            <v>0</v>
          </cell>
          <cell r="XS449">
            <v>0</v>
          </cell>
          <cell r="XT449">
            <v>0</v>
          </cell>
          <cell r="XU449">
            <v>0</v>
          </cell>
          <cell r="XV449"/>
          <cell r="XW449"/>
          <cell r="XX449"/>
          <cell r="XY449"/>
          <cell r="XZ449"/>
          <cell r="YA449"/>
          <cell r="YB449"/>
          <cell r="YC449"/>
          <cell r="YD449"/>
          <cell r="YE449"/>
          <cell r="YF449"/>
          <cell r="YG449"/>
          <cell r="YH449"/>
          <cell r="YI449"/>
          <cell r="YJ449">
            <v>385</v>
          </cell>
          <cell r="YK449">
            <v>0</v>
          </cell>
          <cell r="YL449">
            <v>170</v>
          </cell>
          <cell r="YM449">
            <v>0</v>
          </cell>
          <cell r="YN449">
            <v>0</v>
          </cell>
          <cell r="YO449">
            <v>0</v>
          </cell>
          <cell r="YP449">
            <v>0</v>
          </cell>
          <cell r="YQ449">
            <v>0</v>
          </cell>
          <cell r="YR449">
            <v>0</v>
          </cell>
          <cell r="YS449">
            <v>0</v>
          </cell>
          <cell r="YT449">
            <v>0</v>
          </cell>
          <cell r="YU449">
            <v>0</v>
          </cell>
          <cell r="YV449">
            <v>0</v>
          </cell>
          <cell r="YW449">
            <v>0</v>
          </cell>
          <cell r="YX449"/>
          <cell r="YY449"/>
          <cell r="YZ449"/>
          <cell r="ZA449"/>
          <cell r="ZB449"/>
          <cell r="ZC449"/>
          <cell r="ZD449"/>
          <cell r="ZE449"/>
          <cell r="ZF449"/>
          <cell r="ZG449"/>
          <cell r="ZH449"/>
          <cell r="ZI449"/>
          <cell r="ZJ449"/>
          <cell r="ZK449"/>
          <cell r="ZL449"/>
          <cell r="ZM449"/>
          <cell r="ZN449"/>
          <cell r="ZO449"/>
          <cell r="ZP449"/>
          <cell r="ZQ449"/>
          <cell r="ZR449"/>
          <cell r="ZS449"/>
          <cell r="ZT449"/>
          <cell r="ZU449"/>
          <cell r="ZV449"/>
          <cell r="ZW449"/>
          <cell r="ZX449"/>
          <cell r="ZY449"/>
          <cell r="ZZ449"/>
          <cell r="AAA449"/>
          <cell r="AAB449"/>
          <cell r="AAC449"/>
          <cell r="AAD449"/>
          <cell r="AAE449"/>
          <cell r="AAF449"/>
          <cell r="AAG449"/>
          <cell r="AAH449"/>
          <cell r="AAI449"/>
          <cell r="AAJ449"/>
          <cell r="AAK449"/>
          <cell r="AAL449"/>
          <cell r="AAM449"/>
          <cell r="AAN449">
            <v>350</v>
          </cell>
          <cell r="AAO449">
            <v>288</v>
          </cell>
          <cell r="AAP449">
            <v>1523</v>
          </cell>
          <cell r="AAQ449">
            <v>535</v>
          </cell>
          <cell r="AAR449">
            <v>0</v>
          </cell>
          <cell r="AAS449">
            <v>0</v>
          </cell>
          <cell r="AAT449">
            <v>0</v>
          </cell>
          <cell r="AAU449">
            <v>0</v>
          </cell>
          <cell r="AAV449">
            <v>0</v>
          </cell>
          <cell r="AAW449">
            <v>0</v>
          </cell>
          <cell r="AAX449">
            <v>0</v>
          </cell>
          <cell r="AAY449">
            <v>0</v>
          </cell>
          <cell r="AAZ449">
            <v>0</v>
          </cell>
          <cell r="ABA449">
            <v>0</v>
          </cell>
          <cell r="ABB449"/>
          <cell r="ABC449"/>
          <cell r="ABD449"/>
          <cell r="ABE449"/>
          <cell r="ABF449"/>
          <cell r="ABG449"/>
          <cell r="ABH449"/>
          <cell r="ABI449"/>
          <cell r="ABJ449"/>
          <cell r="ABK449"/>
          <cell r="ABL449"/>
          <cell r="ABM449"/>
          <cell r="ABN449"/>
          <cell r="ABO449"/>
          <cell r="ABP449">
            <v>0</v>
          </cell>
          <cell r="ABQ449">
            <v>0</v>
          </cell>
          <cell r="ABR449">
            <v>0</v>
          </cell>
          <cell r="ABS449">
            <v>0</v>
          </cell>
          <cell r="ABT449">
            <v>0</v>
          </cell>
          <cell r="ABU449">
            <v>0</v>
          </cell>
          <cell r="ABV449">
            <v>0</v>
          </cell>
          <cell r="ABW449">
            <v>0</v>
          </cell>
          <cell r="ABX449">
            <v>0</v>
          </cell>
          <cell r="ABY449">
            <v>0</v>
          </cell>
          <cell r="ABZ449">
            <v>0</v>
          </cell>
          <cell r="ACA449">
            <v>0</v>
          </cell>
          <cell r="ACB449">
            <v>0</v>
          </cell>
          <cell r="ACC449">
            <v>0</v>
          </cell>
          <cell r="ACD449">
            <v>0</v>
          </cell>
          <cell r="ACE449">
            <v>0</v>
          </cell>
          <cell r="ACF449">
            <v>0</v>
          </cell>
          <cell r="ACG449">
            <v>0</v>
          </cell>
          <cell r="ACH449">
            <v>0</v>
          </cell>
          <cell r="ACI449">
            <v>0</v>
          </cell>
          <cell r="ACJ449">
            <v>0</v>
          </cell>
          <cell r="ACK449">
            <v>0</v>
          </cell>
          <cell r="ACL449">
            <v>0</v>
          </cell>
          <cell r="ACM449">
            <v>0</v>
          </cell>
          <cell r="ACN449">
            <v>0</v>
          </cell>
          <cell r="ACO449">
            <v>0</v>
          </cell>
          <cell r="ACP449">
            <v>0</v>
          </cell>
          <cell r="ACQ449">
            <v>0</v>
          </cell>
          <cell r="ACR449">
            <v>0</v>
          </cell>
          <cell r="ACS449">
            <v>690</v>
          </cell>
          <cell r="ACT449">
            <v>460</v>
          </cell>
          <cell r="ACU449">
            <v>0</v>
          </cell>
          <cell r="ACV449">
            <v>215</v>
          </cell>
          <cell r="ACW449">
            <v>1490</v>
          </cell>
          <cell r="ACX449">
            <v>810</v>
          </cell>
          <cell r="ACY449">
            <v>0</v>
          </cell>
          <cell r="ACZ449">
            <v>590</v>
          </cell>
          <cell r="ADA449">
            <v>1550</v>
          </cell>
          <cell r="ADB449">
            <v>2725</v>
          </cell>
          <cell r="ADC449">
            <v>0</v>
          </cell>
          <cell r="ADD449">
            <v>495</v>
          </cell>
          <cell r="ADE449">
            <v>0</v>
          </cell>
          <cell r="ADF449">
            <v>0</v>
          </cell>
          <cell r="ADG449">
            <v>1220</v>
          </cell>
          <cell r="ADH449">
            <v>725</v>
          </cell>
          <cell r="ADI449">
            <v>2215</v>
          </cell>
          <cell r="ADJ449">
            <v>670</v>
          </cell>
          <cell r="ADK449">
            <v>2330</v>
          </cell>
          <cell r="ADL449">
            <v>0</v>
          </cell>
          <cell r="ADM449">
            <v>0</v>
          </cell>
          <cell r="ADN449">
            <v>0</v>
          </cell>
          <cell r="ADO449">
            <v>0</v>
          </cell>
          <cell r="ADP449">
            <v>0</v>
          </cell>
          <cell r="ADQ449">
            <v>0</v>
          </cell>
          <cell r="ADR449">
            <v>0</v>
          </cell>
          <cell r="ADS449">
            <v>0</v>
          </cell>
          <cell r="ADT449">
            <v>85</v>
          </cell>
          <cell r="ADU449">
            <v>420</v>
          </cell>
          <cell r="ADV449">
            <v>0</v>
          </cell>
          <cell r="ADW449">
            <v>0</v>
          </cell>
          <cell r="ADX449">
            <v>0</v>
          </cell>
          <cell r="ADY449">
            <v>345</v>
          </cell>
          <cell r="ADZ449">
            <v>0</v>
          </cell>
          <cell r="AEA449">
            <v>0</v>
          </cell>
          <cell r="AEB449">
            <v>0</v>
          </cell>
          <cell r="AEC449">
            <v>680</v>
          </cell>
          <cell r="AED449">
            <v>875</v>
          </cell>
          <cell r="AEE449">
            <v>550</v>
          </cell>
          <cell r="AEF449">
            <v>0</v>
          </cell>
          <cell r="AEG449">
            <v>0</v>
          </cell>
          <cell r="AEH449">
            <v>239</v>
          </cell>
          <cell r="AEI449">
            <v>304.58</v>
          </cell>
          <cell r="AEJ449">
            <v>231.83</v>
          </cell>
          <cell r="AEK449">
            <v>0</v>
          </cell>
          <cell r="AEL449">
            <v>0</v>
          </cell>
          <cell r="AEM449">
            <v>241</v>
          </cell>
          <cell r="AEN449">
            <v>452</v>
          </cell>
          <cell r="AEO449">
            <v>50</v>
          </cell>
          <cell r="AEP449">
            <v>1181.44</v>
          </cell>
          <cell r="AEQ449">
            <v>0</v>
          </cell>
          <cell r="AER449">
            <v>135</v>
          </cell>
          <cell r="AES449">
            <v>325</v>
          </cell>
          <cell r="AET449">
            <v>105</v>
          </cell>
          <cell r="AEU449">
            <v>0</v>
          </cell>
          <cell r="AEV449">
            <v>0</v>
          </cell>
          <cell r="AEW449">
            <v>339</v>
          </cell>
          <cell r="AEX449">
            <v>85</v>
          </cell>
          <cell r="AEY449">
            <v>790</v>
          </cell>
          <cell r="AEZ449">
            <v>0</v>
          </cell>
          <cell r="AFA449">
            <v>0</v>
          </cell>
          <cell r="AFB449">
            <v>0</v>
          </cell>
          <cell r="AFC449">
            <v>0</v>
          </cell>
          <cell r="AFD449">
            <v>0</v>
          </cell>
          <cell r="AFE449">
            <v>1285.5</v>
          </cell>
          <cell r="AFF449">
            <v>1651.07</v>
          </cell>
          <cell r="AFG449">
            <v>300</v>
          </cell>
          <cell r="AFH449">
            <v>0</v>
          </cell>
          <cell r="AFI449">
            <v>0</v>
          </cell>
          <cell r="AFJ449">
            <v>0</v>
          </cell>
          <cell r="AFK449">
            <v>0</v>
          </cell>
          <cell r="AFL449">
            <v>0</v>
          </cell>
          <cell r="AFM449">
            <v>0</v>
          </cell>
          <cell r="AFN449">
            <v>0</v>
          </cell>
          <cell r="AFO449">
            <v>0</v>
          </cell>
          <cell r="AFP449">
            <v>0</v>
          </cell>
          <cell r="AFQ449">
            <v>0</v>
          </cell>
          <cell r="AFR449">
            <v>0</v>
          </cell>
          <cell r="AFS449">
            <v>0</v>
          </cell>
          <cell r="AFT449">
            <v>1350</v>
          </cell>
          <cell r="AFU449">
            <v>0</v>
          </cell>
          <cell r="AFV449">
            <v>0</v>
          </cell>
          <cell r="AFW449">
            <v>0</v>
          </cell>
          <cell r="AFX449">
            <v>0</v>
          </cell>
          <cell r="AFY449">
            <v>0</v>
          </cell>
          <cell r="AFZ449">
            <v>0</v>
          </cell>
          <cell r="AGA449">
            <v>0</v>
          </cell>
          <cell r="AGB449">
            <v>0</v>
          </cell>
          <cell r="AGC449">
            <v>0</v>
          </cell>
          <cell r="AGD449">
            <v>0</v>
          </cell>
          <cell r="AGE449">
            <v>0</v>
          </cell>
          <cell r="AGF449">
            <v>0</v>
          </cell>
          <cell r="AGG449">
            <v>0</v>
          </cell>
          <cell r="AGH449">
            <v>798</v>
          </cell>
          <cell r="AGI449">
            <v>0</v>
          </cell>
          <cell r="AGJ449">
            <v>0</v>
          </cell>
          <cell r="AGK449">
            <v>0</v>
          </cell>
          <cell r="AGL449">
            <v>0</v>
          </cell>
          <cell r="AGM449">
            <v>220</v>
          </cell>
          <cell r="AGN449">
            <v>0</v>
          </cell>
          <cell r="AGO449">
            <v>0</v>
          </cell>
          <cell r="AGP449">
            <v>0</v>
          </cell>
          <cell r="AGQ449">
            <v>220</v>
          </cell>
          <cell r="AGR449">
            <v>1265</v>
          </cell>
          <cell r="AGS449">
            <v>610</v>
          </cell>
          <cell r="AGT449">
            <v>525</v>
          </cell>
          <cell r="AGU449">
            <v>0</v>
          </cell>
          <cell r="AGV449">
            <v>770</v>
          </cell>
          <cell r="AGW449">
            <v>0</v>
          </cell>
          <cell r="AGX449">
            <v>305</v>
          </cell>
          <cell r="AGY449">
            <v>0</v>
          </cell>
          <cell r="AGZ449"/>
          <cell r="AHA449"/>
        </row>
        <row r="450">
          <cell r="A450" t="str">
            <v>6470-68-00 Turnover - Removal &amp; Storage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/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  <cell r="IU450">
            <v>0</v>
          </cell>
          <cell r="IV450">
            <v>0</v>
          </cell>
          <cell r="IW450">
            <v>0</v>
          </cell>
          <cell r="IX450">
            <v>0</v>
          </cell>
          <cell r="IY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G450">
            <v>0</v>
          </cell>
          <cell r="JH450">
            <v>0</v>
          </cell>
          <cell r="JI450">
            <v>0</v>
          </cell>
          <cell r="JJ450">
            <v>0</v>
          </cell>
          <cell r="JK450">
            <v>0</v>
          </cell>
          <cell r="JL450">
            <v>0</v>
          </cell>
          <cell r="JM450">
            <v>0</v>
          </cell>
          <cell r="JN450">
            <v>0</v>
          </cell>
          <cell r="JO450">
            <v>0</v>
          </cell>
          <cell r="JP450">
            <v>0</v>
          </cell>
          <cell r="JQ450">
            <v>0</v>
          </cell>
          <cell r="JR450">
            <v>0</v>
          </cell>
          <cell r="JS450">
            <v>0</v>
          </cell>
          <cell r="JT450">
            <v>0</v>
          </cell>
          <cell r="JU450">
            <v>0</v>
          </cell>
          <cell r="JV450">
            <v>0</v>
          </cell>
          <cell r="JW450">
            <v>0</v>
          </cell>
          <cell r="JX450">
            <v>0</v>
          </cell>
          <cell r="JY450">
            <v>0</v>
          </cell>
          <cell r="JZ450">
            <v>0</v>
          </cell>
          <cell r="KA450">
            <v>0</v>
          </cell>
          <cell r="KB450">
            <v>0</v>
          </cell>
          <cell r="KC450">
            <v>0</v>
          </cell>
          <cell r="KD450">
            <v>0</v>
          </cell>
          <cell r="KE450">
            <v>0</v>
          </cell>
          <cell r="KF450">
            <v>0</v>
          </cell>
          <cell r="KG450">
            <v>0</v>
          </cell>
          <cell r="KH450">
            <v>0</v>
          </cell>
          <cell r="KI450">
            <v>0</v>
          </cell>
          <cell r="KJ450">
            <v>0</v>
          </cell>
          <cell r="KK450">
            <v>0</v>
          </cell>
          <cell r="KL450">
            <v>0</v>
          </cell>
          <cell r="KM450">
            <v>0</v>
          </cell>
          <cell r="KN450">
            <v>0</v>
          </cell>
          <cell r="KO450">
            <v>0</v>
          </cell>
          <cell r="KP450">
            <v>0</v>
          </cell>
          <cell r="KQ450">
            <v>0</v>
          </cell>
          <cell r="KR450">
            <v>0</v>
          </cell>
          <cell r="KS450">
            <v>0</v>
          </cell>
          <cell r="KT450">
            <v>0</v>
          </cell>
          <cell r="KU450">
            <v>0</v>
          </cell>
          <cell r="KV450">
            <v>0</v>
          </cell>
          <cell r="KW450">
            <v>0</v>
          </cell>
          <cell r="KX450">
            <v>0</v>
          </cell>
          <cell r="KY450">
            <v>0</v>
          </cell>
          <cell r="KZ450">
            <v>0</v>
          </cell>
          <cell r="LA450">
            <v>0</v>
          </cell>
          <cell r="LB450">
            <v>0</v>
          </cell>
          <cell r="LC450">
            <v>0</v>
          </cell>
          <cell r="LD450">
            <v>0</v>
          </cell>
          <cell r="LE450">
            <v>0</v>
          </cell>
          <cell r="LF450">
            <v>0</v>
          </cell>
          <cell r="LG450">
            <v>0</v>
          </cell>
          <cell r="LH450">
            <v>0</v>
          </cell>
          <cell r="LI450">
            <v>0</v>
          </cell>
          <cell r="LJ450">
            <v>0</v>
          </cell>
          <cell r="LK450">
            <v>0</v>
          </cell>
          <cell r="LL450">
            <v>0</v>
          </cell>
          <cell r="LM450">
            <v>0</v>
          </cell>
          <cell r="LN450">
            <v>0</v>
          </cell>
          <cell r="LO450">
            <v>0</v>
          </cell>
          <cell r="LP450">
            <v>0</v>
          </cell>
          <cell r="LQ450">
            <v>0</v>
          </cell>
          <cell r="LR450">
            <v>0</v>
          </cell>
          <cell r="LS450">
            <v>0</v>
          </cell>
          <cell r="LT450">
            <v>0</v>
          </cell>
          <cell r="LU450">
            <v>0</v>
          </cell>
          <cell r="LV450">
            <v>0</v>
          </cell>
          <cell r="LW450">
            <v>0</v>
          </cell>
          <cell r="LX450">
            <v>0</v>
          </cell>
          <cell r="LY450">
            <v>0</v>
          </cell>
          <cell r="LZ450">
            <v>0</v>
          </cell>
          <cell r="MA450">
            <v>0</v>
          </cell>
          <cell r="MB450">
            <v>0</v>
          </cell>
          <cell r="MC450">
            <v>0</v>
          </cell>
          <cell r="MD450">
            <v>0</v>
          </cell>
          <cell r="ME450">
            <v>0</v>
          </cell>
          <cell r="MF450">
            <v>0</v>
          </cell>
          <cell r="MG450">
            <v>0</v>
          </cell>
          <cell r="MH450">
            <v>0</v>
          </cell>
          <cell r="MI450">
            <v>0</v>
          </cell>
          <cell r="MJ450">
            <v>0</v>
          </cell>
          <cell r="MK450">
            <v>0</v>
          </cell>
          <cell r="ML450">
            <v>0</v>
          </cell>
          <cell r="MM450">
            <v>0</v>
          </cell>
          <cell r="MN450">
            <v>0</v>
          </cell>
          <cell r="MO450">
            <v>0</v>
          </cell>
          <cell r="MP450">
            <v>0</v>
          </cell>
          <cell r="MQ450">
            <v>0</v>
          </cell>
          <cell r="MR450">
            <v>0</v>
          </cell>
          <cell r="MS450">
            <v>0</v>
          </cell>
          <cell r="MT450">
            <v>0</v>
          </cell>
          <cell r="MU450">
            <v>0</v>
          </cell>
          <cell r="MV450">
            <v>0</v>
          </cell>
          <cell r="MW450">
            <v>0</v>
          </cell>
          <cell r="MX450">
            <v>0</v>
          </cell>
          <cell r="MY450">
            <v>0</v>
          </cell>
          <cell r="MZ450">
            <v>0</v>
          </cell>
          <cell r="NA450">
            <v>0</v>
          </cell>
          <cell r="NB450">
            <v>0</v>
          </cell>
          <cell r="NC450">
            <v>0</v>
          </cell>
          <cell r="ND450">
            <v>0</v>
          </cell>
          <cell r="NE450">
            <v>0</v>
          </cell>
          <cell r="NF450">
            <v>0</v>
          </cell>
          <cell r="NG450">
            <v>0</v>
          </cell>
          <cell r="NH450">
            <v>0</v>
          </cell>
          <cell r="NI450">
            <v>0</v>
          </cell>
          <cell r="NJ450">
            <v>0</v>
          </cell>
          <cell r="NK450">
            <v>0</v>
          </cell>
          <cell r="NL450">
            <v>0</v>
          </cell>
          <cell r="NM450">
            <v>0</v>
          </cell>
          <cell r="NN450">
            <v>0</v>
          </cell>
          <cell r="NO450">
            <v>0</v>
          </cell>
          <cell r="NP450">
            <v>0</v>
          </cell>
          <cell r="NQ450">
            <v>0</v>
          </cell>
          <cell r="NR450">
            <v>0</v>
          </cell>
          <cell r="NS450">
            <v>0</v>
          </cell>
          <cell r="NT450">
            <v>0</v>
          </cell>
          <cell r="NU450">
            <v>0</v>
          </cell>
          <cell r="NV450">
            <v>0</v>
          </cell>
          <cell r="NW450">
            <v>0</v>
          </cell>
          <cell r="NX450">
            <v>0</v>
          </cell>
          <cell r="NY450">
            <v>0</v>
          </cell>
          <cell r="NZ450">
            <v>0</v>
          </cell>
          <cell r="OA450">
            <v>0</v>
          </cell>
          <cell r="OB450">
            <v>0</v>
          </cell>
          <cell r="OC450">
            <v>0</v>
          </cell>
          <cell r="OD450">
            <v>0</v>
          </cell>
          <cell r="OE450">
            <v>0</v>
          </cell>
          <cell r="OF450">
            <v>0</v>
          </cell>
          <cell r="OG450">
            <v>0</v>
          </cell>
          <cell r="OH450">
            <v>0</v>
          </cell>
          <cell r="OI450">
            <v>0</v>
          </cell>
          <cell r="OJ450">
            <v>0</v>
          </cell>
          <cell r="OK450">
            <v>0</v>
          </cell>
          <cell r="OL450">
            <v>0</v>
          </cell>
          <cell r="OM450">
            <v>0</v>
          </cell>
          <cell r="ON450">
            <v>0</v>
          </cell>
          <cell r="OO450">
            <v>0</v>
          </cell>
          <cell r="OP450">
            <v>0</v>
          </cell>
          <cell r="OQ450">
            <v>0</v>
          </cell>
          <cell r="OR450">
            <v>0</v>
          </cell>
          <cell r="OS450">
            <v>0</v>
          </cell>
          <cell r="OT450">
            <v>0</v>
          </cell>
          <cell r="OU450">
            <v>0</v>
          </cell>
          <cell r="OV450">
            <v>0</v>
          </cell>
          <cell r="OW450">
            <v>0</v>
          </cell>
          <cell r="OX450">
            <v>0</v>
          </cell>
          <cell r="OY450">
            <v>0</v>
          </cell>
          <cell r="OZ450">
            <v>0</v>
          </cell>
          <cell r="PA450">
            <v>0</v>
          </cell>
          <cell r="PB450">
            <v>0</v>
          </cell>
          <cell r="PC450">
            <v>0</v>
          </cell>
          <cell r="PD450">
            <v>0</v>
          </cell>
          <cell r="PE450">
            <v>0</v>
          </cell>
          <cell r="PF450">
            <v>0</v>
          </cell>
          <cell r="PG450">
            <v>0</v>
          </cell>
          <cell r="PH450">
            <v>0</v>
          </cell>
          <cell r="PI450">
            <v>0</v>
          </cell>
          <cell r="PJ450">
            <v>0</v>
          </cell>
          <cell r="PK450">
            <v>0</v>
          </cell>
          <cell r="PL450">
            <v>0</v>
          </cell>
          <cell r="PM450">
            <v>0</v>
          </cell>
          <cell r="PN450">
            <v>0</v>
          </cell>
          <cell r="PO450">
            <v>0</v>
          </cell>
          <cell r="PP450">
            <v>0</v>
          </cell>
          <cell r="PQ450">
            <v>0</v>
          </cell>
          <cell r="PR450">
            <v>0</v>
          </cell>
          <cell r="PS450">
            <v>0</v>
          </cell>
          <cell r="PT450">
            <v>0</v>
          </cell>
          <cell r="PU450">
            <v>0</v>
          </cell>
          <cell r="PV450">
            <v>0</v>
          </cell>
          <cell r="PW450">
            <v>0</v>
          </cell>
          <cell r="PX450">
            <v>0</v>
          </cell>
          <cell r="PY450">
            <v>0</v>
          </cell>
          <cell r="PZ450">
            <v>0</v>
          </cell>
          <cell r="QA450">
            <v>0</v>
          </cell>
          <cell r="QB450">
            <v>0</v>
          </cell>
          <cell r="QC450">
            <v>0</v>
          </cell>
          <cell r="QD450">
            <v>0</v>
          </cell>
          <cell r="QE450">
            <v>0</v>
          </cell>
          <cell r="QF450">
            <v>0</v>
          </cell>
          <cell r="QG450">
            <v>0</v>
          </cell>
          <cell r="QH450"/>
          <cell r="QI450"/>
          <cell r="QJ450"/>
          <cell r="QK450"/>
          <cell r="QL450"/>
          <cell r="QM450"/>
          <cell r="QN450"/>
          <cell r="QO450"/>
          <cell r="QP450"/>
          <cell r="QQ450"/>
          <cell r="QR450"/>
          <cell r="QS450"/>
          <cell r="QT450"/>
          <cell r="QU450"/>
          <cell r="QV450"/>
          <cell r="QW450"/>
          <cell r="QX450"/>
          <cell r="QY450"/>
          <cell r="QZ450"/>
          <cell r="RA450"/>
          <cell r="RB450"/>
          <cell r="SL450">
            <v>0</v>
          </cell>
          <cell r="SM450">
            <v>0</v>
          </cell>
          <cell r="SN450">
            <v>0</v>
          </cell>
          <cell r="SO450">
            <v>0</v>
          </cell>
          <cell r="SP450">
            <v>0</v>
          </cell>
          <cell r="SQ450">
            <v>0</v>
          </cell>
          <cell r="SR450">
            <v>0</v>
          </cell>
          <cell r="SS450">
            <v>0</v>
          </cell>
          <cell r="ST450">
            <v>0</v>
          </cell>
          <cell r="SU450">
            <v>0</v>
          </cell>
          <cell r="SV450">
            <v>0</v>
          </cell>
          <cell r="SW450">
            <v>0</v>
          </cell>
          <cell r="SX450">
            <v>0</v>
          </cell>
          <cell r="SY450">
            <v>0</v>
          </cell>
          <cell r="TN450">
            <v>0</v>
          </cell>
          <cell r="TO450">
            <v>0</v>
          </cell>
          <cell r="TP450">
            <v>0</v>
          </cell>
          <cell r="TQ450">
            <v>0</v>
          </cell>
          <cell r="TR450">
            <v>0</v>
          </cell>
          <cell r="TS450">
            <v>0</v>
          </cell>
          <cell r="TT450">
            <v>0</v>
          </cell>
          <cell r="TU450">
            <v>0</v>
          </cell>
          <cell r="TV450">
            <v>0</v>
          </cell>
          <cell r="TW450">
            <v>0</v>
          </cell>
          <cell r="TX450">
            <v>0</v>
          </cell>
          <cell r="TY450">
            <v>0</v>
          </cell>
          <cell r="TZ450">
            <v>0</v>
          </cell>
          <cell r="UA450">
            <v>0</v>
          </cell>
          <cell r="UB450">
            <v>0</v>
          </cell>
          <cell r="UC450">
            <v>0</v>
          </cell>
          <cell r="UD450">
            <v>0</v>
          </cell>
          <cell r="UE450">
            <v>0</v>
          </cell>
          <cell r="UF450">
            <v>0</v>
          </cell>
          <cell r="UG450">
            <v>0</v>
          </cell>
          <cell r="UH450">
            <v>0</v>
          </cell>
          <cell r="UI450">
            <v>0</v>
          </cell>
          <cell r="UJ450">
            <v>0</v>
          </cell>
          <cell r="UK450">
            <v>0</v>
          </cell>
          <cell r="UL450">
            <v>0</v>
          </cell>
          <cell r="UM450">
            <v>0</v>
          </cell>
          <cell r="UN450">
            <v>0</v>
          </cell>
          <cell r="UO450">
            <v>0</v>
          </cell>
          <cell r="UP450">
            <v>0</v>
          </cell>
          <cell r="UQ450">
            <v>0</v>
          </cell>
          <cell r="UR450">
            <v>0</v>
          </cell>
          <cell r="US450">
            <v>0</v>
          </cell>
          <cell r="UT450">
            <v>0</v>
          </cell>
          <cell r="UU450">
            <v>0</v>
          </cell>
          <cell r="UV450">
            <v>0</v>
          </cell>
          <cell r="UW450">
            <v>0</v>
          </cell>
          <cell r="UX450">
            <v>0</v>
          </cell>
          <cell r="UY450">
            <v>0</v>
          </cell>
          <cell r="UZ450">
            <v>0</v>
          </cell>
          <cell r="VA450">
            <v>0</v>
          </cell>
          <cell r="VB450">
            <v>0</v>
          </cell>
          <cell r="VC450">
            <v>0</v>
          </cell>
          <cell r="VE450"/>
          <cell r="VF450"/>
          <cell r="VG450"/>
          <cell r="VH450"/>
          <cell r="VI450"/>
          <cell r="VJ450"/>
          <cell r="VK450"/>
          <cell r="VL450"/>
          <cell r="VM450"/>
          <cell r="VN450"/>
          <cell r="VO450"/>
          <cell r="VP450"/>
          <cell r="VQ450"/>
          <cell r="VR450"/>
          <cell r="VS450"/>
          <cell r="VT450"/>
          <cell r="VU450"/>
          <cell r="VV450"/>
          <cell r="VW450"/>
          <cell r="VX450"/>
          <cell r="VY450"/>
          <cell r="VZ450"/>
          <cell r="WA450"/>
          <cell r="WB450"/>
          <cell r="WC450"/>
          <cell r="WD450"/>
          <cell r="WE450"/>
          <cell r="WF450"/>
          <cell r="WG450"/>
          <cell r="WH450"/>
          <cell r="WI450"/>
          <cell r="WJ450"/>
          <cell r="WK450"/>
          <cell r="WL450"/>
          <cell r="WM450"/>
          <cell r="WN450"/>
          <cell r="WO450"/>
          <cell r="WP450"/>
          <cell r="WQ450"/>
          <cell r="WR450"/>
          <cell r="WS450"/>
          <cell r="WT450"/>
          <cell r="WU450"/>
          <cell r="WV450"/>
          <cell r="WW450"/>
          <cell r="WX450"/>
          <cell r="WY450"/>
          <cell r="WZ450"/>
          <cell r="XA450"/>
          <cell r="XB450"/>
          <cell r="XC450"/>
          <cell r="XD450"/>
          <cell r="XE450"/>
          <cell r="XF450"/>
          <cell r="XG450"/>
          <cell r="XH450"/>
          <cell r="XI450"/>
          <cell r="XJ450"/>
          <cell r="XK450"/>
          <cell r="XL450"/>
          <cell r="XM450"/>
          <cell r="XN450"/>
          <cell r="XO450"/>
          <cell r="XP450"/>
          <cell r="XQ450"/>
          <cell r="XR450"/>
          <cell r="XS450"/>
          <cell r="XT450"/>
          <cell r="XU450"/>
          <cell r="XV450"/>
          <cell r="XW450"/>
          <cell r="XX450"/>
          <cell r="XY450"/>
          <cell r="XZ450"/>
          <cell r="YA450"/>
          <cell r="YB450"/>
          <cell r="YC450"/>
          <cell r="YD450"/>
          <cell r="YE450"/>
          <cell r="YF450"/>
          <cell r="YG450"/>
          <cell r="YH450"/>
          <cell r="YI450"/>
          <cell r="YJ450"/>
          <cell r="YK450"/>
          <cell r="YL450"/>
          <cell r="YM450"/>
          <cell r="YN450"/>
          <cell r="YO450"/>
          <cell r="YP450"/>
          <cell r="YQ450"/>
          <cell r="YR450"/>
          <cell r="YS450"/>
          <cell r="YT450"/>
          <cell r="YU450"/>
          <cell r="YV450"/>
          <cell r="YW450"/>
          <cell r="YX450"/>
          <cell r="YY450"/>
          <cell r="YZ450"/>
          <cell r="ZA450"/>
          <cell r="ZB450"/>
          <cell r="ZC450"/>
          <cell r="ZD450"/>
          <cell r="ZE450"/>
          <cell r="ZF450"/>
          <cell r="ZG450"/>
          <cell r="ZH450"/>
          <cell r="ZI450"/>
          <cell r="ZJ450"/>
          <cell r="ZK450"/>
          <cell r="ZL450"/>
          <cell r="ZM450"/>
          <cell r="ZN450"/>
          <cell r="ZO450"/>
          <cell r="ZP450"/>
          <cell r="ZQ450"/>
          <cell r="ZR450"/>
          <cell r="ZS450"/>
          <cell r="ZT450"/>
          <cell r="ZU450"/>
          <cell r="ZV450"/>
          <cell r="ZW450"/>
          <cell r="ZX450"/>
          <cell r="ZY450"/>
          <cell r="ZZ450"/>
          <cell r="AAA450"/>
          <cell r="AAB450"/>
          <cell r="AAC450"/>
          <cell r="AAD450"/>
          <cell r="AAE450"/>
          <cell r="AAF450"/>
          <cell r="AAG450"/>
          <cell r="AAH450"/>
          <cell r="AAI450"/>
          <cell r="AAJ450"/>
          <cell r="AAK450"/>
          <cell r="AAL450"/>
          <cell r="AAM450"/>
          <cell r="AAN450"/>
          <cell r="AAO450"/>
          <cell r="AAP450"/>
          <cell r="AAQ450"/>
          <cell r="AAR450"/>
          <cell r="AAS450"/>
          <cell r="AAT450"/>
          <cell r="AAU450"/>
          <cell r="AAV450"/>
          <cell r="AAW450"/>
          <cell r="AAX450"/>
          <cell r="AAY450"/>
          <cell r="AAZ450"/>
          <cell r="ABA450"/>
          <cell r="ABB450"/>
          <cell r="ABC450"/>
          <cell r="ABD450"/>
          <cell r="ABE450"/>
          <cell r="ABF450"/>
          <cell r="ABG450"/>
          <cell r="ABH450"/>
          <cell r="ABI450"/>
          <cell r="ABJ450"/>
          <cell r="ABK450"/>
          <cell r="ABL450"/>
          <cell r="ABM450"/>
          <cell r="ABN450"/>
          <cell r="ABO450"/>
          <cell r="ABP450"/>
          <cell r="ABQ450"/>
          <cell r="ABR450"/>
          <cell r="ABS450"/>
          <cell r="ABT450"/>
          <cell r="ABU450"/>
          <cell r="ABV450"/>
          <cell r="ABW450"/>
          <cell r="ABX450"/>
          <cell r="ABY450"/>
          <cell r="ABZ450"/>
          <cell r="ACA450"/>
          <cell r="ACB450"/>
          <cell r="ACC450"/>
          <cell r="ACD450"/>
          <cell r="ACE450"/>
          <cell r="ACF450"/>
          <cell r="ACG450"/>
          <cell r="ACH450"/>
          <cell r="ACI450"/>
          <cell r="ACJ450"/>
          <cell r="ACK450"/>
          <cell r="ACL450"/>
          <cell r="ACM450"/>
          <cell r="ACN450"/>
          <cell r="ACO450"/>
          <cell r="ACP450"/>
          <cell r="ACQ450"/>
          <cell r="ACR450">
            <v>0</v>
          </cell>
          <cell r="ACS450">
            <v>0</v>
          </cell>
          <cell r="ACT450">
            <v>0</v>
          </cell>
          <cell r="ACU450">
            <v>0</v>
          </cell>
          <cell r="ACV450">
            <v>0</v>
          </cell>
          <cell r="ACW450">
            <v>0</v>
          </cell>
          <cell r="ACX450">
            <v>0</v>
          </cell>
          <cell r="ACY450">
            <v>0</v>
          </cell>
          <cell r="ACZ450">
            <v>0</v>
          </cell>
          <cell r="ADA450">
            <v>0</v>
          </cell>
          <cell r="ADB450">
            <v>0</v>
          </cell>
          <cell r="ADC450">
            <v>0</v>
          </cell>
          <cell r="ADD450">
            <v>0</v>
          </cell>
          <cell r="ADE450">
            <v>0</v>
          </cell>
          <cell r="ADF450"/>
          <cell r="ADG450"/>
          <cell r="ADH450"/>
          <cell r="ADI450"/>
          <cell r="ADJ450"/>
          <cell r="ADK450"/>
          <cell r="ADL450"/>
          <cell r="ADM450"/>
          <cell r="ADN450"/>
          <cell r="ADO450"/>
          <cell r="ADP450"/>
          <cell r="ADQ450"/>
          <cell r="ADR450"/>
          <cell r="ADS450"/>
          <cell r="ADT450"/>
          <cell r="ADU450"/>
          <cell r="ADV450"/>
          <cell r="ADW450"/>
          <cell r="ADX450"/>
          <cell r="ADY450"/>
          <cell r="ADZ450"/>
          <cell r="AEA450"/>
          <cell r="AEB450"/>
          <cell r="AEC450"/>
          <cell r="AED450"/>
          <cell r="AEE450"/>
          <cell r="AEF450"/>
          <cell r="AEG450"/>
          <cell r="AEH450"/>
          <cell r="AEI450"/>
          <cell r="AEJ450"/>
          <cell r="AEK450"/>
          <cell r="AEL450"/>
          <cell r="AEM450"/>
          <cell r="AEN450"/>
          <cell r="AEO450"/>
          <cell r="AEP450"/>
          <cell r="AEQ450"/>
          <cell r="AER450"/>
          <cell r="AES450"/>
          <cell r="AET450"/>
          <cell r="AEU450"/>
          <cell r="AEV450">
            <v>0</v>
          </cell>
          <cell r="AEW450">
            <v>0</v>
          </cell>
          <cell r="AEX450">
            <v>0</v>
          </cell>
          <cell r="AEY450">
            <v>0</v>
          </cell>
          <cell r="AEZ450">
            <v>0</v>
          </cell>
          <cell r="AFA450">
            <v>0</v>
          </cell>
          <cell r="AFB450">
            <v>0</v>
          </cell>
          <cell r="AFC450">
            <v>0</v>
          </cell>
          <cell r="AFD450">
            <v>0</v>
          </cell>
          <cell r="AFE450">
            <v>0</v>
          </cell>
          <cell r="AFF450">
            <v>0</v>
          </cell>
          <cell r="AFG450">
            <v>0</v>
          </cell>
          <cell r="AFH450">
            <v>0</v>
          </cell>
          <cell r="AFI450">
            <v>0</v>
          </cell>
          <cell r="AFJ450">
            <v>0</v>
          </cell>
          <cell r="AFK450">
            <v>0</v>
          </cell>
          <cell r="AFL450">
            <v>0</v>
          </cell>
          <cell r="AFM450">
            <v>0</v>
          </cell>
          <cell r="AFN450">
            <v>0</v>
          </cell>
          <cell r="AFO450">
            <v>0</v>
          </cell>
          <cell r="AFP450">
            <v>0</v>
          </cell>
          <cell r="AFQ450">
            <v>0</v>
          </cell>
          <cell r="AFR450">
            <v>0</v>
          </cell>
          <cell r="AFS450">
            <v>0</v>
          </cell>
          <cell r="AFT450">
            <v>0</v>
          </cell>
          <cell r="AFU450">
            <v>0</v>
          </cell>
          <cell r="AFV450">
            <v>0</v>
          </cell>
          <cell r="AFW450">
            <v>0</v>
          </cell>
          <cell r="AFX450">
            <v>0</v>
          </cell>
          <cell r="AFY450">
            <v>0</v>
          </cell>
          <cell r="AFZ450">
            <v>0</v>
          </cell>
          <cell r="AGA450">
            <v>0</v>
          </cell>
          <cell r="AGB450">
            <v>0</v>
          </cell>
          <cell r="AGC450">
            <v>0</v>
          </cell>
          <cell r="AGD450">
            <v>0</v>
          </cell>
          <cell r="AGE450">
            <v>0</v>
          </cell>
          <cell r="AGF450">
            <v>0</v>
          </cell>
          <cell r="AGG450">
            <v>0</v>
          </cell>
          <cell r="AGH450">
            <v>0</v>
          </cell>
          <cell r="AGI450">
            <v>0</v>
          </cell>
          <cell r="AGJ450">
            <v>0</v>
          </cell>
          <cell r="AGK450">
            <v>0</v>
          </cell>
          <cell r="AGL450">
            <v>0</v>
          </cell>
          <cell r="AGM450">
            <v>0</v>
          </cell>
          <cell r="AGN450">
            <v>0</v>
          </cell>
          <cell r="AGO450">
            <v>0</v>
          </cell>
          <cell r="AGP450">
            <v>0</v>
          </cell>
          <cell r="AGQ450">
            <v>0</v>
          </cell>
          <cell r="AGR450">
            <v>0</v>
          </cell>
          <cell r="AGS450">
            <v>36.08</v>
          </cell>
          <cell r="AGT450">
            <v>0</v>
          </cell>
          <cell r="AGU450">
            <v>0</v>
          </cell>
          <cell r="AGV450">
            <v>0</v>
          </cell>
          <cell r="AGW450">
            <v>0</v>
          </cell>
          <cell r="AGX450">
            <v>0</v>
          </cell>
          <cell r="AGY450">
            <v>0</v>
          </cell>
          <cell r="AGZ450"/>
          <cell r="AHA450"/>
        </row>
        <row r="451">
          <cell r="A451" t="str">
            <v>6470-75-00 Turnover - Yard Equipment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/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  <cell r="IJ451">
            <v>0</v>
          </cell>
          <cell r="IK451">
            <v>0</v>
          </cell>
          <cell r="IL451">
            <v>0</v>
          </cell>
          <cell r="IM451">
            <v>0</v>
          </cell>
          <cell r="IN451">
            <v>0</v>
          </cell>
          <cell r="IO451">
            <v>0</v>
          </cell>
          <cell r="IP451">
            <v>0</v>
          </cell>
          <cell r="IQ451">
            <v>0</v>
          </cell>
          <cell r="IR451">
            <v>0</v>
          </cell>
          <cell r="IS451">
            <v>0</v>
          </cell>
          <cell r="IT451">
            <v>0</v>
          </cell>
          <cell r="IU451">
            <v>0</v>
          </cell>
          <cell r="IV451">
            <v>0</v>
          </cell>
          <cell r="IW451">
            <v>0</v>
          </cell>
          <cell r="IX451">
            <v>0</v>
          </cell>
          <cell r="IY451">
            <v>0</v>
          </cell>
          <cell r="IZ451">
            <v>0</v>
          </cell>
          <cell r="JA451">
            <v>0</v>
          </cell>
          <cell r="JB451">
            <v>0</v>
          </cell>
          <cell r="JC451">
            <v>0</v>
          </cell>
          <cell r="JD451">
            <v>0</v>
          </cell>
          <cell r="JE451">
            <v>0</v>
          </cell>
          <cell r="JF451">
            <v>0</v>
          </cell>
          <cell r="JG451">
            <v>0</v>
          </cell>
          <cell r="JH451">
            <v>0</v>
          </cell>
          <cell r="JI451">
            <v>0</v>
          </cell>
          <cell r="JJ451">
            <v>0</v>
          </cell>
          <cell r="JK451">
            <v>0</v>
          </cell>
          <cell r="JL451">
            <v>0</v>
          </cell>
          <cell r="JM451">
            <v>0</v>
          </cell>
          <cell r="JN451">
            <v>0</v>
          </cell>
          <cell r="JO451">
            <v>0</v>
          </cell>
          <cell r="JP451">
            <v>0</v>
          </cell>
          <cell r="JQ451">
            <v>0</v>
          </cell>
          <cell r="JR451">
            <v>0</v>
          </cell>
          <cell r="JS451">
            <v>0</v>
          </cell>
          <cell r="JT451">
            <v>0</v>
          </cell>
          <cell r="JU451">
            <v>0</v>
          </cell>
          <cell r="JV451">
            <v>0</v>
          </cell>
          <cell r="JW451">
            <v>0</v>
          </cell>
          <cell r="JX451">
            <v>0</v>
          </cell>
          <cell r="JY451">
            <v>0</v>
          </cell>
          <cell r="JZ451">
            <v>0</v>
          </cell>
          <cell r="KA451">
            <v>0</v>
          </cell>
          <cell r="KB451">
            <v>0</v>
          </cell>
          <cell r="KC451">
            <v>0</v>
          </cell>
          <cell r="KD451">
            <v>0</v>
          </cell>
          <cell r="KE451">
            <v>0</v>
          </cell>
          <cell r="KF451">
            <v>0</v>
          </cell>
          <cell r="KG451">
            <v>0</v>
          </cell>
          <cell r="KH451">
            <v>0</v>
          </cell>
          <cell r="KI451">
            <v>0</v>
          </cell>
          <cell r="KJ451">
            <v>0</v>
          </cell>
          <cell r="KK451">
            <v>0</v>
          </cell>
          <cell r="KL451">
            <v>0</v>
          </cell>
          <cell r="KM451">
            <v>0</v>
          </cell>
          <cell r="KN451">
            <v>0</v>
          </cell>
          <cell r="KO451">
            <v>0</v>
          </cell>
          <cell r="KP451">
            <v>0</v>
          </cell>
          <cell r="KQ451">
            <v>0</v>
          </cell>
          <cell r="KR451">
            <v>0</v>
          </cell>
          <cell r="KS451">
            <v>0</v>
          </cell>
          <cell r="KT451">
            <v>0</v>
          </cell>
          <cell r="KU451">
            <v>0</v>
          </cell>
          <cell r="KV451">
            <v>0</v>
          </cell>
          <cell r="KW451">
            <v>0</v>
          </cell>
          <cell r="KX451">
            <v>0</v>
          </cell>
          <cell r="KY451">
            <v>0</v>
          </cell>
          <cell r="KZ451">
            <v>0</v>
          </cell>
          <cell r="LA451">
            <v>0</v>
          </cell>
          <cell r="LB451">
            <v>0</v>
          </cell>
          <cell r="LC451">
            <v>0</v>
          </cell>
          <cell r="LD451">
            <v>0</v>
          </cell>
          <cell r="LE451">
            <v>0</v>
          </cell>
          <cell r="LF451">
            <v>0</v>
          </cell>
          <cell r="LG451">
            <v>0</v>
          </cell>
          <cell r="LH451">
            <v>0</v>
          </cell>
          <cell r="LI451">
            <v>0</v>
          </cell>
          <cell r="LJ451">
            <v>0</v>
          </cell>
          <cell r="LK451">
            <v>0</v>
          </cell>
          <cell r="LL451">
            <v>0</v>
          </cell>
          <cell r="LM451">
            <v>0</v>
          </cell>
          <cell r="LN451">
            <v>0</v>
          </cell>
          <cell r="LO451">
            <v>0</v>
          </cell>
          <cell r="LP451">
            <v>0</v>
          </cell>
          <cell r="LQ451">
            <v>0</v>
          </cell>
          <cell r="LR451">
            <v>0</v>
          </cell>
          <cell r="LS451">
            <v>0</v>
          </cell>
          <cell r="LT451">
            <v>0</v>
          </cell>
          <cell r="LU451">
            <v>0</v>
          </cell>
          <cell r="LV451">
            <v>0</v>
          </cell>
          <cell r="LW451">
            <v>0</v>
          </cell>
          <cell r="LX451">
            <v>0</v>
          </cell>
          <cell r="LY451">
            <v>0</v>
          </cell>
          <cell r="LZ451">
            <v>0</v>
          </cell>
          <cell r="MA451">
            <v>0</v>
          </cell>
          <cell r="MB451">
            <v>0</v>
          </cell>
          <cell r="MC451">
            <v>0</v>
          </cell>
          <cell r="MD451">
            <v>0</v>
          </cell>
          <cell r="ME451">
            <v>0</v>
          </cell>
          <cell r="MF451">
            <v>0</v>
          </cell>
          <cell r="MG451">
            <v>0</v>
          </cell>
          <cell r="MH451">
            <v>0</v>
          </cell>
          <cell r="MI451">
            <v>0</v>
          </cell>
          <cell r="MJ451">
            <v>0</v>
          </cell>
          <cell r="MK451">
            <v>0</v>
          </cell>
          <cell r="ML451">
            <v>0</v>
          </cell>
          <cell r="MM451">
            <v>0</v>
          </cell>
          <cell r="MN451">
            <v>0</v>
          </cell>
          <cell r="MO451">
            <v>0</v>
          </cell>
          <cell r="MP451">
            <v>0</v>
          </cell>
          <cell r="MQ451">
            <v>0</v>
          </cell>
          <cell r="MR451">
            <v>0</v>
          </cell>
          <cell r="MS451">
            <v>0</v>
          </cell>
          <cell r="MT451">
            <v>0</v>
          </cell>
          <cell r="MU451">
            <v>0</v>
          </cell>
          <cell r="MV451">
            <v>0</v>
          </cell>
          <cell r="MW451">
            <v>0</v>
          </cell>
          <cell r="MX451">
            <v>0</v>
          </cell>
          <cell r="MY451">
            <v>0</v>
          </cell>
          <cell r="MZ451">
            <v>0</v>
          </cell>
          <cell r="NA451">
            <v>0</v>
          </cell>
          <cell r="NB451">
            <v>0</v>
          </cell>
          <cell r="NC451">
            <v>0</v>
          </cell>
          <cell r="ND451">
            <v>0</v>
          </cell>
          <cell r="NE451">
            <v>0</v>
          </cell>
          <cell r="NF451">
            <v>0</v>
          </cell>
          <cell r="NG451">
            <v>0</v>
          </cell>
          <cell r="NH451">
            <v>0</v>
          </cell>
          <cell r="NI451">
            <v>0</v>
          </cell>
          <cell r="NJ451">
            <v>0</v>
          </cell>
          <cell r="NK451">
            <v>0</v>
          </cell>
          <cell r="NL451">
            <v>0</v>
          </cell>
          <cell r="NM451">
            <v>0</v>
          </cell>
          <cell r="NN451">
            <v>0</v>
          </cell>
          <cell r="NO451">
            <v>0</v>
          </cell>
          <cell r="NP451">
            <v>0</v>
          </cell>
          <cell r="NQ451">
            <v>0</v>
          </cell>
          <cell r="NR451">
            <v>0</v>
          </cell>
          <cell r="NS451">
            <v>0</v>
          </cell>
          <cell r="NT451">
            <v>0</v>
          </cell>
          <cell r="NU451">
            <v>0</v>
          </cell>
          <cell r="NV451">
            <v>0</v>
          </cell>
          <cell r="NW451">
            <v>0</v>
          </cell>
          <cell r="NX451">
            <v>0</v>
          </cell>
          <cell r="NY451">
            <v>0</v>
          </cell>
          <cell r="NZ451">
            <v>0</v>
          </cell>
          <cell r="OA451">
            <v>0</v>
          </cell>
          <cell r="OB451">
            <v>0</v>
          </cell>
          <cell r="OC451">
            <v>0</v>
          </cell>
          <cell r="OD451">
            <v>0</v>
          </cell>
          <cell r="OE451">
            <v>0</v>
          </cell>
          <cell r="OF451">
            <v>0</v>
          </cell>
          <cell r="OG451">
            <v>0</v>
          </cell>
          <cell r="OH451">
            <v>0</v>
          </cell>
          <cell r="OI451">
            <v>0</v>
          </cell>
          <cell r="OJ451">
            <v>0</v>
          </cell>
          <cell r="OK451">
            <v>0</v>
          </cell>
          <cell r="OL451">
            <v>0</v>
          </cell>
          <cell r="OM451">
            <v>0</v>
          </cell>
          <cell r="ON451">
            <v>0</v>
          </cell>
          <cell r="OO451">
            <v>0</v>
          </cell>
          <cell r="OP451">
            <v>0</v>
          </cell>
          <cell r="OQ451">
            <v>0</v>
          </cell>
          <cell r="OR451">
            <v>0</v>
          </cell>
          <cell r="OS451">
            <v>0</v>
          </cell>
          <cell r="OT451">
            <v>0</v>
          </cell>
          <cell r="OU451">
            <v>0</v>
          </cell>
          <cell r="OV451">
            <v>0</v>
          </cell>
          <cell r="OW451">
            <v>0</v>
          </cell>
          <cell r="OX451">
            <v>0</v>
          </cell>
          <cell r="OY451">
            <v>0</v>
          </cell>
          <cell r="OZ451">
            <v>0</v>
          </cell>
          <cell r="PA451">
            <v>0</v>
          </cell>
          <cell r="PB451">
            <v>0</v>
          </cell>
          <cell r="PC451">
            <v>0</v>
          </cell>
          <cell r="PD451">
            <v>0</v>
          </cell>
          <cell r="PE451">
            <v>0</v>
          </cell>
          <cell r="PF451">
            <v>0</v>
          </cell>
          <cell r="PG451">
            <v>0</v>
          </cell>
          <cell r="PH451">
            <v>0</v>
          </cell>
          <cell r="PI451">
            <v>0</v>
          </cell>
          <cell r="PJ451">
            <v>0</v>
          </cell>
          <cell r="PK451">
            <v>0</v>
          </cell>
          <cell r="PL451">
            <v>0</v>
          </cell>
          <cell r="PM451">
            <v>0</v>
          </cell>
          <cell r="PN451">
            <v>0</v>
          </cell>
          <cell r="PO451">
            <v>0</v>
          </cell>
          <cell r="PP451">
            <v>0</v>
          </cell>
          <cell r="PQ451">
            <v>0</v>
          </cell>
          <cell r="PR451">
            <v>0</v>
          </cell>
          <cell r="PS451">
            <v>0</v>
          </cell>
          <cell r="PT451">
            <v>0</v>
          </cell>
          <cell r="PU451">
            <v>0</v>
          </cell>
          <cell r="PV451">
            <v>0</v>
          </cell>
          <cell r="PW451">
            <v>0</v>
          </cell>
          <cell r="PX451">
            <v>0</v>
          </cell>
          <cell r="PY451">
            <v>0</v>
          </cell>
          <cell r="PZ451">
            <v>0</v>
          </cell>
          <cell r="QA451">
            <v>0</v>
          </cell>
          <cell r="QB451">
            <v>0</v>
          </cell>
          <cell r="QC451">
            <v>0</v>
          </cell>
          <cell r="QD451">
            <v>0</v>
          </cell>
          <cell r="QE451">
            <v>0</v>
          </cell>
          <cell r="QF451">
            <v>0</v>
          </cell>
          <cell r="QG451">
            <v>0</v>
          </cell>
          <cell r="QH451"/>
          <cell r="QI451"/>
          <cell r="QJ451"/>
          <cell r="QK451"/>
          <cell r="QL451"/>
          <cell r="QM451"/>
          <cell r="QN451"/>
          <cell r="QO451"/>
          <cell r="QP451"/>
          <cell r="QQ451"/>
          <cell r="QR451"/>
          <cell r="QS451"/>
          <cell r="QT451"/>
          <cell r="QU451"/>
          <cell r="QV451"/>
          <cell r="QW451"/>
          <cell r="QX451"/>
          <cell r="QY451"/>
          <cell r="QZ451"/>
          <cell r="RA451"/>
          <cell r="RB451"/>
          <cell r="RF451"/>
          <cell r="RR451"/>
          <cell r="RT451"/>
          <cell r="RW451"/>
          <cell r="RX451"/>
          <cell r="RY451"/>
          <cell r="RZ451"/>
          <cell r="SA451"/>
          <cell r="SL451">
            <v>0</v>
          </cell>
          <cell r="SM451">
            <v>0</v>
          </cell>
          <cell r="SN451">
            <v>0</v>
          </cell>
          <cell r="SO451">
            <v>0</v>
          </cell>
          <cell r="SP451">
            <v>0</v>
          </cell>
          <cell r="SQ451">
            <v>0</v>
          </cell>
          <cell r="SR451">
            <v>0</v>
          </cell>
          <cell r="SS451">
            <v>0</v>
          </cell>
          <cell r="ST451">
            <v>0</v>
          </cell>
          <cell r="SU451">
            <v>0</v>
          </cell>
          <cell r="SV451">
            <v>0</v>
          </cell>
          <cell r="SW451">
            <v>0</v>
          </cell>
          <cell r="SX451">
            <v>0</v>
          </cell>
          <cell r="SY451">
            <v>0</v>
          </cell>
          <cell r="TN451">
            <v>0</v>
          </cell>
          <cell r="TO451">
            <v>0</v>
          </cell>
          <cell r="TP451">
            <v>0</v>
          </cell>
          <cell r="TQ451">
            <v>0</v>
          </cell>
          <cell r="TR451">
            <v>0</v>
          </cell>
          <cell r="TS451">
            <v>0</v>
          </cell>
          <cell r="TT451">
            <v>0</v>
          </cell>
          <cell r="TU451">
            <v>0</v>
          </cell>
          <cell r="TV451">
            <v>0</v>
          </cell>
          <cell r="TW451">
            <v>0</v>
          </cell>
          <cell r="TX451">
            <v>0</v>
          </cell>
          <cell r="TY451">
            <v>0</v>
          </cell>
          <cell r="TZ451">
            <v>0</v>
          </cell>
          <cell r="UA451">
            <v>0</v>
          </cell>
          <cell r="UB451">
            <v>0</v>
          </cell>
          <cell r="UC451">
            <v>0</v>
          </cell>
          <cell r="UD451">
            <v>0</v>
          </cell>
          <cell r="UE451">
            <v>0</v>
          </cell>
          <cell r="UF451">
            <v>0</v>
          </cell>
          <cell r="UG451">
            <v>0</v>
          </cell>
          <cell r="UH451">
            <v>0</v>
          </cell>
          <cell r="UI451">
            <v>0</v>
          </cell>
          <cell r="UJ451">
            <v>0</v>
          </cell>
          <cell r="UK451">
            <v>0</v>
          </cell>
          <cell r="UL451">
            <v>0</v>
          </cell>
          <cell r="UM451">
            <v>0</v>
          </cell>
          <cell r="UN451">
            <v>0</v>
          </cell>
          <cell r="UO451">
            <v>0</v>
          </cell>
          <cell r="UP451">
            <v>0</v>
          </cell>
          <cell r="UQ451">
            <v>0</v>
          </cell>
          <cell r="UR451">
            <v>0</v>
          </cell>
          <cell r="US451">
            <v>0</v>
          </cell>
          <cell r="UT451">
            <v>0</v>
          </cell>
          <cell r="UU451">
            <v>0</v>
          </cell>
          <cell r="UV451">
            <v>0</v>
          </cell>
          <cell r="UW451">
            <v>0</v>
          </cell>
          <cell r="UX451">
            <v>0</v>
          </cell>
          <cell r="UY451">
            <v>0</v>
          </cell>
          <cell r="UZ451">
            <v>0</v>
          </cell>
          <cell r="VA451">
            <v>0</v>
          </cell>
          <cell r="VB451">
            <v>0</v>
          </cell>
          <cell r="VC451">
            <v>0</v>
          </cell>
          <cell r="VD451"/>
          <cell r="VE451"/>
          <cell r="VF451"/>
          <cell r="VG451"/>
          <cell r="VH451"/>
          <cell r="VI451"/>
          <cell r="VJ451"/>
          <cell r="VK451"/>
          <cell r="VL451"/>
          <cell r="VM451"/>
          <cell r="VN451"/>
          <cell r="VO451"/>
          <cell r="VP451"/>
          <cell r="VQ451"/>
          <cell r="VR451"/>
          <cell r="VS451"/>
          <cell r="VT451"/>
          <cell r="VU451"/>
          <cell r="VV451"/>
          <cell r="VW451"/>
          <cell r="VX451"/>
          <cell r="VY451"/>
          <cell r="VZ451"/>
          <cell r="WA451"/>
          <cell r="WB451"/>
          <cell r="WC451"/>
          <cell r="WD451"/>
          <cell r="WE451"/>
          <cell r="WF451"/>
          <cell r="WG451"/>
          <cell r="WH451"/>
          <cell r="WI451"/>
          <cell r="WJ451"/>
          <cell r="WK451"/>
          <cell r="WL451"/>
          <cell r="WM451"/>
          <cell r="WN451"/>
          <cell r="WO451"/>
          <cell r="WP451"/>
          <cell r="WQ451"/>
          <cell r="WR451"/>
          <cell r="WS451"/>
          <cell r="WT451"/>
          <cell r="WU451"/>
          <cell r="WV451"/>
          <cell r="WW451"/>
          <cell r="WX451"/>
          <cell r="WY451"/>
          <cell r="WZ451"/>
          <cell r="XA451"/>
          <cell r="XB451"/>
          <cell r="XC451"/>
          <cell r="XD451"/>
          <cell r="XE451"/>
          <cell r="XF451"/>
          <cell r="XG451"/>
          <cell r="XH451"/>
          <cell r="XI451"/>
          <cell r="XJ451"/>
          <cell r="XK451"/>
          <cell r="XL451"/>
          <cell r="XM451"/>
          <cell r="XN451"/>
          <cell r="XO451"/>
          <cell r="XP451"/>
          <cell r="XQ451"/>
          <cell r="XR451"/>
          <cell r="XS451"/>
          <cell r="XT451"/>
          <cell r="XU451"/>
          <cell r="XV451"/>
          <cell r="XW451"/>
          <cell r="XX451"/>
          <cell r="XY451"/>
          <cell r="XZ451"/>
          <cell r="YA451"/>
          <cell r="YB451"/>
          <cell r="YC451"/>
          <cell r="YD451"/>
          <cell r="YE451"/>
          <cell r="YF451"/>
          <cell r="YG451"/>
          <cell r="YH451"/>
          <cell r="YI451"/>
          <cell r="YJ451"/>
          <cell r="YK451"/>
          <cell r="YL451"/>
          <cell r="YM451"/>
          <cell r="YN451"/>
          <cell r="YO451"/>
          <cell r="YP451"/>
          <cell r="YQ451"/>
          <cell r="YR451"/>
          <cell r="YS451"/>
          <cell r="YT451"/>
          <cell r="YU451"/>
          <cell r="YV451"/>
          <cell r="YW451"/>
          <cell r="YX451"/>
          <cell r="YY451"/>
          <cell r="YZ451"/>
          <cell r="ZA451"/>
          <cell r="ZB451"/>
          <cell r="ZC451"/>
          <cell r="ZD451"/>
          <cell r="ZE451"/>
          <cell r="ZF451"/>
          <cell r="ZG451"/>
          <cell r="ZH451"/>
          <cell r="ZI451"/>
          <cell r="ZJ451"/>
          <cell r="ZK451"/>
          <cell r="ZL451"/>
          <cell r="ZM451"/>
          <cell r="ZN451"/>
          <cell r="ZO451"/>
          <cell r="ZP451"/>
          <cell r="ZQ451"/>
          <cell r="ZR451"/>
          <cell r="ZS451"/>
          <cell r="ZT451"/>
          <cell r="ZU451"/>
          <cell r="ZV451"/>
          <cell r="ZW451"/>
          <cell r="ZX451"/>
          <cell r="ZY451"/>
          <cell r="ZZ451"/>
          <cell r="AAA451"/>
          <cell r="AAB451"/>
          <cell r="AAC451"/>
          <cell r="AAD451"/>
          <cell r="AAE451"/>
          <cell r="AAF451"/>
          <cell r="AAG451"/>
          <cell r="AAH451"/>
          <cell r="AAI451"/>
          <cell r="AAJ451"/>
          <cell r="AAK451"/>
          <cell r="AAL451"/>
          <cell r="AAM451"/>
          <cell r="AAN451"/>
          <cell r="AAO451"/>
          <cell r="AAP451"/>
          <cell r="AAQ451"/>
          <cell r="AAR451"/>
          <cell r="AAS451"/>
          <cell r="AAT451"/>
          <cell r="AAU451"/>
          <cell r="AAV451"/>
          <cell r="AAW451"/>
          <cell r="AAX451"/>
          <cell r="AAY451"/>
          <cell r="AAZ451"/>
          <cell r="ABA451"/>
          <cell r="ABB451"/>
          <cell r="ABC451"/>
          <cell r="ABD451"/>
          <cell r="ABE451"/>
          <cell r="ABF451"/>
          <cell r="ABG451"/>
          <cell r="ABH451"/>
          <cell r="ABI451"/>
          <cell r="ABJ451"/>
          <cell r="ABK451"/>
          <cell r="ABL451"/>
          <cell r="ABM451"/>
          <cell r="ABN451"/>
          <cell r="ABO451"/>
          <cell r="ABP451"/>
          <cell r="ABQ451"/>
          <cell r="ABR451"/>
          <cell r="ABS451"/>
          <cell r="ABT451"/>
          <cell r="ABU451"/>
          <cell r="ABV451"/>
          <cell r="ABW451"/>
          <cell r="ABX451"/>
          <cell r="ABY451"/>
          <cell r="ABZ451"/>
          <cell r="ACA451"/>
          <cell r="ACB451"/>
          <cell r="ACC451"/>
          <cell r="ACD451"/>
          <cell r="ACE451"/>
          <cell r="ACF451"/>
          <cell r="ACG451"/>
          <cell r="ACH451"/>
          <cell r="ACI451"/>
          <cell r="ACJ451"/>
          <cell r="ACK451"/>
          <cell r="ACL451"/>
          <cell r="ACM451"/>
          <cell r="ACN451"/>
          <cell r="ACO451"/>
          <cell r="ACP451"/>
          <cell r="ACQ451"/>
          <cell r="ACR451">
            <v>0</v>
          </cell>
          <cell r="ACS451">
            <v>0</v>
          </cell>
          <cell r="ACT451">
            <v>0</v>
          </cell>
          <cell r="ACU451">
            <v>0</v>
          </cell>
          <cell r="ACV451">
            <v>0</v>
          </cell>
          <cell r="ACW451">
            <v>0</v>
          </cell>
          <cell r="ACX451">
            <v>0</v>
          </cell>
          <cell r="ACY451">
            <v>0</v>
          </cell>
          <cell r="ACZ451">
            <v>0</v>
          </cell>
          <cell r="ADA451">
            <v>0</v>
          </cell>
          <cell r="ADB451">
            <v>0</v>
          </cell>
          <cell r="ADC451">
            <v>0</v>
          </cell>
          <cell r="ADD451">
            <v>0</v>
          </cell>
          <cell r="ADE451">
            <v>0</v>
          </cell>
          <cell r="ADF451"/>
          <cell r="ADG451"/>
          <cell r="ADH451"/>
          <cell r="ADI451"/>
          <cell r="ADJ451"/>
          <cell r="ADK451"/>
          <cell r="ADL451"/>
          <cell r="ADM451"/>
          <cell r="ADN451"/>
          <cell r="ADO451"/>
          <cell r="ADP451"/>
          <cell r="ADQ451"/>
          <cell r="ADR451"/>
          <cell r="ADS451"/>
          <cell r="ADT451"/>
          <cell r="ADU451"/>
          <cell r="ADV451"/>
          <cell r="ADW451"/>
          <cell r="ADX451"/>
          <cell r="ADY451"/>
          <cell r="ADZ451"/>
          <cell r="AEA451"/>
          <cell r="AEB451"/>
          <cell r="AEC451"/>
          <cell r="AED451"/>
          <cell r="AEE451"/>
          <cell r="AEF451"/>
          <cell r="AEG451"/>
          <cell r="AEH451"/>
          <cell r="AEI451"/>
          <cell r="AEJ451"/>
          <cell r="AEK451"/>
          <cell r="AEL451"/>
          <cell r="AEM451"/>
          <cell r="AEN451"/>
          <cell r="AEO451"/>
          <cell r="AEP451"/>
          <cell r="AEQ451"/>
          <cell r="AER451"/>
          <cell r="AES451"/>
          <cell r="AET451"/>
          <cell r="AEU451"/>
          <cell r="AEV451">
            <v>0</v>
          </cell>
          <cell r="AEW451">
            <v>0</v>
          </cell>
          <cell r="AEX451">
            <v>0</v>
          </cell>
          <cell r="AEY451">
            <v>0</v>
          </cell>
          <cell r="AEZ451">
            <v>0</v>
          </cell>
          <cell r="AFA451">
            <v>0</v>
          </cell>
          <cell r="AFB451">
            <v>0</v>
          </cell>
          <cell r="AFC451">
            <v>0</v>
          </cell>
          <cell r="AFD451">
            <v>0</v>
          </cell>
          <cell r="AFE451">
            <v>0</v>
          </cell>
          <cell r="AFF451">
            <v>0</v>
          </cell>
          <cell r="AFG451">
            <v>0</v>
          </cell>
          <cell r="AFH451">
            <v>0</v>
          </cell>
          <cell r="AFI451">
            <v>0</v>
          </cell>
          <cell r="AFJ451">
            <v>0</v>
          </cell>
          <cell r="AFK451">
            <v>0</v>
          </cell>
          <cell r="AFL451">
            <v>0</v>
          </cell>
          <cell r="AFM451">
            <v>0</v>
          </cell>
          <cell r="AFN451">
            <v>0</v>
          </cell>
          <cell r="AFO451">
            <v>0</v>
          </cell>
          <cell r="AFP451">
            <v>0</v>
          </cell>
          <cell r="AFQ451">
            <v>0</v>
          </cell>
          <cell r="AFR451">
            <v>0</v>
          </cell>
          <cell r="AFS451">
            <v>0</v>
          </cell>
          <cell r="AFT451">
            <v>0</v>
          </cell>
          <cell r="AFU451">
            <v>0</v>
          </cell>
          <cell r="AFV451">
            <v>0</v>
          </cell>
          <cell r="AFW451">
            <v>0</v>
          </cell>
          <cell r="AFX451">
            <v>0</v>
          </cell>
          <cell r="AFY451">
            <v>0</v>
          </cell>
          <cell r="AFZ451">
            <v>0</v>
          </cell>
          <cell r="AGA451">
            <v>0</v>
          </cell>
          <cell r="AGB451">
            <v>0</v>
          </cell>
          <cell r="AGC451">
            <v>0</v>
          </cell>
          <cell r="AGD451">
            <v>0</v>
          </cell>
          <cell r="AGE451">
            <v>0</v>
          </cell>
          <cell r="AGF451">
            <v>0</v>
          </cell>
          <cell r="AGG451">
            <v>0</v>
          </cell>
          <cell r="AGH451">
            <v>0</v>
          </cell>
          <cell r="AGI451">
            <v>0</v>
          </cell>
          <cell r="AGJ451">
            <v>0</v>
          </cell>
          <cell r="AGK451">
            <v>0</v>
          </cell>
          <cell r="AGL451">
            <v>0</v>
          </cell>
          <cell r="AGM451">
            <v>0</v>
          </cell>
          <cell r="AGN451">
            <v>0</v>
          </cell>
          <cell r="AGO451">
            <v>0</v>
          </cell>
          <cell r="AGP451">
            <v>0</v>
          </cell>
          <cell r="AGQ451">
            <v>0</v>
          </cell>
          <cell r="AGR451">
            <v>0</v>
          </cell>
          <cell r="AGS451">
            <v>0</v>
          </cell>
          <cell r="AGT451">
            <v>0</v>
          </cell>
          <cell r="AGU451">
            <v>0</v>
          </cell>
          <cell r="AGV451">
            <v>0</v>
          </cell>
          <cell r="AGW451">
            <v>0</v>
          </cell>
          <cell r="AGX451">
            <v>0</v>
          </cell>
          <cell r="AGY451">
            <v>0</v>
          </cell>
          <cell r="AGZ451"/>
          <cell r="AHA451"/>
        </row>
        <row r="452">
          <cell r="A452" t="str">
            <v>6470-80-00 Turnover - Yard/Pesticides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/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W452">
            <v>0</v>
          </cell>
          <cell r="IX452">
            <v>0</v>
          </cell>
          <cell r="IY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G452">
            <v>0</v>
          </cell>
          <cell r="JH452">
            <v>0</v>
          </cell>
          <cell r="JI452">
            <v>0</v>
          </cell>
          <cell r="JJ452">
            <v>0</v>
          </cell>
          <cell r="JK452">
            <v>0</v>
          </cell>
          <cell r="JL452">
            <v>0</v>
          </cell>
          <cell r="JM452">
            <v>0</v>
          </cell>
          <cell r="JN452">
            <v>0</v>
          </cell>
          <cell r="JO452">
            <v>0</v>
          </cell>
          <cell r="JP452">
            <v>0</v>
          </cell>
          <cell r="JQ452">
            <v>0</v>
          </cell>
          <cell r="JR452">
            <v>0</v>
          </cell>
          <cell r="JS452">
            <v>0</v>
          </cell>
          <cell r="JT452">
            <v>0</v>
          </cell>
          <cell r="JU452">
            <v>0</v>
          </cell>
          <cell r="JV452">
            <v>0</v>
          </cell>
          <cell r="JW452">
            <v>0</v>
          </cell>
          <cell r="JX452">
            <v>0</v>
          </cell>
          <cell r="JY452">
            <v>0</v>
          </cell>
          <cell r="JZ452">
            <v>0</v>
          </cell>
          <cell r="KA452">
            <v>0</v>
          </cell>
          <cell r="KB452">
            <v>0</v>
          </cell>
          <cell r="KC452">
            <v>0</v>
          </cell>
          <cell r="KD452">
            <v>0</v>
          </cell>
          <cell r="KE452">
            <v>0</v>
          </cell>
          <cell r="KF452">
            <v>0</v>
          </cell>
          <cell r="KG452">
            <v>0</v>
          </cell>
          <cell r="KH452">
            <v>0</v>
          </cell>
          <cell r="KI452">
            <v>0</v>
          </cell>
          <cell r="KJ452">
            <v>0</v>
          </cell>
          <cell r="KK452">
            <v>0</v>
          </cell>
          <cell r="KL452">
            <v>0</v>
          </cell>
          <cell r="KM452">
            <v>0</v>
          </cell>
          <cell r="KN452">
            <v>0</v>
          </cell>
          <cell r="KO452">
            <v>0</v>
          </cell>
          <cell r="KP452">
            <v>0</v>
          </cell>
          <cell r="KQ452">
            <v>0</v>
          </cell>
          <cell r="KR452">
            <v>0</v>
          </cell>
          <cell r="KS452">
            <v>0</v>
          </cell>
          <cell r="KT452">
            <v>0</v>
          </cell>
          <cell r="KU452">
            <v>0</v>
          </cell>
          <cell r="KV452">
            <v>0</v>
          </cell>
          <cell r="KW452">
            <v>0</v>
          </cell>
          <cell r="KX452">
            <v>0</v>
          </cell>
          <cell r="KY452">
            <v>0</v>
          </cell>
          <cell r="KZ452">
            <v>0</v>
          </cell>
          <cell r="LA452">
            <v>0</v>
          </cell>
          <cell r="LB452">
            <v>0</v>
          </cell>
          <cell r="LC452">
            <v>0</v>
          </cell>
          <cell r="LD452">
            <v>0</v>
          </cell>
          <cell r="LE452">
            <v>0</v>
          </cell>
          <cell r="LF452">
            <v>0</v>
          </cell>
          <cell r="LG452">
            <v>0</v>
          </cell>
          <cell r="LH452">
            <v>0</v>
          </cell>
          <cell r="LI452">
            <v>0</v>
          </cell>
          <cell r="LJ452">
            <v>0</v>
          </cell>
          <cell r="LK452">
            <v>0</v>
          </cell>
          <cell r="LL452">
            <v>0</v>
          </cell>
          <cell r="LM452">
            <v>0</v>
          </cell>
          <cell r="LN452">
            <v>0</v>
          </cell>
          <cell r="LO452">
            <v>0</v>
          </cell>
          <cell r="LP452">
            <v>0</v>
          </cell>
          <cell r="LQ452">
            <v>0</v>
          </cell>
          <cell r="LR452">
            <v>0</v>
          </cell>
          <cell r="LS452">
            <v>0</v>
          </cell>
          <cell r="LT452">
            <v>0</v>
          </cell>
          <cell r="LU452">
            <v>0</v>
          </cell>
          <cell r="LV452">
            <v>0</v>
          </cell>
          <cell r="LW452">
            <v>0</v>
          </cell>
          <cell r="LX452">
            <v>0</v>
          </cell>
          <cell r="LY452">
            <v>0</v>
          </cell>
          <cell r="LZ452">
            <v>0</v>
          </cell>
          <cell r="MA452">
            <v>0</v>
          </cell>
          <cell r="MB452">
            <v>0</v>
          </cell>
          <cell r="MC452">
            <v>0</v>
          </cell>
          <cell r="MD452">
            <v>0</v>
          </cell>
          <cell r="ME452">
            <v>0</v>
          </cell>
          <cell r="MF452">
            <v>0</v>
          </cell>
          <cell r="MG452">
            <v>0</v>
          </cell>
          <cell r="MH452">
            <v>0</v>
          </cell>
          <cell r="MI452">
            <v>0</v>
          </cell>
          <cell r="MJ452">
            <v>0</v>
          </cell>
          <cell r="MK452">
            <v>0</v>
          </cell>
          <cell r="ML452">
            <v>0</v>
          </cell>
          <cell r="MM452">
            <v>0</v>
          </cell>
          <cell r="MN452">
            <v>0</v>
          </cell>
          <cell r="MO452">
            <v>0</v>
          </cell>
          <cell r="MP452">
            <v>0</v>
          </cell>
          <cell r="MQ452">
            <v>0</v>
          </cell>
          <cell r="MR452">
            <v>0</v>
          </cell>
          <cell r="MS452">
            <v>0</v>
          </cell>
          <cell r="MT452">
            <v>0</v>
          </cell>
          <cell r="MU452">
            <v>0</v>
          </cell>
          <cell r="MV452">
            <v>0</v>
          </cell>
          <cell r="MW452">
            <v>0</v>
          </cell>
          <cell r="MX452">
            <v>0</v>
          </cell>
          <cell r="MY452">
            <v>0</v>
          </cell>
          <cell r="MZ452">
            <v>0</v>
          </cell>
          <cell r="NA452">
            <v>0</v>
          </cell>
          <cell r="NB452">
            <v>0</v>
          </cell>
          <cell r="NC452">
            <v>0</v>
          </cell>
          <cell r="ND452">
            <v>0</v>
          </cell>
          <cell r="NE452">
            <v>0</v>
          </cell>
          <cell r="NF452">
            <v>0</v>
          </cell>
          <cell r="NG452">
            <v>0</v>
          </cell>
          <cell r="NH452">
            <v>0</v>
          </cell>
          <cell r="NI452">
            <v>0</v>
          </cell>
          <cell r="NJ452">
            <v>0</v>
          </cell>
          <cell r="NK452">
            <v>0</v>
          </cell>
          <cell r="NL452">
            <v>0</v>
          </cell>
          <cell r="NM452">
            <v>0</v>
          </cell>
          <cell r="NN452">
            <v>0</v>
          </cell>
          <cell r="NO452">
            <v>0</v>
          </cell>
          <cell r="NP452">
            <v>0</v>
          </cell>
          <cell r="NQ452">
            <v>0</v>
          </cell>
          <cell r="NR452">
            <v>0</v>
          </cell>
          <cell r="NS452">
            <v>0</v>
          </cell>
          <cell r="NT452">
            <v>0</v>
          </cell>
          <cell r="NU452">
            <v>0</v>
          </cell>
          <cell r="NV452">
            <v>0</v>
          </cell>
          <cell r="NW452">
            <v>0</v>
          </cell>
          <cell r="NX452">
            <v>0</v>
          </cell>
          <cell r="NY452">
            <v>0</v>
          </cell>
          <cell r="NZ452">
            <v>0</v>
          </cell>
          <cell r="OA452">
            <v>0</v>
          </cell>
          <cell r="OB452">
            <v>0</v>
          </cell>
          <cell r="OC452">
            <v>0</v>
          </cell>
          <cell r="OD452">
            <v>0</v>
          </cell>
          <cell r="OE452">
            <v>0</v>
          </cell>
          <cell r="OF452">
            <v>0</v>
          </cell>
          <cell r="OG452">
            <v>0</v>
          </cell>
          <cell r="OH452">
            <v>0</v>
          </cell>
          <cell r="OI452">
            <v>0</v>
          </cell>
          <cell r="OJ452">
            <v>0</v>
          </cell>
          <cell r="OK452">
            <v>0</v>
          </cell>
          <cell r="OL452">
            <v>0</v>
          </cell>
          <cell r="OM452">
            <v>0</v>
          </cell>
          <cell r="ON452">
            <v>0</v>
          </cell>
          <cell r="OO452">
            <v>0</v>
          </cell>
          <cell r="OP452">
            <v>0</v>
          </cell>
          <cell r="OQ452">
            <v>0</v>
          </cell>
          <cell r="OR452">
            <v>0</v>
          </cell>
          <cell r="OS452">
            <v>0</v>
          </cell>
          <cell r="OT452">
            <v>0</v>
          </cell>
          <cell r="OU452">
            <v>0</v>
          </cell>
          <cell r="OV452">
            <v>0</v>
          </cell>
          <cell r="OW452">
            <v>0</v>
          </cell>
          <cell r="OX452">
            <v>0</v>
          </cell>
          <cell r="OY452">
            <v>0</v>
          </cell>
          <cell r="OZ452">
            <v>0</v>
          </cell>
          <cell r="PA452">
            <v>0</v>
          </cell>
          <cell r="PB452">
            <v>0</v>
          </cell>
          <cell r="PC452">
            <v>0</v>
          </cell>
          <cell r="PD452">
            <v>0</v>
          </cell>
          <cell r="PE452">
            <v>0</v>
          </cell>
          <cell r="PF452">
            <v>0</v>
          </cell>
          <cell r="PG452">
            <v>0</v>
          </cell>
          <cell r="PH452">
            <v>0</v>
          </cell>
          <cell r="PI452">
            <v>0</v>
          </cell>
          <cell r="PJ452">
            <v>0</v>
          </cell>
          <cell r="PK452">
            <v>0</v>
          </cell>
          <cell r="PL452">
            <v>0</v>
          </cell>
          <cell r="PM452">
            <v>0</v>
          </cell>
          <cell r="PN452">
            <v>0</v>
          </cell>
          <cell r="PO452">
            <v>0</v>
          </cell>
          <cell r="PP452">
            <v>0</v>
          </cell>
          <cell r="PQ452">
            <v>0</v>
          </cell>
          <cell r="PR452">
            <v>0</v>
          </cell>
          <cell r="PS452">
            <v>0</v>
          </cell>
          <cell r="PT452">
            <v>0</v>
          </cell>
          <cell r="PU452">
            <v>0</v>
          </cell>
          <cell r="PV452">
            <v>0</v>
          </cell>
          <cell r="PW452">
            <v>0</v>
          </cell>
          <cell r="PX452">
            <v>0</v>
          </cell>
          <cell r="PY452">
            <v>0</v>
          </cell>
          <cell r="PZ452">
            <v>0</v>
          </cell>
          <cell r="QA452">
            <v>0</v>
          </cell>
          <cell r="QB452">
            <v>0</v>
          </cell>
          <cell r="QC452">
            <v>0</v>
          </cell>
          <cell r="QD452">
            <v>0</v>
          </cell>
          <cell r="QE452">
            <v>0</v>
          </cell>
          <cell r="QF452">
            <v>0</v>
          </cell>
          <cell r="QG452">
            <v>0</v>
          </cell>
          <cell r="QH452"/>
          <cell r="QI452"/>
          <cell r="QJ452"/>
          <cell r="QK452"/>
          <cell r="QL452"/>
          <cell r="QM452"/>
          <cell r="QN452"/>
          <cell r="QO452"/>
          <cell r="QP452"/>
          <cell r="QQ452"/>
          <cell r="QR452"/>
          <cell r="QS452"/>
          <cell r="QT452"/>
          <cell r="QU452"/>
          <cell r="QV452"/>
          <cell r="QW452"/>
          <cell r="QX452"/>
          <cell r="QY452"/>
          <cell r="QZ452"/>
          <cell r="RA452"/>
          <cell r="RB452"/>
          <cell r="RW452"/>
          <cell r="RX452"/>
          <cell r="RY452"/>
          <cell r="RZ452"/>
          <cell r="SA452"/>
          <cell r="SB452"/>
          <cell r="SC452"/>
          <cell r="SD452"/>
          <cell r="SE452"/>
          <cell r="SF452"/>
          <cell r="SL452">
            <v>0</v>
          </cell>
          <cell r="SM452">
            <v>0</v>
          </cell>
          <cell r="SN452">
            <v>0</v>
          </cell>
          <cell r="SO452">
            <v>0</v>
          </cell>
          <cell r="SP452">
            <v>0</v>
          </cell>
          <cell r="SQ452">
            <v>0</v>
          </cell>
          <cell r="SR452">
            <v>0</v>
          </cell>
          <cell r="SS452">
            <v>0</v>
          </cell>
          <cell r="ST452">
            <v>0</v>
          </cell>
          <cell r="SU452">
            <v>0</v>
          </cell>
          <cell r="SV452">
            <v>0</v>
          </cell>
          <cell r="SW452">
            <v>0</v>
          </cell>
          <cell r="SX452">
            <v>0</v>
          </cell>
          <cell r="SY452">
            <v>0</v>
          </cell>
          <cell r="TN452">
            <v>0</v>
          </cell>
          <cell r="TO452">
            <v>0</v>
          </cell>
          <cell r="TP452">
            <v>0</v>
          </cell>
          <cell r="TQ452">
            <v>0</v>
          </cell>
          <cell r="TR452">
            <v>0</v>
          </cell>
          <cell r="TS452">
            <v>0</v>
          </cell>
          <cell r="TT452">
            <v>0</v>
          </cell>
          <cell r="TU452">
            <v>0</v>
          </cell>
          <cell r="TV452">
            <v>0</v>
          </cell>
          <cell r="TW452">
            <v>0</v>
          </cell>
          <cell r="TX452">
            <v>0</v>
          </cell>
          <cell r="TY452">
            <v>0</v>
          </cell>
          <cell r="TZ452">
            <v>0</v>
          </cell>
          <cell r="UA452">
            <v>0</v>
          </cell>
          <cell r="UB452">
            <v>0</v>
          </cell>
          <cell r="UC452">
            <v>0</v>
          </cell>
          <cell r="UD452">
            <v>0</v>
          </cell>
          <cell r="UE452">
            <v>0</v>
          </cell>
          <cell r="UF452">
            <v>0</v>
          </cell>
          <cell r="UG452">
            <v>0</v>
          </cell>
          <cell r="UH452">
            <v>0</v>
          </cell>
          <cell r="UI452">
            <v>0</v>
          </cell>
          <cell r="UJ452">
            <v>0</v>
          </cell>
          <cell r="UK452">
            <v>0</v>
          </cell>
          <cell r="UL452">
            <v>0</v>
          </cell>
          <cell r="UM452">
            <v>0</v>
          </cell>
          <cell r="UN452">
            <v>0</v>
          </cell>
          <cell r="UO452">
            <v>0</v>
          </cell>
          <cell r="UP452">
            <v>0</v>
          </cell>
          <cell r="UQ452">
            <v>0</v>
          </cell>
          <cell r="UR452">
            <v>0</v>
          </cell>
          <cell r="US452">
            <v>0</v>
          </cell>
          <cell r="UT452">
            <v>0</v>
          </cell>
          <cell r="UU452">
            <v>0</v>
          </cell>
          <cell r="UV452">
            <v>0</v>
          </cell>
          <cell r="UW452">
            <v>0</v>
          </cell>
          <cell r="UX452">
            <v>0</v>
          </cell>
          <cell r="UY452">
            <v>0</v>
          </cell>
          <cell r="UZ452">
            <v>0</v>
          </cell>
          <cell r="VA452">
            <v>0</v>
          </cell>
          <cell r="VB452">
            <v>0</v>
          </cell>
          <cell r="VC452">
            <v>0</v>
          </cell>
          <cell r="VE452"/>
          <cell r="VF452"/>
          <cell r="VG452"/>
          <cell r="VH452"/>
          <cell r="VI452"/>
          <cell r="VJ452"/>
          <cell r="VK452"/>
          <cell r="VL452"/>
          <cell r="VM452"/>
          <cell r="VN452"/>
          <cell r="VO452"/>
          <cell r="VP452"/>
          <cell r="VQ452"/>
          <cell r="VR452"/>
          <cell r="VS452"/>
          <cell r="VT452"/>
          <cell r="VU452"/>
          <cell r="VV452"/>
          <cell r="VW452"/>
          <cell r="VX452"/>
          <cell r="VY452"/>
          <cell r="VZ452"/>
          <cell r="WA452"/>
          <cell r="WB452"/>
          <cell r="WC452"/>
          <cell r="WD452"/>
          <cell r="WE452"/>
          <cell r="WF452"/>
          <cell r="WG452"/>
          <cell r="WH452"/>
          <cell r="WI452"/>
          <cell r="WJ452"/>
          <cell r="WK452"/>
          <cell r="WL452"/>
          <cell r="WM452"/>
          <cell r="WN452"/>
          <cell r="WO452"/>
          <cell r="WP452"/>
          <cell r="WQ452"/>
          <cell r="WR452"/>
          <cell r="WS452"/>
          <cell r="WT452"/>
          <cell r="WU452"/>
          <cell r="WV452"/>
          <cell r="WW452"/>
          <cell r="WX452"/>
          <cell r="WY452"/>
          <cell r="WZ452"/>
          <cell r="XA452"/>
          <cell r="XB452"/>
          <cell r="XC452"/>
          <cell r="XD452"/>
          <cell r="XE452"/>
          <cell r="XF452"/>
          <cell r="XG452"/>
          <cell r="XH452"/>
          <cell r="XI452"/>
          <cell r="XJ452"/>
          <cell r="XK452"/>
          <cell r="XL452"/>
          <cell r="XM452"/>
          <cell r="XN452"/>
          <cell r="XO452"/>
          <cell r="XP452"/>
          <cell r="XQ452"/>
          <cell r="XR452"/>
          <cell r="XS452"/>
          <cell r="XT452"/>
          <cell r="XU452"/>
          <cell r="XV452"/>
          <cell r="XW452"/>
          <cell r="XX452"/>
          <cell r="XY452"/>
          <cell r="XZ452"/>
          <cell r="YA452"/>
          <cell r="YB452"/>
          <cell r="YC452"/>
          <cell r="YD452"/>
          <cell r="YE452"/>
          <cell r="YF452"/>
          <cell r="YG452"/>
          <cell r="YH452"/>
          <cell r="YI452"/>
          <cell r="YJ452"/>
          <cell r="YK452"/>
          <cell r="YL452"/>
          <cell r="YM452"/>
          <cell r="YN452"/>
          <cell r="YO452"/>
          <cell r="YP452"/>
          <cell r="YQ452"/>
          <cell r="YR452"/>
          <cell r="YS452"/>
          <cell r="YT452"/>
          <cell r="YU452"/>
          <cell r="YV452"/>
          <cell r="YW452"/>
          <cell r="YX452"/>
          <cell r="YY452"/>
          <cell r="YZ452"/>
          <cell r="ZA452"/>
          <cell r="ZB452"/>
          <cell r="ZC452"/>
          <cell r="ZD452"/>
          <cell r="ZE452"/>
          <cell r="ZF452"/>
          <cell r="ZG452"/>
          <cell r="ZH452"/>
          <cell r="ZI452"/>
          <cell r="ZJ452"/>
          <cell r="ZK452"/>
          <cell r="ZL452"/>
          <cell r="ZM452"/>
          <cell r="ZN452"/>
          <cell r="ZO452"/>
          <cell r="ZP452"/>
          <cell r="ZQ452"/>
          <cell r="ZR452"/>
          <cell r="ZS452"/>
          <cell r="ZT452"/>
          <cell r="ZU452"/>
          <cell r="ZV452"/>
          <cell r="ZW452"/>
          <cell r="ZX452"/>
          <cell r="ZY452"/>
          <cell r="ZZ452"/>
          <cell r="AAA452"/>
          <cell r="AAB452"/>
          <cell r="AAC452"/>
          <cell r="AAD452"/>
          <cell r="AAE452"/>
          <cell r="AAF452"/>
          <cell r="AAG452"/>
          <cell r="AAH452"/>
          <cell r="AAI452"/>
          <cell r="AAJ452"/>
          <cell r="AAK452"/>
          <cell r="AAL452"/>
          <cell r="AAM452"/>
          <cell r="AAN452"/>
          <cell r="AAO452"/>
          <cell r="AAP452"/>
          <cell r="AAQ452"/>
          <cell r="AAR452"/>
          <cell r="AAS452"/>
          <cell r="AAT452"/>
          <cell r="AAU452"/>
          <cell r="AAV452"/>
          <cell r="AAW452"/>
          <cell r="AAX452"/>
          <cell r="AAY452"/>
          <cell r="AAZ452"/>
          <cell r="ABA452"/>
          <cell r="ABB452"/>
          <cell r="ABC452"/>
          <cell r="ABD452"/>
          <cell r="ABE452"/>
          <cell r="ABF452"/>
          <cell r="ABG452"/>
          <cell r="ABH452"/>
          <cell r="ABI452"/>
          <cell r="ABJ452"/>
          <cell r="ABK452"/>
          <cell r="ABL452"/>
          <cell r="ABM452"/>
          <cell r="ABN452"/>
          <cell r="ABO452"/>
          <cell r="ABP452"/>
          <cell r="ABQ452"/>
          <cell r="ABR452"/>
          <cell r="ABS452"/>
          <cell r="ABT452"/>
          <cell r="ABU452"/>
          <cell r="ABV452"/>
          <cell r="ABW452"/>
          <cell r="ABX452"/>
          <cell r="ABY452"/>
          <cell r="ABZ452"/>
          <cell r="ACA452"/>
          <cell r="ACB452"/>
          <cell r="ACC452"/>
          <cell r="ACD452"/>
          <cell r="ACE452"/>
          <cell r="ACF452"/>
          <cell r="ACG452"/>
          <cell r="ACH452"/>
          <cell r="ACI452"/>
          <cell r="ACJ452"/>
          <cell r="ACK452"/>
          <cell r="ACL452"/>
          <cell r="ACM452"/>
          <cell r="ACN452"/>
          <cell r="ACO452"/>
          <cell r="ACP452"/>
          <cell r="ACQ452"/>
          <cell r="ACR452">
            <v>0</v>
          </cell>
          <cell r="ACS452">
            <v>0</v>
          </cell>
          <cell r="ACT452">
            <v>0</v>
          </cell>
          <cell r="ACU452">
            <v>0</v>
          </cell>
          <cell r="ACV452">
            <v>0</v>
          </cell>
          <cell r="ACW452">
            <v>0</v>
          </cell>
          <cell r="ACX452">
            <v>0</v>
          </cell>
          <cell r="ACY452">
            <v>0</v>
          </cell>
          <cell r="ACZ452">
            <v>0</v>
          </cell>
          <cell r="ADA452">
            <v>0</v>
          </cell>
          <cell r="ADB452">
            <v>0</v>
          </cell>
          <cell r="ADC452">
            <v>0</v>
          </cell>
          <cell r="ADD452">
            <v>0</v>
          </cell>
          <cell r="ADE452">
            <v>0</v>
          </cell>
          <cell r="ADF452"/>
          <cell r="ADG452"/>
          <cell r="ADH452"/>
          <cell r="ADI452"/>
          <cell r="ADJ452"/>
          <cell r="ADK452"/>
          <cell r="ADL452"/>
          <cell r="ADM452"/>
          <cell r="ADN452"/>
          <cell r="ADO452"/>
          <cell r="ADP452"/>
          <cell r="ADQ452"/>
          <cell r="ADR452"/>
          <cell r="ADS452"/>
          <cell r="ADT452"/>
          <cell r="ADU452"/>
          <cell r="ADV452"/>
          <cell r="ADW452"/>
          <cell r="ADX452"/>
          <cell r="ADY452"/>
          <cell r="ADZ452"/>
          <cell r="AEA452"/>
          <cell r="AEB452"/>
          <cell r="AEC452"/>
          <cell r="AED452"/>
          <cell r="AEE452"/>
          <cell r="AEF452"/>
          <cell r="AEG452"/>
          <cell r="AEH452"/>
          <cell r="AEI452"/>
          <cell r="AEJ452"/>
          <cell r="AEK452"/>
          <cell r="AEL452"/>
          <cell r="AEM452"/>
          <cell r="AEN452"/>
          <cell r="AEO452"/>
          <cell r="AEP452"/>
          <cell r="AEQ452"/>
          <cell r="AER452"/>
          <cell r="AES452"/>
          <cell r="AET452"/>
          <cell r="AEU452"/>
          <cell r="AEV452">
            <v>0</v>
          </cell>
          <cell r="AEW452">
            <v>0</v>
          </cell>
          <cell r="AEX452">
            <v>0</v>
          </cell>
          <cell r="AEY452">
            <v>0</v>
          </cell>
          <cell r="AEZ452">
            <v>0</v>
          </cell>
          <cell r="AFA452">
            <v>0</v>
          </cell>
          <cell r="AFB452">
            <v>0</v>
          </cell>
          <cell r="AFC452">
            <v>0</v>
          </cell>
          <cell r="AFD452">
            <v>0</v>
          </cell>
          <cell r="AFE452">
            <v>0</v>
          </cell>
          <cell r="AFF452">
            <v>0</v>
          </cell>
          <cell r="AFG452">
            <v>0</v>
          </cell>
          <cell r="AFH452">
            <v>0</v>
          </cell>
          <cell r="AFI452">
            <v>0</v>
          </cell>
          <cell r="AFJ452">
            <v>0</v>
          </cell>
          <cell r="AFK452">
            <v>0</v>
          </cell>
          <cell r="AFL452">
            <v>0</v>
          </cell>
          <cell r="AFM452">
            <v>0</v>
          </cell>
          <cell r="AFN452">
            <v>0</v>
          </cell>
          <cell r="AFO452">
            <v>0</v>
          </cell>
          <cell r="AFP452">
            <v>0</v>
          </cell>
          <cell r="AFQ452">
            <v>0</v>
          </cell>
          <cell r="AFR452">
            <v>0</v>
          </cell>
          <cell r="AFS452">
            <v>0</v>
          </cell>
          <cell r="AFT452">
            <v>0</v>
          </cell>
          <cell r="AFU452">
            <v>0</v>
          </cell>
          <cell r="AFV452">
            <v>0</v>
          </cell>
          <cell r="AFW452">
            <v>0</v>
          </cell>
          <cell r="AFX452">
            <v>0</v>
          </cell>
          <cell r="AFY452">
            <v>0</v>
          </cell>
          <cell r="AFZ452">
            <v>0</v>
          </cell>
          <cell r="AGA452">
            <v>0</v>
          </cell>
          <cell r="AGB452">
            <v>0</v>
          </cell>
          <cell r="AGC452">
            <v>0</v>
          </cell>
          <cell r="AGD452">
            <v>0</v>
          </cell>
          <cell r="AGE452">
            <v>0</v>
          </cell>
          <cell r="AGF452">
            <v>0</v>
          </cell>
          <cell r="AGG452">
            <v>0</v>
          </cell>
          <cell r="AGH452">
            <v>0</v>
          </cell>
          <cell r="AGI452">
            <v>0</v>
          </cell>
          <cell r="AGJ452">
            <v>0</v>
          </cell>
          <cell r="AGK452">
            <v>0</v>
          </cell>
          <cell r="AGL452">
            <v>0</v>
          </cell>
          <cell r="AGM452">
            <v>0</v>
          </cell>
          <cell r="AGN452">
            <v>0</v>
          </cell>
          <cell r="AGO452">
            <v>0</v>
          </cell>
          <cell r="AGP452">
            <v>0</v>
          </cell>
          <cell r="AGQ452">
            <v>0</v>
          </cell>
          <cell r="AGR452">
            <v>0</v>
          </cell>
          <cell r="AGS452">
            <v>0</v>
          </cell>
          <cell r="AGT452">
            <v>0</v>
          </cell>
          <cell r="AGU452">
            <v>0</v>
          </cell>
          <cell r="AGV452">
            <v>0</v>
          </cell>
          <cell r="AGW452">
            <v>0</v>
          </cell>
          <cell r="AGX452">
            <v>0</v>
          </cell>
          <cell r="AGY452">
            <v>0</v>
          </cell>
          <cell r="AGZ452"/>
          <cell r="AHA452"/>
        </row>
        <row r="453">
          <cell r="A453" t="str">
            <v>Total Protective Svcs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/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O453">
            <v>0</v>
          </cell>
          <cell r="GP453">
            <v>0</v>
          </cell>
          <cell r="GQ453">
            <v>0</v>
          </cell>
          <cell r="GR453">
            <v>0</v>
          </cell>
          <cell r="GS453">
            <v>0</v>
          </cell>
          <cell r="GT453">
            <v>0</v>
          </cell>
          <cell r="GU453">
            <v>0</v>
          </cell>
          <cell r="GV453">
            <v>0</v>
          </cell>
          <cell r="GW453">
            <v>0</v>
          </cell>
          <cell r="GX453">
            <v>0</v>
          </cell>
          <cell r="GY453">
            <v>0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0</v>
          </cell>
          <cell r="HZ453">
            <v>0</v>
          </cell>
          <cell r="IA453">
            <v>0</v>
          </cell>
          <cell r="IB453">
            <v>0</v>
          </cell>
          <cell r="IC453">
            <v>0</v>
          </cell>
          <cell r="ID453">
            <v>0</v>
          </cell>
          <cell r="IE453">
            <v>0</v>
          </cell>
          <cell r="IF453">
            <v>0</v>
          </cell>
          <cell r="IG453">
            <v>0</v>
          </cell>
          <cell r="IH453">
            <v>0</v>
          </cell>
          <cell r="II453">
            <v>0</v>
          </cell>
          <cell r="IJ453">
            <v>0</v>
          </cell>
          <cell r="IK453">
            <v>0</v>
          </cell>
          <cell r="IL453">
            <v>0</v>
          </cell>
          <cell r="IM453">
            <v>0</v>
          </cell>
          <cell r="IN453">
            <v>0</v>
          </cell>
          <cell r="IO453">
            <v>0</v>
          </cell>
          <cell r="IP453">
            <v>0</v>
          </cell>
          <cell r="IQ453">
            <v>0</v>
          </cell>
          <cell r="IR453">
            <v>0</v>
          </cell>
          <cell r="IS453">
            <v>0</v>
          </cell>
          <cell r="IT453">
            <v>0</v>
          </cell>
          <cell r="IU453">
            <v>0</v>
          </cell>
          <cell r="IV453">
            <v>0</v>
          </cell>
          <cell r="IW453">
            <v>0</v>
          </cell>
          <cell r="IX453">
            <v>0</v>
          </cell>
          <cell r="IY453">
            <v>0</v>
          </cell>
          <cell r="IZ453">
            <v>0</v>
          </cell>
          <cell r="JA453">
            <v>0</v>
          </cell>
          <cell r="JB453">
            <v>0</v>
          </cell>
          <cell r="JC453">
            <v>0</v>
          </cell>
          <cell r="JD453">
            <v>0</v>
          </cell>
          <cell r="JE453">
            <v>0</v>
          </cell>
          <cell r="JF453">
            <v>0</v>
          </cell>
          <cell r="JG453">
            <v>0</v>
          </cell>
          <cell r="JH453">
            <v>0</v>
          </cell>
          <cell r="JI453">
            <v>0</v>
          </cell>
          <cell r="JJ453">
            <v>0</v>
          </cell>
          <cell r="JK453">
            <v>0</v>
          </cell>
          <cell r="JL453">
            <v>0</v>
          </cell>
          <cell r="JM453">
            <v>0</v>
          </cell>
          <cell r="JN453">
            <v>0</v>
          </cell>
          <cell r="JO453">
            <v>0</v>
          </cell>
          <cell r="JP453">
            <v>0</v>
          </cell>
          <cell r="JQ453">
            <v>0</v>
          </cell>
          <cell r="JR453">
            <v>0</v>
          </cell>
          <cell r="JS453">
            <v>0</v>
          </cell>
          <cell r="JT453">
            <v>0</v>
          </cell>
          <cell r="JU453">
            <v>0</v>
          </cell>
          <cell r="JV453">
            <v>0</v>
          </cell>
          <cell r="JW453">
            <v>0</v>
          </cell>
          <cell r="JX453">
            <v>0</v>
          </cell>
          <cell r="JY453">
            <v>0</v>
          </cell>
          <cell r="JZ453">
            <v>0</v>
          </cell>
          <cell r="KA453">
            <v>0</v>
          </cell>
          <cell r="KB453">
            <v>0</v>
          </cell>
          <cell r="KC453">
            <v>0</v>
          </cell>
          <cell r="KD453">
            <v>0</v>
          </cell>
          <cell r="KE453">
            <v>0</v>
          </cell>
          <cell r="KF453">
            <v>0</v>
          </cell>
          <cell r="KG453">
            <v>0</v>
          </cell>
          <cell r="KH453">
            <v>0</v>
          </cell>
          <cell r="KI453">
            <v>0</v>
          </cell>
          <cell r="KJ453">
            <v>0</v>
          </cell>
          <cell r="KK453">
            <v>0</v>
          </cell>
          <cell r="KL453">
            <v>0</v>
          </cell>
          <cell r="KM453">
            <v>0</v>
          </cell>
          <cell r="KN453">
            <v>0</v>
          </cell>
          <cell r="KO453">
            <v>0</v>
          </cell>
          <cell r="KP453">
            <v>0</v>
          </cell>
          <cell r="KQ453">
            <v>0</v>
          </cell>
          <cell r="KR453">
            <v>0</v>
          </cell>
          <cell r="KS453">
            <v>0</v>
          </cell>
          <cell r="KT453">
            <v>0</v>
          </cell>
          <cell r="KU453">
            <v>0</v>
          </cell>
          <cell r="KV453">
            <v>0</v>
          </cell>
          <cell r="KW453">
            <v>0</v>
          </cell>
          <cell r="KX453">
            <v>0</v>
          </cell>
          <cell r="KY453">
            <v>0</v>
          </cell>
          <cell r="KZ453">
            <v>0</v>
          </cell>
          <cell r="LA453">
            <v>0</v>
          </cell>
          <cell r="LB453">
            <v>0</v>
          </cell>
          <cell r="LC453">
            <v>0</v>
          </cell>
          <cell r="LD453">
            <v>0</v>
          </cell>
          <cell r="LE453">
            <v>0</v>
          </cell>
          <cell r="LF453">
            <v>0</v>
          </cell>
          <cell r="LG453">
            <v>0</v>
          </cell>
          <cell r="LH453">
            <v>0</v>
          </cell>
          <cell r="LI453">
            <v>0</v>
          </cell>
          <cell r="LJ453">
            <v>0</v>
          </cell>
          <cell r="LK453">
            <v>0</v>
          </cell>
          <cell r="LL453">
            <v>0</v>
          </cell>
          <cell r="LM453">
            <v>0</v>
          </cell>
          <cell r="LN453">
            <v>0</v>
          </cell>
          <cell r="LO453">
            <v>0</v>
          </cell>
          <cell r="LP453">
            <v>0</v>
          </cell>
          <cell r="LQ453">
            <v>0</v>
          </cell>
          <cell r="LR453">
            <v>0</v>
          </cell>
          <cell r="LS453">
            <v>0</v>
          </cell>
          <cell r="LT453">
            <v>0</v>
          </cell>
          <cell r="LU453">
            <v>0</v>
          </cell>
          <cell r="LV453">
            <v>0</v>
          </cell>
          <cell r="LW453">
            <v>0</v>
          </cell>
          <cell r="LX453">
            <v>0</v>
          </cell>
          <cell r="LY453">
            <v>0</v>
          </cell>
          <cell r="LZ453">
            <v>0</v>
          </cell>
          <cell r="MA453">
            <v>0</v>
          </cell>
          <cell r="MB453">
            <v>0</v>
          </cell>
          <cell r="MC453">
            <v>0</v>
          </cell>
          <cell r="MD453">
            <v>0</v>
          </cell>
          <cell r="ME453">
            <v>0</v>
          </cell>
          <cell r="MF453">
            <v>0</v>
          </cell>
          <cell r="MG453">
            <v>0</v>
          </cell>
          <cell r="MH453">
            <v>0</v>
          </cell>
          <cell r="MI453">
            <v>0</v>
          </cell>
          <cell r="MJ453">
            <v>0</v>
          </cell>
          <cell r="MK453">
            <v>0</v>
          </cell>
          <cell r="ML453">
            <v>0</v>
          </cell>
          <cell r="MM453">
            <v>0</v>
          </cell>
          <cell r="MN453">
            <v>0</v>
          </cell>
          <cell r="MO453">
            <v>0</v>
          </cell>
          <cell r="MP453">
            <v>0</v>
          </cell>
          <cell r="MQ453">
            <v>0</v>
          </cell>
          <cell r="MR453">
            <v>0</v>
          </cell>
          <cell r="MS453">
            <v>0</v>
          </cell>
          <cell r="MT453">
            <v>0</v>
          </cell>
          <cell r="MU453">
            <v>0</v>
          </cell>
          <cell r="MV453">
            <v>0</v>
          </cell>
          <cell r="MW453">
            <v>0</v>
          </cell>
          <cell r="MX453">
            <v>0</v>
          </cell>
          <cell r="MY453">
            <v>0</v>
          </cell>
          <cell r="MZ453">
            <v>0</v>
          </cell>
          <cell r="NA453">
            <v>0</v>
          </cell>
          <cell r="NB453">
            <v>0</v>
          </cell>
          <cell r="NC453">
            <v>0</v>
          </cell>
          <cell r="ND453">
            <v>0</v>
          </cell>
          <cell r="NE453">
            <v>0</v>
          </cell>
          <cell r="NF453">
            <v>0</v>
          </cell>
          <cell r="NG453">
            <v>0</v>
          </cell>
          <cell r="NH453">
            <v>0</v>
          </cell>
          <cell r="NI453">
            <v>0</v>
          </cell>
          <cell r="NJ453">
            <v>0</v>
          </cell>
          <cell r="NK453">
            <v>0</v>
          </cell>
          <cell r="NL453">
            <v>0</v>
          </cell>
          <cell r="NM453">
            <v>0</v>
          </cell>
          <cell r="NN453">
            <v>0</v>
          </cell>
          <cell r="NO453">
            <v>0</v>
          </cell>
          <cell r="NP453">
            <v>0</v>
          </cell>
          <cell r="NQ453">
            <v>0</v>
          </cell>
          <cell r="NR453">
            <v>0</v>
          </cell>
          <cell r="NS453">
            <v>0</v>
          </cell>
          <cell r="NT453">
            <v>0</v>
          </cell>
          <cell r="NU453">
            <v>0</v>
          </cell>
          <cell r="NV453">
            <v>0</v>
          </cell>
          <cell r="NW453">
            <v>0</v>
          </cell>
          <cell r="NX453">
            <v>0</v>
          </cell>
          <cell r="NY453">
            <v>0</v>
          </cell>
          <cell r="NZ453">
            <v>0</v>
          </cell>
          <cell r="OA453">
            <v>0</v>
          </cell>
          <cell r="OB453">
            <v>0</v>
          </cell>
          <cell r="OC453">
            <v>0</v>
          </cell>
          <cell r="OD453">
            <v>0</v>
          </cell>
          <cell r="OE453">
            <v>0</v>
          </cell>
          <cell r="OF453">
            <v>0</v>
          </cell>
          <cell r="OG453">
            <v>0</v>
          </cell>
          <cell r="OH453">
            <v>0</v>
          </cell>
          <cell r="OI453">
            <v>0</v>
          </cell>
          <cell r="OJ453">
            <v>0</v>
          </cell>
          <cell r="OK453">
            <v>0</v>
          </cell>
          <cell r="OL453">
            <v>0</v>
          </cell>
          <cell r="OM453">
            <v>0</v>
          </cell>
          <cell r="ON453">
            <v>0</v>
          </cell>
          <cell r="OO453">
            <v>0</v>
          </cell>
          <cell r="OP453">
            <v>0</v>
          </cell>
          <cell r="OQ453">
            <v>0</v>
          </cell>
          <cell r="OR453">
            <v>0</v>
          </cell>
          <cell r="OS453">
            <v>0</v>
          </cell>
          <cell r="OT453">
            <v>0</v>
          </cell>
          <cell r="OU453">
            <v>0</v>
          </cell>
          <cell r="OV453">
            <v>0</v>
          </cell>
          <cell r="OW453">
            <v>0</v>
          </cell>
          <cell r="OX453">
            <v>0</v>
          </cell>
          <cell r="OY453">
            <v>0</v>
          </cell>
          <cell r="OZ453">
            <v>0</v>
          </cell>
          <cell r="PA453">
            <v>0</v>
          </cell>
          <cell r="PB453">
            <v>0</v>
          </cell>
          <cell r="PC453">
            <v>0</v>
          </cell>
          <cell r="PD453">
            <v>0</v>
          </cell>
          <cell r="PE453">
            <v>0</v>
          </cell>
          <cell r="PF453">
            <v>0</v>
          </cell>
          <cell r="PG453">
            <v>0</v>
          </cell>
          <cell r="PH453">
            <v>0</v>
          </cell>
          <cell r="PI453">
            <v>0</v>
          </cell>
          <cell r="PJ453">
            <v>0</v>
          </cell>
          <cell r="PK453">
            <v>0</v>
          </cell>
          <cell r="PL453">
            <v>0</v>
          </cell>
          <cell r="PM453">
            <v>0</v>
          </cell>
          <cell r="PN453">
            <v>0</v>
          </cell>
          <cell r="PO453">
            <v>0</v>
          </cell>
          <cell r="PP453">
            <v>0</v>
          </cell>
          <cell r="PQ453">
            <v>0</v>
          </cell>
          <cell r="PR453">
            <v>0</v>
          </cell>
          <cell r="PS453">
            <v>0</v>
          </cell>
          <cell r="PT453">
            <v>0</v>
          </cell>
          <cell r="PU453">
            <v>0</v>
          </cell>
          <cell r="PV453">
            <v>0</v>
          </cell>
          <cell r="PW453">
            <v>0</v>
          </cell>
          <cell r="PX453">
            <v>0</v>
          </cell>
          <cell r="PY453">
            <v>0</v>
          </cell>
          <cell r="PZ453">
            <v>0</v>
          </cell>
          <cell r="QA453">
            <v>0</v>
          </cell>
          <cell r="QB453">
            <v>0</v>
          </cell>
          <cell r="QC453">
            <v>0</v>
          </cell>
          <cell r="QD453">
            <v>0</v>
          </cell>
          <cell r="QE453">
            <v>0</v>
          </cell>
          <cell r="QF453">
            <v>0</v>
          </cell>
          <cell r="QG453">
            <v>0</v>
          </cell>
          <cell r="QH453"/>
          <cell r="QI453"/>
          <cell r="QJ453"/>
          <cell r="QK453"/>
          <cell r="QL453"/>
          <cell r="QM453"/>
          <cell r="QN453"/>
          <cell r="QO453"/>
          <cell r="QP453"/>
          <cell r="QQ453"/>
          <cell r="QR453"/>
          <cell r="QS453"/>
          <cell r="QT453"/>
          <cell r="QU453"/>
          <cell r="QV453"/>
          <cell r="QW453"/>
          <cell r="QX453"/>
          <cell r="QY453"/>
          <cell r="QZ453"/>
          <cell r="RA453"/>
          <cell r="RB453"/>
          <cell r="RG453"/>
          <cell r="RN453"/>
          <cell r="RR453"/>
          <cell r="RS453"/>
          <cell r="RT453"/>
          <cell r="RU453"/>
          <cell r="RV453"/>
          <cell r="RY453"/>
          <cell r="SE453"/>
          <cell r="SG453"/>
          <cell r="SL453">
            <v>0</v>
          </cell>
          <cell r="SM453">
            <v>0</v>
          </cell>
          <cell r="SN453">
            <v>0</v>
          </cell>
          <cell r="SO453">
            <v>0</v>
          </cell>
          <cell r="SP453">
            <v>0</v>
          </cell>
          <cell r="SQ453">
            <v>0</v>
          </cell>
          <cell r="SR453">
            <v>0</v>
          </cell>
          <cell r="SS453">
            <v>0</v>
          </cell>
          <cell r="ST453">
            <v>0</v>
          </cell>
          <cell r="SU453">
            <v>0</v>
          </cell>
          <cell r="SV453">
            <v>0</v>
          </cell>
          <cell r="SW453">
            <v>0</v>
          </cell>
          <cell r="SX453">
            <v>0</v>
          </cell>
          <cell r="SY453">
            <v>0</v>
          </cell>
          <cell r="SZ453"/>
          <cell r="TN453">
            <v>0</v>
          </cell>
          <cell r="TO453">
            <v>0</v>
          </cell>
          <cell r="TP453">
            <v>0</v>
          </cell>
          <cell r="TQ453">
            <v>0</v>
          </cell>
          <cell r="TR453">
            <v>0</v>
          </cell>
          <cell r="TS453">
            <v>0</v>
          </cell>
          <cell r="TT453">
            <v>0</v>
          </cell>
          <cell r="TU453">
            <v>0</v>
          </cell>
          <cell r="TV453">
            <v>0</v>
          </cell>
          <cell r="TW453">
            <v>0</v>
          </cell>
          <cell r="TX453">
            <v>0</v>
          </cell>
          <cell r="TY453">
            <v>0</v>
          </cell>
          <cell r="TZ453">
            <v>0</v>
          </cell>
          <cell r="UA453">
            <v>0</v>
          </cell>
          <cell r="UB453">
            <v>0</v>
          </cell>
          <cell r="UC453">
            <v>0</v>
          </cell>
          <cell r="UD453">
            <v>0</v>
          </cell>
          <cell r="UE453">
            <v>0</v>
          </cell>
          <cell r="UF453">
            <v>0</v>
          </cell>
          <cell r="UG453">
            <v>0</v>
          </cell>
          <cell r="UH453">
            <v>0</v>
          </cell>
          <cell r="UI453">
            <v>0</v>
          </cell>
          <cell r="UJ453">
            <v>0</v>
          </cell>
          <cell r="UK453">
            <v>0</v>
          </cell>
          <cell r="UL453">
            <v>0</v>
          </cell>
          <cell r="UM453">
            <v>0</v>
          </cell>
          <cell r="UN453">
            <v>0</v>
          </cell>
          <cell r="UO453">
            <v>0</v>
          </cell>
          <cell r="UP453">
            <v>0</v>
          </cell>
          <cell r="UQ453">
            <v>0</v>
          </cell>
          <cell r="UR453">
            <v>0</v>
          </cell>
          <cell r="US453">
            <v>0</v>
          </cell>
          <cell r="UT453">
            <v>0</v>
          </cell>
          <cell r="UU453">
            <v>0</v>
          </cell>
          <cell r="UV453">
            <v>0</v>
          </cell>
          <cell r="UW453">
            <v>0</v>
          </cell>
          <cell r="UX453">
            <v>0</v>
          </cell>
          <cell r="UY453">
            <v>0</v>
          </cell>
          <cell r="UZ453">
            <v>0</v>
          </cell>
          <cell r="VA453">
            <v>0</v>
          </cell>
          <cell r="VB453">
            <v>0</v>
          </cell>
          <cell r="VC453">
            <v>0</v>
          </cell>
          <cell r="VE453"/>
          <cell r="VF453"/>
          <cell r="VG453"/>
          <cell r="VH453"/>
          <cell r="VI453"/>
          <cell r="VJ453"/>
          <cell r="VK453"/>
          <cell r="VL453"/>
          <cell r="VM453"/>
          <cell r="VN453"/>
          <cell r="VO453"/>
          <cell r="VP453"/>
          <cell r="VQ453"/>
          <cell r="VR453"/>
          <cell r="VS453"/>
          <cell r="VT453"/>
          <cell r="VU453"/>
          <cell r="VV453"/>
          <cell r="VW453"/>
          <cell r="VX453"/>
          <cell r="VY453"/>
          <cell r="VZ453"/>
          <cell r="WA453"/>
          <cell r="WB453"/>
          <cell r="WC453"/>
          <cell r="WD453"/>
          <cell r="WE453"/>
          <cell r="WF453"/>
          <cell r="WG453"/>
          <cell r="WH453"/>
          <cell r="WI453"/>
          <cell r="WJ453"/>
          <cell r="WK453"/>
          <cell r="WL453"/>
          <cell r="WM453"/>
          <cell r="WN453"/>
          <cell r="WO453"/>
          <cell r="WP453"/>
          <cell r="WQ453"/>
          <cell r="WR453"/>
          <cell r="WS453"/>
          <cell r="WT453"/>
          <cell r="WU453"/>
          <cell r="WV453"/>
          <cell r="WW453"/>
          <cell r="WX453"/>
          <cell r="WY453"/>
          <cell r="WZ453"/>
          <cell r="XA453"/>
          <cell r="XB453"/>
          <cell r="XC453"/>
          <cell r="XD453"/>
          <cell r="XE453"/>
          <cell r="XF453"/>
          <cell r="XG453"/>
          <cell r="XH453"/>
          <cell r="XI453"/>
          <cell r="XJ453"/>
          <cell r="XK453"/>
          <cell r="XL453"/>
          <cell r="XM453"/>
          <cell r="XN453"/>
          <cell r="XO453"/>
          <cell r="XP453"/>
          <cell r="XQ453"/>
          <cell r="XR453"/>
          <cell r="XS453"/>
          <cell r="XT453"/>
          <cell r="XU453"/>
          <cell r="XV453"/>
          <cell r="XW453"/>
          <cell r="XX453"/>
          <cell r="XY453"/>
          <cell r="XZ453"/>
          <cell r="YA453"/>
          <cell r="YB453"/>
          <cell r="YC453"/>
          <cell r="YD453"/>
          <cell r="YE453"/>
          <cell r="YF453"/>
          <cell r="YG453"/>
          <cell r="YH453"/>
          <cell r="YI453"/>
          <cell r="YJ453"/>
          <cell r="YK453"/>
          <cell r="YL453"/>
          <cell r="YM453"/>
          <cell r="YN453"/>
          <cell r="YO453"/>
          <cell r="YP453"/>
          <cell r="YQ453"/>
          <cell r="YR453"/>
          <cell r="YS453"/>
          <cell r="YT453"/>
          <cell r="YU453"/>
          <cell r="YV453"/>
          <cell r="YW453"/>
          <cell r="YX453"/>
          <cell r="YY453"/>
          <cell r="YZ453"/>
          <cell r="ZA453"/>
          <cell r="ZB453"/>
          <cell r="ZC453"/>
          <cell r="ZD453"/>
          <cell r="ZE453"/>
          <cell r="ZF453"/>
          <cell r="ZG453"/>
          <cell r="ZH453"/>
          <cell r="ZI453"/>
          <cell r="ZJ453"/>
          <cell r="ZK453"/>
          <cell r="ZL453"/>
          <cell r="ZM453"/>
          <cell r="ZN453"/>
          <cell r="ZO453"/>
          <cell r="ZP453"/>
          <cell r="ZQ453"/>
          <cell r="ZR453"/>
          <cell r="ZS453"/>
          <cell r="ZT453"/>
          <cell r="ZU453"/>
          <cell r="ZV453"/>
          <cell r="ZW453"/>
          <cell r="ZX453"/>
          <cell r="ZY453"/>
          <cell r="ZZ453"/>
          <cell r="AAA453"/>
          <cell r="AAB453"/>
          <cell r="AAC453"/>
          <cell r="AAD453"/>
          <cell r="AAE453"/>
          <cell r="AAF453"/>
          <cell r="AAG453"/>
          <cell r="AAH453"/>
          <cell r="AAI453"/>
          <cell r="AAJ453"/>
          <cell r="AAK453"/>
          <cell r="AAL453"/>
          <cell r="AAM453"/>
          <cell r="AAN453"/>
          <cell r="AAO453"/>
          <cell r="AAP453"/>
          <cell r="AAQ453"/>
          <cell r="AAR453"/>
          <cell r="AAS453"/>
          <cell r="AAT453"/>
          <cell r="AAU453"/>
          <cell r="AAV453"/>
          <cell r="AAW453"/>
          <cell r="AAX453"/>
          <cell r="AAY453"/>
          <cell r="AAZ453"/>
          <cell r="ABA453"/>
          <cell r="ABB453"/>
          <cell r="ABC453"/>
          <cell r="ABD453"/>
          <cell r="ABE453"/>
          <cell r="ABF453"/>
          <cell r="ABG453"/>
          <cell r="ABH453"/>
          <cell r="ABI453"/>
          <cell r="ABJ453"/>
          <cell r="ABK453"/>
          <cell r="ABL453"/>
          <cell r="ABM453"/>
          <cell r="ABN453"/>
          <cell r="ABO453"/>
          <cell r="ABP453"/>
          <cell r="ABQ453"/>
          <cell r="ABR453"/>
          <cell r="ABS453"/>
          <cell r="ABT453"/>
          <cell r="ABU453"/>
          <cell r="ABV453"/>
          <cell r="ABW453"/>
          <cell r="ABX453"/>
          <cell r="ABY453"/>
          <cell r="ABZ453"/>
          <cell r="ACA453"/>
          <cell r="ACB453"/>
          <cell r="ACC453"/>
          <cell r="ACD453"/>
          <cell r="ACE453"/>
          <cell r="ACF453"/>
          <cell r="ACG453"/>
          <cell r="ACH453"/>
          <cell r="ACI453"/>
          <cell r="ACJ453"/>
          <cell r="ACK453"/>
          <cell r="ACL453"/>
          <cell r="ACM453"/>
          <cell r="ACN453"/>
          <cell r="ACO453"/>
          <cell r="ACP453"/>
          <cell r="ACQ453"/>
          <cell r="ACR453">
            <v>0</v>
          </cell>
          <cell r="ACS453">
            <v>0</v>
          </cell>
          <cell r="ACT453">
            <v>0</v>
          </cell>
          <cell r="ACU453">
            <v>0</v>
          </cell>
          <cell r="ACV453">
            <v>0</v>
          </cell>
          <cell r="ACW453">
            <v>0</v>
          </cell>
          <cell r="ACX453">
            <v>0</v>
          </cell>
          <cell r="ACY453">
            <v>0</v>
          </cell>
          <cell r="ACZ453">
            <v>0</v>
          </cell>
          <cell r="ADA453">
            <v>0</v>
          </cell>
          <cell r="ADB453">
            <v>0</v>
          </cell>
          <cell r="ADC453">
            <v>0</v>
          </cell>
          <cell r="ADD453">
            <v>0</v>
          </cell>
          <cell r="ADE453">
            <v>0</v>
          </cell>
          <cell r="ADF453"/>
          <cell r="ADG453"/>
          <cell r="ADH453"/>
          <cell r="ADI453"/>
          <cell r="ADJ453"/>
          <cell r="ADK453"/>
          <cell r="ADL453"/>
          <cell r="ADM453"/>
          <cell r="ADN453"/>
          <cell r="ADO453"/>
          <cell r="ADP453"/>
          <cell r="ADQ453"/>
          <cell r="ADR453"/>
          <cell r="ADS453"/>
          <cell r="ADT453"/>
          <cell r="ADU453"/>
          <cell r="ADV453"/>
          <cell r="ADW453"/>
          <cell r="ADX453"/>
          <cell r="ADY453"/>
          <cell r="ADZ453"/>
          <cell r="AEA453"/>
          <cell r="AEB453"/>
          <cell r="AEC453"/>
          <cell r="AED453"/>
          <cell r="AEE453"/>
          <cell r="AEF453"/>
          <cell r="AEG453"/>
          <cell r="AEH453"/>
          <cell r="AEI453"/>
          <cell r="AEJ453"/>
          <cell r="AEK453"/>
          <cell r="AEL453"/>
          <cell r="AEM453"/>
          <cell r="AEN453"/>
          <cell r="AEO453"/>
          <cell r="AEP453"/>
          <cell r="AEQ453"/>
          <cell r="AER453"/>
          <cell r="AES453"/>
          <cell r="AET453"/>
          <cell r="AEU453"/>
          <cell r="AEV453">
            <v>0</v>
          </cell>
          <cell r="AEW453">
            <v>0</v>
          </cell>
          <cell r="AEX453">
            <v>0</v>
          </cell>
          <cell r="AEY453">
            <v>0</v>
          </cell>
          <cell r="AEZ453">
            <v>0</v>
          </cell>
          <cell r="AFA453">
            <v>0</v>
          </cell>
          <cell r="AFB453">
            <v>0</v>
          </cell>
          <cell r="AFC453">
            <v>0</v>
          </cell>
          <cell r="AFD453">
            <v>0</v>
          </cell>
          <cell r="AFE453">
            <v>0</v>
          </cell>
          <cell r="AFF453">
            <v>0</v>
          </cell>
          <cell r="AFG453">
            <v>0</v>
          </cell>
          <cell r="AFH453">
            <v>0</v>
          </cell>
          <cell r="AFI453">
            <v>0</v>
          </cell>
          <cell r="AFJ453">
            <v>0</v>
          </cell>
          <cell r="AFK453">
            <v>0</v>
          </cell>
          <cell r="AFL453">
            <v>0</v>
          </cell>
          <cell r="AFM453">
            <v>0</v>
          </cell>
          <cell r="AFN453">
            <v>0</v>
          </cell>
          <cell r="AFO453">
            <v>0</v>
          </cell>
          <cell r="AFP453">
            <v>0</v>
          </cell>
          <cell r="AFQ453">
            <v>0</v>
          </cell>
          <cell r="AFR453">
            <v>0</v>
          </cell>
          <cell r="AFS453">
            <v>0</v>
          </cell>
          <cell r="AFT453">
            <v>0</v>
          </cell>
          <cell r="AFU453">
            <v>0</v>
          </cell>
          <cell r="AFV453">
            <v>0</v>
          </cell>
          <cell r="AFW453">
            <v>0</v>
          </cell>
          <cell r="AFX453">
            <v>0</v>
          </cell>
          <cell r="AFY453">
            <v>0</v>
          </cell>
          <cell r="AFZ453">
            <v>0</v>
          </cell>
          <cell r="AGA453">
            <v>0</v>
          </cell>
          <cell r="AGB453">
            <v>0</v>
          </cell>
          <cell r="AGC453">
            <v>0</v>
          </cell>
          <cell r="AGD453">
            <v>0</v>
          </cell>
          <cell r="AGE453">
            <v>0</v>
          </cell>
          <cell r="AGF453">
            <v>0</v>
          </cell>
          <cell r="AGG453">
            <v>0</v>
          </cell>
          <cell r="AGH453">
            <v>0</v>
          </cell>
          <cell r="AGI453">
            <v>0</v>
          </cell>
          <cell r="AGJ453">
            <v>0</v>
          </cell>
          <cell r="AGK453">
            <v>0</v>
          </cell>
          <cell r="AGL453">
            <v>0</v>
          </cell>
          <cell r="AGM453">
            <v>0</v>
          </cell>
          <cell r="AGN453">
            <v>0</v>
          </cell>
          <cell r="AGO453">
            <v>0</v>
          </cell>
          <cell r="AGP453">
            <v>0</v>
          </cell>
          <cell r="AGQ453">
            <v>0</v>
          </cell>
          <cell r="AGR453">
            <v>0</v>
          </cell>
          <cell r="AGS453">
            <v>0</v>
          </cell>
          <cell r="AGT453">
            <v>0</v>
          </cell>
          <cell r="AGU453">
            <v>0</v>
          </cell>
          <cell r="AGV453">
            <v>0</v>
          </cell>
          <cell r="AGW453">
            <v>0</v>
          </cell>
          <cell r="AGX453">
            <v>0</v>
          </cell>
          <cell r="AGY453">
            <v>0</v>
          </cell>
          <cell r="AGZ453"/>
          <cell r="AHA453"/>
        </row>
        <row r="454">
          <cell r="A454" t="str">
            <v>6510-00-00 Protective Services - Materials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/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W454">
            <v>0</v>
          </cell>
          <cell r="IX454">
            <v>0</v>
          </cell>
          <cell r="IY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G454">
            <v>0</v>
          </cell>
          <cell r="JH454">
            <v>0</v>
          </cell>
          <cell r="JI454">
            <v>0</v>
          </cell>
          <cell r="JJ454">
            <v>0</v>
          </cell>
          <cell r="JK454">
            <v>0</v>
          </cell>
          <cell r="JL454">
            <v>0</v>
          </cell>
          <cell r="JM454">
            <v>0</v>
          </cell>
          <cell r="JN454">
            <v>0</v>
          </cell>
          <cell r="JO454">
            <v>0</v>
          </cell>
          <cell r="JP454">
            <v>0</v>
          </cell>
          <cell r="JQ454">
            <v>0</v>
          </cell>
          <cell r="JR454">
            <v>0</v>
          </cell>
          <cell r="JS454">
            <v>0</v>
          </cell>
          <cell r="JT454">
            <v>0</v>
          </cell>
          <cell r="JU454">
            <v>0</v>
          </cell>
          <cell r="JV454">
            <v>0</v>
          </cell>
          <cell r="JW454">
            <v>0</v>
          </cell>
          <cell r="JX454">
            <v>0</v>
          </cell>
          <cell r="JY454">
            <v>0</v>
          </cell>
          <cell r="JZ454">
            <v>0</v>
          </cell>
          <cell r="KA454">
            <v>0</v>
          </cell>
          <cell r="KB454">
            <v>0</v>
          </cell>
          <cell r="KC454">
            <v>0</v>
          </cell>
          <cell r="KD454">
            <v>0</v>
          </cell>
          <cell r="KE454">
            <v>0</v>
          </cell>
          <cell r="KF454">
            <v>0</v>
          </cell>
          <cell r="KG454">
            <v>0</v>
          </cell>
          <cell r="KH454">
            <v>0</v>
          </cell>
          <cell r="KI454">
            <v>0</v>
          </cell>
          <cell r="KJ454">
            <v>0</v>
          </cell>
          <cell r="KK454">
            <v>0</v>
          </cell>
          <cell r="KL454">
            <v>0</v>
          </cell>
          <cell r="KM454">
            <v>0</v>
          </cell>
          <cell r="KN454">
            <v>0</v>
          </cell>
          <cell r="KO454">
            <v>0</v>
          </cell>
          <cell r="KP454">
            <v>0</v>
          </cell>
          <cell r="KQ454">
            <v>0</v>
          </cell>
          <cell r="KR454">
            <v>0</v>
          </cell>
          <cell r="KS454">
            <v>0</v>
          </cell>
          <cell r="KT454">
            <v>0</v>
          </cell>
          <cell r="KU454">
            <v>0</v>
          </cell>
          <cell r="KV454">
            <v>0</v>
          </cell>
          <cell r="KW454">
            <v>0</v>
          </cell>
          <cell r="KX454">
            <v>0</v>
          </cell>
          <cell r="KY454">
            <v>0</v>
          </cell>
          <cell r="KZ454">
            <v>0</v>
          </cell>
          <cell r="LA454">
            <v>0</v>
          </cell>
          <cell r="LB454">
            <v>0</v>
          </cell>
          <cell r="LC454">
            <v>0</v>
          </cell>
          <cell r="LD454">
            <v>0</v>
          </cell>
          <cell r="LE454">
            <v>0</v>
          </cell>
          <cell r="LF454">
            <v>0</v>
          </cell>
          <cell r="LG454">
            <v>0</v>
          </cell>
          <cell r="LH454">
            <v>0</v>
          </cell>
          <cell r="LI454">
            <v>0</v>
          </cell>
          <cell r="LJ454">
            <v>0</v>
          </cell>
          <cell r="LK454">
            <v>0</v>
          </cell>
          <cell r="LL454">
            <v>0</v>
          </cell>
          <cell r="LM454">
            <v>0</v>
          </cell>
          <cell r="LN454">
            <v>0</v>
          </cell>
          <cell r="LO454">
            <v>0</v>
          </cell>
          <cell r="LP454">
            <v>0</v>
          </cell>
          <cell r="LQ454">
            <v>0</v>
          </cell>
          <cell r="LR454">
            <v>0</v>
          </cell>
          <cell r="LS454">
            <v>0</v>
          </cell>
          <cell r="LT454">
            <v>0</v>
          </cell>
          <cell r="LU454">
            <v>0</v>
          </cell>
          <cell r="LV454">
            <v>0</v>
          </cell>
          <cell r="LW454">
            <v>0</v>
          </cell>
          <cell r="LX454">
            <v>0</v>
          </cell>
          <cell r="LY454">
            <v>0</v>
          </cell>
          <cell r="LZ454">
            <v>0</v>
          </cell>
          <cell r="MA454">
            <v>0</v>
          </cell>
          <cell r="MB454">
            <v>0</v>
          </cell>
          <cell r="MC454">
            <v>0</v>
          </cell>
          <cell r="MD454">
            <v>0</v>
          </cell>
          <cell r="ME454">
            <v>0</v>
          </cell>
          <cell r="MF454">
            <v>0</v>
          </cell>
          <cell r="MG454">
            <v>0</v>
          </cell>
          <cell r="MH454">
            <v>0</v>
          </cell>
          <cell r="MI454">
            <v>0</v>
          </cell>
          <cell r="MJ454">
            <v>0</v>
          </cell>
          <cell r="MK454">
            <v>0</v>
          </cell>
          <cell r="ML454">
            <v>0</v>
          </cell>
          <cell r="MM454">
            <v>0</v>
          </cell>
          <cell r="MN454">
            <v>0</v>
          </cell>
          <cell r="MO454">
            <v>0</v>
          </cell>
          <cell r="MP454">
            <v>0</v>
          </cell>
          <cell r="MQ454">
            <v>0</v>
          </cell>
          <cell r="MR454">
            <v>0</v>
          </cell>
          <cell r="MS454">
            <v>0</v>
          </cell>
          <cell r="MT454">
            <v>0</v>
          </cell>
          <cell r="MU454">
            <v>0</v>
          </cell>
          <cell r="MV454">
            <v>0</v>
          </cell>
          <cell r="MW454">
            <v>0</v>
          </cell>
          <cell r="MX454">
            <v>0</v>
          </cell>
          <cell r="MY454">
            <v>0</v>
          </cell>
          <cell r="MZ454">
            <v>0</v>
          </cell>
          <cell r="NA454">
            <v>0</v>
          </cell>
          <cell r="NB454">
            <v>0</v>
          </cell>
          <cell r="NC454">
            <v>0</v>
          </cell>
          <cell r="ND454">
            <v>0</v>
          </cell>
          <cell r="NE454">
            <v>0</v>
          </cell>
          <cell r="NF454">
            <v>0</v>
          </cell>
          <cell r="NG454">
            <v>0</v>
          </cell>
          <cell r="NH454">
            <v>0</v>
          </cell>
          <cell r="NI454">
            <v>0</v>
          </cell>
          <cell r="NJ454">
            <v>0</v>
          </cell>
          <cell r="NK454">
            <v>0</v>
          </cell>
          <cell r="NL454">
            <v>0</v>
          </cell>
          <cell r="NM454">
            <v>0</v>
          </cell>
          <cell r="NN454">
            <v>0</v>
          </cell>
          <cell r="NO454">
            <v>0</v>
          </cell>
          <cell r="NP454">
            <v>0</v>
          </cell>
          <cell r="NQ454">
            <v>0</v>
          </cell>
          <cell r="NR454">
            <v>0</v>
          </cell>
          <cell r="NS454">
            <v>0</v>
          </cell>
          <cell r="NT454">
            <v>0</v>
          </cell>
          <cell r="NU454">
            <v>0</v>
          </cell>
          <cell r="NV454">
            <v>0</v>
          </cell>
          <cell r="NW454">
            <v>0</v>
          </cell>
          <cell r="NX454">
            <v>0</v>
          </cell>
          <cell r="NY454">
            <v>0</v>
          </cell>
          <cell r="NZ454">
            <v>0</v>
          </cell>
          <cell r="OA454">
            <v>0</v>
          </cell>
          <cell r="OB454">
            <v>0</v>
          </cell>
          <cell r="OC454">
            <v>0</v>
          </cell>
          <cell r="OD454">
            <v>0</v>
          </cell>
          <cell r="OE454">
            <v>0</v>
          </cell>
          <cell r="OF454">
            <v>0</v>
          </cell>
          <cell r="OG454">
            <v>0</v>
          </cell>
          <cell r="OH454">
            <v>0</v>
          </cell>
          <cell r="OI454">
            <v>0</v>
          </cell>
          <cell r="OJ454">
            <v>0</v>
          </cell>
          <cell r="OK454">
            <v>0</v>
          </cell>
          <cell r="OL454">
            <v>0</v>
          </cell>
          <cell r="OM454">
            <v>0</v>
          </cell>
          <cell r="ON454">
            <v>0</v>
          </cell>
          <cell r="OO454">
            <v>0</v>
          </cell>
          <cell r="OP454">
            <v>0</v>
          </cell>
          <cell r="OQ454">
            <v>0</v>
          </cell>
          <cell r="OR454">
            <v>0</v>
          </cell>
          <cell r="OS454">
            <v>0</v>
          </cell>
          <cell r="OT454">
            <v>0</v>
          </cell>
          <cell r="OU454">
            <v>0</v>
          </cell>
          <cell r="OV454">
            <v>0</v>
          </cell>
          <cell r="OW454">
            <v>0</v>
          </cell>
          <cell r="OX454">
            <v>0</v>
          </cell>
          <cell r="OY454">
            <v>0</v>
          </cell>
          <cell r="OZ454">
            <v>0</v>
          </cell>
          <cell r="PA454">
            <v>0</v>
          </cell>
          <cell r="PB454">
            <v>0</v>
          </cell>
          <cell r="PC454">
            <v>0</v>
          </cell>
          <cell r="PD454">
            <v>0</v>
          </cell>
          <cell r="PE454">
            <v>0</v>
          </cell>
          <cell r="PF454">
            <v>0</v>
          </cell>
          <cell r="PG454">
            <v>0</v>
          </cell>
          <cell r="PH454">
            <v>0</v>
          </cell>
          <cell r="PI454">
            <v>0</v>
          </cell>
          <cell r="PJ454">
            <v>0</v>
          </cell>
          <cell r="PK454">
            <v>0</v>
          </cell>
          <cell r="PL454">
            <v>0</v>
          </cell>
          <cell r="PM454">
            <v>0</v>
          </cell>
          <cell r="PN454">
            <v>0</v>
          </cell>
          <cell r="PO454">
            <v>0</v>
          </cell>
          <cell r="PP454">
            <v>0</v>
          </cell>
          <cell r="PQ454">
            <v>0</v>
          </cell>
          <cell r="PR454">
            <v>0</v>
          </cell>
          <cell r="PS454">
            <v>0</v>
          </cell>
          <cell r="PT454">
            <v>0</v>
          </cell>
          <cell r="PU454">
            <v>0</v>
          </cell>
          <cell r="PV454">
            <v>0</v>
          </cell>
          <cell r="PW454">
            <v>0</v>
          </cell>
          <cell r="PX454">
            <v>0</v>
          </cell>
          <cell r="PY454">
            <v>0</v>
          </cell>
          <cell r="PZ454">
            <v>0</v>
          </cell>
          <cell r="QA454">
            <v>0</v>
          </cell>
          <cell r="QB454">
            <v>0</v>
          </cell>
          <cell r="QC454">
            <v>0</v>
          </cell>
          <cell r="QD454">
            <v>0</v>
          </cell>
          <cell r="QE454">
            <v>0</v>
          </cell>
          <cell r="QF454">
            <v>0</v>
          </cell>
          <cell r="QG454">
            <v>0</v>
          </cell>
          <cell r="QH454"/>
          <cell r="QI454"/>
          <cell r="QJ454"/>
          <cell r="QK454"/>
          <cell r="QL454"/>
          <cell r="QM454"/>
          <cell r="QN454"/>
          <cell r="QO454"/>
          <cell r="QP454"/>
          <cell r="QQ454"/>
          <cell r="QR454"/>
          <cell r="QS454"/>
          <cell r="QT454"/>
          <cell r="QU454"/>
          <cell r="QV454"/>
          <cell r="QW454"/>
          <cell r="QX454"/>
          <cell r="QY454"/>
          <cell r="QZ454"/>
          <cell r="RA454"/>
          <cell r="RB454"/>
          <cell r="SB454"/>
          <cell r="SC454"/>
          <cell r="SD454"/>
          <cell r="SE454"/>
          <cell r="SF454"/>
          <cell r="SL454">
            <v>0</v>
          </cell>
          <cell r="SM454">
            <v>0</v>
          </cell>
          <cell r="SN454">
            <v>0</v>
          </cell>
          <cell r="SO454">
            <v>0</v>
          </cell>
          <cell r="SP454">
            <v>0</v>
          </cell>
          <cell r="SQ454">
            <v>0</v>
          </cell>
          <cell r="SR454">
            <v>0</v>
          </cell>
          <cell r="SS454">
            <v>0</v>
          </cell>
          <cell r="ST454">
            <v>0</v>
          </cell>
          <cell r="SU454">
            <v>0</v>
          </cell>
          <cell r="SV454">
            <v>0</v>
          </cell>
          <cell r="SW454">
            <v>0</v>
          </cell>
          <cell r="SX454">
            <v>0</v>
          </cell>
          <cell r="SY454">
            <v>0</v>
          </cell>
          <cell r="TN454">
            <v>0</v>
          </cell>
          <cell r="TO454">
            <v>0</v>
          </cell>
          <cell r="TP454">
            <v>0</v>
          </cell>
          <cell r="TQ454">
            <v>0</v>
          </cell>
          <cell r="TR454">
            <v>0</v>
          </cell>
          <cell r="TS454">
            <v>0</v>
          </cell>
          <cell r="TT454">
            <v>0</v>
          </cell>
          <cell r="TU454">
            <v>0</v>
          </cell>
          <cell r="TV454">
            <v>0</v>
          </cell>
          <cell r="TW454">
            <v>0</v>
          </cell>
          <cell r="TX454">
            <v>0</v>
          </cell>
          <cell r="TY454">
            <v>0</v>
          </cell>
          <cell r="TZ454">
            <v>0</v>
          </cell>
          <cell r="UA454">
            <v>0</v>
          </cell>
          <cell r="UB454">
            <v>0</v>
          </cell>
          <cell r="UC454">
            <v>0</v>
          </cell>
          <cell r="UD454">
            <v>0</v>
          </cell>
          <cell r="UE454">
            <v>0</v>
          </cell>
          <cell r="UF454">
            <v>0</v>
          </cell>
          <cell r="UG454">
            <v>0</v>
          </cell>
          <cell r="UH454">
            <v>0</v>
          </cell>
          <cell r="UI454">
            <v>0</v>
          </cell>
          <cell r="UJ454">
            <v>0</v>
          </cell>
          <cell r="UK454">
            <v>0</v>
          </cell>
          <cell r="UL454">
            <v>0</v>
          </cell>
          <cell r="UM454">
            <v>0</v>
          </cell>
          <cell r="UN454">
            <v>0</v>
          </cell>
          <cell r="UO454">
            <v>0</v>
          </cell>
          <cell r="UP454">
            <v>0</v>
          </cell>
          <cell r="UQ454">
            <v>0</v>
          </cell>
          <cell r="UR454">
            <v>0</v>
          </cell>
          <cell r="US454">
            <v>0</v>
          </cell>
          <cell r="UT454">
            <v>0</v>
          </cell>
          <cell r="UU454">
            <v>0</v>
          </cell>
          <cell r="UV454">
            <v>0</v>
          </cell>
          <cell r="UW454">
            <v>0</v>
          </cell>
          <cell r="UX454">
            <v>0</v>
          </cell>
          <cell r="UY454">
            <v>0</v>
          </cell>
          <cell r="UZ454">
            <v>0</v>
          </cell>
          <cell r="VA454">
            <v>0</v>
          </cell>
          <cell r="VB454">
            <v>0</v>
          </cell>
          <cell r="VC454">
            <v>0</v>
          </cell>
          <cell r="VE454"/>
          <cell r="VF454"/>
          <cell r="VG454"/>
          <cell r="VH454"/>
          <cell r="VI454"/>
          <cell r="VJ454"/>
          <cell r="VK454"/>
          <cell r="VL454"/>
          <cell r="VM454"/>
          <cell r="VN454"/>
          <cell r="VO454"/>
          <cell r="VP454"/>
          <cell r="VQ454"/>
          <cell r="VR454"/>
          <cell r="VS454"/>
          <cell r="VT454"/>
          <cell r="VU454"/>
          <cell r="VV454"/>
          <cell r="VW454"/>
          <cell r="VX454"/>
          <cell r="VY454"/>
          <cell r="VZ454"/>
          <cell r="WA454"/>
          <cell r="WB454"/>
          <cell r="WC454"/>
          <cell r="WD454"/>
          <cell r="WE454"/>
          <cell r="WF454"/>
          <cell r="WG454"/>
          <cell r="WH454"/>
          <cell r="WI454"/>
          <cell r="WJ454"/>
          <cell r="WK454"/>
          <cell r="WL454"/>
          <cell r="WM454"/>
          <cell r="WN454"/>
          <cell r="WO454"/>
          <cell r="WP454"/>
          <cell r="WQ454"/>
          <cell r="WR454"/>
          <cell r="WS454"/>
          <cell r="WT454"/>
          <cell r="WU454"/>
          <cell r="WV454"/>
          <cell r="WW454"/>
          <cell r="WX454"/>
          <cell r="WY454"/>
          <cell r="WZ454"/>
          <cell r="XA454"/>
          <cell r="XB454"/>
          <cell r="XC454"/>
          <cell r="XD454"/>
          <cell r="XE454"/>
          <cell r="XF454"/>
          <cell r="XG454"/>
          <cell r="XH454"/>
          <cell r="XI454"/>
          <cell r="XJ454"/>
          <cell r="XK454"/>
          <cell r="XL454"/>
          <cell r="XM454"/>
          <cell r="XN454"/>
          <cell r="XO454"/>
          <cell r="XP454"/>
          <cell r="XQ454"/>
          <cell r="XR454"/>
          <cell r="XS454"/>
          <cell r="XT454"/>
          <cell r="XU454"/>
          <cell r="XV454"/>
          <cell r="XW454"/>
          <cell r="XX454"/>
          <cell r="XY454"/>
          <cell r="XZ454"/>
          <cell r="YA454"/>
          <cell r="YB454"/>
          <cell r="YC454"/>
          <cell r="YD454"/>
          <cell r="YE454"/>
          <cell r="YF454"/>
          <cell r="YG454"/>
          <cell r="YH454"/>
          <cell r="YI454"/>
          <cell r="YJ454"/>
          <cell r="YK454"/>
          <cell r="YL454"/>
          <cell r="YM454"/>
          <cell r="YN454"/>
          <cell r="YO454"/>
          <cell r="YP454"/>
          <cell r="YQ454"/>
          <cell r="YR454"/>
          <cell r="YS454"/>
          <cell r="YT454"/>
          <cell r="YU454"/>
          <cell r="YV454"/>
          <cell r="YW454"/>
          <cell r="YX454"/>
          <cell r="YY454"/>
          <cell r="YZ454"/>
          <cell r="ZA454"/>
          <cell r="ZB454"/>
          <cell r="ZC454"/>
          <cell r="ZD454"/>
          <cell r="ZE454"/>
          <cell r="ZF454"/>
          <cell r="ZG454"/>
          <cell r="ZH454"/>
          <cell r="ZI454"/>
          <cell r="ZJ454"/>
          <cell r="ZK454"/>
          <cell r="ZL454"/>
          <cell r="ZM454"/>
          <cell r="ZN454"/>
          <cell r="ZO454"/>
          <cell r="ZP454"/>
          <cell r="ZQ454"/>
          <cell r="ZR454"/>
          <cell r="ZS454"/>
          <cell r="ZT454"/>
          <cell r="ZU454"/>
          <cell r="ZV454"/>
          <cell r="ZW454"/>
          <cell r="ZX454"/>
          <cell r="ZY454"/>
          <cell r="ZZ454"/>
          <cell r="AAA454"/>
          <cell r="AAB454"/>
          <cell r="AAC454"/>
          <cell r="AAD454"/>
          <cell r="AAE454"/>
          <cell r="AAF454"/>
          <cell r="AAG454"/>
          <cell r="AAH454"/>
          <cell r="AAI454"/>
          <cell r="AAJ454"/>
          <cell r="AAK454"/>
          <cell r="AAL454"/>
          <cell r="AAM454"/>
          <cell r="AAN454"/>
          <cell r="AAO454"/>
          <cell r="AAP454"/>
          <cell r="AAQ454"/>
          <cell r="AAR454"/>
          <cell r="AAS454"/>
          <cell r="AAT454"/>
          <cell r="AAU454"/>
          <cell r="AAV454"/>
          <cell r="AAW454"/>
          <cell r="AAX454"/>
          <cell r="AAY454"/>
          <cell r="AAZ454"/>
          <cell r="ABA454"/>
          <cell r="ABB454"/>
          <cell r="ABC454"/>
          <cell r="ABD454"/>
          <cell r="ABE454"/>
          <cell r="ABF454"/>
          <cell r="ABG454"/>
          <cell r="ABH454"/>
          <cell r="ABI454"/>
          <cell r="ABJ454"/>
          <cell r="ABK454"/>
          <cell r="ABL454"/>
          <cell r="ABM454"/>
          <cell r="ABN454"/>
          <cell r="ABO454"/>
          <cell r="ABP454"/>
          <cell r="ABQ454"/>
          <cell r="ABR454"/>
          <cell r="ABS454"/>
          <cell r="ABT454"/>
          <cell r="ABU454"/>
          <cell r="ABV454"/>
          <cell r="ABW454"/>
          <cell r="ABX454"/>
          <cell r="ABY454"/>
          <cell r="ABZ454"/>
          <cell r="ACA454"/>
          <cell r="ACB454"/>
          <cell r="ACC454"/>
          <cell r="ACD454"/>
          <cell r="ACE454"/>
          <cell r="ACF454"/>
          <cell r="ACG454"/>
          <cell r="ACH454"/>
          <cell r="ACI454"/>
          <cell r="ACJ454"/>
          <cell r="ACK454"/>
          <cell r="ACL454"/>
          <cell r="ACM454"/>
          <cell r="ACN454"/>
          <cell r="ACO454"/>
          <cell r="ACP454"/>
          <cell r="ACQ454"/>
          <cell r="ACR454">
            <v>0</v>
          </cell>
          <cell r="ACS454">
            <v>0</v>
          </cell>
          <cell r="ACT454">
            <v>0</v>
          </cell>
          <cell r="ACU454">
            <v>0</v>
          </cell>
          <cell r="ACV454">
            <v>0</v>
          </cell>
          <cell r="ACW454">
            <v>0</v>
          </cell>
          <cell r="ACX454">
            <v>0</v>
          </cell>
          <cell r="ACY454">
            <v>0</v>
          </cell>
          <cell r="ACZ454">
            <v>0</v>
          </cell>
          <cell r="ADA454">
            <v>0</v>
          </cell>
          <cell r="ADB454">
            <v>0</v>
          </cell>
          <cell r="ADC454">
            <v>0</v>
          </cell>
          <cell r="ADD454">
            <v>0</v>
          </cell>
          <cell r="ADE454">
            <v>0</v>
          </cell>
          <cell r="ADF454"/>
          <cell r="ADG454"/>
          <cell r="ADH454"/>
          <cell r="ADI454"/>
          <cell r="ADJ454"/>
          <cell r="ADK454"/>
          <cell r="ADL454"/>
          <cell r="ADM454"/>
          <cell r="ADN454"/>
          <cell r="ADO454"/>
          <cell r="ADP454"/>
          <cell r="ADQ454"/>
          <cell r="ADR454"/>
          <cell r="ADS454"/>
          <cell r="ADT454"/>
          <cell r="ADU454"/>
          <cell r="ADV454"/>
          <cell r="ADW454"/>
          <cell r="ADX454"/>
          <cell r="ADY454"/>
          <cell r="ADZ454"/>
          <cell r="AEA454"/>
          <cell r="AEB454"/>
          <cell r="AEC454"/>
          <cell r="AED454"/>
          <cell r="AEE454"/>
          <cell r="AEF454"/>
          <cell r="AEG454"/>
          <cell r="AEH454"/>
          <cell r="AEI454"/>
          <cell r="AEJ454"/>
          <cell r="AEK454"/>
          <cell r="AEL454"/>
          <cell r="AEM454"/>
          <cell r="AEN454"/>
          <cell r="AEO454"/>
          <cell r="AEP454"/>
          <cell r="AEQ454"/>
          <cell r="AER454"/>
          <cell r="AES454"/>
          <cell r="AET454"/>
          <cell r="AEU454"/>
          <cell r="AEV454">
            <v>0</v>
          </cell>
          <cell r="AEW454">
            <v>0</v>
          </cell>
          <cell r="AEX454">
            <v>0</v>
          </cell>
          <cell r="AEY454">
            <v>0</v>
          </cell>
          <cell r="AEZ454">
            <v>0</v>
          </cell>
          <cell r="AFA454">
            <v>0</v>
          </cell>
          <cell r="AFB454">
            <v>0</v>
          </cell>
          <cell r="AFC454">
            <v>0</v>
          </cell>
          <cell r="AFD454">
            <v>0</v>
          </cell>
          <cell r="AFE454">
            <v>0</v>
          </cell>
          <cell r="AFF454">
            <v>0</v>
          </cell>
          <cell r="AFG454">
            <v>0</v>
          </cell>
          <cell r="AFH454">
            <v>0</v>
          </cell>
          <cell r="AFI454">
            <v>0</v>
          </cell>
          <cell r="AFJ454">
            <v>0</v>
          </cell>
          <cell r="AFK454">
            <v>0</v>
          </cell>
          <cell r="AFL454">
            <v>0</v>
          </cell>
          <cell r="AFM454">
            <v>0</v>
          </cell>
          <cell r="AFN454">
            <v>0</v>
          </cell>
          <cell r="AFO454">
            <v>0</v>
          </cell>
          <cell r="AFP454">
            <v>0</v>
          </cell>
          <cell r="AFQ454">
            <v>0</v>
          </cell>
          <cell r="AFR454">
            <v>0</v>
          </cell>
          <cell r="AFS454">
            <v>0</v>
          </cell>
          <cell r="AFT454">
            <v>0</v>
          </cell>
          <cell r="AFU454">
            <v>0</v>
          </cell>
          <cell r="AFV454">
            <v>0</v>
          </cell>
          <cell r="AFW454">
            <v>0</v>
          </cell>
          <cell r="AFX454">
            <v>0</v>
          </cell>
          <cell r="AFY454">
            <v>0</v>
          </cell>
          <cell r="AFZ454">
            <v>0</v>
          </cell>
          <cell r="AGA454">
            <v>0</v>
          </cell>
          <cell r="AGB454">
            <v>0</v>
          </cell>
          <cell r="AGC454">
            <v>0</v>
          </cell>
          <cell r="AGD454">
            <v>0</v>
          </cell>
          <cell r="AGE454">
            <v>0</v>
          </cell>
          <cell r="AGF454">
            <v>0</v>
          </cell>
          <cell r="AGG454">
            <v>0</v>
          </cell>
          <cell r="AGH454">
            <v>0</v>
          </cell>
          <cell r="AGI454">
            <v>0</v>
          </cell>
          <cell r="AGJ454">
            <v>0</v>
          </cell>
          <cell r="AGK454">
            <v>0</v>
          </cell>
          <cell r="AGL454">
            <v>0</v>
          </cell>
          <cell r="AGM454">
            <v>0</v>
          </cell>
          <cell r="AGN454">
            <v>0</v>
          </cell>
          <cell r="AGO454">
            <v>0</v>
          </cell>
          <cell r="AGP454">
            <v>0</v>
          </cell>
          <cell r="AGQ454">
            <v>0</v>
          </cell>
          <cell r="AGR454">
            <v>0</v>
          </cell>
          <cell r="AGS454">
            <v>0</v>
          </cell>
          <cell r="AGT454">
            <v>0</v>
          </cell>
          <cell r="AGU454">
            <v>0</v>
          </cell>
          <cell r="AGV454">
            <v>0</v>
          </cell>
          <cell r="AGW454">
            <v>0</v>
          </cell>
          <cell r="AGX454">
            <v>0</v>
          </cell>
          <cell r="AGY454">
            <v>0</v>
          </cell>
          <cell r="AGZ454"/>
          <cell r="AHA454"/>
        </row>
        <row r="455">
          <cell r="A455" t="str">
            <v>6520-00-00 Protective Services - Contract Costs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/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W455">
            <v>0</v>
          </cell>
          <cell r="IX455">
            <v>0</v>
          </cell>
          <cell r="IY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G455">
            <v>0</v>
          </cell>
          <cell r="JH455">
            <v>0</v>
          </cell>
          <cell r="JI455">
            <v>0</v>
          </cell>
          <cell r="JJ455">
            <v>0</v>
          </cell>
          <cell r="JK455">
            <v>0</v>
          </cell>
          <cell r="JL455">
            <v>0</v>
          </cell>
          <cell r="JM455">
            <v>0</v>
          </cell>
          <cell r="JN455">
            <v>0</v>
          </cell>
          <cell r="JO455">
            <v>0</v>
          </cell>
          <cell r="JP455">
            <v>0</v>
          </cell>
          <cell r="JQ455">
            <v>0</v>
          </cell>
          <cell r="JR455">
            <v>0</v>
          </cell>
          <cell r="JS455">
            <v>0</v>
          </cell>
          <cell r="JT455">
            <v>0</v>
          </cell>
          <cell r="JU455">
            <v>0</v>
          </cell>
          <cell r="JV455">
            <v>0</v>
          </cell>
          <cell r="JW455">
            <v>0</v>
          </cell>
          <cell r="JX455">
            <v>0</v>
          </cell>
          <cell r="JY455">
            <v>0</v>
          </cell>
          <cell r="JZ455">
            <v>0</v>
          </cell>
          <cell r="KA455">
            <v>0</v>
          </cell>
          <cell r="KB455">
            <v>0</v>
          </cell>
          <cell r="KC455">
            <v>0</v>
          </cell>
          <cell r="KD455">
            <v>0</v>
          </cell>
          <cell r="KE455">
            <v>0</v>
          </cell>
          <cell r="KF455">
            <v>0</v>
          </cell>
          <cell r="KG455">
            <v>0</v>
          </cell>
          <cell r="KH455">
            <v>0</v>
          </cell>
          <cell r="KI455">
            <v>0</v>
          </cell>
          <cell r="KJ455">
            <v>0</v>
          </cell>
          <cell r="KK455">
            <v>0</v>
          </cell>
          <cell r="KL455">
            <v>0</v>
          </cell>
          <cell r="KM455">
            <v>0</v>
          </cell>
          <cell r="KN455">
            <v>0</v>
          </cell>
          <cell r="KO455">
            <v>0</v>
          </cell>
          <cell r="KP455">
            <v>0</v>
          </cell>
          <cell r="KQ455">
            <v>0</v>
          </cell>
          <cell r="KR455">
            <v>0</v>
          </cell>
          <cell r="KS455">
            <v>0</v>
          </cell>
          <cell r="KT455">
            <v>0</v>
          </cell>
          <cell r="KU455">
            <v>0</v>
          </cell>
          <cell r="KV455">
            <v>0</v>
          </cell>
          <cell r="KW455">
            <v>0</v>
          </cell>
          <cell r="KX455">
            <v>0</v>
          </cell>
          <cell r="KY455">
            <v>0</v>
          </cell>
          <cell r="KZ455">
            <v>0</v>
          </cell>
          <cell r="LA455">
            <v>0</v>
          </cell>
          <cell r="LB455">
            <v>0</v>
          </cell>
          <cell r="LC455">
            <v>0</v>
          </cell>
          <cell r="LD455">
            <v>0</v>
          </cell>
          <cell r="LE455">
            <v>0</v>
          </cell>
          <cell r="LF455">
            <v>0</v>
          </cell>
          <cell r="LG455">
            <v>0</v>
          </cell>
          <cell r="LH455">
            <v>0</v>
          </cell>
          <cell r="LI455">
            <v>0</v>
          </cell>
          <cell r="LJ455">
            <v>0</v>
          </cell>
          <cell r="LK455">
            <v>0</v>
          </cell>
          <cell r="LL455">
            <v>0</v>
          </cell>
          <cell r="LM455">
            <v>0</v>
          </cell>
          <cell r="LN455">
            <v>0</v>
          </cell>
          <cell r="LO455">
            <v>0</v>
          </cell>
          <cell r="LP455">
            <v>0</v>
          </cell>
          <cell r="LQ455">
            <v>0</v>
          </cell>
          <cell r="LR455">
            <v>0</v>
          </cell>
          <cell r="LS455">
            <v>0</v>
          </cell>
          <cell r="LT455">
            <v>0</v>
          </cell>
          <cell r="LU455">
            <v>0</v>
          </cell>
          <cell r="LV455">
            <v>0</v>
          </cell>
          <cell r="LW455">
            <v>0</v>
          </cell>
          <cell r="LX455">
            <v>0</v>
          </cell>
          <cell r="LY455">
            <v>0</v>
          </cell>
          <cell r="LZ455">
            <v>0</v>
          </cell>
          <cell r="MA455">
            <v>0</v>
          </cell>
          <cell r="MB455">
            <v>0</v>
          </cell>
          <cell r="MC455">
            <v>0</v>
          </cell>
          <cell r="MD455">
            <v>0</v>
          </cell>
          <cell r="ME455">
            <v>0</v>
          </cell>
          <cell r="MF455">
            <v>0</v>
          </cell>
          <cell r="MG455">
            <v>0</v>
          </cell>
          <cell r="MH455">
            <v>0</v>
          </cell>
          <cell r="MI455">
            <v>0</v>
          </cell>
          <cell r="MJ455">
            <v>0</v>
          </cell>
          <cell r="MK455">
            <v>0</v>
          </cell>
          <cell r="ML455">
            <v>0</v>
          </cell>
          <cell r="MM455">
            <v>0</v>
          </cell>
          <cell r="MN455">
            <v>0</v>
          </cell>
          <cell r="MO455">
            <v>0</v>
          </cell>
          <cell r="MP455">
            <v>0</v>
          </cell>
          <cell r="MQ455">
            <v>0</v>
          </cell>
          <cell r="MR455">
            <v>0</v>
          </cell>
          <cell r="MS455">
            <v>0</v>
          </cell>
          <cell r="MT455">
            <v>0</v>
          </cell>
          <cell r="MU455">
            <v>0</v>
          </cell>
          <cell r="MV455">
            <v>0</v>
          </cell>
          <cell r="MW455">
            <v>0</v>
          </cell>
          <cell r="MX455">
            <v>0</v>
          </cell>
          <cell r="MY455">
            <v>0</v>
          </cell>
          <cell r="MZ455">
            <v>0</v>
          </cell>
          <cell r="NA455">
            <v>0</v>
          </cell>
          <cell r="NB455">
            <v>0</v>
          </cell>
          <cell r="NC455">
            <v>0</v>
          </cell>
          <cell r="ND455">
            <v>0</v>
          </cell>
          <cell r="NE455">
            <v>0</v>
          </cell>
          <cell r="NF455">
            <v>0</v>
          </cell>
          <cell r="NG455">
            <v>0</v>
          </cell>
          <cell r="NH455">
            <v>0</v>
          </cell>
          <cell r="NI455">
            <v>0</v>
          </cell>
          <cell r="NJ455">
            <v>0</v>
          </cell>
          <cell r="NK455">
            <v>0</v>
          </cell>
          <cell r="NL455">
            <v>0</v>
          </cell>
          <cell r="NM455">
            <v>0</v>
          </cell>
          <cell r="NN455">
            <v>0</v>
          </cell>
          <cell r="NO455">
            <v>0</v>
          </cell>
          <cell r="NP455">
            <v>0</v>
          </cell>
          <cell r="NQ455">
            <v>0</v>
          </cell>
          <cell r="NR455">
            <v>0</v>
          </cell>
          <cell r="NS455">
            <v>0</v>
          </cell>
          <cell r="NT455">
            <v>0</v>
          </cell>
          <cell r="NU455">
            <v>0</v>
          </cell>
          <cell r="NV455">
            <v>0</v>
          </cell>
          <cell r="NW455">
            <v>0</v>
          </cell>
          <cell r="NX455">
            <v>0</v>
          </cell>
          <cell r="NY455">
            <v>0</v>
          </cell>
          <cell r="NZ455">
            <v>0</v>
          </cell>
          <cell r="OA455">
            <v>0</v>
          </cell>
          <cell r="OB455">
            <v>0</v>
          </cell>
          <cell r="OC455">
            <v>0</v>
          </cell>
          <cell r="OD455">
            <v>0</v>
          </cell>
          <cell r="OE455">
            <v>0</v>
          </cell>
          <cell r="OF455">
            <v>0</v>
          </cell>
          <cell r="OG455">
            <v>0</v>
          </cell>
          <cell r="OH455">
            <v>0</v>
          </cell>
          <cell r="OI455">
            <v>0</v>
          </cell>
          <cell r="OJ455">
            <v>0</v>
          </cell>
          <cell r="OK455">
            <v>0</v>
          </cell>
          <cell r="OL455">
            <v>0</v>
          </cell>
          <cell r="OM455">
            <v>0</v>
          </cell>
          <cell r="ON455">
            <v>0</v>
          </cell>
          <cell r="OO455">
            <v>0</v>
          </cell>
          <cell r="OP455">
            <v>0</v>
          </cell>
          <cell r="OQ455">
            <v>0</v>
          </cell>
          <cell r="OR455">
            <v>0</v>
          </cell>
          <cell r="OS455">
            <v>0</v>
          </cell>
          <cell r="OT455">
            <v>0</v>
          </cell>
          <cell r="OU455">
            <v>0</v>
          </cell>
          <cell r="OV455">
            <v>0</v>
          </cell>
          <cell r="OW455">
            <v>0</v>
          </cell>
          <cell r="OX455">
            <v>0</v>
          </cell>
          <cell r="OY455">
            <v>0</v>
          </cell>
          <cell r="OZ455">
            <v>0</v>
          </cell>
          <cell r="PA455">
            <v>0</v>
          </cell>
          <cell r="PB455">
            <v>0</v>
          </cell>
          <cell r="PC455">
            <v>0</v>
          </cell>
          <cell r="PD455">
            <v>0</v>
          </cell>
          <cell r="PE455">
            <v>0</v>
          </cell>
          <cell r="PF455">
            <v>0</v>
          </cell>
          <cell r="PG455">
            <v>0</v>
          </cell>
          <cell r="PH455">
            <v>0</v>
          </cell>
          <cell r="PI455">
            <v>0</v>
          </cell>
          <cell r="PJ455">
            <v>0</v>
          </cell>
          <cell r="PK455">
            <v>0</v>
          </cell>
          <cell r="PL455">
            <v>0</v>
          </cell>
          <cell r="PM455">
            <v>0</v>
          </cell>
          <cell r="PN455">
            <v>0</v>
          </cell>
          <cell r="PO455">
            <v>0</v>
          </cell>
          <cell r="PP455">
            <v>0</v>
          </cell>
          <cell r="PQ455">
            <v>0</v>
          </cell>
          <cell r="PR455">
            <v>0</v>
          </cell>
          <cell r="PS455">
            <v>0</v>
          </cell>
          <cell r="PT455">
            <v>0</v>
          </cell>
          <cell r="PU455">
            <v>0</v>
          </cell>
          <cell r="PV455">
            <v>0</v>
          </cell>
          <cell r="PW455">
            <v>0</v>
          </cell>
          <cell r="PX455">
            <v>0</v>
          </cell>
          <cell r="PY455">
            <v>0</v>
          </cell>
          <cell r="PZ455">
            <v>0</v>
          </cell>
          <cell r="QA455">
            <v>0</v>
          </cell>
          <cell r="QB455">
            <v>0</v>
          </cell>
          <cell r="QC455">
            <v>0</v>
          </cell>
          <cell r="QD455">
            <v>0</v>
          </cell>
          <cell r="QE455">
            <v>0</v>
          </cell>
          <cell r="QF455">
            <v>0</v>
          </cell>
          <cell r="QG455">
            <v>0</v>
          </cell>
          <cell r="QH455"/>
          <cell r="QI455"/>
          <cell r="QJ455"/>
          <cell r="QK455"/>
          <cell r="QL455"/>
          <cell r="QM455"/>
          <cell r="QN455"/>
          <cell r="QO455"/>
          <cell r="QP455"/>
          <cell r="QQ455"/>
          <cell r="QR455"/>
          <cell r="QS455"/>
          <cell r="QT455"/>
          <cell r="QU455"/>
          <cell r="QV455"/>
          <cell r="QW455"/>
          <cell r="QX455"/>
          <cell r="QY455"/>
          <cell r="QZ455"/>
          <cell r="RA455"/>
          <cell r="RB455"/>
          <cell r="RW455"/>
          <cell r="RX455"/>
          <cell r="RY455"/>
          <cell r="RZ455"/>
          <cell r="SA455"/>
          <cell r="SB455"/>
          <cell r="SC455"/>
          <cell r="SD455"/>
          <cell r="SE455"/>
          <cell r="SF455"/>
          <cell r="SL455">
            <v>0</v>
          </cell>
          <cell r="SM455">
            <v>0</v>
          </cell>
          <cell r="SN455">
            <v>0</v>
          </cell>
          <cell r="SO455">
            <v>0</v>
          </cell>
          <cell r="SP455">
            <v>0</v>
          </cell>
          <cell r="SQ455">
            <v>0</v>
          </cell>
          <cell r="SR455">
            <v>0</v>
          </cell>
          <cell r="SS455">
            <v>0</v>
          </cell>
          <cell r="ST455">
            <v>0</v>
          </cell>
          <cell r="SU455">
            <v>0</v>
          </cell>
          <cell r="SV455">
            <v>0</v>
          </cell>
          <cell r="SW455">
            <v>0</v>
          </cell>
          <cell r="SX455">
            <v>0</v>
          </cell>
          <cell r="SY455">
            <v>0</v>
          </cell>
          <cell r="TN455">
            <v>0</v>
          </cell>
          <cell r="TO455">
            <v>0</v>
          </cell>
          <cell r="TP455">
            <v>0</v>
          </cell>
          <cell r="TQ455">
            <v>0</v>
          </cell>
          <cell r="TR455">
            <v>0</v>
          </cell>
          <cell r="TS455">
            <v>0</v>
          </cell>
          <cell r="TT455">
            <v>0</v>
          </cell>
          <cell r="TU455">
            <v>0</v>
          </cell>
          <cell r="TV455">
            <v>0</v>
          </cell>
          <cell r="TW455">
            <v>0</v>
          </cell>
          <cell r="TX455">
            <v>0</v>
          </cell>
          <cell r="TY455">
            <v>0</v>
          </cell>
          <cell r="TZ455">
            <v>0</v>
          </cell>
          <cell r="UA455">
            <v>0</v>
          </cell>
          <cell r="UB455">
            <v>0</v>
          </cell>
          <cell r="UC455">
            <v>0</v>
          </cell>
          <cell r="UD455">
            <v>0</v>
          </cell>
          <cell r="UE455">
            <v>0</v>
          </cell>
          <cell r="UF455">
            <v>0</v>
          </cell>
          <cell r="UG455">
            <v>0</v>
          </cell>
          <cell r="UH455">
            <v>0</v>
          </cell>
          <cell r="UI455">
            <v>0</v>
          </cell>
          <cell r="UJ455">
            <v>0</v>
          </cell>
          <cell r="UK455">
            <v>0</v>
          </cell>
          <cell r="UL455">
            <v>0</v>
          </cell>
          <cell r="UM455">
            <v>0</v>
          </cell>
          <cell r="UN455">
            <v>0</v>
          </cell>
          <cell r="UO455">
            <v>0</v>
          </cell>
          <cell r="UP455">
            <v>0</v>
          </cell>
          <cell r="UQ455">
            <v>0</v>
          </cell>
          <cell r="UR455">
            <v>0</v>
          </cell>
          <cell r="US455">
            <v>0</v>
          </cell>
          <cell r="UT455">
            <v>0</v>
          </cell>
          <cell r="UU455">
            <v>0</v>
          </cell>
          <cell r="UV455">
            <v>0</v>
          </cell>
          <cell r="UW455">
            <v>0</v>
          </cell>
          <cell r="UX455">
            <v>0</v>
          </cell>
          <cell r="UY455">
            <v>0</v>
          </cell>
          <cell r="UZ455">
            <v>0</v>
          </cell>
          <cell r="VA455">
            <v>0</v>
          </cell>
          <cell r="VB455">
            <v>0</v>
          </cell>
          <cell r="VC455">
            <v>0</v>
          </cell>
          <cell r="VE455"/>
          <cell r="VF455"/>
          <cell r="VG455"/>
          <cell r="VH455"/>
          <cell r="VI455"/>
          <cell r="VJ455"/>
          <cell r="VK455"/>
          <cell r="VL455"/>
          <cell r="VM455"/>
          <cell r="VN455"/>
          <cell r="VO455"/>
          <cell r="VP455"/>
          <cell r="VQ455"/>
          <cell r="VR455"/>
          <cell r="VS455"/>
          <cell r="VT455"/>
          <cell r="VU455"/>
          <cell r="VV455"/>
          <cell r="VW455"/>
          <cell r="VX455"/>
          <cell r="VY455"/>
          <cell r="VZ455"/>
          <cell r="WA455"/>
          <cell r="WB455"/>
          <cell r="WC455"/>
          <cell r="WD455"/>
          <cell r="WE455"/>
          <cell r="WF455"/>
          <cell r="WG455"/>
          <cell r="WH455"/>
          <cell r="WI455"/>
          <cell r="WJ455"/>
          <cell r="WK455"/>
          <cell r="WL455"/>
          <cell r="WM455"/>
          <cell r="WN455"/>
          <cell r="WO455"/>
          <cell r="WP455"/>
          <cell r="WQ455"/>
          <cell r="WR455"/>
          <cell r="WS455"/>
          <cell r="WT455"/>
          <cell r="WU455"/>
          <cell r="WV455"/>
          <cell r="WW455"/>
          <cell r="WX455"/>
          <cell r="WY455"/>
          <cell r="WZ455"/>
          <cell r="XA455"/>
          <cell r="XB455"/>
          <cell r="XC455"/>
          <cell r="XD455"/>
          <cell r="XE455"/>
          <cell r="XF455"/>
          <cell r="XG455"/>
          <cell r="XH455"/>
          <cell r="XI455"/>
          <cell r="XJ455"/>
          <cell r="XK455"/>
          <cell r="XL455"/>
          <cell r="XM455"/>
          <cell r="XN455"/>
          <cell r="XO455"/>
          <cell r="XP455"/>
          <cell r="XQ455"/>
          <cell r="XR455"/>
          <cell r="XS455"/>
          <cell r="XT455"/>
          <cell r="XU455"/>
          <cell r="XV455"/>
          <cell r="XW455"/>
          <cell r="XX455"/>
          <cell r="XY455"/>
          <cell r="XZ455"/>
          <cell r="YA455"/>
          <cell r="YB455"/>
          <cell r="YC455"/>
          <cell r="YD455"/>
          <cell r="YE455"/>
          <cell r="YF455"/>
          <cell r="YG455"/>
          <cell r="YH455"/>
          <cell r="YI455"/>
          <cell r="YJ455"/>
          <cell r="YK455"/>
          <cell r="YL455"/>
          <cell r="YM455"/>
          <cell r="YN455"/>
          <cell r="YO455"/>
          <cell r="YP455"/>
          <cell r="YQ455"/>
          <cell r="YR455"/>
          <cell r="YS455"/>
          <cell r="YT455"/>
          <cell r="YU455"/>
          <cell r="YV455"/>
          <cell r="YW455"/>
          <cell r="YX455"/>
          <cell r="YY455"/>
          <cell r="YZ455"/>
          <cell r="ZA455"/>
          <cell r="ZB455"/>
          <cell r="ZC455"/>
          <cell r="ZD455"/>
          <cell r="ZE455"/>
          <cell r="ZF455"/>
          <cell r="ZG455"/>
          <cell r="ZH455"/>
          <cell r="ZI455"/>
          <cell r="ZJ455"/>
          <cell r="ZK455"/>
          <cell r="ZL455"/>
          <cell r="ZM455"/>
          <cell r="ZN455"/>
          <cell r="ZO455"/>
          <cell r="ZP455"/>
          <cell r="ZQ455"/>
          <cell r="ZR455"/>
          <cell r="ZS455"/>
          <cell r="ZT455"/>
          <cell r="ZU455"/>
          <cell r="ZV455"/>
          <cell r="ZW455"/>
          <cell r="ZX455"/>
          <cell r="ZY455"/>
          <cell r="ZZ455"/>
          <cell r="AAA455"/>
          <cell r="AAB455"/>
          <cell r="AAC455"/>
          <cell r="AAD455"/>
          <cell r="AAE455"/>
          <cell r="AAF455"/>
          <cell r="AAG455"/>
          <cell r="AAH455"/>
          <cell r="AAI455"/>
          <cell r="AAJ455"/>
          <cell r="AAK455"/>
          <cell r="AAL455"/>
          <cell r="AAM455"/>
          <cell r="AAN455"/>
          <cell r="AAO455"/>
          <cell r="AAP455"/>
          <cell r="AAQ455"/>
          <cell r="AAR455"/>
          <cell r="AAS455"/>
          <cell r="AAT455"/>
          <cell r="AAU455"/>
          <cell r="AAV455"/>
          <cell r="AAW455"/>
          <cell r="AAX455"/>
          <cell r="AAY455"/>
          <cell r="AAZ455"/>
          <cell r="ABA455"/>
          <cell r="ABB455"/>
          <cell r="ABC455"/>
          <cell r="ABD455"/>
          <cell r="ABE455"/>
          <cell r="ABF455"/>
          <cell r="ABG455"/>
          <cell r="ABH455"/>
          <cell r="ABI455"/>
          <cell r="ABJ455"/>
          <cell r="ABK455"/>
          <cell r="ABL455"/>
          <cell r="ABM455"/>
          <cell r="ABN455"/>
          <cell r="ABO455"/>
          <cell r="ABP455"/>
          <cell r="ABQ455"/>
          <cell r="ABR455"/>
          <cell r="ABS455"/>
          <cell r="ABT455"/>
          <cell r="ABU455"/>
          <cell r="ABV455"/>
          <cell r="ABW455"/>
          <cell r="ABX455"/>
          <cell r="ABY455"/>
          <cell r="ABZ455"/>
          <cell r="ACA455"/>
          <cell r="ACB455"/>
          <cell r="ACC455"/>
          <cell r="ACD455"/>
          <cell r="ACE455"/>
          <cell r="ACF455"/>
          <cell r="ACG455"/>
          <cell r="ACH455"/>
          <cell r="ACI455"/>
          <cell r="ACJ455"/>
          <cell r="ACK455"/>
          <cell r="ACL455"/>
          <cell r="ACM455"/>
          <cell r="ACN455"/>
          <cell r="ACO455"/>
          <cell r="ACP455"/>
          <cell r="ACQ455"/>
          <cell r="ACR455">
            <v>0</v>
          </cell>
          <cell r="ACS455">
            <v>0</v>
          </cell>
          <cell r="ACT455">
            <v>0</v>
          </cell>
          <cell r="ACU455">
            <v>0</v>
          </cell>
          <cell r="ACV455">
            <v>0</v>
          </cell>
          <cell r="ACW455">
            <v>0</v>
          </cell>
          <cell r="ACX455">
            <v>0</v>
          </cell>
          <cell r="ACY455">
            <v>0</v>
          </cell>
          <cell r="ACZ455">
            <v>0</v>
          </cell>
          <cell r="ADA455">
            <v>0</v>
          </cell>
          <cell r="ADB455">
            <v>0</v>
          </cell>
          <cell r="ADC455">
            <v>0</v>
          </cell>
          <cell r="ADD455">
            <v>0</v>
          </cell>
          <cell r="ADE455">
            <v>0</v>
          </cell>
          <cell r="ADF455"/>
          <cell r="ADG455"/>
          <cell r="ADH455"/>
          <cell r="ADI455"/>
          <cell r="ADJ455"/>
          <cell r="ADK455"/>
          <cell r="ADL455"/>
          <cell r="ADM455"/>
          <cell r="ADN455"/>
          <cell r="ADO455"/>
          <cell r="ADP455"/>
          <cell r="ADQ455"/>
          <cell r="ADR455"/>
          <cell r="ADS455"/>
          <cell r="ADT455"/>
          <cell r="ADU455"/>
          <cell r="ADV455"/>
          <cell r="ADW455"/>
          <cell r="ADX455"/>
          <cell r="ADY455"/>
          <cell r="ADZ455"/>
          <cell r="AEA455"/>
          <cell r="AEB455"/>
          <cell r="AEC455"/>
          <cell r="AED455"/>
          <cell r="AEE455"/>
          <cell r="AEF455"/>
          <cell r="AEG455"/>
          <cell r="AEH455"/>
          <cell r="AEI455"/>
          <cell r="AEJ455"/>
          <cell r="AEK455"/>
          <cell r="AEL455"/>
          <cell r="AEM455"/>
          <cell r="AEN455"/>
          <cell r="AEO455"/>
          <cell r="AEP455"/>
          <cell r="AEQ455"/>
          <cell r="AER455"/>
          <cell r="AES455"/>
          <cell r="AET455"/>
          <cell r="AEU455"/>
          <cell r="AEV455">
            <v>0</v>
          </cell>
          <cell r="AEW455">
            <v>0</v>
          </cell>
          <cell r="AEX455">
            <v>0</v>
          </cell>
          <cell r="AEY455">
            <v>0</v>
          </cell>
          <cell r="AEZ455">
            <v>0</v>
          </cell>
          <cell r="AFA455">
            <v>0</v>
          </cell>
          <cell r="AFB455">
            <v>0</v>
          </cell>
          <cell r="AFC455">
            <v>0</v>
          </cell>
          <cell r="AFD455">
            <v>0</v>
          </cell>
          <cell r="AFE455">
            <v>0</v>
          </cell>
          <cell r="AFF455">
            <v>0</v>
          </cell>
          <cell r="AFG455">
            <v>0</v>
          </cell>
          <cell r="AFH455">
            <v>0</v>
          </cell>
          <cell r="AFI455">
            <v>0</v>
          </cell>
          <cell r="AFJ455">
            <v>0</v>
          </cell>
          <cell r="AFK455">
            <v>0</v>
          </cell>
          <cell r="AFL455">
            <v>0</v>
          </cell>
          <cell r="AFM455">
            <v>0</v>
          </cell>
          <cell r="AFN455">
            <v>0</v>
          </cell>
          <cell r="AFO455">
            <v>0</v>
          </cell>
          <cell r="AFP455">
            <v>0</v>
          </cell>
          <cell r="AFQ455">
            <v>0</v>
          </cell>
          <cell r="AFR455">
            <v>0</v>
          </cell>
          <cell r="AFS455">
            <v>0</v>
          </cell>
          <cell r="AFT455">
            <v>0</v>
          </cell>
          <cell r="AFU455">
            <v>0</v>
          </cell>
          <cell r="AFV455">
            <v>0</v>
          </cell>
          <cell r="AFW455">
            <v>0</v>
          </cell>
          <cell r="AFX455">
            <v>0</v>
          </cell>
          <cell r="AFY455">
            <v>0</v>
          </cell>
          <cell r="AFZ455">
            <v>0</v>
          </cell>
          <cell r="AGA455">
            <v>0</v>
          </cell>
          <cell r="AGB455">
            <v>0</v>
          </cell>
          <cell r="AGC455">
            <v>0</v>
          </cell>
          <cell r="AGD455">
            <v>0</v>
          </cell>
          <cell r="AGE455">
            <v>0</v>
          </cell>
          <cell r="AGF455">
            <v>0</v>
          </cell>
          <cell r="AGG455">
            <v>0</v>
          </cell>
          <cell r="AGH455">
            <v>0</v>
          </cell>
          <cell r="AGI455">
            <v>0</v>
          </cell>
          <cell r="AGJ455">
            <v>0</v>
          </cell>
          <cell r="AGK455">
            <v>0</v>
          </cell>
          <cell r="AGL455">
            <v>0</v>
          </cell>
          <cell r="AGM455">
            <v>0</v>
          </cell>
          <cell r="AGN455">
            <v>0</v>
          </cell>
          <cell r="AGO455">
            <v>0</v>
          </cell>
          <cell r="AGP455">
            <v>0</v>
          </cell>
          <cell r="AGQ455">
            <v>0</v>
          </cell>
          <cell r="AGR455">
            <v>0</v>
          </cell>
          <cell r="AGS455">
            <v>0</v>
          </cell>
          <cell r="AGT455">
            <v>0</v>
          </cell>
          <cell r="AGU455">
            <v>0</v>
          </cell>
          <cell r="AGV455">
            <v>0</v>
          </cell>
          <cell r="AGW455">
            <v>0</v>
          </cell>
          <cell r="AGX455">
            <v>0</v>
          </cell>
          <cell r="AGY455">
            <v>0</v>
          </cell>
          <cell r="AGZ455"/>
          <cell r="AHA455"/>
        </row>
        <row r="456">
          <cell r="A456" t="str">
            <v>6530-00-00 Protective Services - Other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/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W456">
            <v>0</v>
          </cell>
          <cell r="IX456">
            <v>0</v>
          </cell>
          <cell r="IY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G456">
            <v>0</v>
          </cell>
          <cell r="JH456">
            <v>0</v>
          </cell>
          <cell r="JI456">
            <v>0</v>
          </cell>
          <cell r="JJ456">
            <v>0</v>
          </cell>
          <cell r="JK456">
            <v>0</v>
          </cell>
          <cell r="JL456">
            <v>0</v>
          </cell>
          <cell r="JM456">
            <v>0</v>
          </cell>
          <cell r="JN456">
            <v>0</v>
          </cell>
          <cell r="JO456">
            <v>0</v>
          </cell>
          <cell r="JP456">
            <v>0</v>
          </cell>
          <cell r="JQ456">
            <v>0</v>
          </cell>
          <cell r="JR456">
            <v>0</v>
          </cell>
          <cell r="JS456">
            <v>0</v>
          </cell>
          <cell r="JT456">
            <v>0</v>
          </cell>
          <cell r="JU456">
            <v>0</v>
          </cell>
          <cell r="JV456">
            <v>0</v>
          </cell>
          <cell r="JW456">
            <v>0</v>
          </cell>
          <cell r="JX456">
            <v>0</v>
          </cell>
          <cell r="JY456">
            <v>0</v>
          </cell>
          <cell r="JZ456">
            <v>0</v>
          </cell>
          <cell r="KA456">
            <v>0</v>
          </cell>
          <cell r="KB456">
            <v>0</v>
          </cell>
          <cell r="KC456">
            <v>0</v>
          </cell>
          <cell r="KD456">
            <v>0</v>
          </cell>
          <cell r="KE456">
            <v>0</v>
          </cell>
          <cell r="KF456">
            <v>0</v>
          </cell>
          <cell r="KG456">
            <v>0</v>
          </cell>
          <cell r="KH456">
            <v>0</v>
          </cell>
          <cell r="KI456">
            <v>0</v>
          </cell>
          <cell r="KJ456">
            <v>0</v>
          </cell>
          <cell r="KK456">
            <v>0</v>
          </cell>
          <cell r="KL456">
            <v>0</v>
          </cell>
          <cell r="KM456">
            <v>0</v>
          </cell>
          <cell r="KN456">
            <v>0</v>
          </cell>
          <cell r="KO456">
            <v>0</v>
          </cell>
          <cell r="KP456">
            <v>0</v>
          </cell>
          <cell r="KQ456">
            <v>0</v>
          </cell>
          <cell r="KR456">
            <v>0</v>
          </cell>
          <cell r="KS456">
            <v>0</v>
          </cell>
          <cell r="KT456">
            <v>0</v>
          </cell>
          <cell r="KU456">
            <v>0</v>
          </cell>
          <cell r="KV456">
            <v>0</v>
          </cell>
          <cell r="KW456">
            <v>0</v>
          </cell>
          <cell r="KX456">
            <v>0</v>
          </cell>
          <cell r="KY456">
            <v>0</v>
          </cell>
          <cell r="KZ456">
            <v>0</v>
          </cell>
          <cell r="LA456">
            <v>0</v>
          </cell>
          <cell r="LB456">
            <v>0</v>
          </cell>
          <cell r="LC456">
            <v>0</v>
          </cell>
          <cell r="LD456">
            <v>0</v>
          </cell>
          <cell r="LE456">
            <v>0</v>
          </cell>
          <cell r="LF456">
            <v>0</v>
          </cell>
          <cell r="LG456">
            <v>0</v>
          </cell>
          <cell r="LH456">
            <v>0</v>
          </cell>
          <cell r="LI456">
            <v>0</v>
          </cell>
          <cell r="LJ456">
            <v>0</v>
          </cell>
          <cell r="LK456">
            <v>0</v>
          </cell>
          <cell r="LL456">
            <v>0</v>
          </cell>
          <cell r="LM456">
            <v>0</v>
          </cell>
          <cell r="LN456">
            <v>0</v>
          </cell>
          <cell r="LO456">
            <v>0</v>
          </cell>
          <cell r="LP456">
            <v>0</v>
          </cell>
          <cell r="LQ456">
            <v>0</v>
          </cell>
          <cell r="LR456">
            <v>0</v>
          </cell>
          <cell r="LS456">
            <v>0</v>
          </cell>
          <cell r="LT456">
            <v>0</v>
          </cell>
          <cell r="LU456">
            <v>0</v>
          </cell>
          <cell r="LV456">
            <v>0</v>
          </cell>
          <cell r="LW456">
            <v>0</v>
          </cell>
          <cell r="LX456">
            <v>0</v>
          </cell>
          <cell r="LY456">
            <v>0</v>
          </cell>
          <cell r="LZ456">
            <v>0</v>
          </cell>
          <cell r="MA456">
            <v>0</v>
          </cell>
          <cell r="MB456">
            <v>0</v>
          </cell>
          <cell r="MC456">
            <v>0</v>
          </cell>
          <cell r="MD456">
            <v>0</v>
          </cell>
          <cell r="ME456">
            <v>0</v>
          </cell>
          <cell r="MF456">
            <v>0</v>
          </cell>
          <cell r="MG456">
            <v>0</v>
          </cell>
          <cell r="MH456">
            <v>0</v>
          </cell>
          <cell r="MI456">
            <v>0</v>
          </cell>
          <cell r="MJ456">
            <v>0</v>
          </cell>
          <cell r="MK456">
            <v>0</v>
          </cell>
          <cell r="ML456">
            <v>0</v>
          </cell>
          <cell r="MM456">
            <v>0</v>
          </cell>
          <cell r="MN456">
            <v>0</v>
          </cell>
          <cell r="MO456">
            <v>0</v>
          </cell>
          <cell r="MP456">
            <v>0</v>
          </cell>
          <cell r="MQ456">
            <v>0</v>
          </cell>
          <cell r="MR456">
            <v>0</v>
          </cell>
          <cell r="MS456">
            <v>0</v>
          </cell>
          <cell r="MT456">
            <v>0</v>
          </cell>
          <cell r="MU456">
            <v>0</v>
          </cell>
          <cell r="MV456">
            <v>0</v>
          </cell>
          <cell r="MW456">
            <v>0</v>
          </cell>
          <cell r="MX456">
            <v>0</v>
          </cell>
          <cell r="MY456">
            <v>0</v>
          </cell>
          <cell r="MZ456">
            <v>0</v>
          </cell>
          <cell r="NA456">
            <v>0</v>
          </cell>
          <cell r="NB456">
            <v>0</v>
          </cell>
          <cell r="NC456">
            <v>0</v>
          </cell>
          <cell r="ND456">
            <v>0</v>
          </cell>
          <cell r="NE456">
            <v>0</v>
          </cell>
          <cell r="NF456">
            <v>0</v>
          </cell>
          <cell r="NG456">
            <v>0</v>
          </cell>
          <cell r="NH456">
            <v>0</v>
          </cell>
          <cell r="NI456">
            <v>0</v>
          </cell>
          <cell r="NJ456">
            <v>0</v>
          </cell>
          <cell r="NK456">
            <v>0</v>
          </cell>
          <cell r="NL456">
            <v>0</v>
          </cell>
          <cell r="NM456">
            <v>0</v>
          </cell>
          <cell r="NN456">
            <v>0</v>
          </cell>
          <cell r="NO456">
            <v>0</v>
          </cell>
          <cell r="NP456">
            <v>0</v>
          </cell>
          <cell r="NQ456">
            <v>0</v>
          </cell>
          <cell r="NR456">
            <v>0</v>
          </cell>
          <cell r="NS456">
            <v>0</v>
          </cell>
          <cell r="NT456">
            <v>0</v>
          </cell>
          <cell r="NU456">
            <v>0</v>
          </cell>
          <cell r="NV456">
            <v>0</v>
          </cell>
          <cell r="NW456">
            <v>0</v>
          </cell>
          <cell r="NX456">
            <v>0</v>
          </cell>
          <cell r="NY456">
            <v>0</v>
          </cell>
          <cell r="NZ456">
            <v>0</v>
          </cell>
          <cell r="OA456">
            <v>0</v>
          </cell>
          <cell r="OB456">
            <v>0</v>
          </cell>
          <cell r="OC456">
            <v>0</v>
          </cell>
          <cell r="OD456">
            <v>0</v>
          </cell>
          <cell r="OE456">
            <v>0</v>
          </cell>
          <cell r="OF456">
            <v>0</v>
          </cell>
          <cell r="OG456">
            <v>0</v>
          </cell>
          <cell r="OH456">
            <v>0</v>
          </cell>
          <cell r="OI456">
            <v>0</v>
          </cell>
          <cell r="OJ456">
            <v>0</v>
          </cell>
          <cell r="OK456">
            <v>0</v>
          </cell>
          <cell r="OL456">
            <v>0</v>
          </cell>
          <cell r="OM456">
            <v>0</v>
          </cell>
          <cell r="ON456">
            <v>0</v>
          </cell>
          <cell r="OO456">
            <v>0</v>
          </cell>
          <cell r="OP456">
            <v>0</v>
          </cell>
          <cell r="OQ456">
            <v>0</v>
          </cell>
          <cell r="OR456">
            <v>0</v>
          </cell>
          <cell r="OS456">
            <v>0</v>
          </cell>
          <cell r="OT456">
            <v>0</v>
          </cell>
          <cell r="OU456">
            <v>0</v>
          </cell>
          <cell r="OV456">
            <v>0</v>
          </cell>
          <cell r="OW456">
            <v>0</v>
          </cell>
          <cell r="OX456">
            <v>0</v>
          </cell>
          <cell r="OY456">
            <v>0</v>
          </cell>
          <cell r="OZ456">
            <v>0</v>
          </cell>
          <cell r="PA456">
            <v>0</v>
          </cell>
          <cell r="PB456">
            <v>0</v>
          </cell>
          <cell r="PC456">
            <v>0</v>
          </cell>
          <cell r="PD456">
            <v>0</v>
          </cell>
          <cell r="PE456">
            <v>0</v>
          </cell>
          <cell r="PF456">
            <v>0</v>
          </cell>
          <cell r="PG456">
            <v>0</v>
          </cell>
          <cell r="PH456">
            <v>0</v>
          </cell>
          <cell r="PI456">
            <v>0</v>
          </cell>
          <cell r="PJ456">
            <v>0</v>
          </cell>
          <cell r="PK456">
            <v>0</v>
          </cell>
          <cell r="PL456">
            <v>0</v>
          </cell>
          <cell r="PM456">
            <v>0</v>
          </cell>
          <cell r="PN456">
            <v>0</v>
          </cell>
          <cell r="PO456">
            <v>0</v>
          </cell>
          <cell r="PP456">
            <v>0</v>
          </cell>
          <cell r="PQ456">
            <v>0</v>
          </cell>
          <cell r="PR456">
            <v>0</v>
          </cell>
          <cell r="PS456">
            <v>0</v>
          </cell>
          <cell r="PT456">
            <v>0</v>
          </cell>
          <cell r="PU456">
            <v>0</v>
          </cell>
          <cell r="PV456">
            <v>0</v>
          </cell>
          <cell r="PW456">
            <v>0</v>
          </cell>
          <cell r="PX456">
            <v>0</v>
          </cell>
          <cell r="PY456">
            <v>0</v>
          </cell>
          <cell r="PZ456">
            <v>0</v>
          </cell>
          <cell r="QA456">
            <v>0</v>
          </cell>
          <cell r="QB456">
            <v>0</v>
          </cell>
          <cell r="QC456">
            <v>0</v>
          </cell>
          <cell r="QD456">
            <v>0</v>
          </cell>
          <cell r="QE456">
            <v>0</v>
          </cell>
          <cell r="QF456">
            <v>0</v>
          </cell>
          <cell r="QG456">
            <v>0</v>
          </cell>
          <cell r="QH456"/>
          <cell r="QI456"/>
          <cell r="QJ456"/>
          <cell r="QK456"/>
          <cell r="QL456"/>
          <cell r="QM456"/>
          <cell r="QN456"/>
          <cell r="QO456"/>
          <cell r="QP456"/>
          <cell r="QQ456"/>
          <cell r="QR456"/>
          <cell r="QS456"/>
          <cell r="QT456"/>
          <cell r="QU456"/>
          <cell r="QV456"/>
          <cell r="QW456"/>
          <cell r="QX456"/>
          <cell r="QY456"/>
          <cell r="QZ456"/>
          <cell r="RA456"/>
          <cell r="RB456"/>
          <cell r="SL456">
            <v>0</v>
          </cell>
          <cell r="SM456">
            <v>0</v>
          </cell>
          <cell r="SN456">
            <v>0</v>
          </cell>
          <cell r="SO456">
            <v>0</v>
          </cell>
          <cell r="SP456">
            <v>0</v>
          </cell>
          <cell r="SQ456">
            <v>0</v>
          </cell>
          <cell r="SR456">
            <v>0</v>
          </cell>
          <cell r="SS456">
            <v>0</v>
          </cell>
          <cell r="ST456">
            <v>0</v>
          </cell>
          <cell r="SU456">
            <v>0</v>
          </cell>
          <cell r="SV456">
            <v>0</v>
          </cell>
          <cell r="SW456">
            <v>0</v>
          </cell>
          <cell r="SX456">
            <v>0</v>
          </cell>
          <cell r="SY456">
            <v>0</v>
          </cell>
          <cell r="TN456">
            <v>0</v>
          </cell>
          <cell r="TO456">
            <v>0</v>
          </cell>
          <cell r="TP456">
            <v>0</v>
          </cell>
          <cell r="TQ456">
            <v>0</v>
          </cell>
          <cell r="TR456">
            <v>0</v>
          </cell>
          <cell r="TS456">
            <v>0</v>
          </cell>
          <cell r="TT456">
            <v>0</v>
          </cell>
          <cell r="TU456">
            <v>0</v>
          </cell>
          <cell r="TV456">
            <v>0</v>
          </cell>
          <cell r="TW456">
            <v>0</v>
          </cell>
          <cell r="TX456">
            <v>0</v>
          </cell>
          <cell r="TY456">
            <v>0</v>
          </cell>
          <cell r="TZ456">
            <v>0</v>
          </cell>
          <cell r="UA456">
            <v>0</v>
          </cell>
          <cell r="UB456">
            <v>0</v>
          </cell>
          <cell r="UC456">
            <v>0</v>
          </cell>
          <cell r="UD456">
            <v>0</v>
          </cell>
          <cell r="UE456">
            <v>0</v>
          </cell>
          <cell r="UF456">
            <v>0</v>
          </cell>
          <cell r="UG456">
            <v>0</v>
          </cell>
          <cell r="UH456">
            <v>0</v>
          </cell>
          <cell r="UI456">
            <v>0</v>
          </cell>
          <cell r="UJ456">
            <v>0</v>
          </cell>
          <cell r="UK456">
            <v>0</v>
          </cell>
          <cell r="UL456">
            <v>0</v>
          </cell>
          <cell r="UM456">
            <v>0</v>
          </cell>
          <cell r="UN456">
            <v>0</v>
          </cell>
          <cell r="UO456">
            <v>0</v>
          </cell>
          <cell r="UP456">
            <v>0</v>
          </cell>
          <cell r="UQ456">
            <v>0</v>
          </cell>
          <cell r="UR456">
            <v>0</v>
          </cell>
          <cell r="US456">
            <v>0</v>
          </cell>
          <cell r="UT456">
            <v>0</v>
          </cell>
          <cell r="UU456">
            <v>0</v>
          </cell>
          <cell r="UV456">
            <v>0</v>
          </cell>
          <cell r="UW456">
            <v>0</v>
          </cell>
          <cell r="UX456">
            <v>0</v>
          </cell>
          <cell r="UY456">
            <v>0</v>
          </cell>
          <cell r="UZ456">
            <v>0</v>
          </cell>
          <cell r="VA456">
            <v>0</v>
          </cell>
          <cell r="VB456">
            <v>0</v>
          </cell>
          <cell r="VC456">
            <v>0</v>
          </cell>
          <cell r="VE456"/>
          <cell r="VF456"/>
          <cell r="VG456"/>
          <cell r="VH456"/>
          <cell r="VI456"/>
          <cell r="VJ456"/>
          <cell r="VK456"/>
          <cell r="VL456"/>
          <cell r="VM456"/>
          <cell r="VN456"/>
          <cell r="VO456"/>
          <cell r="VP456"/>
          <cell r="VQ456"/>
          <cell r="VR456"/>
          <cell r="VS456"/>
          <cell r="VT456"/>
          <cell r="VU456"/>
          <cell r="VV456"/>
          <cell r="VW456"/>
          <cell r="VX456"/>
          <cell r="VY456"/>
          <cell r="VZ456"/>
          <cell r="WA456"/>
          <cell r="WB456"/>
          <cell r="WC456"/>
          <cell r="WD456"/>
          <cell r="WE456"/>
          <cell r="WF456"/>
          <cell r="WG456"/>
          <cell r="WH456"/>
          <cell r="WI456"/>
          <cell r="WJ456"/>
          <cell r="WK456"/>
          <cell r="WL456"/>
          <cell r="WM456"/>
          <cell r="WN456"/>
          <cell r="WO456"/>
          <cell r="WP456"/>
          <cell r="WQ456"/>
          <cell r="WR456"/>
          <cell r="WS456"/>
          <cell r="WT456"/>
          <cell r="WU456"/>
          <cell r="WV456"/>
          <cell r="WW456"/>
          <cell r="WX456"/>
          <cell r="WY456"/>
          <cell r="WZ456"/>
          <cell r="XA456"/>
          <cell r="XB456"/>
          <cell r="XC456"/>
          <cell r="XD456"/>
          <cell r="XE456"/>
          <cell r="XF456"/>
          <cell r="XG456"/>
          <cell r="XH456"/>
          <cell r="XI456"/>
          <cell r="XJ456"/>
          <cell r="XK456"/>
          <cell r="XL456"/>
          <cell r="XM456"/>
          <cell r="XN456"/>
          <cell r="XO456"/>
          <cell r="XP456"/>
          <cell r="XQ456"/>
          <cell r="XR456"/>
          <cell r="XS456"/>
          <cell r="XT456"/>
          <cell r="XU456"/>
          <cell r="XV456"/>
          <cell r="XW456"/>
          <cell r="XX456"/>
          <cell r="XY456"/>
          <cell r="XZ456"/>
          <cell r="YA456"/>
          <cell r="YB456"/>
          <cell r="YC456"/>
          <cell r="YD456"/>
          <cell r="YE456"/>
          <cell r="YF456"/>
          <cell r="YG456"/>
          <cell r="YH456"/>
          <cell r="YI456"/>
          <cell r="YJ456"/>
          <cell r="YK456"/>
          <cell r="YL456"/>
          <cell r="YM456"/>
          <cell r="YN456"/>
          <cell r="YO456"/>
          <cell r="YP456"/>
          <cell r="YQ456"/>
          <cell r="YR456"/>
          <cell r="YS456"/>
          <cell r="YT456"/>
          <cell r="YU456"/>
          <cell r="YV456"/>
          <cell r="YW456"/>
          <cell r="YX456"/>
          <cell r="YY456"/>
          <cell r="YZ456"/>
          <cell r="ZA456"/>
          <cell r="ZB456"/>
          <cell r="ZC456"/>
          <cell r="ZD456"/>
          <cell r="ZE456"/>
          <cell r="ZF456"/>
          <cell r="ZG456"/>
          <cell r="ZH456"/>
          <cell r="ZI456"/>
          <cell r="ZJ456"/>
          <cell r="ZK456"/>
          <cell r="ZL456"/>
          <cell r="ZM456"/>
          <cell r="ZN456"/>
          <cell r="ZO456"/>
          <cell r="ZP456"/>
          <cell r="ZQ456"/>
          <cell r="ZR456"/>
          <cell r="ZS456"/>
          <cell r="ZT456"/>
          <cell r="ZU456"/>
          <cell r="ZV456"/>
          <cell r="ZW456"/>
          <cell r="ZX456"/>
          <cell r="ZY456"/>
          <cell r="ZZ456"/>
          <cell r="AAA456"/>
          <cell r="AAB456"/>
          <cell r="AAC456"/>
          <cell r="AAD456"/>
          <cell r="AAE456"/>
          <cell r="AAF456"/>
          <cell r="AAG456"/>
          <cell r="AAH456"/>
          <cell r="AAI456"/>
          <cell r="AAJ456"/>
          <cell r="AAK456"/>
          <cell r="AAL456"/>
          <cell r="AAM456"/>
          <cell r="AAN456"/>
          <cell r="AAO456"/>
          <cell r="AAP456"/>
          <cell r="AAQ456"/>
          <cell r="AAR456"/>
          <cell r="AAS456"/>
          <cell r="AAT456"/>
          <cell r="AAU456"/>
          <cell r="AAV456"/>
          <cell r="AAW456"/>
          <cell r="AAX456"/>
          <cell r="AAY456"/>
          <cell r="AAZ456"/>
          <cell r="ABA456"/>
          <cell r="ABB456"/>
          <cell r="ABC456"/>
          <cell r="ABD456"/>
          <cell r="ABE456"/>
          <cell r="ABF456"/>
          <cell r="ABG456"/>
          <cell r="ABH456"/>
          <cell r="ABI456"/>
          <cell r="ABJ456"/>
          <cell r="ABK456"/>
          <cell r="ABL456"/>
          <cell r="ABM456"/>
          <cell r="ABN456"/>
          <cell r="ABO456"/>
          <cell r="ABP456"/>
          <cell r="ABQ456"/>
          <cell r="ABR456"/>
          <cell r="ABS456"/>
          <cell r="ABT456"/>
          <cell r="ABU456"/>
          <cell r="ABV456"/>
          <cell r="ABW456"/>
          <cell r="ABX456"/>
          <cell r="ABY456"/>
          <cell r="ABZ456"/>
          <cell r="ACA456"/>
          <cell r="ACB456"/>
          <cell r="ACC456"/>
          <cell r="ACD456"/>
          <cell r="ACE456"/>
          <cell r="ACF456"/>
          <cell r="ACG456"/>
          <cell r="ACH456"/>
          <cell r="ACI456"/>
          <cell r="ACJ456"/>
          <cell r="ACK456"/>
          <cell r="ACL456"/>
          <cell r="ACM456"/>
          <cell r="ACN456"/>
          <cell r="ACO456"/>
          <cell r="ACP456"/>
          <cell r="ACQ456"/>
          <cell r="ACR456">
            <v>0</v>
          </cell>
          <cell r="ACS456">
            <v>0</v>
          </cell>
          <cell r="ACT456">
            <v>0</v>
          </cell>
          <cell r="ACU456">
            <v>0</v>
          </cell>
          <cell r="ACV456">
            <v>0</v>
          </cell>
          <cell r="ACW456">
            <v>0</v>
          </cell>
          <cell r="ACX456">
            <v>0</v>
          </cell>
          <cell r="ACY456">
            <v>0</v>
          </cell>
          <cell r="ACZ456">
            <v>0</v>
          </cell>
          <cell r="ADA456">
            <v>0</v>
          </cell>
          <cell r="ADB456">
            <v>0</v>
          </cell>
          <cell r="ADC456">
            <v>0</v>
          </cell>
          <cell r="ADD456">
            <v>0</v>
          </cell>
          <cell r="ADE456">
            <v>0</v>
          </cell>
          <cell r="ADF456"/>
          <cell r="ADG456"/>
          <cell r="ADH456"/>
          <cell r="ADI456"/>
          <cell r="ADJ456"/>
          <cell r="ADK456"/>
          <cell r="ADL456"/>
          <cell r="ADM456"/>
          <cell r="ADN456"/>
          <cell r="ADO456"/>
          <cell r="ADP456"/>
          <cell r="ADQ456"/>
          <cell r="ADR456"/>
          <cell r="ADS456"/>
          <cell r="ADT456"/>
          <cell r="ADU456"/>
          <cell r="ADV456"/>
          <cell r="ADW456"/>
          <cell r="ADX456"/>
          <cell r="ADY456"/>
          <cell r="ADZ456"/>
          <cell r="AEA456"/>
          <cell r="AEB456"/>
          <cell r="AEC456"/>
          <cell r="AED456"/>
          <cell r="AEE456"/>
          <cell r="AEF456"/>
          <cell r="AEG456"/>
          <cell r="AEH456"/>
          <cell r="AEI456"/>
          <cell r="AEJ456"/>
          <cell r="AEK456"/>
          <cell r="AEL456"/>
          <cell r="AEM456"/>
          <cell r="AEN456"/>
          <cell r="AEO456"/>
          <cell r="AEP456"/>
          <cell r="AEQ456"/>
          <cell r="AER456"/>
          <cell r="AES456"/>
          <cell r="AET456"/>
          <cell r="AEU456"/>
          <cell r="AEV456">
            <v>0</v>
          </cell>
          <cell r="AEW456">
            <v>0</v>
          </cell>
          <cell r="AEX456">
            <v>0</v>
          </cell>
          <cell r="AEY456">
            <v>0</v>
          </cell>
          <cell r="AEZ456">
            <v>0</v>
          </cell>
          <cell r="AFA456">
            <v>0</v>
          </cell>
          <cell r="AFB456">
            <v>0</v>
          </cell>
          <cell r="AFC456">
            <v>0</v>
          </cell>
          <cell r="AFD456">
            <v>0</v>
          </cell>
          <cell r="AFE456">
            <v>0</v>
          </cell>
          <cell r="AFF456">
            <v>0</v>
          </cell>
          <cell r="AFG456">
            <v>0</v>
          </cell>
          <cell r="AFH456">
            <v>0</v>
          </cell>
          <cell r="AFI456">
            <v>0</v>
          </cell>
          <cell r="AFJ456">
            <v>0</v>
          </cell>
          <cell r="AFK456">
            <v>0</v>
          </cell>
          <cell r="AFL456">
            <v>0</v>
          </cell>
          <cell r="AFM456">
            <v>0</v>
          </cell>
          <cell r="AFN456">
            <v>0</v>
          </cell>
          <cell r="AFO456">
            <v>0</v>
          </cell>
          <cell r="AFP456">
            <v>0</v>
          </cell>
          <cell r="AFQ456">
            <v>0</v>
          </cell>
          <cell r="AFR456">
            <v>0</v>
          </cell>
          <cell r="AFS456">
            <v>0</v>
          </cell>
          <cell r="AFT456">
            <v>0</v>
          </cell>
          <cell r="AFU456">
            <v>0</v>
          </cell>
          <cell r="AFV456">
            <v>0</v>
          </cell>
          <cell r="AFW456">
            <v>0</v>
          </cell>
          <cell r="AFX456">
            <v>0</v>
          </cell>
          <cell r="AFY456">
            <v>0</v>
          </cell>
          <cell r="AFZ456">
            <v>0</v>
          </cell>
          <cell r="AGA456">
            <v>0</v>
          </cell>
          <cell r="AGB456">
            <v>0</v>
          </cell>
          <cell r="AGC456">
            <v>0</v>
          </cell>
          <cell r="AGD456">
            <v>0</v>
          </cell>
          <cell r="AGE456">
            <v>0</v>
          </cell>
          <cell r="AGF456">
            <v>0</v>
          </cell>
          <cell r="AGG456">
            <v>0</v>
          </cell>
          <cell r="AGH456">
            <v>0</v>
          </cell>
          <cell r="AGI456">
            <v>0</v>
          </cell>
          <cell r="AGJ456">
            <v>0</v>
          </cell>
          <cell r="AGK456">
            <v>0</v>
          </cell>
          <cell r="AGL456">
            <v>0</v>
          </cell>
          <cell r="AGM456">
            <v>0</v>
          </cell>
          <cell r="AGN456">
            <v>0</v>
          </cell>
          <cell r="AGO456">
            <v>0</v>
          </cell>
          <cell r="AGP456">
            <v>0</v>
          </cell>
          <cell r="AGQ456">
            <v>0</v>
          </cell>
          <cell r="AGR456">
            <v>0</v>
          </cell>
          <cell r="AGS456">
            <v>0</v>
          </cell>
          <cell r="AGT456">
            <v>0</v>
          </cell>
          <cell r="AGU456">
            <v>0</v>
          </cell>
          <cell r="AGV456">
            <v>0</v>
          </cell>
          <cell r="AGW456">
            <v>0</v>
          </cell>
          <cell r="AGX456">
            <v>0</v>
          </cell>
          <cell r="AGY456">
            <v>0</v>
          </cell>
          <cell r="AGZ456"/>
          <cell r="AHA456"/>
        </row>
        <row r="457">
          <cell r="A457" t="str">
            <v>Total Non-Routine Maint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-652.4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-144.51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-16667.990000000002</v>
          </cell>
          <cell r="BX457">
            <v>19167.990000000002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62442.48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-47456.11</v>
          </cell>
          <cell r="DQ457">
            <v>0</v>
          </cell>
          <cell r="DR457">
            <v>30041.09</v>
          </cell>
          <cell r="DS457">
            <v>-8391.17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O457">
            <v>0</v>
          </cell>
          <cell r="GP457">
            <v>0</v>
          </cell>
          <cell r="GQ457">
            <v>0</v>
          </cell>
          <cell r="GR457">
            <v>0</v>
          </cell>
          <cell r="GS457">
            <v>0</v>
          </cell>
          <cell r="GT457">
            <v>0</v>
          </cell>
          <cell r="GU457">
            <v>0</v>
          </cell>
          <cell r="GV457">
            <v>0</v>
          </cell>
          <cell r="GW457">
            <v>0</v>
          </cell>
          <cell r="GX457">
            <v>-37009.120000000003</v>
          </cell>
          <cell r="GY457">
            <v>87009.12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-1484.9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0</v>
          </cell>
          <cell r="IG457">
            <v>0</v>
          </cell>
          <cell r="IH457">
            <v>0</v>
          </cell>
          <cell r="II457">
            <v>0</v>
          </cell>
          <cell r="IJ457">
            <v>0</v>
          </cell>
          <cell r="IK457">
            <v>0</v>
          </cell>
          <cell r="IL457">
            <v>0</v>
          </cell>
          <cell r="IM457">
            <v>0</v>
          </cell>
          <cell r="IN457">
            <v>0</v>
          </cell>
          <cell r="IO457">
            <v>0</v>
          </cell>
          <cell r="IP457">
            <v>0</v>
          </cell>
          <cell r="IQ457">
            <v>0</v>
          </cell>
          <cell r="IR457">
            <v>0</v>
          </cell>
          <cell r="IS457">
            <v>0</v>
          </cell>
          <cell r="IT457">
            <v>0</v>
          </cell>
          <cell r="IU457">
            <v>0</v>
          </cell>
          <cell r="IV457">
            <v>0</v>
          </cell>
          <cell r="IW457">
            <v>0</v>
          </cell>
          <cell r="IX457">
            <v>0</v>
          </cell>
          <cell r="IY457">
            <v>0</v>
          </cell>
          <cell r="IZ457">
            <v>0</v>
          </cell>
          <cell r="JA457">
            <v>0</v>
          </cell>
          <cell r="JB457">
            <v>0</v>
          </cell>
          <cell r="JC457">
            <v>0</v>
          </cell>
          <cell r="JD457">
            <v>0</v>
          </cell>
          <cell r="JE457">
            <v>0</v>
          </cell>
          <cell r="JF457">
            <v>0</v>
          </cell>
          <cell r="JG457">
            <v>0</v>
          </cell>
          <cell r="JH457">
            <v>0</v>
          </cell>
          <cell r="JI457">
            <v>0</v>
          </cell>
          <cell r="JJ457">
            <v>0</v>
          </cell>
          <cell r="JK457">
            <v>0</v>
          </cell>
          <cell r="JL457">
            <v>0</v>
          </cell>
          <cell r="JM457">
            <v>0</v>
          </cell>
          <cell r="JN457">
            <v>0</v>
          </cell>
          <cell r="JO457">
            <v>0</v>
          </cell>
          <cell r="JP457">
            <v>0</v>
          </cell>
          <cell r="JQ457">
            <v>0</v>
          </cell>
          <cell r="JR457">
            <v>0</v>
          </cell>
          <cell r="JS457">
            <v>0</v>
          </cell>
          <cell r="JT457">
            <v>0</v>
          </cell>
          <cell r="JU457">
            <v>0</v>
          </cell>
          <cell r="JV457">
            <v>0</v>
          </cell>
          <cell r="JW457">
            <v>0</v>
          </cell>
          <cell r="JX457">
            <v>0</v>
          </cell>
          <cell r="JY457">
            <v>-20228.259999999998</v>
          </cell>
          <cell r="JZ457">
            <v>25228.26</v>
          </cell>
          <cell r="KA457">
            <v>0</v>
          </cell>
          <cell r="KB457">
            <v>0</v>
          </cell>
          <cell r="KC457">
            <v>0</v>
          </cell>
          <cell r="KD457">
            <v>0</v>
          </cell>
          <cell r="KE457">
            <v>0</v>
          </cell>
          <cell r="KF457">
            <v>0</v>
          </cell>
          <cell r="KG457">
            <v>0</v>
          </cell>
          <cell r="KH457">
            <v>0</v>
          </cell>
          <cell r="KI457">
            <v>0</v>
          </cell>
          <cell r="KJ457">
            <v>0</v>
          </cell>
          <cell r="KK457">
            <v>0</v>
          </cell>
          <cell r="KL457">
            <v>0</v>
          </cell>
          <cell r="KM457">
            <v>0</v>
          </cell>
          <cell r="KN457">
            <v>0</v>
          </cell>
          <cell r="KO457">
            <v>0</v>
          </cell>
          <cell r="KP457">
            <v>0</v>
          </cell>
          <cell r="KQ457">
            <v>0</v>
          </cell>
          <cell r="KR457">
            <v>0</v>
          </cell>
          <cell r="KS457">
            <v>0</v>
          </cell>
          <cell r="KT457">
            <v>0</v>
          </cell>
          <cell r="KU457">
            <v>0</v>
          </cell>
          <cell r="KV457">
            <v>0</v>
          </cell>
          <cell r="KW457">
            <v>0</v>
          </cell>
          <cell r="KX457">
            <v>0</v>
          </cell>
          <cell r="KY457">
            <v>0</v>
          </cell>
          <cell r="KZ457">
            <v>0</v>
          </cell>
          <cell r="LA457">
            <v>0</v>
          </cell>
          <cell r="LB457">
            <v>0</v>
          </cell>
          <cell r="LC457">
            <v>0</v>
          </cell>
          <cell r="LD457">
            <v>0</v>
          </cell>
          <cell r="LE457">
            <v>0</v>
          </cell>
          <cell r="LF457">
            <v>0</v>
          </cell>
          <cell r="LG457">
            <v>0</v>
          </cell>
          <cell r="LH457">
            <v>0</v>
          </cell>
          <cell r="LI457">
            <v>0</v>
          </cell>
          <cell r="LJ457">
            <v>0</v>
          </cell>
          <cell r="LK457">
            <v>0</v>
          </cell>
          <cell r="LL457">
            <v>0</v>
          </cell>
          <cell r="LM457">
            <v>0</v>
          </cell>
          <cell r="LN457">
            <v>0</v>
          </cell>
          <cell r="LO457">
            <v>0</v>
          </cell>
          <cell r="LP457">
            <v>0</v>
          </cell>
          <cell r="LQ457">
            <v>0</v>
          </cell>
          <cell r="LR457">
            <v>0</v>
          </cell>
          <cell r="LS457">
            <v>0</v>
          </cell>
          <cell r="LT457">
            <v>0</v>
          </cell>
          <cell r="LU457">
            <v>0</v>
          </cell>
          <cell r="LV457">
            <v>0</v>
          </cell>
          <cell r="LW457">
            <v>0</v>
          </cell>
          <cell r="LX457">
            <v>0</v>
          </cell>
          <cell r="LY457">
            <v>0</v>
          </cell>
          <cell r="LZ457">
            <v>0</v>
          </cell>
          <cell r="MA457">
            <v>0</v>
          </cell>
          <cell r="MB457">
            <v>0</v>
          </cell>
          <cell r="MC457">
            <v>0</v>
          </cell>
          <cell r="MD457">
            <v>0</v>
          </cell>
          <cell r="ME457">
            <v>0</v>
          </cell>
          <cell r="MF457">
            <v>0</v>
          </cell>
          <cell r="MG457">
            <v>0</v>
          </cell>
          <cell r="MH457">
            <v>0</v>
          </cell>
          <cell r="MI457">
            <v>0</v>
          </cell>
          <cell r="MJ457">
            <v>0</v>
          </cell>
          <cell r="MK457">
            <v>0</v>
          </cell>
          <cell r="ML457">
            <v>0</v>
          </cell>
          <cell r="MM457">
            <v>0</v>
          </cell>
          <cell r="MN457">
            <v>0</v>
          </cell>
          <cell r="MO457">
            <v>0</v>
          </cell>
          <cell r="MP457">
            <v>0</v>
          </cell>
          <cell r="MQ457">
            <v>0</v>
          </cell>
          <cell r="MR457">
            <v>0</v>
          </cell>
          <cell r="MS457">
            <v>0</v>
          </cell>
          <cell r="MT457">
            <v>0</v>
          </cell>
          <cell r="MU457">
            <v>0</v>
          </cell>
          <cell r="MV457">
            <v>0</v>
          </cell>
          <cell r="MW457">
            <v>0</v>
          </cell>
          <cell r="MX457">
            <v>0</v>
          </cell>
          <cell r="MY457">
            <v>0</v>
          </cell>
          <cell r="MZ457">
            <v>0</v>
          </cell>
          <cell r="NA457">
            <v>0</v>
          </cell>
          <cell r="NB457">
            <v>0</v>
          </cell>
          <cell r="NC457">
            <v>0</v>
          </cell>
          <cell r="ND457">
            <v>0</v>
          </cell>
          <cell r="NE457">
            <v>0</v>
          </cell>
          <cell r="NF457">
            <v>0</v>
          </cell>
          <cell r="NG457">
            <v>0</v>
          </cell>
          <cell r="NH457">
            <v>0</v>
          </cell>
          <cell r="NI457">
            <v>0</v>
          </cell>
          <cell r="NJ457">
            <v>0</v>
          </cell>
          <cell r="NK457">
            <v>0</v>
          </cell>
          <cell r="NL457">
            <v>0</v>
          </cell>
          <cell r="NM457">
            <v>0</v>
          </cell>
          <cell r="NN457">
            <v>0</v>
          </cell>
          <cell r="NO457">
            <v>0</v>
          </cell>
          <cell r="NP457">
            <v>0</v>
          </cell>
          <cell r="NQ457">
            <v>0</v>
          </cell>
          <cell r="NR457">
            <v>0</v>
          </cell>
          <cell r="NS457">
            <v>0</v>
          </cell>
          <cell r="NT457">
            <v>752.31</v>
          </cell>
          <cell r="NU457">
            <v>0</v>
          </cell>
          <cell r="NV457">
            <v>0</v>
          </cell>
          <cell r="NW457">
            <v>0</v>
          </cell>
          <cell r="NX457">
            <v>0</v>
          </cell>
          <cell r="NY457">
            <v>0</v>
          </cell>
          <cell r="NZ457">
            <v>0</v>
          </cell>
          <cell r="OA457">
            <v>0</v>
          </cell>
          <cell r="OB457">
            <v>0</v>
          </cell>
          <cell r="OC457">
            <v>0</v>
          </cell>
          <cell r="OD457">
            <v>0</v>
          </cell>
          <cell r="OE457">
            <v>0</v>
          </cell>
          <cell r="OF457">
            <v>0</v>
          </cell>
          <cell r="OG457">
            <v>0</v>
          </cell>
          <cell r="OH457">
            <v>0</v>
          </cell>
          <cell r="OI457">
            <v>0</v>
          </cell>
          <cell r="OJ457">
            <v>0</v>
          </cell>
          <cell r="OK457">
            <v>0</v>
          </cell>
          <cell r="OL457">
            <v>0</v>
          </cell>
          <cell r="OM457">
            <v>0</v>
          </cell>
          <cell r="ON457">
            <v>-240.82</v>
          </cell>
          <cell r="OO457">
            <v>0</v>
          </cell>
          <cell r="OP457">
            <v>0</v>
          </cell>
          <cell r="OQ457">
            <v>0</v>
          </cell>
          <cell r="OR457">
            <v>0</v>
          </cell>
          <cell r="OS457">
            <v>0</v>
          </cell>
          <cell r="OT457">
            <v>0</v>
          </cell>
          <cell r="OU457">
            <v>0</v>
          </cell>
          <cell r="OV457">
            <v>0</v>
          </cell>
          <cell r="OW457">
            <v>0</v>
          </cell>
          <cell r="OX457">
            <v>0</v>
          </cell>
          <cell r="OY457">
            <v>0</v>
          </cell>
          <cell r="OZ457">
            <v>0</v>
          </cell>
          <cell r="PA457">
            <v>0</v>
          </cell>
          <cell r="PB457">
            <v>0</v>
          </cell>
          <cell r="PC457">
            <v>0</v>
          </cell>
          <cell r="PD457">
            <v>0</v>
          </cell>
          <cell r="PE457">
            <v>0</v>
          </cell>
          <cell r="PF457">
            <v>0</v>
          </cell>
          <cell r="PG457">
            <v>0</v>
          </cell>
          <cell r="PH457">
            <v>0</v>
          </cell>
          <cell r="PI457">
            <v>0</v>
          </cell>
          <cell r="PJ457">
            <v>0</v>
          </cell>
          <cell r="PK457">
            <v>0</v>
          </cell>
          <cell r="PL457">
            <v>0</v>
          </cell>
          <cell r="PM457">
            <v>0</v>
          </cell>
          <cell r="PN457">
            <v>0</v>
          </cell>
          <cell r="PO457">
            <v>0</v>
          </cell>
          <cell r="PP457">
            <v>-228.78</v>
          </cell>
          <cell r="PQ457">
            <v>0</v>
          </cell>
          <cell r="PR457">
            <v>0</v>
          </cell>
          <cell r="PS457">
            <v>0</v>
          </cell>
          <cell r="PT457">
            <v>14321.48</v>
          </cell>
          <cell r="PU457">
            <v>0</v>
          </cell>
          <cell r="PV457">
            <v>0</v>
          </cell>
          <cell r="PW457">
            <v>0</v>
          </cell>
          <cell r="PX457">
            <v>0</v>
          </cell>
          <cell r="PY457">
            <v>0</v>
          </cell>
          <cell r="PZ457">
            <v>0</v>
          </cell>
          <cell r="QA457">
            <v>0</v>
          </cell>
          <cell r="QB457">
            <v>0</v>
          </cell>
          <cell r="QC457">
            <v>0</v>
          </cell>
          <cell r="QD457">
            <v>4515.34</v>
          </cell>
          <cell r="QE457">
            <v>0</v>
          </cell>
          <cell r="QF457">
            <v>0</v>
          </cell>
          <cell r="QG457">
            <v>0</v>
          </cell>
          <cell r="QH457"/>
          <cell r="QI457"/>
          <cell r="QJ457"/>
          <cell r="QK457"/>
          <cell r="QL457"/>
          <cell r="QM457"/>
          <cell r="QN457"/>
          <cell r="QO457"/>
          <cell r="QP457"/>
          <cell r="QQ457"/>
          <cell r="QR457"/>
          <cell r="QS457"/>
          <cell r="QT457"/>
          <cell r="QU457"/>
          <cell r="QV457"/>
          <cell r="QW457"/>
          <cell r="QX457"/>
          <cell r="QY457"/>
          <cell r="QZ457"/>
          <cell r="RA457"/>
          <cell r="RB457"/>
          <cell r="RJ457">
            <v>0</v>
          </cell>
          <cell r="RK457">
            <v>0</v>
          </cell>
          <cell r="RL457">
            <v>0</v>
          </cell>
          <cell r="RM457">
            <v>0</v>
          </cell>
          <cell r="RN457">
            <v>0</v>
          </cell>
          <cell r="RO457">
            <v>0</v>
          </cell>
          <cell r="RP457">
            <v>0</v>
          </cell>
          <cell r="RQ457">
            <v>0</v>
          </cell>
          <cell r="RR457">
            <v>0</v>
          </cell>
          <cell r="RS457">
            <v>0</v>
          </cell>
          <cell r="RT457">
            <v>4884.74</v>
          </cell>
          <cell r="RU457">
            <v>0</v>
          </cell>
          <cell r="RV457">
            <v>0</v>
          </cell>
          <cell r="RW457">
            <v>0</v>
          </cell>
          <cell r="SL457">
            <v>0</v>
          </cell>
          <cell r="SM457">
            <v>0</v>
          </cell>
          <cell r="SN457">
            <v>11175.02</v>
          </cell>
          <cell r="SO457">
            <v>0</v>
          </cell>
          <cell r="SP457">
            <v>0</v>
          </cell>
          <cell r="SQ457">
            <v>0</v>
          </cell>
          <cell r="SR457">
            <v>0</v>
          </cell>
          <cell r="SS457">
            <v>0</v>
          </cell>
          <cell r="ST457">
            <v>0</v>
          </cell>
          <cell r="SU457">
            <v>29365.11</v>
          </cell>
          <cell r="SV457">
            <v>40115.06</v>
          </cell>
          <cell r="SW457">
            <v>-38324.160000000003</v>
          </cell>
          <cell r="SX457">
            <v>0</v>
          </cell>
          <cell r="SY457">
            <v>0</v>
          </cell>
          <cell r="SZ457">
            <v>0</v>
          </cell>
          <cell r="TA457">
            <v>0</v>
          </cell>
          <cell r="TB457">
            <v>0</v>
          </cell>
          <cell r="TC457">
            <v>1315.69</v>
          </cell>
          <cell r="TD457">
            <v>-1016</v>
          </cell>
          <cell r="TE457">
            <v>0</v>
          </cell>
          <cell r="TF457">
            <v>0</v>
          </cell>
          <cell r="TG457">
            <v>0</v>
          </cell>
          <cell r="TH457">
            <v>0</v>
          </cell>
          <cell r="TI457">
            <v>67117.509999999995</v>
          </cell>
          <cell r="TJ457">
            <v>0</v>
          </cell>
          <cell r="TK457">
            <v>0</v>
          </cell>
          <cell r="TL457">
            <v>0</v>
          </cell>
          <cell r="TM457">
            <v>46490.81</v>
          </cell>
          <cell r="TN457">
            <v>0</v>
          </cell>
          <cell r="TO457">
            <v>0</v>
          </cell>
          <cell r="TP457">
            <v>0</v>
          </cell>
          <cell r="TQ457">
            <v>654.76</v>
          </cell>
          <cell r="TR457">
            <v>18</v>
          </cell>
          <cell r="TS457">
            <v>0</v>
          </cell>
          <cell r="TT457">
            <v>0</v>
          </cell>
          <cell r="TU457">
            <v>0</v>
          </cell>
          <cell r="TV457">
            <v>0</v>
          </cell>
          <cell r="TW457">
            <v>-4210.6499999999996</v>
          </cell>
          <cell r="TX457">
            <v>-91744.04</v>
          </cell>
          <cell r="TY457">
            <v>48734.84</v>
          </cell>
          <cell r="TZ457">
            <v>120000</v>
          </cell>
          <cell r="UA457">
            <v>-76194.240000000005</v>
          </cell>
          <cell r="UB457">
            <v>0</v>
          </cell>
          <cell r="UC457">
            <v>0</v>
          </cell>
          <cell r="UD457">
            <v>0</v>
          </cell>
          <cell r="UE457">
            <v>-5243.22</v>
          </cell>
          <cell r="UF457">
            <v>0</v>
          </cell>
          <cell r="UG457">
            <v>0</v>
          </cell>
          <cell r="UH457">
            <v>0</v>
          </cell>
          <cell r="UI457">
            <v>0</v>
          </cell>
          <cell r="UJ457">
            <v>0</v>
          </cell>
          <cell r="UK457">
            <v>-1179.06</v>
          </cell>
          <cell r="UL457">
            <v>0</v>
          </cell>
          <cell r="UM457">
            <v>0</v>
          </cell>
          <cell r="UN457">
            <v>0</v>
          </cell>
          <cell r="UO457">
            <v>0</v>
          </cell>
          <cell r="UP457">
            <v>280</v>
          </cell>
          <cell r="UQ457">
            <v>0</v>
          </cell>
          <cell r="UR457">
            <v>0</v>
          </cell>
          <cell r="US457">
            <v>0</v>
          </cell>
          <cell r="UT457">
            <v>-3156.48</v>
          </cell>
          <cell r="UU457">
            <v>3220</v>
          </cell>
          <cell r="UV457">
            <v>0</v>
          </cell>
          <cell r="UW457">
            <v>0</v>
          </cell>
          <cell r="UX457">
            <v>17266.23</v>
          </cell>
          <cell r="UY457">
            <v>50000</v>
          </cell>
          <cell r="UZ457">
            <v>0</v>
          </cell>
          <cell r="VA457">
            <v>0</v>
          </cell>
          <cell r="VB457">
            <v>0</v>
          </cell>
          <cell r="VC457">
            <v>0</v>
          </cell>
          <cell r="VE457"/>
          <cell r="VF457"/>
          <cell r="VG457"/>
          <cell r="VH457"/>
          <cell r="VI457"/>
          <cell r="VJ457"/>
          <cell r="VK457"/>
          <cell r="VL457"/>
          <cell r="VM457"/>
          <cell r="VN457"/>
          <cell r="VO457"/>
          <cell r="VP457"/>
          <cell r="VQ457"/>
          <cell r="VR457"/>
          <cell r="VS457"/>
          <cell r="VT457"/>
          <cell r="VU457"/>
          <cell r="VV457"/>
          <cell r="VW457"/>
          <cell r="VX457"/>
          <cell r="VY457"/>
          <cell r="VZ457"/>
          <cell r="WA457"/>
          <cell r="WB457"/>
          <cell r="WC457"/>
          <cell r="WD457"/>
          <cell r="WE457"/>
          <cell r="WF457"/>
          <cell r="WG457"/>
          <cell r="WH457"/>
          <cell r="WI457"/>
          <cell r="WJ457"/>
          <cell r="WK457"/>
          <cell r="WL457"/>
          <cell r="WM457"/>
          <cell r="WN457"/>
          <cell r="WO457"/>
          <cell r="WP457"/>
          <cell r="WQ457"/>
          <cell r="WR457"/>
          <cell r="WS457"/>
          <cell r="WT457"/>
          <cell r="WU457"/>
          <cell r="WV457"/>
          <cell r="WW457"/>
          <cell r="WX457"/>
          <cell r="WY457"/>
          <cell r="WZ457"/>
          <cell r="XA457"/>
          <cell r="XB457"/>
          <cell r="XC457"/>
          <cell r="XD457"/>
          <cell r="XE457"/>
          <cell r="XF457"/>
          <cell r="XG457"/>
          <cell r="XH457"/>
          <cell r="XI457"/>
          <cell r="XJ457"/>
          <cell r="XK457"/>
          <cell r="XL457"/>
          <cell r="XM457"/>
          <cell r="XN457"/>
          <cell r="XO457"/>
          <cell r="XP457"/>
          <cell r="XQ457"/>
          <cell r="XR457"/>
          <cell r="XS457"/>
          <cell r="XT457"/>
          <cell r="XU457"/>
          <cell r="XV457"/>
          <cell r="XW457"/>
          <cell r="XX457"/>
          <cell r="XY457"/>
          <cell r="XZ457"/>
          <cell r="YA457"/>
          <cell r="YB457"/>
          <cell r="YC457"/>
          <cell r="YD457"/>
          <cell r="YE457"/>
          <cell r="YF457"/>
          <cell r="YG457"/>
          <cell r="YH457"/>
          <cell r="YI457"/>
          <cell r="YJ457">
            <v>0</v>
          </cell>
          <cell r="YK457">
            <v>0</v>
          </cell>
          <cell r="YL457">
            <v>2500</v>
          </cell>
          <cell r="YM457">
            <v>0</v>
          </cell>
          <cell r="YN457">
            <v>0</v>
          </cell>
          <cell r="YO457">
            <v>0</v>
          </cell>
          <cell r="YP457">
            <v>0</v>
          </cell>
          <cell r="YQ457">
            <v>0</v>
          </cell>
          <cell r="YR457">
            <v>0</v>
          </cell>
          <cell r="YS457">
            <v>0</v>
          </cell>
          <cell r="YT457">
            <v>0</v>
          </cell>
          <cell r="YU457">
            <v>0</v>
          </cell>
          <cell r="YV457">
            <v>0</v>
          </cell>
          <cell r="YW457">
            <v>0</v>
          </cell>
          <cell r="YX457"/>
          <cell r="YY457"/>
          <cell r="YZ457"/>
          <cell r="ZA457"/>
          <cell r="ZB457"/>
          <cell r="ZC457"/>
          <cell r="ZD457"/>
          <cell r="ZE457"/>
          <cell r="ZF457"/>
          <cell r="ZG457"/>
          <cell r="ZH457"/>
          <cell r="ZI457"/>
          <cell r="ZJ457"/>
          <cell r="ZK457"/>
          <cell r="ZL457"/>
          <cell r="ZM457"/>
          <cell r="ZN457"/>
          <cell r="ZO457"/>
          <cell r="ZP457"/>
          <cell r="ZQ457"/>
          <cell r="ZR457"/>
          <cell r="ZS457"/>
          <cell r="ZT457"/>
          <cell r="ZU457"/>
          <cell r="ZV457"/>
          <cell r="ZW457"/>
          <cell r="ZX457"/>
          <cell r="ZY457"/>
          <cell r="ZZ457"/>
          <cell r="AAA457"/>
          <cell r="AAB457"/>
          <cell r="AAC457"/>
          <cell r="AAD457"/>
          <cell r="AAE457"/>
          <cell r="AAF457"/>
          <cell r="AAG457"/>
          <cell r="AAH457"/>
          <cell r="AAI457"/>
          <cell r="AAJ457"/>
          <cell r="AAK457"/>
          <cell r="AAL457"/>
          <cell r="AAM457"/>
          <cell r="AAN457"/>
          <cell r="AAO457"/>
          <cell r="AAP457"/>
          <cell r="AAQ457"/>
          <cell r="AAR457"/>
          <cell r="AAS457"/>
          <cell r="AAT457"/>
          <cell r="AAU457"/>
          <cell r="AAV457"/>
          <cell r="AAW457"/>
          <cell r="AAX457"/>
          <cell r="AAY457"/>
          <cell r="AAZ457"/>
          <cell r="ABA457"/>
          <cell r="ABB457"/>
          <cell r="ABC457"/>
          <cell r="ABD457"/>
          <cell r="ABE457"/>
          <cell r="ABF457"/>
          <cell r="ABG457"/>
          <cell r="ABH457"/>
          <cell r="ABI457"/>
          <cell r="ABJ457"/>
          <cell r="ABK457"/>
          <cell r="ABL457"/>
          <cell r="ABM457"/>
          <cell r="ABN457"/>
          <cell r="ABO457"/>
          <cell r="ABP457"/>
          <cell r="ABQ457"/>
          <cell r="ABR457"/>
          <cell r="ABS457"/>
          <cell r="ABT457"/>
          <cell r="ABU457"/>
          <cell r="ABV457"/>
          <cell r="ABW457"/>
          <cell r="ABX457"/>
          <cell r="ABY457"/>
          <cell r="ABZ457"/>
          <cell r="ACA457"/>
          <cell r="ACB457"/>
          <cell r="ACC457"/>
          <cell r="ACD457"/>
          <cell r="ACE457"/>
          <cell r="ACF457"/>
          <cell r="ACG457"/>
          <cell r="ACH457"/>
          <cell r="ACI457"/>
          <cell r="ACJ457"/>
          <cell r="ACK457"/>
          <cell r="ACL457"/>
          <cell r="ACM457"/>
          <cell r="ACN457"/>
          <cell r="ACO457"/>
          <cell r="ACP457"/>
          <cell r="ACQ457"/>
          <cell r="ACR457">
            <v>0</v>
          </cell>
          <cell r="ACS457">
            <v>0</v>
          </cell>
          <cell r="ACT457">
            <v>0</v>
          </cell>
          <cell r="ACU457">
            <v>0</v>
          </cell>
          <cell r="ACV457">
            <v>0</v>
          </cell>
          <cell r="ACW457">
            <v>0</v>
          </cell>
          <cell r="ACX457">
            <v>0</v>
          </cell>
          <cell r="ACY457">
            <v>0</v>
          </cell>
          <cell r="ACZ457">
            <v>0</v>
          </cell>
          <cell r="ADA457">
            <v>0</v>
          </cell>
          <cell r="ADB457">
            <v>0</v>
          </cell>
          <cell r="ADC457">
            <v>0</v>
          </cell>
          <cell r="ADD457">
            <v>0</v>
          </cell>
          <cell r="ADE457">
            <v>0</v>
          </cell>
          <cell r="ADF457">
            <v>0</v>
          </cell>
          <cell r="ADG457">
            <v>0</v>
          </cell>
          <cell r="ADH457">
            <v>2999.37</v>
          </cell>
          <cell r="ADI457">
            <v>0</v>
          </cell>
          <cell r="ADJ457">
            <v>1333</v>
          </cell>
          <cell r="ADK457">
            <v>0</v>
          </cell>
          <cell r="ADL457">
            <v>0</v>
          </cell>
          <cell r="ADM457">
            <v>50000</v>
          </cell>
          <cell r="ADN457">
            <v>-394139.39</v>
          </cell>
          <cell r="ADO457">
            <v>0</v>
          </cell>
          <cell r="ADP457">
            <v>0</v>
          </cell>
          <cell r="ADQ457">
            <v>0</v>
          </cell>
          <cell r="ADR457">
            <v>0</v>
          </cell>
          <cell r="ADS457">
            <v>0</v>
          </cell>
          <cell r="ADT457">
            <v>13666.26</v>
          </cell>
          <cell r="ADU457">
            <v>-13666.26</v>
          </cell>
          <cell r="ADV457">
            <v>0</v>
          </cell>
          <cell r="ADW457">
            <v>0</v>
          </cell>
          <cell r="ADX457">
            <v>0</v>
          </cell>
          <cell r="ADY457">
            <v>0</v>
          </cell>
          <cell r="ADZ457">
            <v>0</v>
          </cell>
          <cell r="AEA457">
            <v>0</v>
          </cell>
          <cell r="AEB457">
            <v>0</v>
          </cell>
          <cell r="AEC457">
            <v>0</v>
          </cell>
          <cell r="AED457">
            <v>0</v>
          </cell>
          <cell r="AEE457">
            <v>0</v>
          </cell>
          <cell r="AEF457">
            <v>0</v>
          </cell>
          <cell r="AEG457">
            <v>0</v>
          </cell>
          <cell r="AEH457">
            <v>2500</v>
          </cell>
          <cell r="AEI457">
            <v>0</v>
          </cell>
          <cell r="AEJ457">
            <v>0</v>
          </cell>
          <cell r="AEK457">
            <v>0</v>
          </cell>
          <cell r="AEL457">
            <v>0</v>
          </cell>
          <cell r="AEM457">
            <v>0</v>
          </cell>
          <cell r="AEN457">
            <v>0</v>
          </cell>
          <cell r="AEO457">
            <v>0</v>
          </cell>
          <cell r="AEP457">
            <v>0</v>
          </cell>
          <cell r="AEQ457">
            <v>25745.45</v>
          </cell>
          <cell r="AER457">
            <v>-15341.57</v>
          </cell>
          <cell r="AES457">
            <v>0</v>
          </cell>
          <cell r="AET457">
            <v>0</v>
          </cell>
          <cell r="AEU457">
            <v>0</v>
          </cell>
          <cell r="AEV457">
            <v>0</v>
          </cell>
          <cell r="AEW457">
            <v>0</v>
          </cell>
          <cell r="AEX457">
            <v>0</v>
          </cell>
          <cell r="AEY457">
            <v>0</v>
          </cell>
          <cell r="AEZ457">
            <v>0</v>
          </cell>
          <cell r="AFA457">
            <v>0</v>
          </cell>
          <cell r="AFB457">
            <v>0</v>
          </cell>
          <cell r="AFC457">
            <v>0</v>
          </cell>
          <cell r="AFD457">
            <v>0</v>
          </cell>
          <cell r="AFE457">
            <v>0</v>
          </cell>
          <cell r="AFF457">
            <v>0</v>
          </cell>
          <cell r="AFG457">
            <v>0</v>
          </cell>
          <cell r="AFH457">
            <v>0</v>
          </cell>
          <cell r="AFI457">
            <v>0</v>
          </cell>
          <cell r="AFJ457">
            <v>0</v>
          </cell>
          <cell r="AFK457">
            <v>0</v>
          </cell>
          <cell r="AFL457">
            <v>0</v>
          </cell>
          <cell r="AFM457">
            <v>2500</v>
          </cell>
          <cell r="AFN457">
            <v>0</v>
          </cell>
          <cell r="AFO457">
            <v>0</v>
          </cell>
          <cell r="AFP457">
            <v>0</v>
          </cell>
          <cell r="AFQ457">
            <v>0</v>
          </cell>
          <cell r="AFR457">
            <v>0</v>
          </cell>
          <cell r="AFS457">
            <v>4375</v>
          </cell>
          <cell r="AFT457">
            <v>0</v>
          </cell>
          <cell r="AFU457">
            <v>0</v>
          </cell>
          <cell r="AFV457">
            <v>0</v>
          </cell>
          <cell r="AFW457">
            <v>0</v>
          </cell>
          <cell r="AFX457">
            <v>0</v>
          </cell>
          <cell r="AFY457">
            <v>2500</v>
          </cell>
          <cell r="AFZ457">
            <v>18854.72</v>
          </cell>
          <cell r="AGA457">
            <v>-17726.240000000002</v>
          </cell>
          <cell r="AGB457">
            <v>0</v>
          </cell>
          <cell r="AGC457">
            <v>0</v>
          </cell>
          <cell r="AGD457">
            <v>0</v>
          </cell>
          <cell r="AGE457">
            <v>0</v>
          </cell>
          <cell r="AGF457">
            <v>0</v>
          </cell>
          <cell r="AGG457">
            <v>0</v>
          </cell>
          <cell r="AGH457">
            <v>0</v>
          </cell>
          <cell r="AGI457">
            <v>0</v>
          </cell>
          <cell r="AGJ457">
            <v>0</v>
          </cell>
          <cell r="AGK457">
            <v>0</v>
          </cell>
          <cell r="AGL457">
            <v>0</v>
          </cell>
          <cell r="AGM457">
            <v>430.19</v>
          </cell>
          <cell r="AGN457">
            <v>0</v>
          </cell>
          <cell r="AGO457">
            <v>0</v>
          </cell>
          <cell r="AGP457">
            <v>0</v>
          </cell>
          <cell r="AGQ457">
            <v>0</v>
          </cell>
          <cell r="AGR457">
            <v>0</v>
          </cell>
          <cell r="AGS457">
            <v>0</v>
          </cell>
          <cell r="AGT457">
            <v>0</v>
          </cell>
          <cell r="AGU457">
            <v>0</v>
          </cell>
          <cell r="AGV457">
            <v>0</v>
          </cell>
          <cell r="AGW457">
            <v>0</v>
          </cell>
          <cell r="AGX457">
            <v>0</v>
          </cell>
          <cell r="AGY457">
            <v>0</v>
          </cell>
          <cell r="AGZ457"/>
          <cell r="AHA457"/>
        </row>
        <row r="458">
          <cell r="A458" t="str">
            <v>6711-00-00 Extraordinary Maintenance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/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W458">
            <v>0</v>
          </cell>
          <cell r="IX458">
            <v>0</v>
          </cell>
          <cell r="IY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G458">
            <v>0</v>
          </cell>
          <cell r="JH458">
            <v>0</v>
          </cell>
          <cell r="JI458">
            <v>0</v>
          </cell>
          <cell r="JJ458">
            <v>0</v>
          </cell>
          <cell r="JK458">
            <v>0</v>
          </cell>
          <cell r="JL458">
            <v>0</v>
          </cell>
          <cell r="JM458">
            <v>0</v>
          </cell>
          <cell r="JN458">
            <v>0</v>
          </cell>
          <cell r="JO458">
            <v>0</v>
          </cell>
          <cell r="JP458">
            <v>0</v>
          </cell>
          <cell r="JQ458">
            <v>0</v>
          </cell>
          <cell r="JR458">
            <v>0</v>
          </cell>
          <cell r="JS458">
            <v>0</v>
          </cell>
          <cell r="JT458">
            <v>0</v>
          </cell>
          <cell r="JU458">
            <v>0</v>
          </cell>
          <cell r="JV458">
            <v>0</v>
          </cell>
          <cell r="JW458">
            <v>0</v>
          </cell>
          <cell r="JX458">
            <v>0</v>
          </cell>
          <cell r="JY458">
            <v>0</v>
          </cell>
          <cell r="JZ458">
            <v>0</v>
          </cell>
          <cell r="KA458">
            <v>0</v>
          </cell>
          <cell r="KB458">
            <v>0</v>
          </cell>
          <cell r="KC458">
            <v>0</v>
          </cell>
          <cell r="KD458">
            <v>0</v>
          </cell>
          <cell r="KE458">
            <v>0</v>
          </cell>
          <cell r="KF458">
            <v>0</v>
          </cell>
          <cell r="KG458">
            <v>0</v>
          </cell>
          <cell r="KH458">
            <v>0</v>
          </cell>
          <cell r="KI458">
            <v>0</v>
          </cell>
          <cell r="KJ458">
            <v>0</v>
          </cell>
          <cell r="KK458">
            <v>0</v>
          </cell>
          <cell r="KL458">
            <v>0</v>
          </cell>
          <cell r="KM458">
            <v>0</v>
          </cell>
          <cell r="KN458">
            <v>0</v>
          </cell>
          <cell r="KO458">
            <v>0</v>
          </cell>
          <cell r="KP458">
            <v>0</v>
          </cell>
          <cell r="KQ458">
            <v>0</v>
          </cell>
          <cell r="KR458">
            <v>0</v>
          </cell>
          <cell r="KS458">
            <v>0</v>
          </cell>
          <cell r="KT458">
            <v>0</v>
          </cell>
          <cell r="KU458">
            <v>0</v>
          </cell>
          <cell r="KV458">
            <v>0</v>
          </cell>
          <cell r="KW458">
            <v>0</v>
          </cell>
          <cell r="KX458">
            <v>0</v>
          </cell>
          <cell r="KY458">
            <v>0</v>
          </cell>
          <cell r="KZ458">
            <v>0</v>
          </cell>
          <cell r="LA458">
            <v>0</v>
          </cell>
          <cell r="LB458">
            <v>0</v>
          </cell>
          <cell r="LC458">
            <v>0</v>
          </cell>
          <cell r="LD458">
            <v>0</v>
          </cell>
          <cell r="LE458">
            <v>0</v>
          </cell>
          <cell r="LF458">
            <v>0</v>
          </cell>
          <cell r="LG458">
            <v>0</v>
          </cell>
          <cell r="LH458">
            <v>0</v>
          </cell>
          <cell r="LI458">
            <v>0</v>
          </cell>
          <cell r="LJ458">
            <v>0</v>
          </cell>
          <cell r="LK458">
            <v>0</v>
          </cell>
          <cell r="LL458">
            <v>0</v>
          </cell>
          <cell r="LM458">
            <v>0</v>
          </cell>
          <cell r="LN458">
            <v>0</v>
          </cell>
          <cell r="LO458">
            <v>0</v>
          </cell>
          <cell r="LP458">
            <v>0</v>
          </cell>
          <cell r="LQ458">
            <v>0</v>
          </cell>
          <cell r="LR458">
            <v>0</v>
          </cell>
          <cell r="LS458">
            <v>0</v>
          </cell>
          <cell r="LT458">
            <v>0</v>
          </cell>
          <cell r="LU458">
            <v>0</v>
          </cell>
          <cell r="LV458">
            <v>0</v>
          </cell>
          <cell r="LW458">
            <v>0</v>
          </cell>
          <cell r="LX458">
            <v>0</v>
          </cell>
          <cell r="LY458">
            <v>0</v>
          </cell>
          <cell r="LZ458">
            <v>0</v>
          </cell>
          <cell r="MA458">
            <v>0</v>
          </cell>
          <cell r="MB458">
            <v>0</v>
          </cell>
          <cell r="MC458">
            <v>0</v>
          </cell>
          <cell r="MD458">
            <v>0</v>
          </cell>
          <cell r="ME458">
            <v>0</v>
          </cell>
          <cell r="MF458">
            <v>0</v>
          </cell>
          <cell r="MG458">
            <v>0</v>
          </cell>
          <cell r="MH458">
            <v>0</v>
          </cell>
          <cell r="MI458">
            <v>0</v>
          </cell>
          <cell r="MJ458">
            <v>0</v>
          </cell>
          <cell r="MK458">
            <v>0</v>
          </cell>
          <cell r="ML458">
            <v>0</v>
          </cell>
          <cell r="MM458">
            <v>0</v>
          </cell>
          <cell r="MN458">
            <v>0</v>
          </cell>
          <cell r="MO458">
            <v>0</v>
          </cell>
          <cell r="MP458">
            <v>0</v>
          </cell>
          <cell r="MQ458">
            <v>0</v>
          </cell>
          <cell r="MR458">
            <v>0</v>
          </cell>
          <cell r="MS458">
            <v>0</v>
          </cell>
          <cell r="MT458">
            <v>0</v>
          </cell>
          <cell r="MU458">
            <v>0</v>
          </cell>
          <cell r="MV458">
            <v>0</v>
          </cell>
          <cell r="MW458">
            <v>0</v>
          </cell>
          <cell r="MX458">
            <v>0</v>
          </cell>
          <cell r="MY458">
            <v>0</v>
          </cell>
          <cell r="MZ458">
            <v>0</v>
          </cell>
          <cell r="NA458">
            <v>0</v>
          </cell>
          <cell r="NB458">
            <v>0</v>
          </cell>
          <cell r="NC458">
            <v>0</v>
          </cell>
          <cell r="ND458">
            <v>0</v>
          </cell>
          <cell r="NE458">
            <v>0</v>
          </cell>
          <cell r="NF458">
            <v>0</v>
          </cell>
          <cell r="NG458">
            <v>0</v>
          </cell>
          <cell r="NH458">
            <v>0</v>
          </cell>
          <cell r="NI458">
            <v>0</v>
          </cell>
          <cell r="NJ458">
            <v>0</v>
          </cell>
          <cell r="NK458">
            <v>0</v>
          </cell>
          <cell r="NL458">
            <v>0</v>
          </cell>
          <cell r="NM458">
            <v>0</v>
          </cell>
          <cell r="NN458">
            <v>0</v>
          </cell>
          <cell r="NO458">
            <v>0</v>
          </cell>
          <cell r="NP458">
            <v>0</v>
          </cell>
          <cell r="NQ458">
            <v>0</v>
          </cell>
          <cell r="NR458">
            <v>0</v>
          </cell>
          <cell r="NS458">
            <v>0</v>
          </cell>
          <cell r="NT458">
            <v>0</v>
          </cell>
          <cell r="NU458">
            <v>0</v>
          </cell>
          <cell r="NV458">
            <v>0</v>
          </cell>
          <cell r="NW458">
            <v>0</v>
          </cell>
          <cell r="NX458">
            <v>0</v>
          </cell>
          <cell r="NY458">
            <v>0</v>
          </cell>
          <cell r="NZ458">
            <v>0</v>
          </cell>
          <cell r="OA458">
            <v>0</v>
          </cell>
          <cell r="OB458">
            <v>0</v>
          </cell>
          <cell r="OC458">
            <v>0</v>
          </cell>
          <cell r="OD458">
            <v>0</v>
          </cell>
          <cell r="OE458">
            <v>0</v>
          </cell>
          <cell r="OF458">
            <v>0</v>
          </cell>
          <cell r="OG458">
            <v>0</v>
          </cell>
          <cell r="OH458">
            <v>0</v>
          </cell>
          <cell r="OI458">
            <v>0</v>
          </cell>
          <cell r="OJ458">
            <v>0</v>
          </cell>
          <cell r="OK458">
            <v>0</v>
          </cell>
          <cell r="OL458">
            <v>0</v>
          </cell>
          <cell r="OM458">
            <v>0</v>
          </cell>
          <cell r="ON458">
            <v>0</v>
          </cell>
          <cell r="OO458">
            <v>0</v>
          </cell>
          <cell r="OP458">
            <v>0</v>
          </cell>
          <cell r="OQ458">
            <v>0</v>
          </cell>
          <cell r="OR458">
            <v>0</v>
          </cell>
          <cell r="OS458">
            <v>0</v>
          </cell>
          <cell r="OT458">
            <v>0</v>
          </cell>
          <cell r="OU458">
            <v>0</v>
          </cell>
          <cell r="OV458">
            <v>0</v>
          </cell>
          <cell r="OW458">
            <v>0</v>
          </cell>
          <cell r="OX458">
            <v>0</v>
          </cell>
          <cell r="OY458">
            <v>0</v>
          </cell>
          <cell r="OZ458">
            <v>0</v>
          </cell>
          <cell r="PA458">
            <v>0</v>
          </cell>
          <cell r="PB458">
            <v>0</v>
          </cell>
          <cell r="PC458">
            <v>0</v>
          </cell>
          <cell r="PD458">
            <v>0</v>
          </cell>
          <cell r="PE458">
            <v>0</v>
          </cell>
          <cell r="PF458">
            <v>0</v>
          </cell>
          <cell r="PG458">
            <v>0</v>
          </cell>
          <cell r="PH458">
            <v>0</v>
          </cell>
          <cell r="PI458">
            <v>0</v>
          </cell>
          <cell r="PJ458">
            <v>0</v>
          </cell>
          <cell r="PK458">
            <v>0</v>
          </cell>
          <cell r="PL458">
            <v>0</v>
          </cell>
          <cell r="PM458">
            <v>0</v>
          </cell>
          <cell r="PN458">
            <v>0</v>
          </cell>
          <cell r="PO458">
            <v>0</v>
          </cell>
          <cell r="PP458">
            <v>0</v>
          </cell>
          <cell r="PQ458">
            <v>0</v>
          </cell>
          <cell r="PR458">
            <v>0</v>
          </cell>
          <cell r="PS458">
            <v>0</v>
          </cell>
          <cell r="PT458">
            <v>0</v>
          </cell>
          <cell r="PU458">
            <v>0</v>
          </cell>
          <cell r="PV458">
            <v>0</v>
          </cell>
          <cell r="PW458">
            <v>0</v>
          </cell>
          <cell r="PX458">
            <v>0</v>
          </cell>
          <cell r="PY458">
            <v>0</v>
          </cell>
          <cell r="PZ458">
            <v>0</v>
          </cell>
          <cell r="QA458">
            <v>0</v>
          </cell>
          <cell r="QB458">
            <v>0</v>
          </cell>
          <cell r="QC458">
            <v>0</v>
          </cell>
          <cell r="QD458">
            <v>0</v>
          </cell>
          <cell r="QE458">
            <v>0</v>
          </cell>
          <cell r="QF458">
            <v>0</v>
          </cell>
          <cell r="QG458">
            <v>0</v>
          </cell>
          <cell r="QH458"/>
          <cell r="QI458"/>
          <cell r="QJ458"/>
          <cell r="QK458"/>
          <cell r="QL458"/>
          <cell r="QM458"/>
          <cell r="QN458"/>
          <cell r="QO458"/>
          <cell r="QP458"/>
          <cell r="QQ458"/>
          <cell r="QR458"/>
          <cell r="QS458"/>
          <cell r="QT458"/>
          <cell r="QU458"/>
          <cell r="QV458"/>
          <cell r="QW458"/>
          <cell r="QX458"/>
          <cell r="QY458"/>
          <cell r="QZ458"/>
          <cell r="RA458"/>
          <cell r="RB458"/>
          <cell r="SL458">
            <v>0</v>
          </cell>
          <cell r="SM458">
            <v>0</v>
          </cell>
          <cell r="SN458">
            <v>0</v>
          </cell>
          <cell r="SO458">
            <v>0</v>
          </cell>
          <cell r="SP458">
            <v>0</v>
          </cell>
          <cell r="SQ458">
            <v>0</v>
          </cell>
          <cell r="SR458">
            <v>0</v>
          </cell>
          <cell r="SS458">
            <v>0</v>
          </cell>
          <cell r="ST458">
            <v>0</v>
          </cell>
          <cell r="SU458">
            <v>0</v>
          </cell>
          <cell r="SV458">
            <v>0</v>
          </cell>
          <cell r="SW458">
            <v>0</v>
          </cell>
          <cell r="SX458">
            <v>0</v>
          </cell>
          <cell r="SY458">
            <v>0</v>
          </cell>
          <cell r="TN458">
            <v>0</v>
          </cell>
          <cell r="TO458">
            <v>0</v>
          </cell>
          <cell r="TP458">
            <v>0</v>
          </cell>
          <cell r="TQ458">
            <v>0</v>
          </cell>
          <cell r="TR458">
            <v>0</v>
          </cell>
          <cell r="TS458">
            <v>0</v>
          </cell>
          <cell r="TT458">
            <v>0</v>
          </cell>
          <cell r="TU458">
            <v>0</v>
          </cell>
          <cell r="TV458">
            <v>0</v>
          </cell>
          <cell r="TW458">
            <v>0</v>
          </cell>
          <cell r="TX458">
            <v>0</v>
          </cell>
          <cell r="TY458">
            <v>0</v>
          </cell>
          <cell r="TZ458">
            <v>0</v>
          </cell>
          <cell r="UA458">
            <v>0</v>
          </cell>
          <cell r="UB458">
            <v>0</v>
          </cell>
          <cell r="UC458">
            <v>0</v>
          </cell>
          <cell r="UD458">
            <v>0</v>
          </cell>
          <cell r="UE458">
            <v>0</v>
          </cell>
          <cell r="UF458">
            <v>0</v>
          </cell>
          <cell r="UG458">
            <v>0</v>
          </cell>
          <cell r="UH458">
            <v>0</v>
          </cell>
          <cell r="UI458">
            <v>0</v>
          </cell>
          <cell r="UJ458">
            <v>0</v>
          </cell>
          <cell r="UK458">
            <v>0</v>
          </cell>
          <cell r="UL458">
            <v>0</v>
          </cell>
          <cell r="UM458">
            <v>0</v>
          </cell>
          <cell r="UN458">
            <v>0</v>
          </cell>
          <cell r="UO458">
            <v>0</v>
          </cell>
          <cell r="UP458">
            <v>0</v>
          </cell>
          <cell r="UQ458">
            <v>0</v>
          </cell>
          <cell r="UR458">
            <v>0</v>
          </cell>
          <cell r="US458">
            <v>0</v>
          </cell>
          <cell r="UT458">
            <v>0</v>
          </cell>
          <cell r="UU458">
            <v>0</v>
          </cell>
          <cell r="UV458">
            <v>0</v>
          </cell>
          <cell r="UW458">
            <v>0</v>
          </cell>
          <cell r="UX458">
            <v>0</v>
          </cell>
          <cell r="UY458">
            <v>0</v>
          </cell>
          <cell r="UZ458">
            <v>0</v>
          </cell>
          <cell r="VA458">
            <v>0</v>
          </cell>
          <cell r="VB458">
            <v>0</v>
          </cell>
          <cell r="VC458">
            <v>0</v>
          </cell>
          <cell r="VE458"/>
          <cell r="VF458"/>
          <cell r="VG458"/>
          <cell r="VH458"/>
          <cell r="VI458"/>
          <cell r="VJ458"/>
          <cell r="VK458"/>
          <cell r="VL458"/>
          <cell r="VM458"/>
          <cell r="VN458"/>
          <cell r="VO458"/>
          <cell r="VP458"/>
          <cell r="VQ458"/>
          <cell r="VR458"/>
          <cell r="VS458"/>
          <cell r="VT458"/>
          <cell r="VU458"/>
          <cell r="VV458"/>
          <cell r="VW458"/>
          <cell r="VX458"/>
          <cell r="VY458"/>
          <cell r="VZ458"/>
          <cell r="WA458"/>
          <cell r="WB458"/>
          <cell r="WC458"/>
          <cell r="WD458"/>
          <cell r="WE458"/>
          <cell r="WF458"/>
          <cell r="WG458"/>
          <cell r="WH458"/>
          <cell r="WI458"/>
          <cell r="WJ458"/>
          <cell r="WK458"/>
          <cell r="WL458"/>
          <cell r="WM458"/>
          <cell r="WN458"/>
          <cell r="WO458"/>
          <cell r="WP458"/>
          <cell r="WQ458"/>
          <cell r="WR458"/>
          <cell r="WS458"/>
          <cell r="WT458"/>
          <cell r="WU458"/>
          <cell r="WV458"/>
          <cell r="WW458"/>
          <cell r="WX458"/>
          <cell r="WY458"/>
          <cell r="WZ458"/>
          <cell r="XA458"/>
          <cell r="XB458"/>
          <cell r="XC458"/>
          <cell r="XD458"/>
          <cell r="XE458"/>
          <cell r="XF458"/>
          <cell r="XG458"/>
          <cell r="XH458"/>
          <cell r="XI458"/>
          <cell r="XJ458"/>
          <cell r="XK458"/>
          <cell r="XL458"/>
          <cell r="XM458"/>
          <cell r="XN458"/>
          <cell r="XO458"/>
          <cell r="XP458"/>
          <cell r="XQ458"/>
          <cell r="XR458"/>
          <cell r="XS458"/>
          <cell r="XT458"/>
          <cell r="XU458"/>
          <cell r="XV458"/>
          <cell r="XW458"/>
          <cell r="XX458"/>
          <cell r="XY458"/>
          <cell r="XZ458"/>
          <cell r="YA458"/>
          <cell r="YB458"/>
          <cell r="YC458"/>
          <cell r="YD458"/>
          <cell r="YE458"/>
          <cell r="YF458"/>
          <cell r="YG458"/>
          <cell r="YH458"/>
          <cell r="YI458"/>
          <cell r="YJ458"/>
          <cell r="YK458"/>
          <cell r="YL458"/>
          <cell r="YM458"/>
          <cell r="YN458"/>
          <cell r="YO458"/>
          <cell r="YP458"/>
          <cell r="YQ458"/>
          <cell r="YR458"/>
          <cell r="YS458"/>
          <cell r="YT458"/>
          <cell r="YU458"/>
          <cell r="YV458"/>
          <cell r="YW458"/>
          <cell r="YX458"/>
          <cell r="YY458"/>
          <cell r="YZ458"/>
          <cell r="ZA458"/>
          <cell r="ZB458"/>
          <cell r="ZC458"/>
          <cell r="ZD458"/>
          <cell r="ZE458"/>
          <cell r="ZF458"/>
          <cell r="ZG458"/>
          <cell r="ZH458"/>
          <cell r="ZI458"/>
          <cell r="ZJ458"/>
          <cell r="ZK458"/>
          <cell r="ZL458"/>
          <cell r="ZM458"/>
          <cell r="ZN458"/>
          <cell r="ZO458"/>
          <cell r="ZP458"/>
          <cell r="ZQ458"/>
          <cell r="ZR458"/>
          <cell r="ZS458"/>
          <cell r="ZT458"/>
          <cell r="ZU458"/>
          <cell r="ZV458"/>
          <cell r="ZW458"/>
          <cell r="ZX458"/>
          <cell r="ZY458"/>
          <cell r="ZZ458"/>
          <cell r="AAA458"/>
          <cell r="AAB458"/>
          <cell r="AAC458"/>
          <cell r="AAD458"/>
          <cell r="AAE458"/>
          <cell r="AAF458"/>
          <cell r="AAG458"/>
          <cell r="AAH458"/>
          <cell r="AAI458"/>
          <cell r="AAJ458"/>
          <cell r="AAK458"/>
          <cell r="AAL458"/>
          <cell r="AAM458"/>
          <cell r="AAN458"/>
          <cell r="AAO458"/>
          <cell r="AAP458"/>
          <cell r="AAQ458"/>
          <cell r="AAR458"/>
          <cell r="AAS458"/>
          <cell r="AAT458"/>
          <cell r="AAU458"/>
          <cell r="AAV458"/>
          <cell r="AAW458"/>
          <cell r="AAX458"/>
          <cell r="AAY458"/>
          <cell r="AAZ458"/>
          <cell r="ABA458"/>
          <cell r="ABB458"/>
          <cell r="ABC458"/>
          <cell r="ABD458"/>
          <cell r="ABE458"/>
          <cell r="ABF458"/>
          <cell r="ABG458"/>
          <cell r="ABH458"/>
          <cell r="ABI458"/>
          <cell r="ABJ458"/>
          <cell r="ABK458"/>
          <cell r="ABL458"/>
          <cell r="ABM458"/>
          <cell r="ABN458"/>
          <cell r="ABO458"/>
          <cell r="ABP458"/>
          <cell r="ABQ458"/>
          <cell r="ABR458"/>
          <cell r="ABS458"/>
          <cell r="ABT458"/>
          <cell r="ABU458"/>
          <cell r="ABV458"/>
          <cell r="ABW458"/>
          <cell r="ABX458"/>
          <cell r="ABY458"/>
          <cell r="ABZ458"/>
          <cell r="ACA458"/>
          <cell r="ACB458"/>
          <cell r="ACC458"/>
          <cell r="ACD458"/>
          <cell r="ACE458"/>
          <cell r="ACF458"/>
          <cell r="ACG458"/>
          <cell r="ACH458"/>
          <cell r="ACI458"/>
          <cell r="ACJ458"/>
          <cell r="ACK458"/>
          <cell r="ACL458"/>
          <cell r="ACM458"/>
          <cell r="ACN458"/>
          <cell r="ACO458"/>
          <cell r="ACP458"/>
          <cell r="ACQ458"/>
          <cell r="ACR458">
            <v>0</v>
          </cell>
          <cell r="ACS458">
            <v>0</v>
          </cell>
          <cell r="ACT458">
            <v>0</v>
          </cell>
          <cell r="ACU458">
            <v>0</v>
          </cell>
          <cell r="ACV458">
            <v>0</v>
          </cell>
          <cell r="ACW458">
            <v>0</v>
          </cell>
          <cell r="ACX458">
            <v>0</v>
          </cell>
          <cell r="ACY458">
            <v>0</v>
          </cell>
          <cell r="ACZ458">
            <v>0</v>
          </cell>
          <cell r="ADA458">
            <v>0</v>
          </cell>
          <cell r="ADB458">
            <v>0</v>
          </cell>
          <cell r="ADC458">
            <v>0</v>
          </cell>
          <cell r="ADD458">
            <v>0</v>
          </cell>
          <cell r="ADE458">
            <v>0</v>
          </cell>
          <cell r="ADF458"/>
          <cell r="ADG458"/>
          <cell r="ADH458"/>
          <cell r="ADI458"/>
          <cell r="ADJ458"/>
          <cell r="ADK458"/>
          <cell r="ADL458"/>
          <cell r="ADM458"/>
          <cell r="ADN458"/>
          <cell r="ADO458"/>
          <cell r="ADP458"/>
          <cell r="ADQ458"/>
          <cell r="ADR458"/>
          <cell r="ADS458"/>
          <cell r="ADT458"/>
          <cell r="ADU458"/>
          <cell r="ADV458"/>
          <cell r="ADW458"/>
          <cell r="ADX458"/>
          <cell r="ADY458"/>
          <cell r="ADZ458"/>
          <cell r="AEA458"/>
          <cell r="AEB458"/>
          <cell r="AEC458"/>
          <cell r="AED458"/>
          <cell r="AEE458"/>
          <cell r="AEF458"/>
          <cell r="AEG458"/>
          <cell r="AEH458"/>
          <cell r="AEI458"/>
          <cell r="AEJ458"/>
          <cell r="AEK458"/>
          <cell r="AEL458"/>
          <cell r="AEM458"/>
          <cell r="AEN458"/>
          <cell r="AEO458"/>
          <cell r="AEP458"/>
          <cell r="AEQ458"/>
          <cell r="AER458"/>
          <cell r="AES458"/>
          <cell r="AET458"/>
          <cell r="AEU458"/>
          <cell r="AEV458">
            <v>0</v>
          </cell>
          <cell r="AEW458">
            <v>0</v>
          </cell>
          <cell r="AEX458">
            <v>0</v>
          </cell>
          <cell r="AEY458">
            <v>0</v>
          </cell>
          <cell r="AEZ458">
            <v>0</v>
          </cell>
          <cell r="AFA458">
            <v>0</v>
          </cell>
          <cell r="AFB458">
            <v>0</v>
          </cell>
          <cell r="AFC458">
            <v>0</v>
          </cell>
          <cell r="AFD458">
            <v>0</v>
          </cell>
          <cell r="AFE458">
            <v>0</v>
          </cell>
          <cell r="AFF458">
            <v>0</v>
          </cell>
          <cell r="AFG458">
            <v>0</v>
          </cell>
          <cell r="AFH458">
            <v>0</v>
          </cell>
          <cell r="AFI458">
            <v>0</v>
          </cell>
          <cell r="AFJ458">
            <v>0</v>
          </cell>
          <cell r="AFK458">
            <v>0</v>
          </cell>
          <cell r="AFL458">
            <v>0</v>
          </cell>
          <cell r="AFM458">
            <v>0</v>
          </cell>
          <cell r="AFN458">
            <v>0</v>
          </cell>
          <cell r="AFO458">
            <v>0</v>
          </cell>
          <cell r="AFP458">
            <v>0</v>
          </cell>
          <cell r="AFQ458">
            <v>0</v>
          </cell>
          <cell r="AFR458">
            <v>0</v>
          </cell>
          <cell r="AFS458">
            <v>0</v>
          </cell>
          <cell r="AFT458">
            <v>0</v>
          </cell>
          <cell r="AFU458">
            <v>0</v>
          </cell>
          <cell r="AFV458">
            <v>0</v>
          </cell>
          <cell r="AFW458">
            <v>0</v>
          </cell>
          <cell r="AFX458">
            <v>0</v>
          </cell>
          <cell r="AFY458">
            <v>0</v>
          </cell>
          <cell r="AFZ458">
            <v>0</v>
          </cell>
          <cell r="AGA458">
            <v>0</v>
          </cell>
          <cell r="AGB458">
            <v>0</v>
          </cell>
          <cell r="AGC458">
            <v>0</v>
          </cell>
          <cell r="AGD458">
            <v>0</v>
          </cell>
          <cell r="AGE458">
            <v>0</v>
          </cell>
          <cell r="AGF458">
            <v>0</v>
          </cell>
          <cell r="AGG458">
            <v>0</v>
          </cell>
          <cell r="AGH458">
            <v>0</v>
          </cell>
          <cell r="AGI458">
            <v>0</v>
          </cell>
          <cell r="AGJ458">
            <v>0</v>
          </cell>
          <cell r="AGK458">
            <v>0</v>
          </cell>
          <cell r="AGL458">
            <v>0</v>
          </cell>
          <cell r="AGM458">
            <v>0</v>
          </cell>
          <cell r="AGN458">
            <v>0</v>
          </cell>
          <cell r="AGO458">
            <v>0</v>
          </cell>
          <cell r="AGP458">
            <v>0</v>
          </cell>
          <cell r="AGQ458">
            <v>0</v>
          </cell>
          <cell r="AGR458">
            <v>0</v>
          </cell>
          <cell r="AGS458">
            <v>0</v>
          </cell>
          <cell r="AGT458">
            <v>0</v>
          </cell>
          <cell r="AGU458">
            <v>0</v>
          </cell>
          <cell r="AGV458">
            <v>0</v>
          </cell>
          <cell r="AGW458">
            <v>0</v>
          </cell>
          <cell r="AGX458">
            <v>0</v>
          </cell>
          <cell r="AGY458">
            <v>0</v>
          </cell>
          <cell r="AGZ458"/>
          <cell r="AHA458"/>
        </row>
        <row r="459">
          <cell r="A459" t="str">
            <v>6712-01-00 Casualty Losses - Non-Capitalized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/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O459">
            <v>0</v>
          </cell>
          <cell r="GP459">
            <v>0</v>
          </cell>
          <cell r="GQ459">
            <v>0</v>
          </cell>
          <cell r="GR459">
            <v>0</v>
          </cell>
          <cell r="GS459">
            <v>0</v>
          </cell>
          <cell r="GT459">
            <v>0</v>
          </cell>
          <cell r="GU459">
            <v>0</v>
          </cell>
          <cell r="GV459">
            <v>0</v>
          </cell>
          <cell r="GW459">
            <v>0</v>
          </cell>
          <cell r="GX459">
            <v>0</v>
          </cell>
          <cell r="GY459">
            <v>0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0</v>
          </cell>
          <cell r="HF459">
            <v>0</v>
          </cell>
          <cell r="HG459">
            <v>0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0</v>
          </cell>
          <cell r="IG459">
            <v>0</v>
          </cell>
          <cell r="IH459">
            <v>0</v>
          </cell>
          <cell r="II459">
            <v>0</v>
          </cell>
          <cell r="IJ459">
            <v>0</v>
          </cell>
          <cell r="IK459">
            <v>0</v>
          </cell>
          <cell r="IL459">
            <v>0</v>
          </cell>
          <cell r="IM459">
            <v>0</v>
          </cell>
          <cell r="IN459">
            <v>0</v>
          </cell>
          <cell r="IO459">
            <v>0</v>
          </cell>
          <cell r="IP459">
            <v>0</v>
          </cell>
          <cell r="IQ459">
            <v>0</v>
          </cell>
          <cell r="IR459">
            <v>0</v>
          </cell>
          <cell r="IS459">
            <v>0</v>
          </cell>
          <cell r="IT459">
            <v>0</v>
          </cell>
          <cell r="IU459">
            <v>0</v>
          </cell>
          <cell r="IV459">
            <v>0</v>
          </cell>
          <cell r="IW459">
            <v>0</v>
          </cell>
          <cell r="IX459">
            <v>0</v>
          </cell>
          <cell r="IY459">
            <v>0</v>
          </cell>
          <cell r="IZ459">
            <v>0</v>
          </cell>
          <cell r="JA459">
            <v>0</v>
          </cell>
          <cell r="JB459">
            <v>0</v>
          </cell>
          <cell r="JC459">
            <v>0</v>
          </cell>
          <cell r="JD459">
            <v>0</v>
          </cell>
          <cell r="JE459">
            <v>0</v>
          </cell>
          <cell r="JF459">
            <v>0</v>
          </cell>
          <cell r="JG459">
            <v>0</v>
          </cell>
          <cell r="JH459">
            <v>0</v>
          </cell>
          <cell r="JI459">
            <v>0</v>
          </cell>
          <cell r="JJ459">
            <v>0</v>
          </cell>
          <cell r="JK459">
            <v>0</v>
          </cell>
          <cell r="JL459">
            <v>0</v>
          </cell>
          <cell r="JM459">
            <v>0</v>
          </cell>
          <cell r="JN459">
            <v>0</v>
          </cell>
          <cell r="JO459">
            <v>0</v>
          </cell>
          <cell r="JP459">
            <v>0</v>
          </cell>
          <cell r="JQ459">
            <v>0</v>
          </cell>
          <cell r="JR459">
            <v>0</v>
          </cell>
          <cell r="JS459">
            <v>0</v>
          </cell>
          <cell r="JT459">
            <v>0</v>
          </cell>
          <cell r="JU459">
            <v>0</v>
          </cell>
          <cell r="JV459">
            <v>0</v>
          </cell>
          <cell r="JW459">
            <v>0</v>
          </cell>
          <cell r="JX459">
            <v>0</v>
          </cell>
          <cell r="JY459">
            <v>0</v>
          </cell>
          <cell r="JZ459">
            <v>0</v>
          </cell>
          <cell r="KA459">
            <v>0</v>
          </cell>
          <cell r="KB459">
            <v>0</v>
          </cell>
          <cell r="KC459">
            <v>0</v>
          </cell>
          <cell r="KD459">
            <v>0</v>
          </cell>
          <cell r="KE459">
            <v>0</v>
          </cell>
          <cell r="KF459">
            <v>0</v>
          </cell>
          <cell r="KG459">
            <v>0</v>
          </cell>
          <cell r="KH459">
            <v>0</v>
          </cell>
          <cell r="KI459">
            <v>0</v>
          </cell>
          <cell r="KJ459">
            <v>0</v>
          </cell>
          <cell r="KK459">
            <v>0</v>
          </cell>
          <cell r="KL459">
            <v>0</v>
          </cell>
          <cell r="KM459">
            <v>0</v>
          </cell>
          <cell r="KN459">
            <v>0</v>
          </cell>
          <cell r="KO459">
            <v>0</v>
          </cell>
          <cell r="KP459">
            <v>0</v>
          </cell>
          <cell r="KQ459">
            <v>0</v>
          </cell>
          <cell r="KR459">
            <v>0</v>
          </cell>
          <cell r="KS459">
            <v>0</v>
          </cell>
          <cell r="KT459">
            <v>0</v>
          </cell>
          <cell r="KU459">
            <v>0</v>
          </cell>
          <cell r="KV459">
            <v>0</v>
          </cell>
          <cell r="KW459">
            <v>0</v>
          </cell>
          <cell r="KX459">
            <v>0</v>
          </cell>
          <cell r="KY459">
            <v>0</v>
          </cell>
          <cell r="KZ459">
            <v>0</v>
          </cell>
          <cell r="LA459">
            <v>0</v>
          </cell>
          <cell r="LB459">
            <v>0</v>
          </cell>
          <cell r="LC459">
            <v>0</v>
          </cell>
          <cell r="LD459">
            <v>0</v>
          </cell>
          <cell r="LE459">
            <v>0</v>
          </cell>
          <cell r="LF459">
            <v>0</v>
          </cell>
          <cell r="LG459">
            <v>0</v>
          </cell>
          <cell r="LH459">
            <v>0</v>
          </cell>
          <cell r="LI459">
            <v>0</v>
          </cell>
          <cell r="LJ459">
            <v>0</v>
          </cell>
          <cell r="LK459">
            <v>0</v>
          </cell>
          <cell r="LL459">
            <v>0</v>
          </cell>
          <cell r="LM459">
            <v>0</v>
          </cell>
          <cell r="LN459">
            <v>0</v>
          </cell>
          <cell r="LO459">
            <v>0</v>
          </cell>
          <cell r="LP459">
            <v>0</v>
          </cell>
          <cell r="LQ459">
            <v>0</v>
          </cell>
          <cell r="LR459">
            <v>0</v>
          </cell>
          <cell r="LS459">
            <v>0</v>
          </cell>
          <cell r="LT459">
            <v>0</v>
          </cell>
          <cell r="LU459">
            <v>0</v>
          </cell>
          <cell r="LV459">
            <v>0</v>
          </cell>
          <cell r="LW459">
            <v>0</v>
          </cell>
          <cell r="LX459">
            <v>0</v>
          </cell>
          <cell r="LY459">
            <v>0</v>
          </cell>
          <cell r="LZ459">
            <v>0</v>
          </cell>
          <cell r="MA459">
            <v>0</v>
          </cell>
          <cell r="MB459">
            <v>0</v>
          </cell>
          <cell r="MC459">
            <v>0</v>
          </cell>
          <cell r="MD459">
            <v>0</v>
          </cell>
          <cell r="ME459">
            <v>0</v>
          </cell>
          <cell r="MF459">
            <v>0</v>
          </cell>
          <cell r="MG459">
            <v>0</v>
          </cell>
          <cell r="MH459">
            <v>0</v>
          </cell>
          <cell r="MI459">
            <v>0</v>
          </cell>
          <cell r="MJ459">
            <v>0</v>
          </cell>
          <cell r="MK459">
            <v>0</v>
          </cell>
          <cell r="ML459">
            <v>0</v>
          </cell>
          <cell r="MM459">
            <v>0</v>
          </cell>
          <cell r="MN459">
            <v>0</v>
          </cell>
          <cell r="MO459">
            <v>0</v>
          </cell>
          <cell r="MP459">
            <v>0</v>
          </cell>
          <cell r="MQ459">
            <v>0</v>
          </cell>
          <cell r="MR459">
            <v>0</v>
          </cell>
          <cell r="MS459">
            <v>0</v>
          </cell>
          <cell r="MT459">
            <v>0</v>
          </cell>
          <cell r="MU459">
            <v>0</v>
          </cell>
          <cell r="MV459">
            <v>0</v>
          </cell>
          <cell r="MW459">
            <v>0</v>
          </cell>
          <cell r="MX459">
            <v>0</v>
          </cell>
          <cell r="MY459">
            <v>0</v>
          </cell>
          <cell r="MZ459">
            <v>0</v>
          </cell>
          <cell r="NA459">
            <v>0</v>
          </cell>
          <cell r="NB459">
            <v>0</v>
          </cell>
          <cell r="NC459">
            <v>0</v>
          </cell>
          <cell r="ND459">
            <v>0</v>
          </cell>
          <cell r="NE459">
            <v>0</v>
          </cell>
          <cell r="NF459">
            <v>0</v>
          </cell>
          <cell r="NG459">
            <v>0</v>
          </cell>
          <cell r="NH459">
            <v>0</v>
          </cell>
          <cell r="NI459">
            <v>0</v>
          </cell>
          <cell r="NJ459">
            <v>0</v>
          </cell>
          <cell r="NK459">
            <v>0</v>
          </cell>
          <cell r="NL459">
            <v>0</v>
          </cell>
          <cell r="NM459">
            <v>0</v>
          </cell>
          <cell r="NN459">
            <v>0</v>
          </cell>
          <cell r="NO459">
            <v>0</v>
          </cell>
          <cell r="NP459">
            <v>0</v>
          </cell>
          <cell r="NQ459">
            <v>0</v>
          </cell>
          <cell r="NR459">
            <v>0</v>
          </cell>
          <cell r="NS459">
            <v>0</v>
          </cell>
          <cell r="NT459">
            <v>0</v>
          </cell>
          <cell r="NU459">
            <v>0</v>
          </cell>
          <cell r="NV459">
            <v>0</v>
          </cell>
          <cell r="NW459">
            <v>0</v>
          </cell>
          <cell r="NX459">
            <v>0</v>
          </cell>
          <cell r="NY459">
            <v>0</v>
          </cell>
          <cell r="NZ459">
            <v>0</v>
          </cell>
          <cell r="OA459">
            <v>0</v>
          </cell>
          <cell r="OB459">
            <v>0</v>
          </cell>
          <cell r="OC459">
            <v>0</v>
          </cell>
          <cell r="OD459">
            <v>0</v>
          </cell>
          <cell r="OE459">
            <v>0</v>
          </cell>
          <cell r="OF459">
            <v>0</v>
          </cell>
          <cell r="OG459">
            <v>0</v>
          </cell>
          <cell r="OH459">
            <v>0</v>
          </cell>
          <cell r="OI459">
            <v>0</v>
          </cell>
          <cell r="OJ459">
            <v>0</v>
          </cell>
          <cell r="OK459">
            <v>0</v>
          </cell>
          <cell r="OL459">
            <v>0</v>
          </cell>
          <cell r="OM459">
            <v>0</v>
          </cell>
          <cell r="ON459">
            <v>0</v>
          </cell>
          <cell r="OO459">
            <v>0</v>
          </cell>
          <cell r="OP459">
            <v>0</v>
          </cell>
          <cell r="OQ459">
            <v>0</v>
          </cell>
          <cell r="OR459">
            <v>0</v>
          </cell>
          <cell r="OS459">
            <v>0</v>
          </cell>
          <cell r="OT459">
            <v>0</v>
          </cell>
          <cell r="OU459">
            <v>0</v>
          </cell>
          <cell r="OV459">
            <v>0</v>
          </cell>
          <cell r="OW459">
            <v>0</v>
          </cell>
          <cell r="OX459">
            <v>0</v>
          </cell>
          <cell r="OY459">
            <v>0</v>
          </cell>
          <cell r="OZ459">
            <v>0</v>
          </cell>
          <cell r="PA459">
            <v>0</v>
          </cell>
          <cell r="PB459">
            <v>0</v>
          </cell>
          <cell r="PC459">
            <v>0</v>
          </cell>
          <cell r="PD459">
            <v>0</v>
          </cell>
          <cell r="PE459">
            <v>0</v>
          </cell>
          <cell r="PF459">
            <v>0</v>
          </cell>
          <cell r="PG459">
            <v>0</v>
          </cell>
          <cell r="PH459">
            <v>0</v>
          </cell>
          <cell r="PI459">
            <v>0</v>
          </cell>
          <cell r="PJ459">
            <v>0</v>
          </cell>
          <cell r="PK459">
            <v>0</v>
          </cell>
          <cell r="PL459">
            <v>0</v>
          </cell>
          <cell r="PM459">
            <v>0</v>
          </cell>
          <cell r="PN459">
            <v>0</v>
          </cell>
          <cell r="PO459">
            <v>0</v>
          </cell>
          <cell r="PP459">
            <v>0</v>
          </cell>
          <cell r="PQ459">
            <v>0</v>
          </cell>
          <cell r="PR459">
            <v>0</v>
          </cell>
          <cell r="PS459">
            <v>0</v>
          </cell>
          <cell r="PT459">
            <v>0</v>
          </cell>
          <cell r="PU459">
            <v>0</v>
          </cell>
          <cell r="PV459">
            <v>0</v>
          </cell>
          <cell r="PW459">
            <v>0</v>
          </cell>
          <cell r="PX459">
            <v>0</v>
          </cell>
          <cell r="PY459">
            <v>0</v>
          </cell>
          <cell r="PZ459">
            <v>0</v>
          </cell>
          <cell r="QA459">
            <v>0</v>
          </cell>
          <cell r="QB459">
            <v>0</v>
          </cell>
          <cell r="QC459">
            <v>0</v>
          </cell>
          <cell r="QD459">
            <v>0</v>
          </cell>
          <cell r="QE459">
            <v>0</v>
          </cell>
          <cell r="QF459">
            <v>0</v>
          </cell>
          <cell r="QG459">
            <v>0</v>
          </cell>
          <cell r="QH459"/>
          <cell r="QI459"/>
          <cell r="QJ459"/>
          <cell r="QK459"/>
          <cell r="QL459"/>
          <cell r="QM459"/>
          <cell r="QN459"/>
          <cell r="QO459"/>
          <cell r="QP459"/>
          <cell r="QQ459"/>
          <cell r="QR459"/>
          <cell r="QS459"/>
          <cell r="QT459"/>
          <cell r="QU459"/>
          <cell r="QV459"/>
          <cell r="QW459"/>
          <cell r="QX459"/>
          <cell r="QY459"/>
          <cell r="QZ459"/>
          <cell r="RA459"/>
          <cell r="RB459"/>
          <cell r="SL459">
            <v>0</v>
          </cell>
          <cell r="SM459">
            <v>0</v>
          </cell>
          <cell r="SN459">
            <v>0</v>
          </cell>
          <cell r="SO459">
            <v>0</v>
          </cell>
          <cell r="SP459">
            <v>0</v>
          </cell>
          <cell r="SQ459">
            <v>0</v>
          </cell>
          <cell r="SR459">
            <v>0</v>
          </cell>
          <cell r="SS459">
            <v>0</v>
          </cell>
          <cell r="ST459">
            <v>0</v>
          </cell>
          <cell r="SU459">
            <v>0</v>
          </cell>
          <cell r="SV459">
            <v>0</v>
          </cell>
          <cell r="SW459">
            <v>0</v>
          </cell>
          <cell r="SX459">
            <v>0</v>
          </cell>
          <cell r="SY459">
            <v>0</v>
          </cell>
          <cell r="TN459">
            <v>0</v>
          </cell>
          <cell r="TO459">
            <v>0</v>
          </cell>
          <cell r="TP459">
            <v>0</v>
          </cell>
          <cell r="TQ459">
            <v>0</v>
          </cell>
          <cell r="TR459">
            <v>0</v>
          </cell>
          <cell r="TS459">
            <v>0</v>
          </cell>
          <cell r="TT459">
            <v>0</v>
          </cell>
          <cell r="TU459">
            <v>0</v>
          </cell>
          <cell r="TV459">
            <v>0</v>
          </cell>
          <cell r="TW459">
            <v>0</v>
          </cell>
          <cell r="TX459">
            <v>0</v>
          </cell>
          <cell r="TY459">
            <v>0</v>
          </cell>
          <cell r="TZ459">
            <v>0</v>
          </cell>
          <cell r="UA459">
            <v>0</v>
          </cell>
          <cell r="UB459">
            <v>0</v>
          </cell>
          <cell r="UC459">
            <v>0</v>
          </cell>
          <cell r="UD459">
            <v>0</v>
          </cell>
          <cell r="UE459">
            <v>0</v>
          </cell>
          <cell r="UF459">
            <v>0</v>
          </cell>
          <cell r="UG459">
            <v>0</v>
          </cell>
          <cell r="UH459">
            <v>0</v>
          </cell>
          <cell r="UI459">
            <v>0</v>
          </cell>
          <cell r="UJ459">
            <v>0</v>
          </cell>
          <cell r="UK459">
            <v>0</v>
          </cell>
          <cell r="UL459">
            <v>0</v>
          </cell>
          <cell r="UM459">
            <v>0</v>
          </cell>
          <cell r="UN459">
            <v>0</v>
          </cell>
          <cell r="UO459">
            <v>0</v>
          </cell>
          <cell r="UP459">
            <v>280</v>
          </cell>
          <cell r="UQ459">
            <v>0</v>
          </cell>
          <cell r="UR459">
            <v>0</v>
          </cell>
          <cell r="US459">
            <v>0</v>
          </cell>
          <cell r="UT459">
            <v>0</v>
          </cell>
          <cell r="UU459">
            <v>0</v>
          </cell>
          <cell r="UV459">
            <v>0</v>
          </cell>
          <cell r="UW459">
            <v>0</v>
          </cell>
          <cell r="UX459">
            <v>0</v>
          </cell>
          <cell r="UY459">
            <v>0</v>
          </cell>
          <cell r="UZ459">
            <v>0</v>
          </cell>
          <cell r="VA459">
            <v>0</v>
          </cell>
          <cell r="VB459">
            <v>0</v>
          </cell>
          <cell r="VC459">
            <v>0</v>
          </cell>
          <cell r="VE459"/>
          <cell r="VF459"/>
          <cell r="VG459"/>
          <cell r="VH459"/>
          <cell r="VI459"/>
          <cell r="VJ459"/>
          <cell r="VK459"/>
          <cell r="VL459"/>
          <cell r="VM459"/>
          <cell r="VN459"/>
          <cell r="VO459"/>
          <cell r="VP459"/>
          <cell r="VQ459"/>
          <cell r="VR459"/>
          <cell r="VS459"/>
          <cell r="VT459"/>
          <cell r="VU459"/>
          <cell r="VV459"/>
          <cell r="VW459"/>
          <cell r="VX459"/>
          <cell r="VY459"/>
          <cell r="VZ459"/>
          <cell r="WA459"/>
          <cell r="WB459"/>
          <cell r="WC459"/>
          <cell r="WD459"/>
          <cell r="WE459"/>
          <cell r="WF459"/>
          <cell r="WG459"/>
          <cell r="WH459"/>
          <cell r="WI459"/>
          <cell r="WJ459"/>
          <cell r="WK459"/>
          <cell r="WL459"/>
          <cell r="WM459"/>
          <cell r="WN459"/>
          <cell r="WO459"/>
          <cell r="WP459"/>
          <cell r="WQ459"/>
          <cell r="WR459"/>
          <cell r="WS459"/>
          <cell r="WT459"/>
          <cell r="WU459"/>
          <cell r="WV459"/>
          <cell r="WW459"/>
          <cell r="WX459"/>
          <cell r="WY459"/>
          <cell r="WZ459"/>
          <cell r="XA459"/>
          <cell r="XB459"/>
          <cell r="XC459"/>
          <cell r="XD459"/>
          <cell r="XE459"/>
          <cell r="XF459"/>
          <cell r="XG459"/>
          <cell r="XH459"/>
          <cell r="XI459"/>
          <cell r="XJ459"/>
          <cell r="XK459"/>
          <cell r="XL459"/>
          <cell r="XM459"/>
          <cell r="XN459"/>
          <cell r="XO459"/>
          <cell r="XP459"/>
          <cell r="XQ459"/>
          <cell r="XR459"/>
          <cell r="XS459"/>
          <cell r="XT459"/>
          <cell r="XU459"/>
          <cell r="XV459"/>
          <cell r="XW459"/>
          <cell r="XX459"/>
          <cell r="XY459"/>
          <cell r="XZ459"/>
          <cell r="YA459"/>
          <cell r="YB459"/>
          <cell r="YC459"/>
          <cell r="YD459"/>
          <cell r="YE459"/>
          <cell r="YF459"/>
          <cell r="YG459"/>
          <cell r="YH459"/>
          <cell r="YI459"/>
          <cell r="YJ459"/>
          <cell r="YK459"/>
          <cell r="YL459"/>
          <cell r="YM459"/>
          <cell r="YN459"/>
          <cell r="YO459"/>
          <cell r="YP459"/>
          <cell r="YQ459"/>
          <cell r="YR459"/>
          <cell r="YS459"/>
          <cell r="YT459"/>
          <cell r="YU459"/>
          <cell r="YV459"/>
          <cell r="YW459"/>
          <cell r="YX459"/>
          <cell r="YY459"/>
          <cell r="YZ459"/>
          <cell r="ZA459"/>
          <cell r="ZB459"/>
          <cell r="ZC459"/>
          <cell r="ZD459"/>
          <cell r="ZE459"/>
          <cell r="ZF459"/>
          <cell r="ZG459"/>
          <cell r="ZH459"/>
          <cell r="ZI459"/>
          <cell r="ZJ459"/>
          <cell r="ZK459"/>
          <cell r="ZL459"/>
          <cell r="ZM459"/>
          <cell r="ZN459"/>
          <cell r="ZO459"/>
          <cell r="ZP459"/>
          <cell r="ZQ459"/>
          <cell r="ZR459"/>
          <cell r="ZS459"/>
          <cell r="ZT459"/>
          <cell r="ZU459"/>
          <cell r="ZV459"/>
          <cell r="ZW459"/>
          <cell r="ZX459"/>
          <cell r="ZY459"/>
          <cell r="ZZ459"/>
          <cell r="AAA459"/>
          <cell r="AAB459"/>
          <cell r="AAC459"/>
          <cell r="AAD459"/>
          <cell r="AAE459"/>
          <cell r="AAF459"/>
          <cell r="AAG459"/>
          <cell r="AAH459"/>
          <cell r="AAI459"/>
          <cell r="AAJ459"/>
          <cell r="AAK459"/>
          <cell r="AAL459"/>
          <cell r="AAM459"/>
          <cell r="AAN459"/>
          <cell r="AAO459"/>
          <cell r="AAP459"/>
          <cell r="AAQ459"/>
          <cell r="AAR459"/>
          <cell r="AAS459"/>
          <cell r="AAT459"/>
          <cell r="AAU459"/>
          <cell r="AAV459"/>
          <cell r="AAW459"/>
          <cell r="AAX459"/>
          <cell r="AAY459"/>
          <cell r="AAZ459"/>
          <cell r="ABA459"/>
          <cell r="ABB459"/>
          <cell r="ABC459"/>
          <cell r="ABD459"/>
          <cell r="ABE459"/>
          <cell r="ABF459"/>
          <cell r="ABG459"/>
          <cell r="ABH459"/>
          <cell r="ABI459"/>
          <cell r="ABJ459"/>
          <cell r="ABK459"/>
          <cell r="ABL459"/>
          <cell r="ABM459"/>
          <cell r="ABN459"/>
          <cell r="ABO459"/>
          <cell r="ABP459"/>
          <cell r="ABQ459"/>
          <cell r="ABR459"/>
          <cell r="ABS459"/>
          <cell r="ABT459"/>
          <cell r="ABU459"/>
          <cell r="ABV459"/>
          <cell r="ABW459"/>
          <cell r="ABX459"/>
          <cell r="ABY459"/>
          <cell r="ABZ459"/>
          <cell r="ACA459"/>
          <cell r="ACB459"/>
          <cell r="ACC459"/>
          <cell r="ACD459"/>
          <cell r="ACE459"/>
          <cell r="ACF459"/>
          <cell r="ACG459"/>
          <cell r="ACH459"/>
          <cell r="ACI459"/>
          <cell r="ACJ459"/>
          <cell r="ACK459"/>
          <cell r="ACL459"/>
          <cell r="ACM459"/>
          <cell r="ACN459"/>
          <cell r="ACO459"/>
          <cell r="ACP459"/>
          <cell r="ACQ459"/>
          <cell r="ACR459">
            <v>0</v>
          </cell>
          <cell r="ACS459">
            <v>0</v>
          </cell>
          <cell r="ACT459">
            <v>0</v>
          </cell>
          <cell r="ACU459">
            <v>0</v>
          </cell>
          <cell r="ACV459">
            <v>0</v>
          </cell>
          <cell r="ACW459">
            <v>0</v>
          </cell>
          <cell r="ACX459">
            <v>0</v>
          </cell>
          <cell r="ACY459">
            <v>0</v>
          </cell>
          <cell r="ACZ459">
            <v>0</v>
          </cell>
          <cell r="ADA459">
            <v>0</v>
          </cell>
          <cell r="ADB459">
            <v>0</v>
          </cell>
          <cell r="ADC459">
            <v>0</v>
          </cell>
          <cell r="ADD459">
            <v>0</v>
          </cell>
          <cell r="ADE459">
            <v>0</v>
          </cell>
          <cell r="ADF459"/>
          <cell r="ADG459"/>
          <cell r="ADH459"/>
          <cell r="ADI459"/>
          <cell r="ADJ459"/>
          <cell r="ADK459"/>
          <cell r="ADL459"/>
          <cell r="ADM459"/>
          <cell r="ADN459"/>
          <cell r="ADO459"/>
          <cell r="ADP459"/>
          <cell r="ADQ459"/>
          <cell r="ADR459"/>
          <cell r="ADS459"/>
          <cell r="ADT459"/>
          <cell r="ADU459"/>
          <cell r="ADV459"/>
          <cell r="ADW459"/>
          <cell r="ADX459"/>
          <cell r="ADY459"/>
          <cell r="ADZ459"/>
          <cell r="AEA459"/>
          <cell r="AEB459"/>
          <cell r="AEC459"/>
          <cell r="AED459"/>
          <cell r="AEE459"/>
          <cell r="AEF459"/>
          <cell r="AEG459"/>
          <cell r="AEH459"/>
          <cell r="AEI459"/>
          <cell r="AEJ459"/>
          <cell r="AEK459"/>
          <cell r="AEL459"/>
          <cell r="AEM459"/>
          <cell r="AEN459"/>
          <cell r="AEO459"/>
          <cell r="AEP459"/>
          <cell r="AEQ459"/>
          <cell r="AER459"/>
          <cell r="AES459"/>
          <cell r="AET459"/>
          <cell r="AEU459"/>
          <cell r="AEV459">
            <v>0</v>
          </cell>
          <cell r="AEW459">
            <v>0</v>
          </cell>
          <cell r="AEX459">
            <v>0</v>
          </cell>
          <cell r="AEY459">
            <v>0</v>
          </cell>
          <cell r="AEZ459">
            <v>0</v>
          </cell>
          <cell r="AFA459">
            <v>0</v>
          </cell>
          <cell r="AFB459">
            <v>0</v>
          </cell>
          <cell r="AFC459">
            <v>0</v>
          </cell>
          <cell r="AFD459">
            <v>0</v>
          </cell>
          <cell r="AFE459">
            <v>0</v>
          </cell>
          <cell r="AFF459">
            <v>0</v>
          </cell>
          <cell r="AFG459">
            <v>0</v>
          </cell>
          <cell r="AFH459">
            <v>0</v>
          </cell>
          <cell r="AFI459">
            <v>0</v>
          </cell>
          <cell r="AFJ459">
            <v>0</v>
          </cell>
          <cell r="AFK459">
            <v>0</v>
          </cell>
          <cell r="AFL459">
            <v>0</v>
          </cell>
          <cell r="AFM459">
            <v>0</v>
          </cell>
          <cell r="AFN459">
            <v>0</v>
          </cell>
          <cell r="AFO459">
            <v>0</v>
          </cell>
          <cell r="AFP459">
            <v>0</v>
          </cell>
          <cell r="AFQ459">
            <v>0</v>
          </cell>
          <cell r="AFR459">
            <v>0</v>
          </cell>
          <cell r="AFS459">
            <v>0</v>
          </cell>
          <cell r="AFT459">
            <v>0</v>
          </cell>
          <cell r="AFU459">
            <v>0</v>
          </cell>
          <cell r="AFV459">
            <v>0</v>
          </cell>
          <cell r="AFW459">
            <v>0</v>
          </cell>
          <cell r="AFX459">
            <v>0</v>
          </cell>
          <cell r="AFY459">
            <v>0</v>
          </cell>
          <cell r="AFZ459">
            <v>0</v>
          </cell>
          <cell r="AGA459">
            <v>0</v>
          </cell>
          <cell r="AGB459">
            <v>0</v>
          </cell>
          <cell r="AGC459">
            <v>0</v>
          </cell>
          <cell r="AGD459">
            <v>0</v>
          </cell>
          <cell r="AGE459">
            <v>0</v>
          </cell>
          <cell r="AGF459">
            <v>0</v>
          </cell>
          <cell r="AGG459">
            <v>0</v>
          </cell>
          <cell r="AGH459">
            <v>0</v>
          </cell>
          <cell r="AGI459">
            <v>0</v>
          </cell>
          <cell r="AGJ459">
            <v>0</v>
          </cell>
          <cell r="AGK459">
            <v>0</v>
          </cell>
          <cell r="AGL459">
            <v>0</v>
          </cell>
          <cell r="AGM459">
            <v>0</v>
          </cell>
          <cell r="AGN459">
            <v>0</v>
          </cell>
          <cell r="AGO459">
            <v>0</v>
          </cell>
          <cell r="AGP459">
            <v>0</v>
          </cell>
          <cell r="AGQ459">
            <v>0</v>
          </cell>
          <cell r="AGR459">
            <v>0</v>
          </cell>
          <cell r="AGS459">
            <v>0</v>
          </cell>
          <cell r="AGT459">
            <v>0</v>
          </cell>
          <cell r="AGU459">
            <v>0</v>
          </cell>
          <cell r="AGV459">
            <v>0</v>
          </cell>
          <cell r="AGW459">
            <v>0</v>
          </cell>
          <cell r="AGX459">
            <v>0</v>
          </cell>
          <cell r="AGY459">
            <v>0</v>
          </cell>
          <cell r="AGZ459"/>
          <cell r="AHA459"/>
        </row>
        <row r="460">
          <cell r="A460" t="str">
            <v>6712-02-00 Casualty Loss - Contracts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-144.51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19167.990000000002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102024.56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44600.5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110812.14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W460">
            <v>0</v>
          </cell>
          <cell r="IX460">
            <v>0</v>
          </cell>
          <cell r="IY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G460">
            <v>0</v>
          </cell>
          <cell r="JH460">
            <v>0</v>
          </cell>
          <cell r="JI460">
            <v>0</v>
          </cell>
          <cell r="JJ460">
            <v>0</v>
          </cell>
          <cell r="JK460">
            <v>0</v>
          </cell>
          <cell r="JL460">
            <v>0</v>
          </cell>
          <cell r="JM460">
            <v>0</v>
          </cell>
          <cell r="JN460">
            <v>0</v>
          </cell>
          <cell r="JO460">
            <v>0</v>
          </cell>
          <cell r="JP460">
            <v>0</v>
          </cell>
          <cell r="JQ460">
            <v>0</v>
          </cell>
          <cell r="JR460">
            <v>0</v>
          </cell>
          <cell r="JS460">
            <v>0</v>
          </cell>
          <cell r="JT460">
            <v>0</v>
          </cell>
          <cell r="JU460">
            <v>0</v>
          </cell>
          <cell r="JV460">
            <v>0</v>
          </cell>
          <cell r="JW460">
            <v>0</v>
          </cell>
          <cell r="JX460">
            <v>0</v>
          </cell>
          <cell r="JY460">
            <v>0</v>
          </cell>
          <cell r="JZ460">
            <v>0</v>
          </cell>
          <cell r="KA460">
            <v>0</v>
          </cell>
          <cell r="KB460">
            <v>0</v>
          </cell>
          <cell r="KC460">
            <v>0</v>
          </cell>
          <cell r="KD460">
            <v>0</v>
          </cell>
          <cell r="KE460">
            <v>0</v>
          </cell>
          <cell r="KF460">
            <v>0</v>
          </cell>
          <cell r="KG460">
            <v>0</v>
          </cell>
          <cell r="KH460">
            <v>0</v>
          </cell>
          <cell r="KI460">
            <v>0</v>
          </cell>
          <cell r="KJ460">
            <v>0</v>
          </cell>
          <cell r="KK460">
            <v>0</v>
          </cell>
          <cell r="KL460">
            <v>0</v>
          </cell>
          <cell r="KM460">
            <v>0</v>
          </cell>
          <cell r="KN460">
            <v>0</v>
          </cell>
          <cell r="KO460">
            <v>0</v>
          </cell>
          <cell r="KP460">
            <v>0</v>
          </cell>
          <cell r="KQ460">
            <v>0</v>
          </cell>
          <cell r="KR460">
            <v>0</v>
          </cell>
          <cell r="KS460">
            <v>0</v>
          </cell>
          <cell r="KT460">
            <v>0</v>
          </cell>
          <cell r="KU460">
            <v>0</v>
          </cell>
          <cell r="KV460">
            <v>0</v>
          </cell>
          <cell r="KW460">
            <v>0</v>
          </cell>
          <cell r="KX460">
            <v>0</v>
          </cell>
          <cell r="KY460">
            <v>0</v>
          </cell>
          <cell r="KZ460">
            <v>0</v>
          </cell>
          <cell r="LA460">
            <v>0</v>
          </cell>
          <cell r="LB460">
            <v>0</v>
          </cell>
          <cell r="LC460">
            <v>0</v>
          </cell>
          <cell r="LD460">
            <v>0</v>
          </cell>
          <cell r="LE460">
            <v>0</v>
          </cell>
          <cell r="LF460">
            <v>0</v>
          </cell>
          <cell r="LG460">
            <v>0</v>
          </cell>
          <cell r="LH460">
            <v>0</v>
          </cell>
          <cell r="LI460">
            <v>0</v>
          </cell>
          <cell r="LJ460">
            <v>0</v>
          </cell>
          <cell r="LK460">
            <v>0</v>
          </cell>
          <cell r="LL460">
            <v>0</v>
          </cell>
          <cell r="LM460">
            <v>0</v>
          </cell>
          <cell r="LN460">
            <v>0</v>
          </cell>
          <cell r="LO460">
            <v>0</v>
          </cell>
          <cell r="LP460">
            <v>0</v>
          </cell>
          <cell r="LQ460">
            <v>0</v>
          </cell>
          <cell r="LR460">
            <v>0</v>
          </cell>
          <cell r="LS460">
            <v>0</v>
          </cell>
          <cell r="LT460">
            <v>0</v>
          </cell>
          <cell r="LU460">
            <v>0</v>
          </cell>
          <cell r="LV460">
            <v>0</v>
          </cell>
          <cell r="LW460">
            <v>0</v>
          </cell>
          <cell r="LX460">
            <v>0</v>
          </cell>
          <cell r="LY460">
            <v>0</v>
          </cell>
          <cell r="LZ460">
            <v>0</v>
          </cell>
          <cell r="MA460">
            <v>0</v>
          </cell>
          <cell r="MB460">
            <v>0</v>
          </cell>
          <cell r="MC460">
            <v>0</v>
          </cell>
          <cell r="MD460">
            <v>0</v>
          </cell>
          <cell r="ME460">
            <v>0</v>
          </cell>
          <cell r="MF460">
            <v>0</v>
          </cell>
          <cell r="MG460">
            <v>0</v>
          </cell>
          <cell r="MH460">
            <v>0</v>
          </cell>
          <cell r="MI460">
            <v>0</v>
          </cell>
          <cell r="MJ460">
            <v>0</v>
          </cell>
          <cell r="MK460">
            <v>0</v>
          </cell>
          <cell r="ML460">
            <v>0</v>
          </cell>
          <cell r="MM460">
            <v>0</v>
          </cell>
          <cell r="MN460">
            <v>0</v>
          </cell>
          <cell r="MO460">
            <v>0</v>
          </cell>
          <cell r="MP460">
            <v>0</v>
          </cell>
          <cell r="MQ460">
            <v>0</v>
          </cell>
          <cell r="MR460">
            <v>0</v>
          </cell>
          <cell r="MS460">
            <v>0</v>
          </cell>
          <cell r="MT460">
            <v>0</v>
          </cell>
          <cell r="MU460">
            <v>0</v>
          </cell>
          <cell r="MV460">
            <v>0</v>
          </cell>
          <cell r="MW460">
            <v>0</v>
          </cell>
          <cell r="MX460">
            <v>0</v>
          </cell>
          <cell r="MY460">
            <v>0</v>
          </cell>
          <cell r="MZ460">
            <v>0</v>
          </cell>
          <cell r="NA460">
            <v>0</v>
          </cell>
          <cell r="NB460">
            <v>0</v>
          </cell>
          <cell r="NC460">
            <v>0</v>
          </cell>
          <cell r="ND460">
            <v>0</v>
          </cell>
          <cell r="NE460">
            <v>0</v>
          </cell>
          <cell r="NF460">
            <v>0</v>
          </cell>
          <cell r="NG460">
            <v>0</v>
          </cell>
          <cell r="NH460">
            <v>0</v>
          </cell>
          <cell r="NI460">
            <v>0</v>
          </cell>
          <cell r="NJ460">
            <v>0</v>
          </cell>
          <cell r="NK460">
            <v>0</v>
          </cell>
          <cell r="NL460">
            <v>0</v>
          </cell>
          <cell r="NM460">
            <v>0</v>
          </cell>
          <cell r="NN460">
            <v>0</v>
          </cell>
          <cell r="NO460">
            <v>0</v>
          </cell>
          <cell r="NP460">
            <v>0</v>
          </cell>
          <cell r="NQ460">
            <v>0</v>
          </cell>
          <cell r="NR460">
            <v>0</v>
          </cell>
          <cell r="NS460">
            <v>0</v>
          </cell>
          <cell r="NT460">
            <v>0</v>
          </cell>
          <cell r="NU460">
            <v>0</v>
          </cell>
          <cell r="NV460">
            <v>0</v>
          </cell>
          <cell r="NW460">
            <v>0</v>
          </cell>
          <cell r="NX460">
            <v>0</v>
          </cell>
          <cell r="NY460">
            <v>0</v>
          </cell>
          <cell r="NZ460">
            <v>0</v>
          </cell>
          <cell r="OA460">
            <v>0</v>
          </cell>
          <cell r="OB460">
            <v>0</v>
          </cell>
          <cell r="OC460">
            <v>0</v>
          </cell>
          <cell r="OD460">
            <v>0</v>
          </cell>
          <cell r="OE460">
            <v>0</v>
          </cell>
          <cell r="OF460">
            <v>0</v>
          </cell>
          <cell r="OG460">
            <v>0</v>
          </cell>
          <cell r="OH460">
            <v>0</v>
          </cell>
          <cell r="OI460">
            <v>0</v>
          </cell>
          <cell r="OJ460">
            <v>0</v>
          </cell>
          <cell r="OK460">
            <v>0</v>
          </cell>
          <cell r="OL460">
            <v>0</v>
          </cell>
          <cell r="OM460">
            <v>0</v>
          </cell>
          <cell r="ON460">
            <v>-240.82</v>
          </cell>
          <cell r="OO460">
            <v>0</v>
          </cell>
          <cell r="OP460">
            <v>0</v>
          </cell>
          <cell r="OQ460">
            <v>0</v>
          </cell>
          <cell r="OR460">
            <v>0</v>
          </cell>
          <cell r="OS460">
            <v>0</v>
          </cell>
          <cell r="OT460">
            <v>0</v>
          </cell>
          <cell r="OU460">
            <v>0</v>
          </cell>
          <cell r="OV460">
            <v>0</v>
          </cell>
          <cell r="OW460">
            <v>0</v>
          </cell>
          <cell r="OX460">
            <v>0</v>
          </cell>
          <cell r="OY460">
            <v>0</v>
          </cell>
          <cell r="OZ460">
            <v>0</v>
          </cell>
          <cell r="PA460">
            <v>0</v>
          </cell>
          <cell r="PB460">
            <v>0</v>
          </cell>
          <cell r="PC460">
            <v>0</v>
          </cell>
          <cell r="PD460">
            <v>0</v>
          </cell>
          <cell r="PE460">
            <v>0</v>
          </cell>
          <cell r="PF460">
            <v>0</v>
          </cell>
          <cell r="PG460">
            <v>0</v>
          </cell>
          <cell r="PH460">
            <v>0</v>
          </cell>
          <cell r="PI460">
            <v>0</v>
          </cell>
          <cell r="PJ460">
            <v>0</v>
          </cell>
          <cell r="PK460">
            <v>0</v>
          </cell>
          <cell r="PL460">
            <v>0</v>
          </cell>
          <cell r="PM460">
            <v>0</v>
          </cell>
          <cell r="PN460">
            <v>0</v>
          </cell>
          <cell r="PO460">
            <v>0</v>
          </cell>
          <cell r="PP460">
            <v>-228.78</v>
          </cell>
          <cell r="PQ460">
            <v>0</v>
          </cell>
          <cell r="PR460">
            <v>0</v>
          </cell>
          <cell r="PS460">
            <v>0</v>
          </cell>
          <cell r="PT460">
            <v>14321.48</v>
          </cell>
          <cell r="PU460">
            <v>0</v>
          </cell>
          <cell r="PV460">
            <v>0</v>
          </cell>
          <cell r="PW460">
            <v>0</v>
          </cell>
          <cell r="PX460">
            <v>0</v>
          </cell>
          <cell r="PY460">
            <v>0</v>
          </cell>
          <cell r="PZ460">
            <v>0</v>
          </cell>
          <cell r="QA460">
            <v>0</v>
          </cell>
          <cell r="QB460">
            <v>0</v>
          </cell>
          <cell r="QC460">
            <v>0</v>
          </cell>
          <cell r="QD460">
            <v>4515.34</v>
          </cell>
          <cell r="QE460">
            <v>0</v>
          </cell>
          <cell r="QF460">
            <v>0</v>
          </cell>
          <cell r="QG460">
            <v>0</v>
          </cell>
          <cell r="QH460"/>
          <cell r="QI460"/>
          <cell r="QJ460"/>
          <cell r="QK460"/>
          <cell r="QL460"/>
          <cell r="QM460"/>
          <cell r="QN460"/>
          <cell r="QO460"/>
          <cell r="QP460"/>
          <cell r="QQ460"/>
          <cell r="QR460"/>
          <cell r="QS460"/>
          <cell r="QT460"/>
          <cell r="QU460"/>
          <cell r="QV460"/>
          <cell r="QW460"/>
          <cell r="QX460"/>
          <cell r="QY460"/>
          <cell r="QZ460"/>
          <cell r="RA460"/>
          <cell r="RB460"/>
          <cell r="RJ460">
            <v>0</v>
          </cell>
          <cell r="RK460">
            <v>0</v>
          </cell>
          <cell r="RL460">
            <v>0</v>
          </cell>
          <cell r="RM460">
            <v>0</v>
          </cell>
          <cell r="RN460">
            <v>0</v>
          </cell>
          <cell r="RO460">
            <v>0</v>
          </cell>
          <cell r="RP460">
            <v>0</v>
          </cell>
          <cell r="RQ460">
            <v>0</v>
          </cell>
          <cell r="RR460">
            <v>0</v>
          </cell>
          <cell r="RS460">
            <v>0</v>
          </cell>
          <cell r="RT460">
            <v>4884.74</v>
          </cell>
          <cell r="RU460">
            <v>0</v>
          </cell>
          <cell r="RV460">
            <v>0</v>
          </cell>
          <cell r="RW460">
            <v>0</v>
          </cell>
          <cell r="SL460">
            <v>0</v>
          </cell>
          <cell r="SM460">
            <v>0</v>
          </cell>
          <cell r="SN460">
            <v>11175.02</v>
          </cell>
          <cell r="SO460">
            <v>0</v>
          </cell>
          <cell r="SP460">
            <v>0</v>
          </cell>
          <cell r="SQ460">
            <v>0</v>
          </cell>
          <cell r="SR460">
            <v>0</v>
          </cell>
          <cell r="SS460">
            <v>0</v>
          </cell>
          <cell r="ST460">
            <v>0</v>
          </cell>
          <cell r="SU460">
            <v>120017.95</v>
          </cell>
          <cell r="SV460">
            <v>40115.06</v>
          </cell>
          <cell r="SW460">
            <v>259.44</v>
          </cell>
          <cell r="SX460">
            <v>0</v>
          </cell>
          <cell r="SY460">
            <v>0</v>
          </cell>
          <cell r="SZ460">
            <v>0</v>
          </cell>
          <cell r="TA460">
            <v>0</v>
          </cell>
          <cell r="TB460">
            <v>0</v>
          </cell>
          <cell r="TC460">
            <v>68394.710000000006</v>
          </cell>
          <cell r="TD460">
            <v>0</v>
          </cell>
          <cell r="TE460">
            <v>0</v>
          </cell>
          <cell r="TF460">
            <v>0</v>
          </cell>
          <cell r="TG460">
            <v>0</v>
          </cell>
          <cell r="TH460">
            <v>0</v>
          </cell>
          <cell r="TI460">
            <v>67117.509999999995</v>
          </cell>
          <cell r="TJ460">
            <v>0</v>
          </cell>
          <cell r="TK460">
            <v>0</v>
          </cell>
          <cell r="TL460">
            <v>0</v>
          </cell>
          <cell r="TM460">
            <v>77449.39</v>
          </cell>
          <cell r="TN460">
            <v>0</v>
          </cell>
          <cell r="TO460">
            <v>0</v>
          </cell>
          <cell r="TP460">
            <v>0</v>
          </cell>
          <cell r="TQ460">
            <v>230146.63</v>
          </cell>
          <cell r="TR460">
            <v>18</v>
          </cell>
          <cell r="TS460">
            <v>0</v>
          </cell>
          <cell r="TT460">
            <v>0</v>
          </cell>
          <cell r="TU460">
            <v>0</v>
          </cell>
          <cell r="TV460">
            <v>0</v>
          </cell>
          <cell r="TW460">
            <v>350404.53</v>
          </cell>
          <cell r="TX460">
            <v>392076.71</v>
          </cell>
          <cell r="TY460">
            <v>48734.84</v>
          </cell>
          <cell r="TZ460">
            <v>120000</v>
          </cell>
          <cell r="UA460">
            <v>22859.96</v>
          </cell>
          <cell r="UB460">
            <v>0</v>
          </cell>
          <cell r="UC460">
            <v>0</v>
          </cell>
          <cell r="UD460">
            <v>0</v>
          </cell>
          <cell r="UE460">
            <v>35991.42</v>
          </cell>
          <cell r="UF460">
            <v>0</v>
          </cell>
          <cell r="UG460">
            <v>0</v>
          </cell>
          <cell r="UH460">
            <v>0</v>
          </cell>
          <cell r="UI460">
            <v>0</v>
          </cell>
          <cell r="UJ460">
            <v>0</v>
          </cell>
          <cell r="UK460">
            <v>0</v>
          </cell>
          <cell r="UL460">
            <v>0</v>
          </cell>
          <cell r="UM460">
            <v>0</v>
          </cell>
          <cell r="UN460">
            <v>0</v>
          </cell>
          <cell r="UO460">
            <v>0</v>
          </cell>
          <cell r="UP460">
            <v>0</v>
          </cell>
          <cell r="UQ460">
            <v>0</v>
          </cell>
          <cell r="UR460">
            <v>0</v>
          </cell>
          <cell r="US460">
            <v>0</v>
          </cell>
          <cell r="UT460">
            <v>4843.5200000000004</v>
          </cell>
          <cell r="UU460">
            <v>3220</v>
          </cell>
          <cell r="UV460">
            <v>0</v>
          </cell>
          <cell r="UW460">
            <v>0</v>
          </cell>
          <cell r="UX460">
            <v>17266.23</v>
          </cell>
          <cell r="UY460">
            <v>67571.58</v>
          </cell>
          <cell r="UZ460">
            <v>0</v>
          </cell>
          <cell r="VA460">
            <v>0</v>
          </cell>
          <cell r="VB460">
            <v>0</v>
          </cell>
          <cell r="VC460">
            <v>0</v>
          </cell>
          <cell r="VE460"/>
          <cell r="VF460"/>
          <cell r="VG460"/>
          <cell r="VH460"/>
          <cell r="VI460"/>
          <cell r="VJ460"/>
          <cell r="VK460"/>
          <cell r="VL460"/>
          <cell r="VM460"/>
          <cell r="VN460"/>
          <cell r="VO460"/>
          <cell r="VP460"/>
          <cell r="VQ460"/>
          <cell r="VR460"/>
          <cell r="VS460"/>
          <cell r="VT460"/>
          <cell r="VU460"/>
          <cell r="VV460"/>
          <cell r="VW460"/>
          <cell r="VX460"/>
          <cell r="VY460"/>
          <cell r="VZ460"/>
          <cell r="WA460"/>
          <cell r="WB460"/>
          <cell r="WC460"/>
          <cell r="WD460"/>
          <cell r="WE460"/>
          <cell r="WF460"/>
          <cell r="WG460"/>
          <cell r="WH460"/>
          <cell r="WI460"/>
          <cell r="WJ460"/>
          <cell r="WK460"/>
          <cell r="WL460"/>
          <cell r="WM460"/>
          <cell r="WN460"/>
          <cell r="WO460"/>
          <cell r="WP460"/>
          <cell r="WQ460"/>
          <cell r="WR460"/>
          <cell r="WS460"/>
          <cell r="WT460"/>
          <cell r="WU460"/>
          <cell r="WV460"/>
          <cell r="WW460"/>
          <cell r="WX460"/>
          <cell r="WY460"/>
          <cell r="WZ460"/>
          <cell r="XA460"/>
          <cell r="XB460"/>
          <cell r="XC460"/>
          <cell r="XD460"/>
          <cell r="XE460"/>
          <cell r="XF460"/>
          <cell r="XG460"/>
          <cell r="XH460"/>
          <cell r="XI460"/>
          <cell r="XJ460"/>
          <cell r="XK460"/>
          <cell r="XL460"/>
          <cell r="XM460"/>
          <cell r="XN460"/>
          <cell r="XO460"/>
          <cell r="XP460"/>
          <cell r="XQ460"/>
          <cell r="XR460"/>
          <cell r="XS460"/>
          <cell r="XT460"/>
          <cell r="XU460"/>
          <cell r="XV460"/>
          <cell r="XW460"/>
          <cell r="XX460"/>
          <cell r="XY460"/>
          <cell r="XZ460"/>
          <cell r="YA460"/>
          <cell r="YB460"/>
          <cell r="YC460"/>
          <cell r="YD460"/>
          <cell r="YE460"/>
          <cell r="YF460"/>
          <cell r="YG460"/>
          <cell r="YH460"/>
          <cell r="YI460"/>
          <cell r="YJ460">
            <v>0</v>
          </cell>
          <cell r="YK460">
            <v>0</v>
          </cell>
          <cell r="YL460">
            <v>18227.330000000002</v>
          </cell>
          <cell r="YM460">
            <v>80601.570000000007</v>
          </cell>
          <cell r="YN460">
            <v>0</v>
          </cell>
          <cell r="YO460">
            <v>0</v>
          </cell>
          <cell r="YP460">
            <v>0</v>
          </cell>
          <cell r="YQ460">
            <v>0</v>
          </cell>
          <cell r="YR460">
            <v>0</v>
          </cell>
          <cell r="YS460">
            <v>0</v>
          </cell>
          <cell r="YT460">
            <v>0</v>
          </cell>
          <cell r="YU460">
            <v>0</v>
          </cell>
          <cell r="YV460">
            <v>0</v>
          </cell>
          <cell r="YW460">
            <v>0</v>
          </cell>
          <cell r="YX460"/>
          <cell r="YY460"/>
          <cell r="YZ460"/>
          <cell r="ZA460"/>
          <cell r="ZB460"/>
          <cell r="ZC460"/>
          <cell r="ZD460"/>
          <cell r="ZE460"/>
          <cell r="ZF460"/>
          <cell r="ZG460"/>
          <cell r="ZH460"/>
          <cell r="ZI460"/>
          <cell r="ZJ460"/>
          <cell r="ZK460"/>
          <cell r="ZL460"/>
          <cell r="ZM460"/>
          <cell r="ZN460"/>
          <cell r="ZO460"/>
          <cell r="ZP460"/>
          <cell r="ZQ460"/>
          <cell r="ZR460"/>
          <cell r="ZS460"/>
          <cell r="ZT460"/>
          <cell r="ZU460"/>
          <cell r="ZV460"/>
          <cell r="ZW460"/>
          <cell r="ZX460"/>
          <cell r="ZY460"/>
          <cell r="ZZ460"/>
          <cell r="AAA460"/>
          <cell r="AAB460"/>
          <cell r="AAC460"/>
          <cell r="AAD460"/>
          <cell r="AAE460"/>
          <cell r="AAF460"/>
          <cell r="AAG460"/>
          <cell r="AAH460"/>
          <cell r="AAI460"/>
          <cell r="AAJ460"/>
          <cell r="AAK460"/>
          <cell r="AAL460"/>
          <cell r="AAM460"/>
          <cell r="AAN460"/>
          <cell r="AAO460"/>
          <cell r="AAP460"/>
          <cell r="AAQ460"/>
          <cell r="AAR460"/>
          <cell r="AAS460"/>
          <cell r="AAT460"/>
          <cell r="AAU460"/>
          <cell r="AAV460"/>
          <cell r="AAW460"/>
          <cell r="AAX460"/>
          <cell r="AAY460"/>
          <cell r="AAZ460"/>
          <cell r="ABA460"/>
          <cell r="ABB460"/>
          <cell r="ABC460"/>
          <cell r="ABD460"/>
          <cell r="ABE460"/>
          <cell r="ABF460"/>
          <cell r="ABG460"/>
          <cell r="ABH460"/>
          <cell r="ABI460"/>
          <cell r="ABJ460"/>
          <cell r="ABK460"/>
          <cell r="ABL460"/>
          <cell r="ABM460"/>
          <cell r="ABN460"/>
          <cell r="ABO460"/>
          <cell r="ABP460"/>
          <cell r="ABQ460"/>
          <cell r="ABR460"/>
          <cell r="ABS460"/>
          <cell r="ABT460"/>
          <cell r="ABU460"/>
          <cell r="ABV460"/>
          <cell r="ABW460"/>
          <cell r="ABX460"/>
          <cell r="ABY460"/>
          <cell r="ABZ460"/>
          <cell r="ACA460"/>
          <cell r="ACB460"/>
          <cell r="ACC460"/>
          <cell r="ACD460"/>
          <cell r="ACE460"/>
          <cell r="ACF460"/>
          <cell r="ACG460"/>
          <cell r="ACH460"/>
          <cell r="ACI460"/>
          <cell r="ACJ460"/>
          <cell r="ACK460"/>
          <cell r="ACL460"/>
          <cell r="ACM460"/>
          <cell r="ACN460"/>
          <cell r="ACO460"/>
          <cell r="ACP460"/>
          <cell r="ACQ460"/>
          <cell r="ACR460">
            <v>0</v>
          </cell>
          <cell r="ACS460">
            <v>0</v>
          </cell>
          <cell r="ACT460">
            <v>0</v>
          </cell>
          <cell r="ACU460">
            <v>0</v>
          </cell>
          <cell r="ACV460">
            <v>0</v>
          </cell>
          <cell r="ACW460">
            <v>0</v>
          </cell>
          <cell r="ACX460">
            <v>0</v>
          </cell>
          <cell r="ACY460">
            <v>0</v>
          </cell>
          <cell r="ACZ460">
            <v>0</v>
          </cell>
          <cell r="ADA460">
            <v>0</v>
          </cell>
          <cell r="ADB460">
            <v>0</v>
          </cell>
          <cell r="ADC460">
            <v>0</v>
          </cell>
          <cell r="ADD460">
            <v>0</v>
          </cell>
          <cell r="ADE460">
            <v>0</v>
          </cell>
          <cell r="ADF460">
            <v>0</v>
          </cell>
          <cell r="ADG460">
            <v>0</v>
          </cell>
          <cell r="ADH460">
            <v>0</v>
          </cell>
          <cell r="ADI460">
            <v>0</v>
          </cell>
          <cell r="ADJ460">
            <v>0</v>
          </cell>
          <cell r="ADK460">
            <v>0</v>
          </cell>
          <cell r="ADL460">
            <v>0</v>
          </cell>
          <cell r="ADM460">
            <v>564000</v>
          </cell>
          <cell r="ADN460">
            <v>-564000</v>
          </cell>
          <cell r="ADO460">
            <v>0</v>
          </cell>
          <cell r="ADP460">
            <v>0</v>
          </cell>
          <cell r="ADQ460">
            <v>0</v>
          </cell>
          <cell r="ADR460">
            <v>0</v>
          </cell>
          <cell r="ADS460">
            <v>0</v>
          </cell>
          <cell r="ADT460">
            <v>13666.26</v>
          </cell>
          <cell r="ADU460">
            <v>-13666.26</v>
          </cell>
          <cell r="ADV460">
            <v>0</v>
          </cell>
          <cell r="ADW460">
            <v>0</v>
          </cell>
          <cell r="ADX460">
            <v>0</v>
          </cell>
          <cell r="ADY460">
            <v>0</v>
          </cell>
          <cell r="ADZ460">
            <v>0</v>
          </cell>
          <cell r="AEA460">
            <v>0</v>
          </cell>
          <cell r="AEB460">
            <v>0</v>
          </cell>
          <cell r="AEC460">
            <v>0</v>
          </cell>
          <cell r="AED460">
            <v>0</v>
          </cell>
          <cell r="AEE460">
            <v>0</v>
          </cell>
          <cell r="AEF460">
            <v>0</v>
          </cell>
          <cell r="AEG460">
            <v>0</v>
          </cell>
          <cell r="AEH460">
            <v>60265.32</v>
          </cell>
          <cell r="AEI460">
            <v>0</v>
          </cell>
          <cell r="AEJ460">
            <v>0</v>
          </cell>
          <cell r="AEK460">
            <v>0</v>
          </cell>
          <cell r="AEL460">
            <v>0</v>
          </cell>
          <cell r="AEM460">
            <v>0</v>
          </cell>
          <cell r="AEN460">
            <v>0</v>
          </cell>
          <cell r="AEO460">
            <v>0</v>
          </cell>
          <cell r="AEP460">
            <v>0</v>
          </cell>
          <cell r="AEQ460">
            <v>25745.45</v>
          </cell>
          <cell r="AER460">
            <v>100000</v>
          </cell>
          <cell r="AES460">
            <v>0</v>
          </cell>
          <cell r="AET460">
            <v>0</v>
          </cell>
          <cell r="AEU460">
            <v>0</v>
          </cell>
          <cell r="AEV460">
            <v>0</v>
          </cell>
          <cell r="AEW460">
            <v>0</v>
          </cell>
          <cell r="AEX460">
            <v>0</v>
          </cell>
          <cell r="AEY460">
            <v>0</v>
          </cell>
          <cell r="AEZ460">
            <v>0</v>
          </cell>
          <cell r="AFA460">
            <v>0</v>
          </cell>
          <cell r="AFB460">
            <v>0</v>
          </cell>
          <cell r="AFC460">
            <v>0</v>
          </cell>
          <cell r="AFD460">
            <v>0</v>
          </cell>
          <cell r="AFE460">
            <v>0</v>
          </cell>
          <cell r="AFF460">
            <v>0</v>
          </cell>
          <cell r="AFG460">
            <v>0</v>
          </cell>
          <cell r="AFH460">
            <v>0</v>
          </cell>
          <cell r="AFI460">
            <v>0</v>
          </cell>
          <cell r="AFJ460">
            <v>0</v>
          </cell>
          <cell r="AFK460">
            <v>0</v>
          </cell>
          <cell r="AFL460">
            <v>0</v>
          </cell>
          <cell r="AFM460">
            <v>75084.679999999993</v>
          </cell>
          <cell r="AFN460">
            <v>0</v>
          </cell>
          <cell r="AFO460">
            <v>0</v>
          </cell>
          <cell r="AFP460">
            <v>0</v>
          </cell>
          <cell r="AFQ460">
            <v>0</v>
          </cell>
          <cell r="AFR460">
            <v>0</v>
          </cell>
          <cell r="AFS460">
            <v>4375</v>
          </cell>
          <cell r="AFT460">
            <v>0</v>
          </cell>
          <cell r="AFU460">
            <v>0</v>
          </cell>
          <cell r="AFV460">
            <v>0</v>
          </cell>
          <cell r="AFW460">
            <v>0</v>
          </cell>
          <cell r="AFX460">
            <v>0</v>
          </cell>
          <cell r="AFY460">
            <v>21354.720000000001</v>
          </cell>
          <cell r="AFZ460">
            <v>0</v>
          </cell>
          <cell r="AGA460">
            <v>0</v>
          </cell>
          <cell r="AGB460">
            <v>0</v>
          </cell>
          <cell r="AGC460">
            <v>0</v>
          </cell>
          <cell r="AGD460">
            <v>0</v>
          </cell>
          <cell r="AGE460">
            <v>0</v>
          </cell>
          <cell r="AGF460">
            <v>0</v>
          </cell>
          <cell r="AGG460">
            <v>0</v>
          </cell>
          <cell r="AGH460">
            <v>0</v>
          </cell>
          <cell r="AGI460">
            <v>0</v>
          </cell>
          <cell r="AGJ460">
            <v>0</v>
          </cell>
          <cell r="AGK460">
            <v>0</v>
          </cell>
          <cell r="AGL460">
            <v>0</v>
          </cell>
          <cell r="AGM460">
            <v>430.19</v>
          </cell>
          <cell r="AGN460">
            <v>0</v>
          </cell>
          <cell r="AGO460">
            <v>0</v>
          </cell>
          <cell r="AGP460">
            <v>0</v>
          </cell>
          <cell r="AGQ460">
            <v>0</v>
          </cell>
          <cell r="AGR460">
            <v>0</v>
          </cell>
          <cell r="AGS460">
            <v>0</v>
          </cell>
          <cell r="AGT460">
            <v>0</v>
          </cell>
          <cell r="AGU460">
            <v>0</v>
          </cell>
          <cell r="AGV460">
            <v>0</v>
          </cell>
          <cell r="AGW460">
            <v>0</v>
          </cell>
          <cell r="AGX460">
            <v>0</v>
          </cell>
          <cell r="AGY460">
            <v>0</v>
          </cell>
          <cell r="AGZ460"/>
          <cell r="AHA460"/>
        </row>
        <row r="461">
          <cell r="A461" t="str">
            <v>6712-04-00 Casualty Loss - Ins Proceeds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-652.4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-16667.990000000002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-39582.080000000002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-47456.11</v>
          </cell>
          <cell r="DQ461">
            <v>0</v>
          </cell>
          <cell r="DR461">
            <v>-14559.41</v>
          </cell>
          <cell r="DS461">
            <v>-8391.17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-37009.120000000003</v>
          </cell>
          <cell r="GY461">
            <v>-23803.02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-1484.9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W461">
            <v>0</v>
          </cell>
          <cell r="IX461">
            <v>0</v>
          </cell>
          <cell r="IY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G461">
            <v>0</v>
          </cell>
          <cell r="JH461">
            <v>0</v>
          </cell>
          <cell r="JI461">
            <v>0</v>
          </cell>
          <cell r="JJ461">
            <v>0</v>
          </cell>
          <cell r="JK461">
            <v>0</v>
          </cell>
          <cell r="JL461">
            <v>0</v>
          </cell>
          <cell r="JM461">
            <v>0</v>
          </cell>
          <cell r="JN461">
            <v>0</v>
          </cell>
          <cell r="JO461">
            <v>0</v>
          </cell>
          <cell r="JP461">
            <v>0</v>
          </cell>
          <cell r="JQ461">
            <v>0</v>
          </cell>
          <cell r="JR461">
            <v>0</v>
          </cell>
          <cell r="JS461">
            <v>0</v>
          </cell>
          <cell r="JT461">
            <v>0</v>
          </cell>
          <cell r="JU461">
            <v>0</v>
          </cell>
          <cell r="JV461">
            <v>0</v>
          </cell>
          <cell r="JW461">
            <v>0</v>
          </cell>
          <cell r="JX461">
            <v>0</v>
          </cell>
          <cell r="JY461">
            <v>-20228.259999999998</v>
          </cell>
          <cell r="JZ461">
            <v>25228.26</v>
          </cell>
          <cell r="KA461">
            <v>0</v>
          </cell>
          <cell r="KB461">
            <v>0</v>
          </cell>
          <cell r="KC461">
            <v>0</v>
          </cell>
          <cell r="KD461">
            <v>0</v>
          </cell>
          <cell r="KE461">
            <v>0</v>
          </cell>
          <cell r="KF461">
            <v>0</v>
          </cell>
          <cell r="KG461">
            <v>0</v>
          </cell>
          <cell r="KH461">
            <v>0</v>
          </cell>
          <cell r="KI461">
            <v>0</v>
          </cell>
          <cell r="KJ461">
            <v>0</v>
          </cell>
          <cell r="KK461">
            <v>0</v>
          </cell>
          <cell r="KL461">
            <v>0</v>
          </cell>
          <cell r="KM461">
            <v>0</v>
          </cell>
          <cell r="KN461">
            <v>0</v>
          </cell>
          <cell r="KO461">
            <v>0</v>
          </cell>
          <cell r="KP461">
            <v>0</v>
          </cell>
          <cell r="KQ461">
            <v>0</v>
          </cell>
          <cell r="KR461">
            <v>0</v>
          </cell>
          <cell r="KS461">
            <v>0</v>
          </cell>
          <cell r="KT461">
            <v>0</v>
          </cell>
          <cell r="KU461">
            <v>0</v>
          </cell>
          <cell r="KV461">
            <v>0</v>
          </cell>
          <cell r="KW461">
            <v>0</v>
          </cell>
          <cell r="KX461">
            <v>0</v>
          </cell>
          <cell r="KY461">
            <v>0</v>
          </cell>
          <cell r="KZ461">
            <v>0</v>
          </cell>
          <cell r="LA461">
            <v>0</v>
          </cell>
          <cell r="LB461">
            <v>0</v>
          </cell>
          <cell r="LC461">
            <v>0</v>
          </cell>
          <cell r="LD461">
            <v>0</v>
          </cell>
          <cell r="LE461">
            <v>0</v>
          </cell>
          <cell r="LF461">
            <v>0</v>
          </cell>
          <cell r="LG461">
            <v>0</v>
          </cell>
          <cell r="LH461">
            <v>0</v>
          </cell>
          <cell r="LI461">
            <v>0</v>
          </cell>
          <cell r="LJ461">
            <v>0</v>
          </cell>
          <cell r="LK461">
            <v>0</v>
          </cell>
          <cell r="LL461">
            <v>0</v>
          </cell>
          <cell r="LM461">
            <v>0</v>
          </cell>
          <cell r="LN461">
            <v>0</v>
          </cell>
          <cell r="LO461">
            <v>0</v>
          </cell>
          <cell r="LP461">
            <v>0</v>
          </cell>
          <cell r="LQ461">
            <v>0</v>
          </cell>
          <cell r="LR461">
            <v>0</v>
          </cell>
          <cell r="LS461">
            <v>0</v>
          </cell>
          <cell r="LT461">
            <v>0</v>
          </cell>
          <cell r="LU461">
            <v>0</v>
          </cell>
          <cell r="LV461">
            <v>0</v>
          </cell>
          <cell r="LW461">
            <v>0</v>
          </cell>
          <cell r="LX461">
            <v>0</v>
          </cell>
          <cell r="LY461">
            <v>0</v>
          </cell>
          <cell r="LZ461">
            <v>0</v>
          </cell>
          <cell r="MA461">
            <v>0</v>
          </cell>
          <cell r="MB461">
            <v>0</v>
          </cell>
          <cell r="MC461">
            <v>0</v>
          </cell>
          <cell r="MD461">
            <v>0</v>
          </cell>
          <cell r="ME461">
            <v>0</v>
          </cell>
          <cell r="MF461">
            <v>0</v>
          </cell>
          <cell r="MG461">
            <v>0</v>
          </cell>
          <cell r="MH461">
            <v>0</v>
          </cell>
          <cell r="MI461">
            <v>0</v>
          </cell>
          <cell r="MJ461">
            <v>0</v>
          </cell>
          <cell r="MK461">
            <v>0</v>
          </cell>
          <cell r="ML461">
            <v>0</v>
          </cell>
          <cell r="MM461">
            <v>0</v>
          </cell>
          <cell r="MN461">
            <v>0</v>
          </cell>
          <cell r="MO461">
            <v>0</v>
          </cell>
          <cell r="MP461">
            <v>0</v>
          </cell>
          <cell r="MQ461">
            <v>0</v>
          </cell>
          <cell r="MR461">
            <v>0</v>
          </cell>
          <cell r="MS461">
            <v>0</v>
          </cell>
          <cell r="MT461">
            <v>0</v>
          </cell>
          <cell r="MU461">
            <v>0</v>
          </cell>
          <cell r="MV461">
            <v>0</v>
          </cell>
          <cell r="MW461">
            <v>0</v>
          </cell>
          <cell r="MX461">
            <v>0</v>
          </cell>
          <cell r="MY461">
            <v>0</v>
          </cell>
          <cell r="MZ461">
            <v>0</v>
          </cell>
          <cell r="NA461">
            <v>0</v>
          </cell>
          <cell r="NB461">
            <v>0</v>
          </cell>
          <cell r="NC461">
            <v>0</v>
          </cell>
          <cell r="ND461">
            <v>0</v>
          </cell>
          <cell r="NE461">
            <v>0</v>
          </cell>
          <cell r="NF461">
            <v>0</v>
          </cell>
          <cell r="NG461">
            <v>0</v>
          </cell>
          <cell r="NH461">
            <v>0</v>
          </cell>
          <cell r="NI461">
            <v>0</v>
          </cell>
          <cell r="NJ461">
            <v>0</v>
          </cell>
          <cell r="NK461">
            <v>0</v>
          </cell>
          <cell r="NL461">
            <v>0</v>
          </cell>
          <cell r="NM461">
            <v>0</v>
          </cell>
          <cell r="NN461">
            <v>0</v>
          </cell>
          <cell r="NO461">
            <v>0</v>
          </cell>
          <cell r="NP461">
            <v>0</v>
          </cell>
          <cell r="NQ461">
            <v>0</v>
          </cell>
          <cell r="NR461">
            <v>0</v>
          </cell>
          <cell r="NS461">
            <v>0</v>
          </cell>
          <cell r="NT461">
            <v>752.31</v>
          </cell>
          <cell r="NU461">
            <v>0</v>
          </cell>
          <cell r="NV461">
            <v>0</v>
          </cell>
          <cell r="NW461">
            <v>0</v>
          </cell>
          <cell r="NX461">
            <v>0</v>
          </cell>
          <cell r="NY461">
            <v>0</v>
          </cell>
          <cell r="NZ461">
            <v>0</v>
          </cell>
          <cell r="OA461">
            <v>0</v>
          </cell>
          <cell r="OB461">
            <v>0</v>
          </cell>
          <cell r="OC461">
            <v>0</v>
          </cell>
          <cell r="OD461">
            <v>0</v>
          </cell>
          <cell r="OE461">
            <v>0</v>
          </cell>
          <cell r="OF461">
            <v>0</v>
          </cell>
          <cell r="OG461">
            <v>0</v>
          </cell>
          <cell r="OH461">
            <v>0</v>
          </cell>
          <cell r="OI461">
            <v>0</v>
          </cell>
          <cell r="OJ461">
            <v>0</v>
          </cell>
          <cell r="OK461">
            <v>0</v>
          </cell>
          <cell r="OL461">
            <v>0</v>
          </cell>
          <cell r="OM461">
            <v>0</v>
          </cell>
          <cell r="ON461">
            <v>0</v>
          </cell>
          <cell r="OO461">
            <v>0</v>
          </cell>
          <cell r="OP461">
            <v>0</v>
          </cell>
          <cell r="OQ461">
            <v>0</v>
          </cell>
          <cell r="OR461">
            <v>0</v>
          </cell>
          <cell r="OS461">
            <v>0</v>
          </cell>
          <cell r="OT461">
            <v>0</v>
          </cell>
          <cell r="OU461">
            <v>0</v>
          </cell>
          <cell r="OV461">
            <v>0</v>
          </cell>
          <cell r="OW461">
            <v>0</v>
          </cell>
          <cell r="OX461">
            <v>0</v>
          </cell>
          <cell r="OY461">
            <v>0</v>
          </cell>
          <cell r="OZ461">
            <v>0</v>
          </cell>
          <cell r="PA461">
            <v>0</v>
          </cell>
          <cell r="PB461">
            <v>0</v>
          </cell>
          <cell r="PC461">
            <v>0</v>
          </cell>
          <cell r="PD461">
            <v>0</v>
          </cell>
          <cell r="PE461">
            <v>0</v>
          </cell>
          <cell r="PF461">
            <v>0</v>
          </cell>
          <cell r="PG461">
            <v>0</v>
          </cell>
          <cell r="PH461">
            <v>0</v>
          </cell>
          <cell r="PI461">
            <v>0</v>
          </cell>
          <cell r="PJ461">
            <v>0</v>
          </cell>
          <cell r="PK461">
            <v>0</v>
          </cell>
          <cell r="PL461">
            <v>0</v>
          </cell>
          <cell r="PM461">
            <v>0</v>
          </cell>
          <cell r="PN461">
            <v>0</v>
          </cell>
          <cell r="PO461">
            <v>0</v>
          </cell>
          <cell r="PP461">
            <v>0</v>
          </cell>
          <cell r="PQ461">
            <v>0</v>
          </cell>
          <cell r="PR461">
            <v>0</v>
          </cell>
          <cell r="PS461">
            <v>0</v>
          </cell>
          <cell r="PT461">
            <v>0</v>
          </cell>
          <cell r="PU461">
            <v>0</v>
          </cell>
          <cell r="PV461">
            <v>0</v>
          </cell>
          <cell r="PW461">
            <v>0</v>
          </cell>
          <cell r="PX461">
            <v>0</v>
          </cell>
          <cell r="PY461">
            <v>0</v>
          </cell>
          <cell r="PZ461">
            <v>0</v>
          </cell>
          <cell r="QA461">
            <v>0</v>
          </cell>
          <cell r="QB461">
            <v>0</v>
          </cell>
          <cell r="QC461">
            <v>0</v>
          </cell>
          <cell r="QD461">
            <v>0</v>
          </cell>
          <cell r="QE461">
            <v>0</v>
          </cell>
          <cell r="QF461">
            <v>0</v>
          </cell>
          <cell r="QG461">
            <v>0</v>
          </cell>
          <cell r="QH461"/>
          <cell r="QI461"/>
          <cell r="QJ461"/>
          <cell r="QK461"/>
          <cell r="QL461"/>
          <cell r="QM461"/>
          <cell r="QN461"/>
          <cell r="QO461"/>
          <cell r="QP461"/>
          <cell r="QQ461"/>
          <cell r="QR461"/>
          <cell r="QS461"/>
          <cell r="QT461"/>
          <cell r="QU461"/>
          <cell r="QV461"/>
          <cell r="QW461"/>
          <cell r="QX461"/>
          <cell r="QY461"/>
          <cell r="QZ461"/>
          <cell r="RA461"/>
          <cell r="RB461"/>
          <cell r="RC461"/>
          <cell r="RD461"/>
          <cell r="RE461"/>
          <cell r="RF461"/>
          <cell r="RG461"/>
          <cell r="RH461"/>
          <cell r="RI461"/>
          <cell r="RJ461"/>
          <cell r="RK461"/>
          <cell r="RL461"/>
          <cell r="RM461"/>
          <cell r="RN461"/>
          <cell r="RO461"/>
          <cell r="RP461"/>
          <cell r="RQ461"/>
          <cell r="RR461"/>
          <cell r="RS461"/>
          <cell r="RT461"/>
          <cell r="RU461"/>
          <cell r="RV461"/>
          <cell r="RW461"/>
          <cell r="RX461"/>
          <cell r="RY461"/>
          <cell r="RZ461"/>
          <cell r="SA461"/>
          <cell r="SB461"/>
          <cell r="SC461"/>
          <cell r="SD461"/>
          <cell r="SE461"/>
          <cell r="SF461"/>
          <cell r="SG461"/>
          <cell r="SH461"/>
          <cell r="SI461"/>
          <cell r="SJ461"/>
          <cell r="SK461"/>
          <cell r="SL461">
            <v>0</v>
          </cell>
          <cell r="SM461">
            <v>0</v>
          </cell>
          <cell r="SN461">
            <v>0</v>
          </cell>
          <cell r="SO461">
            <v>0</v>
          </cell>
          <cell r="SP461">
            <v>0</v>
          </cell>
          <cell r="SQ461">
            <v>0</v>
          </cell>
          <cell r="SR461">
            <v>0</v>
          </cell>
          <cell r="SS461">
            <v>0</v>
          </cell>
          <cell r="ST461">
            <v>0</v>
          </cell>
          <cell r="SU461">
            <v>-90652.84</v>
          </cell>
          <cell r="SV461">
            <v>0</v>
          </cell>
          <cell r="SW461">
            <v>-38583.599999999999</v>
          </cell>
          <cell r="SX461">
            <v>0</v>
          </cell>
          <cell r="SY461">
            <v>0</v>
          </cell>
          <cell r="SZ461">
            <v>0</v>
          </cell>
          <cell r="TA461">
            <v>0</v>
          </cell>
          <cell r="TB461">
            <v>0</v>
          </cell>
          <cell r="TC461">
            <v>-67079.02</v>
          </cell>
          <cell r="TD461">
            <v>-1016</v>
          </cell>
          <cell r="TE461">
            <v>0</v>
          </cell>
          <cell r="TF461">
            <v>0</v>
          </cell>
          <cell r="TG461">
            <v>0</v>
          </cell>
          <cell r="TH461">
            <v>0</v>
          </cell>
          <cell r="TI461">
            <v>0</v>
          </cell>
          <cell r="TJ461">
            <v>0</v>
          </cell>
          <cell r="TK461">
            <v>0</v>
          </cell>
          <cell r="TL461">
            <v>0</v>
          </cell>
          <cell r="TM461">
            <v>-30958.58</v>
          </cell>
          <cell r="TN461">
            <v>0</v>
          </cell>
          <cell r="TO461">
            <v>0</v>
          </cell>
          <cell r="TP461">
            <v>0</v>
          </cell>
          <cell r="TQ461">
            <v>-229491.87</v>
          </cell>
          <cell r="TR461">
            <v>0</v>
          </cell>
          <cell r="TS461">
            <v>0</v>
          </cell>
          <cell r="TT461">
            <v>0</v>
          </cell>
          <cell r="TU461">
            <v>0</v>
          </cell>
          <cell r="TV461">
            <v>0</v>
          </cell>
          <cell r="TW461">
            <v>-354615.18</v>
          </cell>
          <cell r="TX461">
            <v>-483820.75</v>
          </cell>
          <cell r="TY461">
            <v>0</v>
          </cell>
          <cell r="TZ461">
            <v>0</v>
          </cell>
          <cell r="UA461">
            <v>-99054.2</v>
          </cell>
          <cell r="UB461">
            <v>0</v>
          </cell>
          <cell r="UC461">
            <v>0</v>
          </cell>
          <cell r="UD461">
            <v>0</v>
          </cell>
          <cell r="UE461">
            <v>-41234.639999999999</v>
          </cell>
          <cell r="UF461">
            <v>0</v>
          </cell>
          <cell r="UG461">
            <v>0</v>
          </cell>
          <cell r="UH461">
            <v>0</v>
          </cell>
          <cell r="UI461">
            <v>0</v>
          </cell>
          <cell r="UJ461">
            <v>0</v>
          </cell>
          <cell r="UK461">
            <v>-1179.06</v>
          </cell>
          <cell r="UL461">
            <v>0</v>
          </cell>
          <cell r="UM461">
            <v>0</v>
          </cell>
          <cell r="UN461">
            <v>0</v>
          </cell>
          <cell r="UO461">
            <v>0</v>
          </cell>
          <cell r="UP461">
            <v>0</v>
          </cell>
          <cell r="UQ461">
            <v>0</v>
          </cell>
          <cell r="UR461">
            <v>0</v>
          </cell>
          <cell r="US461">
            <v>0</v>
          </cell>
          <cell r="UT461">
            <v>-8000</v>
          </cell>
          <cell r="UU461">
            <v>0</v>
          </cell>
          <cell r="UV461">
            <v>0</v>
          </cell>
          <cell r="UW461">
            <v>0</v>
          </cell>
          <cell r="UX461">
            <v>0</v>
          </cell>
          <cell r="UY461">
            <v>-17571.580000000002</v>
          </cell>
          <cell r="UZ461">
            <v>0</v>
          </cell>
          <cell r="VA461">
            <v>0</v>
          </cell>
          <cell r="VB461">
            <v>0</v>
          </cell>
          <cell r="VC461">
            <v>0</v>
          </cell>
          <cell r="VD461"/>
          <cell r="VE461"/>
          <cell r="VF461"/>
          <cell r="VG461"/>
          <cell r="VH461"/>
          <cell r="VI461"/>
          <cell r="VJ461"/>
          <cell r="VK461"/>
          <cell r="VL461"/>
          <cell r="VM461"/>
          <cell r="VN461"/>
          <cell r="VO461"/>
          <cell r="VP461"/>
          <cell r="VQ461"/>
          <cell r="VR461"/>
          <cell r="VS461"/>
          <cell r="VT461"/>
          <cell r="VU461"/>
          <cell r="VV461"/>
          <cell r="VW461"/>
          <cell r="VX461"/>
          <cell r="VY461"/>
          <cell r="VZ461"/>
          <cell r="WA461"/>
          <cell r="WB461"/>
          <cell r="WC461"/>
          <cell r="WD461"/>
          <cell r="WE461"/>
          <cell r="WF461"/>
          <cell r="WG461"/>
          <cell r="WH461"/>
          <cell r="WI461"/>
          <cell r="WJ461"/>
          <cell r="WK461"/>
          <cell r="WL461"/>
          <cell r="WM461"/>
          <cell r="WN461"/>
          <cell r="WO461"/>
          <cell r="WP461"/>
          <cell r="WQ461"/>
          <cell r="WR461"/>
          <cell r="WS461"/>
          <cell r="WT461"/>
          <cell r="WU461"/>
          <cell r="WV461"/>
          <cell r="WW461"/>
          <cell r="WX461"/>
          <cell r="WY461"/>
          <cell r="WZ461"/>
          <cell r="XA461"/>
          <cell r="XB461"/>
          <cell r="XC461"/>
          <cell r="XD461"/>
          <cell r="XE461"/>
          <cell r="XF461"/>
          <cell r="XG461"/>
          <cell r="XH461"/>
          <cell r="XI461"/>
          <cell r="XJ461"/>
          <cell r="XK461"/>
          <cell r="XL461"/>
          <cell r="XM461"/>
          <cell r="XN461"/>
          <cell r="XO461"/>
          <cell r="XP461"/>
          <cell r="XQ461"/>
          <cell r="XR461"/>
          <cell r="XS461"/>
          <cell r="XT461"/>
          <cell r="XU461"/>
          <cell r="XV461"/>
          <cell r="XW461"/>
          <cell r="XX461"/>
          <cell r="XY461"/>
          <cell r="XZ461"/>
          <cell r="YA461"/>
          <cell r="YB461"/>
          <cell r="YC461"/>
          <cell r="YD461"/>
          <cell r="YE461"/>
          <cell r="YF461"/>
          <cell r="YG461"/>
          <cell r="YH461"/>
          <cell r="YI461"/>
          <cell r="YJ461">
            <v>0</v>
          </cell>
          <cell r="YK461">
            <v>0</v>
          </cell>
          <cell r="YL461">
            <v>-15727.33</v>
          </cell>
          <cell r="YM461">
            <v>-80601.570000000007</v>
          </cell>
          <cell r="YN461">
            <v>0</v>
          </cell>
          <cell r="YO461">
            <v>0</v>
          </cell>
          <cell r="YP461">
            <v>0</v>
          </cell>
          <cell r="YQ461">
            <v>0</v>
          </cell>
          <cell r="YR461">
            <v>0</v>
          </cell>
          <cell r="YS461">
            <v>0</v>
          </cell>
          <cell r="YT461">
            <v>0</v>
          </cell>
          <cell r="YU461">
            <v>0</v>
          </cell>
          <cell r="YV461">
            <v>0</v>
          </cell>
          <cell r="YW461">
            <v>0</v>
          </cell>
          <cell r="YX461"/>
          <cell r="YY461"/>
          <cell r="YZ461"/>
          <cell r="ZA461"/>
          <cell r="ZB461"/>
          <cell r="ZC461"/>
          <cell r="ZD461"/>
          <cell r="ZE461"/>
          <cell r="ZF461"/>
          <cell r="ZG461"/>
          <cell r="ZH461"/>
          <cell r="ZI461"/>
          <cell r="ZJ461"/>
          <cell r="ZK461"/>
          <cell r="ZL461"/>
          <cell r="ZM461"/>
          <cell r="ZN461"/>
          <cell r="ZO461"/>
          <cell r="ZP461"/>
          <cell r="ZQ461"/>
          <cell r="ZR461"/>
          <cell r="ZS461"/>
          <cell r="ZT461"/>
          <cell r="ZU461"/>
          <cell r="ZV461"/>
          <cell r="ZW461"/>
          <cell r="ZX461"/>
          <cell r="ZY461"/>
          <cell r="ZZ461"/>
          <cell r="AAA461"/>
          <cell r="AAB461"/>
          <cell r="AAC461"/>
          <cell r="AAD461"/>
          <cell r="AAE461"/>
          <cell r="AAF461"/>
          <cell r="AAG461"/>
          <cell r="AAH461"/>
          <cell r="AAI461"/>
          <cell r="AAJ461"/>
          <cell r="AAK461"/>
          <cell r="AAL461"/>
          <cell r="AAM461"/>
          <cell r="AAN461"/>
          <cell r="AAO461"/>
          <cell r="AAP461"/>
          <cell r="AAQ461"/>
          <cell r="AAR461"/>
          <cell r="AAS461"/>
          <cell r="AAT461"/>
          <cell r="AAU461"/>
          <cell r="AAV461"/>
          <cell r="AAW461"/>
          <cell r="AAX461"/>
          <cell r="AAY461"/>
          <cell r="AAZ461"/>
          <cell r="ABA461"/>
          <cell r="ABB461"/>
          <cell r="ABC461"/>
          <cell r="ABD461"/>
          <cell r="ABE461"/>
          <cell r="ABF461"/>
          <cell r="ABG461"/>
          <cell r="ABH461"/>
          <cell r="ABI461"/>
          <cell r="ABJ461"/>
          <cell r="ABK461"/>
          <cell r="ABL461"/>
          <cell r="ABM461"/>
          <cell r="ABN461"/>
          <cell r="ABO461"/>
          <cell r="ABP461"/>
          <cell r="ABQ461"/>
          <cell r="ABR461"/>
          <cell r="ABS461"/>
          <cell r="ABT461"/>
          <cell r="ABU461"/>
          <cell r="ABV461"/>
          <cell r="ABW461"/>
          <cell r="ABX461"/>
          <cell r="ABY461"/>
          <cell r="ABZ461"/>
          <cell r="ACA461"/>
          <cell r="ACB461"/>
          <cell r="ACC461"/>
          <cell r="ACD461"/>
          <cell r="ACE461"/>
          <cell r="ACF461"/>
          <cell r="ACG461"/>
          <cell r="ACH461"/>
          <cell r="ACI461"/>
          <cell r="ACJ461"/>
          <cell r="ACK461"/>
          <cell r="ACL461"/>
          <cell r="ACM461"/>
          <cell r="ACN461"/>
          <cell r="ACO461"/>
          <cell r="ACP461"/>
          <cell r="ACQ461"/>
          <cell r="ACR461">
            <v>0</v>
          </cell>
          <cell r="ACS461">
            <v>0</v>
          </cell>
          <cell r="ACT461">
            <v>0</v>
          </cell>
          <cell r="ACU461">
            <v>0</v>
          </cell>
          <cell r="ACV461">
            <v>0</v>
          </cell>
          <cell r="ACW461">
            <v>0</v>
          </cell>
          <cell r="ACX461">
            <v>0</v>
          </cell>
          <cell r="ACY461">
            <v>0</v>
          </cell>
          <cell r="ACZ461">
            <v>0</v>
          </cell>
          <cell r="ADA461">
            <v>0</v>
          </cell>
          <cell r="ADB461">
            <v>0</v>
          </cell>
          <cell r="ADC461">
            <v>0</v>
          </cell>
          <cell r="ADD461">
            <v>0</v>
          </cell>
          <cell r="ADE461">
            <v>0</v>
          </cell>
          <cell r="ADF461">
            <v>0</v>
          </cell>
          <cell r="ADG461">
            <v>0</v>
          </cell>
          <cell r="ADH461">
            <v>2999.37</v>
          </cell>
          <cell r="ADI461">
            <v>0</v>
          </cell>
          <cell r="ADJ461">
            <v>1333</v>
          </cell>
          <cell r="ADK461">
            <v>0</v>
          </cell>
          <cell r="ADL461">
            <v>0</v>
          </cell>
          <cell r="ADM461">
            <v>-514000</v>
          </cell>
          <cell r="ADN461">
            <v>169860.61</v>
          </cell>
          <cell r="ADO461">
            <v>0</v>
          </cell>
          <cell r="ADP461">
            <v>0</v>
          </cell>
          <cell r="ADQ461">
            <v>0</v>
          </cell>
          <cell r="ADR461">
            <v>0</v>
          </cell>
          <cell r="ADS461">
            <v>0</v>
          </cell>
          <cell r="ADT461"/>
          <cell r="ADU461"/>
          <cell r="ADV461"/>
          <cell r="ADW461"/>
          <cell r="ADX461"/>
          <cell r="ADY461"/>
          <cell r="ADZ461"/>
          <cell r="AEA461"/>
          <cell r="AEB461"/>
          <cell r="AEC461"/>
          <cell r="AED461"/>
          <cell r="AEE461"/>
          <cell r="AEF461"/>
          <cell r="AEG461"/>
          <cell r="AEH461">
            <v>-57765.32</v>
          </cell>
          <cell r="AEI461">
            <v>0</v>
          </cell>
          <cell r="AEJ461">
            <v>0</v>
          </cell>
          <cell r="AEK461">
            <v>0</v>
          </cell>
          <cell r="AEL461">
            <v>0</v>
          </cell>
          <cell r="AEM461">
            <v>0</v>
          </cell>
          <cell r="AEN461">
            <v>0</v>
          </cell>
          <cell r="AEO461">
            <v>0</v>
          </cell>
          <cell r="AEP461">
            <v>0</v>
          </cell>
          <cell r="AEQ461">
            <v>0</v>
          </cell>
          <cell r="AER461">
            <v>-115341.57</v>
          </cell>
          <cell r="AES461">
            <v>0</v>
          </cell>
          <cell r="AET461">
            <v>0</v>
          </cell>
          <cell r="AEU461">
            <v>0</v>
          </cell>
          <cell r="AEV461">
            <v>0</v>
          </cell>
          <cell r="AEW461">
            <v>0</v>
          </cell>
          <cell r="AEX461">
            <v>0</v>
          </cell>
          <cell r="AEY461">
            <v>0</v>
          </cell>
          <cell r="AEZ461">
            <v>0</v>
          </cell>
          <cell r="AFA461">
            <v>0</v>
          </cell>
          <cell r="AFB461">
            <v>0</v>
          </cell>
          <cell r="AFC461">
            <v>0</v>
          </cell>
          <cell r="AFD461">
            <v>0</v>
          </cell>
          <cell r="AFE461">
            <v>0</v>
          </cell>
          <cell r="AFF461">
            <v>0</v>
          </cell>
          <cell r="AFG461">
            <v>0</v>
          </cell>
          <cell r="AFH461">
            <v>0</v>
          </cell>
          <cell r="AFI461">
            <v>0</v>
          </cell>
          <cell r="AFJ461">
            <v>0</v>
          </cell>
          <cell r="AFK461">
            <v>0</v>
          </cell>
          <cell r="AFL461">
            <v>0</v>
          </cell>
          <cell r="AFM461">
            <v>-72584.679999999993</v>
          </cell>
          <cell r="AFN461">
            <v>0</v>
          </cell>
          <cell r="AFO461">
            <v>0</v>
          </cell>
          <cell r="AFP461">
            <v>0</v>
          </cell>
          <cell r="AFQ461">
            <v>0</v>
          </cell>
          <cell r="AFR461">
            <v>0</v>
          </cell>
          <cell r="AFS461">
            <v>0</v>
          </cell>
          <cell r="AFT461">
            <v>0</v>
          </cell>
          <cell r="AFU461">
            <v>0</v>
          </cell>
          <cell r="AFV461">
            <v>0</v>
          </cell>
          <cell r="AFW461">
            <v>0</v>
          </cell>
          <cell r="AFX461">
            <v>0</v>
          </cell>
          <cell r="AFY461">
            <v>-18854.72</v>
          </cell>
          <cell r="AFZ461">
            <v>18854.72</v>
          </cell>
          <cell r="AGA461">
            <v>-17726.240000000002</v>
          </cell>
          <cell r="AGB461">
            <v>0</v>
          </cell>
          <cell r="AGC461">
            <v>0</v>
          </cell>
          <cell r="AGD461">
            <v>0</v>
          </cell>
          <cell r="AGE461">
            <v>0</v>
          </cell>
          <cell r="AGF461">
            <v>0</v>
          </cell>
          <cell r="AGG461">
            <v>0</v>
          </cell>
          <cell r="AGH461">
            <v>0</v>
          </cell>
          <cell r="AGI461">
            <v>0</v>
          </cell>
          <cell r="AGJ461">
            <v>0</v>
          </cell>
          <cell r="AGK461">
            <v>0</v>
          </cell>
          <cell r="AGL461">
            <v>0</v>
          </cell>
          <cell r="AGM461">
            <v>0</v>
          </cell>
          <cell r="AGN461">
            <v>0</v>
          </cell>
          <cell r="AGO461">
            <v>0</v>
          </cell>
          <cell r="AGP461">
            <v>0</v>
          </cell>
          <cell r="AGQ461">
            <v>0</v>
          </cell>
          <cell r="AGR461">
            <v>0</v>
          </cell>
          <cell r="AGS461">
            <v>0</v>
          </cell>
          <cell r="AGT461">
            <v>0</v>
          </cell>
          <cell r="AGU461">
            <v>0</v>
          </cell>
          <cell r="AGV461">
            <v>0</v>
          </cell>
          <cell r="AGW461">
            <v>0</v>
          </cell>
          <cell r="AGX461">
            <v>0</v>
          </cell>
          <cell r="AGY461">
            <v>0</v>
          </cell>
          <cell r="AGZ461"/>
          <cell r="AHA461"/>
        </row>
        <row r="462">
          <cell r="A462" t="str">
            <v>6715-00-00 Rehab/Replacement Reserve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/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W462">
            <v>0</v>
          </cell>
          <cell r="IX462">
            <v>0</v>
          </cell>
          <cell r="IY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G462">
            <v>0</v>
          </cell>
          <cell r="JH462">
            <v>0</v>
          </cell>
          <cell r="JI462">
            <v>0</v>
          </cell>
          <cell r="JJ462">
            <v>0</v>
          </cell>
          <cell r="JK462">
            <v>0</v>
          </cell>
          <cell r="JL462">
            <v>0</v>
          </cell>
          <cell r="JM462">
            <v>0</v>
          </cell>
          <cell r="JN462">
            <v>0</v>
          </cell>
          <cell r="JO462">
            <v>0</v>
          </cell>
          <cell r="JP462">
            <v>0</v>
          </cell>
          <cell r="JQ462">
            <v>0</v>
          </cell>
          <cell r="JR462">
            <v>0</v>
          </cell>
          <cell r="JS462">
            <v>0</v>
          </cell>
          <cell r="JT462">
            <v>0</v>
          </cell>
          <cell r="JU462">
            <v>0</v>
          </cell>
          <cell r="JV462">
            <v>0</v>
          </cell>
          <cell r="JW462">
            <v>0</v>
          </cell>
          <cell r="JX462">
            <v>0</v>
          </cell>
          <cell r="JY462">
            <v>0</v>
          </cell>
          <cell r="JZ462">
            <v>0</v>
          </cell>
          <cell r="KA462">
            <v>0</v>
          </cell>
          <cell r="KB462">
            <v>0</v>
          </cell>
          <cell r="KC462">
            <v>0</v>
          </cell>
          <cell r="KD462">
            <v>0</v>
          </cell>
          <cell r="KE462">
            <v>0</v>
          </cell>
          <cell r="KF462">
            <v>0</v>
          </cell>
          <cell r="KG462">
            <v>0</v>
          </cell>
          <cell r="KH462">
            <v>0</v>
          </cell>
          <cell r="KI462">
            <v>0</v>
          </cell>
          <cell r="KJ462">
            <v>0</v>
          </cell>
          <cell r="KK462">
            <v>0</v>
          </cell>
          <cell r="KL462">
            <v>0</v>
          </cell>
          <cell r="KM462">
            <v>0</v>
          </cell>
          <cell r="KN462">
            <v>0</v>
          </cell>
          <cell r="KO462">
            <v>0</v>
          </cell>
          <cell r="KP462">
            <v>0</v>
          </cell>
          <cell r="KQ462">
            <v>0</v>
          </cell>
          <cell r="KR462">
            <v>0</v>
          </cell>
          <cell r="KS462">
            <v>0</v>
          </cell>
          <cell r="KT462">
            <v>0</v>
          </cell>
          <cell r="KU462">
            <v>0</v>
          </cell>
          <cell r="KV462">
            <v>0</v>
          </cell>
          <cell r="KW462">
            <v>0</v>
          </cell>
          <cell r="KX462">
            <v>0</v>
          </cell>
          <cell r="KY462">
            <v>0</v>
          </cell>
          <cell r="KZ462">
            <v>0</v>
          </cell>
          <cell r="LA462">
            <v>0</v>
          </cell>
          <cell r="LB462">
            <v>0</v>
          </cell>
          <cell r="LC462">
            <v>0</v>
          </cell>
          <cell r="LD462">
            <v>0</v>
          </cell>
          <cell r="LE462">
            <v>0</v>
          </cell>
          <cell r="LF462">
            <v>0</v>
          </cell>
          <cell r="LG462">
            <v>0</v>
          </cell>
          <cell r="LH462">
            <v>0</v>
          </cell>
          <cell r="LI462">
            <v>0</v>
          </cell>
          <cell r="LJ462">
            <v>0</v>
          </cell>
          <cell r="LK462">
            <v>0</v>
          </cell>
          <cell r="LL462">
            <v>0</v>
          </cell>
          <cell r="LM462">
            <v>0</v>
          </cell>
          <cell r="LN462">
            <v>0</v>
          </cell>
          <cell r="LO462">
            <v>0</v>
          </cell>
          <cell r="LP462">
            <v>0</v>
          </cell>
          <cell r="LQ462">
            <v>0</v>
          </cell>
          <cell r="LR462">
            <v>0</v>
          </cell>
          <cell r="LS462">
            <v>0</v>
          </cell>
          <cell r="LT462">
            <v>0</v>
          </cell>
          <cell r="LU462">
            <v>0</v>
          </cell>
          <cell r="LV462">
            <v>0</v>
          </cell>
          <cell r="LW462">
            <v>0</v>
          </cell>
          <cell r="LX462">
            <v>0</v>
          </cell>
          <cell r="LY462">
            <v>0</v>
          </cell>
          <cell r="LZ462">
            <v>0</v>
          </cell>
          <cell r="MA462">
            <v>0</v>
          </cell>
          <cell r="MB462">
            <v>0</v>
          </cell>
          <cell r="MC462">
            <v>0</v>
          </cell>
          <cell r="MD462">
            <v>0</v>
          </cell>
          <cell r="ME462">
            <v>0</v>
          </cell>
          <cell r="MF462">
            <v>0</v>
          </cell>
          <cell r="MG462">
            <v>0</v>
          </cell>
          <cell r="MH462">
            <v>0</v>
          </cell>
          <cell r="MI462">
            <v>0</v>
          </cell>
          <cell r="MJ462">
            <v>0</v>
          </cell>
          <cell r="MK462">
            <v>0</v>
          </cell>
          <cell r="ML462">
            <v>0</v>
          </cell>
          <cell r="MM462">
            <v>0</v>
          </cell>
          <cell r="MN462">
            <v>0</v>
          </cell>
          <cell r="MO462">
            <v>0</v>
          </cell>
          <cell r="MP462">
            <v>0</v>
          </cell>
          <cell r="MQ462">
            <v>0</v>
          </cell>
          <cell r="MR462">
            <v>0</v>
          </cell>
          <cell r="MS462">
            <v>0</v>
          </cell>
          <cell r="MT462">
            <v>0</v>
          </cell>
          <cell r="MU462">
            <v>0</v>
          </cell>
          <cell r="MV462">
            <v>0</v>
          </cell>
          <cell r="MW462">
            <v>0</v>
          </cell>
          <cell r="MX462">
            <v>0</v>
          </cell>
          <cell r="MY462">
            <v>0</v>
          </cell>
          <cell r="MZ462">
            <v>0</v>
          </cell>
          <cell r="NA462">
            <v>0</v>
          </cell>
          <cell r="NB462">
            <v>0</v>
          </cell>
          <cell r="NC462">
            <v>0</v>
          </cell>
          <cell r="ND462">
            <v>0</v>
          </cell>
          <cell r="NE462">
            <v>0</v>
          </cell>
          <cell r="NF462">
            <v>0</v>
          </cell>
          <cell r="NG462">
            <v>0</v>
          </cell>
          <cell r="NH462">
            <v>0</v>
          </cell>
          <cell r="NI462">
            <v>0</v>
          </cell>
          <cell r="NJ462">
            <v>0</v>
          </cell>
          <cell r="NK462">
            <v>0</v>
          </cell>
          <cell r="NL462">
            <v>0</v>
          </cell>
          <cell r="NM462">
            <v>0</v>
          </cell>
          <cell r="NN462">
            <v>0</v>
          </cell>
          <cell r="NO462">
            <v>0</v>
          </cell>
          <cell r="NP462">
            <v>0</v>
          </cell>
          <cell r="NQ462">
            <v>0</v>
          </cell>
          <cell r="NR462">
            <v>0</v>
          </cell>
          <cell r="NS462">
            <v>0</v>
          </cell>
          <cell r="NT462">
            <v>0</v>
          </cell>
          <cell r="NU462">
            <v>0</v>
          </cell>
          <cell r="NV462">
            <v>0</v>
          </cell>
          <cell r="NW462">
            <v>0</v>
          </cell>
          <cell r="NX462">
            <v>0</v>
          </cell>
          <cell r="NY462">
            <v>0</v>
          </cell>
          <cell r="NZ462">
            <v>0</v>
          </cell>
          <cell r="OA462">
            <v>0</v>
          </cell>
          <cell r="OB462">
            <v>0</v>
          </cell>
          <cell r="OC462">
            <v>0</v>
          </cell>
          <cell r="OD462">
            <v>0</v>
          </cell>
          <cell r="OE462">
            <v>0</v>
          </cell>
          <cell r="OF462">
            <v>0</v>
          </cell>
          <cell r="OG462">
            <v>0</v>
          </cell>
          <cell r="OH462">
            <v>0</v>
          </cell>
          <cell r="OI462">
            <v>0</v>
          </cell>
          <cell r="OJ462">
            <v>0</v>
          </cell>
          <cell r="OK462">
            <v>0</v>
          </cell>
          <cell r="OL462">
            <v>0</v>
          </cell>
          <cell r="OM462">
            <v>0</v>
          </cell>
          <cell r="ON462">
            <v>0</v>
          </cell>
          <cell r="OO462">
            <v>0</v>
          </cell>
          <cell r="OP462">
            <v>0</v>
          </cell>
          <cell r="OQ462">
            <v>0</v>
          </cell>
          <cell r="OR462">
            <v>0</v>
          </cell>
          <cell r="OS462">
            <v>0</v>
          </cell>
          <cell r="OT462">
            <v>0</v>
          </cell>
          <cell r="OU462">
            <v>0</v>
          </cell>
          <cell r="OV462">
            <v>0</v>
          </cell>
          <cell r="OW462">
            <v>0</v>
          </cell>
          <cell r="OX462">
            <v>0</v>
          </cell>
          <cell r="OY462">
            <v>0</v>
          </cell>
          <cell r="OZ462">
            <v>0</v>
          </cell>
          <cell r="PA462">
            <v>0</v>
          </cell>
          <cell r="PB462">
            <v>0</v>
          </cell>
          <cell r="PC462">
            <v>0</v>
          </cell>
          <cell r="PD462">
            <v>0</v>
          </cell>
          <cell r="PE462">
            <v>0</v>
          </cell>
          <cell r="PF462">
            <v>0</v>
          </cell>
          <cell r="PG462">
            <v>0</v>
          </cell>
          <cell r="PH462">
            <v>0</v>
          </cell>
          <cell r="PI462">
            <v>0</v>
          </cell>
          <cell r="PJ462">
            <v>0</v>
          </cell>
          <cell r="PK462">
            <v>0</v>
          </cell>
          <cell r="PL462">
            <v>0</v>
          </cell>
          <cell r="PM462">
            <v>0</v>
          </cell>
          <cell r="PN462">
            <v>0</v>
          </cell>
          <cell r="PO462">
            <v>0</v>
          </cell>
          <cell r="PP462">
            <v>0</v>
          </cell>
          <cell r="PQ462">
            <v>0</v>
          </cell>
          <cell r="PR462">
            <v>0</v>
          </cell>
          <cell r="PS462">
            <v>0</v>
          </cell>
          <cell r="PT462">
            <v>0</v>
          </cell>
          <cell r="PU462">
            <v>0</v>
          </cell>
          <cell r="PV462">
            <v>0</v>
          </cell>
          <cell r="PW462">
            <v>0</v>
          </cell>
          <cell r="PX462">
            <v>0</v>
          </cell>
          <cell r="PY462">
            <v>0</v>
          </cell>
          <cell r="PZ462">
            <v>0</v>
          </cell>
          <cell r="QA462">
            <v>0</v>
          </cell>
          <cell r="QB462">
            <v>0</v>
          </cell>
          <cell r="QC462">
            <v>0</v>
          </cell>
          <cell r="QD462">
            <v>0</v>
          </cell>
          <cell r="QE462">
            <v>0</v>
          </cell>
          <cell r="QF462">
            <v>0</v>
          </cell>
          <cell r="QG462">
            <v>0</v>
          </cell>
          <cell r="QH462"/>
          <cell r="QI462"/>
          <cell r="QJ462"/>
          <cell r="QK462"/>
          <cell r="QL462"/>
          <cell r="QM462"/>
          <cell r="QN462"/>
          <cell r="QO462"/>
          <cell r="QP462"/>
          <cell r="QQ462"/>
          <cell r="QR462"/>
          <cell r="QS462"/>
          <cell r="QT462"/>
          <cell r="QU462"/>
          <cell r="QV462"/>
          <cell r="QW462"/>
          <cell r="QX462"/>
          <cell r="QY462"/>
          <cell r="QZ462"/>
          <cell r="RA462"/>
          <cell r="RB462"/>
          <cell r="RC462"/>
          <cell r="RD462"/>
          <cell r="RE462"/>
          <cell r="RF462"/>
          <cell r="RG462"/>
          <cell r="RH462"/>
          <cell r="RI462"/>
          <cell r="RJ462"/>
          <cell r="RK462"/>
          <cell r="RL462"/>
          <cell r="RM462"/>
          <cell r="RN462"/>
          <cell r="RO462"/>
          <cell r="RP462"/>
          <cell r="RQ462"/>
          <cell r="RR462"/>
          <cell r="RS462"/>
          <cell r="RT462"/>
          <cell r="RU462"/>
          <cell r="RV462"/>
          <cell r="RW462"/>
          <cell r="RX462"/>
          <cell r="RY462"/>
          <cell r="RZ462"/>
          <cell r="SA462"/>
          <cell r="SB462"/>
          <cell r="SC462"/>
          <cell r="SD462"/>
          <cell r="SE462"/>
          <cell r="SF462"/>
          <cell r="SG462"/>
          <cell r="SH462"/>
          <cell r="SI462"/>
          <cell r="SJ462"/>
          <cell r="SK462"/>
          <cell r="SL462">
            <v>0</v>
          </cell>
          <cell r="SM462">
            <v>0</v>
          </cell>
          <cell r="SN462">
            <v>0</v>
          </cell>
          <cell r="SO462">
            <v>0</v>
          </cell>
          <cell r="SP462">
            <v>0</v>
          </cell>
          <cell r="SQ462">
            <v>0</v>
          </cell>
          <cell r="SR462">
            <v>0</v>
          </cell>
          <cell r="SS462">
            <v>0</v>
          </cell>
          <cell r="ST462">
            <v>0</v>
          </cell>
          <cell r="SU462">
            <v>0</v>
          </cell>
          <cell r="SV462">
            <v>0</v>
          </cell>
          <cell r="SW462">
            <v>0</v>
          </cell>
          <cell r="SX462">
            <v>0</v>
          </cell>
          <cell r="SY462">
            <v>0</v>
          </cell>
          <cell r="SZ462"/>
          <cell r="TA462"/>
          <cell r="TB462"/>
          <cell r="TC462"/>
          <cell r="TD462"/>
          <cell r="TE462"/>
          <cell r="TF462"/>
          <cell r="TG462"/>
          <cell r="TH462"/>
          <cell r="TI462"/>
          <cell r="TJ462"/>
          <cell r="TK462"/>
          <cell r="TL462"/>
          <cell r="TM462"/>
          <cell r="TN462">
            <v>0</v>
          </cell>
          <cell r="TO462">
            <v>0</v>
          </cell>
          <cell r="TP462">
            <v>0</v>
          </cell>
          <cell r="TQ462">
            <v>0</v>
          </cell>
          <cell r="TR462">
            <v>0</v>
          </cell>
          <cell r="TS462">
            <v>0</v>
          </cell>
          <cell r="TT462">
            <v>0</v>
          </cell>
          <cell r="TU462">
            <v>0</v>
          </cell>
          <cell r="TV462">
            <v>0</v>
          </cell>
          <cell r="TW462">
            <v>0</v>
          </cell>
          <cell r="TX462">
            <v>0</v>
          </cell>
          <cell r="TY462">
            <v>0</v>
          </cell>
          <cell r="TZ462">
            <v>0</v>
          </cell>
          <cell r="UA462">
            <v>0</v>
          </cell>
          <cell r="UB462">
            <v>0</v>
          </cell>
          <cell r="UC462">
            <v>0</v>
          </cell>
          <cell r="UD462">
            <v>0</v>
          </cell>
          <cell r="UE462">
            <v>0</v>
          </cell>
          <cell r="UF462">
            <v>0</v>
          </cell>
          <cell r="UG462">
            <v>0</v>
          </cell>
          <cell r="UH462">
            <v>0</v>
          </cell>
          <cell r="UI462">
            <v>0</v>
          </cell>
          <cell r="UJ462">
            <v>0</v>
          </cell>
          <cell r="UK462">
            <v>0</v>
          </cell>
          <cell r="UL462">
            <v>0</v>
          </cell>
          <cell r="UM462">
            <v>0</v>
          </cell>
          <cell r="UN462">
            <v>0</v>
          </cell>
          <cell r="UO462">
            <v>0</v>
          </cell>
          <cell r="UP462">
            <v>0</v>
          </cell>
          <cell r="UQ462">
            <v>0</v>
          </cell>
          <cell r="UR462">
            <v>0</v>
          </cell>
          <cell r="US462">
            <v>0</v>
          </cell>
          <cell r="UT462">
            <v>0</v>
          </cell>
          <cell r="UU462">
            <v>0</v>
          </cell>
          <cell r="UV462">
            <v>0</v>
          </cell>
          <cell r="UW462">
            <v>0</v>
          </cell>
          <cell r="UX462">
            <v>0</v>
          </cell>
          <cell r="UY462">
            <v>0</v>
          </cell>
          <cell r="UZ462">
            <v>0</v>
          </cell>
          <cell r="VA462">
            <v>0</v>
          </cell>
          <cell r="VB462">
            <v>0</v>
          </cell>
          <cell r="VC462">
            <v>0</v>
          </cell>
          <cell r="VE462"/>
          <cell r="VF462"/>
          <cell r="VG462"/>
          <cell r="VH462"/>
          <cell r="VI462"/>
          <cell r="VJ462"/>
          <cell r="VK462"/>
          <cell r="VL462"/>
          <cell r="VM462"/>
          <cell r="VN462"/>
          <cell r="VO462"/>
          <cell r="VP462"/>
          <cell r="VQ462"/>
          <cell r="VR462"/>
          <cell r="VS462"/>
          <cell r="VT462"/>
          <cell r="VU462"/>
          <cell r="VV462"/>
          <cell r="VW462"/>
          <cell r="VX462"/>
          <cell r="VY462"/>
          <cell r="VZ462"/>
          <cell r="WA462"/>
          <cell r="WB462"/>
          <cell r="WC462"/>
          <cell r="WD462"/>
          <cell r="WE462"/>
          <cell r="WF462"/>
          <cell r="WG462"/>
          <cell r="WH462"/>
          <cell r="WI462"/>
          <cell r="WJ462"/>
          <cell r="WK462"/>
          <cell r="WL462"/>
          <cell r="WM462"/>
          <cell r="WN462"/>
          <cell r="WO462"/>
          <cell r="WP462"/>
          <cell r="WQ462"/>
          <cell r="WR462"/>
          <cell r="WS462"/>
          <cell r="WT462"/>
          <cell r="WU462"/>
          <cell r="WV462"/>
          <cell r="WW462"/>
          <cell r="WX462"/>
          <cell r="WY462"/>
          <cell r="WZ462"/>
          <cell r="XA462"/>
          <cell r="XB462"/>
          <cell r="XC462"/>
          <cell r="XD462"/>
          <cell r="XE462"/>
          <cell r="XF462"/>
          <cell r="XG462"/>
          <cell r="XH462"/>
          <cell r="XI462"/>
          <cell r="XJ462"/>
          <cell r="XK462"/>
          <cell r="XL462"/>
          <cell r="XM462"/>
          <cell r="XN462"/>
          <cell r="XO462"/>
          <cell r="XP462"/>
          <cell r="XQ462"/>
          <cell r="XR462"/>
          <cell r="XS462"/>
          <cell r="XT462"/>
          <cell r="XU462"/>
          <cell r="XV462"/>
          <cell r="XW462"/>
          <cell r="XX462"/>
          <cell r="XY462"/>
          <cell r="XZ462"/>
          <cell r="YA462"/>
          <cell r="YB462"/>
          <cell r="YC462"/>
          <cell r="YD462"/>
          <cell r="YE462"/>
          <cell r="YF462"/>
          <cell r="YG462"/>
          <cell r="YH462"/>
          <cell r="YI462"/>
          <cell r="YJ462"/>
          <cell r="YK462"/>
          <cell r="YL462"/>
          <cell r="YM462"/>
          <cell r="YN462"/>
          <cell r="YO462"/>
          <cell r="YP462"/>
          <cell r="YQ462"/>
          <cell r="YR462"/>
          <cell r="YS462"/>
          <cell r="YT462"/>
          <cell r="YU462"/>
          <cell r="YV462"/>
          <cell r="YW462"/>
          <cell r="YX462"/>
          <cell r="YY462"/>
          <cell r="YZ462"/>
          <cell r="ZA462"/>
          <cell r="ZB462"/>
          <cell r="ZC462"/>
          <cell r="ZD462"/>
          <cell r="ZE462"/>
          <cell r="ZF462"/>
          <cell r="ZG462"/>
          <cell r="ZH462"/>
          <cell r="ZI462"/>
          <cell r="ZJ462"/>
          <cell r="ZK462"/>
          <cell r="ZL462"/>
          <cell r="ZM462"/>
          <cell r="ZN462"/>
          <cell r="ZO462"/>
          <cell r="ZP462"/>
          <cell r="ZQ462"/>
          <cell r="ZR462"/>
          <cell r="ZS462"/>
          <cell r="ZT462"/>
          <cell r="ZU462"/>
          <cell r="ZV462"/>
          <cell r="ZW462"/>
          <cell r="ZX462"/>
          <cell r="ZY462"/>
          <cell r="ZZ462"/>
          <cell r="AAA462"/>
          <cell r="AAB462"/>
          <cell r="AAC462"/>
          <cell r="AAD462"/>
          <cell r="AAE462"/>
          <cell r="AAF462"/>
          <cell r="AAG462"/>
          <cell r="AAH462"/>
          <cell r="AAI462"/>
          <cell r="AAJ462"/>
          <cell r="AAK462"/>
          <cell r="AAL462"/>
          <cell r="AAM462"/>
          <cell r="AAN462"/>
          <cell r="AAO462"/>
          <cell r="AAP462"/>
          <cell r="AAQ462"/>
          <cell r="AAR462"/>
          <cell r="AAS462"/>
          <cell r="AAT462"/>
          <cell r="AAU462"/>
          <cell r="AAV462"/>
          <cell r="AAW462"/>
          <cell r="AAX462"/>
          <cell r="AAY462"/>
          <cell r="AAZ462"/>
          <cell r="ABA462"/>
          <cell r="ABB462"/>
          <cell r="ABC462"/>
          <cell r="ABD462"/>
          <cell r="ABE462"/>
          <cell r="ABF462"/>
          <cell r="ABG462"/>
          <cell r="ABH462"/>
          <cell r="ABI462"/>
          <cell r="ABJ462"/>
          <cell r="ABK462"/>
          <cell r="ABL462"/>
          <cell r="ABM462"/>
          <cell r="ABN462"/>
          <cell r="ABO462"/>
          <cell r="ABP462"/>
          <cell r="ABQ462"/>
          <cell r="ABR462"/>
          <cell r="ABS462"/>
          <cell r="ABT462"/>
          <cell r="ABU462"/>
          <cell r="ABV462"/>
          <cell r="ABW462"/>
          <cell r="ABX462"/>
          <cell r="ABY462"/>
          <cell r="ABZ462"/>
          <cell r="ACA462"/>
          <cell r="ACB462"/>
          <cell r="ACC462"/>
          <cell r="ACD462"/>
          <cell r="ACE462"/>
          <cell r="ACF462"/>
          <cell r="ACG462"/>
          <cell r="ACH462"/>
          <cell r="ACI462"/>
          <cell r="ACJ462"/>
          <cell r="ACK462"/>
          <cell r="ACL462"/>
          <cell r="ACM462"/>
          <cell r="ACN462"/>
          <cell r="ACO462"/>
          <cell r="ACP462"/>
          <cell r="ACQ462"/>
          <cell r="ACR462">
            <v>0</v>
          </cell>
          <cell r="ACS462">
            <v>0</v>
          </cell>
          <cell r="ACT462">
            <v>0</v>
          </cell>
          <cell r="ACU462">
            <v>0</v>
          </cell>
          <cell r="ACV462">
            <v>0</v>
          </cell>
          <cell r="ACW462">
            <v>0</v>
          </cell>
          <cell r="ACX462">
            <v>0</v>
          </cell>
          <cell r="ACY462">
            <v>0</v>
          </cell>
          <cell r="ACZ462">
            <v>0</v>
          </cell>
          <cell r="ADA462">
            <v>0</v>
          </cell>
          <cell r="ADB462">
            <v>0</v>
          </cell>
          <cell r="ADC462">
            <v>0</v>
          </cell>
          <cell r="ADD462">
            <v>0</v>
          </cell>
          <cell r="ADE462">
            <v>0</v>
          </cell>
          <cell r="ADF462"/>
          <cell r="ADG462"/>
          <cell r="ADH462"/>
          <cell r="ADI462"/>
          <cell r="ADJ462"/>
          <cell r="ADK462"/>
          <cell r="ADL462"/>
          <cell r="ADM462"/>
          <cell r="ADN462"/>
          <cell r="ADO462"/>
          <cell r="ADP462"/>
          <cell r="ADQ462"/>
          <cell r="ADR462"/>
          <cell r="ADS462"/>
          <cell r="ADT462"/>
          <cell r="ADU462"/>
          <cell r="ADV462"/>
          <cell r="ADW462"/>
          <cell r="ADX462"/>
          <cell r="ADY462"/>
          <cell r="ADZ462"/>
          <cell r="AEA462"/>
          <cell r="AEB462"/>
          <cell r="AEC462"/>
          <cell r="AED462"/>
          <cell r="AEE462"/>
          <cell r="AEF462"/>
          <cell r="AEG462"/>
          <cell r="AEH462"/>
          <cell r="AEI462"/>
          <cell r="AEJ462"/>
          <cell r="AEK462"/>
          <cell r="AEL462"/>
          <cell r="AEM462"/>
          <cell r="AEN462"/>
          <cell r="AEO462"/>
          <cell r="AEP462"/>
          <cell r="AEQ462"/>
          <cell r="AER462"/>
          <cell r="AES462"/>
          <cell r="AET462"/>
          <cell r="AEU462"/>
          <cell r="AEV462">
            <v>0</v>
          </cell>
          <cell r="AEW462">
            <v>0</v>
          </cell>
          <cell r="AEX462">
            <v>0</v>
          </cell>
          <cell r="AEY462">
            <v>0</v>
          </cell>
          <cell r="AEZ462">
            <v>0</v>
          </cell>
          <cell r="AFA462">
            <v>0</v>
          </cell>
          <cell r="AFB462">
            <v>0</v>
          </cell>
          <cell r="AFC462">
            <v>0</v>
          </cell>
          <cell r="AFD462">
            <v>0</v>
          </cell>
          <cell r="AFE462">
            <v>0</v>
          </cell>
          <cell r="AFF462">
            <v>0</v>
          </cell>
          <cell r="AFG462">
            <v>0</v>
          </cell>
          <cell r="AFH462">
            <v>0</v>
          </cell>
          <cell r="AFI462">
            <v>0</v>
          </cell>
          <cell r="AFJ462">
            <v>0</v>
          </cell>
          <cell r="AFK462">
            <v>0</v>
          </cell>
          <cell r="AFL462">
            <v>0</v>
          </cell>
          <cell r="AFM462">
            <v>0</v>
          </cell>
          <cell r="AFN462">
            <v>0</v>
          </cell>
          <cell r="AFO462">
            <v>0</v>
          </cell>
          <cell r="AFP462">
            <v>0</v>
          </cell>
          <cell r="AFQ462">
            <v>0</v>
          </cell>
          <cell r="AFR462">
            <v>0</v>
          </cell>
          <cell r="AFS462">
            <v>0</v>
          </cell>
          <cell r="AFT462">
            <v>0</v>
          </cell>
          <cell r="AFU462">
            <v>0</v>
          </cell>
          <cell r="AFV462">
            <v>0</v>
          </cell>
          <cell r="AFW462">
            <v>0</v>
          </cell>
          <cell r="AFX462">
            <v>0</v>
          </cell>
          <cell r="AFY462">
            <v>0</v>
          </cell>
          <cell r="AFZ462">
            <v>0</v>
          </cell>
          <cell r="AGA462">
            <v>0</v>
          </cell>
          <cell r="AGB462">
            <v>0</v>
          </cell>
          <cell r="AGC462">
            <v>0</v>
          </cell>
          <cell r="AGD462">
            <v>0</v>
          </cell>
          <cell r="AGE462">
            <v>0</v>
          </cell>
          <cell r="AGF462">
            <v>0</v>
          </cell>
          <cell r="AGG462">
            <v>0</v>
          </cell>
          <cell r="AGH462">
            <v>0</v>
          </cell>
          <cell r="AGI462">
            <v>0</v>
          </cell>
          <cell r="AGJ462">
            <v>0</v>
          </cell>
          <cell r="AGK462">
            <v>0</v>
          </cell>
          <cell r="AGL462">
            <v>0</v>
          </cell>
          <cell r="AGM462">
            <v>0</v>
          </cell>
          <cell r="AGN462">
            <v>0</v>
          </cell>
          <cell r="AGO462">
            <v>0</v>
          </cell>
          <cell r="AGP462">
            <v>0</v>
          </cell>
          <cell r="AGQ462">
            <v>0</v>
          </cell>
          <cell r="AGR462">
            <v>0</v>
          </cell>
          <cell r="AGS462">
            <v>0</v>
          </cell>
          <cell r="AGT462">
            <v>0</v>
          </cell>
          <cell r="AGU462">
            <v>0</v>
          </cell>
          <cell r="AGV462">
            <v>0</v>
          </cell>
          <cell r="AGW462">
            <v>0</v>
          </cell>
          <cell r="AGX462">
            <v>0</v>
          </cell>
          <cell r="AGY462">
            <v>0</v>
          </cell>
          <cell r="AGZ462"/>
          <cell r="AHA462"/>
        </row>
        <row r="463">
          <cell r="A463" t="str">
            <v>Other Misc Maintenance</v>
          </cell>
          <cell r="B463">
            <v>35916.19</v>
          </cell>
          <cell r="C463">
            <v>54.99</v>
          </cell>
          <cell r="D463">
            <v>8644.51</v>
          </cell>
          <cell r="E463">
            <v>1229</v>
          </cell>
          <cell r="F463">
            <v>356</v>
          </cell>
          <cell r="G463">
            <v>3011.68</v>
          </cell>
          <cell r="H463">
            <v>492.43</v>
          </cell>
          <cell r="I463">
            <v>8304.1299999999992</v>
          </cell>
          <cell r="J463">
            <v>-6018.67</v>
          </cell>
          <cell r="K463">
            <v>5271.89</v>
          </cell>
          <cell r="L463">
            <v>1800.99</v>
          </cell>
          <cell r="M463">
            <v>30</v>
          </cell>
          <cell r="N463">
            <v>0</v>
          </cell>
          <cell r="O463">
            <v>0</v>
          </cell>
          <cell r="P463">
            <v>14742.76</v>
          </cell>
          <cell r="Q463">
            <v>463.45</v>
          </cell>
          <cell r="R463">
            <v>5119.05</v>
          </cell>
          <cell r="S463">
            <v>0</v>
          </cell>
          <cell r="T463">
            <v>668</v>
          </cell>
          <cell r="U463">
            <v>357.48</v>
          </cell>
          <cell r="V463">
            <v>0</v>
          </cell>
          <cell r="W463">
            <v>0</v>
          </cell>
          <cell r="X463">
            <v>588</v>
          </cell>
          <cell r="Y463">
            <v>5278.51</v>
          </cell>
          <cell r="Z463">
            <v>8971.23</v>
          </cell>
          <cell r="AA463">
            <v>0</v>
          </cell>
          <cell r="AB463">
            <v>0</v>
          </cell>
          <cell r="AC463">
            <v>0</v>
          </cell>
          <cell r="AD463">
            <v>495.37</v>
          </cell>
          <cell r="AE463">
            <v>237.07</v>
          </cell>
          <cell r="AF463">
            <v>50.53</v>
          </cell>
          <cell r="AG463">
            <v>0</v>
          </cell>
          <cell r="AH463">
            <v>634</v>
          </cell>
          <cell r="AI463">
            <v>11.23</v>
          </cell>
          <cell r="AJ463">
            <v>916.63</v>
          </cell>
          <cell r="AK463">
            <v>459</v>
          </cell>
          <cell r="AL463">
            <v>1209.31</v>
          </cell>
          <cell r="AM463">
            <v>10982.84</v>
          </cell>
          <cell r="AN463">
            <v>6785.27</v>
          </cell>
          <cell r="AO463">
            <v>0</v>
          </cell>
          <cell r="AP463">
            <v>0</v>
          </cell>
          <cell r="AQ463">
            <v>0</v>
          </cell>
          <cell r="AR463">
            <v>29.96</v>
          </cell>
          <cell r="AS463">
            <v>15.31</v>
          </cell>
          <cell r="AT463">
            <v>155.34</v>
          </cell>
          <cell r="AU463">
            <v>0</v>
          </cell>
          <cell r="AV463">
            <v>0</v>
          </cell>
          <cell r="AW463">
            <v>429.22</v>
          </cell>
          <cell r="AX463">
            <v>0</v>
          </cell>
          <cell r="AY463">
            <v>1467</v>
          </cell>
          <cell r="AZ463">
            <v>2098.5</v>
          </cell>
          <cell r="BA463">
            <v>1804.68</v>
          </cell>
          <cell r="BB463">
            <v>675.69</v>
          </cell>
          <cell r="BC463">
            <v>0</v>
          </cell>
          <cell r="BD463">
            <v>0</v>
          </cell>
          <cell r="BE463">
            <v>0</v>
          </cell>
          <cell r="BF463">
            <v>60</v>
          </cell>
          <cell r="BG463">
            <v>2136.8000000000002</v>
          </cell>
          <cell r="BH463">
            <v>757.78</v>
          </cell>
          <cell r="BI463">
            <v>818</v>
          </cell>
          <cell r="BJ463">
            <v>497</v>
          </cell>
          <cell r="BK463">
            <v>50.99</v>
          </cell>
          <cell r="BL463">
            <v>18.05</v>
          </cell>
          <cell r="BM463">
            <v>4647.22</v>
          </cell>
          <cell r="BN463">
            <v>4215.88</v>
          </cell>
          <cell r="BO463">
            <v>1973.59</v>
          </cell>
          <cell r="BP463">
            <v>955</v>
          </cell>
          <cell r="BQ463">
            <v>0</v>
          </cell>
          <cell r="BR463">
            <v>0</v>
          </cell>
          <cell r="BS463">
            <v>0</v>
          </cell>
          <cell r="BT463">
            <v>3299.21</v>
          </cell>
          <cell r="BU463">
            <v>8033.07</v>
          </cell>
          <cell r="BV463">
            <v>9073.5</v>
          </cell>
          <cell r="BW463">
            <v>4309.7700000000004</v>
          </cell>
          <cell r="BX463">
            <v>10565.45</v>
          </cell>
          <cell r="BY463">
            <v>5150.34</v>
          </cell>
          <cell r="BZ463">
            <v>139.33000000000001</v>
          </cell>
          <cell r="CA463">
            <v>-5289.67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18816.63</v>
          </cell>
          <cell r="CI463">
            <v>21406.32</v>
          </cell>
          <cell r="CJ463">
            <v>-5381.45</v>
          </cell>
          <cell r="CK463">
            <v>27353.75</v>
          </cell>
          <cell r="CL463">
            <v>46645.24</v>
          </cell>
          <cell r="CM463">
            <v>13391.66</v>
          </cell>
          <cell r="CN463">
            <v>0</v>
          </cell>
          <cell r="CO463">
            <v>25420.400000000001</v>
          </cell>
          <cell r="CP463">
            <v>37582.42</v>
          </cell>
          <cell r="CQ463">
            <v>45618</v>
          </cell>
          <cell r="CR463">
            <v>1970</v>
          </cell>
          <cell r="CS463">
            <v>0</v>
          </cell>
          <cell r="CT463">
            <v>0</v>
          </cell>
          <cell r="CU463">
            <v>0</v>
          </cell>
          <cell r="CV463">
            <v>-11478.69</v>
          </cell>
          <cell r="CW463">
            <v>0</v>
          </cell>
          <cell r="CX463">
            <v>2769.29</v>
          </cell>
          <cell r="CY463">
            <v>139</v>
          </cell>
          <cell r="CZ463">
            <v>8954.09</v>
          </cell>
          <cell r="DA463">
            <v>212.6</v>
          </cell>
          <cell r="DB463">
            <v>409.36</v>
          </cell>
          <cell r="DC463">
            <v>15933.84</v>
          </cell>
          <cell r="DD463">
            <v>2500</v>
          </cell>
          <cell r="DE463">
            <v>5977.18</v>
          </cell>
          <cell r="DF463">
            <v>0</v>
          </cell>
          <cell r="DG463">
            <v>0</v>
          </cell>
          <cell r="DH463">
            <v>-132.19</v>
          </cell>
          <cell r="DI463">
            <v>0</v>
          </cell>
          <cell r="DJ463">
            <v>563.86</v>
          </cell>
          <cell r="DK463">
            <v>624.39</v>
          </cell>
          <cell r="DL463">
            <v>5790.91</v>
          </cell>
          <cell r="DM463">
            <v>9344.98</v>
          </cell>
          <cell r="DN463">
            <v>21222.89</v>
          </cell>
          <cell r="DO463">
            <v>32460.01</v>
          </cell>
          <cell r="DP463">
            <v>7910.52</v>
          </cell>
          <cell r="DQ463">
            <v>540.94000000000005</v>
          </cell>
          <cell r="DR463">
            <v>11155.55</v>
          </cell>
          <cell r="DS463">
            <v>85953.04</v>
          </cell>
          <cell r="DT463">
            <v>14226.67</v>
          </cell>
          <cell r="DU463">
            <v>0</v>
          </cell>
          <cell r="DV463">
            <v>0</v>
          </cell>
          <cell r="DW463">
            <v>0</v>
          </cell>
          <cell r="DX463">
            <v>42.48</v>
          </cell>
          <cell r="DY463">
            <v>302</v>
          </cell>
          <cell r="DZ463">
            <v>380</v>
          </cell>
          <cell r="EA463">
            <v>6245.12</v>
          </cell>
          <cell r="EB463">
            <v>0</v>
          </cell>
          <cell r="EC463">
            <v>38.229999999999997</v>
          </cell>
          <cell r="ED463">
            <v>564</v>
          </cell>
          <cell r="EE463">
            <v>273.23</v>
          </cell>
          <cell r="EF463">
            <v>315.27999999999997</v>
          </cell>
          <cell r="EG463">
            <v>11319.7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9076.2000000000007</v>
          </cell>
          <cell r="EM463">
            <v>6187.36</v>
          </cell>
          <cell r="EN463">
            <v>-3458.04</v>
          </cell>
          <cell r="EO463">
            <v>4335</v>
          </cell>
          <cell r="EP463">
            <v>3374</v>
          </cell>
          <cell r="EQ463">
            <v>1765.6</v>
          </cell>
          <cell r="ER463">
            <v>12204.48</v>
          </cell>
          <cell r="ES463">
            <v>6648.28</v>
          </cell>
          <cell r="ET463">
            <v>7940.15</v>
          </cell>
          <cell r="EU463">
            <v>40025.300000000003</v>
          </cell>
          <cell r="EV463">
            <v>9751.94</v>
          </cell>
          <cell r="EW463">
            <v>0</v>
          </cell>
          <cell r="EX463">
            <v>0</v>
          </cell>
          <cell r="EY463">
            <v>0</v>
          </cell>
          <cell r="EZ463">
            <v>5366.77</v>
          </cell>
          <cell r="FA463">
            <v>2864.2</v>
          </cell>
          <cell r="FB463">
            <v>1782</v>
          </cell>
          <cell r="FC463">
            <v>4978.55</v>
          </cell>
          <cell r="FD463">
            <v>10649.96</v>
          </cell>
          <cell r="FE463">
            <v>3396.73</v>
          </cell>
          <cell r="FF463">
            <v>9508.5400000000009</v>
          </cell>
          <cell r="FG463">
            <v>2166.86</v>
          </cell>
          <cell r="FH463">
            <v>6556.94</v>
          </cell>
          <cell r="FI463">
            <v>18528.060000000001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15.57</v>
          </cell>
          <cell r="FO463">
            <v>0</v>
          </cell>
          <cell r="FP463">
            <v>0</v>
          </cell>
          <cell r="FQ463">
            <v>89.31</v>
          </cell>
          <cell r="FR463">
            <v>0</v>
          </cell>
          <cell r="FS463">
            <v>14.83</v>
          </cell>
          <cell r="FT463">
            <v>0</v>
          </cell>
          <cell r="FU463">
            <v>1882.75</v>
          </cell>
          <cell r="FV463">
            <v>0</v>
          </cell>
          <cell r="FW463">
            <v>1969.73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1559.23</v>
          </cell>
          <cell r="GC463">
            <v>0</v>
          </cell>
          <cell r="GD463">
            <v>1328</v>
          </cell>
          <cell r="GE463">
            <v>1014</v>
          </cell>
          <cell r="GF463">
            <v>0</v>
          </cell>
          <cell r="GG463">
            <v>14.83</v>
          </cell>
          <cell r="GH463">
            <v>0</v>
          </cell>
          <cell r="GI463">
            <v>1882.76</v>
          </cell>
          <cell r="GJ463">
            <v>0</v>
          </cell>
          <cell r="GK463">
            <v>2363.0700000000002</v>
          </cell>
          <cell r="GL463">
            <v>0</v>
          </cell>
          <cell r="GM463">
            <v>0</v>
          </cell>
          <cell r="GN463">
            <v>0</v>
          </cell>
          <cell r="GO463">
            <v>0</v>
          </cell>
          <cell r="GP463">
            <v>21.24</v>
          </cell>
          <cell r="GQ463">
            <v>0</v>
          </cell>
          <cell r="GR463">
            <v>0</v>
          </cell>
          <cell r="GS463">
            <v>519</v>
          </cell>
          <cell r="GT463">
            <v>0</v>
          </cell>
          <cell r="GU463">
            <v>312.26</v>
          </cell>
          <cell r="GV463">
            <v>719</v>
          </cell>
          <cell r="GW463">
            <v>0</v>
          </cell>
          <cell r="GX463">
            <v>0</v>
          </cell>
          <cell r="GY463">
            <v>4246.3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662.35</v>
          </cell>
          <cell r="HE463">
            <v>313</v>
          </cell>
          <cell r="HF463">
            <v>594.20000000000005</v>
          </cell>
          <cell r="HG463">
            <v>7225.99</v>
          </cell>
          <cell r="HH463">
            <v>3878.44</v>
          </cell>
          <cell r="HI463">
            <v>4471.8100000000004</v>
          </cell>
          <cell r="HJ463">
            <v>-188.18</v>
          </cell>
          <cell r="HK463">
            <v>2526.31</v>
          </cell>
          <cell r="HL463">
            <v>1557.98</v>
          </cell>
          <cell r="HM463">
            <v>15089.29</v>
          </cell>
          <cell r="HN463">
            <v>15931.02</v>
          </cell>
          <cell r="HO463">
            <v>8027.96</v>
          </cell>
          <cell r="HP463">
            <v>1815</v>
          </cell>
          <cell r="HQ463">
            <v>7673</v>
          </cell>
          <cell r="HR463">
            <v>1562.57</v>
          </cell>
          <cell r="HS463">
            <v>1027.22</v>
          </cell>
          <cell r="HT463">
            <v>14462.09</v>
          </cell>
          <cell r="HU463">
            <v>-2204.2399999999998</v>
          </cell>
          <cell r="HV463">
            <v>23397.8</v>
          </cell>
          <cell r="HW463">
            <v>756.5</v>
          </cell>
          <cell r="HX463">
            <v>8817.66</v>
          </cell>
          <cell r="HY463">
            <v>424.21</v>
          </cell>
          <cell r="HZ463">
            <v>9811.3799999999992</v>
          </cell>
          <cell r="IA463">
            <v>12359.12</v>
          </cell>
          <cell r="IB463">
            <v>12975.58</v>
          </cell>
          <cell r="IC463">
            <v>1945.08</v>
          </cell>
          <cell r="ID463">
            <v>2527.1999999999998</v>
          </cell>
          <cell r="IE463">
            <v>3496.84</v>
          </cell>
          <cell r="IF463">
            <v>-5227.05</v>
          </cell>
          <cell r="IG463">
            <v>1180</v>
          </cell>
          <cell r="IH463">
            <v>6175</v>
          </cell>
          <cell r="II463">
            <v>1605.49</v>
          </cell>
          <cell r="IJ463">
            <v>1142.01</v>
          </cell>
          <cell r="IK463">
            <v>36.1</v>
          </cell>
          <cell r="IL463">
            <v>2062.9499999999998</v>
          </cell>
          <cell r="IM463">
            <v>254.36</v>
          </cell>
          <cell r="IN463">
            <v>92</v>
          </cell>
          <cell r="IO463">
            <v>12994.92</v>
          </cell>
          <cell r="IP463">
            <v>2019.94</v>
          </cell>
          <cell r="IQ463">
            <v>1898.75</v>
          </cell>
          <cell r="IR463">
            <v>0</v>
          </cell>
          <cell r="IS463">
            <v>0</v>
          </cell>
          <cell r="IT463">
            <v>233.84</v>
          </cell>
          <cell r="IU463">
            <v>102.22</v>
          </cell>
          <cell r="IV463">
            <v>0</v>
          </cell>
          <cell r="IW463">
            <v>0</v>
          </cell>
          <cell r="IX463">
            <v>0</v>
          </cell>
          <cell r="IY463">
            <v>55.24</v>
          </cell>
          <cell r="IZ463">
            <v>832.25</v>
          </cell>
          <cell r="JA463">
            <v>913.47</v>
          </cell>
          <cell r="JB463">
            <v>1188.92</v>
          </cell>
          <cell r="JC463">
            <v>6362.86</v>
          </cell>
          <cell r="JD463">
            <v>11058.83</v>
          </cell>
          <cell r="JE463">
            <v>896.2</v>
          </cell>
          <cell r="JF463">
            <v>886</v>
          </cell>
          <cell r="JG463">
            <v>5918.75</v>
          </cell>
          <cell r="JH463">
            <v>245.27</v>
          </cell>
          <cell r="JI463">
            <v>119.27</v>
          </cell>
          <cell r="JJ463">
            <v>83</v>
          </cell>
          <cell r="JK463">
            <v>375</v>
          </cell>
          <cell r="JL463">
            <v>2625</v>
          </cell>
          <cell r="JM463">
            <v>1281.55</v>
          </cell>
          <cell r="JN463">
            <v>374</v>
          </cell>
          <cell r="JO463">
            <v>128.66</v>
          </cell>
          <cell r="JP463">
            <v>2067.5700000000002</v>
          </cell>
          <cell r="JQ463">
            <v>11806.76</v>
          </cell>
          <cell r="JR463">
            <v>19405.64</v>
          </cell>
          <cell r="JS463">
            <v>480</v>
          </cell>
          <cell r="JT463">
            <v>0</v>
          </cell>
          <cell r="JU463">
            <v>0</v>
          </cell>
          <cell r="JV463">
            <v>15.57</v>
          </cell>
          <cell r="JW463">
            <v>0</v>
          </cell>
          <cell r="JX463">
            <v>0</v>
          </cell>
          <cell r="JY463">
            <v>0</v>
          </cell>
          <cell r="JZ463">
            <v>460.31</v>
          </cell>
          <cell r="KA463">
            <v>19.09</v>
          </cell>
          <cell r="KB463">
            <v>363.39</v>
          </cell>
          <cell r="KC463">
            <v>0</v>
          </cell>
          <cell r="KD463">
            <v>92</v>
          </cell>
          <cell r="KE463">
            <v>327.25</v>
          </cell>
          <cell r="KF463">
            <v>241.25</v>
          </cell>
          <cell r="KG463">
            <v>723.75</v>
          </cell>
          <cell r="KH463">
            <v>0</v>
          </cell>
          <cell r="KI463">
            <v>0</v>
          </cell>
          <cell r="KJ463">
            <v>15.57</v>
          </cell>
          <cell r="KK463">
            <v>0</v>
          </cell>
          <cell r="KL463">
            <v>20587.89</v>
          </cell>
          <cell r="KM463">
            <v>0</v>
          </cell>
          <cell r="KN463">
            <v>0</v>
          </cell>
          <cell r="KO463">
            <v>2956.72</v>
          </cell>
          <cell r="KP463">
            <v>163.4</v>
          </cell>
          <cell r="KQ463">
            <v>0</v>
          </cell>
          <cell r="KR463">
            <v>92</v>
          </cell>
          <cell r="KS463">
            <v>164.17</v>
          </cell>
          <cell r="KT463">
            <v>8325.27</v>
          </cell>
          <cell r="KU463">
            <v>798.29</v>
          </cell>
          <cell r="KV463">
            <v>0</v>
          </cell>
          <cell r="KW463">
            <v>0</v>
          </cell>
          <cell r="KX463">
            <v>464.99</v>
          </cell>
          <cell r="KY463">
            <v>1500</v>
          </cell>
          <cell r="KZ463">
            <v>0</v>
          </cell>
          <cell r="LA463">
            <v>0</v>
          </cell>
          <cell r="LB463">
            <v>113.1</v>
          </cell>
          <cell r="LC463">
            <v>46.27</v>
          </cell>
          <cell r="LD463">
            <v>344</v>
          </cell>
          <cell r="LE463">
            <v>0</v>
          </cell>
          <cell r="LF463">
            <v>990</v>
          </cell>
          <cell r="LG463">
            <v>28575.69</v>
          </cell>
          <cell r="LH463">
            <v>4997.57</v>
          </cell>
          <cell r="LI463">
            <v>2070.48</v>
          </cell>
          <cell r="LJ463">
            <v>435.68</v>
          </cell>
          <cell r="LK463">
            <v>1752.47</v>
          </cell>
          <cell r="LL463">
            <v>53.96</v>
          </cell>
          <cell r="LM463">
            <v>27.57</v>
          </cell>
          <cell r="LN463">
            <v>496.8</v>
          </cell>
          <cell r="LO463">
            <v>0</v>
          </cell>
          <cell r="LP463">
            <v>1035.06</v>
          </cell>
          <cell r="LQ463">
            <v>130.55000000000001</v>
          </cell>
          <cell r="LR463">
            <v>0</v>
          </cell>
          <cell r="LS463">
            <v>0</v>
          </cell>
          <cell r="LT463">
            <v>646</v>
          </cell>
          <cell r="LU463">
            <v>3296.84</v>
          </cell>
          <cell r="LV463">
            <v>7237.31</v>
          </cell>
          <cell r="LW463">
            <v>0</v>
          </cell>
          <cell r="LX463">
            <v>624.38</v>
          </cell>
          <cell r="LY463">
            <v>0</v>
          </cell>
          <cell r="LZ463">
            <v>11875.85</v>
          </cell>
          <cell r="MA463">
            <v>5373</v>
          </cell>
          <cell r="MB463">
            <v>5066.01</v>
          </cell>
          <cell r="MC463">
            <v>16378.54</v>
          </cell>
          <cell r="MD463">
            <v>24390.66</v>
          </cell>
          <cell r="ME463">
            <v>8159.63</v>
          </cell>
          <cell r="MF463">
            <v>41940.33</v>
          </cell>
          <cell r="MG463">
            <v>8911.27</v>
          </cell>
          <cell r="MH463">
            <v>6615.3</v>
          </cell>
          <cell r="MI463">
            <v>4740.8900000000003</v>
          </cell>
          <cell r="MJ463">
            <v>48105.29</v>
          </cell>
          <cell r="MK463">
            <v>1730.75</v>
          </cell>
          <cell r="ML463">
            <v>10744.36</v>
          </cell>
          <cell r="MM463">
            <v>3240.21</v>
          </cell>
          <cell r="MN463">
            <v>35.979999999999997</v>
          </cell>
          <cell r="MO463">
            <v>0</v>
          </cell>
          <cell r="MP463">
            <v>0</v>
          </cell>
          <cell r="MQ463">
            <v>298</v>
          </cell>
          <cell r="MR463">
            <v>0</v>
          </cell>
          <cell r="MS463">
            <v>86.85</v>
          </cell>
          <cell r="MT463">
            <v>0</v>
          </cell>
          <cell r="MU463">
            <v>0</v>
          </cell>
          <cell r="MV463">
            <v>613</v>
          </cell>
          <cell r="MW463">
            <v>2779.38</v>
          </cell>
          <cell r="MX463">
            <v>222.26</v>
          </cell>
          <cell r="MY463">
            <v>0</v>
          </cell>
          <cell r="MZ463">
            <v>0</v>
          </cell>
          <cell r="NA463">
            <v>0</v>
          </cell>
          <cell r="NB463">
            <v>29.95</v>
          </cell>
          <cell r="NC463">
            <v>15.31</v>
          </cell>
          <cell r="ND463">
            <v>155.34</v>
          </cell>
          <cell r="NE463">
            <v>0</v>
          </cell>
          <cell r="NF463">
            <v>3758</v>
          </cell>
          <cell r="NG463">
            <v>1711.47</v>
          </cell>
          <cell r="NH463">
            <v>3292</v>
          </cell>
          <cell r="NI463">
            <v>1351.98</v>
          </cell>
          <cell r="NJ463">
            <v>-6897</v>
          </cell>
          <cell r="NK463">
            <v>4663.95</v>
          </cell>
          <cell r="NL463">
            <v>166.69</v>
          </cell>
          <cell r="NM463">
            <v>0</v>
          </cell>
          <cell r="NN463">
            <v>0</v>
          </cell>
          <cell r="NO463">
            <v>0</v>
          </cell>
          <cell r="NP463">
            <v>12739.62</v>
          </cell>
          <cell r="NQ463">
            <v>4982.74</v>
          </cell>
          <cell r="NR463">
            <v>900.58</v>
          </cell>
          <cell r="NS463">
            <v>1184</v>
          </cell>
          <cell r="NT463">
            <v>4687.5600000000004</v>
          </cell>
          <cell r="NU463">
            <v>295.60000000000002</v>
          </cell>
          <cell r="NV463">
            <v>2649.41</v>
          </cell>
          <cell r="NW463">
            <v>4887.75</v>
          </cell>
          <cell r="NX463">
            <v>10094.16</v>
          </cell>
          <cell r="NY463">
            <v>19611.099999999999</v>
          </cell>
          <cell r="NZ463">
            <v>35333.68</v>
          </cell>
          <cell r="OA463">
            <v>977.79</v>
          </cell>
          <cell r="OB463">
            <v>4687.13</v>
          </cell>
          <cell r="OC463">
            <v>61.38</v>
          </cell>
          <cell r="OD463">
            <v>255.92</v>
          </cell>
          <cell r="OE463">
            <v>1563.05</v>
          </cell>
          <cell r="OF463">
            <v>4113.3</v>
          </cell>
          <cell r="OG463">
            <v>0</v>
          </cell>
          <cell r="OH463">
            <v>716.41</v>
          </cell>
          <cell r="OI463">
            <v>474.01</v>
          </cell>
          <cell r="OJ463">
            <v>298.57</v>
          </cell>
          <cell r="OK463">
            <v>841.27</v>
          </cell>
          <cell r="OL463">
            <v>659.47</v>
          </cell>
          <cell r="OM463">
            <v>5839.42</v>
          </cell>
          <cell r="ON463">
            <v>7557.07</v>
          </cell>
          <cell r="OO463">
            <v>3454.14</v>
          </cell>
          <cell r="OP463">
            <v>0</v>
          </cell>
          <cell r="OQ463">
            <v>870.81</v>
          </cell>
          <cell r="OR463">
            <v>561.91999999999996</v>
          </cell>
          <cell r="OS463">
            <v>49.04</v>
          </cell>
          <cell r="OT463">
            <v>3050.51</v>
          </cell>
          <cell r="OU463">
            <v>0</v>
          </cell>
          <cell r="OV463">
            <v>5152.88</v>
          </cell>
          <cell r="OW463">
            <v>549.5</v>
          </cell>
          <cell r="OX463">
            <v>922</v>
          </cell>
          <cell r="OY463">
            <v>916</v>
          </cell>
          <cell r="OZ463">
            <v>677.34</v>
          </cell>
          <cell r="PA463">
            <v>1060</v>
          </cell>
          <cell r="PB463">
            <v>16199.16</v>
          </cell>
          <cell r="PC463">
            <v>911.85</v>
          </cell>
          <cell r="PD463">
            <v>758.38</v>
          </cell>
          <cell r="PE463">
            <v>0</v>
          </cell>
          <cell r="PF463">
            <v>89.9</v>
          </cell>
          <cell r="PG463">
            <v>149.9</v>
          </cell>
          <cell r="PH463">
            <v>295</v>
          </cell>
          <cell r="PI463">
            <v>0</v>
          </cell>
          <cell r="PJ463">
            <v>0</v>
          </cell>
          <cell r="PK463">
            <v>80.75</v>
          </cell>
          <cell r="PL463">
            <v>920.68</v>
          </cell>
          <cell r="PM463">
            <v>1265.33</v>
          </cell>
          <cell r="PN463">
            <v>5162.4799999999996</v>
          </cell>
          <cell r="PO463">
            <v>9713.73</v>
          </cell>
          <cell r="PP463">
            <v>5137.7299999999996</v>
          </cell>
          <cell r="PQ463">
            <v>1900</v>
          </cell>
          <cell r="PR463">
            <v>0</v>
          </cell>
          <cell r="PS463">
            <v>0</v>
          </cell>
          <cell r="PT463">
            <v>-25</v>
          </cell>
          <cell r="PU463">
            <v>2307.37</v>
          </cell>
          <cell r="PV463">
            <v>978.64</v>
          </cell>
          <cell r="PW463">
            <v>817.98</v>
          </cell>
          <cell r="PX463">
            <v>496</v>
          </cell>
          <cell r="PY463">
            <v>3962.11</v>
          </cell>
          <cell r="PZ463">
            <v>773.19</v>
          </cell>
          <cell r="QA463">
            <v>1929.15</v>
          </cell>
          <cell r="QB463">
            <v>2087.75</v>
          </cell>
          <cell r="QC463">
            <v>3750.95</v>
          </cell>
          <cell r="QD463">
            <v>6196.72</v>
          </cell>
          <cell r="QE463">
            <v>1033.1199999999999</v>
          </cell>
          <cell r="QF463">
            <v>0</v>
          </cell>
          <cell r="QG463">
            <v>0</v>
          </cell>
          <cell r="QH463">
            <v>7475.3</v>
          </cell>
          <cell r="QI463">
            <v>457.15</v>
          </cell>
          <cell r="QJ463">
            <v>5689.58</v>
          </cell>
          <cell r="QK463">
            <v>487.93</v>
          </cell>
          <cell r="QL463">
            <v>102.16</v>
          </cell>
          <cell r="QM463">
            <v>1779.89</v>
          </cell>
          <cell r="QN463">
            <v>14982.5</v>
          </cell>
          <cell r="QO463">
            <v>4855.09</v>
          </cell>
          <cell r="QP463">
            <v>1742.41</v>
          </cell>
          <cell r="QQ463">
            <v>13035.8</v>
          </cell>
          <cell r="QR463">
            <v>134445.66</v>
          </cell>
          <cell r="QS463">
            <v>6172.78</v>
          </cell>
          <cell r="QT463">
            <v>14741.25</v>
          </cell>
          <cell r="QU463">
            <v>374.22</v>
          </cell>
          <cell r="QV463">
            <v>4896.54</v>
          </cell>
          <cell r="QW463">
            <v>17993.689999999999</v>
          </cell>
          <cell r="QX463">
            <v>12944.68</v>
          </cell>
          <cell r="QY463">
            <v>15148.73</v>
          </cell>
          <cell r="QZ463">
            <v>5117.08</v>
          </cell>
          <cell r="RA463">
            <v>969.7</v>
          </cell>
          <cell r="RB463">
            <v>30076.26</v>
          </cell>
          <cell r="RC463">
            <v>26105.47</v>
          </cell>
          <cell r="RD463">
            <v>17441.82</v>
          </cell>
          <cell r="RE463">
            <v>59756.62</v>
          </cell>
          <cell r="RF463">
            <v>356966.55</v>
          </cell>
          <cell r="RG463">
            <v>37578.76</v>
          </cell>
          <cell r="RH463">
            <v>77413.11</v>
          </cell>
          <cell r="RI463">
            <v>63289.04</v>
          </cell>
          <cell r="RJ463">
            <v>23887.93</v>
          </cell>
          <cell r="RK463">
            <v>10309.14</v>
          </cell>
          <cell r="RL463">
            <v>18362.009999999998</v>
          </cell>
          <cell r="RM463">
            <v>37710.42</v>
          </cell>
          <cell r="RN463">
            <v>18549.740000000002</v>
          </cell>
          <cell r="RO463">
            <v>9593.1</v>
          </cell>
          <cell r="RP463">
            <v>84633.47</v>
          </cell>
          <cell r="RQ463">
            <v>128953.54</v>
          </cell>
          <cell r="RR463">
            <v>21248.77</v>
          </cell>
          <cell r="RS463">
            <v>59871.5</v>
          </cell>
          <cell r="RT463">
            <v>562408.86</v>
          </cell>
          <cell r="RU463">
            <v>245943.28</v>
          </cell>
          <cell r="RV463">
            <v>383078.29</v>
          </cell>
          <cell r="RW463">
            <v>109618.8</v>
          </cell>
          <cell r="RX463">
            <v>10021.81</v>
          </cell>
          <cell r="RY463">
            <v>11460.24</v>
          </cell>
          <cell r="RZ463">
            <v>20055.53</v>
          </cell>
          <cell r="SA463">
            <v>23361.64</v>
          </cell>
          <cell r="SB463">
            <v>13982.7</v>
          </cell>
          <cell r="SC463">
            <v>14364.28</v>
          </cell>
          <cell r="SD463">
            <v>15157.48</v>
          </cell>
          <cell r="SE463">
            <v>34040.83</v>
          </cell>
          <cell r="SF463">
            <v>8159.45</v>
          </cell>
          <cell r="SG463">
            <v>42643.29</v>
          </cell>
          <cell r="SH463">
            <v>286746.51</v>
          </cell>
          <cell r="SI463">
            <v>73958.97</v>
          </cell>
          <cell r="SJ463">
            <v>46510.43</v>
          </cell>
          <cell r="SK463">
            <v>6060.84</v>
          </cell>
          <cell r="SL463">
            <v>828.7</v>
          </cell>
          <cell r="SM463">
            <v>3834</v>
          </cell>
          <cell r="SN463">
            <v>13063.35</v>
          </cell>
          <cell r="SO463">
            <v>159</v>
          </cell>
          <cell r="SP463">
            <v>4100.12</v>
          </cell>
          <cell r="SQ463">
            <v>8913.27</v>
          </cell>
          <cell r="SR463">
            <v>2608.0300000000002</v>
          </cell>
          <cell r="SS463">
            <v>1866.34</v>
          </cell>
          <cell r="ST463">
            <v>41322.129999999997</v>
          </cell>
          <cell r="SU463">
            <v>384138.46</v>
          </cell>
          <cell r="SV463">
            <v>135727.12</v>
          </cell>
          <cell r="SW463">
            <v>3495.61</v>
          </cell>
          <cell r="SX463">
            <v>33695.01</v>
          </cell>
          <cell r="SY463">
            <v>7322</v>
          </cell>
          <cell r="SZ463">
            <v>3048.92</v>
          </cell>
          <cell r="TA463">
            <v>13646.28</v>
          </cell>
          <cell r="TB463">
            <v>2029.97</v>
          </cell>
          <cell r="TC463">
            <v>129</v>
          </cell>
          <cell r="TD463">
            <v>6830.98</v>
          </cell>
          <cell r="TE463">
            <v>7055</v>
          </cell>
          <cell r="TF463">
            <v>2733</v>
          </cell>
          <cell r="TG463">
            <v>47092</v>
          </cell>
          <cell r="TH463">
            <v>45</v>
          </cell>
          <cell r="TI463">
            <v>1998.91</v>
          </cell>
          <cell r="TJ463">
            <v>9890.64</v>
          </cell>
          <cell r="TK463">
            <v>4932</v>
          </cell>
          <cell r="TL463">
            <v>1420</v>
          </cell>
          <cell r="TM463">
            <v>0</v>
          </cell>
          <cell r="TN463">
            <v>6813.2</v>
          </cell>
          <cell r="TO463">
            <v>13895.8</v>
          </cell>
          <cell r="TP463">
            <v>10612.45</v>
          </cell>
          <cell r="TQ463">
            <v>9606.5400000000009</v>
          </cell>
          <cell r="TR463">
            <v>3294.64</v>
          </cell>
          <cell r="TS463">
            <v>4837.88</v>
          </cell>
          <cell r="TT463">
            <v>18604.73</v>
          </cell>
          <cell r="TU463">
            <v>7597.07</v>
          </cell>
          <cell r="TV463">
            <v>7375.51</v>
          </cell>
          <cell r="TW463">
            <v>17555.14</v>
          </cell>
          <cell r="TX463">
            <v>73441.86</v>
          </cell>
          <cell r="TY463">
            <v>7790.15</v>
          </cell>
          <cell r="TZ463">
            <v>8372.9</v>
          </cell>
          <cell r="UA463">
            <v>7144.7</v>
          </cell>
          <cell r="UB463">
            <v>585</v>
          </cell>
          <cell r="UC463">
            <v>35.880000000000003</v>
          </cell>
          <cell r="UD463">
            <v>0</v>
          </cell>
          <cell r="UE463">
            <v>4750.26</v>
          </cell>
          <cell r="UF463">
            <v>201.1</v>
          </cell>
          <cell r="UG463">
            <v>157.53</v>
          </cell>
          <cell r="UH463">
            <v>1447.37</v>
          </cell>
          <cell r="UI463">
            <v>0</v>
          </cell>
          <cell r="UJ463">
            <v>2311.14</v>
          </cell>
          <cell r="UK463">
            <v>2300</v>
          </cell>
          <cell r="UL463">
            <v>17010.490000000002</v>
          </cell>
          <cell r="UM463">
            <v>5118.1499999999996</v>
          </cell>
          <cell r="UN463">
            <v>16572.810000000001</v>
          </cell>
          <cell r="UO463">
            <v>4522.1899999999996</v>
          </cell>
          <cell r="UP463">
            <v>915</v>
          </cell>
          <cell r="UQ463">
            <v>56.12</v>
          </cell>
          <cell r="UR463">
            <v>668</v>
          </cell>
          <cell r="US463">
            <v>9706</v>
          </cell>
          <cell r="UT463">
            <v>719.19</v>
          </cell>
          <cell r="UU463">
            <v>-395.36</v>
          </cell>
          <cell r="UV463">
            <v>2249.7399999999998</v>
          </cell>
          <cell r="UW463">
            <v>726.84</v>
          </cell>
          <cell r="UX463">
            <v>10076.56</v>
          </cell>
          <cell r="UY463">
            <v>8555.85</v>
          </cell>
          <cell r="UZ463">
            <v>17947.97</v>
          </cell>
          <cell r="VA463">
            <v>8385.19</v>
          </cell>
          <cell r="VB463">
            <v>10355.379999999999</v>
          </cell>
          <cell r="VC463">
            <v>7681.35</v>
          </cell>
          <cell r="VD463">
            <v>0</v>
          </cell>
          <cell r="VE463">
            <v>797.4</v>
          </cell>
          <cell r="VF463">
            <v>0</v>
          </cell>
          <cell r="VG463">
            <v>1705</v>
          </cell>
          <cell r="VH463">
            <v>590</v>
          </cell>
          <cell r="VI463">
            <v>185</v>
          </cell>
          <cell r="VJ463">
            <v>303.14</v>
          </cell>
          <cell r="VK463">
            <v>1160.3699999999999</v>
          </cell>
          <cell r="VL463">
            <v>2815.64</v>
          </cell>
          <cell r="VM463">
            <v>1050</v>
          </cell>
          <cell r="VN463">
            <v>1973.43</v>
          </cell>
          <cell r="VO463">
            <v>2847</v>
          </cell>
          <cell r="VP463">
            <v>1255</v>
          </cell>
          <cell r="VQ463">
            <v>0</v>
          </cell>
          <cell r="VR463">
            <v>0</v>
          </cell>
          <cell r="VS463">
            <v>0</v>
          </cell>
          <cell r="VT463">
            <v>0</v>
          </cell>
          <cell r="VU463">
            <v>0</v>
          </cell>
          <cell r="VV463">
            <v>0</v>
          </cell>
          <cell r="VW463">
            <v>0</v>
          </cell>
          <cell r="VX463">
            <v>0</v>
          </cell>
          <cell r="VY463">
            <v>0</v>
          </cell>
          <cell r="VZ463">
            <v>0</v>
          </cell>
          <cell r="WA463">
            <v>0</v>
          </cell>
          <cell r="WB463">
            <v>5218.8</v>
          </cell>
          <cell r="WC463">
            <v>2286.92</v>
          </cell>
          <cell r="WD463">
            <v>536.85</v>
          </cell>
          <cell r="WE463">
            <v>3573.58</v>
          </cell>
          <cell r="WF463">
            <v>0</v>
          </cell>
          <cell r="WG463">
            <v>0</v>
          </cell>
          <cell r="WH463">
            <v>0</v>
          </cell>
          <cell r="WI463">
            <v>0</v>
          </cell>
          <cell r="WJ463">
            <v>0</v>
          </cell>
          <cell r="WK463">
            <v>0</v>
          </cell>
          <cell r="WL463">
            <v>0</v>
          </cell>
          <cell r="WM463">
            <v>0</v>
          </cell>
          <cell r="WN463">
            <v>0</v>
          </cell>
          <cell r="WO463">
            <v>0</v>
          </cell>
          <cell r="WP463">
            <v>0</v>
          </cell>
          <cell r="WQ463">
            <v>0</v>
          </cell>
          <cell r="WR463">
            <v>0</v>
          </cell>
          <cell r="WS463">
            <v>0</v>
          </cell>
          <cell r="WT463"/>
          <cell r="WU463"/>
          <cell r="WV463"/>
          <cell r="WW463"/>
          <cell r="WX463"/>
          <cell r="WY463"/>
          <cell r="WZ463"/>
          <cell r="XA463"/>
          <cell r="XB463"/>
          <cell r="XC463"/>
          <cell r="XD463"/>
          <cell r="XE463"/>
          <cell r="XF463"/>
          <cell r="XG463"/>
          <cell r="XH463">
            <v>0</v>
          </cell>
          <cell r="XI463">
            <v>0</v>
          </cell>
          <cell r="XJ463">
            <v>0</v>
          </cell>
          <cell r="XK463">
            <v>0</v>
          </cell>
          <cell r="XL463">
            <v>0</v>
          </cell>
          <cell r="XM463">
            <v>0</v>
          </cell>
          <cell r="XN463">
            <v>0</v>
          </cell>
          <cell r="XO463">
            <v>0</v>
          </cell>
          <cell r="XP463">
            <v>0</v>
          </cell>
          <cell r="XQ463">
            <v>0</v>
          </cell>
          <cell r="XR463">
            <v>0</v>
          </cell>
          <cell r="XS463">
            <v>0</v>
          </cell>
          <cell r="XT463">
            <v>0</v>
          </cell>
          <cell r="XU463">
            <v>0</v>
          </cell>
          <cell r="XV463"/>
          <cell r="XW463"/>
          <cell r="XX463"/>
          <cell r="XY463"/>
          <cell r="XZ463"/>
          <cell r="YA463"/>
          <cell r="YB463"/>
          <cell r="YC463"/>
          <cell r="YD463"/>
          <cell r="YE463"/>
          <cell r="YF463"/>
          <cell r="YG463"/>
          <cell r="YH463"/>
          <cell r="YI463"/>
          <cell r="YJ463">
            <v>12098.89</v>
          </cell>
          <cell r="YK463">
            <v>9386.26</v>
          </cell>
          <cell r="YL463">
            <v>18755.41</v>
          </cell>
          <cell r="YM463">
            <v>330.67</v>
          </cell>
          <cell r="YN463">
            <v>0</v>
          </cell>
          <cell r="YO463">
            <v>0</v>
          </cell>
          <cell r="YP463">
            <v>0</v>
          </cell>
          <cell r="YQ463">
            <v>0</v>
          </cell>
          <cell r="YR463">
            <v>0</v>
          </cell>
          <cell r="YS463">
            <v>0</v>
          </cell>
          <cell r="YT463">
            <v>0</v>
          </cell>
          <cell r="YU463">
            <v>0</v>
          </cell>
          <cell r="YV463">
            <v>0</v>
          </cell>
          <cell r="YW463">
            <v>0</v>
          </cell>
          <cell r="YX463"/>
          <cell r="YY463"/>
          <cell r="YZ463"/>
          <cell r="ZA463"/>
          <cell r="ZB463"/>
          <cell r="ZC463"/>
          <cell r="ZD463"/>
          <cell r="ZE463"/>
          <cell r="ZF463"/>
          <cell r="ZG463"/>
          <cell r="ZH463"/>
          <cell r="ZI463"/>
          <cell r="ZJ463"/>
          <cell r="ZK463"/>
          <cell r="ZL463"/>
          <cell r="ZM463"/>
          <cell r="ZN463"/>
          <cell r="ZO463"/>
          <cell r="ZP463"/>
          <cell r="ZQ463"/>
          <cell r="ZR463"/>
          <cell r="ZS463"/>
          <cell r="ZT463"/>
          <cell r="ZU463"/>
          <cell r="ZV463"/>
          <cell r="ZW463"/>
          <cell r="ZX463"/>
          <cell r="ZY463"/>
          <cell r="ZZ463"/>
          <cell r="AAA463"/>
          <cell r="AAB463"/>
          <cell r="AAC463"/>
          <cell r="AAD463"/>
          <cell r="AAE463"/>
          <cell r="AAF463"/>
          <cell r="AAG463"/>
          <cell r="AAH463"/>
          <cell r="AAI463"/>
          <cell r="AAJ463"/>
          <cell r="AAK463"/>
          <cell r="AAL463"/>
          <cell r="AAM463"/>
          <cell r="AAN463">
            <v>7782.81</v>
          </cell>
          <cell r="AAO463">
            <v>9336.69</v>
          </cell>
          <cell r="AAP463">
            <v>7476.78</v>
          </cell>
          <cell r="AAQ463">
            <v>10903.62</v>
          </cell>
          <cell r="AAR463">
            <v>3138.73</v>
          </cell>
          <cell r="AAS463">
            <v>0</v>
          </cell>
          <cell r="AAT463">
            <v>0</v>
          </cell>
          <cell r="AAU463">
            <v>0</v>
          </cell>
          <cell r="AAV463">
            <v>0</v>
          </cell>
          <cell r="AAW463">
            <v>0</v>
          </cell>
          <cell r="AAX463">
            <v>0</v>
          </cell>
          <cell r="AAY463">
            <v>0</v>
          </cell>
          <cell r="AAZ463">
            <v>0</v>
          </cell>
          <cell r="ABA463">
            <v>0</v>
          </cell>
          <cell r="ABB463"/>
          <cell r="ABC463"/>
          <cell r="ABD463"/>
          <cell r="ABE463"/>
          <cell r="ABF463"/>
          <cell r="ABG463"/>
          <cell r="ABH463"/>
          <cell r="ABI463"/>
          <cell r="ABJ463"/>
          <cell r="ABK463"/>
          <cell r="ABL463"/>
          <cell r="ABM463"/>
          <cell r="ABN463"/>
          <cell r="ABO463"/>
          <cell r="ABP463">
            <v>3907.63</v>
          </cell>
          <cell r="ABQ463">
            <v>0</v>
          </cell>
          <cell r="ABR463">
            <v>0</v>
          </cell>
          <cell r="ABS463">
            <v>0</v>
          </cell>
          <cell r="ABT463">
            <v>0</v>
          </cell>
          <cell r="ABU463">
            <v>0</v>
          </cell>
          <cell r="ABV463">
            <v>0</v>
          </cell>
          <cell r="ABW463">
            <v>0</v>
          </cell>
          <cell r="ABX463">
            <v>0</v>
          </cell>
          <cell r="ABY463">
            <v>0</v>
          </cell>
          <cell r="ABZ463">
            <v>0</v>
          </cell>
          <cell r="ACA463">
            <v>0</v>
          </cell>
          <cell r="ACB463">
            <v>0</v>
          </cell>
          <cell r="ACC463">
            <v>0</v>
          </cell>
          <cell r="ACD463">
            <v>0</v>
          </cell>
          <cell r="ACE463">
            <v>0</v>
          </cell>
          <cell r="ACF463">
            <v>0</v>
          </cell>
          <cell r="ACG463">
            <v>0</v>
          </cell>
          <cell r="ACH463">
            <v>0</v>
          </cell>
          <cell r="ACI463">
            <v>0</v>
          </cell>
          <cell r="ACJ463">
            <v>0</v>
          </cell>
          <cell r="ACK463">
            <v>0</v>
          </cell>
          <cell r="ACL463">
            <v>0</v>
          </cell>
          <cell r="ACM463">
            <v>0</v>
          </cell>
          <cell r="ACN463">
            <v>0</v>
          </cell>
          <cell r="ACO463">
            <v>0</v>
          </cell>
          <cell r="ACP463">
            <v>0</v>
          </cell>
          <cell r="ACQ463">
            <v>0</v>
          </cell>
          <cell r="ACR463">
            <v>41209.800000000003</v>
          </cell>
          <cell r="ACS463">
            <v>11395.22</v>
          </cell>
          <cell r="ACT463">
            <v>18410.099999999999</v>
          </cell>
          <cell r="ACU463">
            <v>15580.43</v>
          </cell>
          <cell r="ACV463">
            <v>16887.23</v>
          </cell>
          <cell r="ACW463">
            <v>7720.36</v>
          </cell>
          <cell r="ACX463">
            <v>32175.4</v>
          </cell>
          <cell r="ACY463">
            <v>12412.66</v>
          </cell>
          <cell r="ACZ463">
            <v>22761.25</v>
          </cell>
          <cell r="ADA463">
            <v>121682.96</v>
          </cell>
          <cell r="ADB463">
            <v>155597.20000000001</v>
          </cell>
          <cell r="ADC463">
            <v>41474.17</v>
          </cell>
          <cell r="ADD463">
            <v>12535.88</v>
          </cell>
          <cell r="ADE463">
            <v>8819.32</v>
          </cell>
          <cell r="ADF463">
            <v>906.42</v>
          </cell>
          <cell r="ADG463">
            <v>7737.74</v>
          </cell>
          <cell r="ADH463">
            <v>7512.19</v>
          </cell>
          <cell r="ADI463">
            <v>9446.49</v>
          </cell>
          <cell r="ADJ463">
            <v>8545.92</v>
          </cell>
          <cell r="ADK463">
            <v>3814.53</v>
          </cell>
          <cell r="ADL463">
            <v>5092.1400000000003</v>
          </cell>
          <cell r="ADM463">
            <v>4031.22</v>
          </cell>
          <cell r="ADN463">
            <v>19036.66</v>
          </cell>
          <cell r="ADO463">
            <v>0</v>
          </cell>
          <cell r="ADP463">
            <v>0</v>
          </cell>
          <cell r="ADQ463">
            <v>0</v>
          </cell>
          <cell r="ADR463">
            <v>0</v>
          </cell>
          <cell r="ADS463">
            <v>0</v>
          </cell>
          <cell r="ADT463">
            <v>6934.36</v>
          </cell>
          <cell r="ADU463">
            <v>9533.5400000000009</v>
          </cell>
          <cell r="ADV463">
            <v>3122.87</v>
          </cell>
          <cell r="ADW463">
            <v>20544.38</v>
          </cell>
          <cell r="ADX463">
            <v>4415.5</v>
          </cell>
          <cell r="ADY463">
            <v>13460.16</v>
          </cell>
          <cell r="ADZ463">
            <v>6236.41</v>
          </cell>
          <cell r="AEA463">
            <v>11543.41</v>
          </cell>
          <cell r="AEB463">
            <v>8358.09</v>
          </cell>
          <cell r="AEC463">
            <v>92536.48</v>
          </cell>
          <cell r="AED463">
            <v>52286.82</v>
          </cell>
          <cell r="AEE463">
            <v>15428.87</v>
          </cell>
          <cell r="AEF463">
            <v>21743.56</v>
          </cell>
          <cell r="AEG463">
            <v>2824.56</v>
          </cell>
          <cell r="AEH463">
            <v>5444.17</v>
          </cell>
          <cell r="AEI463">
            <v>2895.53</v>
          </cell>
          <cell r="AEJ463">
            <v>10503.66</v>
          </cell>
          <cell r="AEK463">
            <v>2066.4</v>
          </cell>
          <cell r="AEL463">
            <v>2390.17</v>
          </cell>
          <cell r="AEM463">
            <v>9208.99</v>
          </cell>
          <cell r="AEN463">
            <v>14108.63</v>
          </cell>
          <cell r="AEO463">
            <v>6596.45</v>
          </cell>
          <cell r="AEP463">
            <v>10715.9</v>
          </cell>
          <cell r="AEQ463">
            <v>44994</v>
          </cell>
          <cell r="AER463">
            <v>69822.289999999994</v>
          </cell>
          <cell r="AES463">
            <v>17922.73</v>
          </cell>
          <cell r="AET463">
            <v>8086.67</v>
          </cell>
          <cell r="AEU463">
            <v>5929.01</v>
          </cell>
          <cell r="AEV463">
            <v>446</v>
          </cell>
          <cell r="AEW463">
            <v>1242</v>
          </cell>
          <cell r="AEX463">
            <v>4235.59</v>
          </cell>
          <cell r="AEY463">
            <v>9984</v>
          </cell>
          <cell r="AEZ463">
            <v>70.94</v>
          </cell>
          <cell r="AFA463">
            <v>2989.6</v>
          </cell>
          <cell r="AFB463">
            <v>1288.4000000000001</v>
          </cell>
          <cell r="AFC463">
            <v>4230.1499999999996</v>
          </cell>
          <cell r="AFD463">
            <v>14333.16</v>
          </cell>
          <cell r="AFE463">
            <v>21216.86</v>
          </cell>
          <cell r="AFF463">
            <v>12701.65</v>
          </cell>
          <cell r="AFG463">
            <v>10746.05</v>
          </cell>
          <cell r="AFH463">
            <v>0</v>
          </cell>
          <cell r="AFI463">
            <v>1432</v>
          </cell>
          <cell r="AFJ463">
            <v>10779.64</v>
          </cell>
          <cell r="AFK463">
            <v>-6243.9</v>
          </cell>
          <cell r="AFL463">
            <v>5220.05</v>
          </cell>
          <cell r="AFM463">
            <v>49616.06</v>
          </cell>
          <cell r="AFN463">
            <v>8765.5400000000009</v>
          </cell>
          <cell r="AFO463">
            <v>22418.49</v>
          </cell>
          <cell r="AFP463">
            <v>55769.95</v>
          </cell>
          <cell r="AFQ463">
            <v>58028.56</v>
          </cell>
          <cell r="AFR463">
            <v>56035.49</v>
          </cell>
          <cell r="AFS463">
            <v>89102.97</v>
          </cell>
          <cell r="AFT463">
            <v>54256.82</v>
          </cell>
          <cell r="AFU463">
            <v>4860.74</v>
          </cell>
          <cell r="AFV463">
            <v>37627.120000000003</v>
          </cell>
          <cell r="AFW463">
            <v>2000.93</v>
          </cell>
          <cell r="AFX463">
            <v>1564.19</v>
          </cell>
          <cell r="AFY463">
            <v>483.21</v>
          </cell>
          <cell r="AFZ463">
            <v>348.72</v>
          </cell>
          <cell r="AGA463">
            <v>14950.67</v>
          </cell>
          <cell r="AGB463">
            <v>3935.53</v>
          </cell>
          <cell r="AGC463">
            <v>3589.76</v>
          </cell>
          <cell r="AGD463">
            <v>39708.019999999997</v>
          </cell>
          <cell r="AGE463">
            <v>34131.83</v>
          </cell>
          <cell r="AGF463">
            <v>6027.35</v>
          </cell>
          <cell r="AGG463">
            <v>51660.31</v>
          </cell>
          <cell r="AGH463">
            <v>31396.23</v>
          </cell>
          <cell r="AGI463">
            <v>14749.15</v>
          </cell>
          <cell r="AGJ463">
            <v>13572.28</v>
          </cell>
          <cell r="AGK463">
            <v>3100.72</v>
          </cell>
          <cell r="AGL463">
            <v>1254.95</v>
          </cell>
          <cell r="AGM463">
            <v>5173.99</v>
          </cell>
          <cell r="AGN463">
            <v>3330</v>
          </cell>
          <cell r="AGO463">
            <v>3866.31</v>
          </cell>
          <cell r="AGP463">
            <v>11071.79</v>
          </cell>
          <cell r="AGQ463">
            <v>5819.72</v>
          </cell>
          <cell r="AGR463">
            <v>1494</v>
          </cell>
          <cell r="AGS463">
            <v>3328</v>
          </cell>
          <cell r="AGT463">
            <v>5107.88</v>
          </cell>
          <cell r="AGU463">
            <v>32988.39</v>
          </cell>
          <cell r="AGV463">
            <v>43736.63</v>
          </cell>
          <cell r="AGW463">
            <v>15731.95</v>
          </cell>
          <cell r="AGX463">
            <v>2188.5</v>
          </cell>
          <cell r="AGY463">
            <v>0</v>
          </cell>
          <cell r="AGZ463"/>
          <cell r="AHA463"/>
        </row>
        <row r="464">
          <cell r="A464" t="str">
            <v>6440-00-00 Misc. Operating &amp; Maintenance Expense</v>
          </cell>
          <cell r="B464">
            <v>31.14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49.56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26.91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14.16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28.32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/>
          <cell r="CH464">
            <v>178.47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179.85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152.94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42.48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131.69999999999999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73.650000000000006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15.57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15.57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O464">
            <v>0</v>
          </cell>
          <cell r="GP464">
            <v>21.24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103.38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65.13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29.73</v>
          </cell>
          <cell r="IG464">
            <v>0</v>
          </cell>
          <cell r="IH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36.81</v>
          </cell>
          <cell r="IU464">
            <v>0</v>
          </cell>
          <cell r="IV464">
            <v>0</v>
          </cell>
          <cell r="IW464">
            <v>0</v>
          </cell>
          <cell r="IX464">
            <v>0</v>
          </cell>
          <cell r="IY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G464">
            <v>0</v>
          </cell>
          <cell r="JH464">
            <v>39.659999999999997</v>
          </cell>
          <cell r="JI464">
            <v>0</v>
          </cell>
          <cell r="JJ464">
            <v>0</v>
          </cell>
          <cell r="JK464">
            <v>0</v>
          </cell>
          <cell r="JL464">
            <v>0</v>
          </cell>
          <cell r="JM464">
            <v>0</v>
          </cell>
          <cell r="JN464">
            <v>0</v>
          </cell>
          <cell r="JO464">
            <v>0</v>
          </cell>
          <cell r="JP464">
            <v>0</v>
          </cell>
          <cell r="JQ464">
            <v>0</v>
          </cell>
          <cell r="JR464">
            <v>0</v>
          </cell>
          <cell r="JS464">
            <v>0</v>
          </cell>
          <cell r="JT464">
            <v>0</v>
          </cell>
          <cell r="JU464">
            <v>0</v>
          </cell>
          <cell r="JV464">
            <v>15.57</v>
          </cell>
          <cell r="JW464">
            <v>0</v>
          </cell>
          <cell r="JX464">
            <v>0</v>
          </cell>
          <cell r="JY464">
            <v>0</v>
          </cell>
          <cell r="JZ464">
            <v>0</v>
          </cell>
          <cell r="KA464">
            <v>0</v>
          </cell>
          <cell r="KB464">
            <v>0</v>
          </cell>
          <cell r="KC464">
            <v>0</v>
          </cell>
          <cell r="KD464">
            <v>0</v>
          </cell>
          <cell r="KE464">
            <v>0</v>
          </cell>
          <cell r="KF464">
            <v>0</v>
          </cell>
          <cell r="KG464">
            <v>0</v>
          </cell>
          <cell r="KH464">
            <v>0</v>
          </cell>
          <cell r="KI464">
            <v>0</v>
          </cell>
          <cell r="KJ464">
            <v>15.57</v>
          </cell>
          <cell r="KK464">
            <v>0</v>
          </cell>
          <cell r="KL464">
            <v>0</v>
          </cell>
          <cell r="KM464">
            <v>0</v>
          </cell>
          <cell r="KN464">
            <v>0</v>
          </cell>
          <cell r="KO464">
            <v>0</v>
          </cell>
          <cell r="KP464">
            <v>0</v>
          </cell>
          <cell r="KQ464">
            <v>0</v>
          </cell>
          <cell r="KR464">
            <v>0</v>
          </cell>
          <cell r="KS464">
            <v>0</v>
          </cell>
          <cell r="KT464">
            <v>0</v>
          </cell>
          <cell r="KU464">
            <v>0</v>
          </cell>
          <cell r="KV464">
            <v>0</v>
          </cell>
          <cell r="KW464">
            <v>0</v>
          </cell>
          <cell r="KX464">
            <v>33.99</v>
          </cell>
          <cell r="KY464">
            <v>0</v>
          </cell>
          <cell r="KZ464">
            <v>0</v>
          </cell>
          <cell r="LA464">
            <v>0</v>
          </cell>
          <cell r="LB464">
            <v>0</v>
          </cell>
          <cell r="LC464">
            <v>0</v>
          </cell>
          <cell r="LD464">
            <v>0</v>
          </cell>
          <cell r="LE464">
            <v>0</v>
          </cell>
          <cell r="LF464">
            <v>0</v>
          </cell>
          <cell r="LG464">
            <v>0</v>
          </cell>
          <cell r="LH464">
            <v>0</v>
          </cell>
          <cell r="LI464">
            <v>0</v>
          </cell>
          <cell r="LJ464">
            <v>0</v>
          </cell>
          <cell r="LK464">
            <v>0</v>
          </cell>
          <cell r="LL464">
            <v>25.5</v>
          </cell>
          <cell r="LM464">
            <v>0</v>
          </cell>
          <cell r="LN464">
            <v>0</v>
          </cell>
          <cell r="LO464">
            <v>0</v>
          </cell>
          <cell r="LP464">
            <v>0</v>
          </cell>
          <cell r="LQ464">
            <v>0</v>
          </cell>
          <cell r="LR464">
            <v>0</v>
          </cell>
          <cell r="LS464">
            <v>0</v>
          </cell>
          <cell r="LT464">
            <v>0</v>
          </cell>
          <cell r="LU464">
            <v>0</v>
          </cell>
          <cell r="LV464">
            <v>0</v>
          </cell>
          <cell r="LW464">
            <v>0</v>
          </cell>
          <cell r="LX464">
            <v>0</v>
          </cell>
          <cell r="LY464">
            <v>0</v>
          </cell>
          <cell r="LZ464">
            <v>110.46</v>
          </cell>
          <cell r="MA464">
            <v>0</v>
          </cell>
          <cell r="MB464">
            <v>0</v>
          </cell>
          <cell r="MC464">
            <v>0</v>
          </cell>
          <cell r="MD464">
            <v>0</v>
          </cell>
          <cell r="ME464">
            <v>0</v>
          </cell>
          <cell r="MF464">
            <v>0</v>
          </cell>
          <cell r="MG464">
            <v>0</v>
          </cell>
          <cell r="MH464">
            <v>0</v>
          </cell>
          <cell r="MI464">
            <v>0</v>
          </cell>
          <cell r="MJ464">
            <v>0</v>
          </cell>
          <cell r="MK464">
            <v>0</v>
          </cell>
          <cell r="ML464">
            <v>0</v>
          </cell>
          <cell r="MM464">
            <v>0</v>
          </cell>
          <cell r="MN464">
            <v>16.98</v>
          </cell>
          <cell r="MO464">
            <v>0</v>
          </cell>
          <cell r="MP464">
            <v>0</v>
          </cell>
          <cell r="MQ464">
            <v>0</v>
          </cell>
          <cell r="MR464">
            <v>0</v>
          </cell>
          <cell r="MS464">
            <v>0</v>
          </cell>
          <cell r="MT464">
            <v>0</v>
          </cell>
          <cell r="MU464">
            <v>0</v>
          </cell>
          <cell r="MV464">
            <v>0</v>
          </cell>
          <cell r="MW464">
            <v>0</v>
          </cell>
          <cell r="MX464">
            <v>0</v>
          </cell>
          <cell r="MY464">
            <v>0</v>
          </cell>
          <cell r="MZ464">
            <v>0</v>
          </cell>
          <cell r="NA464">
            <v>0</v>
          </cell>
          <cell r="NB464">
            <v>14.16</v>
          </cell>
          <cell r="NC464">
            <v>0</v>
          </cell>
          <cell r="ND464">
            <v>0</v>
          </cell>
          <cell r="NE464">
            <v>0</v>
          </cell>
          <cell r="NF464">
            <v>0</v>
          </cell>
          <cell r="NG464">
            <v>0</v>
          </cell>
          <cell r="NH464">
            <v>0</v>
          </cell>
          <cell r="NI464">
            <v>0</v>
          </cell>
          <cell r="NJ464">
            <v>0</v>
          </cell>
          <cell r="NK464">
            <v>0</v>
          </cell>
          <cell r="NL464">
            <v>0</v>
          </cell>
          <cell r="NM464">
            <v>0</v>
          </cell>
          <cell r="NN464">
            <v>0</v>
          </cell>
          <cell r="NO464">
            <v>0</v>
          </cell>
          <cell r="NP464">
            <v>168.51</v>
          </cell>
          <cell r="NQ464">
            <v>0</v>
          </cell>
          <cell r="NR464">
            <v>0</v>
          </cell>
          <cell r="NS464">
            <v>0</v>
          </cell>
          <cell r="NT464">
            <v>0</v>
          </cell>
          <cell r="NU464">
            <v>0</v>
          </cell>
          <cell r="NV464">
            <v>0</v>
          </cell>
          <cell r="NW464">
            <v>0</v>
          </cell>
          <cell r="NX464">
            <v>0</v>
          </cell>
          <cell r="NY464">
            <v>0</v>
          </cell>
          <cell r="NZ464">
            <v>0</v>
          </cell>
          <cell r="OA464">
            <v>0</v>
          </cell>
          <cell r="OB464">
            <v>0</v>
          </cell>
          <cell r="OC464">
            <v>0</v>
          </cell>
          <cell r="OD464">
            <v>45.33</v>
          </cell>
          <cell r="OE464">
            <v>0</v>
          </cell>
          <cell r="OF464">
            <v>0</v>
          </cell>
          <cell r="OG464">
            <v>0</v>
          </cell>
          <cell r="OH464">
            <v>0</v>
          </cell>
          <cell r="OI464">
            <v>0</v>
          </cell>
          <cell r="OJ464">
            <v>0</v>
          </cell>
          <cell r="OK464">
            <v>0</v>
          </cell>
          <cell r="OL464">
            <v>0</v>
          </cell>
          <cell r="OM464">
            <v>0</v>
          </cell>
          <cell r="ON464">
            <v>0</v>
          </cell>
          <cell r="OO464">
            <v>0</v>
          </cell>
          <cell r="OP464">
            <v>0</v>
          </cell>
          <cell r="OQ464">
            <v>0</v>
          </cell>
          <cell r="OR464">
            <v>45.33</v>
          </cell>
          <cell r="OS464">
            <v>0</v>
          </cell>
          <cell r="OT464">
            <v>0</v>
          </cell>
          <cell r="OU464">
            <v>0</v>
          </cell>
          <cell r="OV464">
            <v>0</v>
          </cell>
          <cell r="OW464">
            <v>0</v>
          </cell>
          <cell r="OX464">
            <v>0</v>
          </cell>
          <cell r="OY464">
            <v>0</v>
          </cell>
          <cell r="OZ464">
            <v>0</v>
          </cell>
          <cell r="PA464">
            <v>0</v>
          </cell>
          <cell r="PB464">
            <v>0</v>
          </cell>
          <cell r="PC464">
            <v>61.99</v>
          </cell>
          <cell r="PD464">
            <v>0</v>
          </cell>
          <cell r="PE464">
            <v>0</v>
          </cell>
          <cell r="PF464">
            <v>42.48</v>
          </cell>
          <cell r="PG464">
            <v>0</v>
          </cell>
          <cell r="PH464">
            <v>0</v>
          </cell>
          <cell r="PI464">
            <v>0</v>
          </cell>
          <cell r="PJ464">
            <v>0</v>
          </cell>
          <cell r="PK464">
            <v>0</v>
          </cell>
          <cell r="PL464">
            <v>0</v>
          </cell>
          <cell r="PM464">
            <v>0</v>
          </cell>
          <cell r="PN464">
            <v>0</v>
          </cell>
          <cell r="PO464">
            <v>0</v>
          </cell>
          <cell r="PP464">
            <v>0</v>
          </cell>
          <cell r="PQ464">
            <v>0</v>
          </cell>
          <cell r="PR464">
            <v>0</v>
          </cell>
          <cell r="PS464">
            <v>0</v>
          </cell>
          <cell r="PT464">
            <v>45.33</v>
          </cell>
          <cell r="PU464">
            <v>0</v>
          </cell>
          <cell r="PV464">
            <v>0</v>
          </cell>
          <cell r="PW464">
            <v>0</v>
          </cell>
          <cell r="PX464">
            <v>0</v>
          </cell>
          <cell r="PY464">
            <v>0</v>
          </cell>
          <cell r="PZ464">
            <v>0</v>
          </cell>
          <cell r="QA464">
            <v>0</v>
          </cell>
          <cell r="QB464">
            <v>0</v>
          </cell>
          <cell r="QC464">
            <v>0</v>
          </cell>
          <cell r="QD464">
            <v>0</v>
          </cell>
          <cell r="QE464">
            <v>0</v>
          </cell>
          <cell r="QF464">
            <v>0</v>
          </cell>
          <cell r="QG464">
            <v>0</v>
          </cell>
          <cell r="QH464"/>
          <cell r="QI464"/>
          <cell r="QJ464"/>
          <cell r="QK464"/>
          <cell r="QL464"/>
          <cell r="QM464"/>
          <cell r="QN464"/>
          <cell r="QO464"/>
          <cell r="QP464"/>
          <cell r="QQ464"/>
          <cell r="QR464"/>
          <cell r="QS464"/>
          <cell r="QT464"/>
          <cell r="QU464"/>
          <cell r="QV464"/>
          <cell r="QW464"/>
          <cell r="QX464"/>
          <cell r="QY464"/>
          <cell r="QZ464"/>
          <cell r="RA464"/>
          <cell r="RB464"/>
          <cell r="RC464"/>
          <cell r="RD464"/>
          <cell r="RE464"/>
          <cell r="RF464"/>
          <cell r="RG464"/>
          <cell r="RH464"/>
          <cell r="RI464"/>
          <cell r="RJ464"/>
          <cell r="RK464"/>
          <cell r="RL464"/>
          <cell r="RM464"/>
          <cell r="RN464"/>
          <cell r="RO464"/>
          <cell r="RP464"/>
          <cell r="RQ464"/>
          <cell r="RR464"/>
          <cell r="RS464"/>
          <cell r="RT464"/>
          <cell r="RU464"/>
          <cell r="RV464"/>
          <cell r="RW464"/>
          <cell r="RX464"/>
          <cell r="RY464"/>
          <cell r="RZ464"/>
          <cell r="SA464"/>
          <cell r="SB464"/>
          <cell r="SC464"/>
          <cell r="SD464"/>
          <cell r="SE464"/>
          <cell r="SF464"/>
          <cell r="SG464"/>
          <cell r="SH464"/>
          <cell r="SI464"/>
          <cell r="SJ464"/>
          <cell r="SK464"/>
          <cell r="SL464">
            <v>0</v>
          </cell>
          <cell r="SM464">
            <v>0</v>
          </cell>
          <cell r="SN464">
            <v>0</v>
          </cell>
          <cell r="SO464">
            <v>0</v>
          </cell>
          <cell r="SP464">
            <v>0</v>
          </cell>
          <cell r="SQ464">
            <v>0</v>
          </cell>
          <cell r="SR464">
            <v>0</v>
          </cell>
          <cell r="SS464">
            <v>0</v>
          </cell>
          <cell r="ST464">
            <v>0</v>
          </cell>
          <cell r="SU464">
            <v>0</v>
          </cell>
          <cell r="SV464">
            <v>0</v>
          </cell>
          <cell r="SW464">
            <v>0</v>
          </cell>
          <cell r="SX464">
            <v>0</v>
          </cell>
          <cell r="SY464">
            <v>0</v>
          </cell>
          <cell r="SZ464"/>
          <cell r="TA464"/>
          <cell r="TB464"/>
          <cell r="TC464"/>
          <cell r="TD464"/>
          <cell r="TE464"/>
          <cell r="TF464"/>
          <cell r="TG464"/>
          <cell r="TH464"/>
          <cell r="TI464"/>
          <cell r="TJ464"/>
          <cell r="TK464"/>
          <cell r="TL464"/>
          <cell r="TM464"/>
          <cell r="TN464">
            <v>0</v>
          </cell>
          <cell r="TO464">
            <v>0</v>
          </cell>
          <cell r="TP464">
            <v>0</v>
          </cell>
          <cell r="TQ464">
            <v>0</v>
          </cell>
          <cell r="TR464">
            <v>0</v>
          </cell>
          <cell r="TS464">
            <v>0</v>
          </cell>
          <cell r="TT464">
            <v>0</v>
          </cell>
          <cell r="TU464">
            <v>0</v>
          </cell>
          <cell r="TV464">
            <v>0</v>
          </cell>
          <cell r="TW464">
            <v>0</v>
          </cell>
          <cell r="TX464">
            <v>0</v>
          </cell>
          <cell r="TY464">
            <v>0</v>
          </cell>
          <cell r="TZ464">
            <v>0</v>
          </cell>
          <cell r="UA464">
            <v>0</v>
          </cell>
          <cell r="UB464">
            <v>0</v>
          </cell>
          <cell r="UC464">
            <v>0</v>
          </cell>
          <cell r="UD464">
            <v>0</v>
          </cell>
          <cell r="UE464">
            <v>0</v>
          </cell>
          <cell r="UF464">
            <v>0</v>
          </cell>
          <cell r="UG464">
            <v>0</v>
          </cell>
          <cell r="UH464">
            <v>0</v>
          </cell>
          <cell r="UI464">
            <v>0</v>
          </cell>
          <cell r="UJ464">
            <v>0</v>
          </cell>
          <cell r="UK464">
            <v>0</v>
          </cell>
          <cell r="UL464">
            <v>0</v>
          </cell>
          <cell r="UM464">
            <v>0</v>
          </cell>
          <cell r="UN464">
            <v>0</v>
          </cell>
          <cell r="UO464">
            <v>0</v>
          </cell>
          <cell r="UP464">
            <v>0</v>
          </cell>
          <cell r="UQ464">
            <v>0</v>
          </cell>
          <cell r="UR464">
            <v>0</v>
          </cell>
          <cell r="US464">
            <v>0</v>
          </cell>
          <cell r="UT464">
            <v>0</v>
          </cell>
          <cell r="UU464">
            <v>0</v>
          </cell>
          <cell r="UV464">
            <v>0</v>
          </cell>
          <cell r="UW464">
            <v>0</v>
          </cell>
          <cell r="UX464">
            <v>0</v>
          </cell>
          <cell r="UY464">
            <v>0</v>
          </cell>
          <cell r="UZ464">
            <v>0</v>
          </cell>
          <cell r="VA464">
            <v>0</v>
          </cell>
          <cell r="VB464">
            <v>0</v>
          </cell>
          <cell r="VC464">
            <v>0</v>
          </cell>
          <cell r="VD464"/>
          <cell r="VE464"/>
          <cell r="VF464"/>
          <cell r="VG464"/>
          <cell r="VH464"/>
          <cell r="VI464"/>
          <cell r="VJ464"/>
          <cell r="VK464"/>
          <cell r="VL464"/>
          <cell r="VM464"/>
          <cell r="VN464"/>
          <cell r="VO464"/>
          <cell r="VP464"/>
          <cell r="VQ464"/>
          <cell r="VR464">
            <v>0</v>
          </cell>
          <cell r="VS464">
            <v>0</v>
          </cell>
          <cell r="VT464">
            <v>0</v>
          </cell>
          <cell r="VU464">
            <v>0</v>
          </cell>
          <cell r="VV464">
            <v>0</v>
          </cell>
          <cell r="VW464">
            <v>0</v>
          </cell>
          <cell r="VX464">
            <v>0</v>
          </cell>
          <cell r="VY464">
            <v>0</v>
          </cell>
          <cell r="VZ464">
            <v>0</v>
          </cell>
          <cell r="WA464">
            <v>0</v>
          </cell>
          <cell r="WB464">
            <v>550</v>
          </cell>
          <cell r="WC464">
            <v>0</v>
          </cell>
          <cell r="WD464">
            <v>0</v>
          </cell>
          <cell r="WE464">
            <v>0</v>
          </cell>
          <cell r="WF464"/>
          <cell r="WG464"/>
          <cell r="WH464"/>
          <cell r="WI464"/>
          <cell r="WJ464"/>
          <cell r="WK464"/>
          <cell r="WL464"/>
          <cell r="WM464"/>
          <cell r="WN464"/>
          <cell r="WO464"/>
          <cell r="WP464"/>
          <cell r="WQ464"/>
          <cell r="WR464"/>
          <cell r="WS464"/>
          <cell r="WT464"/>
          <cell r="WU464"/>
          <cell r="WV464"/>
          <cell r="WW464"/>
          <cell r="WX464"/>
          <cell r="WY464"/>
          <cell r="WZ464"/>
          <cell r="XA464"/>
          <cell r="XB464"/>
          <cell r="XC464"/>
          <cell r="XD464"/>
          <cell r="XE464"/>
          <cell r="XF464"/>
          <cell r="XG464"/>
          <cell r="XH464"/>
          <cell r="XI464"/>
          <cell r="XJ464"/>
          <cell r="XK464"/>
          <cell r="XL464"/>
          <cell r="XM464"/>
          <cell r="XN464"/>
          <cell r="XO464"/>
          <cell r="XP464"/>
          <cell r="XQ464"/>
          <cell r="XR464"/>
          <cell r="XS464"/>
          <cell r="XT464"/>
          <cell r="XU464"/>
          <cell r="XV464"/>
          <cell r="XW464"/>
          <cell r="XX464"/>
          <cell r="XY464"/>
          <cell r="XZ464"/>
          <cell r="YA464"/>
          <cell r="YB464"/>
          <cell r="YC464"/>
          <cell r="YD464"/>
          <cell r="YE464"/>
          <cell r="YF464"/>
          <cell r="YG464"/>
          <cell r="YH464"/>
          <cell r="YI464"/>
          <cell r="YJ464"/>
          <cell r="YK464"/>
          <cell r="YL464"/>
          <cell r="YM464"/>
          <cell r="YN464"/>
          <cell r="YO464"/>
          <cell r="YP464"/>
          <cell r="YQ464"/>
          <cell r="YR464"/>
          <cell r="YS464"/>
          <cell r="YT464"/>
          <cell r="YU464"/>
          <cell r="YV464"/>
          <cell r="YW464"/>
          <cell r="YX464"/>
          <cell r="YY464"/>
          <cell r="YZ464"/>
          <cell r="ZA464"/>
          <cell r="ZB464"/>
          <cell r="ZC464"/>
          <cell r="ZD464"/>
          <cell r="ZE464"/>
          <cell r="ZF464"/>
          <cell r="ZG464"/>
          <cell r="ZH464"/>
          <cell r="ZI464"/>
          <cell r="ZJ464"/>
          <cell r="ZK464"/>
          <cell r="ZL464"/>
          <cell r="ZM464"/>
          <cell r="ZN464"/>
          <cell r="ZO464"/>
          <cell r="ZP464"/>
          <cell r="ZQ464"/>
          <cell r="ZR464"/>
          <cell r="ZS464"/>
          <cell r="ZT464"/>
          <cell r="ZU464"/>
          <cell r="ZV464"/>
          <cell r="ZW464"/>
          <cell r="ZX464"/>
          <cell r="ZY464"/>
          <cell r="ZZ464"/>
          <cell r="AAA464"/>
          <cell r="AAB464"/>
          <cell r="AAC464"/>
          <cell r="AAD464"/>
          <cell r="AAE464"/>
          <cell r="AAF464"/>
          <cell r="AAG464"/>
          <cell r="AAH464"/>
          <cell r="AAI464"/>
          <cell r="AAJ464"/>
          <cell r="AAK464"/>
          <cell r="AAL464"/>
          <cell r="AAM464"/>
          <cell r="AAN464"/>
          <cell r="AAO464"/>
          <cell r="AAP464"/>
          <cell r="AAQ464"/>
          <cell r="AAR464"/>
          <cell r="AAS464"/>
          <cell r="AAT464"/>
          <cell r="AAU464"/>
          <cell r="AAV464"/>
          <cell r="AAW464"/>
          <cell r="AAX464"/>
          <cell r="AAY464"/>
          <cell r="AAZ464"/>
          <cell r="ABA464"/>
          <cell r="ABB464"/>
          <cell r="ABC464"/>
          <cell r="ABD464"/>
          <cell r="ABE464"/>
          <cell r="ABF464"/>
          <cell r="ABG464"/>
          <cell r="ABH464"/>
          <cell r="ABI464"/>
          <cell r="ABJ464"/>
          <cell r="ABK464"/>
          <cell r="ABL464"/>
          <cell r="ABM464"/>
          <cell r="ABN464"/>
          <cell r="ABO464"/>
          <cell r="ABP464"/>
          <cell r="ABQ464"/>
          <cell r="ABR464"/>
          <cell r="ABS464"/>
          <cell r="ABT464"/>
          <cell r="ABU464"/>
          <cell r="ABV464"/>
          <cell r="ABW464"/>
          <cell r="ABX464"/>
          <cell r="ABY464"/>
          <cell r="ABZ464"/>
          <cell r="ACA464"/>
          <cell r="ACB464"/>
          <cell r="ACC464"/>
          <cell r="ACD464"/>
          <cell r="ACE464"/>
          <cell r="ACF464"/>
          <cell r="ACG464"/>
          <cell r="ACH464"/>
          <cell r="ACI464"/>
          <cell r="ACJ464"/>
          <cell r="ACK464"/>
          <cell r="ACL464"/>
          <cell r="ACM464"/>
          <cell r="ACN464"/>
          <cell r="ACO464"/>
          <cell r="ACP464"/>
          <cell r="ACQ464"/>
          <cell r="ACR464">
            <v>0</v>
          </cell>
          <cell r="ACS464">
            <v>0</v>
          </cell>
          <cell r="ACT464">
            <v>0</v>
          </cell>
          <cell r="ACU464">
            <v>0</v>
          </cell>
          <cell r="ACV464">
            <v>0</v>
          </cell>
          <cell r="ACW464">
            <v>0</v>
          </cell>
          <cell r="ACX464">
            <v>0</v>
          </cell>
          <cell r="ACY464">
            <v>0</v>
          </cell>
          <cell r="ACZ464">
            <v>0</v>
          </cell>
          <cell r="ADA464">
            <v>0</v>
          </cell>
          <cell r="ADB464">
            <v>0</v>
          </cell>
          <cell r="ADC464">
            <v>0</v>
          </cell>
          <cell r="ADD464">
            <v>0</v>
          </cell>
          <cell r="ADE464">
            <v>0</v>
          </cell>
          <cell r="ADF464"/>
          <cell r="ADG464"/>
          <cell r="ADH464"/>
          <cell r="ADI464"/>
          <cell r="ADJ464"/>
          <cell r="ADK464"/>
          <cell r="ADL464"/>
          <cell r="ADM464"/>
          <cell r="ADN464"/>
          <cell r="ADO464"/>
          <cell r="ADP464"/>
          <cell r="ADQ464"/>
          <cell r="ADR464"/>
          <cell r="ADS464"/>
          <cell r="ADT464"/>
          <cell r="ADU464"/>
          <cell r="ADV464"/>
          <cell r="ADW464"/>
          <cell r="ADX464"/>
          <cell r="ADY464"/>
          <cell r="ADZ464"/>
          <cell r="AEA464"/>
          <cell r="AEB464"/>
          <cell r="AEC464"/>
          <cell r="AED464"/>
          <cell r="AEE464"/>
          <cell r="AEF464"/>
          <cell r="AEG464"/>
          <cell r="AEH464"/>
          <cell r="AEI464"/>
          <cell r="AEJ464"/>
          <cell r="AEK464"/>
          <cell r="AEL464"/>
          <cell r="AEM464"/>
          <cell r="AEN464"/>
          <cell r="AEO464"/>
          <cell r="AEP464"/>
          <cell r="AEQ464"/>
          <cell r="AER464"/>
          <cell r="AES464"/>
          <cell r="AET464"/>
          <cell r="AEU464"/>
          <cell r="AEV464">
            <v>0</v>
          </cell>
          <cell r="AEW464">
            <v>0</v>
          </cell>
          <cell r="AEX464">
            <v>0</v>
          </cell>
          <cell r="AEY464">
            <v>0</v>
          </cell>
          <cell r="AEZ464">
            <v>0</v>
          </cell>
          <cell r="AFA464">
            <v>0</v>
          </cell>
          <cell r="AFB464">
            <v>0</v>
          </cell>
          <cell r="AFC464">
            <v>0</v>
          </cell>
          <cell r="AFD464">
            <v>0</v>
          </cell>
          <cell r="AFE464">
            <v>0</v>
          </cell>
          <cell r="AFF464">
            <v>0</v>
          </cell>
          <cell r="AFG464">
            <v>0</v>
          </cell>
          <cell r="AFH464">
            <v>0</v>
          </cell>
          <cell r="AFI464">
            <v>0</v>
          </cell>
          <cell r="AFJ464">
            <v>0</v>
          </cell>
          <cell r="AFK464">
            <v>0</v>
          </cell>
          <cell r="AFL464">
            <v>0</v>
          </cell>
          <cell r="AFM464">
            <v>0</v>
          </cell>
          <cell r="AFN464">
            <v>0</v>
          </cell>
          <cell r="AFO464">
            <v>0</v>
          </cell>
          <cell r="AFP464">
            <v>0</v>
          </cell>
          <cell r="AFQ464">
            <v>0</v>
          </cell>
          <cell r="AFR464">
            <v>0</v>
          </cell>
          <cell r="AFS464">
            <v>0</v>
          </cell>
          <cell r="AFT464">
            <v>0</v>
          </cell>
          <cell r="AFU464">
            <v>0</v>
          </cell>
          <cell r="AFV464">
            <v>0</v>
          </cell>
          <cell r="AFW464">
            <v>0</v>
          </cell>
          <cell r="AFX464">
            <v>0</v>
          </cell>
          <cell r="AFY464">
            <v>0</v>
          </cell>
          <cell r="AFZ464">
            <v>0</v>
          </cell>
          <cell r="AGA464">
            <v>0</v>
          </cell>
          <cell r="AGB464">
            <v>0</v>
          </cell>
          <cell r="AGC464">
            <v>0</v>
          </cell>
          <cell r="AGD464">
            <v>0</v>
          </cell>
          <cell r="AGE464">
            <v>0</v>
          </cell>
          <cell r="AGF464">
            <v>0</v>
          </cell>
          <cell r="AGG464">
            <v>0</v>
          </cell>
          <cell r="AGH464">
            <v>0</v>
          </cell>
          <cell r="AGI464">
            <v>0</v>
          </cell>
          <cell r="AGJ464">
            <v>0</v>
          </cell>
          <cell r="AGK464">
            <v>0</v>
          </cell>
          <cell r="AGL464">
            <v>0</v>
          </cell>
          <cell r="AGM464">
            <v>0</v>
          </cell>
          <cell r="AGN464">
            <v>0</v>
          </cell>
          <cell r="AGO464">
            <v>0</v>
          </cell>
          <cell r="AGP464">
            <v>0</v>
          </cell>
          <cell r="AGQ464">
            <v>0</v>
          </cell>
          <cell r="AGR464">
            <v>0</v>
          </cell>
          <cell r="AGS464">
            <v>0</v>
          </cell>
          <cell r="AGT464">
            <v>0</v>
          </cell>
          <cell r="AGU464">
            <v>0</v>
          </cell>
          <cell r="AGV464">
            <v>0</v>
          </cell>
          <cell r="AGW464">
            <v>0</v>
          </cell>
          <cell r="AGX464">
            <v>0</v>
          </cell>
          <cell r="AGY464">
            <v>0</v>
          </cell>
          <cell r="AGZ464"/>
          <cell r="AHA464"/>
        </row>
        <row r="465">
          <cell r="A465" t="str">
            <v>6460-00-00 Vehicle Expense/Mileage Reimbursement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/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W465">
            <v>0</v>
          </cell>
          <cell r="IX465">
            <v>0</v>
          </cell>
          <cell r="IY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G465">
            <v>0</v>
          </cell>
          <cell r="JH465">
            <v>0</v>
          </cell>
          <cell r="JI465">
            <v>0</v>
          </cell>
          <cell r="JJ465">
            <v>0</v>
          </cell>
          <cell r="JK465">
            <v>0</v>
          </cell>
          <cell r="JL465">
            <v>0</v>
          </cell>
          <cell r="JM465">
            <v>0</v>
          </cell>
          <cell r="JN465">
            <v>0</v>
          </cell>
          <cell r="JO465">
            <v>0</v>
          </cell>
          <cell r="JP465">
            <v>0</v>
          </cell>
          <cell r="JQ465">
            <v>0</v>
          </cell>
          <cell r="JR465">
            <v>0</v>
          </cell>
          <cell r="JS465">
            <v>0</v>
          </cell>
          <cell r="JT465">
            <v>0</v>
          </cell>
          <cell r="JU465">
            <v>0</v>
          </cell>
          <cell r="JV465">
            <v>0</v>
          </cell>
          <cell r="JW465">
            <v>0</v>
          </cell>
          <cell r="JX465">
            <v>0</v>
          </cell>
          <cell r="JY465">
            <v>0</v>
          </cell>
          <cell r="JZ465">
            <v>0</v>
          </cell>
          <cell r="KA465">
            <v>0</v>
          </cell>
          <cell r="KB465">
            <v>0</v>
          </cell>
          <cell r="KC465">
            <v>0</v>
          </cell>
          <cell r="KD465">
            <v>0</v>
          </cell>
          <cell r="KE465">
            <v>0</v>
          </cell>
          <cell r="KF465">
            <v>0</v>
          </cell>
          <cell r="KG465">
            <v>0</v>
          </cell>
          <cell r="KH465">
            <v>0</v>
          </cell>
          <cell r="KI465">
            <v>0</v>
          </cell>
          <cell r="KJ465">
            <v>0</v>
          </cell>
          <cell r="KK465">
            <v>0</v>
          </cell>
          <cell r="KL465">
            <v>0</v>
          </cell>
          <cell r="KM465">
            <v>0</v>
          </cell>
          <cell r="KN465">
            <v>0</v>
          </cell>
          <cell r="KO465">
            <v>0</v>
          </cell>
          <cell r="KP465">
            <v>0</v>
          </cell>
          <cell r="KQ465">
            <v>0</v>
          </cell>
          <cell r="KR465">
            <v>0</v>
          </cell>
          <cell r="KS465">
            <v>0</v>
          </cell>
          <cell r="KT465">
            <v>0</v>
          </cell>
          <cell r="KU465">
            <v>0</v>
          </cell>
          <cell r="KV465">
            <v>0</v>
          </cell>
          <cell r="KW465">
            <v>0</v>
          </cell>
          <cell r="KX465">
            <v>0</v>
          </cell>
          <cell r="KY465">
            <v>0</v>
          </cell>
          <cell r="KZ465">
            <v>0</v>
          </cell>
          <cell r="LA465">
            <v>0</v>
          </cell>
          <cell r="LB465">
            <v>0</v>
          </cell>
          <cell r="LC465">
            <v>0</v>
          </cell>
          <cell r="LD465">
            <v>0</v>
          </cell>
          <cell r="LE465">
            <v>0</v>
          </cell>
          <cell r="LF465">
            <v>0</v>
          </cell>
          <cell r="LG465">
            <v>0</v>
          </cell>
          <cell r="LH465">
            <v>0</v>
          </cell>
          <cell r="LI465">
            <v>0</v>
          </cell>
          <cell r="LJ465">
            <v>0</v>
          </cell>
          <cell r="LK465">
            <v>0</v>
          </cell>
          <cell r="LL465">
            <v>0</v>
          </cell>
          <cell r="LM465">
            <v>0</v>
          </cell>
          <cell r="LN465">
            <v>0</v>
          </cell>
          <cell r="LO465">
            <v>0</v>
          </cell>
          <cell r="LP465">
            <v>0</v>
          </cell>
          <cell r="LQ465">
            <v>0</v>
          </cell>
          <cell r="LR465">
            <v>0</v>
          </cell>
          <cell r="LS465">
            <v>0</v>
          </cell>
          <cell r="LT465">
            <v>0</v>
          </cell>
          <cell r="LU465">
            <v>0</v>
          </cell>
          <cell r="LV465">
            <v>0</v>
          </cell>
          <cell r="LW465">
            <v>0</v>
          </cell>
          <cell r="LX465">
            <v>0</v>
          </cell>
          <cell r="LY465">
            <v>0</v>
          </cell>
          <cell r="LZ465">
            <v>0</v>
          </cell>
          <cell r="MA465">
            <v>0</v>
          </cell>
          <cell r="MB465">
            <v>0</v>
          </cell>
          <cell r="MC465">
            <v>0</v>
          </cell>
          <cell r="MD465">
            <v>0</v>
          </cell>
          <cell r="ME465">
            <v>0</v>
          </cell>
          <cell r="MF465">
            <v>0</v>
          </cell>
          <cell r="MG465">
            <v>0</v>
          </cell>
          <cell r="MH465">
            <v>0</v>
          </cell>
          <cell r="MI465">
            <v>0</v>
          </cell>
          <cell r="MJ465">
            <v>0</v>
          </cell>
          <cell r="MK465">
            <v>0</v>
          </cell>
          <cell r="ML465">
            <v>0</v>
          </cell>
          <cell r="MM465">
            <v>0</v>
          </cell>
          <cell r="MN465">
            <v>0</v>
          </cell>
          <cell r="MO465">
            <v>0</v>
          </cell>
          <cell r="MP465">
            <v>0</v>
          </cell>
          <cell r="MQ465">
            <v>0</v>
          </cell>
          <cell r="MR465">
            <v>0</v>
          </cell>
          <cell r="MS465">
            <v>0</v>
          </cell>
          <cell r="MT465">
            <v>0</v>
          </cell>
          <cell r="MU465">
            <v>0</v>
          </cell>
          <cell r="MV465">
            <v>0</v>
          </cell>
          <cell r="MW465">
            <v>0</v>
          </cell>
          <cell r="MX465">
            <v>0</v>
          </cell>
          <cell r="MY465">
            <v>0</v>
          </cell>
          <cell r="MZ465">
            <v>0</v>
          </cell>
          <cell r="NA465">
            <v>0</v>
          </cell>
          <cell r="NB465">
            <v>0</v>
          </cell>
          <cell r="NC465">
            <v>0</v>
          </cell>
          <cell r="ND465">
            <v>0</v>
          </cell>
          <cell r="NE465">
            <v>0</v>
          </cell>
          <cell r="NF465">
            <v>0</v>
          </cell>
          <cell r="NG465">
            <v>0</v>
          </cell>
          <cell r="NH465">
            <v>0</v>
          </cell>
          <cell r="NI465">
            <v>0</v>
          </cell>
          <cell r="NJ465">
            <v>0</v>
          </cell>
          <cell r="NK465">
            <v>0</v>
          </cell>
          <cell r="NL465">
            <v>0</v>
          </cell>
          <cell r="NM465">
            <v>0</v>
          </cell>
          <cell r="NN465">
            <v>0</v>
          </cell>
          <cell r="NO465">
            <v>0</v>
          </cell>
          <cell r="NP465">
            <v>0</v>
          </cell>
          <cell r="NQ465">
            <v>0</v>
          </cell>
          <cell r="NR465">
            <v>0</v>
          </cell>
          <cell r="NS465">
            <v>0</v>
          </cell>
          <cell r="NT465">
            <v>0</v>
          </cell>
          <cell r="NU465">
            <v>0</v>
          </cell>
          <cell r="NV465">
            <v>0</v>
          </cell>
          <cell r="NW465">
            <v>0</v>
          </cell>
          <cell r="NX465">
            <v>0</v>
          </cell>
          <cell r="NY465">
            <v>0</v>
          </cell>
          <cell r="NZ465">
            <v>0</v>
          </cell>
          <cell r="OA465">
            <v>0</v>
          </cell>
          <cell r="OB465">
            <v>0</v>
          </cell>
          <cell r="OC465">
            <v>0</v>
          </cell>
          <cell r="OD465">
            <v>0</v>
          </cell>
          <cell r="OE465">
            <v>0</v>
          </cell>
          <cell r="OF465">
            <v>0</v>
          </cell>
          <cell r="OG465">
            <v>0</v>
          </cell>
          <cell r="OH465">
            <v>0</v>
          </cell>
          <cell r="OI465">
            <v>0</v>
          </cell>
          <cell r="OJ465">
            <v>0</v>
          </cell>
          <cell r="OK465">
            <v>0</v>
          </cell>
          <cell r="OL465">
            <v>0</v>
          </cell>
          <cell r="OM465">
            <v>0</v>
          </cell>
          <cell r="ON465">
            <v>0</v>
          </cell>
          <cell r="OO465">
            <v>0</v>
          </cell>
          <cell r="OP465">
            <v>0</v>
          </cell>
          <cell r="OQ465">
            <v>0</v>
          </cell>
          <cell r="OR465">
            <v>0</v>
          </cell>
          <cell r="OS465">
            <v>0</v>
          </cell>
          <cell r="OT465">
            <v>0</v>
          </cell>
          <cell r="OU465">
            <v>0</v>
          </cell>
          <cell r="OV465">
            <v>0</v>
          </cell>
          <cell r="OW465">
            <v>0</v>
          </cell>
          <cell r="OX465">
            <v>0</v>
          </cell>
          <cell r="OY465">
            <v>0</v>
          </cell>
          <cell r="OZ465">
            <v>0</v>
          </cell>
          <cell r="PA465">
            <v>0</v>
          </cell>
          <cell r="PB465">
            <v>0</v>
          </cell>
          <cell r="PC465">
            <v>0</v>
          </cell>
          <cell r="PD465">
            <v>0</v>
          </cell>
          <cell r="PE465">
            <v>0</v>
          </cell>
          <cell r="PF465">
            <v>0</v>
          </cell>
          <cell r="PG465">
            <v>0</v>
          </cell>
          <cell r="PH465">
            <v>0</v>
          </cell>
          <cell r="PI465">
            <v>0</v>
          </cell>
          <cell r="PJ465">
            <v>0</v>
          </cell>
          <cell r="PK465">
            <v>0</v>
          </cell>
          <cell r="PL465">
            <v>0</v>
          </cell>
          <cell r="PM465">
            <v>0</v>
          </cell>
          <cell r="PN465">
            <v>0</v>
          </cell>
          <cell r="PO465">
            <v>0</v>
          </cell>
          <cell r="PP465">
            <v>0</v>
          </cell>
          <cell r="PQ465">
            <v>0</v>
          </cell>
          <cell r="PR465">
            <v>0</v>
          </cell>
          <cell r="PS465">
            <v>0</v>
          </cell>
          <cell r="PT465">
            <v>0</v>
          </cell>
          <cell r="PU465">
            <v>0</v>
          </cell>
          <cell r="PV465">
            <v>0</v>
          </cell>
          <cell r="PW465">
            <v>0</v>
          </cell>
          <cell r="PX465">
            <v>0</v>
          </cell>
          <cell r="PY465">
            <v>0</v>
          </cell>
          <cell r="PZ465">
            <v>0</v>
          </cell>
          <cell r="QA465">
            <v>0</v>
          </cell>
          <cell r="QB465">
            <v>0</v>
          </cell>
          <cell r="QC465">
            <v>0</v>
          </cell>
          <cell r="QD465">
            <v>0</v>
          </cell>
          <cell r="QE465">
            <v>0</v>
          </cell>
          <cell r="QF465">
            <v>0</v>
          </cell>
          <cell r="QG465">
            <v>0</v>
          </cell>
          <cell r="QH465"/>
          <cell r="QI465"/>
          <cell r="QJ465"/>
          <cell r="QK465"/>
          <cell r="QL465"/>
          <cell r="QM465"/>
          <cell r="QN465"/>
          <cell r="QO465"/>
          <cell r="QP465"/>
          <cell r="QQ465"/>
          <cell r="QR465"/>
          <cell r="QS465"/>
          <cell r="QT465"/>
          <cell r="QU465"/>
          <cell r="QV465"/>
          <cell r="QW465"/>
          <cell r="QX465"/>
          <cell r="QY465"/>
          <cell r="QZ465"/>
          <cell r="RA465"/>
          <cell r="RB465"/>
          <cell r="RC465"/>
          <cell r="RD465"/>
          <cell r="RE465"/>
          <cell r="RF465"/>
          <cell r="RG465"/>
          <cell r="RH465"/>
          <cell r="RI465"/>
          <cell r="RJ465"/>
          <cell r="RK465"/>
          <cell r="RL465"/>
          <cell r="RM465"/>
          <cell r="RN465"/>
          <cell r="RO465"/>
          <cell r="RP465"/>
          <cell r="RQ465"/>
          <cell r="RR465"/>
          <cell r="RS465"/>
          <cell r="RT465"/>
          <cell r="RU465"/>
          <cell r="RV465"/>
          <cell r="RW465"/>
          <cell r="RX465"/>
          <cell r="RY465"/>
          <cell r="RZ465"/>
          <cell r="SA465"/>
          <cell r="SB465"/>
          <cell r="SC465"/>
          <cell r="SD465"/>
          <cell r="SE465"/>
          <cell r="SF465"/>
          <cell r="SG465"/>
          <cell r="SH465"/>
          <cell r="SI465"/>
          <cell r="SJ465"/>
          <cell r="SK465"/>
          <cell r="SL465">
            <v>0</v>
          </cell>
          <cell r="SM465">
            <v>0</v>
          </cell>
          <cell r="SN465">
            <v>0</v>
          </cell>
          <cell r="SO465">
            <v>0</v>
          </cell>
          <cell r="SP465">
            <v>0</v>
          </cell>
          <cell r="SQ465">
            <v>0</v>
          </cell>
          <cell r="SR465">
            <v>0</v>
          </cell>
          <cell r="SS465">
            <v>0</v>
          </cell>
          <cell r="ST465">
            <v>0</v>
          </cell>
          <cell r="SU465">
            <v>0</v>
          </cell>
          <cell r="SV465">
            <v>0</v>
          </cell>
          <cell r="SW465">
            <v>0</v>
          </cell>
          <cell r="SX465">
            <v>0</v>
          </cell>
          <cell r="SY465">
            <v>0</v>
          </cell>
          <cell r="SZ465"/>
          <cell r="TA465"/>
          <cell r="TB465"/>
          <cell r="TC465"/>
          <cell r="TD465"/>
          <cell r="TE465"/>
          <cell r="TF465"/>
          <cell r="TG465"/>
          <cell r="TH465"/>
          <cell r="TI465"/>
          <cell r="TJ465"/>
          <cell r="TK465"/>
          <cell r="TL465"/>
          <cell r="TM465"/>
          <cell r="TN465">
            <v>0</v>
          </cell>
          <cell r="TO465">
            <v>0</v>
          </cell>
          <cell r="TP465">
            <v>0</v>
          </cell>
          <cell r="TQ465">
            <v>0</v>
          </cell>
          <cell r="TR465">
            <v>0</v>
          </cell>
          <cell r="TS465">
            <v>0</v>
          </cell>
          <cell r="TT465">
            <v>0</v>
          </cell>
          <cell r="TU465">
            <v>0</v>
          </cell>
          <cell r="TV465">
            <v>0</v>
          </cell>
          <cell r="TW465">
            <v>0</v>
          </cell>
          <cell r="TX465">
            <v>0</v>
          </cell>
          <cell r="TY465">
            <v>0</v>
          </cell>
          <cell r="TZ465">
            <v>0</v>
          </cell>
          <cell r="UA465">
            <v>0</v>
          </cell>
          <cell r="UB465">
            <v>0</v>
          </cell>
          <cell r="UC465">
            <v>0</v>
          </cell>
          <cell r="UD465">
            <v>0</v>
          </cell>
          <cell r="UE465">
            <v>0</v>
          </cell>
          <cell r="UF465">
            <v>0</v>
          </cell>
          <cell r="UG465">
            <v>0</v>
          </cell>
          <cell r="UH465">
            <v>0</v>
          </cell>
          <cell r="UI465">
            <v>0</v>
          </cell>
          <cell r="UJ465">
            <v>0</v>
          </cell>
          <cell r="UK465">
            <v>0</v>
          </cell>
          <cell r="UL465">
            <v>0</v>
          </cell>
          <cell r="UM465">
            <v>0</v>
          </cell>
          <cell r="UN465">
            <v>0</v>
          </cell>
          <cell r="UO465">
            <v>0</v>
          </cell>
          <cell r="UP465">
            <v>0</v>
          </cell>
          <cell r="UQ465">
            <v>0</v>
          </cell>
          <cell r="UR465">
            <v>0</v>
          </cell>
          <cell r="US465">
            <v>0</v>
          </cell>
          <cell r="UT465">
            <v>0</v>
          </cell>
          <cell r="UU465">
            <v>0</v>
          </cell>
          <cell r="UV465">
            <v>0</v>
          </cell>
          <cell r="UW465">
            <v>0</v>
          </cell>
          <cell r="UX465">
            <v>0</v>
          </cell>
          <cell r="UY465">
            <v>0</v>
          </cell>
          <cell r="UZ465">
            <v>0</v>
          </cell>
          <cell r="VA465">
            <v>0</v>
          </cell>
          <cell r="VB465">
            <v>0</v>
          </cell>
          <cell r="VC465">
            <v>0</v>
          </cell>
          <cell r="VD465"/>
          <cell r="VE465"/>
          <cell r="VF465"/>
          <cell r="VG465"/>
          <cell r="VH465"/>
          <cell r="VI465"/>
          <cell r="VJ465"/>
          <cell r="VK465"/>
          <cell r="VL465"/>
          <cell r="VM465"/>
          <cell r="VN465"/>
          <cell r="VO465"/>
          <cell r="VP465"/>
          <cell r="VQ465"/>
          <cell r="VR465"/>
          <cell r="VS465"/>
          <cell r="VT465"/>
          <cell r="VU465"/>
          <cell r="VV465"/>
          <cell r="VW465"/>
          <cell r="VX465"/>
          <cell r="VY465"/>
          <cell r="VZ465"/>
          <cell r="WA465"/>
          <cell r="WB465"/>
          <cell r="WC465"/>
          <cell r="WD465"/>
          <cell r="WE465"/>
          <cell r="WF465"/>
          <cell r="WG465"/>
          <cell r="WH465"/>
          <cell r="WI465"/>
          <cell r="WJ465"/>
          <cell r="WK465"/>
          <cell r="WL465"/>
          <cell r="WM465"/>
          <cell r="WN465"/>
          <cell r="WO465"/>
          <cell r="WP465"/>
          <cell r="WQ465"/>
          <cell r="WR465"/>
          <cell r="WS465"/>
          <cell r="WT465"/>
          <cell r="WU465"/>
          <cell r="WV465"/>
          <cell r="WW465"/>
          <cell r="WX465"/>
          <cell r="WY465"/>
          <cell r="WZ465"/>
          <cell r="XA465"/>
          <cell r="XB465"/>
          <cell r="XC465"/>
          <cell r="XD465"/>
          <cell r="XE465"/>
          <cell r="XF465"/>
          <cell r="XG465"/>
          <cell r="XH465"/>
          <cell r="XI465"/>
          <cell r="XJ465"/>
          <cell r="XK465"/>
          <cell r="XL465"/>
          <cell r="XM465"/>
          <cell r="XN465"/>
          <cell r="XO465"/>
          <cell r="XP465"/>
          <cell r="XQ465"/>
          <cell r="XR465"/>
          <cell r="XS465"/>
          <cell r="XT465"/>
          <cell r="XU465"/>
          <cell r="XV465"/>
          <cell r="XW465"/>
          <cell r="XX465"/>
          <cell r="XY465"/>
          <cell r="XZ465"/>
          <cell r="YA465"/>
          <cell r="YB465"/>
          <cell r="YC465"/>
          <cell r="YD465"/>
          <cell r="YE465"/>
          <cell r="YF465"/>
          <cell r="YG465"/>
          <cell r="YH465"/>
          <cell r="YI465"/>
          <cell r="YJ465"/>
          <cell r="YK465"/>
          <cell r="YL465"/>
          <cell r="YM465"/>
          <cell r="YN465"/>
          <cell r="YO465"/>
          <cell r="YP465"/>
          <cell r="YQ465"/>
          <cell r="YR465"/>
          <cell r="YS465"/>
          <cell r="YT465"/>
          <cell r="YU465"/>
          <cell r="YV465"/>
          <cell r="YW465"/>
          <cell r="YX465"/>
          <cell r="YY465"/>
          <cell r="YZ465"/>
          <cell r="ZA465"/>
          <cell r="ZB465"/>
          <cell r="ZC465"/>
          <cell r="ZD465"/>
          <cell r="ZE465"/>
          <cell r="ZF465"/>
          <cell r="ZG465"/>
          <cell r="ZH465"/>
          <cell r="ZI465"/>
          <cell r="ZJ465"/>
          <cell r="ZK465"/>
          <cell r="ZL465"/>
          <cell r="ZM465"/>
          <cell r="ZN465"/>
          <cell r="ZO465"/>
          <cell r="ZP465"/>
          <cell r="ZQ465"/>
          <cell r="ZR465"/>
          <cell r="ZS465"/>
          <cell r="ZT465"/>
          <cell r="ZU465"/>
          <cell r="ZV465"/>
          <cell r="ZW465"/>
          <cell r="ZX465"/>
          <cell r="ZY465"/>
          <cell r="ZZ465"/>
          <cell r="AAA465"/>
          <cell r="AAB465"/>
          <cell r="AAC465"/>
          <cell r="AAD465"/>
          <cell r="AAE465"/>
          <cell r="AAF465"/>
          <cell r="AAG465"/>
          <cell r="AAH465"/>
          <cell r="AAI465"/>
          <cell r="AAJ465"/>
          <cell r="AAK465"/>
          <cell r="AAL465"/>
          <cell r="AAM465"/>
          <cell r="AAN465"/>
          <cell r="AAO465"/>
          <cell r="AAP465"/>
          <cell r="AAQ465"/>
          <cell r="AAR465"/>
          <cell r="AAS465"/>
          <cell r="AAT465"/>
          <cell r="AAU465"/>
          <cell r="AAV465"/>
          <cell r="AAW465"/>
          <cell r="AAX465"/>
          <cell r="AAY465"/>
          <cell r="AAZ465"/>
          <cell r="ABA465"/>
          <cell r="ABB465"/>
          <cell r="ABC465"/>
          <cell r="ABD465"/>
          <cell r="ABE465"/>
          <cell r="ABF465"/>
          <cell r="ABG465"/>
          <cell r="ABH465"/>
          <cell r="ABI465"/>
          <cell r="ABJ465"/>
          <cell r="ABK465"/>
          <cell r="ABL465"/>
          <cell r="ABM465"/>
          <cell r="ABN465"/>
          <cell r="ABO465"/>
          <cell r="ABP465"/>
          <cell r="ABQ465"/>
          <cell r="ABR465"/>
          <cell r="ABS465"/>
          <cell r="ABT465"/>
          <cell r="ABU465"/>
          <cell r="ABV465"/>
          <cell r="ABW465"/>
          <cell r="ABX465"/>
          <cell r="ABY465"/>
          <cell r="ABZ465"/>
          <cell r="ACA465"/>
          <cell r="ACB465"/>
          <cell r="ACC465"/>
          <cell r="ACD465"/>
          <cell r="ACE465"/>
          <cell r="ACF465"/>
          <cell r="ACG465"/>
          <cell r="ACH465"/>
          <cell r="ACI465"/>
          <cell r="ACJ465"/>
          <cell r="ACK465"/>
          <cell r="ACL465"/>
          <cell r="ACM465"/>
          <cell r="ACN465"/>
          <cell r="ACO465"/>
          <cell r="ACP465"/>
          <cell r="ACQ465"/>
          <cell r="ACR465">
            <v>0</v>
          </cell>
          <cell r="ACS465">
            <v>0</v>
          </cell>
          <cell r="ACT465">
            <v>0</v>
          </cell>
          <cell r="ACU465">
            <v>0</v>
          </cell>
          <cell r="ACV465">
            <v>0</v>
          </cell>
          <cell r="ACW465">
            <v>0</v>
          </cell>
          <cell r="ACX465">
            <v>0</v>
          </cell>
          <cell r="ACY465">
            <v>0</v>
          </cell>
          <cell r="ACZ465">
            <v>0</v>
          </cell>
          <cell r="ADA465">
            <v>0</v>
          </cell>
          <cell r="ADB465">
            <v>0</v>
          </cell>
          <cell r="ADC465">
            <v>0</v>
          </cell>
          <cell r="ADD465">
            <v>0</v>
          </cell>
          <cell r="ADE465">
            <v>0</v>
          </cell>
          <cell r="ADF465"/>
          <cell r="ADG465"/>
          <cell r="ADH465"/>
          <cell r="ADI465"/>
          <cell r="ADJ465"/>
          <cell r="ADK465"/>
          <cell r="ADL465"/>
          <cell r="ADM465"/>
          <cell r="ADN465"/>
          <cell r="ADO465"/>
          <cell r="ADP465"/>
          <cell r="ADQ465"/>
          <cell r="ADR465"/>
          <cell r="ADS465"/>
          <cell r="ADT465"/>
          <cell r="ADU465"/>
          <cell r="ADV465"/>
          <cell r="ADW465"/>
          <cell r="ADX465"/>
          <cell r="ADY465"/>
          <cell r="ADZ465"/>
          <cell r="AEA465"/>
          <cell r="AEB465"/>
          <cell r="AEC465"/>
          <cell r="AED465"/>
          <cell r="AEE465"/>
          <cell r="AEF465"/>
          <cell r="AEG465"/>
          <cell r="AEH465"/>
          <cell r="AEI465"/>
          <cell r="AEJ465"/>
          <cell r="AEK465"/>
          <cell r="AEL465"/>
          <cell r="AEM465"/>
          <cell r="AEN465"/>
          <cell r="AEO465"/>
          <cell r="AEP465"/>
          <cell r="AEQ465"/>
          <cell r="AER465"/>
          <cell r="AES465"/>
          <cell r="AET465"/>
          <cell r="AEU465"/>
          <cell r="AEV465">
            <v>0</v>
          </cell>
          <cell r="AEW465">
            <v>0</v>
          </cell>
          <cell r="AEX465">
            <v>0</v>
          </cell>
          <cell r="AEY465">
            <v>0</v>
          </cell>
          <cell r="AEZ465">
            <v>0</v>
          </cell>
          <cell r="AFA465">
            <v>0</v>
          </cell>
          <cell r="AFB465">
            <v>0</v>
          </cell>
          <cell r="AFC465">
            <v>0</v>
          </cell>
          <cell r="AFD465">
            <v>0</v>
          </cell>
          <cell r="AFE465">
            <v>0</v>
          </cell>
          <cell r="AFF465">
            <v>0</v>
          </cell>
          <cell r="AFG465">
            <v>0</v>
          </cell>
          <cell r="AFH465">
            <v>0</v>
          </cell>
          <cell r="AFI465">
            <v>0</v>
          </cell>
          <cell r="AFJ465">
            <v>0</v>
          </cell>
          <cell r="AFK465">
            <v>0</v>
          </cell>
          <cell r="AFL465">
            <v>0</v>
          </cell>
          <cell r="AFM465">
            <v>0</v>
          </cell>
          <cell r="AFN465">
            <v>0</v>
          </cell>
          <cell r="AFO465">
            <v>0</v>
          </cell>
          <cell r="AFP465">
            <v>0</v>
          </cell>
          <cell r="AFQ465">
            <v>0</v>
          </cell>
          <cell r="AFR465">
            <v>0</v>
          </cell>
          <cell r="AFS465">
            <v>0</v>
          </cell>
          <cell r="AFT465">
            <v>0</v>
          </cell>
          <cell r="AFU465">
            <v>0</v>
          </cell>
          <cell r="AFV465">
            <v>0</v>
          </cell>
          <cell r="AFW465">
            <v>0</v>
          </cell>
          <cell r="AFX465">
            <v>0</v>
          </cell>
          <cell r="AFY465">
            <v>0</v>
          </cell>
          <cell r="AFZ465">
            <v>0</v>
          </cell>
          <cell r="AGA465">
            <v>0</v>
          </cell>
          <cell r="AGB465">
            <v>0</v>
          </cell>
          <cell r="AGC465">
            <v>0</v>
          </cell>
          <cell r="AGD465">
            <v>0</v>
          </cell>
          <cell r="AGE465">
            <v>0</v>
          </cell>
          <cell r="AGF465">
            <v>0</v>
          </cell>
          <cell r="AGG465">
            <v>0</v>
          </cell>
          <cell r="AGH465">
            <v>0</v>
          </cell>
          <cell r="AGI465">
            <v>0</v>
          </cell>
          <cell r="AGJ465">
            <v>0</v>
          </cell>
          <cell r="AGK465">
            <v>0</v>
          </cell>
          <cell r="AGL465">
            <v>0</v>
          </cell>
          <cell r="AGM465">
            <v>0</v>
          </cell>
          <cell r="AGN465">
            <v>0</v>
          </cell>
          <cell r="AGO465">
            <v>0</v>
          </cell>
          <cell r="AGP465">
            <v>0</v>
          </cell>
          <cell r="AGQ465">
            <v>0</v>
          </cell>
          <cell r="AGR465">
            <v>0</v>
          </cell>
          <cell r="AGS465">
            <v>0</v>
          </cell>
          <cell r="AGT465">
            <v>0</v>
          </cell>
          <cell r="AGU465">
            <v>0</v>
          </cell>
          <cell r="AGV465">
            <v>0</v>
          </cell>
          <cell r="AGW465">
            <v>0</v>
          </cell>
          <cell r="AGX465">
            <v>0</v>
          </cell>
          <cell r="AGY465">
            <v>0</v>
          </cell>
          <cell r="AGZ465"/>
          <cell r="AHA465"/>
        </row>
        <row r="466">
          <cell r="A466" t="str">
            <v>6910-01-00 Appliance</v>
          </cell>
          <cell r="B466">
            <v>0</v>
          </cell>
          <cell r="C466">
            <v>0</v>
          </cell>
          <cell r="D466">
            <v>943.3</v>
          </cell>
          <cell r="E466">
            <v>822</v>
          </cell>
          <cell r="F466">
            <v>356</v>
          </cell>
          <cell r="G466">
            <v>1589</v>
          </cell>
          <cell r="H466">
            <v>0</v>
          </cell>
          <cell r="I466">
            <v>539.13</v>
          </cell>
          <cell r="J466">
            <v>1301.33</v>
          </cell>
          <cell r="K466">
            <v>4737.3900000000003</v>
          </cell>
          <cell r="L466">
            <v>573.36</v>
          </cell>
          <cell r="M466">
            <v>0</v>
          </cell>
          <cell r="N466">
            <v>0</v>
          </cell>
          <cell r="O466">
            <v>0</v>
          </cell>
          <cell r="P466">
            <v>932</v>
          </cell>
          <cell r="Q466">
            <v>0</v>
          </cell>
          <cell r="R466">
            <v>1087.3399999999999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588</v>
          </cell>
          <cell r="Y466">
            <v>135</v>
          </cell>
          <cell r="Z466">
            <v>2656.04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466</v>
          </cell>
          <cell r="AK466">
            <v>459</v>
          </cell>
          <cell r="AL466">
            <v>1209.31</v>
          </cell>
          <cell r="AM466">
            <v>947</v>
          </cell>
          <cell r="AN466">
            <v>1006.88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155.34</v>
          </cell>
          <cell r="AU466">
            <v>0</v>
          </cell>
          <cell r="AV466">
            <v>0</v>
          </cell>
          <cell r="AW466">
            <v>357</v>
          </cell>
          <cell r="AX466">
            <v>0</v>
          </cell>
          <cell r="AY466">
            <v>1467</v>
          </cell>
          <cell r="AZ466">
            <v>1887</v>
          </cell>
          <cell r="BA466">
            <v>135</v>
          </cell>
          <cell r="BB466">
            <v>97.44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2136.8000000000002</v>
          </cell>
          <cell r="BH466">
            <v>0</v>
          </cell>
          <cell r="BI466">
            <v>498</v>
          </cell>
          <cell r="BJ466">
            <v>497</v>
          </cell>
          <cell r="BK466">
            <v>0</v>
          </cell>
          <cell r="BL466">
            <v>0</v>
          </cell>
          <cell r="BM466">
            <v>448</v>
          </cell>
          <cell r="BN466">
            <v>0</v>
          </cell>
          <cell r="BO466">
            <v>823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885.48</v>
          </cell>
          <cell r="BV466">
            <v>0</v>
          </cell>
          <cell r="BW466">
            <v>1627.79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440.11</v>
          </cell>
          <cell r="CI466">
            <v>0</v>
          </cell>
          <cell r="CJ466">
            <v>808</v>
          </cell>
          <cell r="CK466">
            <v>0</v>
          </cell>
          <cell r="CL466">
            <v>4085</v>
          </cell>
          <cell r="CM466">
            <v>127.2</v>
          </cell>
          <cell r="CN466">
            <v>0</v>
          </cell>
          <cell r="CO466">
            <v>466</v>
          </cell>
          <cell r="CP466">
            <v>2020</v>
          </cell>
          <cell r="CQ466">
            <v>5753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1784</v>
          </cell>
          <cell r="CW466">
            <v>0</v>
          </cell>
          <cell r="CX466">
            <v>0</v>
          </cell>
          <cell r="CY466">
            <v>0</v>
          </cell>
          <cell r="CZ466">
            <v>2111.09</v>
          </cell>
          <cell r="DA466">
            <v>0</v>
          </cell>
          <cell r="DB466">
            <v>260.42</v>
          </cell>
          <cell r="DC466">
            <v>3557</v>
          </cell>
          <cell r="DD466">
            <v>0</v>
          </cell>
          <cell r="DE466">
            <v>1398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2391</v>
          </cell>
          <cell r="DO466">
            <v>0</v>
          </cell>
          <cell r="DP466">
            <v>0</v>
          </cell>
          <cell r="DQ466">
            <v>7.2</v>
          </cell>
          <cell r="DR466">
            <v>0</v>
          </cell>
          <cell r="DS466">
            <v>5373</v>
          </cell>
          <cell r="DT466">
            <v>1568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6157.2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642</v>
          </cell>
          <cell r="EM466">
            <v>0</v>
          </cell>
          <cell r="EN466">
            <v>0</v>
          </cell>
          <cell r="EO466">
            <v>0</v>
          </cell>
          <cell r="EP466">
            <v>1614</v>
          </cell>
          <cell r="EQ466">
            <v>0</v>
          </cell>
          <cell r="ER466">
            <v>1262</v>
          </cell>
          <cell r="ES466">
            <v>1096</v>
          </cell>
          <cell r="ET466">
            <v>0</v>
          </cell>
          <cell r="EU466">
            <v>7736.3</v>
          </cell>
          <cell r="EV466">
            <v>2488.13</v>
          </cell>
          <cell r="EW466">
            <v>0</v>
          </cell>
          <cell r="EX466">
            <v>0</v>
          </cell>
          <cell r="EY466">
            <v>0</v>
          </cell>
          <cell r="EZ466">
            <v>932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823</v>
          </cell>
          <cell r="FG466">
            <v>0</v>
          </cell>
          <cell r="FH466">
            <v>0</v>
          </cell>
          <cell r="FI466">
            <v>11073.82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1774.73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1695.7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4170.3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558.97</v>
          </cell>
          <cell r="HE466">
            <v>0</v>
          </cell>
          <cell r="HF466">
            <v>358.2</v>
          </cell>
          <cell r="HG466">
            <v>855.99</v>
          </cell>
          <cell r="HH466">
            <v>0</v>
          </cell>
          <cell r="HI466">
            <v>0</v>
          </cell>
          <cell r="HJ466">
            <v>0</v>
          </cell>
          <cell r="HK466">
            <v>558</v>
          </cell>
          <cell r="HL466">
            <v>466</v>
          </cell>
          <cell r="HM466">
            <v>3683.46</v>
          </cell>
          <cell r="HN466">
            <v>0</v>
          </cell>
          <cell r="HO466">
            <v>4940.46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367</v>
          </cell>
          <cell r="HV466">
            <v>0</v>
          </cell>
          <cell r="HW466">
            <v>0</v>
          </cell>
          <cell r="HX466">
            <v>975.11</v>
          </cell>
          <cell r="HY466">
            <v>0</v>
          </cell>
          <cell r="HZ466">
            <v>652</v>
          </cell>
          <cell r="IA466">
            <v>740</v>
          </cell>
          <cell r="IB466">
            <v>152.22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1102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W466">
            <v>0</v>
          </cell>
          <cell r="IX466">
            <v>0</v>
          </cell>
          <cell r="IY466">
            <v>0</v>
          </cell>
          <cell r="IZ466">
            <v>186</v>
          </cell>
          <cell r="JA466">
            <v>0</v>
          </cell>
          <cell r="JB466">
            <v>217</v>
          </cell>
          <cell r="JC466">
            <v>234</v>
          </cell>
          <cell r="JD466">
            <v>446.04</v>
          </cell>
          <cell r="JE466">
            <v>0</v>
          </cell>
          <cell r="JF466">
            <v>0</v>
          </cell>
          <cell r="JG466">
            <v>0</v>
          </cell>
          <cell r="JH466">
            <v>0</v>
          </cell>
          <cell r="JI466">
            <v>0</v>
          </cell>
          <cell r="JJ466">
            <v>0</v>
          </cell>
          <cell r="JK466">
            <v>0</v>
          </cell>
          <cell r="JL466">
            <v>0</v>
          </cell>
          <cell r="JM466">
            <v>0</v>
          </cell>
          <cell r="JN466">
            <v>217</v>
          </cell>
          <cell r="JO466">
            <v>0</v>
          </cell>
          <cell r="JP466">
            <v>776</v>
          </cell>
          <cell r="JQ466">
            <v>270</v>
          </cell>
          <cell r="JR466">
            <v>1700.71</v>
          </cell>
          <cell r="JS466">
            <v>0</v>
          </cell>
          <cell r="JT466">
            <v>0</v>
          </cell>
          <cell r="JU466">
            <v>0</v>
          </cell>
          <cell r="JV466">
            <v>0</v>
          </cell>
          <cell r="JW466">
            <v>0</v>
          </cell>
          <cell r="JX466">
            <v>0</v>
          </cell>
          <cell r="JY466">
            <v>0</v>
          </cell>
          <cell r="JZ466">
            <v>0</v>
          </cell>
          <cell r="KA466">
            <v>0</v>
          </cell>
          <cell r="KB466">
            <v>0</v>
          </cell>
          <cell r="KC466">
            <v>0</v>
          </cell>
          <cell r="KD466">
            <v>0</v>
          </cell>
          <cell r="KE466">
            <v>0</v>
          </cell>
          <cell r="KF466">
            <v>0</v>
          </cell>
          <cell r="KG466">
            <v>0</v>
          </cell>
          <cell r="KH466">
            <v>0</v>
          </cell>
          <cell r="KI466">
            <v>0</v>
          </cell>
          <cell r="KJ466">
            <v>0</v>
          </cell>
          <cell r="KK466">
            <v>0</v>
          </cell>
          <cell r="KL466">
            <v>0</v>
          </cell>
          <cell r="KM466">
            <v>0</v>
          </cell>
          <cell r="KN466">
            <v>0</v>
          </cell>
          <cell r="KO466">
            <v>0</v>
          </cell>
          <cell r="KP466">
            <v>0</v>
          </cell>
          <cell r="KQ466">
            <v>0</v>
          </cell>
          <cell r="KR466">
            <v>0</v>
          </cell>
          <cell r="KS466">
            <v>0</v>
          </cell>
          <cell r="KT466">
            <v>0</v>
          </cell>
          <cell r="KU466">
            <v>52.04</v>
          </cell>
          <cell r="KV466">
            <v>0</v>
          </cell>
          <cell r="KW466">
            <v>0</v>
          </cell>
          <cell r="KX466">
            <v>431</v>
          </cell>
          <cell r="KY466">
            <v>0</v>
          </cell>
          <cell r="KZ466">
            <v>0</v>
          </cell>
          <cell r="LA466">
            <v>0</v>
          </cell>
          <cell r="LB466">
            <v>0</v>
          </cell>
          <cell r="LC466">
            <v>0</v>
          </cell>
          <cell r="LD466">
            <v>0</v>
          </cell>
          <cell r="LE466">
            <v>0</v>
          </cell>
          <cell r="LF466">
            <v>0</v>
          </cell>
          <cell r="LG466">
            <v>671</v>
          </cell>
          <cell r="LH466">
            <v>3905.88</v>
          </cell>
          <cell r="LI466">
            <v>860.98</v>
          </cell>
          <cell r="LJ466">
            <v>435.68</v>
          </cell>
          <cell r="LK466">
            <v>1255.94</v>
          </cell>
          <cell r="LL466">
            <v>0</v>
          </cell>
          <cell r="LM466">
            <v>0</v>
          </cell>
          <cell r="LN466">
            <v>155.34</v>
          </cell>
          <cell r="LO466">
            <v>0</v>
          </cell>
          <cell r="LP466">
            <v>0</v>
          </cell>
          <cell r="LQ466">
            <v>0</v>
          </cell>
          <cell r="LR466">
            <v>0</v>
          </cell>
          <cell r="LS466">
            <v>0</v>
          </cell>
          <cell r="LT466">
            <v>122</v>
          </cell>
          <cell r="LU466">
            <v>196.84</v>
          </cell>
          <cell r="LV466">
            <v>947.8</v>
          </cell>
          <cell r="LW466">
            <v>0</v>
          </cell>
          <cell r="LX466">
            <v>0</v>
          </cell>
          <cell r="LY466">
            <v>0</v>
          </cell>
          <cell r="LZ466">
            <v>446</v>
          </cell>
          <cell r="MA466">
            <v>0</v>
          </cell>
          <cell r="MB466">
            <v>0</v>
          </cell>
          <cell r="MC466">
            <v>590</v>
          </cell>
          <cell r="MD466">
            <v>0</v>
          </cell>
          <cell r="ME466">
            <v>0</v>
          </cell>
          <cell r="MF466">
            <v>0</v>
          </cell>
          <cell r="MG466">
            <v>295</v>
          </cell>
          <cell r="MH466">
            <v>0</v>
          </cell>
          <cell r="MI466">
            <v>0</v>
          </cell>
          <cell r="MJ466">
            <v>17260</v>
          </cell>
          <cell r="MK466">
            <v>0</v>
          </cell>
          <cell r="ML466">
            <v>0</v>
          </cell>
          <cell r="MM466">
            <v>0</v>
          </cell>
          <cell r="MN466">
            <v>0</v>
          </cell>
          <cell r="MO466">
            <v>0</v>
          </cell>
          <cell r="MP466">
            <v>0</v>
          </cell>
          <cell r="MQ466">
            <v>298</v>
          </cell>
          <cell r="MR466">
            <v>0</v>
          </cell>
          <cell r="MS466">
            <v>0</v>
          </cell>
          <cell r="MT466">
            <v>0</v>
          </cell>
          <cell r="MU466">
            <v>0</v>
          </cell>
          <cell r="MV466">
            <v>613</v>
          </cell>
          <cell r="MW466">
            <v>1229.3800000000001</v>
          </cell>
          <cell r="MX466">
            <v>129.91999999999999</v>
          </cell>
          <cell r="MY466">
            <v>0</v>
          </cell>
          <cell r="MZ466">
            <v>0</v>
          </cell>
          <cell r="NA466">
            <v>0</v>
          </cell>
          <cell r="NB466">
            <v>0</v>
          </cell>
          <cell r="NC466">
            <v>0</v>
          </cell>
          <cell r="ND466">
            <v>155.34</v>
          </cell>
          <cell r="NE466">
            <v>0</v>
          </cell>
          <cell r="NF466">
            <v>3758</v>
          </cell>
          <cell r="NG466">
            <v>1635</v>
          </cell>
          <cell r="NH466">
            <v>3292</v>
          </cell>
          <cell r="NI466">
            <v>1351.98</v>
          </cell>
          <cell r="NJ466">
            <v>-6897</v>
          </cell>
          <cell r="NK466">
            <v>663.95</v>
          </cell>
          <cell r="NL466">
            <v>97.44</v>
          </cell>
          <cell r="NM466">
            <v>0</v>
          </cell>
          <cell r="NN466">
            <v>0</v>
          </cell>
          <cell r="NO466">
            <v>0</v>
          </cell>
          <cell r="NP466">
            <v>2072</v>
          </cell>
          <cell r="NQ466">
            <v>0</v>
          </cell>
          <cell r="NR466">
            <v>0</v>
          </cell>
          <cell r="NS466">
            <v>1184</v>
          </cell>
          <cell r="NT466">
            <v>4109</v>
          </cell>
          <cell r="NU466">
            <v>0</v>
          </cell>
          <cell r="NV466">
            <v>0</v>
          </cell>
          <cell r="NW466">
            <v>0</v>
          </cell>
          <cell r="NX466">
            <v>466</v>
          </cell>
          <cell r="NY466">
            <v>10327.5</v>
          </cell>
          <cell r="NZ466">
            <v>5653</v>
          </cell>
          <cell r="OA466">
            <v>0</v>
          </cell>
          <cell r="OB466">
            <v>0</v>
          </cell>
          <cell r="OC466">
            <v>0</v>
          </cell>
          <cell r="OD466">
            <v>0</v>
          </cell>
          <cell r="OE466">
            <v>0</v>
          </cell>
          <cell r="OF466">
            <v>0</v>
          </cell>
          <cell r="OG466">
            <v>0</v>
          </cell>
          <cell r="OH466">
            <v>0</v>
          </cell>
          <cell r="OI466">
            <v>0</v>
          </cell>
          <cell r="OJ466">
            <v>0</v>
          </cell>
          <cell r="OK466">
            <v>0</v>
          </cell>
          <cell r="OL466">
            <v>478.8</v>
          </cell>
          <cell r="OM466">
            <v>466</v>
          </cell>
          <cell r="ON466">
            <v>1395.62</v>
          </cell>
          <cell r="OO466">
            <v>518.9</v>
          </cell>
          <cell r="OP466">
            <v>0</v>
          </cell>
          <cell r="OQ466">
            <v>0</v>
          </cell>
          <cell r="OR466">
            <v>466</v>
          </cell>
          <cell r="OS466">
            <v>0</v>
          </cell>
          <cell r="OT466">
            <v>155.34</v>
          </cell>
          <cell r="OU466">
            <v>0</v>
          </cell>
          <cell r="OV466">
            <v>466</v>
          </cell>
          <cell r="OW466">
            <v>0</v>
          </cell>
          <cell r="OX466">
            <v>0</v>
          </cell>
          <cell r="OY466">
            <v>0</v>
          </cell>
          <cell r="OZ466">
            <v>677.34</v>
          </cell>
          <cell r="PA466">
            <v>135</v>
          </cell>
          <cell r="PB466">
            <v>1242.1500000000001</v>
          </cell>
          <cell r="PC466">
            <v>0</v>
          </cell>
          <cell r="PD466">
            <v>0</v>
          </cell>
          <cell r="PE466">
            <v>0</v>
          </cell>
          <cell r="PF466">
            <v>0</v>
          </cell>
          <cell r="PG466">
            <v>0</v>
          </cell>
          <cell r="PH466">
            <v>0</v>
          </cell>
          <cell r="PI466">
            <v>0</v>
          </cell>
          <cell r="PJ466">
            <v>0</v>
          </cell>
          <cell r="PK466">
            <v>0</v>
          </cell>
          <cell r="PL466">
            <v>0</v>
          </cell>
          <cell r="PM466">
            <v>448</v>
          </cell>
          <cell r="PN466">
            <v>0</v>
          </cell>
          <cell r="PO466">
            <v>448</v>
          </cell>
          <cell r="PP466">
            <v>1944.23</v>
          </cell>
          <cell r="PQ466">
            <v>1388.4</v>
          </cell>
          <cell r="PR466">
            <v>0</v>
          </cell>
          <cell r="PS466">
            <v>0</v>
          </cell>
          <cell r="PT466">
            <v>0</v>
          </cell>
          <cell r="PU466">
            <v>621.72</v>
          </cell>
          <cell r="PV466">
            <v>0</v>
          </cell>
          <cell r="PW466">
            <v>498</v>
          </cell>
          <cell r="PX466">
            <v>496</v>
          </cell>
          <cell r="PY466">
            <v>404.1</v>
          </cell>
          <cell r="PZ466">
            <v>0</v>
          </cell>
          <cell r="QA466">
            <v>230.46</v>
          </cell>
          <cell r="QB466">
            <v>0</v>
          </cell>
          <cell r="QC466">
            <v>1351</v>
          </cell>
          <cell r="QD466">
            <v>2136.7199999999998</v>
          </cell>
          <cell r="QE466">
            <v>519.67999999999995</v>
          </cell>
          <cell r="QF466">
            <v>0</v>
          </cell>
          <cell r="QG466">
            <v>0</v>
          </cell>
          <cell r="QH466">
            <v>2903</v>
          </cell>
          <cell r="QI466">
            <v>17.63</v>
          </cell>
          <cell r="QJ466">
            <v>0</v>
          </cell>
          <cell r="QK466">
            <v>76.66</v>
          </cell>
          <cell r="QL466">
            <v>0</v>
          </cell>
          <cell r="QM466">
            <v>0</v>
          </cell>
          <cell r="QN466">
            <v>1808</v>
          </cell>
          <cell r="QO466">
            <v>0</v>
          </cell>
          <cell r="QP466">
            <v>798</v>
          </cell>
          <cell r="QQ466">
            <v>1469</v>
          </cell>
          <cell r="QR466">
            <v>8783.9</v>
          </cell>
          <cell r="QS466">
            <v>496.64</v>
          </cell>
          <cell r="QT466">
            <v>2765.26</v>
          </cell>
          <cell r="QU466">
            <v>0</v>
          </cell>
          <cell r="QV466">
            <v>337.56</v>
          </cell>
          <cell r="QW466">
            <v>3918.47</v>
          </cell>
          <cell r="QX466">
            <v>1613.38</v>
          </cell>
          <cell r="QY466">
            <v>1196.06</v>
          </cell>
          <cell r="QZ466">
            <v>563</v>
          </cell>
          <cell r="RA466">
            <v>1191</v>
          </cell>
          <cell r="RB466">
            <v>4046.64</v>
          </cell>
          <cell r="RC466">
            <v>1340</v>
          </cell>
          <cell r="RD466">
            <v>2312</v>
          </cell>
          <cell r="RE466">
            <v>12667.44</v>
          </cell>
          <cell r="RF466">
            <v>37879.35</v>
          </cell>
          <cell r="RG466">
            <v>2829.36</v>
          </cell>
          <cell r="RH466">
            <v>826.75</v>
          </cell>
          <cell r="RI466">
            <v>780.32</v>
          </cell>
          <cell r="RJ466">
            <v>2987</v>
          </cell>
          <cell r="RK466">
            <v>922.15</v>
          </cell>
          <cell r="RL466">
            <v>3487.93</v>
          </cell>
          <cell r="RM466">
            <v>3758.22</v>
          </cell>
          <cell r="RN466">
            <v>1393</v>
          </cell>
          <cell r="RO466">
            <v>944.1</v>
          </cell>
          <cell r="RP466">
            <v>3729</v>
          </cell>
          <cell r="RQ466">
            <v>5129</v>
          </cell>
          <cell r="RR466">
            <v>947</v>
          </cell>
          <cell r="RS466">
            <v>7371</v>
          </cell>
          <cell r="RT466">
            <v>56125.31</v>
          </cell>
          <cell r="RU466">
            <v>7847.52</v>
          </cell>
          <cell r="RV466">
            <v>9416.08</v>
          </cell>
          <cell r="RW466">
            <v>1220</v>
          </cell>
          <cell r="RX466">
            <v>2361</v>
          </cell>
          <cell r="RY466">
            <v>1445.47</v>
          </cell>
          <cell r="RZ466">
            <v>1640.38</v>
          </cell>
          <cell r="SA466">
            <v>4545.0600000000004</v>
          </cell>
          <cell r="SB466">
            <v>2266.34</v>
          </cell>
          <cell r="SC466">
            <v>1231</v>
          </cell>
          <cell r="SD466">
            <v>399</v>
          </cell>
          <cell r="SE466">
            <v>2349</v>
          </cell>
          <cell r="SF466">
            <v>713</v>
          </cell>
          <cell r="SG466">
            <v>4317.5</v>
          </cell>
          <cell r="SH466">
            <v>23002.14</v>
          </cell>
          <cell r="SI466">
            <v>2578.98</v>
          </cell>
          <cell r="SJ466">
            <v>3338.63</v>
          </cell>
          <cell r="SK466">
            <v>1305</v>
          </cell>
          <cell r="SL466">
            <v>138.6</v>
          </cell>
          <cell r="SM466">
            <v>1909</v>
          </cell>
          <cell r="SN466">
            <v>0</v>
          </cell>
          <cell r="SO466">
            <v>0</v>
          </cell>
          <cell r="SP466">
            <v>660.9</v>
          </cell>
          <cell r="SQ466">
            <v>3719.6</v>
          </cell>
          <cell r="SR466">
            <v>2520.0300000000002</v>
          </cell>
          <cell r="SS466">
            <v>913</v>
          </cell>
          <cell r="ST466">
            <v>4726.92</v>
          </cell>
          <cell r="SU466">
            <v>15293.05</v>
          </cell>
          <cell r="SV466">
            <v>10617.61</v>
          </cell>
          <cell r="SW466">
            <v>888</v>
          </cell>
          <cell r="SX466">
            <v>1191.97</v>
          </cell>
          <cell r="SY466">
            <v>0</v>
          </cell>
          <cell r="SZ466">
            <v>3048.92</v>
          </cell>
          <cell r="TA466">
            <v>8212.2900000000009</v>
          </cell>
          <cell r="TB466">
            <v>2029.97</v>
          </cell>
          <cell r="TC466">
            <v>129</v>
          </cell>
          <cell r="TD466">
            <v>1204</v>
          </cell>
          <cell r="TE466">
            <v>0</v>
          </cell>
          <cell r="TF466">
            <v>0</v>
          </cell>
          <cell r="TG466">
            <v>0</v>
          </cell>
          <cell r="TH466">
            <v>0</v>
          </cell>
          <cell r="TI466">
            <v>1606.91</v>
          </cell>
          <cell r="TJ466">
            <v>4897.67</v>
          </cell>
          <cell r="TK466">
            <v>0</v>
          </cell>
          <cell r="TL466">
            <v>0</v>
          </cell>
          <cell r="TM466">
            <v>0</v>
          </cell>
          <cell r="TN466">
            <v>4413.2</v>
          </cell>
          <cell r="TO466">
            <v>4582.47</v>
          </cell>
          <cell r="TP466">
            <v>5069.18</v>
          </cell>
          <cell r="TQ466">
            <v>6139.62</v>
          </cell>
          <cell r="TR466">
            <v>333</v>
          </cell>
          <cell r="TS466">
            <v>292.39</v>
          </cell>
          <cell r="TT466">
            <v>1107.6500000000001</v>
          </cell>
          <cell r="TU466">
            <v>4163.4799999999996</v>
          </cell>
          <cell r="TV466">
            <v>1865.88</v>
          </cell>
          <cell r="TW466">
            <v>5243.41</v>
          </cell>
          <cell r="TX466">
            <v>14088.33</v>
          </cell>
          <cell r="TY466">
            <v>702.97</v>
          </cell>
          <cell r="TZ466">
            <v>1337.48</v>
          </cell>
          <cell r="UA466">
            <v>1971.7</v>
          </cell>
          <cell r="UB466">
            <v>0</v>
          </cell>
          <cell r="UC466">
            <v>0</v>
          </cell>
          <cell r="UD466">
            <v>0</v>
          </cell>
          <cell r="UE466">
            <v>0</v>
          </cell>
          <cell r="UF466">
            <v>0</v>
          </cell>
          <cell r="UG466">
            <v>0</v>
          </cell>
          <cell r="UH466">
            <v>0</v>
          </cell>
          <cell r="UI466">
            <v>0</v>
          </cell>
          <cell r="UJ466">
            <v>0</v>
          </cell>
          <cell r="UK466">
            <v>0</v>
          </cell>
          <cell r="UL466">
            <v>8108.04</v>
          </cell>
          <cell r="UM466">
            <v>836.92</v>
          </cell>
          <cell r="UN466">
            <v>2011.76</v>
          </cell>
          <cell r="UO466">
            <v>542.49</v>
          </cell>
          <cell r="UP466">
            <v>0</v>
          </cell>
          <cell r="UQ466">
            <v>0</v>
          </cell>
          <cell r="UR466">
            <v>668</v>
          </cell>
          <cell r="US466">
            <v>2311</v>
          </cell>
          <cell r="UT466">
            <v>427.52</v>
          </cell>
          <cell r="UU466">
            <v>-427.52</v>
          </cell>
          <cell r="UV466">
            <v>0</v>
          </cell>
          <cell r="UW466">
            <v>726.84</v>
          </cell>
          <cell r="UX466">
            <v>0</v>
          </cell>
          <cell r="UY466">
            <v>0</v>
          </cell>
          <cell r="UZ466">
            <v>10897.55</v>
          </cell>
          <cell r="VA466">
            <v>2674.5</v>
          </cell>
          <cell r="VB466">
            <v>3649.52</v>
          </cell>
          <cell r="VC466">
            <v>2239.5100000000002</v>
          </cell>
          <cell r="VD466">
            <v>0</v>
          </cell>
          <cell r="VE466">
            <v>0</v>
          </cell>
          <cell r="VF466">
            <v>0</v>
          </cell>
          <cell r="VG466">
            <v>599</v>
          </cell>
          <cell r="VH466">
            <v>0</v>
          </cell>
          <cell r="VI466">
            <v>0</v>
          </cell>
          <cell r="VJ466">
            <v>0</v>
          </cell>
          <cell r="VK466">
            <v>0</v>
          </cell>
          <cell r="VL466">
            <v>0</v>
          </cell>
          <cell r="VM466">
            <v>0</v>
          </cell>
          <cell r="VN466">
            <v>699</v>
          </cell>
          <cell r="VO466">
            <v>619</v>
          </cell>
          <cell r="VP466">
            <v>0</v>
          </cell>
          <cell r="VQ466">
            <v>0</v>
          </cell>
          <cell r="VR466">
            <v>0</v>
          </cell>
          <cell r="VS466">
            <v>0</v>
          </cell>
          <cell r="VT466">
            <v>0</v>
          </cell>
          <cell r="VU466">
            <v>0</v>
          </cell>
          <cell r="VV466">
            <v>0</v>
          </cell>
          <cell r="VW466">
            <v>0</v>
          </cell>
          <cell r="VX466">
            <v>0</v>
          </cell>
          <cell r="VY466">
            <v>0</v>
          </cell>
          <cell r="VZ466">
            <v>0</v>
          </cell>
          <cell r="WA466">
            <v>0</v>
          </cell>
          <cell r="WB466">
            <v>179</v>
          </cell>
          <cell r="WC466">
            <v>-179</v>
          </cell>
          <cell r="WD466">
            <v>0</v>
          </cell>
          <cell r="WE466">
            <v>0</v>
          </cell>
          <cell r="WF466">
            <v>0</v>
          </cell>
          <cell r="WG466">
            <v>0</v>
          </cell>
          <cell r="WH466">
            <v>0</v>
          </cell>
          <cell r="WI466">
            <v>0</v>
          </cell>
          <cell r="WJ466">
            <v>0</v>
          </cell>
          <cell r="WK466">
            <v>0</v>
          </cell>
          <cell r="WL466">
            <v>0</v>
          </cell>
          <cell r="WM466">
            <v>0</v>
          </cell>
          <cell r="WN466">
            <v>0</v>
          </cell>
          <cell r="WO466">
            <v>0</v>
          </cell>
          <cell r="WP466">
            <v>0</v>
          </cell>
          <cell r="WQ466">
            <v>0</v>
          </cell>
          <cell r="WR466">
            <v>0</v>
          </cell>
          <cell r="WS466">
            <v>0</v>
          </cell>
          <cell r="WT466"/>
          <cell r="WU466"/>
          <cell r="WV466"/>
          <cell r="WW466"/>
          <cell r="WX466"/>
          <cell r="WY466"/>
          <cell r="WZ466"/>
          <cell r="XA466"/>
          <cell r="XB466"/>
          <cell r="XC466"/>
          <cell r="XD466"/>
          <cell r="XE466"/>
          <cell r="XF466"/>
          <cell r="XG466"/>
          <cell r="XH466">
            <v>0</v>
          </cell>
          <cell r="XI466">
            <v>0</v>
          </cell>
          <cell r="XJ466">
            <v>0</v>
          </cell>
          <cell r="XK466">
            <v>0</v>
          </cell>
          <cell r="XL466">
            <v>0</v>
          </cell>
          <cell r="XM466">
            <v>0</v>
          </cell>
          <cell r="XN466">
            <v>0</v>
          </cell>
          <cell r="XO466">
            <v>0</v>
          </cell>
          <cell r="XP466">
            <v>0</v>
          </cell>
          <cell r="XQ466">
            <v>0</v>
          </cell>
          <cell r="XR466">
            <v>0</v>
          </cell>
          <cell r="XS466">
            <v>0</v>
          </cell>
          <cell r="XT466">
            <v>0</v>
          </cell>
          <cell r="XU466">
            <v>0</v>
          </cell>
          <cell r="XV466"/>
          <cell r="XW466"/>
          <cell r="XX466"/>
          <cell r="XY466"/>
          <cell r="XZ466"/>
          <cell r="YA466"/>
          <cell r="YB466"/>
          <cell r="YC466"/>
          <cell r="YD466"/>
          <cell r="YE466"/>
          <cell r="YF466"/>
          <cell r="YG466"/>
          <cell r="YH466"/>
          <cell r="YI466"/>
          <cell r="YJ466">
            <v>7884</v>
          </cell>
          <cell r="YK466">
            <v>3190</v>
          </cell>
          <cell r="YL466">
            <v>3187</v>
          </cell>
          <cell r="YM466">
            <v>93.55</v>
          </cell>
          <cell r="YN466">
            <v>0</v>
          </cell>
          <cell r="YO466">
            <v>0</v>
          </cell>
          <cell r="YP466">
            <v>0</v>
          </cell>
          <cell r="YQ466">
            <v>0</v>
          </cell>
          <cell r="YR466">
            <v>0</v>
          </cell>
          <cell r="YS466">
            <v>0</v>
          </cell>
          <cell r="YT466">
            <v>0</v>
          </cell>
          <cell r="YU466">
            <v>0</v>
          </cell>
          <cell r="YV466">
            <v>0</v>
          </cell>
          <cell r="YW466">
            <v>0</v>
          </cell>
          <cell r="YX466"/>
          <cell r="YY466"/>
          <cell r="YZ466"/>
          <cell r="ZA466"/>
          <cell r="ZB466"/>
          <cell r="ZC466"/>
          <cell r="ZD466"/>
          <cell r="ZE466"/>
          <cell r="ZF466"/>
          <cell r="ZG466"/>
          <cell r="ZH466"/>
          <cell r="ZI466"/>
          <cell r="ZJ466"/>
          <cell r="ZK466"/>
          <cell r="ZL466"/>
          <cell r="ZM466"/>
          <cell r="ZN466"/>
          <cell r="ZO466"/>
          <cell r="ZP466"/>
          <cell r="ZQ466"/>
          <cell r="ZR466"/>
          <cell r="ZS466"/>
          <cell r="ZT466"/>
          <cell r="ZU466"/>
          <cell r="ZV466"/>
          <cell r="ZW466"/>
          <cell r="ZX466"/>
          <cell r="ZY466"/>
          <cell r="ZZ466"/>
          <cell r="AAA466"/>
          <cell r="AAB466"/>
          <cell r="AAC466"/>
          <cell r="AAD466"/>
          <cell r="AAE466"/>
          <cell r="AAF466"/>
          <cell r="AAG466"/>
          <cell r="AAH466"/>
          <cell r="AAI466"/>
          <cell r="AAJ466"/>
          <cell r="AAK466"/>
          <cell r="AAL466"/>
          <cell r="AAM466"/>
          <cell r="AAN466">
            <v>4723.79</v>
          </cell>
          <cell r="AAO466">
            <v>3672.21</v>
          </cell>
          <cell r="AAP466">
            <v>3937.58</v>
          </cell>
          <cell r="AAQ466">
            <v>3906.79</v>
          </cell>
          <cell r="AAR466">
            <v>2876.79</v>
          </cell>
          <cell r="AAS466">
            <v>0</v>
          </cell>
          <cell r="AAT466">
            <v>0</v>
          </cell>
          <cell r="AAU466">
            <v>0</v>
          </cell>
          <cell r="AAV466">
            <v>0</v>
          </cell>
          <cell r="AAW466">
            <v>0</v>
          </cell>
          <cell r="AAX466">
            <v>0</v>
          </cell>
          <cell r="AAY466">
            <v>0</v>
          </cell>
          <cell r="AAZ466">
            <v>0</v>
          </cell>
          <cell r="ABA466">
            <v>0</v>
          </cell>
          <cell r="ABB466"/>
          <cell r="ABC466"/>
          <cell r="ABD466"/>
          <cell r="ABE466"/>
          <cell r="ABF466"/>
          <cell r="ABG466"/>
          <cell r="ABH466"/>
          <cell r="ABI466"/>
          <cell r="ABJ466"/>
          <cell r="ABK466"/>
          <cell r="ABL466"/>
          <cell r="ABM466"/>
          <cell r="ABN466"/>
          <cell r="ABO466"/>
          <cell r="ABP466">
            <v>483.87</v>
          </cell>
          <cell r="ABQ466">
            <v>0</v>
          </cell>
          <cell r="ABR466">
            <v>0</v>
          </cell>
          <cell r="ABS466">
            <v>0</v>
          </cell>
          <cell r="ABT466">
            <v>0</v>
          </cell>
          <cell r="ABU466">
            <v>0</v>
          </cell>
          <cell r="ABV466">
            <v>0</v>
          </cell>
          <cell r="ABW466">
            <v>0</v>
          </cell>
          <cell r="ABX466">
            <v>0</v>
          </cell>
          <cell r="ABY466">
            <v>0</v>
          </cell>
          <cell r="ABZ466">
            <v>0</v>
          </cell>
          <cell r="ACA466">
            <v>0</v>
          </cell>
          <cell r="ACB466">
            <v>0</v>
          </cell>
          <cell r="ACC466">
            <v>0</v>
          </cell>
          <cell r="ACD466">
            <v>0</v>
          </cell>
          <cell r="ACE466">
            <v>0</v>
          </cell>
          <cell r="ACF466">
            <v>0</v>
          </cell>
          <cell r="ACG466">
            <v>0</v>
          </cell>
          <cell r="ACH466">
            <v>0</v>
          </cell>
          <cell r="ACI466">
            <v>0</v>
          </cell>
          <cell r="ACJ466">
            <v>0</v>
          </cell>
          <cell r="ACK466">
            <v>0</v>
          </cell>
          <cell r="ACL466">
            <v>0</v>
          </cell>
          <cell r="ACM466">
            <v>0</v>
          </cell>
          <cell r="ACN466">
            <v>0</v>
          </cell>
          <cell r="ACO466">
            <v>0</v>
          </cell>
          <cell r="ACP466">
            <v>0</v>
          </cell>
          <cell r="ACQ466">
            <v>0</v>
          </cell>
          <cell r="ACR466">
            <v>8576.48</v>
          </cell>
          <cell r="ACS466">
            <v>2922.26</v>
          </cell>
          <cell r="ACT466">
            <v>1299</v>
          </cell>
          <cell r="ACU466">
            <v>4185.01</v>
          </cell>
          <cell r="ACV466">
            <v>1009.49</v>
          </cell>
          <cell r="ACW466">
            <v>2146</v>
          </cell>
          <cell r="ACX466">
            <v>9628.86</v>
          </cell>
          <cell r="ACY466">
            <v>2508</v>
          </cell>
          <cell r="ACZ466">
            <v>8292.64</v>
          </cell>
          <cell r="ADA466">
            <v>44754.9</v>
          </cell>
          <cell r="ADB466">
            <v>26311.47</v>
          </cell>
          <cell r="ADC466">
            <v>5608</v>
          </cell>
          <cell r="ADD466">
            <v>3069.04</v>
          </cell>
          <cell r="ADE466">
            <v>2557.38</v>
          </cell>
          <cell r="ADF466">
            <v>631.62</v>
          </cell>
          <cell r="ADG466">
            <v>1941.21</v>
          </cell>
          <cell r="ADH466">
            <v>3073.43</v>
          </cell>
          <cell r="ADI466">
            <v>4330.8599999999997</v>
          </cell>
          <cell r="ADJ466">
            <v>1487.72</v>
          </cell>
          <cell r="ADK466">
            <v>972.6</v>
          </cell>
          <cell r="ADL466">
            <v>1687.64</v>
          </cell>
          <cell r="ADM466">
            <v>1407.69</v>
          </cell>
          <cell r="ADN466">
            <v>0</v>
          </cell>
          <cell r="ADO466">
            <v>0</v>
          </cell>
          <cell r="ADP466">
            <v>0</v>
          </cell>
          <cell r="ADQ466">
            <v>0</v>
          </cell>
          <cell r="ADR466">
            <v>0</v>
          </cell>
          <cell r="ADS466">
            <v>0</v>
          </cell>
          <cell r="ADT466">
            <v>498</v>
          </cell>
          <cell r="ADU466">
            <v>1592</v>
          </cell>
          <cell r="ADV466">
            <v>1799.2</v>
          </cell>
          <cell r="ADW466">
            <v>1092.69</v>
          </cell>
          <cell r="ADX466">
            <v>1408.88</v>
          </cell>
          <cell r="ADY466">
            <v>559</v>
          </cell>
          <cell r="ADZ466">
            <v>559</v>
          </cell>
          <cell r="AEA466">
            <v>854.85</v>
          </cell>
          <cell r="AEB466">
            <v>1145.8499999999999</v>
          </cell>
          <cell r="AEC466">
            <v>24495.5</v>
          </cell>
          <cell r="AED466">
            <v>9764.68</v>
          </cell>
          <cell r="AEE466">
            <v>1093.53</v>
          </cell>
          <cell r="AEF466">
            <v>599</v>
          </cell>
          <cell r="AEG466">
            <v>629</v>
          </cell>
          <cell r="AEH466">
            <v>0</v>
          </cell>
          <cell r="AEI466">
            <v>0</v>
          </cell>
          <cell r="AEJ466">
            <v>1592.88</v>
          </cell>
          <cell r="AEK466">
            <v>0</v>
          </cell>
          <cell r="AEL466">
            <v>1000.32</v>
          </cell>
          <cell r="AEM466">
            <v>1490.53</v>
          </cell>
          <cell r="AEN466">
            <v>2309.9499999999998</v>
          </cell>
          <cell r="AEO466">
            <v>1505.85</v>
          </cell>
          <cell r="AEP466">
            <v>2313.3200000000002</v>
          </cell>
          <cell r="AEQ466">
            <v>21496.36</v>
          </cell>
          <cell r="AER466">
            <v>10044.799999999999</v>
          </cell>
          <cell r="AES466">
            <v>2076</v>
          </cell>
          <cell r="AET466">
            <v>1077</v>
          </cell>
          <cell r="AEU466">
            <v>0</v>
          </cell>
          <cell r="AEV466">
            <v>446</v>
          </cell>
          <cell r="AEW466">
            <v>892</v>
          </cell>
          <cell r="AEX466">
            <v>0</v>
          </cell>
          <cell r="AEY466">
            <v>0</v>
          </cell>
          <cell r="AEZ466">
            <v>0</v>
          </cell>
          <cell r="AFA466">
            <v>0</v>
          </cell>
          <cell r="AFB466">
            <v>457</v>
          </cell>
          <cell r="AFC466">
            <v>0</v>
          </cell>
          <cell r="AFD466">
            <v>1649</v>
          </cell>
          <cell r="AFE466">
            <v>14532.6</v>
          </cell>
          <cell r="AFF466">
            <v>9280.86</v>
          </cell>
          <cell r="AFG466">
            <v>1190</v>
          </cell>
          <cell r="AFH466">
            <v>0</v>
          </cell>
          <cell r="AFI466">
            <v>0</v>
          </cell>
          <cell r="AFJ466">
            <v>0</v>
          </cell>
          <cell r="AFK466">
            <v>757</v>
          </cell>
          <cell r="AFL466">
            <v>1338</v>
          </cell>
          <cell r="AFM466">
            <v>0</v>
          </cell>
          <cell r="AFN466">
            <v>5670</v>
          </cell>
          <cell r="AFO466">
            <v>16467.919999999998</v>
          </cell>
          <cell r="AFP466">
            <v>22791.09</v>
          </cell>
          <cell r="AFQ466">
            <v>12239</v>
          </cell>
          <cell r="AFR466">
            <v>24250.85</v>
          </cell>
          <cell r="AFS466">
            <v>53498.45</v>
          </cell>
          <cell r="AFT466">
            <v>6648.5</v>
          </cell>
          <cell r="AFU466">
            <v>779.99</v>
          </cell>
          <cell r="AFV466">
            <v>0</v>
          </cell>
          <cell r="AFW466">
            <v>0</v>
          </cell>
          <cell r="AFX466">
            <v>1175</v>
          </cell>
          <cell r="AFY466">
            <v>0</v>
          </cell>
          <cell r="AFZ466">
            <v>0</v>
          </cell>
          <cell r="AGA466">
            <v>5535.5</v>
          </cell>
          <cell r="AGB466">
            <v>2369</v>
          </cell>
          <cell r="AGC466">
            <v>3183</v>
          </cell>
          <cell r="AGD466">
            <v>1135</v>
          </cell>
          <cell r="AGE466">
            <v>3405</v>
          </cell>
          <cell r="AGF466">
            <v>4617</v>
          </cell>
          <cell r="AGG466">
            <v>27097.5</v>
          </cell>
          <cell r="AGH466">
            <v>2588</v>
          </cell>
          <cell r="AGI466">
            <v>0</v>
          </cell>
          <cell r="AGJ466">
            <v>5972.38</v>
          </cell>
          <cell r="AGK466">
            <v>1768</v>
          </cell>
          <cell r="AGL466">
            <v>1254.95</v>
          </cell>
          <cell r="AGM466">
            <v>592</v>
          </cell>
          <cell r="AGN466">
            <v>1635</v>
          </cell>
          <cell r="AGO466">
            <v>0</v>
          </cell>
          <cell r="AGP466">
            <v>3717.92</v>
          </cell>
          <cell r="AGQ466">
            <v>2692</v>
          </cell>
          <cell r="AGR466">
            <v>1494</v>
          </cell>
          <cell r="AGS466">
            <v>1043</v>
          </cell>
          <cell r="AGT466">
            <v>0</v>
          </cell>
          <cell r="AGU466">
            <v>8392</v>
          </cell>
          <cell r="AGV466">
            <v>11854.45</v>
          </cell>
          <cell r="AGW466">
            <v>0</v>
          </cell>
          <cell r="AGX466">
            <v>1518</v>
          </cell>
          <cell r="AGY466">
            <v>0</v>
          </cell>
          <cell r="AGZ466"/>
          <cell r="AHA466"/>
        </row>
        <row r="467">
          <cell r="A467" t="str">
            <v>6910-02-00 Maintenance Equipment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477.54</v>
          </cell>
          <cell r="M467">
            <v>30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242.39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138.51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69.25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112.88</v>
          </cell>
          <cell r="BO467">
            <v>292.39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9.99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1788.5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159.94999999999999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99.5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99.5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108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1423.75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1423.76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76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1292.8599999999999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197.04</v>
          </cell>
          <cell r="HS467">
            <v>170.37</v>
          </cell>
          <cell r="HT467">
            <v>0</v>
          </cell>
          <cell r="HU467">
            <v>0</v>
          </cell>
          <cell r="HV467">
            <v>0</v>
          </cell>
          <cell r="HW467">
            <v>665.11</v>
          </cell>
          <cell r="HX467">
            <v>-575.11</v>
          </cell>
          <cell r="HY467">
            <v>183.8</v>
          </cell>
          <cell r="HZ467">
            <v>0</v>
          </cell>
          <cell r="IA467">
            <v>0</v>
          </cell>
          <cell r="IB467">
            <v>389.7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328.35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197.03</v>
          </cell>
          <cell r="IU467">
            <v>102.22</v>
          </cell>
          <cell r="IV467">
            <v>0</v>
          </cell>
          <cell r="IW467">
            <v>0</v>
          </cell>
          <cell r="IX467">
            <v>0</v>
          </cell>
          <cell r="IY467">
            <v>0</v>
          </cell>
          <cell r="IZ467">
            <v>56.25</v>
          </cell>
          <cell r="JA467">
            <v>110.28</v>
          </cell>
          <cell r="JB467">
            <v>0</v>
          </cell>
          <cell r="JC467">
            <v>0</v>
          </cell>
          <cell r="JD467">
            <v>0</v>
          </cell>
          <cell r="JE467">
            <v>896.2</v>
          </cell>
          <cell r="JF467">
            <v>0</v>
          </cell>
          <cell r="JG467">
            <v>0</v>
          </cell>
          <cell r="JH467">
            <v>197.03</v>
          </cell>
          <cell r="JI467">
            <v>119.27</v>
          </cell>
          <cell r="JJ467">
            <v>0</v>
          </cell>
          <cell r="JK467">
            <v>0</v>
          </cell>
          <cell r="JL467">
            <v>0</v>
          </cell>
          <cell r="JM467">
            <v>0</v>
          </cell>
          <cell r="JN467">
            <v>62</v>
          </cell>
          <cell r="JO467">
            <v>128.66</v>
          </cell>
          <cell r="JP467">
            <v>0</v>
          </cell>
          <cell r="JQ467">
            <v>0</v>
          </cell>
          <cell r="JR467">
            <v>0</v>
          </cell>
          <cell r="JS467">
            <v>0</v>
          </cell>
          <cell r="JT467">
            <v>0</v>
          </cell>
          <cell r="JU467">
            <v>0</v>
          </cell>
          <cell r="JV467">
            <v>0</v>
          </cell>
          <cell r="JW467">
            <v>0</v>
          </cell>
          <cell r="JX467">
            <v>0</v>
          </cell>
          <cell r="JY467">
            <v>0</v>
          </cell>
          <cell r="JZ467">
            <v>0</v>
          </cell>
          <cell r="KA467">
            <v>0</v>
          </cell>
          <cell r="KB467">
            <v>200</v>
          </cell>
          <cell r="KC467">
            <v>0</v>
          </cell>
          <cell r="KD467">
            <v>0</v>
          </cell>
          <cell r="KE467">
            <v>164.18</v>
          </cell>
          <cell r="KF467">
            <v>0</v>
          </cell>
          <cell r="KG467">
            <v>0</v>
          </cell>
          <cell r="KH467">
            <v>0</v>
          </cell>
          <cell r="KI467">
            <v>0</v>
          </cell>
          <cell r="KJ467">
            <v>0</v>
          </cell>
          <cell r="KK467">
            <v>0</v>
          </cell>
          <cell r="KL467">
            <v>0</v>
          </cell>
          <cell r="KM467">
            <v>0</v>
          </cell>
          <cell r="KN467">
            <v>0</v>
          </cell>
          <cell r="KO467">
            <v>0</v>
          </cell>
          <cell r="KP467">
            <v>0</v>
          </cell>
          <cell r="KQ467">
            <v>0</v>
          </cell>
          <cell r="KR467">
            <v>0</v>
          </cell>
          <cell r="KS467">
            <v>164.17</v>
          </cell>
          <cell r="KT467">
            <v>0</v>
          </cell>
          <cell r="KU467">
            <v>0</v>
          </cell>
          <cell r="KV467">
            <v>0</v>
          </cell>
          <cell r="KW467">
            <v>0</v>
          </cell>
          <cell r="KX467">
            <v>0</v>
          </cell>
          <cell r="KY467">
            <v>0</v>
          </cell>
          <cell r="KZ467">
            <v>0</v>
          </cell>
          <cell r="LA467">
            <v>0</v>
          </cell>
          <cell r="LB467">
            <v>113.1</v>
          </cell>
          <cell r="LC467">
            <v>0</v>
          </cell>
          <cell r="LD467">
            <v>0</v>
          </cell>
          <cell r="LE467">
            <v>0</v>
          </cell>
          <cell r="LF467">
            <v>0</v>
          </cell>
          <cell r="LG467">
            <v>0</v>
          </cell>
          <cell r="LH467">
            <v>0</v>
          </cell>
          <cell r="LI467">
            <v>0</v>
          </cell>
          <cell r="LJ467">
            <v>0</v>
          </cell>
          <cell r="LK467">
            <v>0</v>
          </cell>
          <cell r="LL467">
            <v>0</v>
          </cell>
          <cell r="LM467">
            <v>0</v>
          </cell>
          <cell r="LN467">
            <v>0</v>
          </cell>
          <cell r="LO467">
            <v>0</v>
          </cell>
          <cell r="LP467">
            <v>0</v>
          </cell>
          <cell r="LQ467">
            <v>0</v>
          </cell>
          <cell r="LR467">
            <v>0</v>
          </cell>
          <cell r="LS467">
            <v>0</v>
          </cell>
          <cell r="LT467">
            <v>0</v>
          </cell>
          <cell r="LU467">
            <v>0</v>
          </cell>
          <cell r="LV467">
            <v>138.51</v>
          </cell>
          <cell r="LW467">
            <v>0</v>
          </cell>
          <cell r="LX467">
            <v>624.38</v>
          </cell>
          <cell r="LY467">
            <v>0</v>
          </cell>
          <cell r="LZ467">
            <v>0</v>
          </cell>
          <cell r="MA467">
            <v>0</v>
          </cell>
          <cell r="MB467">
            <v>0</v>
          </cell>
          <cell r="MC467">
            <v>0</v>
          </cell>
          <cell r="MD467">
            <v>0</v>
          </cell>
          <cell r="ME467">
            <v>0</v>
          </cell>
          <cell r="MF467">
            <v>0</v>
          </cell>
          <cell r="MG467">
            <v>0</v>
          </cell>
          <cell r="MH467">
            <v>0</v>
          </cell>
          <cell r="MI467">
            <v>1140.82</v>
          </cell>
          <cell r="MJ467">
            <v>0</v>
          </cell>
          <cell r="MK467">
            <v>362</v>
          </cell>
          <cell r="ML467">
            <v>1787.49</v>
          </cell>
          <cell r="MM467">
            <v>0</v>
          </cell>
          <cell r="MN467">
            <v>0</v>
          </cell>
          <cell r="MO467">
            <v>0</v>
          </cell>
          <cell r="MP467">
            <v>0</v>
          </cell>
          <cell r="MQ467">
            <v>0</v>
          </cell>
          <cell r="MR467">
            <v>0</v>
          </cell>
          <cell r="MS467">
            <v>0</v>
          </cell>
          <cell r="MT467">
            <v>0</v>
          </cell>
          <cell r="MU467">
            <v>0</v>
          </cell>
          <cell r="MV467">
            <v>0</v>
          </cell>
          <cell r="MW467">
            <v>0</v>
          </cell>
          <cell r="MX467">
            <v>92.34</v>
          </cell>
          <cell r="MY467">
            <v>0</v>
          </cell>
          <cell r="MZ467">
            <v>0</v>
          </cell>
          <cell r="NA467">
            <v>0</v>
          </cell>
          <cell r="NB467">
            <v>0</v>
          </cell>
          <cell r="NC467">
            <v>0</v>
          </cell>
          <cell r="ND467">
            <v>0</v>
          </cell>
          <cell r="NE467">
            <v>0</v>
          </cell>
          <cell r="NF467">
            <v>0</v>
          </cell>
          <cell r="NG467">
            <v>0</v>
          </cell>
          <cell r="NH467">
            <v>0</v>
          </cell>
          <cell r="NI467">
            <v>0</v>
          </cell>
          <cell r="NJ467">
            <v>0</v>
          </cell>
          <cell r="NK467">
            <v>0</v>
          </cell>
          <cell r="NL467">
            <v>69.25</v>
          </cell>
          <cell r="NM467">
            <v>0</v>
          </cell>
          <cell r="NN467">
            <v>0</v>
          </cell>
          <cell r="NO467">
            <v>0</v>
          </cell>
          <cell r="NP467">
            <v>0</v>
          </cell>
          <cell r="NQ467">
            <v>400.52</v>
          </cell>
          <cell r="NR467">
            <v>0</v>
          </cell>
          <cell r="NS467">
            <v>0</v>
          </cell>
          <cell r="NT467">
            <v>0</v>
          </cell>
          <cell r="NU467">
            <v>0</v>
          </cell>
          <cell r="NV467">
            <v>501.38</v>
          </cell>
          <cell r="NW467">
            <v>0</v>
          </cell>
          <cell r="NX467">
            <v>0</v>
          </cell>
          <cell r="NY467">
            <v>3906.97</v>
          </cell>
          <cell r="NZ467">
            <v>609.38</v>
          </cell>
          <cell r="OA467">
            <v>0</v>
          </cell>
          <cell r="OB467">
            <v>0</v>
          </cell>
          <cell r="OC467">
            <v>0</v>
          </cell>
          <cell r="OD467">
            <v>0</v>
          </cell>
          <cell r="OE467">
            <v>0</v>
          </cell>
          <cell r="OF467">
            <v>0</v>
          </cell>
          <cell r="OG467">
            <v>0</v>
          </cell>
          <cell r="OH467">
            <v>0</v>
          </cell>
          <cell r="OI467">
            <v>0</v>
          </cell>
          <cell r="OJ467">
            <v>0</v>
          </cell>
          <cell r="OK467">
            <v>0</v>
          </cell>
          <cell r="OL467">
            <v>180.67</v>
          </cell>
          <cell r="OM467">
            <v>292.39</v>
          </cell>
          <cell r="ON467">
            <v>387.5</v>
          </cell>
          <cell r="OO467">
            <v>0</v>
          </cell>
          <cell r="OP467">
            <v>0</v>
          </cell>
          <cell r="OQ467">
            <v>0</v>
          </cell>
          <cell r="OR467">
            <v>0</v>
          </cell>
          <cell r="OS467">
            <v>0</v>
          </cell>
          <cell r="OT467">
            <v>0</v>
          </cell>
          <cell r="OU467">
            <v>0</v>
          </cell>
          <cell r="OV467">
            <v>0</v>
          </cell>
          <cell r="OW467">
            <v>0</v>
          </cell>
          <cell r="OX467">
            <v>0</v>
          </cell>
          <cell r="OY467">
            <v>0</v>
          </cell>
          <cell r="OZ467">
            <v>0</v>
          </cell>
          <cell r="PA467">
            <v>0</v>
          </cell>
          <cell r="PB467">
            <v>919.89</v>
          </cell>
          <cell r="PC467">
            <v>0</v>
          </cell>
          <cell r="PD467">
            <v>758.38</v>
          </cell>
          <cell r="PE467">
            <v>0</v>
          </cell>
          <cell r="PF467">
            <v>0</v>
          </cell>
          <cell r="PG467">
            <v>0</v>
          </cell>
          <cell r="PH467">
            <v>0</v>
          </cell>
          <cell r="PI467">
            <v>0</v>
          </cell>
          <cell r="PJ467">
            <v>0</v>
          </cell>
          <cell r="PK467">
            <v>0</v>
          </cell>
          <cell r="PL467">
            <v>0</v>
          </cell>
          <cell r="PM467">
            <v>0</v>
          </cell>
          <cell r="PN467">
            <v>169.36</v>
          </cell>
          <cell r="PO467">
            <v>615.52</v>
          </cell>
          <cell r="PP467">
            <v>0</v>
          </cell>
          <cell r="PQ467">
            <v>234.6</v>
          </cell>
          <cell r="PR467">
            <v>0</v>
          </cell>
          <cell r="PS467">
            <v>0</v>
          </cell>
          <cell r="PT467">
            <v>0</v>
          </cell>
          <cell r="PU467">
            <v>0</v>
          </cell>
          <cell r="PV467">
            <v>0</v>
          </cell>
          <cell r="PW467">
            <v>0</v>
          </cell>
          <cell r="PX467">
            <v>0</v>
          </cell>
          <cell r="PY467">
            <v>0</v>
          </cell>
          <cell r="PZ467">
            <v>0</v>
          </cell>
          <cell r="QA467">
            <v>0</v>
          </cell>
          <cell r="QB467">
            <v>180.94</v>
          </cell>
          <cell r="QC467">
            <v>292.88</v>
          </cell>
          <cell r="QD467">
            <v>0</v>
          </cell>
          <cell r="QE467">
            <v>0</v>
          </cell>
          <cell r="QF467">
            <v>0</v>
          </cell>
          <cell r="QG467">
            <v>0</v>
          </cell>
          <cell r="QH467">
            <v>363.75</v>
          </cell>
          <cell r="QI467">
            <v>0</v>
          </cell>
          <cell r="QJ467">
            <v>0</v>
          </cell>
          <cell r="QK467">
            <v>156.94999999999999</v>
          </cell>
          <cell r="QL467">
            <v>0</v>
          </cell>
          <cell r="QM467">
            <v>106.58</v>
          </cell>
          <cell r="QN467">
            <v>161.34</v>
          </cell>
          <cell r="QO467">
            <v>194.55</v>
          </cell>
          <cell r="QP467">
            <v>455.33</v>
          </cell>
          <cell r="QQ467">
            <v>715.16</v>
          </cell>
          <cell r="QR467">
            <v>808.13</v>
          </cell>
          <cell r="QS467">
            <v>883.93</v>
          </cell>
          <cell r="QT467">
            <v>58.78</v>
          </cell>
          <cell r="QU467">
            <v>23.68</v>
          </cell>
          <cell r="QV467">
            <v>1082.32</v>
          </cell>
          <cell r="QW467">
            <v>0</v>
          </cell>
          <cell r="QX467">
            <v>0</v>
          </cell>
          <cell r="QY467">
            <v>466.87</v>
          </cell>
          <cell r="QZ467">
            <v>0</v>
          </cell>
          <cell r="RA467">
            <v>317.06</v>
          </cell>
          <cell r="RB467">
            <v>479.96</v>
          </cell>
          <cell r="RC467">
            <v>578.74</v>
          </cell>
          <cell r="RD467">
            <v>1354.53</v>
          </cell>
          <cell r="RE467">
            <v>2316.61</v>
          </cell>
          <cell r="RF467">
            <v>2404.0500000000002</v>
          </cell>
          <cell r="RG467">
            <v>2629.51</v>
          </cell>
          <cell r="RH467">
            <v>237.09</v>
          </cell>
          <cell r="RI467">
            <v>70.44</v>
          </cell>
          <cell r="RJ467">
            <v>2296.59</v>
          </cell>
          <cell r="RK467">
            <v>0</v>
          </cell>
          <cell r="RL467">
            <v>0</v>
          </cell>
          <cell r="RM467">
            <v>890.94</v>
          </cell>
          <cell r="RN467">
            <v>5</v>
          </cell>
          <cell r="RO467">
            <v>733.91</v>
          </cell>
          <cell r="RP467">
            <v>916.02</v>
          </cell>
          <cell r="RQ467">
            <v>1104.49</v>
          </cell>
          <cell r="RR467">
            <v>2584.9</v>
          </cell>
          <cell r="RS467">
            <v>4059.91</v>
          </cell>
          <cell r="RT467">
            <v>4587.93</v>
          </cell>
          <cell r="RU467">
            <v>5325.1</v>
          </cell>
          <cell r="RV467">
            <v>333.81</v>
          </cell>
          <cell r="RW467">
            <v>134.44</v>
          </cell>
          <cell r="RX467">
            <v>1082.32</v>
          </cell>
          <cell r="RY467">
            <v>0</v>
          </cell>
          <cell r="RZ467">
            <v>44.76</v>
          </cell>
          <cell r="SA467">
            <v>466.87</v>
          </cell>
          <cell r="SB467">
            <v>12.76</v>
          </cell>
          <cell r="SC467">
            <v>317.06</v>
          </cell>
          <cell r="SD467">
            <v>479.96</v>
          </cell>
          <cell r="SE467">
            <v>578.74</v>
          </cell>
          <cell r="SF467">
            <v>1354.53</v>
          </cell>
          <cell r="SG467">
            <v>2139.5700000000002</v>
          </cell>
          <cell r="SH467">
            <v>2404.0500000000002</v>
          </cell>
          <cell r="SI467">
            <v>2629.51</v>
          </cell>
          <cell r="SJ467">
            <v>233.89</v>
          </cell>
          <cell r="SK467">
            <v>70.44</v>
          </cell>
          <cell r="SL467">
            <v>690.1</v>
          </cell>
          <cell r="SM467">
            <v>0</v>
          </cell>
          <cell r="SN467">
            <v>0</v>
          </cell>
          <cell r="SO467">
            <v>159</v>
          </cell>
          <cell r="SP467">
            <v>0</v>
          </cell>
          <cell r="SQ467">
            <v>0</v>
          </cell>
          <cell r="SR467">
            <v>0</v>
          </cell>
          <cell r="SS467">
            <v>50.98</v>
          </cell>
          <cell r="ST467">
            <v>0</v>
          </cell>
          <cell r="SU467">
            <v>515.62</v>
          </cell>
          <cell r="SV467">
            <v>0</v>
          </cell>
          <cell r="SW467">
            <v>0</v>
          </cell>
          <cell r="SX467">
            <v>0</v>
          </cell>
          <cell r="SY467">
            <v>0</v>
          </cell>
          <cell r="SZ467">
            <v>0</v>
          </cell>
          <cell r="TA467">
            <v>0</v>
          </cell>
          <cell r="TB467">
            <v>0</v>
          </cell>
          <cell r="TC467">
            <v>0</v>
          </cell>
          <cell r="TD467">
            <v>0</v>
          </cell>
          <cell r="TE467">
            <v>0</v>
          </cell>
          <cell r="TF467">
            <v>0</v>
          </cell>
          <cell r="TG467">
            <v>0</v>
          </cell>
          <cell r="TH467">
            <v>0</v>
          </cell>
          <cell r="TI467">
            <v>0</v>
          </cell>
          <cell r="TJ467">
            <v>0</v>
          </cell>
          <cell r="TK467">
            <v>0</v>
          </cell>
          <cell r="TL467">
            <v>0</v>
          </cell>
          <cell r="TM467">
            <v>0</v>
          </cell>
          <cell r="TN467">
            <v>0</v>
          </cell>
          <cell r="TO467">
            <v>0</v>
          </cell>
          <cell r="TP467">
            <v>354.95</v>
          </cell>
          <cell r="TQ467">
            <v>0</v>
          </cell>
          <cell r="TR467">
            <v>963.64</v>
          </cell>
          <cell r="TS467">
            <v>1190.54</v>
          </cell>
          <cell r="TT467">
            <v>2204.16</v>
          </cell>
          <cell r="TU467">
            <v>979</v>
          </cell>
          <cell r="TV467">
            <v>1921.66</v>
          </cell>
          <cell r="TW467">
            <v>333.9</v>
          </cell>
          <cell r="TX467">
            <v>618.9</v>
          </cell>
          <cell r="TY467">
            <v>0</v>
          </cell>
          <cell r="TZ467">
            <v>0</v>
          </cell>
          <cell r="UA467">
            <v>0</v>
          </cell>
          <cell r="UB467">
            <v>0</v>
          </cell>
          <cell r="UC467">
            <v>0</v>
          </cell>
          <cell r="UD467">
            <v>0</v>
          </cell>
          <cell r="UE467">
            <v>0</v>
          </cell>
          <cell r="UF467">
            <v>201.1</v>
          </cell>
          <cell r="UG467">
            <v>0</v>
          </cell>
          <cell r="UH467">
            <v>58.93</v>
          </cell>
          <cell r="UI467">
            <v>0</v>
          </cell>
          <cell r="UJ467">
            <v>0</v>
          </cell>
          <cell r="UK467">
            <v>1152.06</v>
          </cell>
          <cell r="UL467">
            <v>375.18</v>
          </cell>
          <cell r="UM467">
            <v>0</v>
          </cell>
          <cell r="UN467">
            <v>0</v>
          </cell>
          <cell r="UO467">
            <v>0</v>
          </cell>
          <cell r="UP467">
            <v>0</v>
          </cell>
          <cell r="UQ467">
            <v>0</v>
          </cell>
          <cell r="UR467">
            <v>0</v>
          </cell>
          <cell r="US467">
            <v>0</v>
          </cell>
          <cell r="UT467">
            <v>291.67</v>
          </cell>
          <cell r="UU467">
            <v>-118.2</v>
          </cell>
          <cell r="UV467">
            <v>92.18</v>
          </cell>
          <cell r="UW467">
            <v>0</v>
          </cell>
          <cell r="UX467">
            <v>0</v>
          </cell>
          <cell r="UY467">
            <v>1801.94</v>
          </cell>
          <cell r="UZ467">
            <v>559.16</v>
          </cell>
          <cell r="VA467">
            <v>0</v>
          </cell>
          <cell r="VB467">
            <v>0</v>
          </cell>
          <cell r="VC467">
            <v>0</v>
          </cell>
          <cell r="VD467">
            <v>0</v>
          </cell>
          <cell r="VE467">
            <v>0</v>
          </cell>
          <cell r="VF467">
            <v>0</v>
          </cell>
          <cell r="VG467">
            <v>0</v>
          </cell>
          <cell r="VH467">
            <v>0</v>
          </cell>
          <cell r="VI467">
            <v>0</v>
          </cell>
          <cell r="VJ467">
            <v>0</v>
          </cell>
          <cell r="VK467">
            <v>0</v>
          </cell>
          <cell r="VL467">
            <v>490.62</v>
          </cell>
          <cell r="VM467">
            <v>0</v>
          </cell>
          <cell r="VN467">
            <v>874.43</v>
          </cell>
          <cell r="VO467">
            <v>0</v>
          </cell>
          <cell r="VP467">
            <v>0</v>
          </cell>
          <cell r="VQ467">
            <v>0</v>
          </cell>
          <cell r="VR467">
            <v>0</v>
          </cell>
          <cell r="VS467">
            <v>0</v>
          </cell>
          <cell r="VT467">
            <v>0</v>
          </cell>
          <cell r="VU467">
            <v>0</v>
          </cell>
          <cell r="VV467">
            <v>0</v>
          </cell>
          <cell r="VW467">
            <v>0</v>
          </cell>
          <cell r="VX467">
            <v>0</v>
          </cell>
          <cell r="VY467">
            <v>0</v>
          </cell>
          <cell r="VZ467">
            <v>0</v>
          </cell>
          <cell r="WA467">
            <v>0</v>
          </cell>
          <cell r="WB467">
            <v>2924.33</v>
          </cell>
          <cell r="WC467">
            <v>1148.18</v>
          </cell>
          <cell r="WD467">
            <v>38.86</v>
          </cell>
          <cell r="WE467">
            <v>798.58</v>
          </cell>
          <cell r="WF467">
            <v>0</v>
          </cell>
          <cell r="WG467">
            <v>0</v>
          </cell>
          <cell r="WH467">
            <v>0</v>
          </cell>
          <cell r="WI467">
            <v>0</v>
          </cell>
          <cell r="WJ467">
            <v>0</v>
          </cell>
          <cell r="WK467">
            <v>0</v>
          </cell>
          <cell r="WL467">
            <v>0</v>
          </cell>
          <cell r="WM467">
            <v>0</v>
          </cell>
          <cell r="WN467">
            <v>0</v>
          </cell>
          <cell r="WO467">
            <v>0</v>
          </cell>
          <cell r="WP467">
            <v>0</v>
          </cell>
          <cell r="WQ467">
            <v>0</v>
          </cell>
          <cell r="WR467">
            <v>0</v>
          </cell>
          <cell r="WS467">
            <v>0</v>
          </cell>
          <cell r="WT467"/>
          <cell r="WU467"/>
          <cell r="WV467"/>
          <cell r="WW467"/>
          <cell r="WX467"/>
          <cell r="WY467"/>
          <cell r="WZ467"/>
          <cell r="XA467"/>
          <cell r="XB467"/>
          <cell r="XC467"/>
          <cell r="XD467"/>
          <cell r="XE467"/>
          <cell r="XF467"/>
          <cell r="XG467"/>
          <cell r="XH467">
            <v>0</v>
          </cell>
          <cell r="XI467">
            <v>0</v>
          </cell>
          <cell r="XJ467">
            <v>0</v>
          </cell>
          <cell r="XK467">
            <v>0</v>
          </cell>
          <cell r="XL467">
            <v>0</v>
          </cell>
          <cell r="XM467">
            <v>0</v>
          </cell>
          <cell r="XN467">
            <v>0</v>
          </cell>
          <cell r="XO467">
            <v>0</v>
          </cell>
          <cell r="XP467">
            <v>0</v>
          </cell>
          <cell r="XQ467">
            <v>0</v>
          </cell>
          <cell r="XR467">
            <v>0</v>
          </cell>
          <cell r="XS467">
            <v>0</v>
          </cell>
          <cell r="XT467">
            <v>0</v>
          </cell>
          <cell r="XU467">
            <v>0</v>
          </cell>
          <cell r="XV467"/>
          <cell r="XW467"/>
          <cell r="XX467"/>
          <cell r="XY467"/>
          <cell r="XZ467"/>
          <cell r="YA467"/>
          <cell r="YB467"/>
          <cell r="YC467"/>
          <cell r="YD467"/>
          <cell r="YE467"/>
          <cell r="YF467"/>
          <cell r="YG467"/>
          <cell r="YH467"/>
          <cell r="YI467"/>
          <cell r="YJ467">
            <v>2349</v>
          </cell>
          <cell r="YK467">
            <v>315.25</v>
          </cell>
          <cell r="YL467">
            <v>0</v>
          </cell>
          <cell r="YM467">
            <v>30.91</v>
          </cell>
          <cell r="YN467">
            <v>0</v>
          </cell>
          <cell r="YO467">
            <v>0</v>
          </cell>
          <cell r="YP467">
            <v>0</v>
          </cell>
          <cell r="YQ467">
            <v>0</v>
          </cell>
          <cell r="YR467">
            <v>0</v>
          </cell>
          <cell r="YS467">
            <v>0</v>
          </cell>
          <cell r="YT467">
            <v>0</v>
          </cell>
          <cell r="YU467">
            <v>0</v>
          </cell>
          <cell r="YV467">
            <v>0</v>
          </cell>
          <cell r="YW467">
            <v>0</v>
          </cell>
          <cell r="YX467"/>
          <cell r="YY467"/>
          <cell r="YZ467"/>
          <cell r="ZA467"/>
          <cell r="ZB467"/>
          <cell r="ZC467"/>
          <cell r="ZD467"/>
          <cell r="ZE467"/>
          <cell r="ZF467"/>
          <cell r="ZG467"/>
          <cell r="ZH467"/>
          <cell r="ZI467"/>
          <cell r="ZJ467"/>
          <cell r="ZK467"/>
          <cell r="ZL467"/>
          <cell r="ZM467"/>
          <cell r="ZN467"/>
          <cell r="ZO467"/>
          <cell r="ZP467"/>
          <cell r="ZQ467"/>
          <cell r="ZR467"/>
          <cell r="ZS467"/>
          <cell r="ZT467"/>
          <cell r="ZU467"/>
          <cell r="ZV467"/>
          <cell r="ZW467"/>
          <cell r="ZX467"/>
          <cell r="ZY467"/>
          <cell r="ZZ467"/>
          <cell r="AAA467"/>
          <cell r="AAB467"/>
          <cell r="AAC467"/>
          <cell r="AAD467"/>
          <cell r="AAE467"/>
          <cell r="AAF467"/>
          <cell r="AAG467"/>
          <cell r="AAH467"/>
          <cell r="AAI467"/>
          <cell r="AAJ467"/>
          <cell r="AAK467"/>
          <cell r="AAL467"/>
          <cell r="AAM467"/>
          <cell r="AAN467">
            <v>0</v>
          </cell>
          <cell r="AAO467">
            <v>0</v>
          </cell>
          <cell r="AAP467">
            <v>0</v>
          </cell>
          <cell r="AAQ467">
            <v>0</v>
          </cell>
          <cell r="AAR467">
            <v>0</v>
          </cell>
          <cell r="AAS467">
            <v>0</v>
          </cell>
          <cell r="AAT467">
            <v>0</v>
          </cell>
          <cell r="AAU467">
            <v>0</v>
          </cell>
          <cell r="AAV467">
            <v>0</v>
          </cell>
          <cell r="AAW467">
            <v>0</v>
          </cell>
          <cell r="AAX467">
            <v>0</v>
          </cell>
          <cell r="AAY467">
            <v>0</v>
          </cell>
          <cell r="AAZ467">
            <v>0</v>
          </cell>
          <cell r="ABA467">
            <v>0</v>
          </cell>
          <cell r="ABB467"/>
          <cell r="ABC467"/>
          <cell r="ABD467"/>
          <cell r="ABE467"/>
          <cell r="ABF467"/>
          <cell r="ABG467"/>
          <cell r="ABH467"/>
          <cell r="ABI467"/>
          <cell r="ABJ467"/>
          <cell r="ABK467"/>
          <cell r="ABL467"/>
          <cell r="ABM467"/>
          <cell r="ABN467"/>
          <cell r="ABO467"/>
          <cell r="ABP467">
            <v>0</v>
          </cell>
          <cell r="ABQ467">
            <v>0</v>
          </cell>
          <cell r="ABR467">
            <v>0</v>
          </cell>
          <cell r="ABS467">
            <v>0</v>
          </cell>
          <cell r="ABT467">
            <v>0</v>
          </cell>
          <cell r="ABU467">
            <v>0</v>
          </cell>
          <cell r="ABV467">
            <v>0</v>
          </cell>
          <cell r="ABW467">
            <v>0</v>
          </cell>
          <cell r="ABX467">
            <v>0</v>
          </cell>
          <cell r="ABY467">
            <v>0</v>
          </cell>
          <cell r="ABZ467">
            <v>0</v>
          </cell>
          <cell r="ACA467">
            <v>0</v>
          </cell>
          <cell r="ACB467">
            <v>0</v>
          </cell>
          <cell r="ACC467">
            <v>0</v>
          </cell>
          <cell r="ACD467">
            <v>0</v>
          </cell>
          <cell r="ACE467">
            <v>0</v>
          </cell>
          <cell r="ACF467">
            <v>0</v>
          </cell>
          <cell r="ACG467">
            <v>0</v>
          </cell>
          <cell r="ACH467">
            <v>0</v>
          </cell>
          <cell r="ACI467">
            <v>0</v>
          </cell>
          <cell r="ACJ467">
            <v>0</v>
          </cell>
          <cell r="ACK467">
            <v>0</v>
          </cell>
          <cell r="ACL467">
            <v>0</v>
          </cell>
          <cell r="ACM467">
            <v>0</v>
          </cell>
          <cell r="ACN467">
            <v>0</v>
          </cell>
          <cell r="ACO467">
            <v>0</v>
          </cell>
          <cell r="ACP467">
            <v>0</v>
          </cell>
          <cell r="ACQ467">
            <v>0</v>
          </cell>
          <cell r="ACR467">
            <v>0</v>
          </cell>
          <cell r="ACS467">
            <v>0</v>
          </cell>
          <cell r="ACT467">
            <v>134.38999999999999</v>
          </cell>
          <cell r="ACU467">
            <v>903</v>
          </cell>
          <cell r="ACV467">
            <v>0</v>
          </cell>
          <cell r="ACW467">
            <v>0</v>
          </cell>
          <cell r="ACX467">
            <v>0</v>
          </cell>
          <cell r="ACY467">
            <v>0</v>
          </cell>
          <cell r="ACZ467">
            <v>0</v>
          </cell>
          <cell r="ADA467">
            <v>0</v>
          </cell>
          <cell r="ADB467">
            <v>929.1</v>
          </cell>
          <cell r="ADC467">
            <v>0</v>
          </cell>
          <cell r="ADD467">
            <v>774</v>
          </cell>
          <cell r="ADE467">
            <v>0</v>
          </cell>
          <cell r="ADF467">
            <v>0</v>
          </cell>
          <cell r="ADG467">
            <v>0</v>
          </cell>
          <cell r="ADH467">
            <v>0</v>
          </cell>
          <cell r="ADI467">
            <v>0</v>
          </cell>
          <cell r="ADJ467">
            <v>1315.06</v>
          </cell>
          <cell r="ADK467">
            <v>0</v>
          </cell>
          <cell r="ADL467">
            <v>0</v>
          </cell>
          <cell r="ADM467">
            <v>0</v>
          </cell>
          <cell r="ADN467">
            <v>0</v>
          </cell>
          <cell r="ADO467">
            <v>0</v>
          </cell>
          <cell r="ADP467">
            <v>0</v>
          </cell>
          <cell r="ADQ467">
            <v>0</v>
          </cell>
          <cell r="ADR467">
            <v>0</v>
          </cell>
          <cell r="ADS467">
            <v>0</v>
          </cell>
          <cell r="ADT467">
            <v>0</v>
          </cell>
          <cell r="ADU467">
            <v>0</v>
          </cell>
          <cell r="ADV467">
            <v>0</v>
          </cell>
          <cell r="ADW467">
            <v>0</v>
          </cell>
          <cell r="ADX467">
            <v>0</v>
          </cell>
          <cell r="ADY467">
            <v>0</v>
          </cell>
          <cell r="ADZ467">
            <v>0</v>
          </cell>
          <cell r="AEA467">
            <v>0</v>
          </cell>
          <cell r="AEB467">
            <v>0</v>
          </cell>
          <cell r="AEC467">
            <v>0</v>
          </cell>
          <cell r="AED467">
            <v>398.97</v>
          </cell>
          <cell r="AEE467">
            <v>249.05</v>
          </cell>
          <cell r="AEF467">
            <v>0</v>
          </cell>
          <cell r="AEG467">
            <v>0</v>
          </cell>
          <cell r="AEH467">
            <v>767.04</v>
          </cell>
          <cell r="AEI467">
            <v>0</v>
          </cell>
          <cell r="AEJ467">
            <v>0</v>
          </cell>
          <cell r="AEK467">
            <v>0</v>
          </cell>
          <cell r="AEL467">
            <v>0</v>
          </cell>
          <cell r="AEM467">
            <v>0</v>
          </cell>
          <cell r="AEN467">
            <v>0</v>
          </cell>
          <cell r="AEO467">
            <v>0</v>
          </cell>
          <cell r="AEP467">
            <v>498.76</v>
          </cell>
          <cell r="AEQ467">
            <v>0</v>
          </cell>
          <cell r="AER467">
            <v>0</v>
          </cell>
          <cell r="AES467">
            <v>470</v>
          </cell>
          <cell r="AET467">
            <v>0</v>
          </cell>
          <cell r="AEU467">
            <v>0</v>
          </cell>
          <cell r="AEV467">
            <v>0</v>
          </cell>
          <cell r="AEW467">
            <v>0</v>
          </cell>
          <cell r="AEX467">
            <v>0</v>
          </cell>
          <cell r="AEY467">
            <v>0</v>
          </cell>
          <cell r="AEZ467">
            <v>70.94</v>
          </cell>
          <cell r="AFA467">
            <v>0</v>
          </cell>
          <cell r="AFB467">
            <v>762.6</v>
          </cell>
          <cell r="AFC467">
            <v>102.13</v>
          </cell>
          <cell r="AFD467">
            <v>109.16</v>
          </cell>
          <cell r="AFE467">
            <v>2060.79</v>
          </cell>
          <cell r="AFF467">
            <v>0</v>
          </cell>
          <cell r="AFG467">
            <v>0</v>
          </cell>
          <cell r="AFH467">
            <v>0</v>
          </cell>
          <cell r="AFI467">
            <v>0</v>
          </cell>
          <cell r="AFJ467">
            <v>0</v>
          </cell>
          <cell r="AFK467">
            <v>0</v>
          </cell>
          <cell r="AFL467">
            <v>0</v>
          </cell>
          <cell r="AFM467">
            <v>0</v>
          </cell>
          <cell r="AFN467">
            <v>0</v>
          </cell>
          <cell r="AFO467">
            <v>1417.54</v>
          </cell>
          <cell r="AFP467">
            <v>1000</v>
          </cell>
          <cell r="AFQ467">
            <v>695.45</v>
          </cell>
          <cell r="AFR467">
            <v>6024.13</v>
          </cell>
          <cell r="AFS467">
            <v>0</v>
          </cell>
          <cell r="AFT467">
            <v>3251.7</v>
          </cell>
          <cell r="AFU467">
            <v>320.32</v>
          </cell>
          <cell r="AFV467">
            <v>0</v>
          </cell>
          <cell r="AFW467">
            <v>0</v>
          </cell>
          <cell r="AFX467">
            <v>0</v>
          </cell>
          <cell r="AFY467">
            <v>0</v>
          </cell>
          <cell r="AFZ467">
            <v>0</v>
          </cell>
          <cell r="AGA467">
            <v>0</v>
          </cell>
          <cell r="AGB467">
            <v>0</v>
          </cell>
          <cell r="AGC467">
            <v>0</v>
          </cell>
          <cell r="AGD467">
            <v>2238.36</v>
          </cell>
          <cell r="AGE467">
            <v>0</v>
          </cell>
          <cell r="AGF467">
            <v>0</v>
          </cell>
          <cell r="AGG467">
            <v>4643.83</v>
          </cell>
          <cell r="AGH467">
            <v>1704</v>
          </cell>
          <cell r="AGI467">
            <v>2393.92</v>
          </cell>
          <cell r="AGJ467">
            <v>0</v>
          </cell>
          <cell r="AGK467">
            <v>0</v>
          </cell>
          <cell r="AGL467">
            <v>0</v>
          </cell>
          <cell r="AGM467">
            <v>0</v>
          </cell>
          <cell r="AGN467">
            <v>0</v>
          </cell>
          <cell r="AGO467">
            <v>0</v>
          </cell>
          <cell r="AGP467">
            <v>0</v>
          </cell>
          <cell r="AGQ467">
            <v>0</v>
          </cell>
          <cell r="AGR467">
            <v>0</v>
          </cell>
          <cell r="AGS467">
            <v>0</v>
          </cell>
          <cell r="AGT467">
            <v>0</v>
          </cell>
          <cell r="AGU467">
            <v>3140.7</v>
          </cell>
          <cell r="AGV467">
            <v>128.75</v>
          </cell>
          <cell r="AGW467">
            <v>327.97</v>
          </cell>
          <cell r="AGX467">
            <v>0</v>
          </cell>
          <cell r="AGY467">
            <v>0</v>
          </cell>
          <cell r="AGZ467"/>
          <cell r="AHA467"/>
        </row>
        <row r="468">
          <cell r="A468" t="str">
            <v>6910-03-00 Office Equipment</v>
          </cell>
          <cell r="B468">
            <v>31.68</v>
          </cell>
          <cell r="C468">
            <v>30.66</v>
          </cell>
          <cell r="D468">
            <v>0</v>
          </cell>
          <cell r="E468">
            <v>-18</v>
          </cell>
          <cell r="F468">
            <v>0</v>
          </cell>
          <cell r="G468">
            <v>1422.68</v>
          </cell>
          <cell r="H468">
            <v>42.43</v>
          </cell>
          <cell r="I468">
            <v>0</v>
          </cell>
          <cell r="J468">
            <v>0</v>
          </cell>
          <cell r="K468">
            <v>294.5</v>
          </cell>
          <cell r="L468">
            <v>750.09</v>
          </cell>
          <cell r="M468">
            <v>0</v>
          </cell>
          <cell r="N468">
            <v>0</v>
          </cell>
          <cell r="O468">
            <v>0</v>
          </cell>
          <cell r="P468">
            <v>53.76</v>
          </cell>
          <cell r="Q468">
            <v>52.1</v>
          </cell>
          <cell r="R468">
            <v>0</v>
          </cell>
          <cell r="S468">
            <v>0</v>
          </cell>
          <cell r="T468">
            <v>0</v>
          </cell>
          <cell r="U468">
            <v>229.98</v>
          </cell>
          <cell r="V468">
            <v>0</v>
          </cell>
          <cell r="W468">
            <v>0</v>
          </cell>
          <cell r="X468">
            <v>0</v>
          </cell>
          <cell r="Y468">
            <v>64.760000000000005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28.46</v>
          </cell>
          <cell r="AE468">
            <v>0</v>
          </cell>
          <cell r="AF468">
            <v>50.53</v>
          </cell>
          <cell r="AG468">
            <v>0</v>
          </cell>
          <cell r="AH468">
            <v>84</v>
          </cell>
          <cell r="AI468">
            <v>11.23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15.8</v>
          </cell>
          <cell r="AS468">
            <v>15.31</v>
          </cell>
          <cell r="AT468">
            <v>0</v>
          </cell>
          <cell r="AU468">
            <v>0</v>
          </cell>
          <cell r="AV468">
            <v>0</v>
          </cell>
          <cell r="AW468">
            <v>72.22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31.68</v>
          </cell>
          <cell r="BG468">
            <v>0</v>
          </cell>
          <cell r="BH468">
            <v>204.13</v>
          </cell>
          <cell r="BI468">
            <v>0</v>
          </cell>
          <cell r="BJ468">
            <v>0</v>
          </cell>
          <cell r="BK468">
            <v>50.99</v>
          </cell>
          <cell r="BL468">
            <v>18.05</v>
          </cell>
          <cell r="BM468">
            <v>244.52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71.180000000000007</v>
          </cell>
          <cell r="BU468">
            <v>0</v>
          </cell>
          <cell r="BV468">
            <v>459.25</v>
          </cell>
          <cell r="BW468">
            <v>0</v>
          </cell>
          <cell r="BX468">
            <v>3082.95</v>
          </cell>
          <cell r="BY468">
            <v>1167.3399999999999</v>
          </cell>
          <cell r="BZ468">
            <v>39.299999999999997</v>
          </cell>
          <cell r="CA468">
            <v>-1206.6400000000001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668.76</v>
          </cell>
          <cell r="CJ468">
            <v>0</v>
          </cell>
          <cell r="CK468">
            <v>965.99</v>
          </cell>
          <cell r="CL468">
            <v>-43.6</v>
          </cell>
          <cell r="CM468">
            <v>155.18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583.44000000000005</v>
          </cell>
          <cell r="CW468">
            <v>0</v>
          </cell>
          <cell r="CX468">
            <v>1390.6</v>
          </cell>
          <cell r="CY468">
            <v>0</v>
          </cell>
          <cell r="CZ468">
            <v>0</v>
          </cell>
          <cell r="DA468">
            <v>212.6</v>
          </cell>
          <cell r="DB468">
            <v>148.94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-132.19</v>
          </cell>
          <cell r="DI468">
            <v>0</v>
          </cell>
          <cell r="DJ468">
            <v>410.92</v>
          </cell>
          <cell r="DK468">
            <v>624.39</v>
          </cell>
          <cell r="DL468">
            <v>0</v>
          </cell>
          <cell r="DM468">
            <v>0</v>
          </cell>
          <cell r="DN468">
            <v>0</v>
          </cell>
          <cell r="DO468">
            <v>212.6</v>
          </cell>
          <cell r="DP468">
            <v>0</v>
          </cell>
          <cell r="DQ468">
            <v>0</v>
          </cell>
          <cell r="DR468">
            <v>32.340000000000003</v>
          </cell>
          <cell r="DS468">
            <v>487.6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38.229999999999997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540.36</v>
          </cell>
          <cell r="EN468">
            <v>0</v>
          </cell>
          <cell r="EO468">
            <v>0</v>
          </cell>
          <cell r="EP468">
            <v>0</v>
          </cell>
          <cell r="EQ468">
            <v>212.6</v>
          </cell>
          <cell r="ER468">
            <v>0</v>
          </cell>
          <cell r="ES468">
            <v>525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212.6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14.83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14.83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19.09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236</v>
          </cell>
          <cell r="HG468">
            <v>0</v>
          </cell>
          <cell r="HH468">
            <v>0</v>
          </cell>
          <cell r="HI468">
            <v>1445.81</v>
          </cell>
          <cell r="HJ468">
            <v>-188.18</v>
          </cell>
          <cell r="HK468">
            <v>1968.31</v>
          </cell>
          <cell r="HL468">
            <v>1091.98</v>
          </cell>
          <cell r="HM468">
            <v>-250</v>
          </cell>
          <cell r="HN468">
            <v>44</v>
          </cell>
          <cell r="HO468">
            <v>0</v>
          </cell>
          <cell r="HP468">
            <v>0</v>
          </cell>
          <cell r="HQ468">
            <v>0</v>
          </cell>
          <cell r="HR468">
            <v>27.48</v>
          </cell>
          <cell r="HS468">
            <v>463.26</v>
          </cell>
          <cell r="HT468">
            <v>420.2</v>
          </cell>
          <cell r="HU468">
            <v>0</v>
          </cell>
          <cell r="HV468">
            <v>2562.8000000000002</v>
          </cell>
          <cell r="HW468">
            <v>91.39</v>
          </cell>
          <cell r="HX468">
            <v>387.36</v>
          </cell>
          <cell r="HY468">
            <v>-967.15</v>
          </cell>
          <cell r="HZ468">
            <v>1374.55</v>
          </cell>
          <cell r="IA468">
            <v>545.64</v>
          </cell>
          <cell r="IB468">
            <v>-140.94999999999999</v>
          </cell>
          <cell r="IC468">
            <v>-41.59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  <cell r="IJ468">
            <v>0</v>
          </cell>
          <cell r="IK468">
            <v>36.1</v>
          </cell>
          <cell r="IL468">
            <v>328.5</v>
          </cell>
          <cell r="IM468">
            <v>0</v>
          </cell>
          <cell r="IN468">
            <v>92</v>
          </cell>
          <cell r="IO468">
            <v>6753.14</v>
          </cell>
          <cell r="IP468">
            <v>387.04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W468">
            <v>0</v>
          </cell>
          <cell r="IX468">
            <v>0</v>
          </cell>
          <cell r="IY468">
            <v>55.24</v>
          </cell>
          <cell r="IZ468">
            <v>0</v>
          </cell>
          <cell r="JA468">
            <v>0</v>
          </cell>
          <cell r="JB468">
            <v>0</v>
          </cell>
          <cell r="JC468">
            <v>43.68</v>
          </cell>
          <cell r="JD468">
            <v>0</v>
          </cell>
          <cell r="JE468">
            <v>0</v>
          </cell>
          <cell r="JF468">
            <v>0</v>
          </cell>
          <cell r="JG468">
            <v>0</v>
          </cell>
          <cell r="JH468">
            <v>0</v>
          </cell>
          <cell r="JI468">
            <v>0</v>
          </cell>
          <cell r="JJ468">
            <v>0</v>
          </cell>
          <cell r="JK468">
            <v>0</v>
          </cell>
          <cell r="JL468">
            <v>0</v>
          </cell>
          <cell r="JM468">
            <v>65.87</v>
          </cell>
          <cell r="JN468">
            <v>0</v>
          </cell>
          <cell r="JO468">
            <v>0</v>
          </cell>
          <cell r="JP468">
            <v>0</v>
          </cell>
          <cell r="JQ468">
            <v>52.08</v>
          </cell>
          <cell r="JR468">
            <v>0</v>
          </cell>
          <cell r="JS468">
            <v>0</v>
          </cell>
          <cell r="JT468">
            <v>0</v>
          </cell>
          <cell r="JU468">
            <v>0</v>
          </cell>
          <cell r="JV468">
            <v>0</v>
          </cell>
          <cell r="JW468">
            <v>0</v>
          </cell>
          <cell r="JX468">
            <v>0</v>
          </cell>
          <cell r="JY468">
            <v>0</v>
          </cell>
          <cell r="JZ468">
            <v>0</v>
          </cell>
          <cell r="KA468">
            <v>19.09</v>
          </cell>
          <cell r="KB468">
            <v>163.38999999999999</v>
          </cell>
          <cell r="KC468">
            <v>0</v>
          </cell>
          <cell r="KD468">
            <v>92</v>
          </cell>
          <cell r="KE468">
            <v>0</v>
          </cell>
          <cell r="KF468">
            <v>0</v>
          </cell>
          <cell r="KG468">
            <v>0</v>
          </cell>
          <cell r="KH468">
            <v>0</v>
          </cell>
          <cell r="KI468">
            <v>0</v>
          </cell>
          <cell r="KJ468">
            <v>0</v>
          </cell>
          <cell r="KK468">
            <v>0</v>
          </cell>
          <cell r="KL468">
            <v>0</v>
          </cell>
          <cell r="KM468">
            <v>0</v>
          </cell>
          <cell r="KN468">
            <v>0</v>
          </cell>
          <cell r="KO468">
            <v>19.09</v>
          </cell>
          <cell r="KP468">
            <v>163.4</v>
          </cell>
          <cell r="KQ468">
            <v>0</v>
          </cell>
          <cell r="KR468">
            <v>92</v>
          </cell>
          <cell r="KS468">
            <v>0</v>
          </cell>
          <cell r="KT468">
            <v>0</v>
          </cell>
          <cell r="KU468">
            <v>0</v>
          </cell>
          <cell r="KV468">
            <v>0</v>
          </cell>
          <cell r="KW468">
            <v>0</v>
          </cell>
          <cell r="KX468">
            <v>0</v>
          </cell>
          <cell r="KY468">
            <v>0</v>
          </cell>
          <cell r="KZ468">
            <v>0</v>
          </cell>
          <cell r="LA468">
            <v>0</v>
          </cell>
          <cell r="LB468">
            <v>0</v>
          </cell>
          <cell r="LC468">
            <v>46.27</v>
          </cell>
          <cell r="LD468">
            <v>0</v>
          </cell>
          <cell r="LE468">
            <v>0</v>
          </cell>
          <cell r="LF468">
            <v>0</v>
          </cell>
          <cell r="LG468">
            <v>573.97</v>
          </cell>
          <cell r="LH468">
            <v>0</v>
          </cell>
          <cell r="LI468">
            <v>0</v>
          </cell>
          <cell r="LJ468">
            <v>0</v>
          </cell>
          <cell r="LK468">
            <v>0</v>
          </cell>
          <cell r="LL468">
            <v>28.46</v>
          </cell>
          <cell r="LM468">
            <v>27.57</v>
          </cell>
          <cell r="LN468">
            <v>0</v>
          </cell>
          <cell r="LO468">
            <v>0</v>
          </cell>
          <cell r="LP468">
            <v>0</v>
          </cell>
          <cell r="LQ468">
            <v>130.55000000000001</v>
          </cell>
          <cell r="LR468">
            <v>0</v>
          </cell>
          <cell r="LS468">
            <v>0</v>
          </cell>
          <cell r="LT468">
            <v>0</v>
          </cell>
          <cell r="LU468">
            <v>0</v>
          </cell>
          <cell r="LV468">
            <v>0</v>
          </cell>
          <cell r="LW468">
            <v>0</v>
          </cell>
          <cell r="LX468">
            <v>0</v>
          </cell>
          <cell r="LY468">
            <v>0</v>
          </cell>
          <cell r="LZ468">
            <v>16.38</v>
          </cell>
          <cell r="MA468">
            <v>0</v>
          </cell>
          <cell r="MB468">
            <v>0</v>
          </cell>
          <cell r="MC468">
            <v>0</v>
          </cell>
          <cell r="MD468">
            <v>0</v>
          </cell>
          <cell r="ME468">
            <v>212.6</v>
          </cell>
          <cell r="MF468">
            <v>0</v>
          </cell>
          <cell r="MG468">
            <v>0</v>
          </cell>
          <cell r="MH468">
            <v>0</v>
          </cell>
          <cell r="MI468">
            <v>0</v>
          </cell>
          <cell r="MJ468">
            <v>0</v>
          </cell>
          <cell r="MK468">
            <v>0</v>
          </cell>
          <cell r="ML468">
            <v>0</v>
          </cell>
          <cell r="MM468">
            <v>0</v>
          </cell>
          <cell r="MN468">
            <v>19</v>
          </cell>
          <cell r="MO468">
            <v>0</v>
          </cell>
          <cell r="MP468">
            <v>0</v>
          </cell>
          <cell r="MQ468">
            <v>0</v>
          </cell>
          <cell r="MR468">
            <v>0</v>
          </cell>
          <cell r="MS468">
            <v>86.85</v>
          </cell>
          <cell r="MT468">
            <v>0</v>
          </cell>
          <cell r="MU468">
            <v>0</v>
          </cell>
          <cell r="MV468">
            <v>0</v>
          </cell>
          <cell r="MW468">
            <v>0</v>
          </cell>
          <cell r="MX468">
            <v>0</v>
          </cell>
          <cell r="MY468">
            <v>0</v>
          </cell>
          <cell r="MZ468">
            <v>0</v>
          </cell>
          <cell r="NA468">
            <v>0</v>
          </cell>
          <cell r="NB468">
            <v>15.79</v>
          </cell>
          <cell r="NC468">
            <v>15.31</v>
          </cell>
          <cell r="ND468">
            <v>0</v>
          </cell>
          <cell r="NE468">
            <v>0</v>
          </cell>
          <cell r="NF468">
            <v>0</v>
          </cell>
          <cell r="NG468">
            <v>76.47</v>
          </cell>
          <cell r="NH468">
            <v>0</v>
          </cell>
          <cell r="NI468">
            <v>0</v>
          </cell>
          <cell r="NJ468">
            <v>0</v>
          </cell>
          <cell r="NK468">
            <v>0</v>
          </cell>
          <cell r="NL468">
            <v>0</v>
          </cell>
          <cell r="NM468">
            <v>0</v>
          </cell>
          <cell r="NN468">
            <v>0</v>
          </cell>
          <cell r="NO468">
            <v>0</v>
          </cell>
          <cell r="NP468">
            <v>0</v>
          </cell>
          <cell r="NQ468">
            <v>0</v>
          </cell>
          <cell r="NR468">
            <v>389.98</v>
          </cell>
          <cell r="NS468">
            <v>0</v>
          </cell>
          <cell r="NT468">
            <v>392.56</v>
          </cell>
          <cell r="NU468">
            <v>230.6</v>
          </cell>
          <cell r="NV468">
            <v>167.99</v>
          </cell>
          <cell r="NW468">
            <v>155</v>
          </cell>
          <cell r="NX468">
            <v>0</v>
          </cell>
          <cell r="NY468">
            <v>-181.66</v>
          </cell>
          <cell r="NZ468">
            <v>0</v>
          </cell>
          <cell r="OA468">
            <v>0</v>
          </cell>
          <cell r="OB468">
            <v>0</v>
          </cell>
          <cell r="OC468">
            <v>0</v>
          </cell>
          <cell r="OD468">
            <v>50.59</v>
          </cell>
          <cell r="OE468">
            <v>0</v>
          </cell>
          <cell r="OF468">
            <v>0</v>
          </cell>
          <cell r="OG468">
            <v>0</v>
          </cell>
          <cell r="OH468">
            <v>71.099999999999994</v>
          </cell>
          <cell r="OI468">
            <v>85.01</v>
          </cell>
          <cell r="OJ468">
            <v>28.19</v>
          </cell>
          <cell r="OK468">
            <v>382.27</v>
          </cell>
          <cell r="OL468">
            <v>0</v>
          </cell>
          <cell r="OM468">
            <v>0</v>
          </cell>
          <cell r="ON468">
            <v>0</v>
          </cell>
          <cell r="OO468">
            <v>0</v>
          </cell>
          <cell r="OP468">
            <v>0</v>
          </cell>
          <cell r="OQ468">
            <v>0</v>
          </cell>
          <cell r="OR468">
            <v>50.59</v>
          </cell>
          <cell r="OS468">
            <v>49.04</v>
          </cell>
          <cell r="OT468">
            <v>0</v>
          </cell>
          <cell r="OU468">
            <v>0</v>
          </cell>
          <cell r="OV468">
            <v>0</v>
          </cell>
          <cell r="OW468">
            <v>230.5</v>
          </cell>
          <cell r="OX468">
            <v>0</v>
          </cell>
          <cell r="OY468">
            <v>0</v>
          </cell>
          <cell r="OZ468">
            <v>0</v>
          </cell>
          <cell r="PA468">
            <v>0</v>
          </cell>
          <cell r="PB468">
            <v>0</v>
          </cell>
          <cell r="PC468">
            <v>0</v>
          </cell>
          <cell r="PD468">
            <v>0</v>
          </cell>
          <cell r="PE468">
            <v>0</v>
          </cell>
          <cell r="PF468">
            <v>47.42</v>
          </cell>
          <cell r="PG468">
            <v>0</v>
          </cell>
          <cell r="PH468">
            <v>0</v>
          </cell>
          <cell r="PI468">
            <v>0</v>
          </cell>
          <cell r="PJ468">
            <v>0</v>
          </cell>
          <cell r="PK468">
            <v>80.75</v>
          </cell>
          <cell r="PL468">
            <v>26.43</v>
          </cell>
          <cell r="PM468">
            <v>358.33</v>
          </cell>
          <cell r="PN468">
            <v>0</v>
          </cell>
          <cell r="PO468">
            <v>0</v>
          </cell>
          <cell r="PP468">
            <v>0</v>
          </cell>
          <cell r="PQ468">
            <v>0</v>
          </cell>
          <cell r="PR468">
            <v>0</v>
          </cell>
          <cell r="PS468">
            <v>0</v>
          </cell>
          <cell r="PT468">
            <v>50.59</v>
          </cell>
          <cell r="PU468">
            <v>23.7</v>
          </cell>
          <cell r="PV468">
            <v>326.58999999999997</v>
          </cell>
          <cell r="PW468">
            <v>0</v>
          </cell>
          <cell r="PX468">
            <v>0</v>
          </cell>
          <cell r="PY468">
            <v>85.01</v>
          </cell>
          <cell r="PZ468">
            <v>28.19</v>
          </cell>
          <cell r="QA468">
            <v>382.27</v>
          </cell>
          <cell r="QB468">
            <v>0</v>
          </cell>
          <cell r="QC468">
            <v>0</v>
          </cell>
          <cell r="QD468">
            <v>0</v>
          </cell>
          <cell r="QE468">
            <v>0</v>
          </cell>
          <cell r="QF468">
            <v>0</v>
          </cell>
          <cell r="QG468">
            <v>0</v>
          </cell>
          <cell r="QH468">
            <v>0</v>
          </cell>
          <cell r="QI468">
            <v>0</v>
          </cell>
          <cell r="QJ468">
            <v>0</v>
          </cell>
          <cell r="QK468">
            <v>0</v>
          </cell>
          <cell r="QL468">
            <v>0</v>
          </cell>
          <cell r="QM468">
            <v>0</v>
          </cell>
          <cell r="QN468">
            <v>171.46</v>
          </cell>
          <cell r="QO468">
            <v>0</v>
          </cell>
          <cell r="QP468">
            <v>37.14</v>
          </cell>
          <cell r="QQ468">
            <v>430.84</v>
          </cell>
          <cell r="QR468">
            <v>431.53</v>
          </cell>
          <cell r="QS468">
            <v>0</v>
          </cell>
          <cell r="QT468">
            <v>0</v>
          </cell>
          <cell r="QU468">
            <v>0</v>
          </cell>
          <cell r="QV468">
            <v>0</v>
          </cell>
          <cell r="QW468">
            <v>0</v>
          </cell>
          <cell r="QX468">
            <v>0</v>
          </cell>
          <cell r="QY468">
            <v>0</v>
          </cell>
          <cell r="QZ468">
            <v>0</v>
          </cell>
          <cell r="RA468">
            <v>0</v>
          </cell>
          <cell r="RB468">
            <v>510.08</v>
          </cell>
          <cell r="RC468">
            <v>0</v>
          </cell>
          <cell r="RD468">
            <v>110.49</v>
          </cell>
          <cell r="RE468">
            <v>1281.6400000000001</v>
          </cell>
          <cell r="RF468">
            <v>1283.73</v>
          </cell>
          <cell r="RG468">
            <v>0</v>
          </cell>
          <cell r="RH468">
            <v>10.050000000000001</v>
          </cell>
          <cell r="RI468">
            <v>0</v>
          </cell>
          <cell r="RJ468">
            <v>0</v>
          </cell>
          <cell r="RK468">
            <v>0</v>
          </cell>
          <cell r="RL468">
            <v>0</v>
          </cell>
          <cell r="RM468">
            <v>0</v>
          </cell>
          <cell r="RN468">
            <v>0</v>
          </cell>
          <cell r="RO468">
            <v>0</v>
          </cell>
          <cell r="RP468">
            <v>973.38</v>
          </cell>
          <cell r="RQ468">
            <v>0</v>
          </cell>
          <cell r="RR468">
            <v>210.88</v>
          </cell>
          <cell r="RS468">
            <v>2445.81</v>
          </cell>
          <cell r="RT468">
            <v>2589.73</v>
          </cell>
          <cell r="RU468">
            <v>0</v>
          </cell>
          <cell r="RV468">
            <v>0</v>
          </cell>
          <cell r="RW468">
            <v>0</v>
          </cell>
          <cell r="RX468">
            <v>0</v>
          </cell>
          <cell r="RY468">
            <v>0</v>
          </cell>
          <cell r="RZ468">
            <v>0</v>
          </cell>
          <cell r="SA468">
            <v>0</v>
          </cell>
          <cell r="SB468">
            <v>0</v>
          </cell>
          <cell r="SC468">
            <v>0</v>
          </cell>
          <cell r="SD468">
            <v>510.08</v>
          </cell>
          <cell r="SE468">
            <v>0</v>
          </cell>
          <cell r="SF468">
            <v>110.49</v>
          </cell>
          <cell r="SG468">
            <v>1281.6400000000001</v>
          </cell>
          <cell r="SH468">
            <v>1473.72</v>
          </cell>
          <cell r="SI468">
            <v>0</v>
          </cell>
          <cell r="SJ468">
            <v>0</v>
          </cell>
          <cell r="SK468">
            <v>0</v>
          </cell>
          <cell r="SL468">
            <v>0</v>
          </cell>
          <cell r="SM468">
            <v>0</v>
          </cell>
          <cell r="SN468">
            <v>0</v>
          </cell>
          <cell r="SO468">
            <v>0</v>
          </cell>
          <cell r="SP468">
            <v>0</v>
          </cell>
          <cell r="SQ468">
            <v>182.84</v>
          </cell>
          <cell r="SR468">
            <v>0</v>
          </cell>
          <cell r="SS468">
            <v>260.60000000000002</v>
          </cell>
          <cell r="ST468">
            <v>-260.60000000000002</v>
          </cell>
          <cell r="SU468">
            <v>49.79</v>
          </cell>
          <cell r="SV468">
            <v>0</v>
          </cell>
          <cell r="SW468">
            <v>0</v>
          </cell>
          <cell r="SX468">
            <v>186.11</v>
          </cell>
          <cell r="SY468">
            <v>19.29</v>
          </cell>
          <cell r="SZ468">
            <v>0</v>
          </cell>
          <cell r="TA468">
            <v>0</v>
          </cell>
          <cell r="TB468">
            <v>0</v>
          </cell>
          <cell r="TC468">
            <v>0</v>
          </cell>
          <cell r="TD468">
            <v>0</v>
          </cell>
          <cell r="TE468">
            <v>0</v>
          </cell>
          <cell r="TF468">
            <v>0</v>
          </cell>
          <cell r="TG468">
            <v>0</v>
          </cell>
          <cell r="TH468">
            <v>0</v>
          </cell>
          <cell r="TI468">
            <v>0</v>
          </cell>
          <cell r="TJ468">
            <v>0</v>
          </cell>
          <cell r="TK468">
            <v>0</v>
          </cell>
          <cell r="TL468">
            <v>0</v>
          </cell>
          <cell r="TM468">
            <v>0</v>
          </cell>
          <cell r="TN468">
            <v>0</v>
          </cell>
          <cell r="TO468">
            <v>51.7</v>
          </cell>
          <cell r="TP468">
            <v>0</v>
          </cell>
          <cell r="TQ468">
            <v>0</v>
          </cell>
          <cell r="TR468">
            <v>0</v>
          </cell>
          <cell r="TS468">
            <v>919.07</v>
          </cell>
          <cell r="TT468">
            <v>1856.4</v>
          </cell>
          <cell r="TU468">
            <v>18.59</v>
          </cell>
          <cell r="TV468">
            <v>161.97</v>
          </cell>
          <cell r="TW468">
            <v>2415.38</v>
          </cell>
          <cell r="TX468">
            <v>0</v>
          </cell>
          <cell r="TY468">
            <v>0</v>
          </cell>
          <cell r="TZ468">
            <v>0</v>
          </cell>
          <cell r="UA468">
            <v>0</v>
          </cell>
          <cell r="UB468">
            <v>0</v>
          </cell>
          <cell r="UC468">
            <v>0</v>
          </cell>
          <cell r="UD468">
            <v>0</v>
          </cell>
          <cell r="UE468">
            <v>0</v>
          </cell>
          <cell r="UF468">
            <v>0</v>
          </cell>
          <cell r="UG468">
            <v>92.53</v>
          </cell>
          <cell r="UH468">
            <v>0</v>
          </cell>
          <cell r="UI468">
            <v>0</v>
          </cell>
          <cell r="UJ468">
            <v>0</v>
          </cell>
          <cell r="UK468">
            <v>1147.94</v>
          </cell>
          <cell r="UL468">
            <v>284</v>
          </cell>
          <cell r="UM468">
            <v>0</v>
          </cell>
          <cell r="UN468">
            <v>0</v>
          </cell>
          <cell r="UO468">
            <v>0</v>
          </cell>
          <cell r="UP468">
            <v>0</v>
          </cell>
          <cell r="UQ468">
            <v>0</v>
          </cell>
          <cell r="UR468">
            <v>0</v>
          </cell>
          <cell r="US468">
            <v>0</v>
          </cell>
          <cell r="UT468">
            <v>0</v>
          </cell>
          <cell r="UU468">
            <v>150.36000000000001</v>
          </cell>
          <cell r="UV468">
            <v>0</v>
          </cell>
          <cell r="UW468">
            <v>0</v>
          </cell>
          <cell r="UX468">
            <v>0</v>
          </cell>
          <cell r="UY468">
            <v>1865.4</v>
          </cell>
          <cell r="UZ468">
            <v>392.97</v>
          </cell>
          <cell r="VA468">
            <v>0</v>
          </cell>
          <cell r="VB468">
            <v>0</v>
          </cell>
          <cell r="VC468">
            <v>0</v>
          </cell>
          <cell r="VD468">
            <v>0</v>
          </cell>
          <cell r="VE468">
            <v>0</v>
          </cell>
          <cell r="VF468">
            <v>0</v>
          </cell>
          <cell r="VG468">
            <v>0</v>
          </cell>
          <cell r="VH468">
            <v>0</v>
          </cell>
          <cell r="VI468">
            <v>0</v>
          </cell>
          <cell r="VJ468">
            <v>0</v>
          </cell>
          <cell r="VK468">
            <v>0</v>
          </cell>
          <cell r="VL468">
            <v>0</v>
          </cell>
          <cell r="VM468">
            <v>0</v>
          </cell>
          <cell r="VN468">
            <v>0</v>
          </cell>
          <cell r="VO468">
            <v>0</v>
          </cell>
          <cell r="VP468">
            <v>0</v>
          </cell>
          <cell r="VQ468">
            <v>0</v>
          </cell>
          <cell r="VR468">
            <v>0</v>
          </cell>
          <cell r="VS468">
            <v>0</v>
          </cell>
          <cell r="VT468">
            <v>0</v>
          </cell>
          <cell r="VU468">
            <v>0</v>
          </cell>
          <cell r="VV468">
            <v>0</v>
          </cell>
          <cell r="VW468">
            <v>0</v>
          </cell>
          <cell r="VX468">
            <v>0</v>
          </cell>
          <cell r="VY468">
            <v>0</v>
          </cell>
          <cell r="VZ468">
            <v>0</v>
          </cell>
          <cell r="WA468">
            <v>0</v>
          </cell>
          <cell r="WB468">
            <v>1565.47</v>
          </cell>
          <cell r="WC468">
            <v>1317.74</v>
          </cell>
          <cell r="WD468">
            <v>497.99</v>
          </cell>
          <cell r="WE468">
            <v>0</v>
          </cell>
          <cell r="WF468">
            <v>0</v>
          </cell>
          <cell r="WG468">
            <v>0</v>
          </cell>
          <cell r="WH468">
            <v>0</v>
          </cell>
          <cell r="WI468">
            <v>0</v>
          </cell>
          <cell r="WJ468">
            <v>0</v>
          </cell>
          <cell r="WK468">
            <v>0</v>
          </cell>
          <cell r="WL468">
            <v>0</v>
          </cell>
          <cell r="WM468">
            <v>0</v>
          </cell>
          <cell r="WN468">
            <v>0</v>
          </cell>
          <cell r="WO468">
            <v>0</v>
          </cell>
          <cell r="WP468">
            <v>0</v>
          </cell>
          <cell r="WQ468">
            <v>0</v>
          </cell>
          <cell r="WR468">
            <v>0</v>
          </cell>
          <cell r="WS468">
            <v>0</v>
          </cell>
          <cell r="WT468"/>
          <cell r="WU468"/>
          <cell r="WV468"/>
          <cell r="WW468"/>
          <cell r="WX468"/>
          <cell r="WY468"/>
          <cell r="WZ468"/>
          <cell r="XA468"/>
          <cell r="XB468"/>
          <cell r="XC468"/>
          <cell r="XD468"/>
          <cell r="XE468"/>
          <cell r="XF468"/>
          <cell r="XG468"/>
          <cell r="XH468">
            <v>0</v>
          </cell>
          <cell r="XI468">
            <v>0</v>
          </cell>
          <cell r="XJ468">
            <v>0</v>
          </cell>
          <cell r="XK468">
            <v>0</v>
          </cell>
          <cell r="XL468">
            <v>0</v>
          </cell>
          <cell r="XM468">
            <v>0</v>
          </cell>
          <cell r="XN468">
            <v>0</v>
          </cell>
          <cell r="XO468">
            <v>0</v>
          </cell>
          <cell r="XP468">
            <v>0</v>
          </cell>
          <cell r="XQ468">
            <v>0</v>
          </cell>
          <cell r="XR468">
            <v>0</v>
          </cell>
          <cell r="XS468">
            <v>0</v>
          </cell>
          <cell r="XT468">
            <v>0</v>
          </cell>
          <cell r="XU468">
            <v>0</v>
          </cell>
          <cell r="XV468"/>
          <cell r="XW468"/>
          <cell r="XX468"/>
          <cell r="XY468"/>
          <cell r="XZ468"/>
          <cell r="YA468"/>
          <cell r="YB468"/>
          <cell r="YC468"/>
          <cell r="YD468"/>
          <cell r="YE468"/>
          <cell r="YF468"/>
          <cell r="YG468"/>
          <cell r="YH468"/>
          <cell r="YI468"/>
          <cell r="YJ468">
            <v>1584.97</v>
          </cell>
          <cell r="YK468">
            <v>0</v>
          </cell>
          <cell r="YL468">
            <v>0</v>
          </cell>
          <cell r="YM468">
            <v>0</v>
          </cell>
          <cell r="YN468">
            <v>0</v>
          </cell>
          <cell r="YO468">
            <v>0</v>
          </cell>
          <cell r="YP468">
            <v>0</v>
          </cell>
          <cell r="YQ468">
            <v>0</v>
          </cell>
          <cell r="YR468">
            <v>0</v>
          </cell>
          <cell r="YS468">
            <v>0</v>
          </cell>
          <cell r="YT468">
            <v>0</v>
          </cell>
          <cell r="YU468">
            <v>0</v>
          </cell>
          <cell r="YV468">
            <v>0</v>
          </cell>
          <cell r="YW468">
            <v>0</v>
          </cell>
          <cell r="YX468"/>
          <cell r="YY468"/>
          <cell r="YZ468"/>
          <cell r="ZA468"/>
          <cell r="ZB468"/>
          <cell r="ZC468"/>
          <cell r="ZD468"/>
          <cell r="ZE468"/>
          <cell r="ZF468"/>
          <cell r="ZG468"/>
          <cell r="ZH468"/>
          <cell r="ZI468"/>
          <cell r="ZJ468"/>
          <cell r="ZK468"/>
          <cell r="ZL468"/>
          <cell r="ZM468"/>
          <cell r="ZN468"/>
          <cell r="ZO468"/>
          <cell r="ZP468"/>
          <cell r="ZQ468"/>
          <cell r="ZR468"/>
          <cell r="ZS468"/>
          <cell r="ZT468"/>
          <cell r="ZU468"/>
          <cell r="ZV468"/>
          <cell r="ZW468"/>
          <cell r="ZX468"/>
          <cell r="ZY468"/>
          <cell r="ZZ468"/>
          <cell r="AAA468"/>
          <cell r="AAB468"/>
          <cell r="AAC468"/>
          <cell r="AAD468"/>
          <cell r="AAE468"/>
          <cell r="AAF468"/>
          <cell r="AAG468"/>
          <cell r="AAH468"/>
          <cell r="AAI468"/>
          <cell r="AAJ468"/>
          <cell r="AAK468"/>
          <cell r="AAL468"/>
          <cell r="AAM468"/>
          <cell r="AAN468">
            <v>0</v>
          </cell>
          <cell r="AAO468">
            <v>0</v>
          </cell>
          <cell r="AAP468">
            <v>0</v>
          </cell>
          <cell r="AAQ468">
            <v>936</v>
          </cell>
          <cell r="AAR468">
            <v>0</v>
          </cell>
          <cell r="AAS468">
            <v>0</v>
          </cell>
          <cell r="AAT468">
            <v>0</v>
          </cell>
          <cell r="AAU468">
            <v>0</v>
          </cell>
          <cell r="AAV468">
            <v>0</v>
          </cell>
          <cell r="AAW468">
            <v>0</v>
          </cell>
          <cell r="AAX468">
            <v>0</v>
          </cell>
          <cell r="AAY468">
            <v>0</v>
          </cell>
          <cell r="AAZ468">
            <v>0</v>
          </cell>
          <cell r="ABA468">
            <v>0</v>
          </cell>
          <cell r="ABB468"/>
          <cell r="ABC468"/>
          <cell r="ABD468"/>
          <cell r="ABE468"/>
          <cell r="ABF468"/>
          <cell r="ABG468"/>
          <cell r="ABH468"/>
          <cell r="ABI468"/>
          <cell r="ABJ468"/>
          <cell r="ABK468"/>
          <cell r="ABL468"/>
          <cell r="ABM468"/>
          <cell r="ABN468"/>
          <cell r="ABO468"/>
          <cell r="ABP468">
            <v>0</v>
          </cell>
          <cell r="ABQ468">
            <v>0</v>
          </cell>
          <cell r="ABR468">
            <v>0</v>
          </cell>
          <cell r="ABS468">
            <v>0</v>
          </cell>
          <cell r="ABT468">
            <v>0</v>
          </cell>
          <cell r="ABU468">
            <v>0</v>
          </cell>
          <cell r="ABV468">
            <v>0</v>
          </cell>
          <cell r="ABW468">
            <v>0</v>
          </cell>
          <cell r="ABX468">
            <v>0</v>
          </cell>
          <cell r="ABY468">
            <v>0</v>
          </cell>
          <cell r="ABZ468">
            <v>0</v>
          </cell>
          <cell r="ACA468">
            <v>0</v>
          </cell>
          <cell r="ACB468">
            <v>0</v>
          </cell>
          <cell r="ACC468">
            <v>0</v>
          </cell>
          <cell r="ACD468">
            <v>0</v>
          </cell>
          <cell r="ACE468">
            <v>0</v>
          </cell>
          <cell r="ACF468">
            <v>0</v>
          </cell>
          <cell r="ACG468">
            <v>0</v>
          </cell>
          <cell r="ACH468">
            <v>0</v>
          </cell>
          <cell r="ACI468">
            <v>0</v>
          </cell>
          <cell r="ACJ468">
            <v>0</v>
          </cell>
          <cell r="ACK468">
            <v>0</v>
          </cell>
          <cell r="ACL468">
            <v>0</v>
          </cell>
          <cell r="ACM468">
            <v>0</v>
          </cell>
          <cell r="ACN468">
            <v>0</v>
          </cell>
          <cell r="ACO468">
            <v>0</v>
          </cell>
          <cell r="ACP468">
            <v>0</v>
          </cell>
          <cell r="ACQ468">
            <v>0</v>
          </cell>
          <cell r="ACR468">
            <v>0</v>
          </cell>
          <cell r="ACS468">
            <v>0</v>
          </cell>
          <cell r="ACT468">
            <v>0</v>
          </cell>
          <cell r="ACU468">
            <v>0</v>
          </cell>
          <cell r="ACV468">
            <v>0</v>
          </cell>
          <cell r="ACW468">
            <v>0</v>
          </cell>
          <cell r="ACX468">
            <v>0</v>
          </cell>
          <cell r="ACY468">
            <v>0</v>
          </cell>
          <cell r="ACZ468">
            <v>0</v>
          </cell>
          <cell r="ADA468">
            <v>0</v>
          </cell>
          <cell r="ADB468">
            <v>0</v>
          </cell>
          <cell r="ADC468">
            <v>739.98</v>
          </cell>
          <cell r="ADD468">
            <v>0</v>
          </cell>
          <cell r="ADE468">
            <v>0</v>
          </cell>
          <cell r="ADF468">
            <v>0</v>
          </cell>
          <cell r="ADG468">
            <v>0</v>
          </cell>
          <cell r="ADH468">
            <v>0</v>
          </cell>
          <cell r="ADI468">
            <v>0</v>
          </cell>
          <cell r="ADJ468">
            <v>0</v>
          </cell>
          <cell r="ADK468">
            <v>0</v>
          </cell>
          <cell r="ADL468">
            <v>0</v>
          </cell>
          <cell r="ADM468">
            <v>0</v>
          </cell>
          <cell r="ADN468">
            <v>0</v>
          </cell>
          <cell r="ADO468">
            <v>0</v>
          </cell>
          <cell r="ADP468">
            <v>0</v>
          </cell>
          <cell r="ADQ468">
            <v>0</v>
          </cell>
          <cell r="ADR468">
            <v>0</v>
          </cell>
          <cell r="ADS468">
            <v>0</v>
          </cell>
          <cell r="ADT468">
            <v>0</v>
          </cell>
          <cell r="ADU468">
            <v>0</v>
          </cell>
          <cell r="ADV468">
            <v>0</v>
          </cell>
          <cell r="ADW468">
            <v>0</v>
          </cell>
          <cell r="ADX468">
            <v>369</v>
          </cell>
          <cell r="ADY468">
            <v>0</v>
          </cell>
          <cell r="ADZ468">
            <v>0</v>
          </cell>
          <cell r="AEA468">
            <v>0</v>
          </cell>
          <cell r="AEB468">
            <v>0</v>
          </cell>
          <cell r="AEC468">
            <v>0</v>
          </cell>
          <cell r="AED468">
            <v>0</v>
          </cell>
          <cell r="AEE468">
            <v>189.99</v>
          </cell>
          <cell r="AEF468">
            <v>0</v>
          </cell>
          <cell r="AEG468">
            <v>0</v>
          </cell>
          <cell r="AEH468">
            <v>0</v>
          </cell>
          <cell r="AEI468">
            <v>0</v>
          </cell>
          <cell r="AEJ468">
            <v>455.46</v>
          </cell>
          <cell r="AEK468">
            <v>0</v>
          </cell>
          <cell r="AEL468">
            <v>0</v>
          </cell>
          <cell r="AEM468">
            <v>0</v>
          </cell>
          <cell r="AEN468">
            <v>0</v>
          </cell>
          <cell r="AEO468">
            <v>0</v>
          </cell>
          <cell r="AEP468">
            <v>0</v>
          </cell>
          <cell r="AEQ468">
            <v>0</v>
          </cell>
          <cell r="AER468">
            <v>0</v>
          </cell>
          <cell r="AES468">
            <v>0</v>
          </cell>
          <cell r="AET468">
            <v>0</v>
          </cell>
          <cell r="AEU468">
            <v>0</v>
          </cell>
          <cell r="AEV468">
            <v>0</v>
          </cell>
          <cell r="AEW468">
            <v>0</v>
          </cell>
          <cell r="AEX468">
            <v>0</v>
          </cell>
          <cell r="AEY468">
            <v>0</v>
          </cell>
          <cell r="AEZ468">
            <v>0</v>
          </cell>
          <cell r="AFA468">
            <v>212.6</v>
          </cell>
          <cell r="AFB468">
            <v>68.8</v>
          </cell>
          <cell r="AFC468">
            <v>0</v>
          </cell>
          <cell r="AFD468">
            <v>0</v>
          </cell>
          <cell r="AFE468">
            <v>0</v>
          </cell>
          <cell r="AFF468">
            <v>0</v>
          </cell>
          <cell r="AFG468">
            <v>308.3</v>
          </cell>
          <cell r="AFH468">
            <v>0</v>
          </cell>
          <cell r="AFI468">
            <v>0</v>
          </cell>
          <cell r="AFJ468">
            <v>0</v>
          </cell>
          <cell r="AFK468">
            <v>0</v>
          </cell>
          <cell r="AFL468">
            <v>0</v>
          </cell>
          <cell r="AFM468">
            <v>262.04000000000002</v>
          </cell>
          <cell r="AFN468">
            <v>0</v>
          </cell>
          <cell r="AFO468">
            <v>212.6</v>
          </cell>
          <cell r="AFP468">
            <v>0</v>
          </cell>
          <cell r="AFQ468">
            <v>0</v>
          </cell>
          <cell r="AFR468">
            <v>0</v>
          </cell>
          <cell r="AFS468">
            <v>1823.28</v>
          </cell>
          <cell r="AFT468">
            <v>1688.28</v>
          </cell>
          <cell r="AFU468">
            <v>318.01</v>
          </cell>
          <cell r="AFV468">
            <v>0</v>
          </cell>
          <cell r="AFW468">
            <v>0</v>
          </cell>
          <cell r="AFX468">
            <v>0</v>
          </cell>
          <cell r="AFY468">
            <v>0</v>
          </cell>
          <cell r="AFZ468">
            <v>0</v>
          </cell>
          <cell r="AGA468">
            <v>953.42</v>
          </cell>
          <cell r="AGB468">
            <v>0</v>
          </cell>
          <cell r="AGC468">
            <v>341.76</v>
          </cell>
          <cell r="AGD468">
            <v>152.12</v>
          </cell>
          <cell r="AGE468">
            <v>882.79</v>
          </cell>
          <cell r="AGF468">
            <v>505.29</v>
          </cell>
          <cell r="AGG468">
            <v>1417.2</v>
          </cell>
          <cell r="AGH468">
            <v>6334.12</v>
          </cell>
          <cell r="AGI468">
            <v>1906.98</v>
          </cell>
          <cell r="AGJ468">
            <v>273.54000000000002</v>
          </cell>
          <cell r="AGK468">
            <v>462.72</v>
          </cell>
          <cell r="AGL468">
            <v>0</v>
          </cell>
          <cell r="AGM468">
            <v>0</v>
          </cell>
          <cell r="AGN468">
            <v>0</v>
          </cell>
          <cell r="AGO468">
            <v>2738.68</v>
          </cell>
          <cell r="AGP468">
            <v>0</v>
          </cell>
          <cell r="AGQ468">
            <v>212.6</v>
          </cell>
          <cell r="AGR468">
            <v>0</v>
          </cell>
          <cell r="AGS468">
            <v>0</v>
          </cell>
          <cell r="AGT468">
            <v>0</v>
          </cell>
          <cell r="AGU468">
            <v>0</v>
          </cell>
          <cell r="AGV468">
            <v>0</v>
          </cell>
          <cell r="AGW468">
            <v>0</v>
          </cell>
          <cell r="AGX468">
            <v>0</v>
          </cell>
          <cell r="AGY468">
            <v>0</v>
          </cell>
          <cell r="AGZ468"/>
          <cell r="AHA468"/>
        </row>
        <row r="469">
          <cell r="A469" t="str">
            <v>6910-04-00 Exterior Building Improvements</v>
          </cell>
          <cell r="B469">
            <v>0</v>
          </cell>
          <cell r="C469">
            <v>0</v>
          </cell>
          <cell r="D469">
            <v>2300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7539</v>
          </cell>
          <cell r="Q469">
            <v>0</v>
          </cell>
          <cell r="R469">
            <v>2950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250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509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2949.98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3556.9</v>
          </cell>
          <cell r="BW469">
            <v>0</v>
          </cell>
          <cell r="BX469">
            <v>0</v>
          </cell>
          <cell r="BY469">
            <v>2083</v>
          </cell>
          <cell r="BZ469">
            <v>0</v>
          </cell>
          <cell r="CA469">
            <v>-2083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500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1108.8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750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459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459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3878.44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5900</v>
          </cell>
          <cell r="HN469">
            <v>2812</v>
          </cell>
          <cell r="HO469">
            <v>0</v>
          </cell>
          <cell r="HP469">
            <v>0</v>
          </cell>
          <cell r="HQ469">
            <v>5908</v>
          </cell>
          <cell r="HR469">
            <v>11.98</v>
          </cell>
          <cell r="HS469">
            <v>0</v>
          </cell>
          <cell r="HT469">
            <v>3157.54</v>
          </cell>
          <cell r="HU469">
            <v>0</v>
          </cell>
          <cell r="HV469">
            <v>3248</v>
          </cell>
          <cell r="HW469">
            <v>0</v>
          </cell>
          <cell r="HX469">
            <v>0</v>
          </cell>
          <cell r="HY469">
            <v>0</v>
          </cell>
          <cell r="HZ469">
            <v>4129.8</v>
          </cell>
          <cell r="IA469">
            <v>5680</v>
          </cell>
          <cell r="IB469">
            <v>59.23</v>
          </cell>
          <cell r="IC469">
            <v>0</v>
          </cell>
          <cell r="ID469">
            <v>0</v>
          </cell>
          <cell r="IE469">
            <v>3496.84</v>
          </cell>
          <cell r="IF469">
            <v>0</v>
          </cell>
          <cell r="IG469">
            <v>0</v>
          </cell>
          <cell r="IH469">
            <v>4775</v>
          </cell>
          <cell r="II469">
            <v>0</v>
          </cell>
          <cell r="IJ469">
            <v>106.92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W469">
            <v>0</v>
          </cell>
          <cell r="IX469">
            <v>0</v>
          </cell>
          <cell r="IY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3325</v>
          </cell>
          <cell r="JD469">
            <v>35.82</v>
          </cell>
          <cell r="JE469">
            <v>0</v>
          </cell>
          <cell r="JF469">
            <v>0</v>
          </cell>
          <cell r="JG469">
            <v>0</v>
          </cell>
          <cell r="JH469">
            <v>8.58</v>
          </cell>
          <cell r="JI469">
            <v>0</v>
          </cell>
          <cell r="JJ469">
            <v>0</v>
          </cell>
          <cell r="JK469">
            <v>0</v>
          </cell>
          <cell r="JL469">
            <v>0</v>
          </cell>
          <cell r="JM469">
            <v>0</v>
          </cell>
          <cell r="JN469">
            <v>0</v>
          </cell>
          <cell r="JO469">
            <v>0</v>
          </cell>
          <cell r="JP469">
            <v>1140</v>
          </cell>
          <cell r="JQ469">
            <v>9310</v>
          </cell>
          <cell r="JR469">
            <v>2631.2</v>
          </cell>
          <cell r="JS469">
            <v>0</v>
          </cell>
          <cell r="JT469">
            <v>0</v>
          </cell>
          <cell r="JU469">
            <v>0</v>
          </cell>
          <cell r="JV469">
            <v>0</v>
          </cell>
          <cell r="JW469">
            <v>0</v>
          </cell>
          <cell r="JX469">
            <v>0</v>
          </cell>
          <cell r="JY469">
            <v>0</v>
          </cell>
          <cell r="JZ469">
            <v>0</v>
          </cell>
          <cell r="KA469">
            <v>0</v>
          </cell>
          <cell r="KB469">
            <v>0</v>
          </cell>
          <cell r="KC469">
            <v>0</v>
          </cell>
          <cell r="KD469">
            <v>0</v>
          </cell>
          <cell r="KE469">
            <v>0</v>
          </cell>
          <cell r="KF469">
            <v>0</v>
          </cell>
          <cell r="KG469">
            <v>0</v>
          </cell>
          <cell r="KH469">
            <v>0</v>
          </cell>
          <cell r="KI469">
            <v>0</v>
          </cell>
          <cell r="KJ469">
            <v>0</v>
          </cell>
          <cell r="KK469">
            <v>0</v>
          </cell>
          <cell r="KL469">
            <v>1150</v>
          </cell>
          <cell r="KM469">
            <v>0</v>
          </cell>
          <cell r="KN469">
            <v>0</v>
          </cell>
          <cell r="KO469">
            <v>2350</v>
          </cell>
          <cell r="KP469">
            <v>0</v>
          </cell>
          <cell r="KQ469">
            <v>0</v>
          </cell>
          <cell r="KR469">
            <v>0</v>
          </cell>
          <cell r="KS469">
            <v>0</v>
          </cell>
          <cell r="KT469">
            <v>0</v>
          </cell>
          <cell r="KU469">
            <v>0</v>
          </cell>
          <cell r="KV469">
            <v>0</v>
          </cell>
          <cell r="KW469">
            <v>0</v>
          </cell>
          <cell r="KX469">
            <v>0</v>
          </cell>
          <cell r="KY469">
            <v>0</v>
          </cell>
          <cell r="KZ469">
            <v>0</v>
          </cell>
          <cell r="LA469">
            <v>0</v>
          </cell>
          <cell r="LB469">
            <v>0</v>
          </cell>
          <cell r="LC469">
            <v>0</v>
          </cell>
          <cell r="LD469">
            <v>0</v>
          </cell>
          <cell r="LE469">
            <v>0</v>
          </cell>
          <cell r="LF469">
            <v>0</v>
          </cell>
          <cell r="LG469">
            <v>1940</v>
          </cell>
          <cell r="LH469">
            <v>0</v>
          </cell>
          <cell r="LI469">
            <v>0</v>
          </cell>
          <cell r="LJ469">
            <v>0</v>
          </cell>
          <cell r="LK469">
            <v>0</v>
          </cell>
          <cell r="LL469">
            <v>0</v>
          </cell>
          <cell r="LM469">
            <v>0</v>
          </cell>
          <cell r="LN469">
            <v>0</v>
          </cell>
          <cell r="LO469">
            <v>0</v>
          </cell>
          <cell r="LP469">
            <v>0</v>
          </cell>
          <cell r="LQ469">
            <v>0</v>
          </cell>
          <cell r="LR469">
            <v>0</v>
          </cell>
          <cell r="LS469">
            <v>0</v>
          </cell>
          <cell r="LT469">
            <v>0</v>
          </cell>
          <cell r="LU469">
            <v>800</v>
          </cell>
          <cell r="LV469">
            <v>5299</v>
          </cell>
          <cell r="LW469">
            <v>0</v>
          </cell>
          <cell r="LX469">
            <v>0</v>
          </cell>
          <cell r="LY469">
            <v>0</v>
          </cell>
          <cell r="LZ469">
            <v>0</v>
          </cell>
          <cell r="MA469">
            <v>0</v>
          </cell>
          <cell r="MB469">
            <v>0</v>
          </cell>
          <cell r="MC469">
            <v>0</v>
          </cell>
          <cell r="MD469">
            <v>700</v>
          </cell>
          <cell r="ME469">
            <v>0</v>
          </cell>
          <cell r="MF469">
            <v>0</v>
          </cell>
          <cell r="MG469">
            <v>0</v>
          </cell>
          <cell r="MH469">
            <v>0</v>
          </cell>
          <cell r="MI469">
            <v>1932</v>
          </cell>
          <cell r="MJ469">
            <v>0</v>
          </cell>
          <cell r="MK469">
            <v>0</v>
          </cell>
          <cell r="ML469">
            <v>353.94</v>
          </cell>
          <cell r="MM469">
            <v>0</v>
          </cell>
          <cell r="MN469">
            <v>0</v>
          </cell>
          <cell r="MO469">
            <v>0</v>
          </cell>
          <cell r="MP469">
            <v>0</v>
          </cell>
          <cell r="MQ469">
            <v>0</v>
          </cell>
          <cell r="MR469">
            <v>0</v>
          </cell>
          <cell r="MS469">
            <v>0</v>
          </cell>
          <cell r="MT469">
            <v>0</v>
          </cell>
          <cell r="MU469">
            <v>0</v>
          </cell>
          <cell r="MV469">
            <v>0</v>
          </cell>
          <cell r="MW469">
            <v>0</v>
          </cell>
          <cell r="MX469">
            <v>0</v>
          </cell>
          <cell r="MY469">
            <v>0</v>
          </cell>
          <cell r="MZ469">
            <v>0</v>
          </cell>
          <cell r="NA469">
            <v>0</v>
          </cell>
          <cell r="NB469">
            <v>0</v>
          </cell>
          <cell r="NC469">
            <v>0</v>
          </cell>
          <cell r="ND469">
            <v>0</v>
          </cell>
          <cell r="NE469">
            <v>0</v>
          </cell>
          <cell r="NF469">
            <v>0</v>
          </cell>
          <cell r="NG469">
            <v>0</v>
          </cell>
          <cell r="NH469">
            <v>0</v>
          </cell>
          <cell r="NI469">
            <v>0</v>
          </cell>
          <cell r="NJ469">
            <v>0</v>
          </cell>
          <cell r="NK469">
            <v>0</v>
          </cell>
          <cell r="NL469">
            <v>0</v>
          </cell>
          <cell r="NM469">
            <v>0</v>
          </cell>
          <cell r="NN469">
            <v>0</v>
          </cell>
          <cell r="NO469">
            <v>0</v>
          </cell>
          <cell r="NP469">
            <v>1000</v>
          </cell>
          <cell r="NQ469">
            <v>0</v>
          </cell>
          <cell r="NR469">
            <v>0</v>
          </cell>
          <cell r="NS469">
            <v>0</v>
          </cell>
          <cell r="NT469">
            <v>0</v>
          </cell>
          <cell r="NU469">
            <v>0</v>
          </cell>
          <cell r="NV469">
            <v>158</v>
          </cell>
          <cell r="NW469">
            <v>0</v>
          </cell>
          <cell r="NX469">
            <v>0</v>
          </cell>
          <cell r="NY469">
            <v>431.3</v>
          </cell>
          <cell r="NZ469">
            <v>18944.2</v>
          </cell>
          <cell r="OA469">
            <v>0</v>
          </cell>
          <cell r="OB469">
            <v>0</v>
          </cell>
          <cell r="OC469">
            <v>0</v>
          </cell>
          <cell r="OD469">
            <v>0</v>
          </cell>
          <cell r="OE469">
            <v>0</v>
          </cell>
          <cell r="OF469">
            <v>0</v>
          </cell>
          <cell r="OG469">
            <v>0</v>
          </cell>
          <cell r="OH469">
            <v>0</v>
          </cell>
          <cell r="OI469">
            <v>0</v>
          </cell>
          <cell r="OJ469">
            <v>0</v>
          </cell>
          <cell r="OK469">
            <v>459</v>
          </cell>
          <cell r="OL469">
            <v>0</v>
          </cell>
          <cell r="OM469">
            <v>0</v>
          </cell>
          <cell r="ON469">
            <v>0</v>
          </cell>
          <cell r="OO469">
            <v>0</v>
          </cell>
          <cell r="OP469">
            <v>0</v>
          </cell>
          <cell r="OQ469">
            <v>0</v>
          </cell>
          <cell r="OR469">
            <v>0</v>
          </cell>
          <cell r="OS469">
            <v>0</v>
          </cell>
          <cell r="OT469">
            <v>2350</v>
          </cell>
          <cell r="OU469">
            <v>0</v>
          </cell>
          <cell r="OV469">
            <v>0</v>
          </cell>
          <cell r="OW469">
            <v>0</v>
          </cell>
          <cell r="OX469">
            <v>0</v>
          </cell>
          <cell r="OY469">
            <v>0</v>
          </cell>
          <cell r="OZ469">
            <v>0</v>
          </cell>
          <cell r="PA469">
            <v>925</v>
          </cell>
          <cell r="PB469">
            <v>4335</v>
          </cell>
          <cell r="PC469">
            <v>0</v>
          </cell>
          <cell r="PD469">
            <v>0</v>
          </cell>
          <cell r="PE469">
            <v>0</v>
          </cell>
          <cell r="PF469">
            <v>0</v>
          </cell>
          <cell r="PG469">
            <v>0</v>
          </cell>
          <cell r="PH469">
            <v>0</v>
          </cell>
          <cell r="PI469">
            <v>0</v>
          </cell>
          <cell r="PJ469">
            <v>0</v>
          </cell>
          <cell r="PK469">
            <v>0</v>
          </cell>
          <cell r="PL469">
            <v>745</v>
          </cell>
          <cell r="PM469">
            <v>459</v>
          </cell>
          <cell r="PN469">
            <v>0</v>
          </cell>
          <cell r="PO469">
            <v>0</v>
          </cell>
          <cell r="PP469">
            <v>0</v>
          </cell>
          <cell r="PQ469">
            <v>0</v>
          </cell>
          <cell r="PR469">
            <v>0</v>
          </cell>
          <cell r="PS469">
            <v>0</v>
          </cell>
          <cell r="PT469">
            <v>0</v>
          </cell>
          <cell r="PU469">
            <v>0</v>
          </cell>
          <cell r="PV469">
            <v>0</v>
          </cell>
          <cell r="PW469">
            <v>0</v>
          </cell>
          <cell r="PX469">
            <v>0</v>
          </cell>
          <cell r="PY469">
            <v>0</v>
          </cell>
          <cell r="PZ469">
            <v>745</v>
          </cell>
          <cell r="QA469">
            <v>0</v>
          </cell>
          <cell r="QB469">
            <v>0</v>
          </cell>
          <cell r="QC469">
            <v>0</v>
          </cell>
          <cell r="QD469">
            <v>0</v>
          </cell>
          <cell r="QE469">
            <v>0</v>
          </cell>
          <cell r="QF469">
            <v>0</v>
          </cell>
          <cell r="QG469">
            <v>0</v>
          </cell>
          <cell r="QH469">
            <v>0</v>
          </cell>
          <cell r="QI469">
            <v>0</v>
          </cell>
          <cell r="QJ469">
            <v>0</v>
          </cell>
          <cell r="QK469">
            <v>0</v>
          </cell>
          <cell r="QL469">
            <v>0</v>
          </cell>
          <cell r="QM469">
            <v>0</v>
          </cell>
          <cell r="QN469">
            <v>0</v>
          </cell>
          <cell r="QO469">
            <v>4000</v>
          </cell>
          <cell r="QP469">
            <v>0</v>
          </cell>
          <cell r="QQ469">
            <v>0</v>
          </cell>
          <cell r="QR469">
            <v>99635.12</v>
          </cell>
          <cell r="QS469">
            <v>246.75</v>
          </cell>
          <cell r="QT469">
            <v>4396.3500000000004</v>
          </cell>
          <cell r="QU469">
            <v>0</v>
          </cell>
          <cell r="QV469">
            <v>0</v>
          </cell>
          <cell r="QW469">
            <v>0</v>
          </cell>
          <cell r="QX469">
            <v>0</v>
          </cell>
          <cell r="QY469">
            <v>0</v>
          </cell>
          <cell r="QZ469">
            <v>0</v>
          </cell>
          <cell r="RA469">
            <v>0</v>
          </cell>
          <cell r="RB469">
            <v>0</v>
          </cell>
          <cell r="RC469">
            <v>13000</v>
          </cell>
          <cell r="RD469">
            <v>0</v>
          </cell>
          <cell r="RE469">
            <v>0</v>
          </cell>
          <cell r="RF469">
            <v>235660.17</v>
          </cell>
          <cell r="RG469">
            <v>22498.7</v>
          </cell>
          <cell r="RH469">
            <v>-22498.7</v>
          </cell>
          <cell r="RI469">
            <v>0</v>
          </cell>
          <cell r="RJ469">
            <v>0</v>
          </cell>
          <cell r="RK469">
            <v>0</v>
          </cell>
          <cell r="RL469">
            <v>0</v>
          </cell>
          <cell r="RM469">
            <v>0</v>
          </cell>
          <cell r="RN469">
            <v>0</v>
          </cell>
          <cell r="RO469">
            <v>0</v>
          </cell>
          <cell r="RP469">
            <v>0</v>
          </cell>
          <cell r="RQ469">
            <v>29000</v>
          </cell>
          <cell r="RR469">
            <v>110</v>
          </cell>
          <cell r="RS469">
            <v>0</v>
          </cell>
          <cell r="RT469">
            <v>250022.39</v>
          </cell>
          <cell r="RU469">
            <v>323560.67</v>
          </cell>
          <cell r="RV469">
            <v>-369460.47</v>
          </cell>
          <cell r="RW469">
            <v>4696.8</v>
          </cell>
          <cell r="RX469">
            <v>0</v>
          </cell>
          <cell r="RY469">
            <v>0</v>
          </cell>
          <cell r="RZ469">
            <v>0</v>
          </cell>
          <cell r="SA469">
            <v>0</v>
          </cell>
          <cell r="SB469">
            <v>0</v>
          </cell>
          <cell r="SC469">
            <v>0</v>
          </cell>
          <cell r="SD469">
            <v>0</v>
          </cell>
          <cell r="SE469">
            <v>21500</v>
          </cell>
          <cell r="SF469">
            <v>0</v>
          </cell>
          <cell r="SG469">
            <v>0</v>
          </cell>
          <cell r="SH469">
            <v>124963.37</v>
          </cell>
          <cell r="SI469">
            <v>56488.37</v>
          </cell>
          <cell r="SJ469">
            <v>-138383.95000000001</v>
          </cell>
          <cell r="SK469">
            <v>0</v>
          </cell>
          <cell r="SL469">
            <v>0</v>
          </cell>
          <cell r="SM469">
            <v>1925</v>
          </cell>
          <cell r="SN469">
            <v>0</v>
          </cell>
          <cell r="SO469">
            <v>0</v>
          </cell>
          <cell r="SP469">
            <v>0</v>
          </cell>
          <cell r="SQ469">
            <v>0</v>
          </cell>
          <cell r="SR469">
            <v>0</v>
          </cell>
          <cell r="SS469">
            <v>459</v>
          </cell>
          <cell r="ST469">
            <v>5736.32</v>
          </cell>
          <cell r="SU469">
            <v>0</v>
          </cell>
          <cell r="SV469">
            <v>7787</v>
          </cell>
          <cell r="SW469">
            <v>0</v>
          </cell>
          <cell r="SX469">
            <v>0</v>
          </cell>
          <cell r="SY469">
            <v>0</v>
          </cell>
          <cell r="SZ469">
            <v>0</v>
          </cell>
          <cell r="TA469">
            <v>0</v>
          </cell>
          <cell r="TB469">
            <v>0</v>
          </cell>
          <cell r="TC469">
            <v>0</v>
          </cell>
          <cell r="TD469">
            <v>0</v>
          </cell>
          <cell r="TE469">
            <v>0</v>
          </cell>
          <cell r="TF469">
            <v>0</v>
          </cell>
          <cell r="TG469">
            <v>0</v>
          </cell>
          <cell r="TH469">
            <v>0</v>
          </cell>
          <cell r="TI469">
            <v>0</v>
          </cell>
          <cell r="TJ469">
            <v>0</v>
          </cell>
          <cell r="TK469">
            <v>0</v>
          </cell>
          <cell r="TL469">
            <v>0</v>
          </cell>
          <cell r="TM469">
            <v>0</v>
          </cell>
          <cell r="TN469">
            <v>0</v>
          </cell>
          <cell r="TO469">
            <v>0</v>
          </cell>
          <cell r="TP469">
            <v>0</v>
          </cell>
          <cell r="TQ469">
            <v>0</v>
          </cell>
          <cell r="TR469">
            <v>698</v>
          </cell>
          <cell r="TS469">
            <v>300</v>
          </cell>
          <cell r="TT469">
            <v>210</v>
          </cell>
          <cell r="TU469">
            <v>205</v>
          </cell>
          <cell r="TV469">
            <v>926</v>
          </cell>
          <cell r="TW469">
            <v>1747</v>
          </cell>
          <cell r="TX469">
            <v>8583.2800000000007</v>
          </cell>
          <cell r="TY469">
            <v>1709.2</v>
          </cell>
          <cell r="TZ469">
            <v>990</v>
          </cell>
          <cell r="UA469">
            <v>1760</v>
          </cell>
          <cell r="UB469">
            <v>0</v>
          </cell>
          <cell r="UC469">
            <v>0</v>
          </cell>
          <cell r="UD469">
            <v>0</v>
          </cell>
          <cell r="UE469">
            <v>0</v>
          </cell>
          <cell r="UF469">
            <v>0</v>
          </cell>
          <cell r="UG469">
            <v>0</v>
          </cell>
          <cell r="UH469">
            <v>1388.44</v>
          </cell>
          <cell r="UI469">
            <v>0</v>
          </cell>
          <cell r="UJ469">
            <v>0</v>
          </cell>
          <cell r="UK469">
            <v>0</v>
          </cell>
          <cell r="UL469">
            <v>1954.63</v>
          </cell>
          <cell r="UM469">
            <v>0</v>
          </cell>
          <cell r="UN469">
            <v>287.89999999999998</v>
          </cell>
          <cell r="UO469">
            <v>527.04</v>
          </cell>
          <cell r="UP469">
            <v>0</v>
          </cell>
          <cell r="UQ469">
            <v>0</v>
          </cell>
          <cell r="UR469">
            <v>0</v>
          </cell>
          <cell r="US469">
            <v>0</v>
          </cell>
          <cell r="UT469">
            <v>0</v>
          </cell>
          <cell r="UU469">
            <v>0</v>
          </cell>
          <cell r="UV469">
            <v>2157.56</v>
          </cell>
          <cell r="UW469">
            <v>0</v>
          </cell>
          <cell r="UX469">
            <v>0</v>
          </cell>
          <cell r="UY469">
            <v>0</v>
          </cell>
          <cell r="UZ469">
            <v>3057.24</v>
          </cell>
          <cell r="VA469">
            <v>0</v>
          </cell>
          <cell r="VB469">
            <v>450.3</v>
          </cell>
          <cell r="VC469">
            <v>66.78</v>
          </cell>
          <cell r="VD469">
            <v>0</v>
          </cell>
          <cell r="VE469">
            <v>600</v>
          </cell>
          <cell r="VF469">
            <v>0</v>
          </cell>
          <cell r="VG469">
            <v>0</v>
          </cell>
          <cell r="VH469">
            <v>0</v>
          </cell>
          <cell r="VI469">
            <v>0</v>
          </cell>
          <cell r="VJ469">
            <v>0</v>
          </cell>
          <cell r="VK469">
            <v>0</v>
          </cell>
          <cell r="VL469">
            <v>0</v>
          </cell>
          <cell r="VM469">
            <v>0</v>
          </cell>
          <cell r="VN469">
            <v>0</v>
          </cell>
          <cell r="VO469">
            <v>0</v>
          </cell>
          <cell r="VP469">
            <v>0</v>
          </cell>
          <cell r="VQ469">
            <v>0</v>
          </cell>
          <cell r="VR469">
            <v>0</v>
          </cell>
          <cell r="VS469">
            <v>0</v>
          </cell>
          <cell r="VT469">
            <v>0</v>
          </cell>
          <cell r="VU469">
            <v>0</v>
          </cell>
          <cell r="VV469">
            <v>0</v>
          </cell>
          <cell r="VW469">
            <v>0</v>
          </cell>
          <cell r="VX469">
            <v>0</v>
          </cell>
          <cell r="VY469">
            <v>0</v>
          </cell>
          <cell r="VZ469">
            <v>0</v>
          </cell>
          <cell r="WA469">
            <v>0</v>
          </cell>
          <cell r="WB469">
            <v>0</v>
          </cell>
          <cell r="WC469">
            <v>0</v>
          </cell>
          <cell r="WD469">
            <v>0</v>
          </cell>
          <cell r="WE469">
            <v>0</v>
          </cell>
          <cell r="WF469">
            <v>0</v>
          </cell>
          <cell r="WG469">
            <v>0</v>
          </cell>
          <cell r="WH469">
            <v>0</v>
          </cell>
          <cell r="WI469">
            <v>0</v>
          </cell>
          <cell r="WJ469">
            <v>0</v>
          </cell>
          <cell r="WK469">
            <v>0</v>
          </cell>
          <cell r="WL469">
            <v>0</v>
          </cell>
          <cell r="WM469">
            <v>0</v>
          </cell>
          <cell r="WN469">
            <v>0</v>
          </cell>
          <cell r="WO469">
            <v>0</v>
          </cell>
          <cell r="WP469">
            <v>0</v>
          </cell>
          <cell r="WQ469">
            <v>0</v>
          </cell>
          <cell r="WR469">
            <v>0</v>
          </cell>
          <cell r="WS469">
            <v>0</v>
          </cell>
          <cell r="WT469"/>
          <cell r="WU469"/>
          <cell r="WV469"/>
          <cell r="WW469"/>
          <cell r="WX469"/>
          <cell r="WY469"/>
          <cell r="WZ469"/>
          <cell r="XA469"/>
          <cell r="XB469"/>
          <cell r="XC469"/>
          <cell r="XD469"/>
          <cell r="XE469"/>
          <cell r="XF469"/>
          <cell r="XG469"/>
          <cell r="XH469">
            <v>0</v>
          </cell>
          <cell r="XI469">
            <v>0</v>
          </cell>
          <cell r="XJ469">
            <v>0</v>
          </cell>
          <cell r="XK469">
            <v>0</v>
          </cell>
          <cell r="XL469">
            <v>0</v>
          </cell>
          <cell r="XM469">
            <v>0</v>
          </cell>
          <cell r="XN469">
            <v>0</v>
          </cell>
          <cell r="XO469">
            <v>0</v>
          </cell>
          <cell r="XP469">
            <v>0</v>
          </cell>
          <cell r="XQ469">
            <v>0</v>
          </cell>
          <cell r="XR469">
            <v>0</v>
          </cell>
          <cell r="XS469">
            <v>0</v>
          </cell>
          <cell r="XT469">
            <v>0</v>
          </cell>
          <cell r="XU469">
            <v>0</v>
          </cell>
          <cell r="XV469"/>
          <cell r="XW469"/>
          <cell r="XX469"/>
          <cell r="XY469"/>
          <cell r="XZ469"/>
          <cell r="YA469"/>
          <cell r="YB469"/>
          <cell r="YC469"/>
          <cell r="YD469"/>
          <cell r="YE469"/>
          <cell r="YF469"/>
          <cell r="YG469"/>
          <cell r="YH469"/>
          <cell r="YI469"/>
          <cell r="YJ469">
            <v>0</v>
          </cell>
          <cell r="YK469">
            <v>0</v>
          </cell>
          <cell r="YL469">
            <v>0</v>
          </cell>
          <cell r="YM469">
            <v>0</v>
          </cell>
          <cell r="YN469">
            <v>0</v>
          </cell>
          <cell r="YO469">
            <v>0</v>
          </cell>
          <cell r="YP469">
            <v>0</v>
          </cell>
          <cell r="YQ469">
            <v>0</v>
          </cell>
          <cell r="YR469">
            <v>0</v>
          </cell>
          <cell r="YS469">
            <v>0</v>
          </cell>
          <cell r="YT469">
            <v>0</v>
          </cell>
          <cell r="YU469">
            <v>0</v>
          </cell>
          <cell r="YV469">
            <v>0</v>
          </cell>
          <cell r="YW469">
            <v>0</v>
          </cell>
          <cell r="YX469"/>
          <cell r="YY469"/>
          <cell r="YZ469"/>
          <cell r="ZA469"/>
          <cell r="ZB469"/>
          <cell r="ZC469"/>
          <cell r="ZD469"/>
          <cell r="ZE469"/>
          <cell r="ZF469"/>
          <cell r="ZG469"/>
          <cell r="ZH469"/>
          <cell r="ZI469"/>
          <cell r="ZJ469"/>
          <cell r="ZK469"/>
          <cell r="ZL469"/>
          <cell r="ZM469"/>
          <cell r="ZN469"/>
          <cell r="ZO469"/>
          <cell r="ZP469"/>
          <cell r="ZQ469"/>
          <cell r="ZR469"/>
          <cell r="ZS469"/>
          <cell r="ZT469"/>
          <cell r="ZU469"/>
          <cell r="ZV469"/>
          <cell r="ZW469"/>
          <cell r="ZX469"/>
          <cell r="ZY469"/>
          <cell r="ZZ469"/>
          <cell r="AAA469"/>
          <cell r="AAB469"/>
          <cell r="AAC469"/>
          <cell r="AAD469"/>
          <cell r="AAE469"/>
          <cell r="AAF469"/>
          <cell r="AAG469"/>
          <cell r="AAH469"/>
          <cell r="AAI469"/>
          <cell r="AAJ469"/>
          <cell r="AAK469"/>
          <cell r="AAL469"/>
          <cell r="AAM469"/>
          <cell r="AAN469">
            <v>0</v>
          </cell>
          <cell r="AAO469">
            <v>0</v>
          </cell>
          <cell r="AAP469">
            <v>0</v>
          </cell>
          <cell r="AAQ469">
            <v>0</v>
          </cell>
          <cell r="AAR469">
            <v>0</v>
          </cell>
          <cell r="AAS469">
            <v>0</v>
          </cell>
          <cell r="AAT469">
            <v>0</v>
          </cell>
          <cell r="AAU469">
            <v>0</v>
          </cell>
          <cell r="AAV469">
            <v>0</v>
          </cell>
          <cell r="AAW469">
            <v>0</v>
          </cell>
          <cell r="AAX469">
            <v>0</v>
          </cell>
          <cell r="AAY469">
            <v>0</v>
          </cell>
          <cell r="AAZ469">
            <v>0</v>
          </cell>
          <cell r="ABA469">
            <v>0</v>
          </cell>
          <cell r="ABB469"/>
          <cell r="ABC469"/>
          <cell r="ABD469"/>
          <cell r="ABE469"/>
          <cell r="ABF469"/>
          <cell r="ABG469"/>
          <cell r="ABH469"/>
          <cell r="ABI469"/>
          <cell r="ABJ469"/>
          <cell r="ABK469"/>
          <cell r="ABL469"/>
          <cell r="ABM469"/>
          <cell r="ABN469"/>
          <cell r="ABO469"/>
          <cell r="ABP469">
            <v>0</v>
          </cell>
          <cell r="ABQ469">
            <v>0</v>
          </cell>
          <cell r="ABR469">
            <v>0</v>
          </cell>
          <cell r="ABS469">
            <v>0</v>
          </cell>
          <cell r="ABT469">
            <v>0</v>
          </cell>
          <cell r="ABU469">
            <v>0</v>
          </cell>
          <cell r="ABV469">
            <v>0</v>
          </cell>
          <cell r="ABW469">
            <v>0</v>
          </cell>
          <cell r="ABX469">
            <v>0</v>
          </cell>
          <cell r="ABY469">
            <v>0</v>
          </cell>
          <cell r="ABZ469">
            <v>0</v>
          </cell>
          <cell r="ACA469">
            <v>0</v>
          </cell>
          <cell r="ACB469">
            <v>0</v>
          </cell>
          <cell r="ACC469">
            <v>0</v>
          </cell>
          <cell r="ACD469">
            <v>0</v>
          </cell>
          <cell r="ACE469">
            <v>0</v>
          </cell>
          <cell r="ACF469">
            <v>0</v>
          </cell>
          <cell r="ACG469">
            <v>0</v>
          </cell>
          <cell r="ACH469">
            <v>0</v>
          </cell>
          <cell r="ACI469">
            <v>0</v>
          </cell>
          <cell r="ACJ469">
            <v>0</v>
          </cell>
          <cell r="ACK469">
            <v>0</v>
          </cell>
          <cell r="ACL469">
            <v>0</v>
          </cell>
          <cell r="ACM469">
            <v>0</v>
          </cell>
          <cell r="ACN469">
            <v>0</v>
          </cell>
          <cell r="ACO469">
            <v>0</v>
          </cell>
          <cell r="ACP469">
            <v>0</v>
          </cell>
          <cell r="ACQ469">
            <v>0</v>
          </cell>
          <cell r="ACR469">
            <v>0</v>
          </cell>
          <cell r="ACS469">
            <v>327.86</v>
          </cell>
          <cell r="ACT469">
            <v>0</v>
          </cell>
          <cell r="ACU469">
            <v>0</v>
          </cell>
          <cell r="ACV469">
            <v>0</v>
          </cell>
          <cell r="ACW469">
            <v>0</v>
          </cell>
          <cell r="ACX469">
            <v>0</v>
          </cell>
          <cell r="ACY469">
            <v>0</v>
          </cell>
          <cell r="ACZ469">
            <v>0</v>
          </cell>
          <cell r="ADA469">
            <v>10549.91</v>
          </cell>
          <cell r="ADB469">
            <v>22816.9</v>
          </cell>
          <cell r="ADC469">
            <v>3985.95</v>
          </cell>
          <cell r="ADD469">
            <v>1550</v>
          </cell>
          <cell r="ADE469">
            <v>0</v>
          </cell>
          <cell r="ADF469">
            <v>0</v>
          </cell>
          <cell r="ADG469">
            <v>0</v>
          </cell>
          <cell r="ADH469">
            <v>1189.45</v>
          </cell>
          <cell r="ADI469">
            <v>0</v>
          </cell>
          <cell r="ADJ469">
            <v>0</v>
          </cell>
          <cell r="ADK469">
            <v>1733</v>
          </cell>
          <cell r="ADL469">
            <v>325</v>
          </cell>
          <cell r="ADM469">
            <v>0</v>
          </cell>
          <cell r="ADN469">
            <v>0</v>
          </cell>
          <cell r="ADO469">
            <v>0</v>
          </cell>
          <cell r="ADP469">
            <v>0</v>
          </cell>
          <cell r="ADQ469">
            <v>0</v>
          </cell>
          <cell r="ADR469">
            <v>0</v>
          </cell>
          <cell r="ADS469">
            <v>0</v>
          </cell>
          <cell r="ADT469">
            <v>0</v>
          </cell>
          <cell r="ADU469">
            <v>0</v>
          </cell>
          <cell r="ADV469">
            <v>0</v>
          </cell>
          <cell r="ADW469">
            <v>0</v>
          </cell>
          <cell r="ADX469">
            <v>0</v>
          </cell>
          <cell r="ADY469">
            <v>0</v>
          </cell>
          <cell r="ADZ469">
            <v>0</v>
          </cell>
          <cell r="AEA469">
            <v>0</v>
          </cell>
          <cell r="AEB469">
            <v>0</v>
          </cell>
          <cell r="AEC469">
            <v>0</v>
          </cell>
          <cell r="AED469">
            <v>0</v>
          </cell>
          <cell r="AEE469">
            <v>0</v>
          </cell>
          <cell r="AEF469">
            <v>0</v>
          </cell>
          <cell r="AEG469">
            <v>0</v>
          </cell>
          <cell r="AEH469">
            <v>0</v>
          </cell>
          <cell r="AEI469">
            <v>0</v>
          </cell>
          <cell r="AEJ469">
            <v>0</v>
          </cell>
          <cell r="AEK469">
            <v>0</v>
          </cell>
          <cell r="AEL469">
            <v>0</v>
          </cell>
          <cell r="AEM469">
            <v>2678</v>
          </cell>
          <cell r="AEN469">
            <v>1570</v>
          </cell>
          <cell r="AEO469">
            <v>6973</v>
          </cell>
          <cell r="AEP469">
            <v>0</v>
          </cell>
          <cell r="AEQ469">
            <v>870.16</v>
          </cell>
          <cell r="AER469">
            <v>0</v>
          </cell>
          <cell r="AES469">
            <v>0</v>
          </cell>
          <cell r="AET469">
            <v>0</v>
          </cell>
          <cell r="AEU469">
            <v>0</v>
          </cell>
          <cell r="AEV469">
            <v>0</v>
          </cell>
          <cell r="AEW469">
            <v>0</v>
          </cell>
          <cell r="AEX469">
            <v>0</v>
          </cell>
          <cell r="AEY469">
            <v>0</v>
          </cell>
          <cell r="AEZ469">
            <v>0</v>
          </cell>
          <cell r="AFA469">
            <v>0</v>
          </cell>
          <cell r="AFB469">
            <v>0</v>
          </cell>
          <cell r="AFC469">
            <v>0</v>
          </cell>
          <cell r="AFD469">
            <v>0</v>
          </cell>
          <cell r="AFE469">
            <v>0</v>
          </cell>
          <cell r="AFF469">
            <v>0</v>
          </cell>
          <cell r="AFG469">
            <v>0</v>
          </cell>
          <cell r="AFH469">
            <v>0</v>
          </cell>
          <cell r="AFI469">
            <v>1432</v>
          </cell>
          <cell r="AFJ469">
            <v>0</v>
          </cell>
          <cell r="AFK469">
            <v>0</v>
          </cell>
          <cell r="AFL469">
            <v>0</v>
          </cell>
          <cell r="AFM469">
            <v>1739.2</v>
          </cell>
          <cell r="AFN469">
            <v>0</v>
          </cell>
          <cell r="AFO469">
            <v>0</v>
          </cell>
          <cell r="AFP469">
            <v>0</v>
          </cell>
          <cell r="AFQ469">
            <v>0</v>
          </cell>
          <cell r="AFR469">
            <v>0</v>
          </cell>
          <cell r="AFS469">
            <v>7399</v>
          </cell>
          <cell r="AFT469">
            <v>665.98</v>
          </cell>
          <cell r="AFU469">
            <v>0</v>
          </cell>
          <cell r="AFV469">
            <v>36576</v>
          </cell>
          <cell r="AFW469">
            <v>0</v>
          </cell>
          <cell r="AFX469">
            <v>0</v>
          </cell>
          <cell r="AFY469">
            <v>0</v>
          </cell>
          <cell r="AFZ469">
            <v>0</v>
          </cell>
          <cell r="AGA469">
            <v>0</v>
          </cell>
          <cell r="AGB469">
            <v>0</v>
          </cell>
          <cell r="AGC469">
            <v>0</v>
          </cell>
          <cell r="AGD469">
            <v>0</v>
          </cell>
          <cell r="AGE469">
            <v>0</v>
          </cell>
          <cell r="AGF469">
            <v>0</v>
          </cell>
          <cell r="AGG469">
            <v>0</v>
          </cell>
          <cell r="AGH469">
            <v>3500</v>
          </cell>
          <cell r="AGI469">
            <v>0</v>
          </cell>
          <cell r="AGJ469">
            <v>0</v>
          </cell>
          <cell r="AGK469">
            <v>0</v>
          </cell>
          <cell r="AGL469">
            <v>0</v>
          </cell>
          <cell r="AGM469">
            <v>0</v>
          </cell>
          <cell r="AGN469">
            <v>0</v>
          </cell>
          <cell r="AGO469">
            <v>0</v>
          </cell>
          <cell r="AGP469">
            <v>0</v>
          </cell>
          <cell r="AGQ469">
            <v>0</v>
          </cell>
          <cell r="AGR469">
            <v>0</v>
          </cell>
          <cell r="AGS469">
            <v>0</v>
          </cell>
          <cell r="AGT469">
            <v>0</v>
          </cell>
          <cell r="AGU469">
            <v>0</v>
          </cell>
          <cell r="AGV469">
            <v>4143.29</v>
          </cell>
          <cell r="AGW469">
            <v>6646.98</v>
          </cell>
          <cell r="AGX469">
            <v>670.5</v>
          </cell>
          <cell r="AGY469">
            <v>0</v>
          </cell>
          <cell r="AGZ469"/>
          <cell r="AHA469"/>
        </row>
        <row r="470">
          <cell r="A470" t="str">
            <v>6910-05-00 Interior Building Improvements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6190.87</v>
          </cell>
          <cell r="AN470">
            <v>5639.88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5285.13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3751.26</v>
          </cell>
          <cell r="CM470">
            <v>443.08</v>
          </cell>
          <cell r="CN470">
            <v>0</v>
          </cell>
          <cell r="CO470">
            <v>2272.5300000000002</v>
          </cell>
          <cell r="CP470">
            <v>3198.75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1378.69</v>
          </cell>
          <cell r="CY470">
            <v>0</v>
          </cell>
          <cell r="CZ470">
            <v>6843</v>
          </cell>
          <cell r="DA470">
            <v>0</v>
          </cell>
          <cell r="DB470">
            <v>0</v>
          </cell>
          <cell r="DC470">
            <v>0</v>
          </cell>
          <cell r="DD470">
            <v>2500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2230.1999999999998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34518.82</v>
          </cell>
          <cell r="DS470">
            <v>50683.7</v>
          </cell>
          <cell r="DT470">
            <v>425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652.94000000000005</v>
          </cell>
          <cell r="FA470">
            <v>0</v>
          </cell>
          <cell r="FB470">
            <v>0</v>
          </cell>
          <cell r="FC470">
            <v>0</v>
          </cell>
          <cell r="FD470">
            <v>10649.96</v>
          </cell>
          <cell r="FE470">
            <v>3184.13</v>
          </cell>
          <cell r="FF470">
            <v>6114.21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195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38.799999999999997</v>
          </cell>
          <cell r="HO470">
            <v>0</v>
          </cell>
          <cell r="HP470">
            <v>0</v>
          </cell>
          <cell r="HQ470">
            <v>0</v>
          </cell>
          <cell r="HR470">
            <v>1260.94</v>
          </cell>
          <cell r="HS470">
            <v>0</v>
          </cell>
          <cell r="HT470">
            <v>9351.4500000000007</v>
          </cell>
          <cell r="HU470">
            <v>-9301.84</v>
          </cell>
          <cell r="HV470">
            <v>0</v>
          </cell>
          <cell r="HW470">
            <v>0</v>
          </cell>
          <cell r="HX470">
            <v>0</v>
          </cell>
          <cell r="HY470">
            <v>1207.56</v>
          </cell>
          <cell r="HZ470">
            <v>1518.49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426.2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W470">
            <v>0</v>
          </cell>
          <cell r="IX470">
            <v>0</v>
          </cell>
          <cell r="IY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  <cell r="JF470">
            <v>0</v>
          </cell>
          <cell r="JG470">
            <v>0</v>
          </cell>
          <cell r="JH470">
            <v>0</v>
          </cell>
          <cell r="JI470">
            <v>0</v>
          </cell>
          <cell r="JJ470">
            <v>0</v>
          </cell>
          <cell r="JK470">
            <v>0</v>
          </cell>
          <cell r="JL470">
            <v>0</v>
          </cell>
          <cell r="JM470">
            <v>0</v>
          </cell>
          <cell r="JN470">
            <v>0</v>
          </cell>
          <cell r="JO470">
            <v>0</v>
          </cell>
          <cell r="JP470">
            <v>0</v>
          </cell>
          <cell r="JQ470">
            <v>0</v>
          </cell>
          <cell r="JR470">
            <v>520</v>
          </cell>
          <cell r="JS470">
            <v>0</v>
          </cell>
          <cell r="JT470">
            <v>0</v>
          </cell>
          <cell r="JU470">
            <v>0</v>
          </cell>
          <cell r="JV470">
            <v>0</v>
          </cell>
          <cell r="JW470">
            <v>0</v>
          </cell>
          <cell r="JX470">
            <v>0</v>
          </cell>
          <cell r="JY470">
            <v>0</v>
          </cell>
          <cell r="JZ470">
            <v>0</v>
          </cell>
          <cell r="KA470">
            <v>0</v>
          </cell>
          <cell r="KB470">
            <v>0</v>
          </cell>
          <cell r="KC470">
            <v>0</v>
          </cell>
          <cell r="KD470">
            <v>0</v>
          </cell>
          <cell r="KE470">
            <v>0</v>
          </cell>
          <cell r="KF470">
            <v>0</v>
          </cell>
          <cell r="KG470">
            <v>0</v>
          </cell>
          <cell r="KH470">
            <v>0</v>
          </cell>
          <cell r="KI470">
            <v>0</v>
          </cell>
          <cell r="KJ470">
            <v>0</v>
          </cell>
          <cell r="KK470">
            <v>0</v>
          </cell>
          <cell r="KL470">
            <v>1425</v>
          </cell>
          <cell r="KM470">
            <v>0</v>
          </cell>
          <cell r="KN470">
            <v>0</v>
          </cell>
          <cell r="KO470">
            <v>0</v>
          </cell>
          <cell r="KP470">
            <v>0</v>
          </cell>
          <cell r="KQ470">
            <v>0</v>
          </cell>
          <cell r="KR470">
            <v>0</v>
          </cell>
          <cell r="KS470">
            <v>0</v>
          </cell>
          <cell r="KT470">
            <v>0</v>
          </cell>
          <cell r="KU470">
            <v>0</v>
          </cell>
          <cell r="KV470">
            <v>0</v>
          </cell>
          <cell r="KW470">
            <v>0</v>
          </cell>
          <cell r="KX470">
            <v>0</v>
          </cell>
          <cell r="KY470">
            <v>0</v>
          </cell>
          <cell r="KZ470">
            <v>0</v>
          </cell>
          <cell r="LA470">
            <v>0</v>
          </cell>
          <cell r="LB470">
            <v>0</v>
          </cell>
          <cell r="LC470">
            <v>0</v>
          </cell>
          <cell r="LD470">
            <v>0</v>
          </cell>
          <cell r="LE470">
            <v>0</v>
          </cell>
          <cell r="LF470">
            <v>0</v>
          </cell>
          <cell r="LG470">
            <v>0</v>
          </cell>
          <cell r="LH470">
            <v>85.44</v>
          </cell>
          <cell r="LI470">
            <v>0</v>
          </cell>
          <cell r="LJ470">
            <v>0</v>
          </cell>
          <cell r="LK470">
            <v>0</v>
          </cell>
          <cell r="LL470">
            <v>0</v>
          </cell>
          <cell r="LM470">
            <v>0</v>
          </cell>
          <cell r="LN470">
            <v>0</v>
          </cell>
          <cell r="LO470">
            <v>0</v>
          </cell>
          <cell r="LP470">
            <v>0</v>
          </cell>
          <cell r="LQ470">
            <v>0</v>
          </cell>
          <cell r="LR470">
            <v>0</v>
          </cell>
          <cell r="LS470">
            <v>0</v>
          </cell>
          <cell r="LT470">
            <v>0</v>
          </cell>
          <cell r="LU470">
            <v>2300</v>
          </cell>
          <cell r="LV470">
            <v>0</v>
          </cell>
          <cell r="LW470">
            <v>0</v>
          </cell>
          <cell r="LX470">
            <v>0</v>
          </cell>
          <cell r="LY470">
            <v>0</v>
          </cell>
          <cell r="LZ470">
            <v>0</v>
          </cell>
          <cell r="MA470">
            <v>0</v>
          </cell>
          <cell r="MB470">
            <v>0</v>
          </cell>
          <cell r="MC470">
            <v>0</v>
          </cell>
          <cell r="MD470">
            <v>5724</v>
          </cell>
          <cell r="ME470">
            <v>0</v>
          </cell>
          <cell r="MF470">
            <v>0</v>
          </cell>
          <cell r="MG470">
            <v>0</v>
          </cell>
          <cell r="MH470">
            <v>0</v>
          </cell>
          <cell r="MI470">
            <v>0</v>
          </cell>
          <cell r="MJ470">
            <v>0</v>
          </cell>
          <cell r="MK470">
            <v>0</v>
          </cell>
          <cell r="ML470">
            <v>0</v>
          </cell>
          <cell r="MM470">
            <v>0</v>
          </cell>
          <cell r="MN470">
            <v>0</v>
          </cell>
          <cell r="MO470">
            <v>0</v>
          </cell>
          <cell r="MP470">
            <v>0</v>
          </cell>
          <cell r="MQ470">
            <v>0</v>
          </cell>
          <cell r="MR470">
            <v>0</v>
          </cell>
          <cell r="MS470">
            <v>0</v>
          </cell>
          <cell r="MT470">
            <v>0</v>
          </cell>
          <cell r="MU470">
            <v>0</v>
          </cell>
          <cell r="MV470">
            <v>0</v>
          </cell>
          <cell r="MW470">
            <v>1550</v>
          </cell>
          <cell r="MX470">
            <v>0</v>
          </cell>
          <cell r="MY470">
            <v>0</v>
          </cell>
          <cell r="MZ470">
            <v>0</v>
          </cell>
          <cell r="NA470">
            <v>0</v>
          </cell>
          <cell r="NB470">
            <v>0</v>
          </cell>
          <cell r="NC470">
            <v>0</v>
          </cell>
          <cell r="ND470">
            <v>0</v>
          </cell>
          <cell r="NE470">
            <v>0</v>
          </cell>
          <cell r="NF470">
            <v>0</v>
          </cell>
          <cell r="NG470">
            <v>0</v>
          </cell>
          <cell r="NH470">
            <v>0</v>
          </cell>
          <cell r="NI470">
            <v>0</v>
          </cell>
          <cell r="NJ470">
            <v>0</v>
          </cell>
          <cell r="NK470">
            <v>0</v>
          </cell>
          <cell r="NL470">
            <v>0</v>
          </cell>
          <cell r="NM470">
            <v>0</v>
          </cell>
          <cell r="NN470">
            <v>0</v>
          </cell>
          <cell r="NO470">
            <v>0</v>
          </cell>
          <cell r="NP470">
            <v>0</v>
          </cell>
          <cell r="NQ470">
            <v>0</v>
          </cell>
          <cell r="NR470">
            <v>510.6</v>
          </cell>
          <cell r="NS470">
            <v>0</v>
          </cell>
          <cell r="NT470">
            <v>0</v>
          </cell>
          <cell r="NU470">
            <v>0</v>
          </cell>
          <cell r="NV470">
            <v>1161</v>
          </cell>
          <cell r="NW470">
            <v>0</v>
          </cell>
          <cell r="NX470">
            <v>0</v>
          </cell>
          <cell r="NY470">
            <v>1580.09</v>
          </cell>
          <cell r="NZ470">
            <v>0</v>
          </cell>
          <cell r="OA470">
            <v>0</v>
          </cell>
          <cell r="OB470">
            <v>0</v>
          </cell>
          <cell r="OC470">
            <v>0</v>
          </cell>
          <cell r="OD470">
            <v>0</v>
          </cell>
          <cell r="OE470">
            <v>0</v>
          </cell>
          <cell r="OF470">
            <v>0</v>
          </cell>
          <cell r="OG470">
            <v>0</v>
          </cell>
          <cell r="OH470">
            <v>0</v>
          </cell>
          <cell r="OI470">
            <v>0</v>
          </cell>
          <cell r="OJ470">
            <v>0</v>
          </cell>
          <cell r="OK470">
            <v>0</v>
          </cell>
          <cell r="OL470">
            <v>0</v>
          </cell>
          <cell r="OM470">
            <v>0</v>
          </cell>
          <cell r="ON470">
            <v>0</v>
          </cell>
          <cell r="OO470">
            <v>0</v>
          </cell>
          <cell r="OP470">
            <v>0</v>
          </cell>
          <cell r="OQ470">
            <v>870.81</v>
          </cell>
          <cell r="OR470">
            <v>0</v>
          </cell>
          <cell r="OS470">
            <v>0</v>
          </cell>
          <cell r="OT470">
            <v>0</v>
          </cell>
          <cell r="OU470">
            <v>0</v>
          </cell>
          <cell r="OV470">
            <v>0</v>
          </cell>
          <cell r="OW470">
            <v>0</v>
          </cell>
          <cell r="OX470">
            <v>0</v>
          </cell>
          <cell r="OY470">
            <v>0</v>
          </cell>
          <cell r="OZ470">
            <v>0</v>
          </cell>
          <cell r="PA470">
            <v>0</v>
          </cell>
          <cell r="PB470">
            <v>0</v>
          </cell>
          <cell r="PC470">
            <v>0</v>
          </cell>
          <cell r="PD470">
            <v>0</v>
          </cell>
          <cell r="PE470">
            <v>0</v>
          </cell>
          <cell r="PF470">
            <v>0</v>
          </cell>
          <cell r="PG470">
            <v>0</v>
          </cell>
          <cell r="PH470">
            <v>0</v>
          </cell>
          <cell r="PI470">
            <v>0</v>
          </cell>
          <cell r="PJ470">
            <v>0</v>
          </cell>
          <cell r="PK470">
            <v>0</v>
          </cell>
          <cell r="PL470">
            <v>0</v>
          </cell>
          <cell r="PM470">
            <v>0</v>
          </cell>
          <cell r="PN470">
            <v>0</v>
          </cell>
          <cell r="PO470">
            <v>4081.96</v>
          </cell>
          <cell r="PP470">
            <v>340</v>
          </cell>
          <cell r="PQ470">
            <v>0</v>
          </cell>
          <cell r="PR470">
            <v>0</v>
          </cell>
          <cell r="PS470">
            <v>0</v>
          </cell>
          <cell r="PT470">
            <v>0</v>
          </cell>
          <cell r="PU470">
            <v>0</v>
          </cell>
          <cell r="PV470">
            <v>0</v>
          </cell>
          <cell r="PW470">
            <v>0</v>
          </cell>
          <cell r="PX470">
            <v>0</v>
          </cell>
          <cell r="PY470">
            <v>0</v>
          </cell>
          <cell r="PZ470">
            <v>0</v>
          </cell>
          <cell r="QA470">
            <v>0</v>
          </cell>
          <cell r="QB470">
            <v>0</v>
          </cell>
          <cell r="QC470">
            <v>0</v>
          </cell>
          <cell r="QD470">
            <v>0</v>
          </cell>
          <cell r="QE470">
            <v>0</v>
          </cell>
          <cell r="QF470">
            <v>0</v>
          </cell>
          <cell r="QG470">
            <v>0</v>
          </cell>
          <cell r="QH470">
            <v>0</v>
          </cell>
          <cell r="QI470">
            <v>0</v>
          </cell>
          <cell r="QJ470">
            <v>0</v>
          </cell>
          <cell r="QK470">
            <v>0</v>
          </cell>
          <cell r="QL470">
            <v>0</v>
          </cell>
          <cell r="QM470">
            <v>1518</v>
          </cell>
          <cell r="QN470">
            <v>0</v>
          </cell>
          <cell r="QO470">
            <v>0</v>
          </cell>
          <cell r="QP470">
            <v>0</v>
          </cell>
          <cell r="QQ470">
            <v>0</v>
          </cell>
          <cell r="QR470">
            <v>0</v>
          </cell>
          <cell r="QS470">
            <v>0</v>
          </cell>
          <cell r="QT470">
            <v>0</v>
          </cell>
          <cell r="QU470">
            <v>0</v>
          </cell>
          <cell r="QV470">
            <v>0</v>
          </cell>
          <cell r="QW470">
            <v>0</v>
          </cell>
          <cell r="QX470">
            <v>0</v>
          </cell>
          <cell r="QY470">
            <v>0</v>
          </cell>
          <cell r="QZ470">
            <v>0</v>
          </cell>
          <cell r="RA470">
            <v>-3960</v>
          </cell>
          <cell r="RB470">
            <v>0</v>
          </cell>
          <cell r="RC470">
            <v>1325</v>
          </cell>
          <cell r="RD470">
            <v>0</v>
          </cell>
          <cell r="RE470">
            <v>0</v>
          </cell>
          <cell r="RF470">
            <v>1325</v>
          </cell>
          <cell r="RG470">
            <v>0</v>
          </cell>
          <cell r="RH470">
            <v>0</v>
          </cell>
          <cell r="RI470">
            <v>0</v>
          </cell>
          <cell r="RJ470">
            <v>2782.5</v>
          </cell>
          <cell r="RK470">
            <v>2100</v>
          </cell>
          <cell r="RL470">
            <v>3699</v>
          </cell>
          <cell r="RM470">
            <v>21914.95</v>
          </cell>
          <cell r="RN470">
            <v>0</v>
          </cell>
          <cell r="RO470">
            <v>-2988</v>
          </cell>
          <cell r="RP470">
            <v>2470</v>
          </cell>
          <cell r="RQ470">
            <v>-31</v>
          </cell>
          <cell r="RR470">
            <v>890</v>
          </cell>
          <cell r="RS470">
            <v>0</v>
          </cell>
          <cell r="RT470">
            <v>3440</v>
          </cell>
          <cell r="RU470">
            <v>11803.5</v>
          </cell>
          <cell r="RV470">
            <v>600</v>
          </cell>
          <cell r="RW470">
            <v>0</v>
          </cell>
          <cell r="RX470">
            <v>0</v>
          </cell>
          <cell r="RY470">
            <v>1720</v>
          </cell>
          <cell r="RZ470">
            <v>690</v>
          </cell>
          <cell r="SA470">
            <v>0</v>
          </cell>
          <cell r="SB470">
            <v>0</v>
          </cell>
          <cell r="SC470">
            <v>0</v>
          </cell>
          <cell r="SD470">
            <v>0</v>
          </cell>
          <cell r="SE470">
            <v>339</v>
          </cell>
          <cell r="SF470">
            <v>0</v>
          </cell>
          <cell r="SG470">
            <v>0</v>
          </cell>
          <cell r="SH470">
            <v>1115</v>
          </cell>
          <cell r="SI470">
            <v>0</v>
          </cell>
          <cell r="SJ470">
            <v>0</v>
          </cell>
          <cell r="SK470">
            <v>0</v>
          </cell>
          <cell r="SL470">
            <v>0</v>
          </cell>
          <cell r="SM470">
            <v>0</v>
          </cell>
          <cell r="SN470">
            <v>8927.92</v>
          </cell>
          <cell r="SO470">
            <v>0</v>
          </cell>
          <cell r="SP470">
            <v>0</v>
          </cell>
          <cell r="SQ470">
            <v>0</v>
          </cell>
          <cell r="SR470">
            <v>0</v>
          </cell>
          <cell r="SS470">
            <v>39.99</v>
          </cell>
          <cell r="ST470">
            <v>21925.05</v>
          </cell>
          <cell r="SU470">
            <v>327387.3</v>
          </cell>
          <cell r="SV470">
            <v>55999.42</v>
          </cell>
          <cell r="SW470">
            <v>0</v>
          </cell>
          <cell r="SX470">
            <v>149.5</v>
          </cell>
          <cell r="SY470">
            <v>0</v>
          </cell>
          <cell r="SZ470">
            <v>0</v>
          </cell>
          <cell r="TA470">
            <v>5433.99</v>
          </cell>
          <cell r="TB470">
            <v>0</v>
          </cell>
          <cell r="TC470">
            <v>0</v>
          </cell>
          <cell r="TD470">
            <v>2852.95</v>
          </cell>
          <cell r="TE470">
            <v>7055</v>
          </cell>
          <cell r="TF470">
            <v>600</v>
          </cell>
          <cell r="TG470">
            <v>0</v>
          </cell>
          <cell r="TH470">
            <v>45</v>
          </cell>
          <cell r="TI470">
            <v>392</v>
          </cell>
          <cell r="TJ470">
            <v>0</v>
          </cell>
          <cell r="TK470">
            <v>0</v>
          </cell>
          <cell r="TL470">
            <v>1420</v>
          </cell>
          <cell r="TM470">
            <v>0</v>
          </cell>
          <cell r="TN470">
            <v>2400</v>
          </cell>
          <cell r="TO470">
            <v>4088.03</v>
          </cell>
          <cell r="TP470">
            <v>4907.32</v>
          </cell>
          <cell r="TQ470">
            <v>3466.92</v>
          </cell>
          <cell r="TR470">
            <v>1300</v>
          </cell>
          <cell r="TS470">
            <v>1696.88</v>
          </cell>
          <cell r="TT470">
            <v>2450</v>
          </cell>
          <cell r="TU470">
            <v>1806</v>
          </cell>
          <cell r="TV470">
            <v>2500</v>
          </cell>
          <cell r="TW470">
            <v>-1250</v>
          </cell>
          <cell r="TX470">
            <v>37599.5</v>
          </cell>
          <cell r="TY470">
            <v>3628.52</v>
          </cell>
          <cell r="TZ470">
            <v>1578.1</v>
          </cell>
          <cell r="UA470">
            <v>1710</v>
          </cell>
          <cell r="UB470">
            <v>0</v>
          </cell>
          <cell r="UC470">
            <v>620.88</v>
          </cell>
          <cell r="UD470">
            <v>0</v>
          </cell>
          <cell r="UE470">
            <v>4750.26</v>
          </cell>
          <cell r="UF470">
            <v>0</v>
          </cell>
          <cell r="UG470">
            <v>0</v>
          </cell>
          <cell r="UH470">
            <v>0</v>
          </cell>
          <cell r="UI470">
            <v>0</v>
          </cell>
          <cell r="UJ470">
            <v>0</v>
          </cell>
          <cell r="UK470">
            <v>0</v>
          </cell>
          <cell r="UL470">
            <v>170.88</v>
          </cell>
          <cell r="UM470">
            <v>0</v>
          </cell>
          <cell r="UN470">
            <v>0</v>
          </cell>
          <cell r="UO470">
            <v>411.33</v>
          </cell>
          <cell r="UP470">
            <v>0</v>
          </cell>
          <cell r="UQ470">
            <v>971.12</v>
          </cell>
          <cell r="UR470">
            <v>0</v>
          </cell>
          <cell r="US470">
            <v>7395</v>
          </cell>
          <cell r="UT470">
            <v>0</v>
          </cell>
          <cell r="UU470">
            <v>0</v>
          </cell>
          <cell r="UV470">
            <v>0</v>
          </cell>
          <cell r="UW470">
            <v>0</v>
          </cell>
          <cell r="UX470">
            <v>0</v>
          </cell>
          <cell r="UY470">
            <v>0</v>
          </cell>
          <cell r="UZ470">
            <v>277.68</v>
          </cell>
          <cell r="VA470">
            <v>0</v>
          </cell>
          <cell r="VB470">
            <v>0</v>
          </cell>
          <cell r="VC470">
            <v>643.36</v>
          </cell>
          <cell r="VD470">
            <v>0</v>
          </cell>
          <cell r="VE470">
            <v>0</v>
          </cell>
          <cell r="VF470">
            <v>0</v>
          </cell>
          <cell r="VG470">
            <v>348</v>
          </cell>
          <cell r="VH470">
            <v>0</v>
          </cell>
          <cell r="VI470">
            <v>0</v>
          </cell>
          <cell r="VJ470">
            <v>0</v>
          </cell>
          <cell r="VK470">
            <v>0</v>
          </cell>
          <cell r="VL470">
            <v>0</v>
          </cell>
          <cell r="VM470">
            <v>0</v>
          </cell>
          <cell r="VN470">
            <v>0</v>
          </cell>
          <cell r="VO470">
            <v>0</v>
          </cell>
          <cell r="VP470">
            <v>1255</v>
          </cell>
          <cell r="VQ470">
            <v>0</v>
          </cell>
          <cell r="VR470">
            <v>0</v>
          </cell>
          <cell r="VS470">
            <v>0</v>
          </cell>
          <cell r="VT470">
            <v>0</v>
          </cell>
          <cell r="VU470">
            <v>0</v>
          </cell>
          <cell r="VV470">
            <v>0</v>
          </cell>
          <cell r="VW470">
            <v>0</v>
          </cell>
          <cell r="VX470">
            <v>0</v>
          </cell>
          <cell r="VY470">
            <v>0</v>
          </cell>
          <cell r="VZ470">
            <v>0</v>
          </cell>
          <cell r="WA470">
            <v>0</v>
          </cell>
          <cell r="WB470">
            <v>0</v>
          </cell>
          <cell r="WC470">
            <v>0</v>
          </cell>
          <cell r="WD470">
            <v>0</v>
          </cell>
          <cell r="WE470">
            <v>0</v>
          </cell>
          <cell r="WF470">
            <v>0</v>
          </cell>
          <cell r="WG470">
            <v>0</v>
          </cell>
          <cell r="WH470">
            <v>0</v>
          </cell>
          <cell r="WI470">
            <v>0</v>
          </cell>
          <cell r="WJ470">
            <v>0</v>
          </cell>
          <cell r="WK470">
            <v>0</v>
          </cell>
          <cell r="WL470">
            <v>0</v>
          </cell>
          <cell r="WM470">
            <v>0</v>
          </cell>
          <cell r="WN470">
            <v>0</v>
          </cell>
          <cell r="WO470">
            <v>0</v>
          </cell>
          <cell r="WP470">
            <v>0</v>
          </cell>
          <cell r="WQ470">
            <v>0</v>
          </cell>
          <cell r="WR470">
            <v>0</v>
          </cell>
          <cell r="WS470">
            <v>0</v>
          </cell>
          <cell r="WT470"/>
          <cell r="WU470"/>
          <cell r="WV470"/>
          <cell r="WW470"/>
          <cell r="WX470"/>
          <cell r="WY470"/>
          <cell r="WZ470"/>
          <cell r="XA470"/>
          <cell r="XB470"/>
          <cell r="XC470"/>
          <cell r="XD470"/>
          <cell r="XE470"/>
          <cell r="XF470"/>
          <cell r="XG470"/>
          <cell r="XH470">
            <v>0</v>
          </cell>
          <cell r="XI470">
            <v>0</v>
          </cell>
          <cell r="XJ470">
            <v>0</v>
          </cell>
          <cell r="XK470">
            <v>0</v>
          </cell>
          <cell r="XL470">
            <v>0</v>
          </cell>
          <cell r="XM470">
            <v>0</v>
          </cell>
          <cell r="XN470">
            <v>0</v>
          </cell>
          <cell r="XO470">
            <v>0</v>
          </cell>
          <cell r="XP470">
            <v>0</v>
          </cell>
          <cell r="XQ470">
            <v>0</v>
          </cell>
          <cell r="XR470">
            <v>0</v>
          </cell>
          <cell r="XS470">
            <v>0</v>
          </cell>
          <cell r="XT470">
            <v>0</v>
          </cell>
          <cell r="XU470">
            <v>0</v>
          </cell>
          <cell r="XV470"/>
          <cell r="XW470"/>
          <cell r="XX470"/>
          <cell r="XY470"/>
          <cell r="XZ470"/>
          <cell r="YA470"/>
          <cell r="YB470"/>
          <cell r="YC470"/>
          <cell r="YD470"/>
          <cell r="YE470"/>
          <cell r="YF470"/>
          <cell r="YG470"/>
          <cell r="YH470"/>
          <cell r="YI470"/>
          <cell r="YJ470">
            <v>0</v>
          </cell>
          <cell r="YK470">
            <v>0</v>
          </cell>
          <cell r="YL470">
            <v>0</v>
          </cell>
          <cell r="YM470">
            <v>0</v>
          </cell>
          <cell r="YN470">
            <v>0</v>
          </cell>
          <cell r="YO470">
            <v>0</v>
          </cell>
          <cell r="YP470">
            <v>0</v>
          </cell>
          <cell r="YQ470">
            <v>0</v>
          </cell>
          <cell r="YR470">
            <v>0</v>
          </cell>
          <cell r="YS470">
            <v>0</v>
          </cell>
          <cell r="YT470">
            <v>0</v>
          </cell>
          <cell r="YU470">
            <v>0</v>
          </cell>
          <cell r="YV470">
            <v>0</v>
          </cell>
          <cell r="YW470">
            <v>0</v>
          </cell>
          <cell r="YX470"/>
          <cell r="YY470"/>
          <cell r="YZ470"/>
          <cell r="ZA470"/>
          <cell r="ZB470"/>
          <cell r="ZC470"/>
          <cell r="ZD470"/>
          <cell r="ZE470"/>
          <cell r="ZF470"/>
          <cell r="ZG470"/>
          <cell r="ZH470"/>
          <cell r="ZI470"/>
          <cell r="ZJ470"/>
          <cell r="ZK470"/>
          <cell r="ZL470"/>
          <cell r="ZM470"/>
          <cell r="ZN470"/>
          <cell r="ZO470"/>
          <cell r="ZP470"/>
          <cell r="ZQ470"/>
          <cell r="ZR470"/>
          <cell r="ZS470"/>
          <cell r="ZT470"/>
          <cell r="ZU470"/>
          <cell r="ZV470"/>
          <cell r="ZW470"/>
          <cell r="ZX470"/>
          <cell r="ZY470"/>
          <cell r="ZZ470"/>
          <cell r="AAA470"/>
          <cell r="AAB470"/>
          <cell r="AAC470"/>
          <cell r="AAD470"/>
          <cell r="AAE470"/>
          <cell r="AAF470"/>
          <cell r="AAG470"/>
          <cell r="AAH470"/>
          <cell r="AAI470"/>
          <cell r="AAJ470"/>
          <cell r="AAK470"/>
          <cell r="AAL470"/>
          <cell r="AAM470"/>
          <cell r="AAN470">
            <v>1143</v>
          </cell>
          <cell r="AAO470">
            <v>0</v>
          </cell>
          <cell r="AAP470">
            <v>400</v>
          </cell>
          <cell r="AAQ470">
            <v>0</v>
          </cell>
          <cell r="AAR470">
            <v>0</v>
          </cell>
          <cell r="AAS470">
            <v>0</v>
          </cell>
          <cell r="AAT470">
            <v>0</v>
          </cell>
          <cell r="AAU470">
            <v>0</v>
          </cell>
          <cell r="AAV470">
            <v>0</v>
          </cell>
          <cell r="AAW470">
            <v>0</v>
          </cell>
          <cell r="AAX470">
            <v>0</v>
          </cell>
          <cell r="AAY470">
            <v>0</v>
          </cell>
          <cell r="AAZ470">
            <v>0</v>
          </cell>
          <cell r="ABA470">
            <v>0</v>
          </cell>
          <cell r="ABB470"/>
          <cell r="ABC470"/>
          <cell r="ABD470"/>
          <cell r="ABE470"/>
          <cell r="ABF470"/>
          <cell r="ABG470"/>
          <cell r="ABH470"/>
          <cell r="ABI470"/>
          <cell r="ABJ470"/>
          <cell r="ABK470"/>
          <cell r="ABL470"/>
          <cell r="ABM470"/>
          <cell r="ABN470"/>
          <cell r="ABO470"/>
          <cell r="ABP470">
            <v>1127.9000000000001</v>
          </cell>
          <cell r="ABQ470">
            <v>0</v>
          </cell>
          <cell r="ABR470">
            <v>0</v>
          </cell>
          <cell r="ABS470">
            <v>0</v>
          </cell>
          <cell r="ABT470">
            <v>0</v>
          </cell>
          <cell r="ABU470">
            <v>0</v>
          </cell>
          <cell r="ABV470">
            <v>0</v>
          </cell>
          <cell r="ABW470">
            <v>0</v>
          </cell>
          <cell r="ABX470">
            <v>0</v>
          </cell>
          <cell r="ABY470">
            <v>0</v>
          </cell>
          <cell r="ABZ470">
            <v>0</v>
          </cell>
          <cell r="ACA470">
            <v>0</v>
          </cell>
          <cell r="ACB470">
            <v>0</v>
          </cell>
          <cell r="ACC470">
            <v>0</v>
          </cell>
          <cell r="ACD470">
            <v>0</v>
          </cell>
          <cell r="ACE470">
            <v>0</v>
          </cell>
          <cell r="ACF470">
            <v>0</v>
          </cell>
          <cell r="ACG470">
            <v>0</v>
          </cell>
          <cell r="ACH470">
            <v>0</v>
          </cell>
          <cell r="ACI470">
            <v>0</v>
          </cell>
          <cell r="ACJ470">
            <v>0</v>
          </cell>
          <cell r="ACK470">
            <v>0</v>
          </cell>
          <cell r="ACL470">
            <v>0</v>
          </cell>
          <cell r="ACM470">
            <v>0</v>
          </cell>
          <cell r="ACN470">
            <v>0</v>
          </cell>
          <cell r="ACO470">
            <v>0</v>
          </cell>
          <cell r="ACP470">
            <v>0</v>
          </cell>
          <cell r="ACQ470">
            <v>0</v>
          </cell>
          <cell r="ACR470">
            <v>3382.38</v>
          </cell>
          <cell r="ACS470">
            <v>225</v>
          </cell>
          <cell r="ACT470">
            <v>6126.32</v>
          </cell>
          <cell r="ACU470">
            <v>995</v>
          </cell>
          <cell r="ACV470">
            <v>8084.49</v>
          </cell>
          <cell r="ACW470">
            <v>0</v>
          </cell>
          <cell r="ACX470">
            <v>5830.25</v>
          </cell>
          <cell r="ACY470">
            <v>3632.81</v>
          </cell>
          <cell r="ACZ470">
            <v>9965.08</v>
          </cell>
          <cell r="ADA470">
            <v>7386</v>
          </cell>
          <cell r="ADB470">
            <v>12556.52</v>
          </cell>
          <cell r="ADC470">
            <v>3599.35</v>
          </cell>
          <cell r="ADD470">
            <v>3157.53</v>
          </cell>
          <cell r="ADE470">
            <v>0</v>
          </cell>
          <cell r="ADF470">
            <v>0</v>
          </cell>
          <cell r="ADG470">
            <v>852.5</v>
          </cell>
          <cell r="ADH470">
            <v>773.92</v>
          </cell>
          <cell r="ADI470">
            <v>0</v>
          </cell>
          <cell r="ADJ470">
            <v>4104.5</v>
          </cell>
          <cell r="ADK470">
            <v>0</v>
          </cell>
          <cell r="ADL470">
            <v>0</v>
          </cell>
          <cell r="ADM470">
            <v>-2230</v>
          </cell>
          <cell r="ADN470">
            <v>17307.12</v>
          </cell>
          <cell r="ADO470">
            <v>0</v>
          </cell>
          <cell r="ADP470">
            <v>0</v>
          </cell>
          <cell r="ADQ470">
            <v>0</v>
          </cell>
          <cell r="ADR470">
            <v>0</v>
          </cell>
          <cell r="ADS470">
            <v>0</v>
          </cell>
          <cell r="ADT470">
            <v>0</v>
          </cell>
          <cell r="ADU470">
            <v>4029.14</v>
          </cell>
          <cell r="ADV470">
            <v>0</v>
          </cell>
          <cell r="ADW470">
            <v>2998</v>
          </cell>
          <cell r="ADX470">
            <v>167.44</v>
          </cell>
          <cell r="ADY470">
            <v>4533.8599999999997</v>
          </cell>
          <cell r="ADZ470">
            <v>2847.47</v>
          </cell>
          <cell r="AEA470">
            <v>1199</v>
          </cell>
          <cell r="AEB470">
            <v>2411.7399999999998</v>
          </cell>
          <cell r="AEC470">
            <v>31282.82</v>
          </cell>
          <cell r="AED470">
            <v>2900</v>
          </cell>
          <cell r="AEE470">
            <v>4508.6099999999997</v>
          </cell>
          <cell r="AEF470">
            <v>7548.46</v>
          </cell>
          <cell r="AEG470">
            <v>0</v>
          </cell>
          <cell r="AEH470">
            <v>557.75</v>
          </cell>
          <cell r="AEI470">
            <v>639.53</v>
          </cell>
          <cell r="AEJ470">
            <v>411.21</v>
          </cell>
          <cell r="AEK470">
            <v>0</v>
          </cell>
          <cell r="AEL470">
            <v>32.31</v>
          </cell>
          <cell r="AEM470">
            <v>211.2</v>
          </cell>
          <cell r="AEN470">
            <v>205.02</v>
          </cell>
          <cell r="AEO470">
            <v>273.33</v>
          </cell>
          <cell r="AEP470">
            <v>1191.56</v>
          </cell>
          <cell r="AEQ470">
            <v>22728.43</v>
          </cell>
          <cell r="AER470">
            <v>19988.02</v>
          </cell>
          <cell r="AES470">
            <v>2622</v>
          </cell>
          <cell r="AET470">
            <v>1021</v>
          </cell>
          <cell r="AEU470">
            <v>1056.5</v>
          </cell>
          <cell r="AEV470">
            <v>0</v>
          </cell>
          <cell r="AEW470">
            <v>350</v>
          </cell>
          <cell r="AEX470">
            <v>0</v>
          </cell>
          <cell r="AEY470">
            <v>0</v>
          </cell>
          <cell r="AEZ470">
            <v>0</v>
          </cell>
          <cell r="AFA470">
            <v>0</v>
          </cell>
          <cell r="AFB470">
            <v>0</v>
          </cell>
          <cell r="AFC470">
            <v>0</v>
          </cell>
          <cell r="AFD470">
            <v>0</v>
          </cell>
          <cell r="AFE470">
            <v>0</v>
          </cell>
          <cell r="AFF470">
            <v>853.9</v>
          </cell>
          <cell r="AFG470">
            <v>0</v>
          </cell>
          <cell r="AFH470">
            <v>0</v>
          </cell>
          <cell r="AFI470">
            <v>0</v>
          </cell>
          <cell r="AFJ470">
            <v>0</v>
          </cell>
          <cell r="AFK470">
            <v>0</v>
          </cell>
          <cell r="AFL470">
            <v>0</v>
          </cell>
          <cell r="AFM470">
            <v>4331.5200000000004</v>
          </cell>
          <cell r="AFN470">
            <v>1645.18</v>
          </cell>
          <cell r="AFO470">
            <v>0</v>
          </cell>
          <cell r="AFP470">
            <v>18548.38</v>
          </cell>
          <cell r="AFQ470">
            <v>42830.39</v>
          </cell>
          <cell r="AFR470">
            <v>0</v>
          </cell>
          <cell r="AFS470">
            <v>14750.18</v>
          </cell>
          <cell r="AFT470">
            <v>2764.19</v>
          </cell>
          <cell r="AFU470">
            <v>0</v>
          </cell>
          <cell r="AFV470">
            <v>0</v>
          </cell>
          <cell r="AFW470">
            <v>591.6</v>
          </cell>
          <cell r="AFX470">
            <v>0</v>
          </cell>
          <cell r="AFY470">
            <v>0</v>
          </cell>
          <cell r="AFZ470">
            <v>0</v>
          </cell>
          <cell r="AGA470">
            <v>0</v>
          </cell>
          <cell r="AGB470">
            <v>0</v>
          </cell>
          <cell r="AGC470">
            <v>0</v>
          </cell>
          <cell r="AGD470">
            <v>35771.1</v>
          </cell>
          <cell r="AGE470">
            <v>29844.04</v>
          </cell>
          <cell r="AGF470">
            <v>0</v>
          </cell>
          <cell r="AGG470">
            <v>7081.31</v>
          </cell>
          <cell r="AGH470">
            <v>4095.35</v>
          </cell>
          <cell r="AGI470">
            <v>4477</v>
          </cell>
          <cell r="AGJ470">
            <v>3707.7</v>
          </cell>
          <cell r="AGK470">
            <v>0</v>
          </cell>
          <cell r="AGL470">
            <v>0</v>
          </cell>
          <cell r="AGM470">
            <v>4489.99</v>
          </cell>
          <cell r="AGN470">
            <v>0</v>
          </cell>
          <cell r="AGO470">
            <v>772.39</v>
          </cell>
          <cell r="AGP470">
            <v>0</v>
          </cell>
          <cell r="AGQ470">
            <v>2678.87</v>
          </cell>
          <cell r="AGR470">
            <v>0</v>
          </cell>
          <cell r="AGS470">
            <v>0</v>
          </cell>
          <cell r="AGT470">
            <v>3007.88</v>
          </cell>
          <cell r="AGU470">
            <v>16100.15</v>
          </cell>
          <cell r="AGV470">
            <v>3845</v>
          </cell>
          <cell r="AGW470">
            <v>0</v>
          </cell>
          <cell r="AGX470">
            <v>0</v>
          </cell>
          <cell r="AGY470">
            <v>0</v>
          </cell>
          <cell r="AGZ470"/>
          <cell r="AHA470"/>
        </row>
        <row r="471">
          <cell r="A471" t="str">
            <v>6910-06-00 System Building Improvements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7320</v>
          </cell>
          <cell r="J471">
            <v>-7320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372.95</v>
          </cell>
          <cell r="BU471">
            <v>1862.46</v>
          </cell>
          <cell r="BV471">
            <v>385.1</v>
          </cell>
          <cell r="BW471">
            <v>431.99</v>
          </cell>
          <cell r="BX471">
            <v>0</v>
          </cell>
          <cell r="BY471">
            <v>0</v>
          </cell>
          <cell r="BZ471">
            <v>100.03</v>
          </cell>
          <cell r="CA471">
            <v>-100.03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7345.96</v>
          </cell>
          <cell r="CL471">
            <v>-7345.96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2929.5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-14025.98</v>
          </cell>
          <cell r="CW471">
            <v>0</v>
          </cell>
          <cell r="CX471">
            <v>0</v>
          </cell>
          <cell r="CY471">
            <v>139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3132.78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18696.810000000001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6245.12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-959.72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863.46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100.03</v>
          </cell>
          <cell r="FG471">
            <v>0</v>
          </cell>
          <cell r="FH471">
            <v>0</v>
          </cell>
          <cell r="FI471">
            <v>398.78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-4002.78</v>
          </cell>
          <cell r="IG471">
            <v>1180</v>
          </cell>
          <cell r="IH471">
            <v>1400</v>
          </cell>
          <cell r="II471">
            <v>1605.49</v>
          </cell>
          <cell r="IJ471">
            <v>0</v>
          </cell>
          <cell r="IK471">
            <v>0</v>
          </cell>
          <cell r="IL471">
            <v>1546.45</v>
          </cell>
          <cell r="IM471">
            <v>254.36</v>
          </cell>
          <cell r="IN471">
            <v>0</v>
          </cell>
          <cell r="IO471">
            <v>281.89999999999998</v>
          </cell>
          <cell r="IP471">
            <v>26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W471">
            <v>0</v>
          </cell>
          <cell r="IX471">
            <v>0</v>
          </cell>
          <cell r="IY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  <cell r="JF471">
            <v>0</v>
          </cell>
          <cell r="JG471">
            <v>5918.75</v>
          </cell>
          <cell r="JH471">
            <v>0</v>
          </cell>
          <cell r="JI471">
            <v>0</v>
          </cell>
          <cell r="JJ471">
            <v>0</v>
          </cell>
          <cell r="JK471">
            <v>0</v>
          </cell>
          <cell r="JL471">
            <v>0</v>
          </cell>
          <cell r="JM471">
            <v>0</v>
          </cell>
          <cell r="JN471">
            <v>0</v>
          </cell>
          <cell r="JO471">
            <v>0</v>
          </cell>
          <cell r="JP471">
            <v>0</v>
          </cell>
          <cell r="JQ471">
            <v>0</v>
          </cell>
          <cell r="JR471">
            <v>1515</v>
          </cell>
          <cell r="JS471">
            <v>0</v>
          </cell>
          <cell r="JT471">
            <v>0</v>
          </cell>
          <cell r="JU471">
            <v>0</v>
          </cell>
          <cell r="JV471">
            <v>0</v>
          </cell>
          <cell r="JW471">
            <v>0</v>
          </cell>
          <cell r="JX471">
            <v>0</v>
          </cell>
          <cell r="JY471">
            <v>0</v>
          </cell>
          <cell r="JZ471">
            <v>0</v>
          </cell>
          <cell r="KA471">
            <v>0</v>
          </cell>
          <cell r="KB471">
            <v>0</v>
          </cell>
          <cell r="KC471">
            <v>0</v>
          </cell>
          <cell r="KD471">
            <v>0</v>
          </cell>
          <cell r="KE471">
            <v>0</v>
          </cell>
          <cell r="KF471">
            <v>0</v>
          </cell>
          <cell r="KG471">
            <v>0</v>
          </cell>
          <cell r="KH471">
            <v>0</v>
          </cell>
          <cell r="KI471">
            <v>0</v>
          </cell>
          <cell r="KJ471">
            <v>0</v>
          </cell>
          <cell r="KK471">
            <v>0</v>
          </cell>
          <cell r="KL471">
            <v>0</v>
          </cell>
          <cell r="KM471">
            <v>0</v>
          </cell>
          <cell r="KN471">
            <v>0</v>
          </cell>
          <cell r="KO471">
            <v>0</v>
          </cell>
          <cell r="KP471">
            <v>0</v>
          </cell>
          <cell r="KQ471">
            <v>0</v>
          </cell>
          <cell r="KR471">
            <v>0</v>
          </cell>
          <cell r="KS471">
            <v>0</v>
          </cell>
          <cell r="KT471">
            <v>0</v>
          </cell>
          <cell r="KU471">
            <v>0</v>
          </cell>
          <cell r="KV471">
            <v>0</v>
          </cell>
          <cell r="KW471">
            <v>0</v>
          </cell>
          <cell r="KX471">
            <v>0</v>
          </cell>
          <cell r="KY471">
            <v>0</v>
          </cell>
          <cell r="KZ471">
            <v>0</v>
          </cell>
          <cell r="LA471">
            <v>0</v>
          </cell>
          <cell r="LB471">
            <v>0</v>
          </cell>
          <cell r="LC471">
            <v>0</v>
          </cell>
          <cell r="LD471">
            <v>0</v>
          </cell>
          <cell r="LE471">
            <v>0</v>
          </cell>
          <cell r="LF471">
            <v>0</v>
          </cell>
          <cell r="LG471">
            <v>0</v>
          </cell>
          <cell r="LH471">
            <v>0</v>
          </cell>
          <cell r="LI471">
            <v>0</v>
          </cell>
          <cell r="LJ471">
            <v>0</v>
          </cell>
          <cell r="LK471">
            <v>0</v>
          </cell>
          <cell r="LL471">
            <v>0</v>
          </cell>
          <cell r="LM471">
            <v>0</v>
          </cell>
          <cell r="LN471">
            <v>0</v>
          </cell>
          <cell r="LO471">
            <v>0</v>
          </cell>
          <cell r="LP471">
            <v>0</v>
          </cell>
          <cell r="LQ471">
            <v>0</v>
          </cell>
          <cell r="LR471">
            <v>0</v>
          </cell>
          <cell r="LS471">
            <v>0</v>
          </cell>
          <cell r="LT471">
            <v>0</v>
          </cell>
          <cell r="LU471">
            <v>0</v>
          </cell>
          <cell r="LV471">
            <v>0</v>
          </cell>
          <cell r="LW471">
            <v>0</v>
          </cell>
          <cell r="LX471">
            <v>0</v>
          </cell>
          <cell r="LY471">
            <v>0</v>
          </cell>
          <cell r="LZ471">
            <v>0</v>
          </cell>
          <cell r="MA471">
            <v>0</v>
          </cell>
          <cell r="MB471">
            <v>0</v>
          </cell>
          <cell r="MC471">
            <v>111.9</v>
          </cell>
          <cell r="MD471">
            <v>0</v>
          </cell>
          <cell r="ME471">
            <v>0</v>
          </cell>
          <cell r="MF471">
            <v>2719</v>
          </cell>
          <cell r="MG471">
            <v>0</v>
          </cell>
          <cell r="MH471">
            <v>0</v>
          </cell>
          <cell r="MI471">
            <v>0</v>
          </cell>
          <cell r="MJ471">
            <v>150</v>
          </cell>
          <cell r="MK471">
            <v>0</v>
          </cell>
          <cell r="ML471">
            <v>1583.34</v>
          </cell>
          <cell r="MM471">
            <v>965.21</v>
          </cell>
          <cell r="MN471">
            <v>0</v>
          </cell>
          <cell r="MO471">
            <v>0</v>
          </cell>
          <cell r="MP471">
            <v>0</v>
          </cell>
          <cell r="MQ471">
            <v>0</v>
          </cell>
          <cell r="MR471">
            <v>0</v>
          </cell>
          <cell r="MS471">
            <v>0</v>
          </cell>
          <cell r="MT471">
            <v>0</v>
          </cell>
          <cell r="MU471">
            <v>0</v>
          </cell>
          <cell r="MV471">
            <v>0</v>
          </cell>
          <cell r="MW471">
            <v>0</v>
          </cell>
          <cell r="MX471">
            <v>0</v>
          </cell>
          <cell r="MY471">
            <v>0</v>
          </cell>
          <cell r="MZ471">
            <v>0</v>
          </cell>
          <cell r="NA471">
            <v>0</v>
          </cell>
          <cell r="NB471">
            <v>0</v>
          </cell>
          <cell r="NC471">
            <v>0</v>
          </cell>
          <cell r="ND471">
            <v>0</v>
          </cell>
          <cell r="NE471">
            <v>0</v>
          </cell>
          <cell r="NF471">
            <v>0</v>
          </cell>
          <cell r="NG471">
            <v>0</v>
          </cell>
          <cell r="NH471">
            <v>0</v>
          </cell>
          <cell r="NI471">
            <v>0</v>
          </cell>
          <cell r="NJ471">
            <v>0</v>
          </cell>
          <cell r="NK471">
            <v>0</v>
          </cell>
          <cell r="NL471">
            <v>0</v>
          </cell>
          <cell r="NM471">
            <v>0</v>
          </cell>
          <cell r="NN471">
            <v>0</v>
          </cell>
          <cell r="NO471">
            <v>0</v>
          </cell>
          <cell r="NP471">
            <v>0</v>
          </cell>
          <cell r="NQ471">
            <v>0</v>
          </cell>
          <cell r="NR471">
            <v>0</v>
          </cell>
          <cell r="NS471">
            <v>0</v>
          </cell>
          <cell r="NT471">
            <v>0</v>
          </cell>
          <cell r="NU471">
            <v>0</v>
          </cell>
          <cell r="NV471">
            <v>661.04</v>
          </cell>
          <cell r="NW471">
            <v>0</v>
          </cell>
          <cell r="NX471">
            <v>822.89</v>
          </cell>
          <cell r="NY471">
            <v>3722.89</v>
          </cell>
          <cell r="NZ471">
            <v>3445</v>
          </cell>
          <cell r="OA471">
            <v>828.54</v>
          </cell>
          <cell r="OB471">
            <v>1493.34</v>
          </cell>
          <cell r="OC471">
            <v>61.38</v>
          </cell>
          <cell r="OD471">
            <v>0</v>
          </cell>
          <cell r="OE471">
            <v>0</v>
          </cell>
          <cell r="OF471">
            <v>0</v>
          </cell>
          <cell r="OG471">
            <v>0</v>
          </cell>
          <cell r="OH471">
            <v>0</v>
          </cell>
          <cell r="OI471">
            <v>0</v>
          </cell>
          <cell r="OJ471">
            <v>0</v>
          </cell>
          <cell r="OK471">
            <v>0</v>
          </cell>
          <cell r="OL471">
            <v>0</v>
          </cell>
          <cell r="OM471">
            <v>0</v>
          </cell>
          <cell r="ON471">
            <v>0</v>
          </cell>
          <cell r="OO471">
            <v>0</v>
          </cell>
          <cell r="OP471">
            <v>0</v>
          </cell>
          <cell r="OQ471">
            <v>0</v>
          </cell>
          <cell r="OR471">
            <v>0</v>
          </cell>
          <cell r="OS471">
            <v>0</v>
          </cell>
          <cell r="OT471">
            <v>0</v>
          </cell>
          <cell r="OU471">
            <v>0</v>
          </cell>
          <cell r="OV471">
            <v>0</v>
          </cell>
          <cell r="OW471">
            <v>0</v>
          </cell>
          <cell r="OX471">
            <v>0</v>
          </cell>
          <cell r="OY471">
            <v>0</v>
          </cell>
          <cell r="OZ471">
            <v>0</v>
          </cell>
          <cell r="PA471">
            <v>0</v>
          </cell>
          <cell r="PB471">
            <v>0</v>
          </cell>
          <cell r="PC471">
            <v>0</v>
          </cell>
          <cell r="PD471">
            <v>0</v>
          </cell>
          <cell r="PE471">
            <v>0</v>
          </cell>
          <cell r="PF471">
            <v>0</v>
          </cell>
          <cell r="PG471">
            <v>0</v>
          </cell>
          <cell r="PH471">
            <v>0</v>
          </cell>
          <cell r="PI471">
            <v>0</v>
          </cell>
          <cell r="PJ471">
            <v>0</v>
          </cell>
          <cell r="PK471">
            <v>0</v>
          </cell>
          <cell r="PL471">
            <v>0</v>
          </cell>
          <cell r="PM471">
            <v>0</v>
          </cell>
          <cell r="PN471">
            <v>0</v>
          </cell>
          <cell r="PO471">
            <v>0</v>
          </cell>
          <cell r="PP471">
            <v>0</v>
          </cell>
          <cell r="PQ471">
            <v>0</v>
          </cell>
          <cell r="PR471">
            <v>0</v>
          </cell>
          <cell r="PS471">
            <v>0</v>
          </cell>
          <cell r="PT471">
            <v>-977.87</v>
          </cell>
          <cell r="PU471">
            <v>1180</v>
          </cell>
          <cell r="PV471">
            <v>0</v>
          </cell>
          <cell r="PW471">
            <v>319.98</v>
          </cell>
          <cell r="PX471">
            <v>0</v>
          </cell>
          <cell r="PY471">
            <v>0</v>
          </cell>
          <cell r="PZ471">
            <v>0</v>
          </cell>
          <cell r="QA471">
            <v>1316.42</v>
          </cell>
          <cell r="QB471">
            <v>0</v>
          </cell>
          <cell r="QC471">
            <v>0</v>
          </cell>
          <cell r="QD471">
            <v>0</v>
          </cell>
          <cell r="QE471">
            <v>0</v>
          </cell>
          <cell r="QF471">
            <v>0</v>
          </cell>
          <cell r="QG471">
            <v>0</v>
          </cell>
          <cell r="QH471">
            <v>0</v>
          </cell>
          <cell r="QI471">
            <v>0</v>
          </cell>
          <cell r="QJ471">
            <v>0</v>
          </cell>
          <cell r="QK471">
            <v>0</v>
          </cell>
          <cell r="QL471">
            <v>0</v>
          </cell>
          <cell r="QM471">
            <v>0</v>
          </cell>
          <cell r="QN471">
            <v>0</v>
          </cell>
          <cell r="QO471">
            <v>0</v>
          </cell>
          <cell r="QP471">
            <v>0</v>
          </cell>
          <cell r="QQ471">
            <v>0</v>
          </cell>
          <cell r="QR471">
            <v>0</v>
          </cell>
          <cell r="QS471">
            <v>0</v>
          </cell>
          <cell r="QT471">
            <v>0</v>
          </cell>
          <cell r="QU471">
            <v>0</v>
          </cell>
          <cell r="QV471">
            <v>0</v>
          </cell>
          <cell r="QW471">
            <v>0</v>
          </cell>
          <cell r="QX471">
            <v>0</v>
          </cell>
          <cell r="QY471">
            <v>3960</v>
          </cell>
          <cell r="QZ471">
            <v>0</v>
          </cell>
          <cell r="RA471">
            <v>0</v>
          </cell>
          <cell r="RB471">
            <v>0</v>
          </cell>
          <cell r="RC471">
            <v>0</v>
          </cell>
          <cell r="RD471">
            <v>0</v>
          </cell>
          <cell r="RE471">
            <v>0</v>
          </cell>
          <cell r="RF471">
            <v>0</v>
          </cell>
          <cell r="RG471">
            <v>0</v>
          </cell>
          <cell r="RH471">
            <v>0</v>
          </cell>
          <cell r="RI471">
            <v>920</v>
          </cell>
          <cell r="RJ471">
            <v>0</v>
          </cell>
          <cell r="RK471">
            <v>0</v>
          </cell>
          <cell r="RL471">
            <v>0</v>
          </cell>
          <cell r="RM471">
            <v>0</v>
          </cell>
          <cell r="RN471">
            <v>0</v>
          </cell>
          <cell r="RO471">
            <v>0</v>
          </cell>
          <cell r="RP471">
            <v>3099.27</v>
          </cell>
          <cell r="RQ471">
            <v>1896.73</v>
          </cell>
          <cell r="RR471">
            <v>0</v>
          </cell>
          <cell r="RS471">
            <v>0</v>
          </cell>
          <cell r="RT471">
            <v>0</v>
          </cell>
          <cell r="RU471">
            <v>0</v>
          </cell>
          <cell r="RV471">
            <v>0</v>
          </cell>
          <cell r="RW471">
            <v>0</v>
          </cell>
          <cell r="RX471">
            <v>0</v>
          </cell>
          <cell r="RY471">
            <v>0</v>
          </cell>
          <cell r="RZ471">
            <v>0</v>
          </cell>
          <cell r="SA471">
            <v>0</v>
          </cell>
          <cell r="SB471">
            <v>0</v>
          </cell>
          <cell r="SC471">
            <v>0</v>
          </cell>
          <cell r="SD471">
            <v>0</v>
          </cell>
          <cell r="SE471">
            <v>0</v>
          </cell>
          <cell r="SF471">
            <v>0</v>
          </cell>
          <cell r="SG471">
            <v>0</v>
          </cell>
          <cell r="SH471">
            <v>0</v>
          </cell>
          <cell r="SI471">
            <v>0</v>
          </cell>
          <cell r="SJ471">
            <v>0</v>
          </cell>
          <cell r="SK471">
            <v>0</v>
          </cell>
          <cell r="SL471">
            <v>0</v>
          </cell>
          <cell r="SM471">
            <v>0</v>
          </cell>
          <cell r="SN471">
            <v>557</v>
          </cell>
          <cell r="SO471">
            <v>0</v>
          </cell>
          <cell r="SP471">
            <v>0</v>
          </cell>
          <cell r="SQ471">
            <v>0</v>
          </cell>
          <cell r="SR471">
            <v>0</v>
          </cell>
          <cell r="SS471">
            <v>0</v>
          </cell>
          <cell r="ST471">
            <v>0</v>
          </cell>
          <cell r="SU471">
            <v>744.75</v>
          </cell>
          <cell r="SV471">
            <v>5982.59</v>
          </cell>
          <cell r="SW471">
            <v>0</v>
          </cell>
          <cell r="SX471">
            <v>0</v>
          </cell>
          <cell r="SY471">
            <v>0</v>
          </cell>
          <cell r="SZ471">
            <v>0</v>
          </cell>
          <cell r="TA471">
            <v>0</v>
          </cell>
          <cell r="TB471">
            <v>0</v>
          </cell>
          <cell r="TC471">
            <v>0</v>
          </cell>
          <cell r="TD471">
            <v>2774.03</v>
          </cell>
          <cell r="TE471">
            <v>0</v>
          </cell>
          <cell r="TF471">
            <v>0</v>
          </cell>
          <cell r="TG471">
            <v>0</v>
          </cell>
          <cell r="TH471">
            <v>0</v>
          </cell>
          <cell r="TI471">
            <v>0</v>
          </cell>
          <cell r="TJ471">
            <v>4473</v>
          </cell>
          <cell r="TK471">
            <v>0</v>
          </cell>
          <cell r="TL471">
            <v>0</v>
          </cell>
          <cell r="TM471">
            <v>0</v>
          </cell>
          <cell r="TN471">
            <v>0</v>
          </cell>
          <cell r="TO471">
            <v>3601.58</v>
          </cell>
          <cell r="TP471">
            <v>0</v>
          </cell>
          <cell r="TQ471">
            <v>0</v>
          </cell>
          <cell r="TR471">
            <v>0</v>
          </cell>
          <cell r="TS471">
            <v>439</v>
          </cell>
          <cell r="TT471">
            <v>8182.66</v>
          </cell>
          <cell r="TU471">
            <v>425</v>
          </cell>
          <cell r="TV471">
            <v>0</v>
          </cell>
          <cell r="TW471">
            <v>293.5</v>
          </cell>
          <cell r="TX471">
            <v>8695.2000000000007</v>
          </cell>
          <cell r="TY471">
            <v>1084.5</v>
          </cell>
          <cell r="TZ471">
            <v>1817.32</v>
          </cell>
          <cell r="UA471">
            <v>1703</v>
          </cell>
          <cell r="UB471">
            <v>0</v>
          </cell>
          <cell r="UC471">
            <v>0</v>
          </cell>
          <cell r="UD471">
            <v>0</v>
          </cell>
          <cell r="UE471">
            <v>0</v>
          </cell>
          <cell r="UF471">
            <v>0</v>
          </cell>
          <cell r="UG471">
            <v>0</v>
          </cell>
          <cell r="UH471">
            <v>0</v>
          </cell>
          <cell r="UI471">
            <v>0</v>
          </cell>
          <cell r="UJ471">
            <v>0</v>
          </cell>
          <cell r="UK471">
            <v>0</v>
          </cell>
          <cell r="UL471">
            <v>0</v>
          </cell>
          <cell r="UM471">
            <v>1075.48</v>
          </cell>
          <cell r="UN471">
            <v>0</v>
          </cell>
          <cell r="UO471">
            <v>0</v>
          </cell>
          <cell r="UP471">
            <v>0</v>
          </cell>
          <cell r="UQ471">
            <v>0</v>
          </cell>
          <cell r="UR471">
            <v>0</v>
          </cell>
          <cell r="US471">
            <v>0</v>
          </cell>
          <cell r="UT471">
            <v>0</v>
          </cell>
          <cell r="UU471">
            <v>0</v>
          </cell>
          <cell r="UV471">
            <v>0</v>
          </cell>
          <cell r="UW471">
            <v>0</v>
          </cell>
          <cell r="UX471">
            <v>0</v>
          </cell>
          <cell r="UY471">
            <v>0</v>
          </cell>
          <cell r="UZ471">
            <v>0</v>
          </cell>
          <cell r="VA471">
            <v>1682.17</v>
          </cell>
          <cell r="VB471">
            <v>0</v>
          </cell>
          <cell r="VC471">
            <v>0</v>
          </cell>
          <cell r="VD471">
            <v>0</v>
          </cell>
          <cell r="VE471">
            <v>0</v>
          </cell>
          <cell r="VF471">
            <v>0</v>
          </cell>
          <cell r="VG471">
            <v>758</v>
          </cell>
          <cell r="VH471">
            <v>0</v>
          </cell>
          <cell r="VI471">
            <v>0</v>
          </cell>
          <cell r="VJ471">
            <v>0</v>
          </cell>
          <cell r="VK471">
            <v>0</v>
          </cell>
          <cell r="VL471">
            <v>0</v>
          </cell>
          <cell r="VM471">
            <v>1050</v>
          </cell>
          <cell r="VN471">
            <v>0</v>
          </cell>
          <cell r="VO471">
            <v>0</v>
          </cell>
          <cell r="VP471">
            <v>0</v>
          </cell>
          <cell r="VQ471">
            <v>0</v>
          </cell>
          <cell r="VR471">
            <v>0</v>
          </cell>
          <cell r="VS471">
            <v>0</v>
          </cell>
          <cell r="VT471">
            <v>0</v>
          </cell>
          <cell r="VU471">
            <v>0</v>
          </cell>
          <cell r="VV471">
            <v>0</v>
          </cell>
          <cell r="VW471">
            <v>0</v>
          </cell>
          <cell r="VX471">
            <v>0</v>
          </cell>
          <cell r="VY471">
            <v>0</v>
          </cell>
          <cell r="VZ471">
            <v>0</v>
          </cell>
          <cell r="WA471">
            <v>0</v>
          </cell>
          <cell r="WB471">
            <v>0</v>
          </cell>
          <cell r="WC471">
            <v>0</v>
          </cell>
          <cell r="WD471">
            <v>0</v>
          </cell>
          <cell r="WE471">
            <v>2775</v>
          </cell>
          <cell r="WF471">
            <v>0</v>
          </cell>
          <cell r="WG471">
            <v>0</v>
          </cell>
          <cell r="WH471">
            <v>0</v>
          </cell>
          <cell r="WI471">
            <v>0</v>
          </cell>
          <cell r="WJ471">
            <v>0</v>
          </cell>
          <cell r="WK471">
            <v>0</v>
          </cell>
          <cell r="WL471">
            <v>0</v>
          </cell>
          <cell r="WM471">
            <v>0</v>
          </cell>
          <cell r="WN471">
            <v>0</v>
          </cell>
          <cell r="WO471">
            <v>0</v>
          </cell>
          <cell r="WP471">
            <v>0</v>
          </cell>
          <cell r="WQ471">
            <v>0</v>
          </cell>
          <cell r="WR471">
            <v>0</v>
          </cell>
          <cell r="WS471">
            <v>0</v>
          </cell>
          <cell r="WT471"/>
          <cell r="WU471"/>
          <cell r="WV471"/>
          <cell r="WW471"/>
          <cell r="WX471"/>
          <cell r="WY471"/>
          <cell r="WZ471"/>
          <cell r="XA471"/>
          <cell r="XB471"/>
          <cell r="XC471"/>
          <cell r="XD471"/>
          <cell r="XE471"/>
          <cell r="XF471"/>
          <cell r="XG471"/>
          <cell r="XH471">
            <v>0</v>
          </cell>
          <cell r="XI471">
            <v>0</v>
          </cell>
          <cell r="XJ471">
            <v>0</v>
          </cell>
          <cell r="XK471">
            <v>0</v>
          </cell>
          <cell r="XL471">
            <v>0</v>
          </cell>
          <cell r="XM471">
            <v>0</v>
          </cell>
          <cell r="XN471">
            <v>0</v>
          </cell>
          <cell r="XO471">
            <v>0</v>
          </cell>
          <cell r="XP471">
            <v>0</v>
          </cell>
          <cell r="XQ471">
            <v>0</v>
          </cell>
          <cell r="XR471">
            <v>0</v>
          </cell>
          <cell r="XS471">
            <v>0</v>
          </cell>
          <cell r="XT471">
            <v>0</v>
          </cell>
          <cell r="XU471">
            <v>0</v>
          </cell>
          <cell r="XV471"/>
          <cell r="XW471"/>
          <cell r="XX471"/>
          <cell r="XY471"/>
          <cell r="XZ471"/>
          <cell r="YA471"/>
          <cell r="YB471"/>
          <cell r="YC471"/>
          <cell r="YD471"/>
          <cell r="YE471"/>
          <cell r="YF471"/>
          <cell r="YG471"/>
          <cell r="YH471"/>
          <cell r="YI471"/>
          <cell r="YJ471">
            <v>0</v>
          </cell>
          <cell r="YK471">
            <v>0</v>
          </cell>
          <cell r="YL471">
            <v>0</v>
          </cell>
          <cell r="YM471">
            <v>0</v>
          </cell>
          <cell r="YN471">
            <v>0</v>
          </cell>
          <cell r="YO471">
            <v>0</v>
          </cell>
          <cell r="YP471">
            <v>0</v>
          </cell>
          <cell r="YQ471">
            <v>0</v>
          </cell>
          <cell r="YR471">
            <v>0</v>
          </cell>
          <cell r="YS471">
            <v>0</v>
          </cell>
          <cell r="YT471">
            <v>0</v>
          </cell>
          <cell r="YU471">
            <v>0</v>
          </cell>
          <cell r="YV471">
            <v>0</v>
          </cell>
          <cell r="YW471">
            <v>0</v>
          </cell>
          <cell r="YX471"/>
          <cell r="YY471"/>
          <cell r="YZ471"/>
          <cell r="ZA471"/>
          <cell r="ZB471"/>
          <cell r="ZC471"/>
          <cell r="ZD471"/>
          <cell r="ZE471"/>
          <cell r="ZF471"/>
          <cell r="ZG471"/>
          <cell r="ZH471"/>
          <cell r="ZI471"/>
          <cell r="ZJ471"/>
          <cell r="ZK471"/>
          <cell r="ZL471"/>
          <cell r="ZM471"/>
          <cell r="ZN471"/>
          <cell r="ZO471"/>
          <cell r="ZP471"/>
          <cell r="ZQ471"/>
          <cell r="ZR471"/>
          <cell r="ZS471"/>
          <cell r="ZT471"/>
          <cell r="ZU471"/>
          <cell r="ZV471"/>
          <cell r="ZW471"/>
          <cell r="ZX471"/>
          <cell r="ZY471"/>
          <cell r="ZZ471"/>
          <cell r="AAA471"/>
          <cell r="AAB471"/>
          <cell r="AAC471"/>
          <cell r="AAD471"/>
          <cell r="AAE471"/>
          <cell r="AAF471"/>
          <cell r="AAG471"/>
          <cell r="AAH471"/>
          <cell r="AAI471"/>
          <cell r="AAJ471"/>
          <cell r="AAK471"/>
          <cell r="AAL471"/>
          <cell r="AAM471"/>
          <cell r="AAN471">
            <v>0</v>
          </cell>
          <cell r="AAO471">
            <v>0</v>
          </cell>
          <cell r="AAP471">
            <v>0</v>
          </cell>
          <cell r="AAQ471">
            <v>0</v>
          </cell>
          <cell r="AAR471">
            <v>0</v>
          </cell>
          <cell r="AAS471">
            <v>0</v>
          </cell>
          <cell r="AAT471">
            <v>0</v>
          </cell>
          <cell r="AAU471">
            <v>0</v>
          </cell>
          <cell r="AAV471">
            <v>0</v>
          </cell>
          <cell r="AAW471">
            <v>0</v>
          </cell>
          <cell r="AAX471">
            <v>0</v>
          </cell>
          <cell r="AAY471">
            <v>0</v>
          </cell>
          <cell r="AAZ471">
            <v>0</v>
          </cell>
          <cell r="ABA471">
            <v>0</v>
          </cell>
          <cell r="ABB471"/>
          <cell r="ABC471"/>
          <cell r="ABD471"/>
          <cell r="ABE471"/>
          <cell r="ABF471"/>
          <cell r="ABG471"/>
          <cell r="ABH471"/>
          <cell r="ABI471"/>
          <cell r="ABJ471"/>
          <cell r="ABK471"/>
          <cell r="ABL471"/>
          <cell r="ABM471"/>
          <cell r="ABN471"/>
          <cell r="ABO471"/>
          <cell r="ABP471">
            <v>0</v>
          </cell>
          <cell r="ABQ471">
            <v>0</v>
          </cell>
          <cell r="ABR471">
            <v>0</v>
          </cell>
          <cell r="ABS471">
            <v>0</v>
          </cell>
          <cell r="ABT471">
            <v>0</v>
          </cell>
          <cell r="ABU471">
            <v>0</v>
          </cell>
          <cell r="ABV471">
            <v>0</v>
          </cell>
          <cell r="ABW471">
            <v>0</v>
          </cell>
          <cell r="ABX471">
            <v>0</v>
          </cell>
          <cell r="ABY471">
            <v>0</v>
          </cell>
          <cell r="ABZ471">
            <v>0</v>
          </cell>
          <cell r="ACA471">
            <v>0</v>
          </cell>
          <cell r="ACB471">
            <v>0</v>
          </cell>
          <cell r="ACC471">
            <v>0</v>
          </cell>
          <cell r="ACD471">
            <v>0</v>
          </cell>
          <cell r="ACE471">
            <v>0</v>
          </cell>
          <cell r="ACF471">
            <v>0</v>
          </cell>
          <cell r="ACG471">
            <v>0</v>
          </cell>
          <cell r="ACH471">
            <v>0</v>
          </cell>
          <cell r="ACI471">
            <v>0</v>
          </cell>
          <cell r="ACJ471">
            <v>0</v>
          </cell>
          <cell r="ACK471">
            <v>0</v>
          </cell>
          <cell r="ACL471">
            <v>0</v>
          </cell>
          <cell r="ACM471">
            <v>0</v>
          </cell>
          <cell r="ACN471">
            <v>0</v>
          </cell>
          <cell r="ACO471">
            <v>0</v>
          </cell>
          <cell r="ACP471">
            <v>0</v>
          </cell>
          <cell r="ACQ471">
            <v>0</v>
          </cell>
          <cell r="ACR471">
            <v>28016</v>
          </cell>
          <cell r="ACS471">
            <v>597</v>
          </cell>
          <cell r="ACT471">
            <v>398</v>
          </cell>
          <cell r="ACU471">
            <v>7805.68</v>
          </cell>
          <cell r="ACV471">
            <v>2462</v>
          </cell>
          <cell r="ACW471">
            <v>597</v>
          </cell>
          <cell r="ACX471">
            <v>4171.26</v>
          </cell>
          <cell r="ACY471">
            <v>597</v>
          </cell>
          <cell r="ACZ471">
            <v>597</v>
          </cell>
          <cell r="ADA471">
            <v>4069.76</v>
          </cell>
          <cell r="ADB471">
            <v>40432.81</v>
          </cell>
          <cell r="ADC471">
            <v>11566.58</v>
          </cell>
          <cell r="ADD471">
            <v>3303.81</v>
          </cell>
          <cell r="ADE471">
            <v>1444.13</v>
          </cell>
          <cell r="ADF471">
            <v>0</v>
          </cell>
          <cell r="ADG471">
            <v>0</v>
          </cell>
          <cell r="ADH471">
            <v>0</v>
          </cell>
          <cell r="ADI471">
            <v>0</v>
          </cell>
          <cell r="ADJ471">
            <v>0</v>
          </cell>
          <cell r="ADK471">
            <v>0</v>
          </cell>
          <cell r="ADL471">
            <v>0</v>
          </cell>
          <cell r="ADM471">
            <v>0</v>
          </cell>
          <cell r="ADN471">
            <v>0</v>
          </cell>
          <cell r="ADO471">
            <v>0</v>
          </cell>
          <cell r="ADP471">
            <v>0</v>
          </cell>
          <cell r="ADQ471">
            <v>0</v>
          </cell>
          <cell r="ADR471">
            <v>0</v>
          </cell>
          <cell r="ADS471">
            <v>0</v>
          </cell>
          <cell r="ADT471">
            <v>0</v>
          </cell>
          <cell r="ADU471">
            <v>0</v>
          </cell>
          <cell r="ADV471">
            <v>0</v>
          </cell>
          <cell r="ADW471">
            <v>13615.65</v>
          </cell>
          <cell r="ADX471">
            <v>2258.5</v>
          </cell>
          <cell r="ADY471">
            <v>0</v>
          </cell>
          <cell r="ADZ471">
            <v>360</v>
          </cell>
          <cell r="AEA471">
            <v>7398.21</v>
          </cell>
          <cell r="AEB471">
            <v>0</v>
          </cell>
          <cell r="AEC471">
            <v>13240.09</v>
          </cell>
          <cell r="AED471">
            <v>20843.28</v>
          </cell>
          <cell r="AEE471">
            <v>3808.59</v>
          </cell>
          <cell r="AEF471">
            <v>2534.9899999999998</v>
          </cell>
          <cell r="AEG471">
            <v>0</v>
          </cell>
          <cell r="AEH471">
            <v>0</v>
          </cell>
          <cell r="AEI471">
            <v>0</v>
          </cell>
          <cell r="AEJ471">
            <v>0</v>
          </cell>
          <cell r="AEK471">
            <v>0</v>
          </cell>
          <cell r="AEL471">
            <v>0</v>
          </cell>
          <cell r="AEM471">
            <v>0</v>
          </cell>
          <cell r="AEN471">
            <v>0</v>
          </cell>
          <cell r="AEO471">
            <v>0</v>
          </cell>
          <cell r="AEP471">
            <v>2991.76</v>
          </cell>
          <cell r="AEQ471">
            <v>-15543.1</v>
          </cell>
          <cell r="AER471">
            <v>11134.64</v>
          </cell>
          <cell r="AES471">
            <v>0</v>
          </cell>
          <cell r="AET471">
            <v>0</v>
          </cell>
          <cell r="AEU471">
            <v>1286.5</v>
          </cell>
          <cell r="AEV471">
            <v>0</v>
          </cell>
          <cell r="AEW471">
            <v>0</v>
          </cell>
          <cell r="AEX471">
            <v>0</v>
          </cell>
          <cell r="AEY471">
            <v>0</v>
          </cell>
          <cell r="AEZ471">
            <v>0</v>
          </cell>
          <cell r="AFA471">
            <v>0</v>
          </cell>
          <cell r="AFB471">
            <v>0</v>
          </cell>
          <cell r="AFC471">
            <v>0</v>
          </cell>
          <cell r="AFD471">
            <v>12575</v>
          </cell>
          <cell r="AFE471">
            <v>0</v>
          </cell>
          <cell r="AFF471">
            <v>900.64</v>
          </cell>
          <cell r="AFG471">
            <v>8269</v>
          </cell>
          <cell r="AFH471">
            <v>0</v>
          </cell>
          <cell r="AFI471">
            <v>0</v>
          </cell>
          <cell r="AFJ471">
            <v>0</v>
          </cell>
          <cell r="AFK471">
            <v>0</v>
          </cell>
          <cell r="AFL471">
            <v>0</v>
          </cell>
          <cell r="AFM471">
            <v>0</v>
          </cell>
          <cell r="AFN471">
            <v>0</v>
          </cell>
          <cell r="AFO471">
            <v>0</v>
          </cell>
          <cell r="AFP471">
            <v>0</v>
          </cell>
          <cell r="AFQ471">
            <v>0</v>
          </cell>
          <cell r="AFR471">
            <v>0</v>
          </cell>
          <cell r="AFS471">
            <v>0</v>
          </cell>
          <cell r="AFT471">
            <v>3462.31</v>
          </cell>
          <cell r="AFU471">
            <v>0</v>
          </cell>
          <cell r="AFV471">
            <v>288.45</v>
          </cell>
          <cell r="AFW471">
            <v>2172</v>
          </cell>
          <cell r="AFX471">
            <v>0</v>
          </cell>
          <cell r="AFY471">
            <v>0</v>
          </cell>
          <cell r="AFZ471">
            <v>0</v>
          </cell>
          <cell r="AGA471">
            <v>3535.5</v>
          </cell>
          <cell r="AGB471">
            <v>878</v>
          </cell>
          <cell r="AGC471">
            <v>0</v>
          </cell>
          <cell r="AGD471">
            <v>0</v>
          </cell>
          <cell r="AGE471">
            <v>0</v>
          </cell>
          <cell r="AGF471">
            <v>0</v>
          </cell>
          <cell r="AGG471">
            <v>4080.47</v>
          </cell>
          <cell r="AGH471">
            <v>190</v>
          </cell>
          <cell r="AGI471">
            <v>0</v>
          </cell>
          <cell r="AGJ471">
            <v>0</v>
          </cell>
          <cell r="AGK471">
            <v>0</v>
          </cell>
          <cell r="AGL471">
            <v>0</v>
          </cell>
          <cell r="AGM471">
            <v>0</v>
          </cell>
          <cell r="AGN471">
            <v>0</v>
          </cell>
          <cell r="AGO471">
            <v>355.24</v>
          </cell>
          <cell r="AGP471">
            <v>0</v>
          </cell>
          <cell r="AGQ471">
            <v>0</v>
          </cell>
          <cell r="AGR471">
            <v>0</v>
          </cell>
          <cell r="AGS471">
            <v>0</v>
          </cell>
          <cell r="AGT471">
            <v>0</v>
          </cell>
          <cell r="AGU471">
            <v>3680.56</v>
          </cell>
          <cell r="AGV471">
            <v>16292.55</v>
          </cell>
          <cell r="AGW471">
            <v>-6972</v>
          </cell>
          <cell r="AGX471">
            <v>0</v>
          </cell>
          <cell r="AGY471">
            <v>0</v>
          </cell>
          <cell r="AGZ471"/>
          <cell r="AHA471"/>
        </row>
        <row r="472">
          <cell r="A472" t="str">
            <v>6910-07-00 Door and Window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450</v>
          </cell>
          <cell r="I472">
            <v>445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583.44000000000005</v>
          </cell>
          <cell r="Q472">
            <v>350</v>
          </cell>
          <cell r="R472">
            <v>0</v>
          </cell>
          <cell r="S472">
            <v>0</v>
          </cell>
          <cell r="T472">
            <v>287</v>
          </cell>
          <cell r="U472">
            <v>127.5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237.07</v>
          </cell>
          <cell r="AF472">
            <v>0</v>
          </cell>
          <cell r="AG472">
            <v>0</v>
          </cell>
          <cell r="AH472">
            <v>300</v>
          </cell>
          <cell r="AI472">
            <v>0</v>
          </cell>
          <cell r="AJ472">
            <v>450.63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211.5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985</v>
          </cell>
          <cell r="BN472">
            <v>248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566</v>
          </cell>
          <cell r="BY472">
            <v>273</v>
          </cell>
          <cell r="BZ472">
            <v>0</v>
          </cell>
          <cell r="CA472">
            <v>-273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86</v>
          </cell>
          <cell r="CI472">
            <v>0</v>
          </cell>
          <cell r="CJ472">
            <v>0</v>
          </cell>
          <cell r="CK472">
            <v>0</v>
          </cell>
          <cell r="CL472">
            <v>2493.73</v>
          </cell>
          <cell r="CM472">
            <v>1992.1</v>
          </cell>
          <cell r="CN472">
            <v>0</v>
          </cell>
          <cell r="CO472">
            <v>0</v>
          </cell>
          <cell r="CP472">
            <v>1275</v>
          </cell>
          <cell r="CQ472">
            <v>1369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4854</v>
          </cell>
          <cell r="DP472">
            <v>0</v>
          </cell>
          <cell r="DQ472">
            <v>133.74</v>
          </cell>
          <cell r="DR472">
            <v>2824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302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283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382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89.31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519</v>
          </cell>
          <cell r="GT472">
            <v>0</v>
          </cell>
          <cell r="GU472">
            <v>0</v>
          </cell>
          <cell r="GV472">
            <v>719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313</v>
          </cell>
          <cell r="HF472">
            <v>0</v>
          </cell>
          <cell r="HG472">
            <v>0</v>
          </cell>
          <cell r="HH472">
            <v>0</v>
          </cell>
          <cell r="HI472">
            <v>141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548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124</v>
          </cell>
          <cell r="IK472">
            <v>0</v>
          </cell>
          <cell r="IL472">
            <v>188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W472">
            <v>0</v>
          </cell>
          <cell r="IX472">
            <v>0</v>
          </cell>
          <cell r="IY472">
            <v>0</v>
          </cell>
          <cell r="IZ472">
            <v>590</v>
          </cell>
          <cell r="JA472">
            <v>350.38</v>
          </cell>
          <cell r="JB472">
            <v>-50</v>
          </cell>
          <cell r="JC472">
            <v>267</v>
          </cell>
          <cell r="JD472">
            <v>1443</v>
          </cell>
          <cell r="JE472">
            <v>0</v>
          </cell>
          <cell r="JF472">
            <v>0</v>
          </cell>
          <cell r="JG472">
            <v>0</v>
          </cell>
          <cell r="JH472">
            <v>0</v>
          </cell>
          <cell r="JI472">
            <v>0</v>
          </cell>
          <cell r="JJ472">
            <v>83</v>
          </cell>
          <cell r="JK472">
            <v>0</v>
          </cell>
          <cell r="JL472">
            <v>0</v>
          </cell>
          <cell r="JM472">
            <v>1215.68</v>
          </cell>
          <cell r="JN472">
            <v>95</v>
          </cell>
          <cell r="JO472">
            <v>0</v>
          </cell>
          <cell r="JP472">
            <v>126</v>
          </cell>
          <cell r="JQ472">
            <v>147</v>
          </cell>
          <cell r="JR472">
            <v>1800</v>
          </cell>
          <cell r="JS472">
            <v>0</v>
          </cell>
          <cell r="JT472">
            <v>0</v>
          </cell>
          <cell r="JU472">
            <v>0</v>
          </cell>
          <cell r="JV472">
            <v>0</v>
          </cell>
          <cell r="JW472">
            <v>0</v>
          </cell>
          <cell r="JX472">
            <v>0</v>
          </cell>
          <cell r="JY472">
            <v>0</v>
          </cell>
          <cell r="JZ472">
            <v>130</v>
          </cell>
          <cell r="KA472">
            <v>0</v>
          </cell>
          <cell r="KB472">
            <v>0</v>
          </cell>
          <cell r="KC472">
            <v>0</v>
          </cell>
          <cell r="KD472">
            <v>0</v>
          </cell>
          <cell r="KE472">
            <v>0</v>
          </cell>
          <cell r="KF472">
            <v>0</v>
          </cell>
          <cell r="KG472">
            <v>0</v>
          </cell>
          <cell r="KH472">
            <v>0</v>
          </cell>
          <cell r="KI472">
            <v>0</v>
          </cell>
          <cell r="KJ472">
            <v>0</v>
          </cell>
          <cell r="KK472">
            <v>0</v>
          </cell>
          <cell r="KL472">
            <v>0</v>
          </cell>
          <cell r="KM472">
            <v>0</v>
          </cell>
          <cell r="KN472">
            <v>0</v>
          </cell>
          <cell r="KO472">
            <v>0</v>
          </cell>
          <cell r="KP472">
            <v>0</v>
          </cell>
          <cell r="KQ472">
            <v>0</v>
          </cell>
          <cell r="KR472">
            <v>0</v>
          </cell>
          <cell r="KS472">
            <v>0</v>
          </cell>
          <cell r="KT472">
            <v>0</v>
          </cell>
          <cell r="KU472">
            <v>0</v>
          </cell>
          <cell r="KV472">
            <v>0</v>
          </cell>
          <cell r="KW472">
            <v>0</v>
          </cell>
          <cell r="KX472">
            <v>0</v>
          </cell>
          <cell r="KY472">
            <v>0</v>
          </cell>
          <cell r="KZ472">
            <v>0</v>
          </cell>
          <cell r="LA472">
            <v>0</v>
          </cell>
          <cell r="LB472">
            <v>0</v>
          </cell>
          <cell r="LC472">
            <v>0</v>
          </cell>
          <cell r="LD472">
            <v>344</v>
          </cell>
          <cell r="LE472">
            <v>0</v>
          </cell>
          <cell r="LF472">
            <v>0</v>
          </cell>
          <cell r="LG472">
            <v>0</v>
          </cell>
          <cell r="LH472">
            <v>0</v>
          </cell>
          <cell r="LI472">
            <v>0</v>
          </cell>
          <cell r="LJ472">
            <v>0</v>
          </cell>
          <cell r="LK472">
            <v>0</v>
          </cell>
          <cell r="LL472">
            <v>0</v>
          </cell>
          <cell r="LM472">
            <v>0</v>
          </cell>
          <cell r="LN472">
            <v>0</v>
          </cell>
          <cell r="LO472">
            <v>0</v>
          </cell>
          <cell r="LP472">
            <v>0</v>
          </cell>
          <cell r="LQ472">
            <v>0</v>
          </cell>
          <cell r="LR472">
            <v>0</v>
          </cell>
          <cell r="LS472">
            <v>0</v>
          </cell>
          <cell r="LT472">
            <v>0</v>
          </cell>
          <cell r="LU472">
            <v>0</v>
          </cell>
          <cell r="LV472">
            <v>0</v>
          </cell>
          <cell r="LW472">
            <v>0</v>
          </cell>
          <cell r="LX472">
            <v>0</v>
          </cell>
          <cell r="LY472">
            <v>0</v>
          </cell>
          <cell r="LZ472">
            <v>1056</v>
          </cell>
          <cell r="MA472">
            <v>0</v>
          </cell>
          <cell r="MB472">
            <v>0</v>
          </cell>
          <cell r="MC472">
            <v>976</v>
          </cell>
          <cell r="MD472">
            <v>0</v>
          </cell>
          <cell r="ME472">
            <v>266.58999999999997</v>
          </cell>
          <cell r="MF472">
            <v>437.56</v>
          </cell>
          <cell r="MG472">
            <v>0</v>
          </cell>
          <cell r="MH472">
            <v>0</v>
          </cell>
          <cell r="MI472">
            <v>0</v>
          </cell>
          <cell r="MJ472">
            <v>106.54</v>
          </cell>
          <cell r="MK472">
            <v>0</v>
          </cell>
          <cell r="ML472">
            <v>0</v>
          </cell>
          <cell r="MM472">
            <v>0</v>
          </cell>
          <cell r="MN472">
            <v>0</v>
          </cell>
          <cell r="MO472">
            <v>0</v>
          </cell>
          <cell r="MP472">
            <v>0</v>
          </cell>
          <cell r="MQ472">
            <v>0</v>
          </cell>
          <cell r="MR472">
            <v>0</v>
          </cell>
          <cell r="MS472">
            <v>0</v>
          </cell>
          <cell r="MT472">
            <v>0</v>
          </cell>
          <cell r="MU472">
            <v>0</v>
          </cell>
          <cell r="MV472">
            <v>0</v>
          </cell>
          <cell r="MW472">
            <v>0</v>
          </cell>
          <cell r="MX472">
            <v>0</v>
          </cell>
          <cell r="MY472">
            <v>0</v>
          </cell>
          <cell r="MZ472">
            <v>0</v>
          </cell>
          <cell r="NA472">
            <v>0</v>
          </cell>
          <cell r="NB472">
            <v>0</v>
          </cell>
          <cell r="NC472">
            <v>0</v>
          </cell>
          <cell r="ND472">
            <v>0</v>
          </cell>
          <cell r="NE472">
            <v>0</v>
          </cell>
          <cell r="NF472">
            <v>0</v>
          </cell>
          <cell r="NG472">
            <v>0</v>
          </cell>
          <cell r="NH472">
            <v>0</v>
          </cell>
          <cell r="NI472">
            <v>0</v>
          </cell>
          <cell r="NJ472">
            <v>0</v>
          </cell>
          <cell r="NK472">
            <v>0</v>
          </cell>
          <cell r="NL472">
            <v>0</v>
          </cell>
          <cell r="NM472">
            <v>0</v>
          </cell>
          <cell r="NN472">
            <v>0</v>
          </cell>
          <cell r="NO472">
            <v>0</v>
          </cell>
          <cell r="NP472">
            <v>0</v>
          </cell>
          <cell r="NQ472">
            <v>0</v>
          </cell>
          <cell r="NR472">
            <v>0</v>
          </cell>
          <cell r="NS472">
            <v>0</v>
          </cell>
          <cell r="NT472">
            <v>186</v>
          </cell>
          <cell r="NU472">
            <v>0</v>
          </cell>
          <cell r="NV472">
            <v>0</v>
          </cell>
          <cell r="NW472">
            <v>0</v>
          </cell>
          <cell r="NX472">
            <v>1480.7</v>
          </cell>
          <cell r="NY472">
            <v>0</v>
          </cell>
          <cell r="NZ472">
            <v>0</v>
          </cell>
          <cell r="OA472">
            <v>0</v>
          </cell>
          <cell r="OB472">
            <v>0</v>
          </cell>
          <cell r="OC472">
            <v>0</v>
          </cell>
          <cell r="OD472">
            <v>0</v>
          </cell>
          <cell r="OE472">
            <v>1563.05</v>
          </cell>
          <cell r="OF472">
            <v>0</v>
          </cell>
          <cell r="OG472">
            <v>0</v>
          </cell>
          <cell r="OH472">
            <v>0</v>
          </cell>
          <cell r="OI472">
            <v>389</v>
          </cell>
          <cell r="OJ472">
            <v>0</v>
          </cell>
          <cell r="OK472">
            <v>0</v>
          </cell>
          <cell r="OL472">
            <v>0</v>
          </cell>
          <cell r="OM472">
            <v>273</v>
          </cell>
          <cell r="ON472">
            <v>409</v>
          </cell>
          <cell r="OO472">
            <v>195</v>
          </cell>
          <cell r="OP472">
            <v>0</v>
          </cell>
          <cell r="OQ472">
            <v>0</v>
          </cell>
          <cell r="OR472">
            <v>0</v>
          </cell>
          <cell r="OS472">
            <v>0</v>
          </cell>
          <cell r="OT472">
            <v>0</v>
          </cell>
          <cell r="OU472">
            <v>0</v>
          </cell>
          <cell r="OV472">
            <v>103.5</v>
          </cell>
          <cell r="OW472">
            <v>319</v>
          </cell>
          <cell r="OX472">
            <v>500</v>
          </cell>
          <cell r="OY472">
            <v>495</v>
          </cell>
          <cell r="OZ472">
            <v>0</v>
          </cell>
          <cell r="PA472">
            <v>0</v>
          </cell>
          <cell r="PB472">
            <v>0</v>
          </cell>
          <cell r="PC472">
            <v>34.86</v>
          </cell>
          <cell r="PD472">
            <v>0</v>
          </cell>
          <cell r="PE472">
            <v>0</v>
          </cell>
          <cell r="PF472">
            <v>0</v>
          </cell>
          <cell r="PG472">
            <v>149.9</v>
          </cell>
          <cell r="PH472">
            <v>0</v>
          </cell>
          <cell r="PI472">
            <v>0</v>
          </cell>
          <cell r="PJ472">
            <v>0</v>
          </cell>
          <cell r="PK472">
            <v>0</v>
          </cell>
          <cell r="PL472">
            <v>149.25</v>
          </cell>
          <cell r="PM472">
            <v>0</v>
          </cell>
          <cell r="PN472">
            <v>283</v>
          </cell>
          <cell r="PO472">
            <v>273</v>
          </cell>
          <cell r="PP472">
            <v>0</v>
          </cell>
          <cell r="PQ472">
            <v>277</v>
          </cell>
          <cell r="PR472">
            <v>0</v>
          </cell>
          <cell r="PS472">
            <v>0</v>
          </cell>
          <cell r="PT472">
            <v>0</v>
          </cell>
          <cell r="PU472">
            <v>0</v>
          </cell>
          <cell r="PV472">
            <v>0</v>
          </cell>
          <cell r="PW472">
            <v>0</v>
          </cell>
          <cell r="PX472">
            <v>0</v>
          </cell>
          <cell r="PY472">
            <v>273</v>
          </cell>
          <cell r="PZ472">
            <v>0</v>
          </cell>
          <cell r="QA472">
            <v>0</v>
          </cell>
          <cell r="QB472">
            <v>0</v>
          </cell>
          <cell r="QC472">
            <v>448</v>
          </cell>
          <cell r="QD472">
            <v>0</v>
          </cell>
          <cell r="QE472">
            <v>0</v>
          </cell>
          <cell r="QF472">
            <v>0</v>
          </cell>
          <cell r="QG472">
            <v>0</v>
          </cell>
          <cell r="QH472">
            <v>33.659999999999997</v>
          </cell>
          <cell r="QI472">
            <v>439.52</v>
          </cell>
          <cell r="QJ472">
            <v>433.61</v>
          </cell>
          <cell r="QK472">
            <v>254.32</v>
          </cell>
          <cell r="QL472">
            <v>102.16</v>
          </cell>
          <cell r="QM472">
            <v>155.31</v>
          </cell>
          <cell r="QN472">
            <v>510.43</v>
          </cell>
          <cell r="QO472">
            <v>660.54</v>
          </cell>
          <cell r="QP472">
            <v>451.94</v>
          </cell>
          <cell r="QQ472">
            <v>1169.8499999999999</v>
          </cell>
          <cell r="QR472">
            <v>2820.51</v>
          </cell>
          <cell r="QS472">
            <v>280.83999999999997</v>
          </cell>
          <cell r="QT472">
            <v>334.13</v>
          </cell>
          <cell r="QU472">
            <v>213.04</v>
          </cell>
          <cell r="QV472">
            <v>100.13</v>
          </cell>
          <cell r="QW472">
            <v>1307.47</v>
          </cell>
          <cell r="QX472">
            <v>1289.8</v>
          </cell>
          <cell r="QY472">
            <v>756.6</v>
          </cell>
          <cell r="QZ472">
            <v>1023.92</v>
          </cell>
          <cell r="RA472">
            <v>462.01</v>
          </cell>
          <cell r="RB472">
            <v>3096.43</v>
          </cell>
          <cell r="RC472">
            <v>1964.9</v>
          </cell>
          <cell r="RD472">
            <v>1848.43</v>
          </cell>
          <cell r="RE472">
            <v>4080.87</v>
          </cell>
          <cell r="RF472">
            <v>7936.67</v>
          </cell>
          <cell r="RG472">
            <v>835.46</v>
          </cell>
          <cell r="RH472">
            <v>994</v>
          </cell>
          <cell r="RI472">
            <v>1253.75</v>
          </cell>
          <cell r="RJ472">
            <v>191.08</v>
          </cell>
          <cell r="RK472">
            <v>2495.14</v>
          </cell>
          <cell r="RL472">
            <v>2461.39</v>
          </cell>
          <cell r="RM472">
            <v>1443.88</v>
          </cell>
          <cell r="RN472">
            <v>580</v>
          </cell>
          <cell r="RO472">
            <v>881.67</v>
          </cell>
          <cell r="RP472">
            <v>2324.44</v>
          </cell>
          <cell r="RQ472">
            <v>8116.83</v>
          </cell>
          <cell r="RR472">
            <v>3325.7</v>
          </cell>
          <cell r="RS472">
            <v>6641.41</v>
          </cell>
          <cell r="RT472">
            <v>16600.52</v>
          </cell>
          <cell r="RU472">
            <v>1422.77</v>
          </cell>
          <cell r="RV472">
            <v>2926.97</v>
          </cell>
          <cell r="RW472">
            <v>1209.46</v>
          </cell>
          <cell r="RX472">
            <v>100.13</v>
          </cell>
          <cell r="RY472">
            <v>1307.47</v>
          </cell>
          <cell r="RZ472">
            <v>1289.8</v>
          </cell>
          <cell r="SA472">
            <v>756.6</v>
          </cell>
          <cell r="SB472">
            <v>303.92</v>
          </cell>
          <cell r="SC472">
            <v>462.01</v>
          </cell>
          <cell r="SD472">
            <v>1518.43</v>
          </cell>
          <cell r="SE472">
            <v>1964.9</v>
          </cell>
          <cell r="SF472">
            <v>1344.43</v>
          </cell>
          <cell r="SG472">
            <v>3480.12</v>
          </cell>
          <cell r="SH472">
            <v>6791.86</v>
          </cell>
          <cell r="SI472">
            <v>1872.13</v>
          </cell>
          <cell r="SJ472">
            <v>1284</v>
          </cell>
          <cell r="SK472">
            <v>633.75</v>
          </cell>
          <cell r="SL472">
            <v>0</v>
          </cell>
          <cell r="SM472">
            <v>0</v>
          </cell>
          <cell r="SN472">
            <v>0</v>
          </cell>
          <cell r="SO472">
            <v>0</v>
          </cell>
          <cell r="SP472">
            <v>92</v>
          </cell>
          <cell r="SQ472">
            <v>0</v>
          </cell>
          <cell r="SR472">
            <v>88</v>
          </cell>
          <cell r="SS472">
            <v>110</v>
          </cell>
          <cell r="ST472">
            <v>83</v>
          </cell>
          <cell r="SU472">
            <v>11492.29</v>
          </cell>
          <cell r="SV472">
            <v>0</v>
          </cell>
          <cell r="SW472">
            <v>280.41000000000003</v>
          </cell>
          <cell r="SX472">
            <v>0</v>
          </cell>
          <cell r="SY472">
            <v>0</v>
          </cell>
          <cell r="SZ472">
            <v>0</v>
          </cell>
          <cell r="TA472">
            <v>0</v>
          </cell>
          <cell r="TB472">
            <v>0</v>
          </cell>
          <cell r="TC472">
            <v>0</v>
          </cell>
          <cell r="TD472">
            <v>0</v>
          </cell>
          <cell r="TE472">
            <v>0</v>
          </cell>
          <cell r="TF472">
            <v>0</v>
          </cell>
          <cell r="TG472">
            <v>0</v>
          </cell>
          <cell r="TH472">
            <v>0</v>
          </cell>
          <cell r="TI472">
            <v>0</v>
          </cell>
          <cell r="TJ472">
            <v>0</v>
          </cell>
          <cell r="TK472">
            <v>0</v>
          </cell>
          <cell r="TL472">
            <v>0</v>
          </cell>
          <cell r="TM472">
            <v>0</v>
          </cell>
          <cell r="TN472">
            <v>0</v>
          </cell>
          <cell r="TO472">
            <v>1572.02</v>
          </cell>
          <cell r="TP472">
            <v>281</v>
          </cell>
          <cell r="TQ472">
            <v>0</v>
          </cell>
          <cell r="TR472">
            <v>0</v>
          </cell>
          <cell r="TS472">
            <v>0</v>
          </cell>
          <cell r="TT472">
            <v>0</v>
          </cell>
          <cell r="TU472">
            <v>0</v>
          </cell>
          <cell r="TV472">
            <v>0</v>
          </cell>
          <cell r="TW472">
            <v>8771.9500000000007</v>
          </cell>
          <cell r="TX472">
            <v>3856.65</v>
          </cell>
          <cell r="TY472">
            <v>0</v>
          </cell>
          <cell r="TZ472">
            <v>0</v>
          </cell>
          <cell r="UA472">
            <v>0</v>
          </cell>
          <cell r="UB472">
            <v>0</v>
          </cell>
          <cell r="UC472">
            <v>0</v>
          </cell>
          <cell r="UD472">
            <v>0</v>
          </cell>
          <cell r="UE472">
            <v>0</v>
          </cell>
          <cell r="UF472">
            <v>0</v>
          </cell>
          <cell r="UG472">
            <v>0</v>
          </cell>
          <cell r="UH472">
            <v>0</v>
          </cell>
          <cell r="UI472">
            <v>0</v>
          </cell>
          <cell r="UJ472">
            <v>0</v>
          </cell>
          <cell r="UK472">
            <v>0</v>
          </cell>
          <cell r="UL472">
            <v>2339.98</v>
          </cell>
          <cell r="UM472">
            <v>1176.24</v>
          </cell>
          <cell r="UN472">
            <v>1856.39</v>
          </cell>
          <cell r="UO472">
            <v>0</v>
          </cell>
          <cell r="UP472">
            <v>0</v>
          </cell>
          <cell r="UQ472">
            <v>0</v>
          </cell>
          <cell r="UR472">
            <v>0</v>
          </cell>
          <cell r="US472">
            <v>0</v>
          </cell>
          <cell r="UT472">
            <v>0</v>
          </cell>
          <cell r="UU472">
            <v>0</v>
          </cell>
          <cell r="UV472">
            <v>0</v>
          </cell>
          <cell r="UW472">
            <v>0</v>
          </cell>
          <cell r="UX472">
            <v>0</v>
          </cell>
          <cell r="UY472">
            <v>657.33</v>
          </cell>
          <cell r="UZ472">
            <v>605.04999999999995</v>
          </cell>
          <cell r="VA472">
            <v>1839.76</v>
          </cell>
          <cell r="VB472">
            <v>2335.3200000000002</v>
          </cell>
          <cell r="VC472">
            <v>0</v>
          </cell>
          <cell r="VD472">
            <v>0</v>
          </cell>
          <cell r="VE472">
            <v>197.4</v>
          </cell>
          <cell r="VF472">
            <v>0</v>
          </cell>
          <cell r="VG472">
            <v>0</v>
          </cell>
          <cell r="VH472">
            <v>0</v>
          </cell>
          <cell r="VI472">
            <v>0</v>
          </cell>
          <cell r="VJ472">
            <v>0</v>
          </cell>
          <cell r="VK472">
            <v>0</v>
          </cell>
          <cell r="VL472">
            <v>0</v>
          </cell>
          <cell r="VM472">
            <v>0</v>
          </cell>
          <cell r="VN472">
            <v>0</v>
          </cell>
          <cell r="VO472">
            <v>0</v>
          </cell>
          <cell r="VP472">
            <v>0</v>
          </cell>
          <cell r="VQ472">
            <v>0</v>
          </cell>
          <cell r="VR472">
            <v>0</v>
          </cell>
          <cell r="VS472">
            <v>0</v>
          </cell>
          <cell r="VT472">
            <v>0</v>
          </cell>
          <cell r="VU472">
            <v>0</v>
          </cell>
          <cell r="VV472">
            <v>0</v>
          </cell>
          <cell r="VW472">
            <v>0</v>
          </cell>
          <cell r="VX472">
            <v>0</v>
          </cell>
          <cell r="VY472">
            <v>0</v>
          </cell>
          <cell r="VZ472">
            <v>0</v>
          </cell>
          <cell r="WA472">
            <v>0</v>
          </cell>
          <cell r="WB472">
            <v>0</v>
          </cell>
          <cell r="WC472">
            <v>0</v>
          </cell>
          <cell r="WD472">
            <v>0</v>
          </cell>
          <cell r="WE472">
            <v>0</v>
          </cell>
          <cell r="WF472">
            <v>0</v>
          </cell>
          <cell r="WG472">
            <v>0</v>
          </cell>
          <cell r="WH472">
            <v>0</v>
          </cell>
          <cell r="WI472">
            <v>0</v>
          </cell>
          <cell r="WJ472">
            <v>0</v>
          </cell>
          <cell r="WK472">
            <v>0</v>
          </cell>
          <cell r="WL472">
            <v>0</v>
          </cell>
          <cell r="WM472">
            <v>0</v>
          </cell>
          <cell r="WN472">
            <v>0</v>
          </cell>
          <cell r="WO472">
            <v>0</v>
          </cell>
          <cell r="WP472">
            <v>0</v>
          </cell>
          <cell r="WQ472">
            <v>0</v>
          </cell>
          <cell r="WR472">
            <v>0</v>
          </cell>
          <cell r="WS472">
            <v>0</v>
          </cell>
          <cell r="WT472"/>
          <cell r="WU472"/>
          <cell r="WV472"/>
          <cell r="WW472"/>
          <cell r="WX472"/>
          <cell r="WY472"/>
          <cell r="WZ472"/>
          <cell r="XA472"/>
          <cell r="XB472"/>
          <cell r="XC472"/>
          <cell r="XD472"/>
          <cell r="XE472"/>
          <cell r="XF472"/>
          <cell r="XG472"/>
          <cell r="XH472">
            <v>0</v>
          </cell>
          <cell r="XI472">
            <v>0</v>
          </cell>
          <cell r="XJ472">
            <v>0</v>
          </cell>
          <cell r="XK472">
            <v>0</v>
          </cell>
          <cell r="XL472">
            <v>0</v>
          </cell>
          <cell r="XM472">
            <v>0</v>
          </cell>
          <cell r="XN472">
            <v>0</v>
          </cell>
          <cell r="XO472">
            <v>0</v>
          </cell>
          <cell r="XP472">
            <v>0</v>
          </cell>
          <cell r="XQ472">
            <v>0</v>
          </cell>
          <cell r="XR472">
            <v>0</v>
          </cell>
          <cell r="XS472">
            <v>0</v>
          </cell>
          <cell r="XT472">
            <v>0</v>
          </cell>
          <cell r="XU472">
            <v>0</v>
          </cell>
          <cell r="XV472"/>
          <cell r="XW472"/>
          <cell r="XX472"/>
          <cell r="XY472"/>
          <cell r="XZ472"/>
          <cell r="YA472"/>
          <cell r="YB472"/>
          <cell r="YC472"/>
          <cell r="YD472"/>
          <cell r="YE472"/>
          <cell r="YF472"/>
          <cell r="YG472"/>
          <cell r="YH472"/>
          <cell r="YI472"/>
          <cell r="YJ472">
            <v>153</v>
          </cell>
          <cell r="YK472">
            <v>282</v>
          </cell>
          <cell r="YL472">
            <v>4127</v>
          </cell>
          <cell r="YM472">
            <v>74</v>
          </cell>
          <cell r="YN472">
            <v>0</v>
          </cell>
          <cell r="YO472">
            <v>0</v>
          </cell>
          <cell r="YP472">
            <v>0</v>
          </cell>
          <cell r="YQ472">
            <v>0</v>
          </cell>
          <cell r="YR472">
            <v>0</v>
          </cell>
          <cell r="YS472">
            <v>0</v>
          </cell>
          <cell r="YT472">
            <v>0</v>
          </cell>
          <cell r="YU472">
            <v>0</v>
          </cell>
          <cell r="YV472">
            <v>0</v>
          </cell>
          <cell r="YW472">
            <v>0</v>
          </cell>
          <cell r="YX472"/>
          <cell r="YY472"/>
          <cell r="YZ472"/>
          <cell r="ZA472"/>
          <cell r="ZB472"/>
          <cell r="ZC472"/>
          <cell r="ZD472"/>
          <cell r="ZE472"/>
          <cell r="ZF472"/>
          <cell r="ZG472"/>
          <cell r="ZH472"/>
          <cell r="ZI472"/>
          <cell r="ZJ472"/>
          <cell r="ZK472"/>
          <cell r="ZL472"/>
          <cell r="ZM472"/>
          <cell r="ZN472"/>
          <cell r="ZO472"/>
          <cell r="ZP472"/>
          <cell r="ZQ472"/>
          <cell r="ZR472"/>
          <cell r="ZS472"/>
          <cell r="ZT472"/>
          <cell r="ZU472"/>
          <cell r="ZV472"/>
          <cell r="ZW472"/>
          <cell r="ZX472"/>
          <cell r="ZY472"/>
          <cell r="ZZ472"/>
          <cell r="AAA472"/>
          <cell r="AAB472"/>
          <cell r="AAC472"/>
          <cell r="AAD472"/>
          <cell r="AAE472"/>
          <cell r="AAF472"/>
          <cell r="AAG472"/>
          <cell r="AAH472"/>
          <cell r="AAI472"/>
          <cell r="AAJ472"/>
          <cell r="AAK472"/>
          <cell r="AAL472"/>
          <cell r="AAM472"/>
          <cell r="AAN472">
            <v>0</v>
          </cell>
          <cell r="AAO472">
            <v>1462.79</v>
          </cell>
          <cell r="AAP472">
            <v>0</v>
          </cell>
          <cell r="AAQ472">
            <v>0</v>
          </cell>
          <cell r="AAR472">
            <v>261.94</v>
          </cell>
          <cell r="AAS472">
            <v>0</v>
          </cell>
          <cell r="AAT472">
            <v>0</v>
          </cell>
          <cell r="AAU472">
            <v>0</v>
          </cell>
          <cell r="AAV472">
            <v>0</v>
          </cell>
          <cell r="AAW472">
            <v>0</v>
          </cell>
          <cell r="AAX472">
            <v>0</v>
          </cell>
          <cell r="AAY472">
            <v>0</v>
          </cell>
          <cell r="AAZ472">
            <v>0</v>
          </cell>
          <cell r="ABA472">
            <v>0</v>
          </cell>
          <cell r="ABB472"/>
          <cell r="ABC472"/>
          <cell r="ABD472"/>
          <cell r="ABE472"/>
          <cell r="ABF472"/>
          <cell r="ABG472"/>
          <cell r="ABH472"/>
          <cell r="ABI472"/>
          <cell r="ABJ472"/>
          <cell r="ABK472"/>
          <cell r="ABL472"/>
          <cell r="ABM472"/>
          <cell r="ABN472"/>
          <cell r="ABO472"/>
          <cell r="ABP472">
            <v>52.26</v>
          </cell>
          <cell r="ABQ472">
            <v>0</v>
          </cell>
          <cell r="ABR472">
            <v>0</v>
          </cell>
          <cell r="ABS472">
            <v>0</v>
          </cell>
          <cell r="ABT472">
            <v>0</v>
          </cell>
          <cell r="ABU472">
            <v>0</v>
          </cell>
          <cell r="ABV472">
            <v>0</v>
          </cell>
          <cell r="ABW472">
            <v>0</v>
          </cell>
          <cell r="ABX472">
            <v>0</v>
          </cell>
          <cell r="ABY472">
            <v>0</v>
          </cell>
          <cell r="ABZ472">
            <v>0</v>
          </cell>
          <cell r="ACA472">
            <v>0</v>
          </cell>
          <cell r="ACB472">
            <v>0</v>
          </cell>
          <cell r="ACC472">
            <v>0</v>
          </cell>
          <cell r="ACD472">
            <v>0</v>
          </cell>
          <cell r="ACE472">
            <v>0</v>
          </cell>
          <cell r="ACF472">
            <v>0</v>
          </cell>
          <cell r="ACG472">
            <v>0</v>
          </cell>
          <cell r="ACH472">
            <v>0</v>
          </cell>
          <cell r="ACI472">
            <v>0</v>
          </cell>
          <cell r="ACJ472">
            <v>0</v>
          </cell>
          <cell r="ACK472">
            <v>0</v>
          </cell>
          <cell r="ACL472">
            <v>0</v>
          </cell>
          <cell r="ACM472">
            <v>0</v>
          </cell>
          <cell r="ACN472">
            <v>0</v>
          </cell>
          <cell r="ACO472">
            <v>0</v>
          </cell>
          <cell r="ACP472">
            <v>0</v>
          </cell>
          <cell r="ACQ472">
            <v>0</v>
          </cell>
          <cell r="ACR472">
            <v>216.93</v>
          </cell>
          <cell r="ACS472">
            <v>183.97</v>
          </cell>
          <cell r="ACT472">
            <v>1063.95</v>
          </cell>
          <cell r="ACU472">
            <v>0</v>
          </cell>
          <cell r="ACV472">
            <v>0</v>
          </cell>
          <cell r="ACW472">
            <v>0</v>
          </cell>
          <cell r="ACX472">
            <v>0</v>
          </cell>
          <cell r="ACY472">
            <v>595</v>
          </cell>
          <cell r="ACZ472">
            <v>794.98</v>
          </cell>
          <cell r="ADA472">
            <v>5601.36</v>
          </cell>
          <cell r="ADB472">
            <v>8684.4500000000007</v>
          </cell>
          <cell r="ADC472">
            <v>0</v>
          </cell>
          <cell r="ADD472">
            <v>460</v>
          </cell>
          <cell r="ADE472">
            <v>199</v>
          </cell>
          <cell r="ADF472">
            <v>117.05</v>
          </cell>
          <cell r="ADG472">
            <v>0</v>
          </cell>
          <cell r="ADH472">
            <v>0</v>
          </cell>
          <cell r="ADI472">
            <v>1060</v>
          </cell>
          <cell r="ADJ472">
            <v>445.19</v>
          </cell>
          <cell r="ADK472">
            <v>217.96</v>
          </cell>
          <cell r="ADL472">
            <v>0</v>
          </cell>
          <cell r="ADM472">
            <v>0</v>
          </cell>
          <cell r="ADN472">
            <v>0</v>
          </cell>
          <cell r="ADO472">
            <v>0</v>
          </cell>
          <cell r="ADP472">
            <v>0</v>
          </cell>
          <cell r="ADQ472">
            <v>0</v>
          </cell>
          <cell r="ADR472">
            <v>0</v>
          </cell>
          <cell r="ADS472">
            <v>0</v>
          </cell>
          <cell r="ADT472">
            <v>62.6</v>
          </cell>
          <cell r="ADU472">
            <v>0</v>
          </cell>
          <cell r="ADV472">
            <v>0</v>
          </cell>
          <cell r="ADW472">
            <v>0</v>
          </cell>
          <cell r="ADX472">
            <v>0</v>
          </cell>
          <cell r="ADY472">
            <v>644</v>
          </cell>
          <cell r="ADZ472">
            <v>0</v>
          </cell>
          <cell r="AEA472">
            <v>1422.3</v>
          </cell>
          <cell r="AEB472">
            <v>162.75</v>
          </cell>
          <cell r="AEC472">
            <v>1067.68</v>
          </cell>
          <cell r="AED472">
            <v>364.4</v>
          </cell>
          <cell r="AEE472">
            <v>0</v>
          </cell>
          <cell r="AEF472">
            <v>0</v>
          </cell>
          <cell r="AEG472">
            <v>0</v>
          </cell>
          <cell r="AEH472">
            <v>0</v>
          </cell>
          <cell r="AEI472">
            <v>2101</v>
          </cell>
          <cell r="AEJ472">
            <v>3434</v>
          </cell>
          <cell r="AEK472">
            <v>249</v>
          </cell>
          <cell r="AEL472">
            <v>0</v>
          </cell>
          <cell r="AEM472">
            <v>0</v>
          </cell>
          <cell r="AEN472">
            <v>121</v>
          </cell>
          <cell r="AEO472">
            <v>2522</v>
          </cell>
          <cell r="AEP472">
            <v>0</v>
          </cell>
          <cell r="AEQ472">
            <v>1758.17</v>
          </cell>
          <cell r="AER472">
            <v>1434.82</v>
          </cell>
          <cell r="AES472">
            <v>233.96</v>
          </cell>
          <cell r="AET472">
            <v>0</v>
          </cell>
          <cell r="AEU472">
            <v>0</v>
          </cell>
          <cell r="AEV472">
            <v>0</v>
          </cell>
          <cell r="AEW472">
            <v>0</v>
          </cell>
          <cell r="AEX472">
            <v>0</v>
          </cell>
          <cell r="AEY472">
            <v>0</v>
          </cell>
          <cell r="AEZ472">
            <v>0</v>
          </cell>
          <cell r="AFA472">
            <v>0</v>
          </cell>
          <cell r="AFB472">
            <v>0</v>
          </cell>
          <cell r="AFC472">
            <v>0</v>
          </cell>
          <cell r="AFD472">
            <v>0</v>
          </cell>
          <cell r="AFE472">
            <v>178.47</v>
          </cell>
          <cell r="AFF472">
            <v>0</v>
          </cell>
          <cell r="AFG472">
            <v>0</v>
          </cell>
          <cell r="AFH472">
            <v>0</v>
          </cell>
          <cell r="AFI472">
            <v>0</v>
          </cell>
          <cell r="AFJ472">
            <v>640</v>
          </cell>
          <cell r="AFK472">
            <v>874</v>
          </cell>
          <cell r="AFL472">
            <v>0</v>
          </cell>
          <cell r="AFM472">
            <v>0</v>
          </cell>
          <cell r="AFN472">
            <v>0</v>
          </cell>
          <cell r="AFO472">
            <v>0</v>
          </cell>
          <cell r="AFP472">
            <v>2755.66</v>
          </cell>
          <cell r="AFQ472">
            <v>555</v>
          </cell>
          <cell r="AFR472">
            <v>9230.9599999999991</v>
          </cell>
          <cell r="AFS472">
            <v>1758.83</v>
          </cell>
          <cell r="AFT472">
            <v>0</v>
          </cell>
          <cell r="AFU472">
            <v>898.67</v>
          </cell>
          <cell r="AFV472">
            <v>762.67</v>
          </cell>
          <cell r="AFW472">
            <v>-762.67</v>
          </cell>
          <cell r="AFX472">
            <v>389.19</v>
          </cell>
          <cell r="AFY472">
            <v>0</v>
          </cell>
          <cell r="AFZ472">
            <v>0</v>
          </cell>
          <cell r="AGA472">
            <v>371.25</v>
          </cell>
          <cell r="AGB472">
            <v>688.53</v>
          </cell>
          <cell r="AGC472">
            <v>0</v>
          </cell>
          <cell r="AGD472">
            <v>411.44</v>
          </cell>
          <cell r="AGE472">
            <v>0</v>
          </cell>
          <cell r="AGF472">
            <v>905.06</v>
          </cell>
          <cell r="AGG472">
            <v>0</v>
          </cell>
          <cell r="AGH472">
            <v>1856.01</v>
          </cell>
          <cell r="AGI472">
            <v>328</v>
          </cell>
          <cell r="AGJ472">
            <v>3618.66</v>
          </cell>
          <cell r="AGK472">
            <v>634</v>
          </cell>
          <cell r="AGL472">
            <v>0</v>
          </cell>
          <cell r="AGM472">
            <v>92</v>
          </cell>
          <cell r="AGN472">
            <v>0</v>
          </cell>
          <cell r="AGO472">
            <v>0</v>
          </cell>
          <cell r="AGP472">
            <v>1150</v>
          </cell>
          <cell r="AGQ472">
            <v>0</v>
          </cell>
          <cell r="AGR472">
            <v>0</v>
          </cell>
          <cell r="AGS472">
            <v>260</v>
          </cell>
          <cell r="AGT472">
            <v>0</v>
          </cell>
          <cell r="AGU472">
            <v>0</v>
          </cell>
          <cell r="AGV472">
            <v>3009.75</v>
          </cell>
          <cell r="AGW472">
            <v>0</v>
          </cell>
          <cell r="AGX472">
            <v>0</v>
          </cell>
          <cell r="AGY472">
            <v>0</v>
          </cell>
          <cell r="AGZ472"/>
          <cell r="AHA472"/>
        </row>
        <row r="473">
          <cell r="A473" t="str">
            <v>6910-08-00 Common Area Improvements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W473">
            <v>0</v>
          </cell>
          <cell r="IX473">
            <v>0</v>
          </cell>
          <cell r="IY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  <cell r="JF473">
            <v>0</v>
          </cell>
          <cell r="JG473">
            <v>0</v>
          </cell>
          <cell r="JH473">
            <v>0</v>
          </cell>
          <cell r="JI473">
            <v>0</v>
          </cell>
          <cell r="JJ473">
            <v>0</v>
          </cell>
          <cell r="JK473">
            <v>0</v>
          </cell>
          <cell r="JL473">
            <v>0</v>
          </cell>
          <cell r="JM473">
            <v>0</v>
          </cell>
          <cell r="JN473">
            <v>0</v>
          </cell>
          <cell r="JO473">
            <v>0</v>
          </cell>
          <cell r="JP473">
            <v>0</v>
          </cell>
          <cell r="JQ473">
            <v>0</v>
          </cell>
          <cell r="JR473">
            <v>0</v>
          </cell>
          <cell r="JS473">
            <v>0</v>
          </cell>
          <cell r="JT473">
            <v>0</v>
          </cell>
          <cell r="JU473">
            <v>0</v>
          </cell>
          <cell r="JV473">
            <v>0</v>
          </cell>
          <cell r="JW473">
            <v>0</v>
          </cell>
          <cell r="JX473">
            <v>0</v>
          </cell>
          <cell r="JY473">
            <v>0</v>
          </cell>
          <cell r="JZ473">
            <v>0</v>
          </cell>
          <cell r="KA473">
            <v>0</v>
          </cell>
          <cell r="KB473">
            <v>0</v>
          </cell>
          <cell r="KC473">
            <v>0</v>
          </cell>
          <cell r="KD473">
            <v>0</v>
          </cell>
          <cell r="KE473">
            <v>0</v>
          </cell>
          <cell r="KF473">
            <v>0</v>
          </cell>
          <cell r="KG473">
            <v>0</v>
          </cell>
          <cell r="KH473">
            <v>0</v>
          </cell>
          <cell r="KI473">
            <v>0</v>
          </cell>
          <cell r="KJ473">
            <v>0</v>
          </cell>
          <cell r="KK473">
            <v>0</v>
          </cell>
          <cell r="KL473">
            <v>9540.69</v>
          </cell>
          <cell r="KM473">
            <v>0</v>
          </cell>
          <cell r="KN473">
            <v>0</v>
          </cell>
          <cell r="KO473">
            <v>0</v>
          </cell>
          <cell r="KP473">
            <v>0</v>
          </cell>
          <cell r="KQ473">
            <v>0</v>
          </cell>
          <cell r="KR473">
            <v>0</v>
          </cell>
          <cell r="KS473">
            <v>0</v>
          </cell>
          <cell r="KT473">
            <v>0</v>
          </cell>
          <cell r="KU473">
            <v>0</v>
          </cell>
          <cell r="KV473">
            <v>0</v>
          </cell>
          <cell r="KW473">
            <v>0</v>
          </cell>
          <cell r="KX473">
            <v>0</v>
          </cell>
          <cell r="KY473">
            <v>0</v>
          </cell>
          <cell r="KZ473">
            <v>0</v>
          </cell>
          <cell r="LA473">
            <v>0</v>
          </cell>
          <cell r="LB473">
            <v>0</v>
          </cell>
          <cell r="LC473">
            <v>0</v>
          </cell>
          <cell r="LD473">
            <v>0</v>
          </cell>
          <cell r="LE473">
            <v>0</v>
          </cell>
          <cell r="LF473">
            <v>0</v>
          </cell>
          <cell r="LG473">
            <v>0</v>
          </cell>
          <cell r="LH473">
            <v>0</v>
          </cell>
          <cell r="LI473">
            <v>0</v>
          </cell>
          <cell r="LJ473">
            <v>0</v>
          </cell>
          <cell r="LK473">
            <v>0</v>
          </cell>
          <cell r="LL473">
            <v>0</v>
          </cell>
          <cell r="LM473">
            <v>0</v>
          </cell>
          <cell r="LN473">
            <v>0</v>
          </cell>
          <cell r="LO473">
            <v>0</v>
          </cell>
          <cell r="LP473">
            <v>0</v>
          </cell>
          <cell r="LQ473">
            <v>0</v>
          </cell>
          <cell r="LR473">
            <v>0</v>
          </cell>
          <cell r="LS473">
            <v>0</v>
          </cell>
          <cell r="LT473">
            <v>0</v>
          </cell>
          <cell r="LU473">
            <v>0</v>
          </cell>
          <cell r="LV473">
            <v>0</v>
          </cell>
          <cell r="LW473">
            <v>0</v>
          </cell>
          <cell r="LX473">
            <v>0</v>
          </cell>
          <cell r="LY473">
            <v>0</v>
          </cell>
          <cell r="LZ473">
            <v>0</v>
          </cell>
          <cell r="MA473">
            <v>0</v>
          </cell>
          <cell r="MB473">
            <v>0</v>
          </cell>
          <cell r="MC473">
            <v>0</v>
          </cell>
          <cell r="MD473">
            <v>0</v>
          </cell>
          <cell r="ME473">
            <v>0</v>
          </cell>
          <cell r="MF473">
            <v>0</v>
          </cell>
          <cell r="MG473">
            <v>0</v>
          </cell>
          <cell r="MH473">
            <v>0</v>
          </cell>
          <cell r="MI473">
            <v>0</v>
          </cell>
          <cell r="MJ473">
            <v>0</v>
          </cell>
          <cell r="MK473">
            <v>0</v>
          </cell>
          <cell r="ML473">
            <v>0</v>
          </cell>
          <cell r="MM473">
            <v>0</v>
          </cell>
          <cell r="MN473">
            <v>0</v>
          </cell>
          <cell r="MO473">
            <v>0</v>
          </cell>
          <cell r="MP473">
            <v>0</v>
          </cell>
          <cell r="MQ473">
            <v>0</v>
          </cell>
          <cell r="MR473">
            <v>0</v>
          </cell>
          <cell r="MS473">
            <v>0</v>
          </cell>
          <cell r="MT473">
            <v>0</v>
          </cell>
          <cell r="MU473">
            <v>0</v>
          </cell>
          <cell r="MV473">
            <v>0</v>
          </cell>
          <cell r="MW473">
            <v>0</v>
          </cell>
          <cell r="MX473">
            <v>0</v>
          </cell>
          <cell r="MY473">
            <v>0</v>
          </cell>
          <cell r="MZ473">
            <v>0</v>
          </cell>
          <cell r="NA473">
            <v>0</v>
          </cell>
          <cell r="NB473">
            <v>0</v>
          </cell>
          <cell r="NC473">
            <v>0</v>
          </cell>
          <cell r="ND473">
            <v>0</v>
          </cell>
          <cell r="NE473">
            <v>0</v>
          </cell>
          <cell r="NF473">
            <v>0</v>
          </cell>
          <cell r="NG473">
            <v>0</v>
          </cell>
          <cell r="NH473">
            <v>0</v>
          </cell>
          <cell r="NI473">
            <v>0</v>
          </cell>
          <cell r="NJ473">
            <v>0</v>
          </cell>
          <cell r="NK473">
            <v>0</v>
          </cell>
          <cell r="NL473">
            <v>0</v>
          </cell>
          <cell r="NM473">
            <v>0</v>
          </cell>
          <cell r="NN473">
            <v>0</v>
          </cell>
          <cell r="NO473">
            <v>0</v>
          </cell>
          <cell r="NP473">
            <v>0</v>
          </cell>
          <cell r="NQ473">
            <v>0</v>
          </cell>
          <cell r="NR473">
            <v>0</v>
          </cell>
          <cell r="NS473">
            <v>0</v>
          </cell>
          <cell r="NT473">
            <v>0</v>
          </cell>
          <cell r="NU473">
            <v>0</v>
          </cell>
          <cell r="NV473">
            <v>0</v>
          </cell>
          <cell r="NW473">
            <v>0</v>
          </cell>
          <cell r="NX473">
            <v>0</v>
          </cell>
          <cell r="NY473">
            <v>0</v>
          </cell>
          <cell r="NZ473">
            <v>0</v>
          </cell>
          <cell r="OA473">
            <v>0</v>
          </cell>
          <cell r="OB473">
            <v>0</v>
          </cell>
          <cell r="OC473">
            <v>0</v>
          </cell>
          <cell r="OD473">
            <v>0</v>
          </cell>
          <cell r="OE473">
            <v>0</v>
          </cell>
          <cell r="OF473">
            <v>0</v>
          </cell>
          <cell r="OG473">
            <v>0</v>
          </cell>
          <cell r="OH473">
            <v>0</v>
          </cell>
          <cell r="OI473">
            <v>0</v>
          </cell>
          <cell r="OJ473">
            <v>0</v>
          </cell>
          <cell r="OK473">
            <v>0</v>
          </cell>
          <cell r="OL473">
            <v>0</v>
          </cell>
          <cell r="OM473">
            <v>0</v>
          </cell>
          <cell r="ON473">
            <v>0</v>
          </cell>
          <cell r="OO473">
            <v>0</v>
          </cell>
          <cell r="OP473">
            <v>0</v>
          </cell>
          <cell r="OQ473">
            <v>0</v>
          </cell>
          <cell r="OR473">
            <v>0</v>
          </cell>
          <cell r="OS473">
            <v>0</v>
          </cell>
          <cell r="OT473">
            <v>0</v>
          </cell>
          <cell r="OU473">
            <v>0</v>
          </cell>
          <cell r="OV473">
            <v>0</v>
          </cell>
          <cell r="OW473">
            <v>0</v>
          </cell>
          <cell r="OX473">
            <v>0</v>
          </cell>
          <cell r="OY473">
            <v>0</v>
          </cell>
          <cell r="OZ473">
            <v>0</v>
          </cell>
          <cell r="PA473">
            <v>0</v>
          </cell>
          <cell r="PB473">
            <v>3527</v>
          </cell>
          <cell r="PC473">
            <v>0</v>
          </cell>
          <cell r="PD473">
            <v>0</v>
          </cell>
          <cell r="PE473">
            <v>0</v>
          </cell>
          <cell r="PF473">
            <v>0</v>
          </cell>
          <cell r="PG473">
            <v>0</v>
          </cell>
          <cell r="PH473">
            <v>0</v>
          </cell>
          <cell r="PI473">
            <v>0</v>
          </cell>
          <cell r="PJ473">
            <v>0</v>
          </cell>
          <cell r="PK473">
            <v>0</v>
          </cell>
          <cell r="PL473">
            <v>0</v>
          </cell>
          <cell r="PM473">
            <v>0</v>
          </cell>
          <cell r="PN473">
            <v>0</v>
          </cell>
          <cell r="PO473">
            <v>0</v>
          </cell>
          <cell r="PP473">
            <v>0</v>
          </cell>
          <cell r="PQ473">
            <v>0</v>
          </cell>
          <cell r="PR473">
            <v>0</v>
          </cell>
          <cell r="PS473">
            <v>0</v>
          </cell>
          <cell r="PT473">
            <v>0</v>
          </cell>
          <cell r="PU473">
            <v>0</v>
          </cell>
          <cell r="PV473">
            <v>0</v>
          </cell>
          <cell r="PW473">
            <v>0</v>
          </cell>
          <cell r="PX473">
            <v>0</v>
          </cell>
          <cell r="PY473">
            <v>0</v>
          </cell>
          <cell r="PZ473">
            <v>0</v>
          </cell>
          <cell r="QA473">
            <v>0</v>
          </cell>
          <cell r="QB473">
            <v>0</v>
          </cell>
          <cell r="QC473">
            <v>0</v>
          </cell>
          <cell r="QD473">
            <v>0</v>
          </cell>
          <cell r="QE473">
            <v>0</v>
          </cell>
          <cell r="QF473">
            <v>0</v>
          </cell>
          <cell r="QG473">
            <v>0</v>
          </cell>
          <cell r="QH473">
            <v>0</v>
          </cell>
          <cell r="QI473">
            <v>0</v>
          </cell>
          <cell r="QJ473">
            <v>0</v>
          </cell>
          <cell r="QK473">
            <v>0</v>
          </cell>
          <cell r="QL473">
            <v>0</v>
          </cell>
          <cell r="QM473">
            <v>0</v>
          </cell>
          <cell r="QN473">
            <v>0</v>
          </cell>
          <cell r="QO473">
            <v>0</v>
          </cell>
          <cell r="QP473">
            <v>0</v>
          </cell>
          <cell r="QQ473">
            <v>21.68</v>
          </cell>
          <cell r="QR473">
            <v>0</v>
          </cell>
          <cell r="QS473">
            <v>0</v>
          </cell>
          <cell r="QT473">
            <v>1608.82</v>
          </cell>
          <cell r="QU473">
            <v>0</v>
          </cell>
          <cell r="QV473">
            <v>0</v>
          </cell>
          <cell r="QW473">
            <v>0</v>
          </cell>
          <cell r="QX473">
            <v>0</v>
          </cell>
          <cell r="QY473">
            <v>0</v>
          </cell>
          <cell r="QZ473">
            <v>0</v>
          </cell>
          <cell r="RA473">
            <v>0</v>
          </cell>
          <cell r="RB473">
            <v>0</v>
          </cell>
          <cell r="RC473">
            <v>0</v>
          </cell>
          <cell r="RD473">
            <v>0</v>
          </cell>
          <cell r="RE473">
            <v>64.52</v>
          </cell>
          <cell r="RF473">
            <v>0</v>
          </cell>
          <cell r="RG473">
            <v>0</v>
          </cell>
          <cell r="RH473">
            <v>4791.87</v>
          </cell>
          <cell r="RI473">
            <v>0</v>
          </cell>
          <cell r="RJ473">
            <v>0</v>
          </cell>
          <cell r="RK473">
            <v>0</v>
          </cell>
          <cell r="RL473">
            <v>0</v>
          </cell>
          <cell r="RM473">
            <v>0</v>
          </cell>
          <cell r="RN473">
            <v>0</v>
          </cell>
          <cell r="RO473">
            <v>0</v>
          </cell>
          <cell r="RP473">
            <v>0</v>
          </cell>
          <cell r="RQ473">
            <v>0</v>
          </cell>
          <cell r="RR473">
            <v>0</v>
          </cell>
          <cell r="RS473">
            <v>123.09</v>
          </cell>
          <cell r="RT473">
            <v>2993</v>
          </cell>
          <cell r="RU473">
            <v>1527.72</v>
          </cell>
          <cell r="RV473">
            <v>9148.39</v>
          </cell>
          <cell r="RW473">
            <v>0</v>
          </cell>
          <cell r="RX473">
            <v>0</v>
          </cell>
          <cell r="RY473">
            <v>0</v>
          </cell>
          <cell r="RZ473">
            <v>0</v>
          </cell>
          <cell r="SA473">
            <v>0</v>
          </cell>
          <cell r="SB473">
            <v>0</v>
          </cell>
          <cell r="SC473">
            <v>0</v>
          </cell>
          <cell r="SD473">
            <v>0</v>
          </cell>
          <cell r="SE473">
            <v>0</v>
          </cell>
          <cell r="SF473">
            <v>0</v>
          </cell>
          <cell r="SG473">
            <v>64.5</v>
          </cell>
          <cell r="SH473">
            <v>0</v>
          </cell>
          <cell r="SI473">
            <v>0</v>
          </cell>
          <cell r="SJ473">
            <v>4791.87</v>
          </cell>
          <cell r="SK473">
            <v>0</v>
          </cell>
          <cell r="SL473">
            <v>0</v>
          </cell>
          <cell r="SM473">
            <v>0</v>
          </cell>
          <cell r="SN473">
            <v>0</v>
          </cell>
          <cell r="SO473">
            <v>0</v>
          </cell>
          <cell r="SP473">
            <v>0</v>
          </cell>
          <cell r="SQ473">
            <v>0</v>
          </cell>
          <cell r="SR473">
            <v>0</v>
          </cell>
          <cell r="SS473">
            <v>0</v>
          </cell>
          <cell r="ST473">
            <v>0</v>
          </cell>
          <cell r="SU473">
            <v>0</v>
          </cell>
          <cell r="SV473">
            <v>0</v>
          </cell>
          <cell r="SW473">
            <v>0</v>
          </cell>
          <cell r="SX473">
            <v>0</v>
          </cell>
          <cell r="SY473">
            <v>0</v>
          </cell>
          <cell r="SZ473">
            <v>0</v>
          </cell>
          <cell r="TA473">
            <v>0</v>
          </cell>
          <cell r="TB473">
            <v>0</v>
          </cell>
          <cell r="TC473">
            <v>0</v>
          </cell>
          <cell r="TD473">
            <v>0</v>
          </cell>
          <cell r="TE473">
            <v>0</v>
          </cell>
          <cell r="TF473">
            <v>2133</v>
          </cell>
          <cell r="TG473">
            <v>33892</v>
          </cell>
          <cell r="TH473">
            <v>0</v>
          </cell>
          <cell r="TI473">
            <v>0</v>
          </cell>
          <cell r="TJ473">
            <v>0</v>
          </cell>
          <cell r="TK473">
            <v>0</v>
          </cell>
          <cell r="TL473">
            <v>0</v>
          </cell>
          <cell r="TM473">
            <v>0</v>
          </cell>
          <cell r="TN473">
            <v>0</v>
          </cell>
          <cell r="TO473">
            <v>0</v>
          </cell>
          <cell r="TP473">
            <v>0</v>
          </cell>
          <cell r="TQ473">
            <v>0</v>
          </cell>
          <cell r="TR473">
            <v>0</v>
          </cell>
          <cell r="TS473">
            <v>0</v>
          </cell>
          <cell r="TT473">
            <v>0</v>
          </cell>
          <cell r="TU473">
            <v>0</v>
          </cell>
          <cell r="TV473">
            <v>0</v>
          </cell>
          <cell r="TW473">
            <v>0</v>
          </cell>
          <cell r="TX473">
            <v>0</v>
          </cell>
          <cell r="TY473">
            <v>664.96</v>
          </cell>
          <cell r="TZ473">
            <v>0</v>
          </cell>
          <cell r="UA473">
            <v>0</v>
          </cell>
          <cell r="UB473">
            <v>0</v>
          </cell>
          <cell r="UC473">
            <v>0</v>
          </cell>
          <cell r="UD473">
            <v>0</v>
          </cell>
          <cell r="UE473">
            <v>0</v>
          </cell>
          <cell r="UF473">
            <v>0</v>
          </cell>
          <cell r="UG473">
            <v>0</v>
          </cell>
          <cell r="UH473">
            <v>0</v>
          </cell>
          <cell r="UI473">
            <v>0</v>
          </cell>
          <cell r="UJ473">
            <v>0</v>
          </cell>
          <cell r="UK473">
            <v>0</v>
          </cell>
          <cell r="UL473">
            <v>0</v>
          </cell>
          <cell r="UM473">
            <v>0</v>
          </cell>
          <cell r="UN473">
            <v>0</v>
          </cell>
          <cell r="UO473">
            <v>0</v>
          </cell>
          <cell r="UP473">
            <v>0</v>
          </cell>
          <cell r="UQ473">
            <v>0</v>
          </cell>
          <cell r="UR473">
            <v>0</v>
          </cell>
          <cell r="US473">
            <v>0</v>
          </cell>
          <cell r="UT473">
            <v>0</v>
          </cell>
          <cell r="UU473">
            <v>0</v>
          </cell>
          <cell r="UV473">
            <v>0</v>
          </cell>
          <cell r="UW473">
            <v>0</v>
          </cell>
          <cell r="UX473">
            <v>0</v>
          </cell>
          <cell r="UY473">
            <v>0</v>
          </cell>
          <cell r="UZ473">
            <v>0</v>
          </cell>
          <cell r="VA473">
            <v>0</v>
          </cell>
          <cell r="VB473">
            <v>0</v>
          </cell>
          <cell r="VC473">
            <v>0</v>
          </cell>
          <cell r="VD473">
            <v>0</v>
          </cell>
          <cell r="VE473">
            <v>0</v>
          </cell>
          <cell r="VF473">
            <v>0</v>
          </cell>
          <cell r="VG473">
            <v>0</v>
          </cell>
          <cell r="VH473">
            <v>0</v>
          </cell>
          <cell r="VI473">
            <v>0</v>
          </cell>
          <cell r="VJ473">
            <v>0</v>
          </cell>
          <cell r="VK473">
            <v>0</v>
          </cell>
          <cell r="VL473">
            <v>0</v>
          </cell>
          <cell r="VM473">
            <v>0</v>
          </cell>
          <cell r="VN473">
            <v>0</v>
          </cell>
          <cell r="VO473">
            <v>0</v>
          </cell>
          <cell r="VP473">
            <v>0</v>
          </cell>
          <cell r="VQ473">
            <v>0</v>
          </cell>
          <cell r="VR473">
            <v>0</v>
          </cell>
          <cell r="VS473">
            <v>0</v>
          </cell>
          <cell r="VT473">
            <v>0</v>
          </cell>
          <cell r="VU473">
            <v>0</v>
          </cell>
          <cell r="VV473">
            <v>0</v>
          </cell>
          <cell r="VW473">
            <v>0</v>
          </cell>
          <cell r="VX473">
            <v>0</v>
          </cell>
          <cell r="VY473">
            <v>0</v>
          </cell>
          <cell r="VZ473">
            <v>0</v>
          </cell>
          <cell r="WA473">
            <v>0</v>
          </cell>
          <cell r="WB473">
            <v>0</v>
          </cell>
          <cell r="WC473">
            <v>0</v>
          </cell>
          <cell r="WD473">
            <v>0</v>
          </cell>
          <cell r="WE473">
            <v>0</v>
          </cell>
          <cell r="WF473">
            <v>0</v>
          </cell>
          <cell r="WG473">
            <v>0</v>
          </cell>
          <cell r="WH473">
            <v>0</v>
          </cell>
          <cell r="WI473">
            <v>0</v>
          </cell>
          <cell r="WJ473">
            <v>0</v>
          </cell>
          <cell r="WK473">
            <v>0</v>
          </cell>
          <cell r="WL473">
            <v>0</v>
          </cell>
          <cell r="WM473">
            <v>0</v>
          </cell>
          <cell r="WN473">
            <v>0</v>
          </cell>
          <cell r="WO473">
            <v>0</v>
          </cell>
          <cell r="WP473">
            <v>0</v>
          </cell>
          <cell r="WQ473">
            <v>0</v>
          </cell>
          <cell r="WR473">
            <v>0</v>
          </cell>
          <cell r="WS473">
            <v>0</v>
          </cell>
          <cell r="WT473"/>
          <cell r="WU473"/>
          <cell r="WV473"/>
          <cell r="WW473"/>
          <cell r="WX473"/>
          <cell r="WY473"/>
          <cell r="WZ473"/>
          <cell r="XA473"/>
          <cell r="XB473"/>
          <cell r="XC473"/>
          <cell r="XD473"/>
          <cell r="XE473"/>
          <cell r="XF473"/>
          <cell r="XG473"/>
          <cell r="XH473">
            <v>0</v>
          </cell>
          <cell r="XI473">
            <v>0</v>
          </cell>
          <cell r="XJ473">
            <v>0</v>
          </cell>
          <cell r="XK473">
            <v>0</v>
          </cell>
          <cell r="XL473">
            <v>0</v>
          </cell>
          <cell r="XM473">
            <v>0</v>
          </cell>
          <cell r="XN473">
            <v>0</v>
          </cell>
          <cell r="XO473">
            <v>0</v>
          </cell>
          <cell r="XP473">
            <v>0</v>
          </cell>
          <cell r="XQ473">
            <v>0</v>
          </cell>
          <cell r="XR473">
            <v>0</v>
          </cell>
          <cell r="XS473">
            <v>0</v>
          </cell>
          <cell r="XT473">
            <v>0</v>
          </cell>
          <cell r="XU473">
            <v>0</v>
          </cell>
          <cell r="XV473"/>
          <cell r="XW473"/>
          <cell r="XX473"/>
          <cell r="XY473"/>
          <cell r="XZ473"/>
          <cell r="YA473"/>
          <cell r="YB473"/>
          <cell r="YC473"/>
          <cell r="YD473"/>
          <cell r="YE473"/>
          <cell r="YF473"/>
          <cell r="YG473"/>
          <cell r="YH473"/>
          <cell r="YI473"/>
          <cell r="YJ473">
            <v>0</v>
          </cell>
          <cell r="YK473">
            <v>0</v>
          </cell>
          <cell r="YL473">
            <v>0</v>
          </cell>
          <cell r="YM473">
            <v>0</v>
          </cell>
          <cell r="YN473">
            <v>0</v>
          </cell>
          <cell r="YO473">
            <v>0</v>
          </cell>
          <cell r="YP473">
            <v>0</v>
          </cell>
          <cell r="YQ473">
            <v>0</v>
          </cell>
          <cell r="YR473">
            <v>0</v>
          </cell>
          <cell r="YS473">
            <v>0</v>
          </cell>
          <cell r="YT473">
            <v>0</v>
          </cell>
          <cell r="YU473">
            <v>0</v>
          </cell>
          <cell r="YV473">
            <v>0</v>
          </cell>
          <cell r="YW473">
            <v>0</v>
          </cell>
          <cell r="YX473"/>
          <cell r="YY473"/>
          <cell r="YZ473"/>
          <cell r="ZA473"/>
          <cell r="ZB473"/>
          <cell r="ZC473"/>
          <cell r="ZD473"/>
          <cell r="ZE473"/>
          <cell r="ZF473"/>
          <cell r="ZG473"/>
          <cell r="ZH473"/>
          <cell r="ZI473"/>
          <cell r="ZJ473"/>
          <cell r="ZK473"/>
          <cell r="ZL473"/>
          <cell r="ZM473"/>
          <cell r="ZN473"/>
          <cell r="ZO473"/>
          <cell r="ZP473"/>
          <cell r="ZQ473"/>
          <cell r="ZR473"/>
          <cell r="ZS473"/>
          <cell r="ZT473"/>
          <cell r="ZU473"/>
          <cell r="ZV473"/>
          <cell r="ZW473"/>
          <cell r="ZX473"/>
          <cell r="ZY473"/>
          <cell r="ZZ473"/>
          <cell r="AAA473"/>
          <cell r="AAB473"/>
          <cell r="AAC473"/>
          <cell r="AAD473"/>
          <cell r="AAE473"/>
          <cell r="AAF473"/>
          <cell r="AAG473"/>
          <cell r="AAH473"/>
          <cell r="AAI473"/>
          <cell r="AAJ473"/>
          <cell r="AAK473"/>
          <cell r="AAL473"/>
          <cell r="AAM473"/>
          <cell r="AAN473">
            <v>0</v>
          </cell>
          <cell r="AAO473">
            <v>0</v>
          </cell>
          <cell r="AAP473">
            <v>0</v>
          </cell>
          <cell r="AAQ473">
            <v>0</v>
          </cell>
          <cell r="AAR473">
            <v>0</v>
          </cell>
          <cell r="AAS473">
            <v>0</v>
          </cell>
          <cell r="AAT473">
            <v>0</v>
          </cell>
          <cell r="AAU473">
            <v>0</v>
          </cell>
          <cell r="AAV473">
            <v>0</v>
          </cell>
          <cell r="AAW473">
            <v>0</v>
          </cell>
          <cell r="AAX473">
            <v>0</v>
          </cell>
          <cell r="AAY473">
            <v>0</v>
          </cell>
          <cell r="AAZ473">
            <v>0</v>
          </cell>
          <cell r="ABA473">
            <v>0</v>
          </cell>
          <cell r="ABB473"/>
          <cell r="ABC473"/>
          <cell r="ABD473"/>
          <cell r="ABE473"/>
          <cell r="ABF473"/>
          <cell r="ABG473"/>
          <cell r="ABH473"/>
          <cell r="ABI473"/>
          <cell r="ABJ473"/>
          <cell r="ABK473"/>
          <cell r="ABL473"/>
          <cell r="ABM473"/>
          <cell r="ABN473"/>
          <cell r="ABO473"/>
          <cell r="ABP473">
            <v>0</v>
          </cell>
          <cell r="ABQ473">
            <v>0</v>
          </cell>
          <cell r="ABR473">
            <v>0</v>
          </cell>
          <cell r="ABS473">
            <v>0</v>
          </cell>
          <cell r="ABT473">
            <v>0</v>
          </cell>
          <cell r="ABU473">
            <v>0</v>
          </cell>
          <cell r="ABV473">
            <v>0</v>
          </cell>
          <cell r="ABW473">
            <v>0</v>
          </cell>
          <cell r="ABX473">
            <v>0</v>
          </cell>
          <cell r="ABY473">
            <v>0</v>
          </cell>
          <cell r="ABZ473">
            <v>0</v>
          </cell>
          <cell r="ACA473">
            <v>0</v>
          </cell>
          <cell r="ACB473">
            <v>0</v>
          </cell>
          <cell r="ACC473">
            <v>0</v>
          </cell>
          <cell r="ACD473">
            <v>0</v>
          </cell>
          <cell r="ACE473">
            <v>0</v>
          </cell>
          <cell r="ACF473">
            <v>0</v>
          </cell>
          <cell r="ACG473">
            <v>0</v>
          </cell>
          <cell r="ACH473">
            <v>0</v>
          </cell>
          <cell r="ACI473">
            <v>0</v>
          </cell>
          <cell r="ACJ473">
            <v>0</v>
          </cell>
          <cell r="ACK473">
            <v>0</v>
          </cell>
          <cell r="ACL473">
            <v>0</v>
          </cell>
          <cell r="ACM473">
            <v>0</v>
          </cell>
          <cell r="ACN473">
            <v>0</v>
          </cell>
          <cell r="ACO473">
            <v>0</v>
          </cell>
          <cell r="ACP473">
            <v>0</v>
          </cell>
          <cell r="ACQ473">
            <v>0</v>
          </cell>
          <cell r="ACR473">
            <v>0</v>
          </cell>
          <cell r="ACS473">
            <v>0</v>
          </cell>
          <cell r="ACT473">
            <v>0</v>
          </cell>
          <cell r="ACU473">
            <v>0</v>
          </cell>
          <cell r="ACV473">
            <v>0</v>
          </cell>
          <cell r="ACW473">
            <v>0</v>
          </cell>
          <cell r="ACX473">
            <v>0</v>
          </cell>
          <cell r="ACY473">
            <v>0</v>
          </cell>
          <cell r="ACZ473">
            <v>0</v>
          </cell>
          <cell r="ADA473">
            <v>15032.22</v>
          </cell>
          <cell r="ADB473">
            <v>0</v>
          </cell>
          <cell r="ADC473">
            <v>0</v>
          </cell>
          <cell r="ADD473">
            <v>0</v>
          </cell>
          <cell r="ADE473">
            <v>0</v>
          </cell>
          <cell r="ADF473">
            <v>0</v>
          </cell>
          <cell r="ADG473">
            <v>0</v>
          </cell>
          <cell r="ADH473">
            <v>0</v>
          </cell>
          <cell r="ADI473">
            <v>0</v>
          </cell>
          <cell r="ADJ473">
            <v>0</v>
          </cell>
          <cell r="ADK473">
            <v>0</v>
          </cell>
          <cell r="ADL473">
            <v>0</v>
          </cell>
          <cell r="ADM473">
            <v>0</v>
          </cell>
          <cell r="ADN473">
            <v>0</v>
          </cell>
          <cell r="ADO473">
            <v>0</v>
          </cell>
          <cell r="ADP473">
            <v>0</v>
          </cell>
          <cell r="ADQ473">
            <v>0</v>
          </cell>
          <cell r="ADR473">
            <v>0</v>
          </cell>
          <cell r="ADS473">
            <v>0</v>
          </cell>
          <cell r="ADT473">
            <v>0</v>
          </cell>
          <cell r="ADU473">
            <v>0</v>
          </cell>
          <cell r="ADV473">
            <v>0</v>
          </cell>
          <cell r="ADW473">
            <v>0</v>
          </cell>
          <cell r="ADX473">
            <v>0</v>
          </cell>
          <cell r="ADY473">
            <v>0</v>
          </cell>
          <cell r="ADZ473">
            <v>0</v>
          </cell>
          <cell r="AEA473">
            <v>0</v>
          </cell>
          <cell r="AEB473">
            <v>0</v>
          </cell>
          <cell r="AEC473">
            <v>0</v>
          </cell>
          <cell r="AED473">
            <v>0</v>
          </cell>
          <cell r="AEE473">
            <v>0</v>
          </cell>
          <cell r="AEF473">
            <v>0</v>
          </cell>
          <cell r="AEG473">
            <v>0</v>
          </cell>
          <cell r="AEH473">
            <v>0</v>
          </cell>
          <cell r="AEI473">
            <v>0</v>
          </cell>
          <cell r="AEJ473">
            <v>0</v>
          </cell>
          <cell r="AEK473">
            <v>0</v>
          </cell>
          <cell r="AEL473">
            <v>0</v>
          </cell>
          <cell r="AEM473">
            <v>0</v>
          </cell>
          <cell r="AEN473">
            <v>0</v>
          </cell>
          <cell r="AEO473">
            <v>0</v>
          </cell>
          <cell r="AEP473">
            <v>0</v>
          </cell>
          <cell r="AEQ473">
            <v>1681.78</v>
          </cell>
          <cell r="AER473">
            <v>0</v>
          </cell>
          <cell r="AES473">
            <v>0</v>
          </cell>
          <cell r="AET473">
            <v>0</v>
          </cell>
          <cell r="AEU473">
            <v>0</v>
          </cell>
          <cell r="AEV473">
            <v>0</v>
          </cell>
          <cell r="AEW473">
            <v>0</v>
          </cell>
          <cell r="AEX473">
            <v>0</v>
          </cell>
          <cell r="AEY473">
            <v>0</v>
          </cell>
          <cell r="AEZ473">
            <v>0</v>
          </cell>
          <cell r="AFA473">
            <v>0</v>
          </cell>
          <cell r="AFB473">
            <v>0</v>
          </cell>
          <cell r="AFC473">
            <v>0</v>
          </cell>
          <cell r="AFD473">
            <v>0</v>
          </cell>
          <cell r="AFE473">
            <v>0</v>
          </cell>
          <cell r="AFF473">
            <v>0</v>
          </cell>
          <cell r="AFG473">
            <v>0</v>
          </cell>
          <cell r="AFH473">
            <v>0</v>
          </cell>
          <cell r="AFI473">
            <v>0</v>
          </cell>
          <cell r="AFJ473">
            <v>0</v>
          </cell>
          <cell r="AFK473">
            <v>0</v>
          </cell>
          <cell r="AFL473">
            <v>0</v>
          </cell>
          <cell r="AFM473">
            <v>0</v>
          </cell>
          <cell r="AFN473">
            <v>0</v>
          </cell>
          <cell r="AFO473">
            <v>0</v>
          </cell>
          <cell r="AFP473">
            <v>0</v>
          </cell>
          <cell r="AFQ473">
            <v>0</v>
          </cell>
          <cell r="AFR473">
            <v>0</v>
          </cell>
          <cell r="AFS473">
            <v>0</v>
          </cell>
          <cell r="AFT473">
            <v>0</v>
          </cell>
          <cell r="AFU473">
            <v>0</v>
          </cell>
          <cell r="AFV473">
            <v>0</v>
          </cell>
          <cell r="AFW473">
            <v>0</v>
          </cell>
          <cell r="AFX473">
            <v>0</v>
          </cell>
          <cell r="AFY473">
            <v>0</v>
          </cell>
          <cell r="AFZ473">
            <v>0</v>
          </cell>
          <cell r="AGA473">
            <v>0</v>
          </cell>
          <cell r="AGB473">
            <v>0</v>
          </cell>
          <cell r="AGC473">
            <v>0</v>
          </cell>
          <cell r="AGD473">
            <v>0</v>
          </cell>
          <cell r="AGE473">
            <v>0</v>
          </cell>
          <cell r="AGF473">
            <v>0</v>
          </cell>
          <cell r="AGG473">
            <v>0</v>
          </cell>
          <cell r="AGH473">
            <v>0</v>
          </cell>
          <cell r="AGI473">
            <v>0</v>
          </cell>
          <cell r="AGJ473">
            <v>0</v>
          </cell>
          <cell r="AGK473">
            <v>236</v>
          </cell>
          <cell r="AGL473">
            <v>0</v>
          </cell>
          <cell r="AGM473">
            <v>0</v>
          </cell>
          <cell r="AGN473">
            <v>0</v>
          </cell>
          <cell r="AGO473">
            <v>0</v>
          </cell>
          <cell r="AGP473">
            <v>0</v>
          </cell>
          <cell r="AGQ473">
            <v>0</v>
          </cell>
          <cell r="AGR473">
            <v>0</v>
          </cell>
          <cell r="AGS473">
            <v>0</v>
          </cell>
          <cell r="AGT473">
            <v>0</v>
          </cell>
          <cell r="AGU473">
            <v>0</v>
          </cell>
          <cell r="AGV473">
            <v>0</v>
          </cell>
          <cell r="AGW473">
            <v>0</v>
          </cell>
          <cell r="AGX473">
            <v>0</v>
          </cell>
          <cell r="AGY473">
            <v>0</v>
          </cell>
          <cell r="AGZ473"/>
          <cell r="AHA473"/>
        </row>
        <row r="474">
          <cell r="A474" t="str">
            <v>6910-09-00 Floor Coverings</v>
          </cell>
          <cell r="B474">
            <v>0</v>
          </cell>
          <cell r="C474">
            <v>0</v>
          </cell>
          <cell r="D474">
            <v>3501.21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341.46</v>
          </cell>
          <cell r="S474">
            <v>0</v>
          </cell>
          <cell r="T474">
            <v>381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5078.75</v>
          </cell>
          <cell r="Z474">
            <v>5372.8</v>
          </cell>
          <cell r="AA474">
            <v>0</v>
          </cell>
          <cell r="AB474">
            <v>0</v>
          </cell>
          <cell r="AC474">
            <v>0</v>
          </cell>
          <cell r="AD474">
            <v>440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3844.97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1669.68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553.65</v>
          </cell>
          <cell r="BI474">
            <v>320</v>
          </cell>
          <cell r="BJ474">
            <v>0</v>
          </cell>
          <cell r="BK474">
            <v>0</v>
          </cell>
          <cell r="BL474">
            <v>0</v>
          </cell>
          <cell r="BM474">
            <v>52.57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2855.08</v>
          </cell>
          <cell r="BU474">
            <v>0</v>
          </cell>
          <cell r="BV474">
            <v>4672.25</v>
          </cell>
          <cell r="BW474">
            <v>2240</v>
          </cell>
          <cell r="BX474">
            <v>6851.5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3079.55</v>
          </cell>
          <cell r="CK474">
            <v>7341.8</v>
          </cell>
          <cell r="CL474">
            <v>12586.38</v>
          </cell>
          <cell r="CM474">
            <v>3184.77</v>
          </cell>
          <cell r="CN474">
            <v>0</v>
          </cell>
          <cell r="CO474">
            <v>6678.87</v>
          </cell>
          <cell r="CP474">
            <v>8830.5</v>
          </cell>
          <cell r="CQ474">
            <v>12077.17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5058.8900000000003</v>
          </cell>
          <cell r="DD474">
            <v>0</v>
          </cell>
          <cell r="DE474">
            <v>1861.18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670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2635.53</v>
          </cell>
          <cell r="DT474">
            <v>6575.17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564</v>
          </cell>
          <cell r="EE474">
            <v>273.23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2798.22</v>
          </cell>
          <cell r="EM474">
            <v>975</v>
          </cell>
          <cell r="EN474">
            <v>463.96</v>
          </cell>
          <cell r="EO474">
            <v>3085</v>
          </cell>
          <cell r="EP474">
            <v>0</v>
          </cell>
          <cell r="EQ474">
            <v>1488</v>
          </cell>
          <cell r="ER474">
            <v>1345</v>
          </cell>
          <cell r="ES474">
            <v>688.17</v>
          </cell>
          <cell r="ET474">
            <v>2150</v>
          </cell>
          <cell r="EU474">
            <v>9390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1739.72</v>
          </cell>
          <cell r="FA474">
            <v>2864.2</v>
          </cell>
          <cell r="FB474">
            <v>0</v>
          </cell>
          <cell r="FC474">
            <v>4978.55</v>
          </cell>
          <cell r="FD474">
            <v>0</v>
          </cell>
          <cell r="FE474">
            <v>0</v>
          </cell>
          <cell r="FF474">
            <v>2363.3000000000002</v>
          </cell>
          <cell r="FG474">
            <v>170.77</v>
          </cell>
          <cell r="FH474">
            <v>4211.46</v>
          </cell>
          <cell r="FI474">
            <v>6673.46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1543.66</v>
          </cell>
          <cell r="GC474">
            <v>0</v>
          </cell>
          <cell r="GD474">
            <v>1328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667.37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3070</v>
          </cell>
          <cell r="HH474">
            <v>0</v>
          </cell>
          <cell r="HI474">
            <v>2820</v>
          </cell>
          <cell r="HJ474">
            <v>0</v>
          </cell>
          <cell r="HK474">
            <v>0</v>
          </cell>
          <cell r="HL474">
            <v>0</v>
          </cell>
          <cell r="HM474">
            <v>1525</v>
          </cell>
          <cell r="HN474">
            <v>11607.22</v>
          </cell>
          <cell r="HO474">
            <v>0</v>
          </cell>
          <cell r="HP474">
            <v>1815</v>
          </cell>
          <cell r="HQ474">
            <v>1765</v>
          </cell>
          <cell r="HR474">
            <v>0</v>
          </cell>
          <cell r="HS474">
            <v>0</v>
          </cell>
          <cell r="HT474">
            <v>0</v>
          </cell>
          <cell r="HU474">
            <v>6182.6</v>
          </cell>
          <cell r="HV474">
            <v>0</v>
          </cell>
          <cell r="HW474">
            <v>0</v>
          </cell>
          <cell r="HX474">
            <v>3457.3</v>
          </cell>
          <cell r="HY474">
            <v>0</v>
          </cell>
          <cell r="HZ474">
            <v>0</v>
          </cell>
          <cell r="IA474">
            <v>1581.3</v>
          </cell>
          <cell r="IB474">
            <v>1330.16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4103.33</v>
          </cell>
          <cell r="IP474">
            <v>695.65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W474">
            <v>0</v>
          </cell>
          <cell r="IX474">
            <v>0</v>
          </cell>
          <cell r="IY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  <cell r="JF474">
            <v>490</v>
          </cell>
          <cell r="JG474">
            <v>0</v>
          </cell>
          <cell r="JH474">
            <v>0</v>
          </cell>
          <cell r="JI474">
            <v>0</v>
          </cell>
          <cell r="JJ474">
            <v>0</v>
          </cell>
          <cell r="JK474">
            <v>0</v>
          </cell>
          <cell r="JL474">
            <v>0</v>
          </cell>
          <cell r="JM474">
            <v>0</v>
          </cell>
          <cell r="JN474">
            <v>0</v>
          </cell>
          <cell r="JO474">
            <v>0</v>
          </cell>
          <cell r="JP474">
            <v>0</v>
          </cell>
          <cell r="JQ474">
            <v>0</v>
          </cell>
          <cell r="JR474">
            <v>0</v>
          </cell>
          <cell r="JS474">
            <v>480</v>
          </cell>
          <cell r="JT474">
            <v>0</v>
          </cell>
          <cell r="JU474">
            <v>0</v>
          </cell>
          <cell r="JV474">
            <v>0</v>
          </cell>
          <cell r="JW474">
            <v>0</v>
          </cell>
          <cell r="JX474">
            <v>0</v>
          </cell>
          <cell r="JY474">
            <v>0</v>
          </cell>
          <cell r="JZ474">
            <v>0</v>
          </cell>
          <cell r="KA474">
            <v>0</v>
          </cell>
          <cell r="KB474">
            <v>0</v>
          </cell>
          <cell r="KC474">
            <v>0</v>
          </cell>
          <cell r="KD474">
            <v>0</v>
          </cell>
          <cell r="KE474">
            <v>163.07</v>
          </cell>
          <cell r="KF474">
            <v>0</v>
          </cell>
          <cell r="KG474">
            <v>0</v>
          </cell>
          <cell r="KH474">
            <v>0</v>
          </cell>
          <cell r="KI474">
            <v>0</v>
          </cell>
          <cell r="KJ474">
            <v>0</v>
          </cell>
          <cell r="KK474">
            <v>0</v>
          </cell>
          <cell r="KL474">
            <v>0</v>
          </cell>
          <cell r="KM474">
            <v>0</v>
          </cell>
          <cell r="KN474">
            <v>0</v>
          </cell>
          <cell r="KO474">
            <v>0</v>
          </cell>
          <cell r="KP474">
            <v>0</v>
          </cell>
          <cell r="KQ474">
            <v>0</v>
          </cell>
          <cell r="KR474">
            <v>0</v>
          </cell>
          <cell r="KS474">
            <v>0</v>
          </cell>
          <cell r="KT474">
            <v>8076.52</v>
          </cell>
          <cell r="KU474">
            <v>0</v>
          </cell>
          <cell r="KV474">
            <v>0</v>
          </cell>
          <cell r="KW474">
            <v>0</v>
          </cell>
          <cell r="KX474">
            <v>0</v>
          </cell>
          <cell r="KY474">
            <v>0</v>
          </cell>
          <cell r="KZ474">
            <v>0</v>
          </cell>
          <cell r="LA474">
            <v>0</v>
          </cell>
          <cell r="LB474">
            <v>0</v>
          </cell>
          <cell r="LC474">
            <v>0</v>
          </cell>
          <cell r="LD474">
            <v>0</v>
          </cell>
          <cell r="LE474">
            <v>0</v>
          </cell>
          <cell r="LF474">
            <v>0</v>
          </cell>
          <cell r="LG474">
            <v>0</v>
          </cell>
          <cell r="LH474">
            <v>0</v>
          </cell>
          <cell r="LI474">
            <v>170.75</v>
          </cell>
          <cell r="LJ474">
            <v>0</v>
          </cell>
          <cell r="LK474">
            <v>0</v>
          </cell>
          <cell r="LL474">
            <v>0</v>
          </cell>
          <cell r="LM474">
            <v>0</v>
          </cell>
          <cell r="LN474">
            <v>341.46</v>
          </cell>
          <cell r="LO474">
            <v>0</v>
          </cell>
          <cell r="LP474">
            <v>381</v>
          </cell>
          <cell r="LQ474">
            <v>0</v>
          </cell>
          <cell r="LR474">
            <v>0</v>
          </cell>
          <cell r="LS474">
            <v>0</v>
          </cell>
          <cell r="LT474">
            <v>524</v>
          </cell>
          <cell r="LU474">
            <v>0</v>
          </cell>
          <cell r="LV474">
            <v>0</v>
          </cell>
          <cell r="LW474">
            <v>0</v>
          </cell>
          <cell r="LX474">
            <v>0</v>
          </cell>
          <cell r="LY474">
            <v>0</v>
          </cell>
          <cell r="LZ474">
            <v>5905.01</v>
          </cell>
          <cell r="MA474">
            <v>0</v>
          </cell>
          <cell r="MB474">
            <v>3026.5</v>
          </cell>
          <cell r="MC474">
            <v>8219.64</v>
          </cell>
          <cell r="MD474">
            <v>13540.19</v>
          </cell>
          <cell r="ME474">
            <v>38.44</v>
          </cell>
          <cell r="MF474">
            <v>17866.23</v>
          </cell>
          <cell r="MG474">
            <v>7448.14</v>
          </cell>
          <cell r="MH474">
            <v>1283.4000000000001</v>
          </cell>
          <cell r="MI474">
            <v>468.07</v>
          </cell>
          <cell r="MJ474">
            <v>29825</v>
          </cell>
          <cell r="MK474">
            <v>0</v>
          </cell>
          <cell r="ML474">
            <v>5068.8500000000004</v>
          </cell>
          <cell r="MM474">
            <v>2275</v>
          </cell>
          <cell r="MN474">
            <v>0</v>
          </cell>
          <cell r="MO474">
            <v>0</v>
          </cell>
          <cell r="MP474">
            <v>0</v>
          </cell>
          <cell r="MQ474">
            <v>0</v>
          </cell>
          <cell r="MR474">
            <v>0</v>
          </cell>
          <cell r="MS474">
            <v>0</v>
          </cell>
          <cell r="MT474">
            <v>0</v>
          </cell>
          <cell r="MU474">
            <v>0</v>
          </cell>
          <cell r="MV474">
            <v>0</v>
          </cell>
          <cell r="MW474">
            <v>0</v>
          </cell>
          <cell r="MX474">
            <v>0</v>
          </cell>
          <cell r="MY474">
            <v>0</v>
          </cell>
          <cell r="MZ474">
            <v>0</v>
          </cell>
          <cell r="NA474">
            <v>0</v>
          </cell>
          <cell r="NB474">
            <v>0</v>
          </cell>
          <cell r="NC474">
            <v>0</v>
          </cell>
          <cell r="ND474">
            <v>0</v>
          </cell>
          <cell r="NE474">
            <v>0</v>
          </cell>
          <cell r="NF474">
            <v>0</v>
          </cell>
          <cell r="NG474">
            <v>0</v>
          </cell>
          <cell r="NH474">
            <v>0</v>
          </cell>
          <cell r="NI474">
            <v>0</v>
          </cell>
          <cell r="NJ474">
            <v>0</v>
          </cell>
          <cell r="NK474">
            <v>0</v>
          </cell>
          <cell r="NL474">
            <v>0</v>
          </cell>
          <cell r="NM474">
            <v>0</v>
          </cell>
          <cell r="NN474">
            <v>0</v>
          </cell>
          <cell r="NO474">
            <v>0</v>
          </cell>
          <cell r="NP474">
            <v>1393</v>
          </cell>
          <cell r="NQ474">
            <v>0</v>
          </cell>
          <cell r="NR474">
            <v>0</v>
          </cell>
          <cell r="NS474">
            <v>0</v>
          </cell>
          <cell r="NT474">
            <v>0</v>
          </cell>
          <cell r="NU474">
            <v>0</v>
          </cell>
          <cell r="NV474">
            <v>0</v>
          </cell>
          <cell r="NW474">
            <v>0</v>
          </cell>
          <cell r="NX474">
            <v>493.57</v>
          </cell>
          <cell r="NY474">
            <v>2509.0100000000002</v>
          </cell>
          <cell r="NZ474">
            <v>1980</v>
          </cell>
          <cell r="OA474">
            <v>0</v>
          </cell>
          <cell r="OB474">
            <v>0</v>
          </cell>
          <cell r="OC474">
            <v>0</v>
          </cell>
          <cell r="OD474">
            <v>160</v>
          </cell>
          <cell r="OE474">
            <v>0</v>
          </cell>
          <cell r="OF474">
            <v>0</v>
          </cell>
          <cell r="OG474">
            <v>0</v>
          </cell>
          <cell r="OH474">
            <v>0</v>
          </cell>
          <cell r="OI474">
            <v>0</v>
          </cell>
          <cell r="OJ474">
            <v>270.38</v>
          </cell>
          <cell r="OK474">
            <v>0</v>
          </cell>
          <cell r="OL474">
            <v>0</v>
          </cell>
          <cell r="OM474">
            <v>4257.1499999999996</v>
          </cell>
          <cell r="ON474">
            <v>0</v>
          </cell>
          <cell r="OO474">
            <v>2740.24</v>
          </cell>
          <cell r="OP474">
            <v>0</v>
          </cell>
          <cell r="OQ474">
            <v>0</v>
          </cell>
          <cell r="OR474">
            <v>0</v>
          </cell>
          <cell r="OS474">
            <v>0</v>
          </cell>
          <cell r="OT474">
            <v>545.16999999999996</v>
          </cell>
          <cell r="OU474">
            <v>0</v>
          </cell>
          <cell r="OV474">
            <v>4583.38</v>
          </cell>
          <cell r="OW474">
            <v>0</v>
          </cell>
          <cell r="OX474">
            <v>422</v>
          </cell>
          <cell r="OY474">
            <v>421</v>
          </cell>
          <cell r="OZ474">
            <v>0</v>
          </cell>
          <cell r="PA474">
            <v>0</v>
          </cell>
          <cell r="PB474">
            <v>4281.12</v>
          </cell>
          <cell r="PC474">
            <v>0</v>
          </cell>
          <cell r="PD474">
            <v>0</v>
          </cell>
          <cell r="PE474">
            <v>0</v>
          </cell>
          <cell r="PF474">
            <v>0</v>
          </cell>
          <cell r="PG474">
            <v>0</v>
          </cell>
          <cell r="PH474">
            <v>295</v>
          </cell>
          <cell r="PI474">
            <v>0</v>
          </cell>
          <cell r="PJ474">
            <v>0</v>
          </cell>
          <cell r="PK474">
            <v>0</v>
          </cell>
          <cell r="PL474">
            <v>0</v>
          </cell>
          <cell r="PM474">
            <v>0</v>
          </cell>
          <cell r="PN474">
            <v>0</v>
          </cell>
          <cell r="PO474">
            <v>0</v>
          </cell>
          <cell r="PP474">
            <v>0</v>
          </cell>
          <cell r="PQ474">
            <v>0</v>
          </cell>
          <cell r="PR474">
            <v>0</v>
          </cell>
          <cell r="PS474">
            <v>0</v>
          </cell>
          <cell r="PT474">
            <v>481.95</v>
          </cell>
          <cell r="PU474">
            <v>481.95</v>
          </cell>
          <cell r="PV474">
            <v>553.65</v>
          </cell>
          <cell r="PW474">
            <v>0</v>
          </cell>
          <cell r="PX474">
            <v>0</v>
          </cell>
          <cell r="PY474">
            <v>0</v>
          </cell>
          <cell r="PZ474">
            <v>0</v>
          </cell>
          <cell r="QA474">
            <v>0</v>
          </cell>
          <cell r="QB474">
            <v>0</v>
          </cell>
          <cell r="QC474">
            <v>1659.07</v>
          </cell>
          <cell r="QD474">
            <v>0</v>
          </cell>
          <cell r="QE474">
            <v>513.44000000000005</v>
          </cell>
          <cell r="QF474">
            <v>0</v>
          </cell>
          <cell r="QG474">
            <v>0</v>
          </cell>
          <cell r="QH474">
            <v>4174.8900000000003</v>
          </cell>
          <cell r="QI474">
            <v>0</v>
          </cell>
          <cell r="QJ474">
            <v>5255.97</v>
          </cell>
          <cell r="QK474">
            <v>0</v>
          </cell>
          <cell r="QL474">
            <v>0</v>
          </cell>
          <cell r="QM474">
            <v>0</v>
          </cell>
          <cell r="QN474">
            <v>12331.27</v>
          </cell>
          <cell r="QO474">
            <v>0</v>
          </cell>
          <cell r="QP474">
            <v>0</v>
          </cell>
          <cell r="QQ474">
            <v>9229.27</v>
          </cell>
          <cell r="QR474">
            <v>13678.68</v>
          </cell>
          <cell r="QS474">
            <v>2196.4899999999998</v>
          </cell>
          <cell r="QT474">
            <v>5193.66</v>
          </cell>
          <cell r="QU474">
            <v>0</v>
          </cell>
          <cell r="QV474">
            <v>2120.5300000000002</v>
          </cell>
          <cell r="QW474">
            <v>12767.75</v>
          </cell>
          <cell r="QX474">
            <v>10041.5</v>
          </cell>
          <cell r="QY474">
            <v>8769.2000000000007</v>
          </cell>
          <cell r="QZ474">
            <v>3530.16</v>
          </cell>
          <cell r="RA474">
            <v>2959.63</v>
          </cell>
          <cell r="RB474">
            <v>21464.15</v>
          </cell>
          <cell r="RC474">
            <v>7471.83</v>
          </cell>
          <cell r="RD474">
            <v>11816.37</v>
          </cell>
          <cell r="RE474">
            <v>39345.54</v>
          </cell>
          <cell r="RF474">
            <v>60950.43</v>
          </cell>
          <cell r="RG474">
            <v>2620.37</v>
          </cell>
          <cell r="RH474">
            <v>0</v>
          </cell>
          <cell r="RI474">
            <v>10672.6</v>
          </cell>
          <cell r="RJ474">
            <v>15305.76</v>
          </cell>
          <cell r="RK474">
            <v>5116.8500000000004</v>
          </cell>
          <cell r="RL474">
            <v>8713.69</v>
          </cell>
          <cell r="RM474">
            <v>9702.43</v>
          </cell>
          <cell r="RN474">
            <v>16571.740000000002</v>
          </cell>
          <cell r="RO474">
            <v>10021.42</v>
          </cell>
          <cell r="RP474">
            <v>29320.36</v>
          </cell>
          <cell r="RQ474">
            <v>25710.34</v>
          </cell>
          <cell r="RR474">
            <v>12755.29</v>
          </cell>
          <cell r="RS474">
            <v>39230.28</v>
          </cell>
          <cell r="RT474">
            <v>82331.41</v>
          </cell>
          <cell r="RU474">
            <v>13374.65</v>
          </cell>
          <cell r="RV474">
            <v>25521.11</v>
          </cell>
          <cell r="RW474">
            <v>10746.74</v>
          </cell>
          <cell r="RX474">
            <v>6478.36</v>
          </cell>
          <cell r="RY474">
            <v>6987.3</v>
          </cell>
          <cell r="RZ474">
            <v>16390.59</v>
          </cell>
          <cell r="SA474">
            <v>17593.11</v>
          </cell>
          <cell r="SB474">
            <v>11399.68</v>
          </cell>
          <cell r="SC474">
            <v>12354.21</v>
          </cell>
          <cell r="SD474">
            <v>12250.01</v>
          </cell>
          <cell r="SE474">
            <v>7309.19</v>
          </cell>
          <cell r="SF474">
            <v>4637</v>
          </cell>
          <cell r="SG474">
            <v>31359.96</v>
          </cell>
          <cell r="SH474">
            <v>35637.800000000003</v>
          </cell>
          <cell r="SI474">
            <v>4224.62</v>
          </cell>
          <cell r="SJ474">
            <v>19121.04</v>
          </cell>
          <cell r="SK474">
            <v>3639.15</v>
          </cell>
          <cell r="SL474">
            <v>0</v>
          </cell>
          <cell r="SM474">
            <v>0</v>
          </cell>
          <cell r="SN474">
            <v>3578.43</v>
          </cell>
          <cell r="SO474">
            <v>0</v>
          </cell>
          <cell r="SP474">
            <v>3347.22</v>
          </cell>
          <cell r="SQ474">
            <v>1969.72</v>
          </cell>
          <cell r="SR474">
            <v>0</v>
          </cell>
          <cell r="SS474">
            <v>0</v>
          </cell>
          <cell r="ST474">
            <v>4770.3</v>
          </cell>
          <cell r="SU474">
            <v>27056.07</v>
          </cell>
          <cell r="SV474">
            <v>39220.839999999997</v>
          </cell>
          <cell r="SW474">
            <v>0</v>
          </cell>
          <cell r="SX474">
            <v>15198.84</v>
          </cell>
          <cell r="SY474">
            <v>5418.84</v>
          </cell>
          <cell r="SZ474">
            <v>0</v>
          </cell>
          <cell r="TA474">
            <v>0</v>
          </cell>
          <cell r="TB474">
            <v>0</v>
          </cell>
          <cell r="TC474">
            <v>0</v>
          </cell>
          <cell r="TD474">
            <v>0</v>
          </cell>
          <cell r="TE474">
            <v>0</v>
          </cell>
          <cell r="TF474">
            <v>0</v>
          </cell>
          <cell r="TG474">
            <v>0</v>
          </cell>
          <cell r="TH474">
            <v>0</v>
          </cell>
          <cell r="TI474">
            <v>0</v>
          </cell>
          <cell r="TJ474">
            <v>519.97</v>
          </cell>
          <cell r="TK474">
            <v>0</v>
          </cell>
          <cell r="TL474">
            <v>0</v>
          </cell>
          <cell r="TM474">
            <v>0</v>
          </cell>
          <cell r="TN474">
            <v>0</v>
          </cell>
          <cell r="TO474">
            <v>0</v>
          </cell>
          <cell r="TP474">
            <v>0</v>
          </cell>
          <cell r="TQ474">
            <v>0</v>
          </cell>
          <cell r="TR474">
            <v>0</v>
          </cell>
          <cell r="TS474">
            <v>0</v>
          </cell>
          <cell r="TT474">
            <v>0</v>
          </cell>
          <cell r="TU474">
            <v>0</v>
          </cell>
          <cell r="TV474">
            <v>0</v>
          </cell>
          <cell r="TW474">
            <v>0</v>
          </cell>
          <cell r="TX474">
            <v>0</v>
          </cell>
          <cell r="TY474">
            <v>0</v>
          </cell>
          <cell r="TZ474">
            <v>0</v>
          </cell>
          <cell r="UA474">
            <v>0</v>
          </cell>
          <cell r="UB474">
            <v>0</v>
          </cell>
          <cell r="UC474">
            <v>0</v>
          </cell>
          <cell r="UD474">
            <v>0</v>
          </cell>
          <cell r="UE474">
            <v>0</v>
          </cell>
          <cell r="UF474">
            <v>0</v>
          </cell>
          <cell r="UG474">
            <v>0</v>
          </cell>
          <cell r="UH474">
            <v>0</v>
          </cell>
          <cell r="UI474">
            <v>0</v>
          </cell>
          <cell r="UJ474">
            <v>0</v>
          </cell>
          <cell r="UK474">
            <v>0</v>
          </cell>
          <cell r="UL474">
            <v>3500.4</v>
          </cell>
          <cell r="UM474">
            <v>2029.51</v>
          </cell>
          <cell r="UN474">
            <v>10566.76</v>
          </cell>
          <cell r="UO474">
            <v>2743.83</v>
          </cell>
          <cell r="UP474">
            <v>0</v>
          </cell>
          <cell r="UQ474">
            <v>0</v>
          </cell>
          <cell r="UR474">
            <v>0</v>
          </cell>
          <cell r="US474">
            <v>0</v>
          </cell>
          <cell r="UT474">
            <v>0</v>
          </cell>
          <cell r="UU474">
            <v>0</v>
          </cell>
          <cell r="UV474">
            <v>0</v>
          </cell>
          <cell r="UW474">
            <v>0</v>
          </cell>
          <cell r="UX474">
            <v>6461.7</v>
          </cell>
          <cell r="UY474">
            <v>3511.5</v>
          </cell>
          <cell r="UZ474">
            <v>1724.48</v>
          </cell>
          <cell r="VA474">
            <v>2188.7600000000002</v>
          </cell>
          <cell r="VB474">
            <v>1220.24</v>
          </cell>
          <cell r="VC474">
            <v>4731.7</v>
          </cell>
          <cell r="VD474">
            <v>0</v>
          </cell>
          <cell r="VE474">
            <v>0</v>
          </cell>
          <cell r="VF474">
            <v>0</v>
          </cell>
          <cell r="VG474">
            <v>0</v>
          </cell>
          <cell r="VH474">
            <v>590</v>
          </cell>
          <cell r="VI474">
            <v>185</v>
          </cell>
          <cell r="VJ474">
            <v>303.14</v>
          </cell>
          <cell r="VK474">
            <v>1160.3699999999999</v>
          </cell>
          <cell r="VL474">
            <v>2325.02</v>
          </cell>
          <cell r="VM474">
            <v>0</v>
          </cell>
          <cell r="VN474">
            <v>0</v>
          </cell>
          <cell r="VO474">
            <v>0</v>
          </cell>
          <cell r="VP474">
            <v>0</v>
          </cell>
          <cell r="VQ474">
            <v>0</v>
          </cell>
          <cell r="VR474">
            <v>0</v>
          </cell>
          <cell r="VS474">
            <v>0</v>
          </cell>
          <cell r="VT474">
            <v>0</v>
          </cell>
          <cell r="VU474">
            <v>0</v>
          </cell>
          <cell r="VV474">
            <v>0</v>
          </cell>
          <cell r="VW474">
            <v>0</v>
          </cell>
          <cell r="VX474">
            <v>0</v>
          </cell>
          <cell r="VY474">
            <v>0</v>
          </cell>
          <cell r="VZ474">
            <v>0</v>
          </cell>
          <cell r="WA474">
            <v>0</v>
          </cell>
          <cell r="WB474">
            <v>0</v>
          </cell>
          <cell r="WC474">
            <v>0</v>
          </cell>
          <cell r="WD474">
            <v>0</v>
          </cell>
          <cell r="WE474">
            <v>0</v>
          </cell>
          <cell r="WF474">
            <v>0</v>
          </cell>
          <cell r="WG474">
            <v>0</v>
          </cell>
          <cell r="WH474">
            <v>0</v>
          </cell>
          <cell r="WI474">
            <v>0</v>
          </cell>
          <cell r="WJ474">
            <v>0</v>
          </cell>
          <cell r="WK474">
            <v>0</v>
          </cell>
          <cell r="WL474">
            <v>0</v>
          </cell>
          <cell r="WM474">
            <v>0</v>
          </cell>
          <cell r="WN474">
            <v>0</v>
          </cell>
          <cell r="WO474">
            <v>0</v>
          </cell>
          <cell r="WP474">
            <v>0</v>
          </cell>
          <cell r="WQ474">
            <v>0</v>
          </cell>
          <cell r="WR474">
            <v>0</v>
          </cell>
          <cell r="WS474">
            <v>0</v>
          </cell>
          <cell r="WT474"/>
          <cell r="WU474"/>
          <cell r="WV474"/>
          <cell r="WW474"/>
          <cell r="WX474"/>
          <cell r="WY474"/>
          <cell r="WZ474"/>
          <cell r="XA474"/>
          <cell r="XB474"/>
          <cell r="XC474"/>
          <cell r="XD474"/>
          <cell r="XE474"/>
          <cell r="XF474"/>
          <cell r="XG474"/>
          <cell r="XH474">
            <v>0</v>
          </cell>
          <cell r="XI474">
            <v>0</v>
          </cell>
          <cell r="XJ474">
            <v>0</v>
          </cell>
          <cell r="XK474">
            <v>0</v>
          </cell>
          <cell r="XL474">
            <v>0</v>
          </cell>
          <cell r="XM474">
            <v>0</v>
          </cell>
          <cell r="XN474">
            <v>0</v>
          </cell>
          <cell r="XO474">
            <v>0</v>
          </cell>
          <cell r="XP474">
            <v>0</v>
          </cell>
          <cell r="XQ474">
            <v>0</v>
          </cell>
          <cell r="XR474">
            <v>0</v>
          </cell>
          <cell r="XS474">
            <v>0</v>
          </cell>
          <cell r="XT474">
            <v>0</v>
          </cell>
          <cell r="XU474">
            <v>0</v>
          </cell>
          <cell r="XV474"/>
          <cell r="XW474"/>
          <cell r="XX474"/>
          <cell r="XY474"/>
          <cell r="XZ474"/>
          <cell r="YA474"/>
          <cell r="YB474"/>
          <cell r="YC474"/>
          <cell r="YD474"/>
          <cell r="YE474"/>
          <cell r="YF474"/>
          <cell r="YG474"/>
          <cell r="YH474"/>
          <cell r="YI474"/>
          <cell r="YJ474">
            <v>127.92</v>
          </cell>
          <cell r="YK474">
            <v>5599.01</v>
          </cell>
          <cell r="YL474">
            <v>9991.41</v>
          </cell>
          <cell r="YM474">
            <v>88.34</v>
          </cell>
          <cell r="YN474">
            <v>0</v>
          </cell>
          <cell r="YO474">
            <v>0</v>
          </cell>
          <cell r="YP474">
            <v>0</v>
          </cell>
          <cell r="YQ474">
            <v>0</v>
          </cell>
          <cell r="YR474">
            <v>0</v>
          </cell>
          <cell r="YS474">
            <v>0</v>
          </cell>
          <cell r="YT474">
            <v>0</v>
          </cell>
          <cell r="YU474">
            <v>0</v>
          </cell>
          <cell r="YV474">
            <v>0</v>
          </cell>
          <cell r="YW474">
            <v>0</v>
          </cell>
          <cell r="YX474"/>
          <cell r="YY474"/>
          <cell r="YZ474"/>
          <cell r="ZA474"/>
          <cell r="ZB474"/>
          <cell r="ZC474"/>
          <cell r="ZD474"/>
          <cell r="ZE474"/>
          <cell r="ZF474"/>
          <cell r="ZG474"/>
          <cell r="ZH474"/>
          <cell r="ZI474"/>
          <cell r="ZJ474"/>
          <cell r="ZK474"/>
          <cell r="ZL474"/>
          <cell r="ZM474"/>
          <cell r="ZN474"/>
          <cell r="ZO474"/>
          <cell r="ZP474"/>
          <cell r="ZQ474"/>
          <cell r="ZR474"/>
          <cell r="ZS474"/>
          <cell r="ZT474"/>
          <cell r="ZU474"/>
          <cell r="ZV474"/>
          <cell r="ZW474"/>
          <cell r="ZX474"/>
          <cell r="ZY474"/>
          <cell r="ZZ474"/>
          <cell r="AAA474"/>
          <cell r="AAB474"/>
          <cell r="AAC474"/>
          <cell r="AAD474"/>
          <cell r="AAE474"/>
          <cell r="AAF474"/>
          <cell r="AAG474"/>
          <cell r="AAH474"/>
          <cell r="AAI474"/>
          <cell r="AAJ474"/>
          <cell r="AAK474"/>
          <cell r="AAL474"/>
          <cell r="AAM474"/>
          <cell r="AAN474">
            <v>1916.02</v>
          </cell>
          <cell r="AAO474">
            <v>4201.6899999999996</v>
          </cell>
          <cell r="AAP474">
            <v>3139.2</v>
          </cell>
          <cell r="AAQ474">
            <v>6060.83</v>
          </cell>
          <cell r="AAR474">
            <v>0</v>
          </cell>
          <cell r="AAS474">
            <v>0</v>
          </cell>
          <cell r="AAT474">
            <v>0</v>
          </cell>
          <cell r="AAU474">
            <v>0</v>
          </cell>
          <cell r="AAV474">
            <v>0</v>
          </cell>
          <cell r="AAW474">
            <v>0</v>
          </cell>
          <cell r="AAX474">
            <v>0</v>
          </cell>
          <cell r="AAY474">
            <v>0</v>
          </cell>
          <cell r="AAZ474">
            <v>0</v>
          </cell>
          <cell r="ABA474">
            <v>0</v>
          </cell>
          <cell r="ABB474"/>
          <cell r="ABC474"/>
          <cell r="ABD474"/>
          <cell r="ABE474"/>
          <cell r="ABF474"/>
          <cell r="ABG474"/>
          <cell r="ABH474"/>
          <cell r="ABI474"/>
          <cell r="ABJ474"/>
          <cell r="ABK474"/>
          <cell r="ABL474"/>
          <cell r="ABM474"/>
          <cell r="ABN474"/>
          <cell r="ABO474"/>
          <cell r="ABP474">
            <v>2243.6</v>
          </cell>
          <cell r="ABQ474">
            <v>0</v>
          </cell>
          <cell r="ABR474">
            <v>0</v>
          </cell>
          <cell r="ABS474">
            <v>0</v>
          </cell>
          <cell r="ABT474">
            <v>0</v>
          </cell>
          <cell r="ABU474">
            <v>0</v>
          </cell>
          <cell r="ABV474">
            <v>0</v>
          </cell>
          <cell r="ABW474">
            <v>0</v>
          </cell>
          <cell r="ABX474">
            <v>0</v>
          </cell>
          <cell r="ABY474">
            <v>0</v>
          </cell>
          <cell r="ABZ474">
            <v>0</v>
          </cell>
          <cell r="ACA474">
            <v>0</v>
          </cell>
          <cell r="ACB474">
            <v>0</v>
          </cell>
          <cell r="ACC474">
            <v>0</v>
          </cell>
          <cell r="ACD474">
            <v>0</v>
          </cell>
          <cell r="ACE474">
            <v>0</v>
          </cell>
          <cell r="ACF474">
            <v>0</v>
          </cell>
          <cell r="ACG474">
            <v>0</v>
          </cell>
          <cell r="ACH474">
            <v>0</v>
          </cell>
          <cell r="ACI474">
            <v>0</v>
          </cell>
          <cell r="ACJ474">
            <v>0</v>
          </cell>
          <cell r="ACK474">
            <v>0</v>
          </cell>
          <cell r="ACL474">
            <v>0</v>
          </cell>
          <cell r="ACM474">
            <v>0</v>
          </cell>
          <cell r="ACN474">
            <v>0</v>
          </cell>
          <cell r="ACO474">
            <v>0</v>
          </cell>
          <cell r="ACP474">
            <v>0</v>
          </cell>
          <cell r="ACQ474">
            <v>0</v>
          </cell>
          <cell r="ACR474">
            <v>1018.01</v>
          </cell>
          <cell r="ACS474">
            <v>6514.13</v>
          </cell>
          <cell r="ACT474">
            <v>7020.96</v>
          </cell>
          <cell r="ACU474">
            <v>1366.74</v>
          </cell>
          <cell r="ACV474">
            <v>5006.25</v>
          </cell>
          <cell r="ACW474">
            <v>4977.3599999999997</v>
          </cell>
          <cell r="ACX474">
            <v>10645.03</v>
          </cell>
          <cell r="ACY474">
            <v>5079.8500000000004</v>
          </cell>
          <cell r="ACZ474">
            <v>3111.55</v>
          </cell>
          <cell r="ADA474">
            <v>19241.3</v>
          </cell>
          <cell r="ADB474">
            <v>35700.949999999997</v>
          </cell>
          <cell r="ADC474">
            <v>14097.81</v>
          </cell>
          <cell r="ADD474">
            <v>221.5</v>
          </cell>
          <cell r="ADE474">
            <v>4618.8100000000004</v>
          </cell>
          <cell r="ADF474">
            <v>157.75</v>
          </cell>
          <cell r="ADG474">
            <v>4944.03</v>
          </cell>
          <cell r="ADH474">
            <v>2475.39</v>
          </cell>
          <cell r="ADI474">
            <v>4055.63</v>
          </cell>
          <cell r="ADJ474">
            <v>818.45</v>
          </cell>
          <cell r="ADK474">
            <v>890.97</v>
          </cell>
          <cell r="ADL474">
            <v>3079.5</v>
          </cell>
          <cell r="ADM474">
            <v>1451.53</v>
          </cell>
          <cell r="ADN474">
            <v>1729.54</v>
          </cell>
          <cell r="ADO474">
            <v>0</v>
          </cell>
          <cell r="ADP474">
            <v>0</v>
          </cell>
          <cell r="ADQ474">
            <v>0</v>
          </cell>
          <cell r="ADR474">
            <v>0</v>
          </cell>
          <cell r="ADS474">
            <v>0</v>
          </cell>
          <cell r="ADT474">
            <v>6373.76</v>
          </cell>
          <cell r="ADU474">
            <v>3912.4</v>
          </cell>
          <cell r="ADV474">
            <v>1323.67</v>
          </cell>
          <cell r="ADW474">
            <v>2838.04</v>
          </cell>
          <cell r="ADX474">
            <v>211.68</v>
          </cell>
          <cell r="ADY474">
            <v>7723.3</v>
          </cell>
          <cell r="ADZ474">
            <v>2469.94</v>
          </cell>
          <cell r="AEA474">
            <v>669.05</v>
          </cell>
          <cell r="AEB474">
            <v>4637.75</v>
          </cell>
          <cell r="AEC474">
            <v>22355.39</v>
          </cell>
          <cell r="AED474">
            <v>18015.490000000002</v>
          </cell>
          <cell r="AEE474">
            <v>5579.1</v>
          </cell>
          <cell r="AEF474">
            <v>11061.11</v>
          </cell>
          <cell r="AEG474">
            <v>2195.56</v>
          </cell>
          <cell r="AEH474">
            <v>1571.38</v>
          </cell>
          <cell r="AEI474">
            <v>155</v>
          </cell>
          <cell r="AEJ474">
            <v>3110.11</v>
          </cell>
          <cell r="AEK474">
            <v>1817.4</v>
          </cell>
          <cell r="AEL474">
            <v>732.54</v>
          </cell>
          <cell r="AEM474">
            <v>3272.8</v>
          </cell>
          <cell r="AEN474">
            <v>8210.66</v>
          </cell>
          <cell r="AEO474">
            <v>-4677.7299999999996</v>
          </cell>
          <cell r="AEP474">
            <v>3720.5</v>
          </cell>
          <cell r="AEQ474">
            <v>10094.700000000001</v>
          </cell>
          <cell r="AER474">
            <v>22364.01</v>
          </cell>
          <cell r="AES474">
            <v>11320.77</v>
          </cell>
          <cell r="AET474">
            <v>5988.67</v>
          </cell>
          <cell r="AEU474">
            <v>2710.09</v>
          </cell>
          <cell r="AEV474">
            <v>0</v>
          </cell>
          <cell r="AEW474">
            <v>0</v>
          </cell>
          <cell r="AEX474">
            <v>2081.59</v>
          </cell>
          <cell r="AEY474">
            <v>5475</v>
          </cell>
          <cell r="AEZ474">
            <v>0</v>
          </cell>
          <cell r="AFA474">
            <v>2777</v>
          </cell>
          <cell r="AFB474">
            <v>-1377</v>
          </cell>
          <cell r="AFC474">
            <v>1267.02</v>
          </cell>
          <cell r="AFD474">
            <v>0</v>
          </cell>
          <cell r="AFE474">
            <v>3225</v>
          </cell>
          <cell r="AFF474">
            <v>0</v>
          </cell>
          <cell r="AFG474">
            <v>0</v>
          </cell>
          <cell r="AFH474">
            <v>0</v>
          </cell>
          <cell r="AFI474">
            <v>0</v>
          </cell>
          <cell r="AFJ474">
            <v>2492.64</v>
          </cell>
          <cell r="AFK474">
            <v>-227.9</v>
          </cell>
          <cell r="AFL474">
            <v>0</v>
          </cell>
          <cell r="AFM474">
            <v>10949.73</v>
          </cell>
          <cell r="AFN474">
            <v>648.4</v>
          </cell>
          <cell r="AFO474">
            <v>2795.43</v>
          </cell>
          <cell r="AFP474">
            <v>941.82</v>
          </cell>
          <cell r="AFQ474">
            <v>1708.72</v>
          </cell>
          <cell r="AFR474">
            <v>2551.8000000000002</v>
          </cell>
          <cell r="AFS474">
            <v>2652.54</v>
          </cell>
          <cell r="AFT474">
            <v>13524.23</v>
          </cell>
          <cell r="AFU474">
            <v>0</v>
          </cell>
          <cell r="AFV474">
            <v>0</v>
          </cell>
          <cell r="AFW474">
            <v>0</v>
          </cell>
          <cell r="AFX474">
            <v>0</v>
          </cell>
          <cell r="AFY474">
            <v>420</v>
          </cell>
          <cell r="AFZ474">
            <v>0</v>
          </cell>
          <cell r="AGA474">
            <v>0</v>
          </cell>
          <cell r="AGB474">
            <v>0</v>
          </cell>
          <cell r="AGC474">
            <v>0</v>
          </cell>
          <cell r="AGD474">
            <v>0</v>
          </cell>
          <cell r="AGE474">
            <v>0</v>
          </cell>
          <cell r="AGF474">
            <v>0</v>
          </cell>
          <cell r="AGG474">
            <v>0</v>
          </cell>
          <cell r="AGH474">
            <v>10565</v>
          </cell>
          <cell r="AGI474">
            <v>3535</v>
          </cell>
          <cell r="AGJ474">
            <v>0</v>
          </cell>
          <cell r="AGK474">
            <v>0</v>
          </cell>
          <cell r="AGL474">
            <v>0</v>
          </cell>
          <cell r="AGM474">
            <v>0</v>
          </cell>
          <cell r="AGN474">
            <v>0</v>
          </cell>
          <cell r="AGO474">
            <v>0</v>
          </cell>
          <cell r="AGP474">
            <v>870</v>
          </cell>
          <cell r="AGQ474">
            <v>0</v>
          </cell>
          <cell r="AGR474">
            <v>0</v>
          </cell>
          <cell r="AGS474">
            <v>0</v>
          </cell>
          <cell r="AGT474">
            <v>2100</v>
          </cell>
          <cell r="AGU474">
            <v>1674.98</v>
          </cell>
          <cell r="AGV474">
            <v>120</v>
          </cell>
          <cell r="AGW474">
            <v>0</v>
          </cell>
          <cell r="AGX474">
            <v>0</v>
          </cell>
          <cell r="AGY474">
            <v>0</v>
          </cell>
          <cell r="AGZ474"/>
          <cell r="AHA474"/>
        </row>
        <row r="475">
          <cell r="A475" t="str">
            <v>6910-10-00 Land Improvements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740.25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400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380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3050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2662.97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1532.9</v>
          </cell>
          <cell r="HU475">
            <v>0</v>
          </cell>
          <cell r="HV475">
            <v>8000</v>
          </cell>
          <cell r="HW475">
            <v>0</v>
          </cell>
          <cell r="HX475">
            <v>0</v>
          </cell>
          <cell r="HY475">
            <v>0</v>
          </cell>
          <cell r="HZ475">
            <v>2100</v>
          </cell>
          <cell r="IA475">
            <v>2782</v>
          </cell>
          <cell r="IB475">
            <v>5000</v>
          </cell>
          <cell r="IC475">
            <v>0</v>
          </cell>
          <cell r="ID475">
            <v>2527.1999999999998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911.09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W475">
            <v>0</v>
          </cell>
          <cell r="IX475">
            <v>0</v>
          </cell>
          <cell r="IY475">
            <v>0</v>
          </cell>
          <cell r="IZ475">
            <v>0</v>
          </cell>
          <cell r="JA475">
            <v>0</v>
          </cell>
          <cell r="JB475">
            <v>1000</v>
          </cell>
          <cell r="JC475">
            <v>1500</v>
          </cell>
          <cell r="JD475">
            <v>1750</v>
          </cell>
          <cell r="JE475">
            <v>0</v>
          </cell>
          <cell r="JF475">
            <v>396</v>
          </cell>
          <cell r="JG475">
            <v>0</v>
          </cell>
          <cell r="JH475">
            <v>0</v>
          </cell>
          <cell r="JI475">
            <v>0</v>
          </cell>
          <cell r="JJ475">
            <v>0</v>
          </cell>
          <cell r="JK475">
            <v>0</v>
          </cell>
          <cell r="JL475">
            <v>2625</v>
          </cell>
          <cell r="JM475">
            <v>0</v>
          </cell>
          <cell r="JN475">
            <v>0</v>
          </cell>
          <cell r="JO475">
            <v>0</v>
          </cell>
          <cell r="JP475">
            <v>0</v>
          </cell>
          <cell r="JQ475">
            <v>902.5</v>
          </cell>
          <cell r="JR475">
            <v>4667.66</v>
          </cell>
          <cell r="JS475">
            <v>0</v>
          </cell>
          <cell r="JT475">
            <v>0</v>
          </cell>
          <cell r="JU475">
            <v>0</v>
          </cell>
          <cell r="JV475">
            <v>0</v>
          </cell>
          <cell r="JW475">
            <v>0</v>
          </cell>
          <cell r="JX475">
            <v>0</v>
          </cell>
          <cell r="JY475">
            <v>0</v>
          </cell>
          <cell r="JZ475">
            <v>330.31</v>
          </cell>
          <cell r="KA475">
            <v>0</v>
          </cell>
          <cell r="KB475">
            <v>0</v>
          </cell>
          <cell r="KC475">
            <v>0</v>
          </cell>
          <cell r="KD475">
            <v>0</v>
          </cell>
          <cell r="KE475">
            <v>0</v>
          </cell>
          <cell r="KF475">
            <v>0</v>
          </cell>
          <cell r="KG475">
            <v>0</v>
          </cell>
          <cell r="KH475">
            <v>0</v>
          </cell>
          <cell r="KI475">
            <v>0</v>
          </cell>
          <cell r="KJ475">
            <v>0</v>
          </cell>
          <cell r="KK475">
            <v>0</v>
          </cell>
          <cell r="KL475">
            <v>0</v>
          </cell>
          <cell r="KM475">
            <v>0</v>
          </cell>
          <cell r="KN475">
            <v>0</v>
          </cell>
          <cell r="KO475">
            <v>0</v>
          </cell>
          <cell r="KP475">
            <v>0</v>
          </cell>
          <cell r="KQ475">
            <v>0</v>
          </cell>
          <cell r="KR475">
            <v>0</v>
          </cell>
          <cell r="KS475">
            <v>0</v>
          </cell>
          <cell r="KT475">
            <v>0</v>
          </cell>
          <cell r="KU475">
            <v>0</v>
          </cell>
          <cell r="KV475">
            <v>0</v>
          </cell>
          <cell r="KW475">
            <v>0</v>
          </cell>
          <cell r="KX475">
            <v>0</v>
          </cell>
          <cell r="KY475">
            <v>0</v>
          </cell>
          <cell r="KZ475">
            <v>0</v>
          </cell>
          <cell r="LA475">
            <v>0</v>
          </cell>
          <cell r="LB475">
            <v>0</v>
          </cell>
          <cell r="LC475">
            <v>0</v>
          </cell>
          <cell r="LD475">
            <v>0</v>
          </cell>
          <cell r="LE475">
            <v>0</v>
          </cell>
          <cell r="LF475">
            <v>0</v>
          </cell>
          <cell r="LG475">
            <v>0</v>
          </cell>
          <cell r="LH475">
            <v>660</v>
          </cell>
          <cell r="LI475">
            <v>0</v>
          </cell>
          <cell r="LJ475">
            <v>0</v>
          </cell>
          <cell r="LK475">
            <v>0</v>
          </cell>
          <cell r="LL475">
            <v>0</v>
          </cell>
          <cell r="LM475">
            <v>0</v>
          </cell>
          <cell r="LN475">
            <v>0</v>
          </cell>
          <cell r="LO475">
            <v>0</v>
          </cell>
          <cell r="LP475">
            <v>0</v>
          </cell>
          <cell r="LQ475">
            <v>0</v>
          </cell>
          <cell r="LR475">
            <v>0</v>
          </cell>
          <cell r="LS475">
            <v>0</v>
          </cell>
          <cell r="LT475">
            <v>0</v>
          </cell>
          <cell r="LU475">
            <v>0</v>
          </cell>
          <cell r="LV475">
            <v>0</v>
          </cell>
          <cell r="LW475">
            <v>0</v>
          </cell>
          <cell r="LX475">
            <v>0</v>
          </cell>
          <cell r="LY475">
            <v>0</v>
          </cell>
          <cell r="LZ475">
            <v>1800</v>
          </cell>
          <cell r="MA475">
            <v>0</v>
          </cell>
          <cell r="MB475">
            <v>0</v>
          </cell>
          <cell r="MC475">
            <v>0</v>
          </cell>
          <cell r="MD475">
            <v>0</v>
          </cell>
          <cell r="ME475">
            <v>0</v>
          </cell>
          <cell r="MF475">
            <v>0</v>
          </cell>
          <cell r="MG475">
            <v>0</v>
          </cell>
          <cell r="MH475">
            <v>0</v>
          </cell>
          <cell r="MI475">
            <v>0</v>
          </cell>
          <cell r="MJ475">
            <v>0</v>
          </cell>
          <cell r="MK475">
            <v>0</v>
          </cell>
          <cell r="ML475">
            <v>0</v>
          </cell>
          <cell r="MM475">
            <v>0</v>
          </cell>
          <cell r="MN475">
            <v>0</v>
          </cell>
          <cell r="MO475">
            <v>0</v>
          </cell>
          <cell r="MP475">
            <v>0</v>
          </cell>
          <cell r="MQ475">
            <v>0</v>
          </cell>
          <cell r="MR475">
            <v>0</v>
          </cell>
          <cell r="MS475">
            <v>0</v>
          </cell>
          <cell r="MT475">
            <v>0</v>
          </cell>
          <cell r="MU475">
            <v>0</v>
          </cell>
          <cell r="MV475">
            <v>0</v>
          </cell>
          <cell r="MW475">
            <v>0</v>
          </cell>
          <cell r="MX475">
            <v>0</v>
          </cell>
          <cell r="MY475">
            <v>0</v>
          </cell>
          <cell r="MZ475">
            <v>0</v>
          </cell>
          <cell r="NA475">
            <v>0</v>
          </cell>
          <cell r="NB475">
            <v>0</v>
          </cell>
          <cell r="NC475">
            <v>0</v>
          </cell>
          <cell r="ND475">
            <v>0</v>
          </cell>
          <cell r="NE475">
            <v>0</v>
          </cell>
          <cell r="NF475">
            <v>0</v>
          </cell>
          <cell r="NG475">
            <v>0</v>
          </cell>
          <cell r="NH475">
            <v>0</v>
          </cell>
          <cell r="NI475">
            <v>0</v>
          </cell>
          <cell r="NJ475">
            <v>0</v>
          </cell>
          <cell r="NK475">
            <v>0</v>
          </cell>
          <cell r="NL475">
            <v>0</v>
          </cell>
          <cell r="NM475">
            <v>0</v>
          </cell>
          <cell r="NN475">
            <v>0</v>
          </cell>
          <cell r="NO475">
            <v>0</v>
          </cell>
          <cell r="NP475">
            <v>0</v>
          </cell>
          <cell r="NQ475">
            <v>4250</v>
          </cell>
          <cell r="NR475">
            <v>0</v>
          </cell>
          <cell r="NS475">
            <v>0</v>
          </cell>
          <cell r="NT475">
            <v>0</v>
          </cell>
          <cell r="NU475">
            <v>0</v>
          </cell>
          <cell r="NV475">
            <v>0</v>
          </cell>
          <cell r="NW475">
            <v>0</v>
          </cell>
          <cell r="NX475">
            <v>0</v>
          </cell>
          <cell r="NY475">
            <v>3264</v>
          </cell>
          <cell r="NZ475">
            <v>4224</v>
          </cell>
          <cell r="OA475">
            <v>0</v>
          </cell>
          <cell r="OB475">
            <v>0</v>
          </cell>
          <cell r="OC475">
            <v>0</v>
          </cell>
          <cell r="OD475">
            <v>0</v>
          </cell>
          <cell r="OE475">
            <v>0</v>
          </cell>
          <cell r="OF475">
            <v>363.3</v>
          </cell>
          <cell r="OG475">
            <v>0</v>
          </cell>
          <cell r="OH475">
            <v>645.30999999999995</v>
          </cell>
          <cell r="OI475">
            <v>0</v>
          </cell>
          <cell r="OJ475">
            <v>0</v>
          </cell>
          <cell r="OK475">
            <v>0</v>
          </cell>
          <cell r="OL475">
            <v>0</v>
          </cell>
          <cell r="OM475">
            <v>0</v>
          </cell>
          <cell r="ON475">
            <v>0</v>
          </cell>
          <cell r="OO475">
            <v>0</v>
          </cell>
          <cell r="OP475">
            <v>0</v>
          </cell>
          <cell r="OQ475">
            <v>0</v>
          </cell>
          <cell r="OR475">
            <v>0</v>
          </cell>
          <cell r="OS475">
            <v>0</v>
          </cell>
          <cell r="OT475">
            <v>0</v>
          </cell>
          <cell r="OU475">
            <v>0</v>
          </cell>
          <cell r="OV475">
            <v>0</v>
          </cell>
          <cell r="OW475">
            <v>0</v>
          </cell>
          <cell r="OX475">
            <v>0</v>
          </cell>
          <cell r="OY475">
            <v>0</v>
          </cell>
          <cell r="OZ475">
            <v>0</v>
          </cell>
          <cell r="PA475">
            <v>0</v>
          </cell>
          <cell r="PB475">
            <v>0</v>
          </cell>
          <cell r="PC475">
            <v>0</v>
          </cell>
          <cell r="PD475">
            <v>0</v>
          </cell>
          <cell r="PE475">
            <v>0</v>
          </cell>
          <cell r="PF475">
            <v>0</v>
          </cell>
          <cell r="PG475">
            <v>0</v>
          </cell>
          <cell r="PH475">
            <v>0</v>
          </cell>
          <cell r="PI475">
            <v>0</v>
          </cell>
          <cell r="PJ475">
            <v>0</v>
          </cell>
          <cell r="PK475">
            <v>0</v>
          </cell>
          <cell r="PL475">
            <v>0</v>
          </cell>
          <cell r="PM475">
            <v>0</v>
          </cell>
          <cell r="PN475">
            <v>0</v>
          </cell>
          <cell r="PO475">
            <v>0</v>
          </cell>
          <cell r="PP475">
            <v>0</v>
          </cell>
          <cell r="PQ475">
            <v>0</v>
          </cell>
          <cell r="PR475">
            <v>0</v>
          </cell>
          <cell r="PS475">
            <v>0</v>
          </cell>
          <cell r="PT475">
            <v>0</v>
          </cell>
          <cell r="PU475">
            <v>0</v>
          </cell>
          <cell r="PV475">
            <v>98.4</v>
          </cell>
          <cell r="PW475">
            <v>0</v>
          </cell>
          <cell r="PX475">
            <v>0</v>
          </cell>
          <cell r="PY475">
            <v>0</v>
          </cell>
          <cell r="PZ475">
            <v>0</v>
          </cell>
          <cell r="QA475">
            <v>0</v>
          </cell>
          <cell r="QB475">
            <v>1100</v>
          </cell>
          <cell r="QC475">
            <v>0</v>
          </cell>
          <cell r="QD475">
            <v>0</v>
          </cell>
          <cell r="QE475">
            <v>0</v>
          </cell>
          <cell r="QF475">
            <v>0</v>
          </cell>
          <cell r="QG475">
            <v>0</v>
          </cell>
          <cell r="QH475">
            <v>0</v>
          </cell>
          <cell r="QI475">
            <v>0</v>
          </cell>
          <cell r="QJ475">
            <v>0</v>
          </cell>
          <cell r="QK475">
            <v>0</v>
          </cell>
          <cell r="QL475">
            <v>0</v>
          </cell>
          <cell r="QM475">
            <v>0</v>
          </cell>
          <cell r="QN475">
            <v>0</v>
          </cell>
          <cell r="QO475">
            <v>0</v>
          </cell>
          <cell r="QP475">
            <v>0</v>
          </cell>
          <cell r="QQ475">
            <v>0</v>
          </cell>
          <cell r="QR475">
            <v>2998.31</v>
          </cell>
          <cell r="QS475">
            <v>2068.13</v>
          </cell>
          <cell r="QT475">
            <v>137.5</v>
          </cell>
          <cell r="QU475">
            <v>137.5</v>
          </cell>
          <cell r="QV475">
            <v>0</v>
          </cell>
          <cell r="QW475">
            <v>0</v>
          </cell>
          <cell r="QX475">
            <v>0</v>
          </cell>
          <cell r="QY475">
            <v>0</v>
          </cell>
          <cell r="QZ475">
            <v>0</v>
          </cell>
          <cell r="RA475">
            <v>0</v>
          </cell>
          <cell r="RB475">
            <v>0</v>
          </cell>
          <cell r="RC475">
            <v>0</v>
          </cell>
          <cell r="RD475">
            <v>0</v>
          </cell>
          <cell r="RE475">
            <v>0</v>
          </cell>
          <cell r="RF475">
            <v>2827.2</v>
          </cell>
          <cell r="RG475">
            <v>6165.36</v>
          </cell>
          <cell r="RH475">
            <v>412.5</v>
          </cell>
          <cell r="RI475">
            <v>412.5</v>
          </cell>
          <cell r="RJ475">
            <v>0</v>
          </cell>
          <cell r="RK475">
            <v>0</v>
          </cell>
          <cell r="RL475">
            <v>0</v>
          </cell>
          <cell r="RM475">
            <v>0</v>
          </cell>
          <cell r="RN475">
            <v>0</v>
          </cell>
          <cell r="RO475">
            <v>0</v>
          </cell>
          <cell r="RP475">
            <v>0</v>
          </cell>
          <cell r="RQ475">
            <v>0</v>
          </cell>
          <cell r="RR475">
            <v>0</v>
          </cell>
          <cell r="RS475">
            <v>0</v>
          </cell>
          <cell r="RT475">
            <v>5395.2</v>
          </cell>
          <cell r="RU475">
            <v>10312.25</v>
          </cell>
          <cell r="RV475">
            <v>825</v>
          </cell>
          <cell r="RW475">
            <v>825</v>
          </cell>
          <cell r="RX475">
            <v>0</v>
          </cell>
          <cell r="RY475">
            <v>0</v>
          </cell>
          <cell r="RZ475">
            <v>0</v>
          </cell>
          <cell r="SA475">
            <v>0</v>
          </cell>
          <cell r="SB475">
            <v>0</v>
          </cell>
          <cell r="SC475">
            <v>0</v>
          </cell>
          <cell r="SD475">
            <v>0</v>
          </cell>
          <cell r="SE475">
            <v>0</v>
          </cell>
          <cell r="SF475">
            <v>0</v>
          </cell>
          <cell r="SG475">
            <v>0</v>
          </cell>
          <cell r="SH475">
            <v>2827.2</v>
          </cell>
          <cell r="SI475">
            <v>6165.36</v>
          </cell>
          <cell r="SJ475">
            <v>412.5</v>
          </cell>
          <cell r="SK475">
            <v>412.5</v>
          </cell>
          <cell r="SL475">
            <v>0</v>
          </cell>
          <cell r="SM475">
            <v>0</v>
          </cell>
          <cell r="SN475">
            <v>0</v>
          </cell>
          <cell r="SO475">
            <v>0</v>
          </cell>
          <cell r="SP475">
            <v>0</v>
          </cell>
          <cell r="SQ475">
            <v>0</v>
          </cell>
          <cell r="SR475">
            <v>0</v>
          </cell>
          <cell r="SS475">
            <v>0</v>
          </cell>
          <cell r="ST475">
            <v>0</v>
          </cell>
          <cell r="SU475">
            <v>0</v>
          </cell>
          <cell r="SV475">
            <v>14248.07</v>
          </cell>
          <cell r="SW475">
            <v>0</v>
          </cell>
          <cell r="SX475">
            <v>0</v>
          </cell>
          <cell r="SY475">
            <v>1883.87</v>
          </cell>
          <cell r="SZ475">
            <v>0</v>
          </cell>
          <cell r="TA475">
            <v>0</v>
          </cell>
          <cell r="TB475">
            <v>0</v>
          </cell>
          <cell r="TC475">
            <v>0</v>
          </cell>
          <cell r="TD475">
            <v>0</v>
          </cell>
          <cell r="TE475">
            <v>0</v>
          </cell>
          <cell r="TF475">
            <v>0</v>
          </cell>
          <cell r="TG475">
            <v>0</v>
          </cell>
          <cell r="TH475">
            <v>0</v>
          </cell>
          <cell r="TI475">
            <v>0</v>
          </cell>
          <cell r="TJ475">
            <v>0</v>
          </cell>
          <cell r="TK475">
            <v>4932</v>
          </cell>
          <cell r="TL475">
            <v>0</v>
          </cell>
          <cell r="TM475">
            <v>0</v>
          </cell>
          <cell r="TN475">
            <v>0</v>
          </cell>
          <cell r="TO475">
            <v>0</v>
          </cell>
          <cell r="TP475">
            <v>0</v>
          </cell>
          <cell r="TQ475">
            <v>0</v>
          </cell>
          <cell r="TR475">
            <v>0</v>
          </cell>
          <cell r="TS475">
            <v>0</v>
          </cell>
          <cell r="TT475">
            <v>0</v>
          </cell>
          <cell r="TU475">
            <v>0</v>
          </cell>
          <cell r="TV475">
            <v>0</v>
          </cell>
          <cell r="TW475">
            <v>0</v>
          </cell>
          <cell r="TX475">
            <v>0</v>
          </cell>
          <cell r="TY475">
            <v>0</v>
          </cell>
          <cell r="TZ475">
            <v>0</v>
          </cell>
          <cell r="UA475">
            <v>0</v>
          </cell>
          <cell r="UB475">
            <v>0</v>
          </cell>
          <cell r="UC475">
            <v>0</v>
          </cell>
          <cell r="UD475">
            <v>0</v>
          </cell>
          <cell r="UE475">
            <v>0</v>
          </cell>
          <cell r="UF475">
            <v>0</v>
          </cell>
          <cell r="UG475">
            <v>0</v>
          </cell>
          <cell r="UH475">
            <v>0</v>
          </cell>
          <cell r="UI475">
            <v>0</v>
          </cell>
          <cell r="UJ475">
            <v>0</v>
          </cell>
          <cell r="UK475">
            <v>0</v>
          </cell>
          <cell r="UL475">
            <v>277.38</v>
          </cell>
          <cell r="UM475">
            <v>0</v>
          </cell>
          <cell r="UN475">
            <v>0</v>
          </cell>
          <cell r="UO475">
            <v>0</v>
          </cell>
          <cell r="UP475">
            <v>0</v>
          </cell>
          <cell r="UQ475">
            <v>0</v>
          </cell>
          <cell r="UR475">
            <v>0</v>
          </cell>
          <cell r="US475">
            <v>0</v>
          </cell>
          <cell r="UT475">
            <v>0</v>
          </cell>
          <cell r="UU475">
            <v>0</v>
          </cell>
          <cell r="UV475">
            <v>0</v>
          </cell>
          <cell r="UW475">
            <v>0</v>
          </cell>
          <cell r="UX475">
            <v>0</v>
          </cell>
          <cell r="UY475">
            <v>0</v>
          </cell>
          <cell r="UZ475">
            <v>433.84</v>
          </cell>
          <cell r="VA475">
            <v>0</v>
          </cell>
          <cell r="VB475">
            <v>0</v>
          </cell>
          <cell r="VC475">
            <v>0</v>
          </cell>
          <cell r="VD475">
            <v>0</v>
          </cell>
          <cell r="VE475">
            <v>0</v>
          </cell>
          <cell r="VF475">
            <v>0</v>
          </cell>
          <cell r="VG475">
            <v>0</v>
          </cell>
          <cell r="VH475">
            <v>0</v>
          </cell>
          <cell r="VI475">
            <v>0</v>
          </cell>
          <cell r="VJ475">
            <v>0</v>
          </cell>
          <cell r="VK475">
            <v>0</v>
          </cell>
          <cell r="VL475">
            <v>0</v>
          </cell>
          <cell r="VM475">
            <v>0</v>
          </cell>
          <cell r="VN475">
            <v>0</v>
          </cell>
          <cell r="VO475">
            <v>1850</v>
          </cell>
          <cell r="VP475">
            <v>0</v>
          </cell>
          <cell r="VQ475">
            <v>0</v>
          </cell>
          <cell r="VR475">
            <v>0</v>
          </cell>
          <cell r="VS475">
            <v>0</v>
          </cell>
          <cell r="VT475">
            <v>0</v>
          </cell>
          <cell r="VU475">
            <v>0</v>
          </cell>
          <cell r="VV475">
            <v>0</v>
          </cell>
          <cell r="VW475">
            <v>0</v>
          </cell>
          <cell r="VX475">
            <v>0</v>
          </cell>
          <cell r="VY475">
            <v>0</v>
          </cell>
          <cell r="VZ475">
            <v>0</v>
          </cell>
          <cell r="WA475">
            <v>0</v>
          </cell>
          <cell r="WB475">
            <v>0</v>
          </cell>
          <cell r="WC475">
            <v>0</v>
          </cell>
          <cell r="WD475">
            <v>0</v>
          </cell>
          <cell r="WE475">
            <v>0</v>
          </cell>
          <cell r="WF475">
            <v>0</v>
          </cell>
          <cell r="WG475">
            <v>0</v>
          </cell>
          <cell r="WH475">
            <v>0</v>
          </cell>
          <cell r="WI475">
            <v>0</v>
          </cell>
          <cell r="WJ475">
            <v>0</v>
          </cell>
          <cell r="WK475">
            <v>0</v>
          </cell>
          <cell r="WL475">
            <v>0</v>
          </cell>
          <cell r="WM475">
            <v>0</v>
          </cell>
          <cell r="WN475">
            <v>0</v>
          </cell>
          <cell r="WO475">
            <v>0</v>
          </cell>
          <cell r="WP475">
            <v>0</v>
          </cell>
          <cell r="WQ475">
            <v>0</v>
          </cell>
          <cell r="WR475">
            <v>0</v>
          </cell>
          <cell r="WS475">
            <v>0</v>
          </cell>
          <cell r="WT475"/>
          <cell r="WU475"/>
          <cell r="WV475"/>
          <cell r="WW475"/>
          <cell r="WX475"/>
          <cell r="WY475"/>
          <cell r="WZ475"/>
          <cell r="XA475"/>
          <cell r="XB475"/>
          <cell r="XC475"/>
          <cell r="XD475"/>
          <cell r="XE475"/>
          <cell r="XF475"/>
          <cell r="XG475"/>
          <cell r="XH475">
            <v>0</v>
          </cell>
          <cell r="XI475">
            <v>0</v>
          </cell>
          <cell r="XJ475">
            <v>0</v>
          </cell>
          <cell r="XK475">
            <v>0</v>
          </cell>
          <cell r="XL475">
            <v>0</v>
          </cell>
          <cell r="XM475">
            <v>0</v>
          </cell>
          <cell r="XN475">
            <v>0</v>
          </cell>
          <cell r="XO475">
            <v>0</v>
          </cell>
          <cell r="XP475">
            <v>0</v>
          </cell>
          <cell r="XQ475">
            <v>0</v>
          </cell>
          <cell r="XR475">
            <v>0</v>
          </cell>
          <cell r="XS475">
            <v>0</v>
          </cell>
          <cell r="XT475">
            <v>0</v>
          </cell>
          <cell r="XU475">
            <v>0</v>
          </cell>
          <cell r="XV475"/>
          <cell r="XW475"/>
          <cell r="XX475"/>
          <cell r="XY475"/>
          <cell r="XZ475"/>
          <cell r="YA475"/>
          <cell r="YB475"/>
          <cell r="YC475"/>
          <cell r="YD475"/>
          <cell r="YE475"/>
          <cell r="YF475"/>
          <cell r="YG475"/>
          <cell r="YH475"/>
          <cell r="YI475"/>
          <cell r="YJ475">
            <v>0</v>
          </cell>
          <cell r="YK475">
            <v>0</v>
          </cell>
          <cell r="YL475">
            <v>0</v>
          </cell>
          <cell r="YM475">
            <v>0</v>
          </cell>
          <cell r="YN475">
            <v>0</v>
          </cell>
          <cell r="YO475">
            <v>0</v>
          </cell>
          <cell r="YP475">
            <v>0</v>
          </cell>
          <cell r="YQ475">
            <v>0</v>
          </cell>
          <cell r="YR475">
            <v>0</v>
          </cell>
          <cell r="YS475">
            <v>0</v>
          </cell>
          <cell r="YT475">
            <v>0</v>
          </cell>
          <cell r="YU475">
            <v>0</v>
          </cell>
          <cell r="YV475">
            <v>0</v>
          </cell>
          <cell r="YW475">
            <v>0</v>
          </cell>
          <cell r="YX475"/>
          <cell r="YY475"/>
          <cell r="YZ475"/>
          <cell r="ZA475"/>
          <cell r="ZB475"/>
          <cell r="ZC475"/>
          <cell r="ZD475"/>
          <cell r="ZE475"/>
          <cell r="ZF475"/>
          <cell r="ZG475"/>
          <cell r="ZH475"/>
          <cell r="ZI475"/>
          <cell r="ZJ475"/>
          <cell r="ZK475"/>
          <cell r="ZL475"/>
          <cell r="ZM475"/>
          <cell r="ZN475"/>
          <cell r="ZO475"/>
          <cell r="ZP475"/>
          <cell r="ZQ475"/>
          <cell r="ZR475"/>
          <cell r="ZS475"/>
          <cell r="ZT475"/>
          <cell r="ZU475"/>
          <cell r="ZV475"/>
          <cell r="ZW475"/>
          <cell r="ZX475"/>
          <cell r="ZY475"/>
          <cell r="ZZ475"/>
          <cell r="AAA475"/>
          <cell r="AAB475"/>
          <cell r="AAC475"/>
          <cell r="AAD475"/>
          <cell r="AAE475"/>
          <cell r="AAF475"/>
          <cell r="AAG475"/>
          <cell r="AAH475"/>
          <cell r="AAI475"/>
          <cell r="AAJ475"/>
          <cell r="AAK475"/>
          <cell r="AAL475"/>
          <cell r="AAM475"/>
          <cell r="AAN475">
            <v>0</v>
          </cell>
          <cell r="AAO475">
            <v>0</v>
          </cell>
          <cell r="AAP475">
            <v>0</v>
          </cell>
          <cell r="AAQ475">
            <v>0</v>
          </cell>
          <cell r="AAR475">
            <v>0</v>
          </cell>
          <cell r="AAS475">
            <v>0</v>
          </cell>
          <cell r="AAT475">
            <v>0</v>
          </cell>
          <cell r="AAU475">
            <v>0</v>
          </cell>
          <cell r="AAV475">
            <v>0</v>
          </cell>
          <cell r="AAW475">
            <v>0</v>
          </cell>
          <cell r="AAX475">
            <v>0</v>
          </cell>
          <cell r="AAY475">
            <v>0</v>
          </cell>
          <cell r="AAZ475">
            <v>0</v>
          </cell>
          <cell r="ABA475">
            <v>0</v>
          </cell>
          <cell r="ABB475"/>
          <cell r="ABC475"/>
          <cell r="ABD475"/>
          <cell r="ABE475"/>
          <cell r="ABF475"/>
          <cell r="ABG475"/>
          <cell r="ABH475"/>
          <cell r="ABI475"/>
          <cell r="ABJ475"/>
          <cell r="ABK475"/>
          <cell r="ABL475"/>
          <cell r="ABM475"/>
          <cell r="ABN475"/>
          <cell r="ABO475"/>
          <cell r="ABP475">
            <v>0</v>
          </cell>
          <cell r="ABQ475">
            <v>0</v>
          </cell>
          <cell r="ABR475">
            <v>0</v>
          </cell>
          <cell r="ABS475">
            <v>0</v>
          </cell>
          <cell r="ABT475">
            <v>0</v>
          </cell>
          <cell r="ABU475">
            <v>0</v>
          </cell>
          <cell r="ABV475">
            <v>0</v>
          </cell>
          <cell r="ABW475">
            <v>0</v>
          </cell>
          <cell r="ABX475">
            <v>0</v>
          </cell>
          <cell r="ABY475">
            <v>0</v>
          </cell>
          <cell r="ABZ475">
            <v>0</v>
          </cell>
          <cell r="ACA475">
            <v>0</v>
          </cell>
          <cell r="ACB475">
            <v>0</v>
          </cell>
          <cell r="ACC475">
            <v>0</v>
          </cell>
          <cell r="ACD475">
            <v>0</v>
          </cell>
          <cell r="ACE475">
            <v>0</v>
          </cell>
          <cell r="ACF475">
            <v>0</v>
          </cell>
          <cell r="ACG475">
            <v>0</v>
          </cell>
          <cell r="ACH475">
            <v>0</v>
          </cell>
          <cell r="ACI475">
            <v>0</v>
          </cell>
          <cell r="ACJ475">
            <v>0</v>
          </cell>
          <cell r="ACK475">
            <v>0</v>
          </cell>
          <cell r="ACL475">
            <v>0</v>
          </cell>
          <cell r="ACM475">
            <v>0</v>
          </cell>
          <cell r="ACN475">
            <v>0</v>
          </cell>
          <cell r="ACO475">
            <v>0</v>
          </cell>
          <cell r="ACP475">
            <v>0</v>
          </cell>
          <cell r="ACQ475">
            <v>0</v>
          </cell>
          <cell r="ACR475">
            <v>0</v>
          </cell>
          <cell r="ACS475">
            <v>0</v>
          </cell>
          <cell r="ACT475">
            <v>0</v>
          </cell>
          <cell r="ACU475">
            <v>0</v>
          </cell>
          <cell r="ACV475">
            <v>0</v>
          </cell>
          <cell r="ACW475">
            <v>0</v>
          </cell>
          <cell r="ACX475">
            <v>0</v>
          </cell>
          <cell r="ACY475">
            <v>0</v>
          </cell>
          <cell r="ACZ475">
            <v>0</v>
          </cell>
          <cell r="ADA475">
            <v>0</v>
          </cell>
          <cell r="ADB475">
            <v>5486</v>
          </cell>
          <cell r="ADC475">
            <v>805</v>
          </cell>
          <cell r="ADD475">
            <v>0</v>
          </cell>
          <cell r="ADE475">
            <v>0</v>
          </cell>
          <cell r="ADF475">
            <v>0</v>
          </cell>
          <cell r="ADG475">
            <v>0</v>
          </cell>
          <cell r="ADH475">
            <v>0</v>
          </cell>
          <cell r="ADI475">
            <v>0</v>
          </cell>
          <cell r="ADJ475">
            <v>0</v>
          </cell>
          <cell r="ADK475">
            <v>0</v>
          </cell>
          <cell r="ADL475">
            <v>0</v>
          </cell>
          <cell r="ADM475">
            <v>0</v>
          </cell>
          <cell r="ADN475">
            <v>0</v>
          </cell>
          <cell r="ADO475">
            <v>0</v>
          </cell>
          <cell r="ADP475">
            <v>0</v>
          </cell>
          <cell r="ADQ475">
            <v>0</v>
          </cell>
          <cell r="ADR475">
            <v>0</v>
          </cell>
          <cell r="ADS475">
            <v>0</v>
          </cell>
          <cell r="ADT475">
            <v>0</v>
          </cell>
          <cell r="ADU475">
            <v>0</v>
          </cell>
          <cell r="ADV475">
            <v>0</v>
          </cell>
          <cell r="ADW475">
            <v>0</v>
          </cell>
          <cell r="ADX475">
            <v>0</v>
          </cell>
          <cell r="ADY475">
            <v>0</v>
          </cell>
          <cell r="ADZ475">
            <v>0</v>
          </cell>
          <cell r="AEA475">
            <v>0</v>
          </cell>
          <cell r="AEB475">
            <v>0</v>
          </cell>
          <cell r="AEC475">
            <v>0</v>
          </cell>
          <cell r="AED475">
            <v>0</v>
          </cell>
          <cell r="AEE475">
            <v>0</v>
          </cell>
          <cell r="AEF475">
            <v>0</v>
          </cell>
          <cell r="AEG475">
            <v>0</v>
          </cell>
          <cell r="AEH475">
            <v>2548</v>
          </cell>
          <cell r="AEI475">
            <v>0</v>
          </cell>
          <cell r="AEJ475">
            <v>0</v>
          </cell>
          <cell r="AEK475">
            <v>0</v>
          </cell>
          <cell r="AEL475">
            <v>0</v>
          </cell>
          <cell r="AEM475">
            <v>0</v>
          </cell>
          <cell r="AEN475">
            <v>0</v>
          </cell>
          <cell r="AEO475">
            <v>0</v>
          </cell>
          <cell r="AEP475">
            <v>0</v>
          </cell>
          <cell r="AEQ475">
            <v>1249.5</v>
          </cell>
          <cell r="AER475">
            <v>3979</v>
          </cell>
          <cell r="AES475">
            <v>0</v>
          </cell>
          <cell r="AET475">
            <v>0</v>
          </cell>
          <cell r="AEU475">
            <v>0</v>
          </cell>
          <cell r="AEV475">
            <v>0</v>
          </cell>
          <cell r="AEW475">
            <v>0</v>
          </cell>
          <cell r="AEX475">
            <v>0</v>
          </cell>
          <cell r="AEY475">
            <v>0</v>
          </cell>
          <cell r="AEZ475">
            <v>0</v>
          </cell>
          <cell r="AFA475">
            <v>0</v>
          </cell>
          <cell r="AFB475">
            <v>0</v>
          </cell>
          <cell r="AFC475">
            <v>0</v>
          </cell>
          <cell r="AFD475">
            <v>0</v>
          </cell>
          <cell r="AFE475">
            <v>0</v>
          </cell>
          <cell r="AFF475">
            <v>1380</v>
          </cell>
          <cell r="AFG475">
            <v>0</v>
          </cell>
          <cell r="AFH475">
            <v>0</v>
          </cell>
          <cell r="AFI475">
            <v>0</v>
          </cell>
          <cell r="AFJ475">
            <v>0</v>
          </cell>
          <cell r="AFK475">
            <v>0</v>
          </cell>
          <cell r="AFL475">
            <v>0</v>
          </cell>
          <cell r="AFM475">
            <v>0</v>
          </cell>
          <cell r="AFN475">
            <v>0</v>
          </cell>
          <cell r="AFO475">
            <v>0</v>
          </cell>
          <cell r="AFP475">
            <v>0</v>
          </cell>
          <cell r="AFQ475">
            <v>0</v>
          </cell>
          <cell r="AFR475">
            <v>0</v>
          </cell>
          <cell r="AFS475">
            <v>927.19</v>
          </cell>
          <cell r="AFT475">
            <v>0</v>
          </cell>
          <cell r="AFU475">
            <v>0</v>
          </cell>
          <cell r="AFV475">
            <v>0</v>
          </cell>
          <cell r="AFW475">
            <v>0</v>
          </cell>
          <cell r="AFX475">
            <v>0</v>
          </cell>
          <cell r="AFY475">
            <v>0</v>
          </cell>
          <cell r="AFZ475">
            <v>0</v>
          </cell>
          <cell r="AGA475">
            <v>0</v>
          </cell>
          <cell r="AGB475">
            <v>0</v>
          </cell>
          <cell r="AGC475">
            <v>0</v>
          </cell>
          <cell r="AGD475">
            <v>0</v>
          </cell>
          <cell r="AGE475">
            <v>0</v>
          </cell>
          <cell r="AGF475">
            <v>0</v>
          </cell>
          <cell r="AGG475">
            <v>0</v>
          </cell>
          <cell r="AGH475">
            <v>0</v>
          </cell>
          <cell r="AGI475">
            <v>0</v>
          </cell>
          <cell r="AGJ475">
            <v>0</v>
          </cell>
          <cell r="AGK475">
            <v>0</v>
          </cell>
          <cell r="AGL475">
            <v>0</v>
          </cell>
          <cell r="AGM475">
            <v>0</v>
          </cell>
          <cell r="AGN475">
            <v>0</v>
          </cell>
          <cell r="AGO475">
            <v>0</v>
          </cell>
          <cell r="AGP475">
            <v>0</v>
          </cell>
          <cell r="AGQ475">
            <v>0</v>
          </cell>
          <cell r="AGR475">
            <v>0</v>
          </cell>
          <cell r="AGS475">
            <v>0</v>
          </cell>
          <cell r="AGT475">
            <v>0</v>
          </cell>
          <cell r="AGU475">
            <v>0</v>
          </cell>
          <cell r="AGV475">
            <v>0</v>
          </cell>
          <cell r="AGW475">
            <v>0</v>
          </cell>
          <cell r="AGX475">
            <v>0</v>
          </cell>
          <cell r="AGY475">
            <v>0</v>
          </cell>
          <cell r="AGZ475"/>
          <cell r="AHA475"/>
        </row>
        <row r="476">
          <cell r="A476" t="str">
            <v>6910-11-00 Paint and Decorating Exterior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W476">
            <v>0</v>
          </cell>
          <cell r="IX476">
            <v>0</v>
          </cell>
          <cell r="IY476">
            <v>0</v>
          </cell>
          <cell r="IZ476">
            <v>0</v>
          </cell>
          <cell r="JA476">
            <v>0</v>
          </cell>
          <cell r="JB476">
            <v>0</v>
          </cell>
          <cell r="JC476">
            <v>0</v>
          </cell>
          <cell r="JD476">
            <v>0</v>
          </cell>
          <cell r="JE476">
            <v>0</v>
          </cell>
          <cell r="JF476">
            <v>0</v>
          </cell>
          <cell r="JG476">
            <v>0</v>
          </cell>
          <cell r="JH476">
            <v>0</v>
          </cell>
          <cell r="JI476">
            <v>0</v>
          </cell>
          <cell r="JJ476">
            <v>0</v>
          </cell>
          <cell r="JK476">
            <v>0</v>
          </cell>
          <cell r="JL476">
            <v>0</v>
          </cell>
          <cell r="JM476">
            <v>0</v>
          </cell>
          <cell r="JN476">
            <v>0</v>
          </cell>
          <cell r="JO476">
            <v>0</v>
          </cell>
          <cell r="JP476">
            <v>0</v>
          </cell>
          <cell r="JQ476">
            <v>0</v>
          </cell>
          <cell r="JR476">
            <v>0</v>
          </cell>
          <cell r="JS476">
            <v>0</v>
          </cell>
          <cell r="JT476">
            <v>0</v>
          </cell>
          <cell r="JU476">
            <v>0</v>
          </cell>
          <cell r="JV476">
            <v>0</v>
          </cell>
          <cell r="JW476">
            <v>0</v>
          </cell>
          <cell r="JX476">
            <v>0</v>
          </cell>
          <cell r="JY476">
            <v>0</v>
          </cell>
          <cell r="JZ476">
            <v>0</v>
          </cell>
          <cell r="KA476">
            <v>0</v>
          </cell>
          <cell r="KB476">
            <v>0</v>
          </cell>
          <cell r="KC476">
            <v>0</v>
          </cell>
          <cell r="KD476">
            <v>0</v>
          </cell>
          <cell r="KE476">
            <v>0</v>
          </cell>
          <cell r="KF476">
            <v>0</v>
          </cell>
          <cell r="KG476">
            <v>0</v>
          </cell>
          <cell r="KH476">
            <v>0</v>
          </cell>
          <cell r="KI476">
            <v>0</v>
          </cell>
          <cell r="KJ476">
            <v>0</v>
          </cell>
          <cell r="KK476">
            <v>0</v>
          </cell>
          <cell r="KL476">
            <v>0</v>
          </cell>
          <cell r="KM476">
            <v>0</v>
          </cell>
          <cell r="KN476">
            <v>0</v>
          </cell>
          <cell r="KO476">
            <v>0</v>
          </cell>
          <cell r="KP476">
            <v>0</v>
          </cell>
          <cell r="KQ476">
            <v>0</v>
          </cell>
          <cell r="KR476">
            <v>0</v>
          </cell>
          <cell r="KS476">
            <v>0</v>
          </cell>
          <cell r="KT476">
            <v>0</v>
          </cell>
          <cell r="KU476">
            <v>0</v>
          </cell>
          <cell r="KV476">
            <v>0</v>
          </cell>
          <cell r="KW476">
            <v>0</v>
          </cell>
          <cell r="KX476">
            <v>0</v>
          </cell>
          <cell r="KY476">
            <v>0</v>
          </cell>
          <cell r="KZ476">
            <v>0</v>
          </cell>
          <cell r="LA476">
            <v>0</v>
          </cell>
          <cell r="LB476">
            <v>0</v>
          </cell>
          <cell r="LC476">
            <v>0</v>
          </cell>
          <cell r="LD476">
            <v>0</v>
          </cell>
          <cell r="LE476">
            <v>0</v>
          </cell>
          <cell r="LF476">
            <v>0</v>
          </cell>
          <cell r="LG476">
            <v>0</v>
          </cell>
          <cell r="LH476">
            <v>0</v>
          </cell>
          <cell r="LI476">
            <v>0</v>
          </cell>
          <cell r="LJ476">
            <v>0</v>
          </cell>
          <cell r="LK476">
            <v>0</v>
          </cell>
          <cell r="LL476">
            <v>0</v>
          </cell>
          <cell r="LM476">
            <v>0</v>
          </cell>
          <cell r="LN476">
            <v>0</v>
          </cell>
          <cell r="LO476">
            <v>0</v>
          </cell>
          <cell r="LP476">
            <v>0</v>
          </cell>
          <cell r="LQ476">
            <v>0</v>
          </cell>
          <cell r="LR476">
            <v>0</v>
          </cell>
          <cell r="LS476">
            <v>0</v>
          </cell>
          <cell r="LT476">
            <v>0</v>
          </cell>
          <cell r="LU476">
            <v>0</v>
          </cell>
          <cell r="LV476">
            <v>0</v>
          </cell>
          <cell r="LW476">
            <v>0</v>
          </cell>
          <cell r="LX476">
            <v>0</v>
          </cell>
          <cell r="LY476">
            <v>0</v>
          </cell>
          <cell r="LZ476">
            <v>0</v>
          </cell>
          <cell r="MA476">
            <v>0</v>
          </cell>
          <cell r="MB476">
            <v>0</v>
          </cell>
          <cell r="MC476">
            <v>0</v>
          </cell>
          <cell r="MD476">
            <v>0</v>
          </cell>
          <cell r="ME476">
            <v>0</v>
          </cell>
          <cell r="MF476">
            <v>0</v>
          </cell>
          <cell r="MG476">
            <v>0</v>
          </cell>
          <cell r="MH476">
            <v>0</v>
          </cell>
          <cell r="MI476">
            <v>0</v>
          </cell>
          <cell r="MJ476">
            <v>0</v>
          </cell>
          <cell r="MK476">
            <v>0</v>
          </cell>
          <cell r="ML476">
            <v>0</v>
          </cell>
          <cell r="MM476">
            <v>0</v>
          </cell>
          <cell r="MN476">
            <v>0</v>
          </cell>
          <cell r="MO476">
            <v>0</v>
          </cell>
          <cell r="MP476">
            <v>0</v>
          </cell>
          <cell r="MQ476">
            <v>0</v>
          </cell>
          <cell r="MR476">
            <v>0</v>
          </cell>
          <cell r="MS476">
            <v>0</v>
          </cell>
          <cell r="MT476">
            <v>0</v>
          </cell>
          <cell r="MU476">
            <v>0</v>
          </cell>
          <cell r="MV476">
            <v>0</v>
          </cell>
          <cell r="MW476">
            <v>0</v>
          </cell>
          <cell r="MX476">
            <v>0</v>
          </cell>
          <cell r="MY476">
            <v>0</v>
          </cell>
          <cell r="MZ476">
            <v>0</v>
          </cell>
          <cell r="NA476">
            <v>0</v>
          </cell>
          <cell r="NB476">
            <v>0</v>
          </cell>
          <cell r="NC476">
            <v>0</v>
          </cell>
          <cell r="ND476">
            <v>0</v>
          </cell>
          <cell r="NE476">
            <v>0</v>
          </cell>
          <cell r="NF476">
            <v>0</v>
          </cell>
          <cell r="NG476">
            <v>0</v>
          </cell>
          <cell r="NH476">
            <v>0</v>
          </cell>
          <cell r="NI476">
            <v>0</v>
          </cell>
          <cell r="NJ476">
            <v>0</v>
          </cell>
          <cell r="NK476">
            <v>0</v>
          </cell>
          <cell r="NL476">
            <v>0</v>
          </cell>
          <cell r="NM476">
            <v>0</v>
          </cell>
          <cell r="NN476">
            <v>0</v>
          </cell>
          <cell r="NO476">
            <v>0</v>
          </cell>
          <cell r="NP476">
            <v>0</v>
          </cell>
          <cell r="NQ476">
            <v>0</v>
          </cell>
          <cell r="NR476">
            <v>0</v>
          </cell>
          <cell r="NS476">
            <v>0</v>
          </cell>
          <cell r="NT476">
            <v>0</v>
          </cell>
          <cell r="NU476">
            <v>0</v>
          </cell>
          <cell r="NV476">
            <v>0</v>
          </cell>
          <cell r="NW476">
            <v>0</v>
          </cell>
          <cell r="NX476">
            <v>0</v>
          </cell>
          <cell r="NY476">
            <v>0</v>
          </cell>
          <cell r="NZ476">
            <v>0</v>
          </cell>
          <cell r="OA476">
            <v>0</v>
          </cell>
          <cell r="OB476">
            <v>0</v>
          </cell>
          <cell r="OC476">
            <v>0</v>
          </cell>
          <cell r="OD476">
            <v>0</v>
          </cell>
          <cell r="OE476">
            <v>0</v>
          </cell>
          <cell r="OF476">
            <v>0</v>
          </cell>
          <cell r="OG476">
            <v>0</v>
          </cell>
          <cell r="OH476">
            <v>0</v>
          </cell>
          <cell r="OI476">
            <v>0</v>
          </cell>
          <cell r="OJ476">
            <v>0</v>
          </cell>
          <cell r="OK476">
            <v>0</v>
          </cell>
          <cell r="OL476">
            <v>0</v>
          </cell>
          <cell r="OM476">
            <v>0</v>
          </cell>
          <cell r="ON476">
            <v>0</v>
          </cell>
          <cell r="OO476">
            <v>0</v>
          </cell>
          <cell r="OP476">
            <v>0</v>
          </cell>
          <cell r="OQ476">
            <v>0</v>
          </cell>
          <cell r="OR476">
            <v>0</v>
          </cell>
          <cell r="OS476">
            <v>0</v>
          </cell>
          <cell r="OT476">
            <v>0</v>
          </cell>
          <cell r="OU476">
            <v>0</v>
          </cell>
          <cell r="OV476">
            <v>0</v>
          </cell>
          <cell r="OW476">
            <v>0</v>
          </cell>
          <cell r="OX476">
            <v>0</v>
          </cell>
          <cell r="OY476">
            <v>0</v>
          </cell>
          <cell r="OZ476">
            <v>0</v>
          </cell>
          <cell r="PA476">
            <v>0</v>
          </cell>
          <cell r="PB476">
            <v>0</v>
          </cell>
          <cell r="PC476">
            <v>0</v>
          </cell>
          <cell r="PD476">
            <v>0</v>
          </cell>
          <cell r="PE476">
            <v>0</v>
          </cell>
          <cell r="PF476">
            <v>0</v>
          </cell>
          <cell r="PG476">
            <v>0</v>
          </cell>
          <cell r="PH476">
            <v>0</v>
          </cell>
          <cell r="PI476">
            <v>0</v>
          </cell>
          <cell r="PJ476">
            <v>0</v>
          </cell>
          <cell r="PK476">
            <v>0</v>
          </cell>
          <cell r="PL476">
            <v>0</v>
          </cell>
          <cell r="PM476">
            <v>0</v>
          </cell>
          <cell r="PN476">
            <v>0</v>
          </cell>
          <cell r="PO476">
            <v>0</v>
          </cell>
          <cell r="PP476">
            <v>0</v>
          </cell>
          <cell r="PQ476">
            <v>0</v>
          </cell>
          <cell r="PR476">
            <v>0</v>
          </cell>
          <cell r="PS476">
            <v>0</v>
          </cell>
          <cell r="PT476">
            <v>0</v>
          </cell>
          <cell r="PU476">
            <v>0</v>
          </cell>
          <cell r="PV476">
            <v>0</v>
          </cell>
          <cell r="PW476">
            <v>0</v>
          </cell>
          <cell r="PX476">
            <v>0</v>
          </cell>
          <cell r="PY476">
            <v>0</v>
          </cell>
          <cell r="PZ476">
            <v>0</v>
          </cell>
          <cell r="QA476">
            <v>0</v>
          </cell>
          <cell r="QB476">
            <v>0</v>
          </cell>
          <cell r="QC476">
            <v>0</v>
          </cell>
          <cell r="QD476">
            <v>0</v>
          </cell>
          <cell r="QE476">
            <v>0</v>
          </cell>
          <cell r="QF476">
            <v>0</v>
          </cell>
          <cell r="QG476">
            <v>0</v>
          </cell>
          <cell r="QH476">
            <v>0</v>
          </cell>
          <cell r="QI476">
            <v>0</v>
          </cell>
          <cell r="QJ476">
            <v>0</v>
          </cell>
          <cell r="QK476">
            <v>0</v>
          </cell>
          <cell r="QL476">
            <v>0</v>
          </cell>
          <cell r="QM476">
            <v>0</v>
          </cell>
          <cell r="QN476">
            <v>0</v>
          </cell>
          <cell r="QO476">
            <v>0</v>
          </cell>
          <cell r="QP476">
            <v>0</v>
          </cell>
          <cell r="QQ476">
            <v>0</v>
          </cell>
          <cell r="QR476">
            <v>1732.27</v>
          </cell>
          <cell r="QS476">
            <v>0</v>
          </cell>
          <cell r="QT476">
            <v>246.75</v>
          </cell>
          <cell r="QU476">
            <v>0</v>
          </cell>
          <cell r="QV476">
            <v>0</v>
          </cell>
          <cell r="QW476">
            <v>0</v>
          </cell>
          <cell r="QX476">
            <v>0</v>
          </cell>
          <cell r="QY476">
            <v>0</v>
          </cell>
          <cell r="QZ476">
            <v>0</v>
          </cell>
          <cell r="RA476">
            <v>0</v>
          </cell>
          <cell r="RB476">
            <v>0</v>
          </cell>
          <cell r="RC476">
            <v>0</v>
          </cell>
          <cell r="RD476">
            <v>0</v>
          </cell>
          <cell r="RE476">
            <v>0</v>
          </cell>
          <cell r="RF476">
            <v>1732.29</v>
          </cell>
          <cell r="RG476">
            <v>0</v>
          </cell>
          <cell r="RH476">
            <v>92639.55</v>
          </cell>
          <cell r="RI476">
            <v>49179.43</v>
          </cell>
          <cell r="RJ476">
            <v>0</v>
          </cell>
          <cell r="RK476">
            <v>0</v>
          </cell>
          <cell r="RL476">
            <v>0</v>
          </cell>
          <cell r="RM476">
            <v>0</v>
          </cell>
          <cell r="RN476">
            <v>0</v>
          </cell>
          <cell r="RO476">
            <v>0</v>
          </cell>
          <cell r="RP476">
            <v>41801</v>
          </cell>
          <cell r="RQ476">
            <v>58027.15</v>
          </cell>
          <cell r="RR476">
            <v>0</v>
          </cell>
          <cell r="RS476">
            <v>0</v>
          </cell>
          <cell r="RT476">
            <v>129230.9</v>
          </cell>
          <cell r="RU476">
            <v>-129230.9</v>
          </cell>
          <cell r="RV476">
            <v>702267.4</v>
          </cell>
          <cell r="RW476">
            <v>90786.36</v>
          </cell>
          <cell r="RX476">
            <v>0</v>
          </cell>
          <cell r="RY476">
            <v>0</v>
          </cell>
          <cell r="RZ476">
            <v>0</v>
          </cell>
          <cell r="SA476">
            <v>0</v>
          </cell>
          <cell r="SB476">
            <v>0</v>
          </cell>
          <cell r="SC476">
            <v>0</v>
          </cell>
          <cell r="SD476">
            <v>0</v>
          </cell>
          <cell r="SE476">
            <v>0</v>
          </cell>
          <cell r="SF476">
            <v>0</v>
          </cell>
          <cell r="SG476">
            <v>0</v>
          </cell>
          <cell r="SH476">
            <v>83563.710000000006</v>
          </cell>
          <cell r="SI476">
            <v>0</v>
          </cell>
          <cell r="SJ476">
            <v>155712.45000000001</v>
          </cell>
          <cell r="SK476">
            <v>0</v>
          </cell>
          <cell r="SL476">
            <v>0</v>
          </cell>
          <cell r="SM476">
            <v>0</v>
          </cell>
          <cell r="SN476">
            <v>0</v>
          </cell>
          <cell r="SO476">
            <v>0</v>
          </cell>
          <cell r="SP476">
            <v>0</v>
          </cell>
          <cell r="SQ476">
            <v>0</v>
          </cell>
          <cell r="SR476">
            <v>0</v>
          </cell>
          <cell r="SS476">
            <v>0</v>
          </cell>
          <cell r="ST476">
            <v>0</v>
          </cell>
          <cell r="SU476">
            <v>0</v>
          </cell>
          <cell r="SV476">
            <v>0</v>
          </cell>
          <cell r="SW476">
            <v>0</v>
          </cell>
          <cell r="SX476">
            <v>0</v>
          </cell>
          <cell r="SY476">
            <v>0</v>
          </cell>
          <cell r="SZ476">
            <v>0</v>
          </cell>
          <cell r="TA476">
            <v>0</v>
          </cell>
          <cell r="TB476">
            <v>0</v>
          </cell>
          <cell r="TC476">
            <v>0</v>
          </cell>
          <cell r="TD476">
            <v>0</v>
          </cell>
          <cell r="TE476">
            <v>0</v>
          </cell>
          <cell r="TF476">
            <v>0</v>
          </cell>
          <cell r="TG476">
            <v>13200</v>
          </cell>
          <cell r="TH476">
            <v>0</v>
          </cell>
          <cell r="TI476">
            <v>0</v>
          </cell>
          <cell r="TJ476">
            <v>0</v>
          </cell>
          <cell r="TK476">
            <v>0</v>
          </cell>
          <cell r="TL476">
            <v>0</v>
          </cell>
          <cell r="TM476">
            <v>0</v>
          </cell>
          <cell r="TN476">
            <v>0</v>
          </cell>
          <cell r="TO476">
            <v>0</v>
          </cell>
          <cell r="TP476">
            <v>0</v>
          </cell>
          <cell r="TQ476">
            <v>0</v>
          </cell>
          <cell r="TR476">
            <v>0</v>
          </cell>
          <cell r="TS476">
            <v>0</v>
          </cell>
          <cell r="TT476">
            <v>0</v>
          </cell>
          <cell r="TU476">
            <v>0</v>
          </cell>
          <cell r="TV476">
            <v>0</v>
          </cell>
          <cell r="TW476">
            <v>0</v>
          </cell>
          <cell r="TX476">
            <v>0</v>
          </cell>
          <cell r="TY476">
            <v>0</v>
          </cell>
          <cell r="TZ476">
            <v>0</v>
          </cell>
          <cell r="UA476">
            <v>0</v>
          </cell>
          <cell r="UB476">
            <v>0</v>
          </cell>
          <cell r="UC476">
            <v>0</v>
          </cell>
          <cell r="UD476">
            <v>0</v>
          </cell>
          <cell r="UE476">
            <v>0</v>
          </cell>
          <cell r="UF476">
            <v>0</v>
          </cell>
          <cell r="UG476">
            <v>0</v>
          </cell>
          <cell r="UH476">
            <v>0</v>
          </cell>
          <cell r="UI476">
            <v>0</v>
          </cell>
          <cell r="UJ476">
            <v>0</v>
          </cell>
          <cell r="UK476">
            <v>0</v>
          </cell>
          <cell r="UL476">
            <v>0</v>
          </cell>
          <cell r="UM476">
            <v>0</v>
          </cell>
          <cell r="UN476">
            <v>0</v>
          </cell>
          <cell r="UO476">
            <v>0</v>
          </cell>
          <cell r="UP476">
            <v>0</v>
          </cell>
          <cell r="UQ476">
            <v>0</v>
          </cell>
          <cell r="UR476">
            <v>0</v>
          </cell>
          <cell r="US476">
            <v>0</v>
          </cell>
          <cell r="UT476">
            <v>0</v>
          </cell>
          <cell r="UU476">
            <v>0</v>
          </cell>
          <cell r="UV476">
            <v>0</v>
          </cell>
          <cell r="UW476">
            <v>0</v>
          </cell>
          <cell r="UX476">
            <v>0</v>
          </cell>
          <cell r="UY476">
            <v>0</v>
          </cell>
          <cell r="UZ476">
            <v>0</v>
          </cell>
          <cell r="VA476">
            <v>0</v>
          </cell>
          <cell r="VB476">
            <v>0</v>
          </cell>
          <cell r="VC476">
            <v>0</v>
          </cell>
          <cell r="VD476">
            <v>0</v>
          </cell>
          <cell r="VE476">
            <v>0</v>
          </cell>
          <cell r="VF476">
            <v>0</v>
          </cell>
          <cell r="VG476">
            <v>0</v>
          </cell>
          <cell r="VH476">
            <v>0</v>
          </cell>
          <cell r="VI476">
            <v>0</v>
          </cell>
          <cell r="VJ476">
            <v>0</v>
          </cell>
          <cell r="VK476">
            <v>0</v>
          </cell>
          <cell r="VL476">
            <v>0</v>
          </cell>
          <cell r="VM476">
            <v>0</v>
          </cell>
          <cell r="VN476">
            <v>0</v>
          </cell>
          <cell r="VO476">
            <v>0</v>
          </cell>
          <cell r="VP476">
            <v>0</v>
          </cell>
          <cell r="VQ476">
            <v>0</v>
          </cell>
          <cell r="VR476">
            <v>0</v>
          </cell>
          <cell r="VS476">
            <v>0</v>
          </cell>
          <cell r="VT476">
            <v>0</v>
          </cell>
          <cell r="VU476">
            <v>0</v>
          </cell>
          <cell r="VV476">
            <v>0</v>
          </cell>
          <cell r="VW476">
            <v>0</v>
          </cell>
          <cell r="VX476">
            <v>0</v>
          </cell>
          <cell r="VY476">
            <v>0</v>
          </cell>
          <cell r="VZ476">
            <v>0</v>
          </cell>
          <cell r="WA476">
            <v>0</v>
          </cell>
          <cell r="WB476">
            <v>0</v>
          </cell>
          <cell r="WC476">
            <v>0</v>
          </cell>
          <cell r="WD476">
            <v>0</v>
          </cell>
          <cell r="WE476">
            <v>0</v>
          </cell>
          <cell r="WF476">
            <v>0</v>
          </cell>
          <cell r="WG476">
            <v>0</v>
          </cell>
          <cell r="WH476">
            <v>0</v>
          </cell>
          <cell r="WI476">
            <v>0</v>
          </cell>
          <cell r="WJ476">
            <v>0</v>
          </cell>
          <cell r="WK476">
            <v>0</v>
          </cell>
          <cell r="WL476">
            <v>0</v>
          </cell>
          <cell r="WM476">
            <v>0</v>
          </cell>
          <cell r="WN476">
            <v>0</v>
          </cell>
          <cell r="WO476">
            <v>0</v>
          </cell>
          <cell r="WP476">
            <v>0</v>
          </cell>
          <cell r="WQ476">
            <v>0</v>
          </cell>
          <cell r="WR476">
            <v>0</v>
          </cell>
          <cell r="WS476">
            <v>0</v>
          </cell>
          <cell r="WT476"/>
          <cell r="WU476"/>
          <cell r="WV476"/>
          <cell r="WW476"/>
          <cell r="WX476"/>
          <cell r="WY476"/>
          <cell r="WZ476"/>
          <cell r="XA476"/>
          <cell r="XB476"/>
          <cell r="XC476"/>
          <cell r="XD476"/>
          <cell r="XE476"/>
          <cell r="XF476"/>
          <cell r="XG476"/>
          <cell r="XH476">
            <v>0</v>
          </cell>
          <cell r="XI476">
            <v>0</v>
          </cell>
          <cell r="XJ476">
            <v>0</v>
          </cell>
          <cell r="XK476">
            <v>0</v>
          </cell>
          <cell r="XL476">
            <v>0</v>
          </cell>
          <cell r="XM476">
            <v>0</v>
          </cell>
          <cell r="XN476">
            <v>0</v>
          </cell>
          <cell r="XO476">
            <v>0</v>
          </cell>
          <cell r="XP476">
            <v>0</v>
          </cell>
          <cell r="XQ476">
            <v>0</v>
          </cell>
          <cell r="XR476">
            <v>0</v>
          </cell>
          <cell r="XS476">
            <v>0</v>
          </cell>
          <cell r="XT476">
            <v>0</v>
          </cell>
          <cell r="XU476">
            <v>0</v>
          </cell>
          <cell r="XV476"/>
          <cell r="XW476"/>
          <cell r="XX476"/>
          <cell r="XY476"/>
          <cell r="XZ476"/>
          <cell r="YA476"/>
          <cell r="YB476"/>
          <cell r="YC476"/>
          <cell r="YD476"/>
          <cell r="YE476"/>
          <cell r="YF476"/>
          <cell r="YG476"/>
          <cell r="YH476"/>
          <cell r="YI476"/>
          <cell r="YJ476">
            <v>0</v>
          </cell>
          <cell r="YK476">
            <v>0</v>
          </cell>
          <cell r="YL476">
            <v>250</v>
          </cell>
          <cell r="YM476">
            <v>43.87</v>
          </cell>
          <cell r="YN476">
            <v>0</v>
          </cell>
          <cell r="YO476">
            <v>0</v>
          </cell>
          <cell r="YP476">
            <v>0</v>
          </cell>
          <cell r="YQ476">
            <v>0</v>
          </cell>
          <cell r="YR476">
            <v>0</v>
          </cell>
          <cell r="YS476">
            <v>0</v>
          </cell>
          <cell r="YT476">
            <v>0</v>
          </cell>
          <cell r="YU476">
            <v>0</v>
          </cell>
          <cell r="YV476">
            <v>0</v>
          </cell>
          <cell r="YW476">
            <v>0</v>
          </cell>
          <cell r="YX476"/>
          <cell r="YY476"/>
          <cell r="YZ476"/>
          <cell r="ZA476"/>
          <cell r="ZB476"/>
          <cell r="ZC476"/>
          <cell r="ZD476"/>
          <cell r="ZE476"/>
          <cell r="ZF476"/>
          <cell r="ZG476"/>
          <cell r="ZH476"/>
          <cell r="ZI476"/>
          <cell r="ZJ476"/>
          <cell r="ZK476"/>
          <cell r="ZL476"/>
          <cell r="ZM476"/>
          <cell r="ZN476"/>
          <cell r="ZO476"/>
          <cell r="ZP476"/>
          <cell r="ZQ476"/>
          <cell r="ZR476"/>
          <cell r="ZS476"/>
          <cell r="ZT476"/>
          <cell r="ZU476"/>
          <cell r="ZV476"/>
          <cell r="ZW476"/>
          <cell r="ZX476"/>
          <cell r="ZY476"/>
          <cell r="ZZ476"/>
          <cell r="AAA476"/>
          <cell r="AAB476"/>
          <cell r="AAC476"/>
          <cell r="AAD476"/>
          <cell r="AAE476"/>
          <cell r="AAF476"/>
          <cell r="AAG476"/>
          <cell r="AAH476"/>
          <cell r="AAI476"/>
          <cell r="AAJ476"/>
          <cell r="AAK476"/>
          <cell r="AAL476"/>
          <cell r="AAM476"/>
          <cell r="AAN476">
            <v>0</v>
          </cell>
          <cell r="AAO476">
            <v>0</v>
          </cell>
          <cell r="AAP476">
            <v>0</v>
          </cell>
          <cell r="AAQ476">
            <v>0</v>
          </cell>
          <cell r="AAR476">
            <v>0</v>
          </cell>
          <cell r="AAS476">
            <v>0</v>
          </cell>
          <cell r="AAT476">
            <v>0</v>
          </cell>
          <cell r="AAU476">
            <v>0</v>
          </cell>
          <cell r="AAV476">
            <v>0</v>
          </cell>
          <cell r="AAW476">
            <v>0</v>
          </cell>
          <cell r="AAX476">
            <v>0</v>
          </cell>
          <cell r="AAY476">
            <v>0</v>
          </cell>
          <cell r="AAZ476">
            <v>0</v>
          </cell>
          <cell r="ABA476">
            <v>0</v>
          </cell>
          <cell r="ABB476"/>
          <cell r="ABC476"/>
          <cell r="ABD476"/>
          <cell r="ABE476"/>
          <cell r="ABF476"/>
          <cell r="ABG476"/>
          <cell r="ABH476"/>
          <cell r="ABI476"/>
          <cell r="ABJ476"/>
          <cell r="ABK476"/>
          <cell r="ABL476"/>
          <cell r="ABM476"/>
          <cell r="ABN476"/>
          <cell r="ABO476"/>
          <cell r="ABP476">
            <v>0</v>
          </cell>
          <cell r="ABQ476">
            <v>0</v>
          </cell>
          <cell r="ABR476">
            <v>0</v>
          </cell>
          <cell r="ABS476">
            <v>0</v>
          </cell>
          <cell r="ABT476">
            <v>0</v>
          </cell>
          <cell r="ABU476">
            <v>0</v>
          </cell>
          <cell r="ABV476">
            <v>0</v>
          </cell>
          <cell r="ABW476">
            <v>0</v>
          </cell>
          <cell r="ABX476">
            <v>0</v>
          </cell>
          <cell r="ABY476">
            <v>0</v>
          </cell>
          <cell r="ABZ476">
            <v>0</v>
          </cell>
          <cell r="ACA476">
            <v>0</v>
          </cell>
          <cell r="ACB476">
            <v>0</v>
          </cell>
          <cell r="ACC476">
            <v>0</v>
          </cell>
          <cell r="ACD476">
            <v>0</v>
          </cell>
          <cell r="ACE476">
            <v>0</v>
          </cell>
          <cell r="ACF476">
            <v>0</v>
          </cell>
          <cell r="ACG476">
            <v>0</v>
          </cell>
          <cell r="ACH476">
            <v>0</v>
          </cell>
          <cell r="ACI476">
            <v>0</v>
          </cell>
          <cell r="ACJ476">
            <v>0</v>
          </cell>
          <cell r="ACK476">
            <v>0</v>
          </cell>
          <cell r="ACL476">
            <v>0</v>
          </cell>
          <cell r="ACM476">
            <v>0</v>
          </cell>
          <cell r="ACN476">
            <v>0</v>
          </cell>
          <cell r="ACO476">
            <v>0</v>
          </cell>
          <cell r="ACP476">
            <v>0</v>
          </cell>
          <cell r="ACQ476">
            <v>0</v>
          </cell>
          <cell r="ACR476">
            <v>0</v>
          </cell>
          <cell r="ACS476">
            <v>0</v>
          </cell>
          <cell r="ACT476">
            <v>0</v>
          </cell>
          <cell r="ACU476">
            <v>0</v>
          </cell>
          <cell r="ACV476">
            <v>0</v>
          </cell>
          <cell r="ACW476">
            <v>0</v>
          </cell>
          <cell r="ACX476">
            <v>0</v>
          </cell>
          <cell r="ACY476">
            <v>0</v>
          </cell>
          <cell r="ACZ476">
            <v>0</v>
          </cell>
          <cell r="ADA476">
            <v>0</v>
          </cell>
          <cell r="ADB476">
            <v>0</v>
          </cell>
          <cell r="ADC476">
            <v>0</v>
          </cell>
          <cell r="ADD476">
            <v>0</v>
          </cell>
          <cell r="ADE476">
            <v>0</v>
          </cell>
          <cell r="ADF476">
            <v>0</v>
          </cell>
          <cell r="ADG476">
            <v>0</v>
          </cell>
          <cell r="ADH476">
            <v>0</v>
          </cell>
          <cell r="ADI476">
            <v>0</v>
          </cell>
          <cell r="ADJ476">
            <v>0</v>
          </cell>
          <cell r="ADK476">
            <v>0</v>
          </cell>
          <cell r="ADL476">
            <v>0</v>
          </cell>
          <cell r="ADM476">
            <v>0</v>
          </cell>
          <cell r="ADN476">
            <v>0</v>
          </cell>
          <cell r="ADO476">
            <v>0</v>
          </cell>
          <cell r="ADP476">
            <v>0</v>
          </cell>
          <cell r="ADQ476">
            <v>0</v>
          </cell>
          <cell r="ADR476">
            <v>0</v>
          </cell>
          <cell r="ADS476">
            <v>0</v>
          </cell>
          <cell r="ADT476">
            <v>0</v>
          </cell>
          <cell r="ADU476">
            <v>0</v>
          </cell>
          <cell r="ADV476">
            <v>0</v>
          </cell>
          <cell r="ADW476">
            <v>0</v>
          </cell>
          <cell r="ADX476">
            <v>0</v>
          </cell>
          <cell r="ADY476">
            <v>0</v>
          </cell>
          <cell r="ADZ476">
            <v>0</v>
          </cell>
          <cell r="AEA476">
            <v>0</v>
          </cell>
          <cell r="AEB476">
            <v>0</v>
          </cell>
          <cell r="AEC476">
            <v>0</v>
          </cell>
          <cell r="AED476">
            <v>0</v>
          </cell>
          <cell r="AEE476">
            <v>0</v>
          </cell>
          <cell r="AEF476">
            <v>0</v>
          </cell>
          <cell r="AEG476">
            <v>0</v>
          </cell>
          <cell r="AEH476">
            <v>0</v>
          </cell>
          <cell r="AEI476">
            <v>0</v>
          </cell>
          <cell r="AEJ476">
            <v>0</v>
          </cell>
          <cell r="AEK476">
            <v>0</v>
          </cell>
          <cell r="AEL476">
            <v>0</v>
          </cell>
          <cell r="AEM476">
            <v>0</v>
          </cell>
          <cell r="AEN476">
            <v>0</v>
          </cell>
          <cell r="AEO476">
            <v>0</v>
          </cell>
          <cell r="AEP476">
            <v>0</v>
          </cell>
          <cell r="AEQ476">
            <v>0</v>
          </cell>
          <cell r="AER476">
            <v>0</v>
          </cell>
          <cell r="AES476">
            <v>0</v>
          </cell>
          <cell r="AET476">
            <v>0</v>
          </cell>
          <cell r="AEU476">
            <v>0</v>
          </cell>
          <cell r="AEV476">
            <v>0</v>
          </cell>
          <cell r="AEW476">
            <v>0</v>
          </cell>
          <cell r="AEX476">
            <v>0</v>
          </cell>
          <cell r="AEY476">
            <v>0</v>
          </cell>
          <cell r="AEZ476">
            <v>0</v>
          </cell>
          <cell r="AFA476">
            <v>0</v>
          </cell>
          <cell r="AFB476">
            <v>0</v>
          </cell>
          <cell r="AFC476">
            <v>0</v>
          </cell>
          <cell r="AFD476">
            <v>0</v>
          </cell>
          <cell r="AFE476">
            <v>0</v>
          </cell>
          <cell r="AFF476">
            <v>0</v>
          </cell>
          <cell r="AFG476">
            <v>0</v>
          </cell>
          <cell r="AFH476">
            <v>0</v>
          </cell>
          <cell r="AFI476">
            <v>0</v>
          </cell>
          <cell r="AFJ476">
            <v>0</v>
          </cell>
          <cell r="AFK476">
            <v>0</v>
          </cell>
          <cell r="AFL476">
            <v>0</v>
          </cell>
          <cell r="AFM476">
            <v>0</v>
          </cell>
          <cell r="AFN476">
            <v>0</v>
          </cell>
          <cell r="AFO476">
            <v>0</v>
          </cell>
          <cell r="AFP476">
            <v>0</v>
          </cell>
          <cell r="AFQ476">
            <v>0</v>
          </cell>
          <cell r="AFR476">
            <v>0</v>
          </cell>
          <cell r="AFS476">
            <v>0</v>
          </cell>
          <cell r="AFT476">
            <v>0</v>
          </cell>
          <cell r="AFU476">
            <v>0</v>
          </cell>
          <cell r="AFV476">
            <v>0</v>
          </cell>
          <cell r="AFW476">
            <v>0</v>
          </cell>
          <cell r="AFX476">
            <v>0</v>
          </cell>
          <cell r="AFY476">
            <v>0</v>
          </cell>
          <cell r="AFZ476">
            <v>0</v>
          </cell>
          <cell r="AGA476">
            <v>3105</v>
          </cell>
          <cell r="AGB476">
            <v>0</v>
          </cell>
          <cell r="AGC476">
            <v>0</v>
          </cell>
          <cell r="AGD476">
            <v>0</v>
          </cell>
          <cell r="AGE476">
            <v>0</v>
          </cell>
          <cell r="AGF476">
            <v>0</v>
          </cell>
          <cell r="AGG476">
            <v>0</v>
          </cell>
          <cell r="AGH476">
            <v>0</v>
          </cell>
          <cell r="AGI476">
            <v>0</v>
          </cell>
          <cell r="AGJ476">
            <v>0</v>
          </cell>
          <cell r="AGK476">
            <v>0</v>
          </cell>
          <cell r="AGL476">
            <v>0</v>
          </cell>
          <cell r="AGM476">
            <v>0</v>
          </cell>
          <cell r="AGN476">
            <v>0</v>
          </cell>
          <cell r="AGO476">
            <v>0</v>
          </cell>
          <cell r="AGP476">
            <v>0</v>
          </cell>
          <cell r="AGQ476">
            <v>0</v>
          </cell>
          <cell r="AGR476">
            <v>0</v>
          </cell>
          <cell r="AGS476">
            <v>0</v>
          </cell>
          <cell r="AGT476">
            <v>0</v>
          </cell>
          <cell r="AGU476">
            <v>0</v>
          </cell>
          <cell r="AGV476">
            <v>0</v>
          </cell>
          <cell r="AGW476">
            <v>0</v>
          </cell>
          <cell r="AGX476">
            <v>0</v>
          </cell>
          <cell r="AGY476">
            <v>0</v>
          </cell>
          <cell r="AGZ476"/>
          <cell r="AHA476"/>
        </row>
        <row r="477">
          <cell r="A477" t="str">
            <v>6910-12-00 Pavement &amp; Walkways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955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8133.83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417</v>
          </cell>
          <cell r="DT477">
            <v>298.5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32.28</v>
          </cell>
          <cell r="EG477">
            <v>937.5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243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1996.09</v>
          </cell>
          <cell r="FH477">
            <v>2345.48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684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36.54</v>
          </cell>
          <cell r="IA477">
            <v>0</v>
          </cell>
          <cell r="IB477">
            <v>264.97000000000003</v>
          </cell>
          <cell r="IC477">
            <v>222.92</v>
          </cell>
          <cell r="ID477">
            <v>0</v>
          </cell>
          <cell r="IE477">
            <v>0</v>
          </cell>
          <cell r="IF477">
            <v>-1254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W477">
            <v>0</v>
          </cell>
          <cell r="IX477">
            <v>0</v>
          </cell>
          <cell r="IY477">
            <v>0</v>
          </cell>
          <cell r="IZ477">
            <v>0</v>
          </cell>
          <cell r="JA477">
            <v>452.81</v>
          </cell>
          <cell r="JB477">
            <v>21.92</v>
          </cell>
          <cell r="JC477">
            <v>0</v>
          </cell>
          <cell r="JD477">
            <v>6297.97</v>
          </cell>
          <cell r="JE477">
            <v>0</v>
          </cell>
          <cell r="JF477">
            <v>0</v>
          </cell>
          <cell r="JG477">
            <v>0</v>
          </cell>
          <cell r="JH477">
            <v>0</v>
          </cell>
          <cell r="JI477">
            <v>0</v>
          </cell>
          <cell r="JJ477">
            <v>0</v>
          </cell>
          <cell r="JK477">
            <v>0</v>
          </cell>
          <cell r="JL477">
            <v>0</v>
          </cell>
          <cell r="JM477">
            <v>0</v>
          </cell>
          <cell r="JN477">
            <v>0</v>
          </cell>
          <cell r="JO477">
            <v>0</v>
          </cell>
          <cell r="JP477">
            <v>25.57</v>
          </cell>
          <cell r="JQ477">
            <v>0</v>
          </cell>
          <cell r="JR477">
            <v>5453.07</v>
          </cell>
          <cell r="JS477">
            <v>0</v>
          </cell>
          <cell r="JT477">
            <v>0</v>
          </cell>
          <cell r="JU477">
            <v>0</v>
          </cell>
          <cell r="JV477">
            <v>0</v>
          </cell>
          <cell r="JW477">
            <v>0</v>
          </cell>
          <cell r="JX477">
            <v>0</v>
          </cell>
          <cell r="JY477">
            <v>0</v>
          </cell>
          <cell r="JZ477">
            <v>0</v>
          </cell>
          <cell r="KA477">
            <v>0</v>
          </cell>
          <cell r="KB477">
            <v>0</v>
          </cell>
          <cell r="KC477">
            <v>0</v>
          </cell>
          <cell r="KD477">
            <v>0</v>
          </cell>
          <cell r="KE477">
            <v>0</v>
          </cell>
          <cell r="KF477">
            <v>0</v>
          </cell>
          <cell r="KG477">
            <v>0</v>
          </cell>
          <cell r="KH477">
            <v>0</v>
          </cell>
          <cell r="KI477">
            <v>0</v>
          </cell>
          <cell r="KJ477">
            <v>0</v>
          </cell>
          <cell r="KK477">
            <v>0</v>
          </cell>
          <cell r="KL477">
            <v>0</v>
          </cell>
          <cell r="KM477">
            <v>0</v>
          </cell>
          <cell r="KN477">
            <v>0</v>
          </cell>
          <cell r="KO477">
            <v>106.09</v>
          </cell>
          <cell r="KP477">
            <v>0</v>
          </cell>
          <cell r="KQ477">
            <v>0</v>
          </cell>
          <cell r="KR477">
            <v>0</v>
          </cell>
          <cell r="KS477">
            <v>0</v>
          </cell>
          <cell r="KT477">
            <v>0</v>
          </cell>
          <cell r="KU477">
            <v>0</v>
          </cell>
          <cell r="KV477">
            <v>0</v>
          </cell>
          <cell r="KW477">
            <v>0</v>
          </cell>
          <cell r="KX477">
            <v>0</v>
          </cell>
          <cell r="KY477">
            <v>0</v>
          </cell>
          <cell r="KZ477">
            <v>0</v>
          </cell>
          <cell r="LA477">
            <v>0</v>
          </cell>
          <cell r="LB477">
            <v>0</v>
          </cell>
          <cell r="LC477">
            <v>0</v>
          </cell>
          <cell r="LD477">
            <v>0</v>
          </cell>
          <cell r="LE477">
            <v>0</v>
          </cell>
          <cell r="LF477">
            <v>0</v>
          </cell>
          <cell r="LG477">
            <v>0</v>
          </cell>
          <cell r="LH477">
            <v>0</v>
          </cell>
          <cell r="LI477">
            <v>0</v>
          </cell>
          <cell r="LJ477">
            <v>0</v>
          </cell>
          <cell r="LK477">
            <v>0</v>
          </cell>
          <cell r="LL477">
            <v>0</v>
          </cell>
          <cell r="LM477">
            <v>0</v>
          </cell>
          <cell r="LN477">
            <v>0</v>
          </cell>
          <cell r="LO477">
            <v>0</v>
          </cell>
          <cell r="LP477">
            <v>654.05999999999995</v>
          </cell>
          <cell r="LQ477">
            <v>0</v>
          </cell>
          <cell r="LR477">
            <v>0</v>
          </cell>
          <cell r="LS477">
            <v>0</v>
          </cell>
          <cell r="LT477">
            <v>0</v>
          </cell>
          <cell r="LU477">
            <v>0</v>
          </cell>
          <cell r="LV477">
            <v>0</v>
          </cell>
          <cell r="LW477">
            <v>0</v>
          </cell>
          <cell r="LX477">
            <v>0</v>
          </cell>
          <cell r="LY477">
            <v>0</v>
          </cell>
          <cell r="LZ477">
            <v>0</v>
          </cell>
          <cell r="MA477">
            <v>0</v>
          </cell>
          <cell r="MB477">
            <v>0</v>
          </cell>
          <cell r="MC477">
            <v>0</v>
          </cell>
          <cell r="MD477">
            <v>0</v>
          </cell>
          <cell r="ME477">
            <v>0</v>
          </cell>
          <cell r="MF477">
            <v>0</v>
          </cell>
          <cell r="MG477">
            <v>1168.1300000000001</v>
          </cell>
          <cell r="MH477">
            <v>57.9</v>
          </cell>
          <cell r="MI477">
            <v>0</v>
          </cell>
          <cell r="MJ477">
            <v>0</v>
          </cell>
          <cell r="MK477">
            <v>0</v>
          </cell>
          <cell r="ML477">
            <v>0</v>
          </cell>
          <cell r="MM477">
            <v>0</v>
          </cell>
          <cell r="MN477">
            <v>0</v>
          </cell>
          <cell r="MO477">
            <v>0</v>
          </cell>
          <cell r="MP477">
            <v>0</v>
          </cell>
          <cell r="MQ477">
            <v>0</v>
          </cell>
          <cell r="MR477">
            <v>0</v>
          </cell>
          <cell r="MS477">
            <v>0</v>
          </cell>
          <cell r="MT477">
            <v>0</v>
          </cell>
          <cell r="MU477">
            <v>0</v>
          </cell>
          <cell r="MV477">
            <v>0</v>
          </cell>
          <cell r="MW477">
            <v>0</v>
          </cell>
          <cell r="MX477">
            <v>0</v>
          </cell>
          <cell r="MY477">
            <v>0</v>
          </cell>
          <cell r="MZ477">
            <v>0</v>
          </cell>
          <cell r="NA477">
            <v>0</v>
          </cell>
          <cell r="NB477">
            <v>0</v>
          </cell>
          <cell r="NC477">
            <v>0</v>
          </cell>
          <cell r="ND477">
            <v>0</v>
          </cell>
          <cell r="NE477">
            <v>0</v>
          </cell>
          <cell r="NF477">
            <v>0</v>
          </cell>
          <cell r="NG477">
            <v>0</v>
          </cell>
          <cell r="NH477">
            <v>0</v>
          </cell>
          <cell r="NI477">
            <v>0</v>
          </cell>
          <cell r="NJ477">
            <v>0</v>
          </cell>
          <cell r="NK477">
            <v>4000</v>
          </cell>
          <cell r="NL477">
            <v>0</v>
          </cell>
          <cell r="NM477">
            <v>0</v>
          </cell>
          <cell r="NN477">
            <v>0</v>
          </cell>
          <cell r="NO477">
            <v>0</v>
          </cell>
          <cell r="NP477">
            <v>0</v>
          </cell>
          <cell r="NQ477">
            <v>0</v>
          </cell>
          <cell r="NR477">
            <v>0</v>
          </cell>
          <cell r="NS477">
            <v>0</v>
          </cell>
          <cell r="NT477">
            <v>0</v>
          </cell>
          <cell r="NU477">
            <v>0</v>
          </cell>
          <cell r="NV477">
            <v>0</v>
          </cell>
          <cell r="NW477">
            <v>1218.75</v>
          </cell>
          <cell r="NX477">
            <v>0</v>
          </cell>
          <cell r="NY477">
            <v>0</v>
          </cell>
          <cell r="NZ477">
            <v>0</v>
          </cell>
          <cell r="OA477">
            <v>0</v>
          </cell>
          <cell r="OB477">
            <v>0</v>
          </cell>
          <cell r="OC477">
            <v>0</v>
          </cell>
          <cell r="OD477">
            <v>0</v>
          </cell>
          <cell r="OE477">
            <v>0</v>
          </cell>
          <cell r="OF477">
            <v>3750</v>
          </cell>
          <cell r="OG477">
            <v>0</v>
          </cell>
          <cell r="OH477">
            <v>0</v>
          </cell>
          <cell r="OI477">
            <v>0</v>
          </cell>
          <cell r="OJ477">
            <v>0</v>
          </cell>
          <cell r="OK477">
            <v>0</v>
          </cell>
          <cell r="OL477">
            <v>0</v>
          </cell>
          <cell r="OM477">
            <v>550.88</v>
          </cell>
          <cell r="ON477">
            <v>890</v>
          </cell>
          <cell r="OO477">
            <v>0</v>
          </cell>
          <cell r="OP477">
            <v>0</v>
          </cell>
          <cell r="OQ477">
            <v>0</v>
          </cell>
          <cell r="OR477">
            <v>0</v>
          </cell>
          <cell r="OS477">
            <v>0</v>
          </cell>
          <cell r="OT477">
            <v>0</v>
          </cell>
          <cell r="OU477">
            <v>0</v>
          </cell>
          <cell r="OV477">
            <v>0</v>
          </cell>
          <cell r="OW477">
            <v>0</v>
          </cell>
          <cell r="OX477">
            <v>0</v>
          </cell>
          <cell r="OY477">
            <v>0</v>
          </cell>
          <cell r="OZ477">
            <v>0</v>
          </cell>
          <cell r="PA477">
            <v>0</v>
          </cell>
          <cell r="PB477">
            <v>0</v>
          </cell>
          <cell r="PC477">
            <v>0</v>
          </cell>
          <cell r="PD477">
            <v>0</v>
          </cell>
          <cell r="PE477">
            <v>0</v>
          </cell>
          <cell r="PF477">
            <v>0</v>
          </cell>
          <cell r="PG477">
            <v>0</v>
          </cell>
          <cell r="PH477">
            <v>0</v>
          </cell>
          <cell r="PI477">
            <v>0</v>
          </cell>
          <cell r="PJ477">
            <v>0</v>
          </cell>
          <cell r="PK477">
            <v>0</v>
          </cell>
          <cell r="PL477">
            <v>0</v>
          </cell>
          <cell r="PM477">
            <v>0</v>
          </cell>
          <cell r="PN477">
            <v>0</v>
          </cell>
          <cell r="PO477">
            <v>1355.25</v>
          </cell>
          <cell r="PP477">
            <v>1697.5</v>
          </cell>
          <cell r="PQ477">
            <v>0</v>
          </cell>
          <cell r="PR477">
            <v>0</v>
          </cell>
          <cell r="PS477">
            <v>0</v>
          </cell>
          <cell r="PT477">
            <v>0</v>
          </cell>
          <cell r="PU477">
            <v>0</v>
          </cell>
          <cell r="PV477">
            <v>0</v>
          </cell>
          <cell r="PW477">
            <v>0</v>
          </cell>
          <cell r="PX477">
            <v>0</v>
          </cell>
          <cell r="PY477">
            <v>0</v>
          </cell>
          <cell r="PZ477">
            <v>0</v>
          </cell>
          <cell r="QA477">
            <v>0</v>
          </cell>
          <cell r="QB477">
            <v>806.81</v>
          </cell>
          <cell r="QC477">
            <v>0</v>
          </cell>
          <cell r="QD477">
            <v>699</v>
          </cell>
          <cell r="QE477">
            <v>0</v>
          </cell>
          <cell r="QF477">
            <v>0</v>
          </cell>
          <cell r="QG477">
            <v>0</v>
          </cell>
          <cell r="QH477">
            <v>0</v>
          </cell>
          <cell r="QI477">
            <v>0</v>
          </cell>
          <cell r="QJ477">
            <v>0</v>
          </cell>
          <cell r="QK477">
            <v>0</v>
          </cell>
          <cell r="QL477">
            <v>0</v>
          </cell>
          <cell r="QM477">
            <v>0</v>
          </cell>
          <cell r="QN477">
            <v>0</v>
          </cell>
          <cell r="QO477">
            <v>0</v>
          </cell>
          <cell r="QP477">
            <v>0</v>
          </cell>
          <cell r="QQ477">
            <v>0</v>
          </cell>
          <cell r="QR477">
            <v>157.21</v>
          </cell>
          <cell r="QS477">
            <v>0</v>
          </cell>
          <cell r="QT477">
            <v>0</v>
          </cell>
          <cell r="QU477">
            <v>0</v>
          </cell>
          <cell r="QV477">
            <v>1256</v>
          </cell>
          <cell r="QW477">
            <v>0</v>
          </cell>
          <cell r="QX477">
            <v>0</v>
          </cell>
          <cell r="QY477">
            <v>0</v>
          </cell>
          <cell r="QZ477">
            <v>0</v>
          </cell>
          <cell r="RA477">
            <v>0</v>
          </cell>
          <cell r="RB477">
            <v>0</v>
          </cell>
          <cell r="RC477">
            <v>0</v>
          </cell>
          <cell r="RD477">
            <v>0</v>
          </cell>
          <cell r="RE477">
            <v>0</v>
          </cell>
          <cell r="RF477">
            <v>467.66</v>
          </cell>
          <cell r="RG477">
            <v>0</v>
          </cell>
          <cell r="RH477">
            <v>0</v>
          </cell>
          <cell r="RI477">
            <v>0</v>
          </cell>
          <cell r="RJ477">
            <v>0</v>
          </cell>
          <cell r="RK477">
            <v>0</v>
          </cell>
          <cell r="RL477">
            <v>0</v>
          </cell>
          <cell r="RM477">
            <v>0</v>
          </cell>
          <cell r="RN477">
            <v>0</v>
          </cell>
          <cell r="RO477">
            <v>0</v>
          </cell>
          <cell r="RP477">
            <v>0</v>
          </cell>
          <cell r="RQ477">
            <v>0</v>
          </cell>
          <cell r="RR477">
            <v>0</v>
          </cell>
          <cell r="RS477">
            <v>0</v>
          </cell>
          <cell r="RT477">
            <v>892.47</v>
          </cell>
          <cell r="RU477">
            <v>0</v>
          </cell>
          <cell r="RV477">
            <v>1500</v>
          </cell>
          <cell r="RW477">
            <v>0</v>
          </cell>
          <cell r="RX477">
            <v>0</v>
          </cell>
          <cell r="RY477">
            <v>0</v>
          </cell>
          <cell r="RZ477">
            <v>0</v>
          </cell>
          <cell r="SA477">
            <v>0</v>
          </cell>
          <cell r="SB477">
            <v>0</v>
          </cell>
          <cell r="SC477">
            <v>0</v>
          </cell>
          <cell r="SD477">
            <v>0</v>
          </cell>
          <cell r="SE477">
            <v>0</v>
          </cell>
          <cell r="SF477">
            <v>0</v>
          </cell>
          <cell r="SG477">
            <v>0</v>
          </cell>
          <cell r="SH477">
            <v>467.66</v>
          </cell>
          <cell r="SI477">
            <v>0</v>
          </cell>
          <cell r="SJ477">
            <v>0</v>
          </cell>
          <cell r="SK477">
            <v>0</v>
          </cell>
          <cell r="SL477">
            <v>0</v>
          </cell>
          <cell r="SM477">
            <v>0</v>
          </cell>
          <cell r="SN477">
            <v>0</v>
          </cell>
          <cell r="SO477">
            <v>0</v>
          </cell>
          <cell r="SP477">
            <v>0</v>
          </cell>
          <cell r="SQ477">
            <v>0</v>
          </cell>
          <cell r="SR477">
            <v>0</v>
          </cell>
          <cell r="SS477">
            <v>32.770000000000003</v>
          </cell>
          <cell r="ST477">
            <v>759.75</v>
          </cell>
          <cell r="SU477">
            <v>531.09</v>
          </cell>
          <cell r="SV477">
            <v>687</v>
          </cell>
          <cell r="SW477">
            <v>0</v>
          </cell>
          <cell r="SX477">
            <v>0</v>
          </cell>
          <cell r="SY477">
            <v>0</v>
          </cell>
          <cell r="SZ477">
            <v>0</v>
          </cell>
          <cell r="TA477">
            <v>0</v>
          </cell>
          <cell r="TB477">
            <v>0</v>
          </cell>
          <cell r="TC477">
            <v>0</v>
          </cell>
          <cell r="TD477">
            <v>0</v>
          </cell>
          <cell r="TE477">
            <v>0</v>
          </cell>
          <cell r="TF477">
            <v>0</v>
          </cell>
          <cell r="TG477">
            <v>0</v>
          </cell>
          <cell r="TH477">
            <v>0</v>
          </cell>
          <cell r="TI477">
            <v>0</v>
          </cell>
          <cell r="TJ477">
            <v>0</v>
          </cell>
          <cell r="TK477">
            <v>0</v>
          </cell>
          <cell r="TL477">
            <v>0</v>
          </cell>
          <cell r="TM477">
            <v>0</v>
          </cell>
          <cell r="TN477">
            <v>0</v>
          </cell>
          <cell r="TO477">
            <v>0</v>
          </cell>
          <cell r="TP477">
            <v>0</v>
          </cell>
          <cell r="TQ477">
            <v>0</v>
          </cell>
          <cell r="TR477">
            <v>0</v>
          </cell>
          <cell r="TS477">
            <v>0</v>
          </cell>
          <cell r="TT477">
            <v>1920</v>
          </cell>
          <cell r="TU477">
            <v>0</v>
          </cell>
          <cell r="TV477">
            <v>0</v>
          </cell>
          <cell r="TW477">
            <v>0</v>
          </cell>
          <cell r="TX477">
            <v>0</v>
          </cell>
          <cell r="TY477">
            <v>0</v>
          </cell>
          <cell r="TZ477">
            <v>0</v>
          </cell>
          <cell r="UA477">
            <v>0</v>
          </cell>
          <cell r="UB477">
            <v>0</v>
          </cell>
          <cell r="UC477">
            <v>0</v>
          </cell>
          <cell r="UD477">
            <v>0</v>
          </cell>
          <cell r="UE477">
            <v>0</v>
          </cell>
          <cell r="UF477">
            <v>0</v>
          </cell>
          <cell r="UG477">
            <v>0</v>
          </cell>
          <cell r="UH477">
            <v>0</v>
          </cell>
          <cell r="UI477">
            <v>0</v>
          </cell>
          <cell r="UJ477">
            <v>2311.14</v>
          </cell>
          <cell r="UK477">
            <v>0</v>
          </cell>
          <cell r="UL477">
            <v>0</v>
          </cell>
          <cell r="UM477">
            <v>0</v>
          </cell>
          <cell r="UN477">
            <v>0</v>
          </cell>
          <cell r="UO477">
            <v>0</v>
          </cell>
          <cell r="UP477">
            <v>0</v>
          </cell>
          <cell r="UQ477">
            <v>0</v>
          </cell>
          <cell r="UR477">
            <v>0</v>
          </cell>
          <cell r="US477">
            <v>0</v>
          </cell>
          <cell r="UT477">
            <v>0</v>
          </cell>
          <cell r="UU477">
            <v>0</v>
          </cell>
          <cell r="UV477">
            <v>0</v>
          </cell>
          <cell r="UW477">
            <v>0</v>
          </cell>
          <cell r="UX477">
            <v>3614.86</v>
          </cell>
          <cell r="UY477">
            <v>0</v>
          </cell>
          <cell r="UZ477">
            <v>0</v>
          </cell>
          <cell r="VA477">
            <v>0</v>
          </cell>
          <cell r="VB477">
            <v>0</v>
          </cell>
          <cell r="VC477">
            <v>0</v>
          </cell>
          <cell r="VD477">
            <v>0</v>
          </cell>
          <cell r="VE477">
            <v>0</v>
          </cell>
          <cell r="VF477">
            <v>0</v>
          </cell>
          <cell r="VG477">
            <v>0</v>
          </cell>
          <cell r="VH477">
            <v>0</v>
          </cell>
          <cell r="VI477">
            <v>0</v>
          </cell>
          <cell r="VJ477">
            <v>0</v>
          </cell>
          <cell r="VK477">
            <v>0</v>
          </cell>
          <cell r="VL477">
            <v>0</v>
          </cell>
          <cell r="VM477">
            <v>0</v>
          </cell>
          <cell r="VN477">
            <v>400</v>
          </cell>
          <cell r="VO477">
            <v>0</v>
          </cell>
          <cell r="VP477">
            <v>0</v>
          </cell>
          <cell r="VQ477">
            <v>0</v>
          </cell>
          <cell r="VR477">
            <v>0</v>
          </cell>
          <cell r="VS477">
            <v>0</v>
          </cell>
          <cell r="VT477">
            <v>0</v>
          </cell>
          <cell r="VU477">
            <v>0</v>
          </cell>
          <cell r="VV477">
            <v>0</v>
          </cell>
          <cell r="VW477">
            <v>0</v>
          </cell>
          <cell r="VX477">
            <v>0</v>
          </cell>
          <cell r="VY477">
            <v>0</v>
          </cell>
          <cell r="VZ477">
            <v>0</v>
          </cell>
          <cell r="WA477">
            <v>0</v>
          </cell>
          <cell r="WB477">
            <v>0</v>
          </cell>
          <cell r="WC477">
            <v>0</v>
          </cell>
          <cell r="WD477">
            <v>0</v>
          </cell>
          <cell r="WE477">
            <v>0</v>
          </cell>
          <cell r="WF477">
            <v>0</v>
          </cell>
          <cell r="WG477">
            <v>0</v>
          </cell>
          <cell r="WH477">
            <v>0</v>
          </cell>
          <cell r="WI477">
            <v>0</v>
          </cell>
          <cell r="WJ477">
            <v>0</v>
          </cell>
          <cell r="WK477">
            <v>0</v>
          </cell>
          <cell r="WL477">
            <v>0</v>
          </cell>
          <cell r="WM477">
            <v>0</v>
          </cell>
          <cell r="WN477">
            <v>0</v>
          </cell>
          <cell r="WO477">
            <v>0</v>
          </cell>
          <cell r="WP477">
            <v>0</v>
          </cell>
          <cell r="WQ477">
            <v>0</v>
          </cell>
          <cell r="WR477">
            <v>0</v>
          </cell>
          <cell r="WS477">
            <v>0</v>
          </cell>
          <cell r="WT477"/>
          <cell r="WU477"/>
          <cell r="WV477"/>
          <cell r="WW477"/>
          <cell r="WX477"/>
          <cell r="WY477"/>
          <cell r="WZ477"/>
          <cell r="XA477"/>
          <cell r="XB477"/>
          <cell r="XC477"/>
          <cell r="XD477"/>
          <cell r="XE477"/>
          <cell r="XF477"/>
          <cell r="XG477"/>
          <cell r="XH477">
            <v>0</v>
          </cell>
          <cell r="XI477">
            <v>0</v>
          </cell>
          <cell r="XJ477">
            <v>0</v>
          </cell>
          <cell r="XK477">
            <v>0</v>
          </cell>
          <cell r="XL477">
            <v>0</v>
          </cell>
          <cell r="XM477">
            <v>0</v>
          </cell>
          <cell r="XN477">
            <v>0</v>
          </cell>
          <cell r="XO477">
            <v>0</v>
          </cell>
          <cell r="XP477">
            <v>0</v>
          </cell>
          <cell r="XQ477">
            <v>0</v>
          </cell>
          <cell r="XR477">
            <v>0</v>
          </cell>
          <cell r="XS477">
            <v>0</v>
          </cell>
          <cell r="XT477">
            <v>0</v>
          </cell>
          <cell r="XU477">
            <v>0</v>
          </cell>
          <cell r="XV477"/>
          <cell r="XW477"/>
          <cell r="XX477"/>
          <cell r="XY477"/>
          <cell r="XZ477"/>
          <cell r="YA477"/>
          <cell r="YB477"/>
          <cell r="YC477"/>
          <cell r="YD477"/>
          <cell r="YE477"/>
          <cell r="YF477"/>
          <cell r="YG477"/>
          <cell r="YH477"/>
          <cell r="YI477"/>
          <cell r="YJ477">
            <v>0</v>
          </cell>
          <cell r="YK477">
            <v>0</v>
          </cell>
          <cell r="YL477">
            <v>0</v>
          </cell>
          <cell r="YM477">
            <v>0</v>
          </cell>
          <cell r="YN477">
            <v>0</v>
          </cell>
          <cell r="YO477">
            <v>0</v>
          </cell>
          <cell r="YP477">
            <v>0</v>
          </cell>
          <cell r="YQ477">
            <v>0</v>
          </cell>
          <cell r="YR477">
            <v>0</v>
          </cell>
          <cell r="YS477">
            <v>0</v>
          </cell>
          <cell r="YT477">
            <v>0</v>
          </cell>
          <cell r="YU477">
            <v>0</v>
          </cell>
          <cell r="YV477">
            <v>0</v>
          </cell>
          <cell r="YW477">
            <v>0</v>
          </cell>
          <cell r="YX477"/>
          <cell r="YY477"/>
          <cell r="YZ477"/>
          <cell r="ZA477"/>
          <cell r="ZB477"/>
          <cell r="ZC477"/>
          <cell r="ZD477"/>
          <cell r="ZE477"/>
          <cell r="ZF477"/>
          <cell r="ZG477"/>
          <cell r="ZH477"/>
          <cell r="ZI477"/>
          <cell r="ZJ477"/>
          <cell r="ZK477"/>
          <cell r="ZL477"/>
          <cell r="ZM477"/>
          <cell r="ZN477"/>
          <cell r="ZO477"/>
          <cell r="ZP477"/>
          <cell r="ZQ477"/>
          <cell r="ZR477"/>
          <cell r="ZS477"/>
          <cell r="ZT477"/>
          <cell r="ZU477"/>
          <cell r="ZV477"/>
          <cell r="ZW477"/>
          <cell r="ZX477"/>
          <cell r="ZY477"/>
          <cell r="ZZ477"/>
          <cell r="AAA477"/>
          <cell r="AAB477"/>
          <cell r="AAC477"/>
          <cell r="AAD477"/>
          <cell r="AAE477"/>
          <cell r="AAF477"/>
          <cell r="AAG477"/>
          <cell r="AAH477"/>
          <cell r="AAI477"/>
          <cell r="AAJ477"/>
          <cell r="AAK477"/>
          <cell r="AAL477"/>
          <cell r="AAM477"/>
          <cell r="AAN477">
            <v>0</v>
          </cell>
          <cell r="AAO477">
            <v>0</v>
          </cell>
          <cell r="AAP477">
            <v>0</v>
          </cell>
          <cell r="AAQ477">
            <v>0</v>
          </cell>
          <cell r="AAR477">
            <v>0</v>
          </cell>
          <cell r="AAS477">
            <v>0</v>
          </cell>
          <cell r="AAT477">
            <v>0</v>
          </cell>
          <cell r="AAU477">
            <v>0</v>
          </cell>
          <cell r="AAV477">
            <v>0</v>
          </cell>
          <cell r="AAW477">
            <v>0</v>
          </cell>
          <cell r="AAX477">
            <v>0</v>
          </cell>
          <cell r="AAY477">
            <v>0</v>
          </cell>
          <cell r="AAZ477">
            <v>0</v>
          </cell>
          <cell r="ABA477">
            <v>0</v>
          </cell>
          <cell r="ABB477"/>
          <cell r="ABC477"/>
          <cell r="ABD477"/>
          <cell r="ABE477"/>
          <cell r="ABF477"/>
          <cell r="ABG477"/>
          <cell r="ABH477"/>
          <cell r="ABI477"/>
          <cell r="ABJ477"/>
          <cell r="ABK477"/>
          <cell r="ABL477"/>
          <cell r="ABM477"/>
          <cell r="ABN477"/>
          <cell r="ABO477"/>
          <cell r="ABP477">
            <v>0</v>
          </cell>
          <cell r="ABQ477">
            <v>0</v>
          </cell>
          <cell r="ABR477">
            <v>0</v>
          </cell>
          <cell r="ABS477">
            <v>0</v>
          </cell>
          <cell r="ABT477">
            <v>0</v>
          </cell>
          <cell r="ABU477">
            <v>0</v>
          </cell>
          <cell r="ABV477">
            <v>0</v>
          </cell>
          <cell r="ABW477">
            <v>0</v>
          </cell>
          <cell r="ABX477">
            <v>0</v>
          </cell>
          <cell r="ABY477">
            <v>0</v>
          </cell>
          <cell r="ABZ477">
            <v>0</v>
          </cell>
          <cell r="ACA477">
            <v>0</v>
          </cell>
          <cell r="ACB477">
            <v>0</v>
          </cell>
          <cell r="ACC477">
            <v>0</v>
          </cell>
          <cell r="ACD477">
            <v>0</v>
          </cell>
          <cell r="ACE477">
            <v>0</v>
          </cell>
          <cell r="ACF477">
            <v>0</v>
          </cell>
          <cell r="ACG477">
            <v>0</v>
          </cell>
          <cell r="ACH477">
            <v>0</v>
          </cell>
          <cell r="ACI477">
            <v>0</v>
          </cell>
          <cell r="ACJ477">
            <v>0</v>
          </cell>
          <cell r="ACK477">
            <v>0</v>
          </cell>
          <cell r="ACL477">
            <v>0</v>
          </cell>
          <cell r="ACM477">
            <v>0</v>
          </cell>
          <cell r="ACN477">
            <v>0</v>
          </cell>
          <cell r="ACO477">
            <v>0</v>
          </cell>
          <cell r="ACP477">
            <v>0</v>
          </cell>
          <cell r="ACQ477">
            <v>0</v>
          </cell>
          <cell r="ACR477">
            <v>0</v>
          </cell>
          <cell r="ACS477">
            <v>0</v>
          </cell>
          <cell r="ACT477">
            <v>417.48</v>
          </cell>
          <cell r="ACU477">
            <v>0</v>
          </cell>
          <cell r="ACV477">
            <v>0</v>
          </cell>
          <cell r="ACW477">
            <v>0</v>
          </cell>
          <cell r="ACX477">
            <v>0</v>
          </cell>
          <cell r="ACY477">
            <v>0</v>
          </cell>
          <cell r="ACZ477">
            <v>0</v>
          </cell>
          <cell r="ADA477">
            <v>13147.51</v>
          </cell>
          <cell r="ADB477">
            <v>0</v>
          </cell>
          <cell r="ADC477">
            <v>0</v>
          </cell>
          <cell r="ADD477">
            <v>0</v>
          </cell>
          <cell r="ADE477">
            <v>0</v>
          </cell>
          <cell r="ADF477">
            <v>0</v>
          </cell>
          <cell r="ADG477">
            <v>0</v>
          </cell>
          <cell r="ADH477">
            <v>0</v>
          </cell>
          <cell r="ADI477">
            <v>0</v>
          </cell>
          <cell r="ADJ477">
            <v>0</v>
          </cell>
          <cell r="ADK477">
            <v>0</v>
          </cell>
          <cell r="ADL477">
            <v>0</v>
          </cell>
          <cell r="ADM477">
            <v>3402</v>
          </cell>
          <cell r="ADN477">
            <v>0</v>
          </cell>
          <cell r="ADO477">
            <v>0</v>
          </cell>
          <cell r="ADP477">
            <v>0</v>
          </cell>
          <cell r="ADQ477">
            <v>0</v>
          </cell>
          <cell r="ADR477">
            <v>0</v>
          </cell>
          <cell r="ADS477">
            <v>0</v>
          </cell>
          <cell r="ADT477">
            <v>0</v>
          </cell>
          <cell r="ADU477">
            <v>0</v>
          </cell>
          <cell r="ADV477">
            <v>0</v>
          </cell>
          <cell r="ADW477">
            <v>0</v>
          </cell>
          <cell r="ADX477">
            <v>0</v>
          </cell>
          <cell r="ADY477">
            <v>0</v>
          </cell>
          <cell r="ADZ477">
            <v>0</v>
          </cell>
          <cell r="AEA477">
            <v>0</v>
          </cell>
          <cell r="AEB477">
            <v>0</v>
          </cell>
          <cell r="AEC477">
            <v>0</v>
          </cell>
          <cell r="AED477">
            <v>0</v>
          </cell>
          <cell r="AEE477">
            <v>0</v>
          </cell>
          <cell r="AEF477">
            <v>0</v>
          </cell>
          <cell r="AEG477">
            <v>0</v>
          </cell>
          <cell r="AEH477">
            <v>0</v>
          </cell>
          <cell r="AEI477">
            <v>0</v>
          </cell>
          <cell r="AEJ477">
            <v>0</v>
          </cell>
          <cell r="AEK477">
            <v>0</v>
          </cell>
          <cell r="AEL477">
            <v>0</v>
          </cell>
          <cell r="AEM477">
            <v>0</v>
          </cell>
          <cell r="AEN477">
            <v>0</v>
          </cell>
          <cell r="AEO477">
            <v>0</v>
          </cell>
          <cell r="AEP477">
            <v>0</v>
          </cell>
          <cell r="AEQ477">
            <v>0</v>
          </cell>
          <cell r="AER477">
            <v>0</v>
          </cell>
          <cell r="AES477">
            <v>1200</v>
          </cell>
          <cell r="AET477">
            <v>0</v>
          </cell>
          <cell r="AEU477">
            <v>0</v>
          </cell>
          <cell r="AEV477">
            <v>0</v>
          </cell>
          <cell r="AEW477">
            <v>0</v>
          </cell>
          <cell r="AEX477">
            <v>0</v>
          </cell>
          <cell r="AEY477">
            <v>0</v>
          </cell>
          <cell r="AEZ477">
            <v>0</v>
          </cell>
          <cell r="AFA477">
            <v>0</v>
          </cell>
          <cell r="AFB477">
            <v>0</v>
          </cell>
          <cell r="AFC477">
            <v>0</v>
          </cell>
          <cell r="AFD477">
            <v>0</v>
          </cell>
          <cell r="AFE477">
            <v>0</v>
          </cell>
          <cell r="AFF477">
            <v>0</v>
          </cell>
          <cell r="AFG477">
            <v>0</v>
          </cell>
          <cell r="AFH477">
            <v>0</v>
          </cell>
          <cell r="AFI477">
            <v>0</v>
          </cell>
          <cell r="AFJ477">
            <v>0</v>
          </cell>
          <cell r="AFK477">
            <v>0</v>
          </cell>
          <cell r="AFL477">
            <v>0</v>
          </cell>
          <cell r="AFM477">
            <v>0</v>
          </cell>
          <cell r="AFN477">
            <v>0</v>
          </cell>
          <cell r="AFO477">
            <v>0</v>
          </cell>
          <cell r="AFP477">
            <v>0</v>
          </cell>
          <cell r="AFQ477">
            <v>0</v>
          </cell>
          <cell r="AFR477">
            <v>1173.75</v>
          </cell>
          <cell r="AFS477">
            <v>1111.5</v>
          </cell>
          <cell r="AFT477">
            <v>243</v>
          </cell>
          <cell r="AFU477">
            <v>0</v>
          </cell>
          <cell r="AFV477">
            <v>0</v>
          </cell>
          <cell r="AFW477">
            <v>0</v>
          </cell>
          <cell r="AFX477">
            <v>0</v>
          </cell>
          <cell r="AFY477">
            <v>0</v>
          </cell>
          <cell r="AFZ477">
            <v>0</v>
          </cell>
          <cell r="AGA477">
            <v>0</v>
          </cell>
          <cell r="AGB477">
            <v>0</v>
          </cell>
          <cell r="AGC477">
            <v>0</v>
          </cell>
          <cell r="AGD477">
            <v>0</v>
          </cell>
          <cell r="AGE477">
            <v>0</v>
          </cell>
          <cell r="AGF477">
            <v>0</v>
          </cell>
          <cell r="AGG477">
            <v>0</v>
          </cell>
          <cell r="AGH477">
            <v>0</v>
          </cell>
          <cell r="AGI477">
            <v>0</v>
          </cell>
          <cell r="AGJ477">
            <v>0</v>
          </cell>
          <cell r="AGK477">
            <v>0</v>
          </cell>
          <cell r="AGL477">
            <v>0</v>
          </cell>
          <cell r="AGM477">
            <v>0</v>
          </cell>
          <cell r="AGN477">
            <v>0</v>
          </cell>
          <cell r="AGO477">
            <v>0</v>
          </cell>
          <cell r="AGP477">
            <v>205</v>
          </cell>
          <cell r="AGQ477">
            <v>236.25</v>
          </cell>
          <cell r="AGR477">
            <v>0</v>
          </cell>
          <cell r="AGS477">
            <v>0</v>
          </cell>
          <cell r="AGT477">
            <v>0</v>
          </cell>
          <cell r="AGU477">
            <v>0</v>
          </cell>
          <cell r="AGV477">
            <v>0</v>
          </cell>
          <cell r="AGW477">
            <v>0</v>
          </cell>
          <cell r="AGX477">
            <v>0</v>
          </cell>
          <cell r="AGY477">
            <v>0</v>
          </cell>
          <cell r="AGZ477"/>
          <cell r="AHA477"/>
        </row>
        <row r="478">
          <cell r="A478" t="str">
            <v>6910-13-00 Roofing &amp; Gutter Repair</v>
          </cell>
          <cell r="B478">
            <v>0</v>
          </cell>
          <cell r="C478">
            <v>24.33</v>
          </cell>
          <cell r="D478">
            <v>0</v>
          </cell>
          <cell r="E478">
            <v>425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700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300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977</v>
          </cell>
          <cell r="BZ478">
            <v>0</v>
          </cell>
          <cell r="CA478">
            <v>-977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750</v>
          </cell>
          <cell r="CL478">
            <v>4360</v>
          </cell>
          <cell r="CM478">
            <v>2849.33</v>
          </cell>
          <cell r="CN478">
            <v>0</v>
          </cell>
          <cell r="CO478">
            <v>275</v>
          </cell>
          <cell r="CP478">
            <v>3973.17</v>
          </cell>
          <cell r="CQ478">
            <v>425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425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780.56</v>
          </cell>
          <cell r="EW478">
            <v>0</v>
          </cell>
          <cell r="EX478">
            <v>0</v>
          </cell>
          <cell r="EY478">
            <v>0</v>
          </cell>
          <cell r="EZ478">
            <v>1105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1014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293.17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275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1030.18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W478">
            <v>0</v>
          </cell>
          <cell r="IX478">
            <v>0</v>
          </cell>
          <cell r="IY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993.18</v>
          </cell>
          <cell r="JD478">
            <v>0</v>
          </cell>
          <cell r="JE478">
            <v>0</v>
          </cell>
          <cell r="JF478">
            <v>0</v>
          </cell>
          <cell r="JG478">
            <v>0</v>
          </cell>
          <cell r="JH478">
            <v>0</v>
          </cell>
          <cell r="JI478">
            <v>0</v>
          </cell>
          <cell r="JJ478">
            <v>0</v>
          </cell>
          <cell r="JK478">
            <v>375</v>
          </cell>
          <cell r="JL478">
            <v>0</v>
          </cell>
          <cell r="JM478">
            <v>0</v>
          </cell>
          <cell r="JN478">
            <v>0</v>
          </cell>
          <cell r="JO478">
            <v>0</v>
          </cell>
          <cell r="JP478">
            <v>0</v>
          </cell>
          <cell r="JQ478">
            <v>1125.18</v>
          </cell>
          <cell r="JR478">
            <v>0</v>
          </cell>
          <cell r="JS478">
            <v>0</v>
          </cell>
          <cell r="JT478">
            <v>0</v>
          </cell>
          <cell r="JU478">
            <v>0</v>
          </cell>
          <cell r="JV478">
            <v>0</v>
          </cell>
          <cell r="JW478">
            <v>0</v>
          </cell>
          <cell r="JX478">
            <v>0</v>
          </cell>
          <cell r="JY478">
            <v>0</v>
          </cell>
          <cell r="JZ478">
            <v>0</v>
          </cell>
          <cell r="KA478">
            <v>0</v>
          </cell>
          <cell r="KB478">
            <v>0</v>
          </cell>
          <cell r="KC478">
            <v>0</v>
          </cell>
          <cell r="KD478">
            <v>0</v>
          </cell>
          <cell r="KE478">
            <v>0</v>
          </cell>
          <cell r="KF478">
            <v>0</v>
          </cell>
          <cell r="KG478">
            <v>0</v>
          </cell>
          <cell r="KH478">
            <v>0</v>
          </cell>
          <cell r="KI478">
            <v>0</v>
          </cell>
          <cell r="KJ478">
            <v>0</v>
          </cell>
          <cell r="KK478">
            <v>0</v>
          </cell>
          <cell r="KL478">
            <v>0</v>
          </cell>
          <cell r="KM478">
            <v>0</v>
          </cell>
          <cell r="KN478">
            <v>0</v>
          </cell>
          <cell r="KO478">
            <v>0</v>
          </cell>
          <cell r="KP478">
            <v>0</v>
          </cell>
          <cell r="KQ478">
            <v>0</v>
          </cell>
          <cell r="KR478">
            <v>0</v>
          </cell>
          <cell r="KS478">
            <v>0</v>
          </cell>
          <cell r="KT478">
            <v>0</v>
          </cell>
          <cell r="KU478">
            <v>0</v>
          </cell>
          <cell r="KV478">
            <v>0</v>
          </cell>
          <cell r="KW478">
            <v>0</v>
          </cell>
          <cell r="KX478">
            <v>0</v>
          </cell>
          <cell r="KY478">
            <v>0</v>
          </cell>
          <cell r="KZ478">
            <v>0</v>
          </cell>
          <cell r="LA478">
            <v>0</v>
          </cell>
          <cell r="LB478">
            <v>0</v>
          </cell>
          <cell r="LC478">
            <v>0</v>
          </cell>
          <cell r="LD478">
            <v>0</v>
          </cell>
          <cell r="LE478">
            <v>0</v>
          </cell>
          <cell r="LF478">
            <v>0</v>
          </cell>
          <cell r="LG478">
            <v>0</v>
          </cell>
          <cell r="LH478">
            <v>0</v>
          </cell>
          <cell r="LI478">
            <v>0</v>
          </cell>
          <cell r="LJ478">
            <v>0</v>
          </cell>
          <cell r="LK478">
            <v>0</v>
          </cell>
          <cell r="LL478">
            <v>0</v>
          </cell>
          <cell r="LM478">
            <v>0</v>
          </cell>
          <cell r="LN478">
            <v>0</v>
          </cell>
          <cell r="LO478">
            <v>0</v>
          </cell>
          <cell r="LP478">
            <v>0</v>
          </cell>
          <cell r="LQ478">
            <v>0</v>
          </cell>
          <cell r="LR478">
            <v>0</v>
          </cell>
          <cell r="LS478">
            <v>0</v>
          </cell>
          <cell r="LT478">
            <v>0</v>
          </cell>
          <cell r="LU478">
            <v>0</v>
          </cell>
          <cell r="LV478">
            <v>0</v>
          </cell>
          <cell r="LW478">
            <v>0</v>
          </cell>
          <cell r="LX478">
            <v>0</v>
          </cell>
          <cell r="LY478">
            <v>0</v>
          </cell>
          <cell r="LZ478">
            <v>0</v>
          </cell>
          <cell r="MA478">
            <v>0</v>
          </cell>
          <cell r="MB478">
            <v>0</v>
          </cell>
          <cell r="MC478">
            <v>375</v>
          </cell>
          <cell r="MD478">
            <v>2122</v>
          </cell>
          <cell r="ME478">
            <v>1677</v>
          </cell>
          <cell r="MF478">
            <v>1677</v>
          </cell>
          <cell r="MG478">
            <v>0</v>
          </cell>
          <cell r="MH478">
            <v>0</v>
          </cell>
          <cell r="MI478">
            <v>0</v>
          </cell>
          <cell r="MJ478">
            <v>425</v>
          </cell>
          <cell r="MK478">
            <v>0</v>
          </cell>
          <cell r="ML478">
            <v>1950.74</v>
          </cell>
          <cell r="MM478">
            <v>0</v>
          </cell>
          <cell r="MN478">
            <v>0</v>
          </cell>
          <cell r="MO478">
            <v>0</v>
          </cell>
          <cell r="MP478">
            <v>0</v>
          </cell>
          <cell r="MQ478">
            <v>0</v>
          </cell>
          <cell r="MR478">
            <v>0</v>
          </cell>
          <cell r="MS478">
            <v>0</v>
          </cell>
          <cell r="MT478">
            <v>0</v>
          </cell>
          <cell r="MU478">
            <v>0</v>
          </cell>
          <cell r="MV478">
            <v>0</v>
          </cell>
          <cell r="MW478">
            <v>0</v>
          </cell>
          <cell r="MX478">
            <v>0</v>
          </cell>
          <cell r="MY478">
            <v>0</v>
          </cell>
          <cell r="MZ478">
            <v>0</v>
          </cell>
          <cell r="NA478">
            <v>0</v>
          </cell>
          <cell r="NB478">
            <v>0</v>
          </cell>
          <cell r="NC478">
            <v>0</v>
          </cell>
          <cell r="ND478">
            <v>0</v>
          </cell>
          <cell r="NE478">
            <v>0</v>
          </cell>
          <cell r="NF478">
            <v>0</v>
          </cell>
          <cell r="NG478">
            <v>0</v>
          </cell>
          <cell r="NH478">
            <v>0</v>
          </cell>
          <cell r="NI478">
            <v>0</v>
          </cell>
          <cell r="NJ478">
            <v>0</v>
          </cell>
          <cell r="NK478">
            <v>0</v>
          </cell>
          <cell r="NL478">
            <v>0</v>
          </cell>
          <cell r="NM478">
            <v>0</v>
          </cell>
          <cell r="NN478">
            <v>0</v>
          </cell>
          <cell r="NO478">
            <v>0</v>
          </cell>
          <cell r="NP478">
            <v>0</v>
          </cell>
          <cell r="NQ478">
            <v>0</v>
          </cell>
          <cell r="NR478">
            <v>0</v>
          </cell>
          <cell r="NS478">
            <v>0</v>
          </cell>
          <cell r="NT478">
            <v>0</v>
          </cell>
          <cell r="NU478">
            <v>0</v>
          </cell>
          <cell r="NV478">
            <v>0</v>
          </cell>
          <cell r="NW478">
            <v>0</v>
          </cell>
          <cell r="NX478">
            <v>425</v>
          </cell>
          <cell r="NY478">
            <v>425</v>
          </cell>
          <cell r="NZ478">
            <v>0</v>
          </cell>
          <cell r="OA478">
            <v>0</v>
          </cell>
          <cell r="OB478">
            <v>0</v>
          </cell>
          <cell r="OC478">
            <v>0</v>
          </cell>
          <cell r="OD478">
            <v>0</v>
          </cell>
          <cell r="OE478">
            <v>0</v>
          </cell>
          <cell r="OF478">
            <v>0</v>
          </cell>
          <cell r="OG478">
            <v>0</v>
          </cell>
          <cell r="OH478">
            <v>0</v>
          </cell>
          <cell r="OI478">
            <v>0</v>
          </cell>
          <cell r="OJ478">
            <v>0</v>
          </cell>
          <cell r="OK478">
            <v>0</v>
          </cell>
          <cell r="OL478">
            <v>0</v>
          </cell>
          <cell r="OM478">
            <v>0</v>
          </cell>
          <cell r="ON478">
            <v>1534.95</v>
          </cell>
          <cell r="OO478">
            <v>0</v>
          </cell>
          <cell r="OP478">
            <v>0</v>
          </cell>
          <cell r="OQ478">
            <v>0</v>
          </cell>
          <cell r="OR478">
            <v>0</v>
          </cell>
          <cell r="OS478">
            <v>0</v>
          </cell>
          <cell r="OT478">
            <v>0</v>
          </cell>
          <cell r="OU478">
            <v>0</v>
          </cell>
          <cell r="OV478">
            <v>0</v>
          </cell>
          <cell r="OW478">
            <v>0</v>
          </cell>
          <cell r="OX478">
            <v>0</v>
          </cell>
          <cell r="OY478">
            <v>0</v>
          </cell>
          <cell r="OZ478">
            <v>0</v>
          </cell>
          <cell r="PA478">
            <v>0</v>
          </cell>
          <cell r="PB478">
            <v>0</v>
          </cell>
          <cell r="PC478">
            <v>0</v>
          </cell>
          <cell r="PD478">
            <v>0</v>
          </cell>
          <cell r="PE478">
            <v>0</v>
          </cell>
          <cell r="PF478">
            <v>0</v>
          </cell>
          <cell r="PG478">
            <v>0</v>
          </cell>
          <cell r="PH478">
            <v>0</v>
          </cell>
          <cell r="PI478">
            <v>0</v>
          </cell>
          <cell r="PJ478">
            <v>0</v>
          </cell>
          <cell r="PK478">
            <v>0</v>
          </cell>
          <cell r="PL478">
            <v>0</v>
          </cell>
          <cell r="PM478">
            <v>0</v>
          </cell>
          <cell r="PN478">
            <v>4710.12</v>
          </cell>
          <cell r="PO478">
            <v>0</v>
          </cell>
          <cell r="PP478">
            <v>0</v>
          </cell>
          <cell r="PQ478">
            <v>0</v>
          </cell>
          <cell r="PR478">
            <v>0</v>
          </cell>
          <cell r="PS478">
            <v>0</v>
          </cell>
          <cell r="PT478">
            <v>375</v>
          </cell>
          <cell r="PU478">
            <v>0</v>
          </cell>
          <cell r="PV478">
            <v>0</v>
          </cell>
          <cell r="PW478">
            <v>0</v>
          </cell>
          <cell r="PX478">
            <v>0</v>
          </cell>
          <cell r="PY478">
            <v>0</v>
          </cell>
          <cell r="PZ478">
            <v>0</v>
          </cell>
          <cell r="QA478">
            <v>0</v>
          </cell>
          <cell r="QB478">
            <v>0</v>
          </cell>
          <cell r="QC478">
            <v>0</v>
          </cell>
          <cell r="QD478">
            <v>0</v>
          </cell>
          <cell r="QE478">
            <v>0</v>
          </cell>
          <cell r="QF478">
            <v>0</v>
          </cell>
          <cell r="QG478">
            <v>0</v>
          </cell>
          <cell r="QH478">
            <v>0</v>
          </cell>
          <cell r="QI478">
            <v>0</v>
          </cell>
          <cell r="QJ478">
            <v>0</v>
          </cell>
          <cell r="QK478">
            <v>0</v>
          </cell>
          <cell r="QL478">
            <v>0</v>
          </cell>
          <cell r="QM478">
            <v>0</v>
          </cell>
          <cell r="QN478">
            <v>0</v>
          </cell>
          <cell r="QO478">
            <v>0</v>
          </cell>
          <cell r="QP478">
            <v>0</v>
          </cell>
          <cell r="QQ478">
            <v>0</v>
          </cell>
          <cell r="QR478">
            <v>3400</v>
          </cell>
          <cell r="QS478">
            <v>0</v>
          </cell>
          <cell r="QT478">
            <v>0</v>
          </cell>
          <cell r="QU478">
            <v>0</v>
          </cell>
          <cell r="QV478">
            <v>0</v>
          </cell>
          <cell r="QW478">
            <v>0</v>
          </cell>
          <cell r="QX478">
            <v>0</v>
          </cell>
          <cell r="QY478">
            <v>0</v>
          </cell>
          <cell r="QZ478">
            <v>0</v>
          </cell>
          <cell r="RA478">
            <v>0</v>
          </cell>
          <cell r="RB478">
            <v>479</v>
          </cell>
          <cell r="RC478">
            <v>425</v>
          </cell>
          <cell r="RD478">
            <v>0</v>
          </cell>
          <cell r="RE478">
            <v>0</v>
          </cell>
          <cell r="RF478">
            <v>4500</v>
          </cell>
          <cell r="RG478">
            <v>0</v>
          </cell>
          <cell r="RH478">
            <v>0</v>
          </cell>
          <cell r="RI478">
            <v>0</v>
          </cell>
          <cell r="RJ478">
            <v>325</v>
          </cell>
          <cell r="RK478">
            <v>-325</v>
          </cell>
          <cell r="RL478">
            <v>0</v>
          </cell>
          <cell r="RM478">
            <v>0</v>
          </cell>
          <cell r="RN478">
            <v>0</v>
          </cell>
          <cell r="RO478">
            <v>0</v>
          </cell>
          <cell r="RP478">
            <v>0</v>
          </cell>
          <cell r="RQ478">
            <v>0</v>
          </cell>
          <cell r="RR478">
            <v>425</v>
          </cell>
          <cell r="RS478">
            <v>0</v>
          </cell>
          <cell r="RT478">
            <v>8200</v>
          </cell>
          <cell r="RU478">
            <v>0</v>
          </cell>
          <cell r="RV478">
            <v>0</v>
          </cell>
          <cell r="RW478">
            <v>0</v>
          </cell>
          <cell r="RX478">
            <v>0</v>
          </cell>
          <cell r="RY478">
            <v>0</v>
          </cell>
          <cell r="RZ478">
            <v>0</v>
          </cell>
          <cell r="SA478">
            <v>0</v>
          </cell>
          <cell r="SB478">
            <v>0</v>
          </cell>
          <cell r="SC478">
            <v>0</v>
          </cell>
          <cell r="SD478">
            <v>0</v>
          </cell>
          <cell r="SE478">
            <v>0</v>
          </cell>
          <cell r="SF478">
            <v>0</v>
          </cell>
          <cell r="SG478">
            <v>0</v>
          </cell>
          <cell r="SH478">
            <v>4500</v>
          </cell>
          <cell r="SI478">
            <v>0</v>
          </cell>
          <cell r="SJ478">
            <v>0</v>
          </cell>
          <cell r="SK478">
            <v>0</v>
          </cell>
          <cell r="SL478">
            <v>0</v>
          </cell>
          <cell r="SM478">
            <v>0</v>
          </cell>
          <cell r="SN478">
            <v>0</v>
          </cell>
          <cell r="SO478">
            <v>0</v>
          </cell>
          <cell r="SP478">
            <v>0</v>
          </cell>
          <cell r="SQ478">
            <v>0</v>
          </cell>
          <cell r="SR478">
            <v>0</v>
          </cell>
          <cell r="SS478">
            <v>0</v>
          </cell>
          <cell r="ST478">
            <v>0</v>
          </cell>
          <cell r="SU478">
            <v>0</v>
          </cell>
          <cell r="SV478">
            <v>0</v>
          </cell>
          <cell r="SW478">
            <v>0</v>
          </cell>
          <cell r="SX478">
            <v>0</v>
          </cell>
          <cell r="SY478">
            <v>0</v>
          </cell>
          <cell r="SZ478">
            <v>0</v>
          </cell>
          <cell r="TA478">
            <v>0</v>
          </cell>
          <cell r="TB478">
            <v>0</v>
          </cell>
          <cell r="TC478">
            <v>0</v>
          </cell>
          <cell r="TD478">
            <v>0</v>
          </cell>
          <cell r="TE478">
            <v>0</v>
          </cell>
          <cell r="TF478">
            <v>0</v>
          </cell>
          <cell r="TG478">
            <v>0</v>
          </cell>
          <cell r="TH478">
            <v>0</v>
          </cell>
          <cell r="TI478">
            <v>0</v>
          </cell>
          <cell r="TJ478">
            <v>0</v>
          </cell>
          <cell r="TK478">
            <v>0</v>
          </cell>
          <cell r="TL478">
            <v>0</v>
          </cell>
          <cell r="TM478">
            <v>0</v>
          </cell>
          <cell r="TN478">
            <v>0</v>
          </cell>
          <cell r="TO478">
            <v>0</v>
          </cell>
          <cell r="TP478">
            <v>0</v>
          </cell>
          <cell r="TQ478">
            <v>0</v>
          </cell>
          <cell r="TR478">
            <v>0</v>
          </cell>
          <cell r="TS478">
            <v>0</v>
          </cell>
          <cell r="TT478">
            <v>0</v>
          </cell>
          <cell r="TU478">
            <v>0</v>
          </cell>
          <cell r="TV478">
            <v>0</v>
          </cell>
          <cell r="TW478">
            <v>0</v>
          </cell>
          <cell r="TX478">
            <v>0</v>
          </cell>
          <cell r="TY478">
            <v>0</v>
          </cell>
          <cell r="TZ478">
            <v>0</v>
          </cell>
          <cell r="UA478">
            <v>0</v>
          </cell>
          <cell r="UB478">
            <v>0</v>
          </cell>
          <cell r="UC478">
            <v>0</v>
          </cell>
          <cell r="UD478">
            <v>0</v>
          </cell>
          <cell r="UE478">
            <v>0</v>
          </cell>
          <cell r="UF478">
            <v>0</v>
          </cell>
          <cell r="UG478">
            <v>0</v>
          </cell>
          <cell r="UH478">
            <v>0</v>
          </cell>
          <cell r="UI478">
            <v>0</v>
          </cell>
          <cell r="UJ478">
            <v>0</v>
          </cell>
          <cell r="UK478">
            <v>0</v>
          </cell>
          <cell r="UL478">
            <v>0</v>
          </cell>
          <cell r="UM478">
            <v>0</v>
          </cell>
          <cell r="UN478">
            <v>0</v>
          </cell>
          <cell r="UO478">
            <v>0</v>
          </cell>
          <cell r="UP478">
            <v>0</v>
          </cell>
          <cell r="UQ478">
            <v>0</v>
          </cell>
          <cell r="UR478">
            <v>0</v>
          </cell>
          <cell r="US478">
            <v>0</v>
          </cell>
          <cell r="UT478">
            <v>0</v>
          </cell>
          <cell r="UU478">
            <v>0</v>
          </cell>
          <cell r="UV478">
            <v>0</v>
          </cell>
          <cell r="UW478">
            <v>0</v>
          </cell>
          <cell r="UX478">
            <v>0</v>
          </cell>
          <cell r="UY478">
            <v>0</v>
          </cell>
          <cell r="UZ478">
            <v>0</v>
          </cell>
          <cell r="VA478">
            <v>0</v>
          </cell>
          <cell r="VB478">
            <v>0</v>
          </cell>
          <cell r="VC478">
            <v>0</v>
          </cell>
          <cell r="VD478">
            <v>0</v>
          </cell>
          <cell r="VE478">
            <v>0</v>
          </cell>
          <cell r="VF478">
            <v>0</v>
          </cell>
          <cell r="VG478">
            <v>0</v>
          </cell>
          <cell r="VH478">
            <v>0</v>
          </cell>
          <cell r="VI478">
            <v>0</v>
          </cell>
          <cell r="VJ478">
            <v>0</v>
          </cell>
          <cell r="VK478">
            <v>0</v>
          </cell>
          <cell r="VL478">
            <v>0</v>
          </cell>
          <cell r="VM478">
            <v>0</v>
          </cell>
          <cell r="VN478">
            <v>0</v>
          </cell>
          <cell r="VO478">
            <v>378</v>
          </cell>
          <cell r="VP478">
            <v>0</v>
          </cell>
          <cell r="VQ478">
            <v>0</v>
          </cell>
          <cell r="VR478">
            <v>0</v>
          </cell>
          <cell r="VS478">
            <v>0</v>
          </cell>
          <cell r="VT478">
            <v>0</v>
          </cell>
          <cell r="VU478">
            <v>0</v>
          </cell>
          <cell r="VV478">
            <v>0</v>
          </cell>
          <cell r="VW478">
            <v>0</v>
          </cell>
          <cell r="VX478">
            <v>0</v>
          </cell>
          <cell r="VY478">
            <v>0</v>
          </cell>
          <cell r="VZ478">
            <v>0</v>
          </cell>
          <cell r="WA478">
            <v>0</v>
          </cell>
          <cell r="WB478">
            <v>0</v>
          </cell>
          <cell r="WC478">
            <v>0</v>
          </cell>
          <cell r="WD478">
            <v>0</v>
          </cell>
          <cell r="WE478">
            <v>0</v>
          </cell>
          <cell r="WF478">
            <v>0</v>
          </cell>
          <cell r="WG478">
            <v>0</v>
          </cell>
          <cell r="WH478">
            <v>0</v>
          </cell>
          <cell r="WI478">
            <v>0</v>
          </cell>
          <cell r="WJ478">
            <v>0</v>
          </cell>
          <cell r="WK478">
            <v>0</v>
          </cell>
          <cell r="WL478">
            <v>0</v>
          </cell>
          <cell r="WM478">
            <v>0</v>
          </cell>
          <cell r="WN478">
            <v>0</v>
          </cell>
          <cell r="WO478">
            <v>0</v>
          </cell>
          <cell r="WP478">
            <v>0</v>
          </cell>
          <cell r="WQ478">
            <v>0</v>
          </cell>
          <cell r="WR478">
            <v>0</v>
          </cell>
          <cell r="WS478">
            <v>0</v>
          </cell>
          <cell r="WT478"/>
          <cell r="WU478"/>
          <cell r="WV478"/>
          <cell r="WW478"/>
          <cell r="WX478"/>
          <cell r="WY478"/>
          <cell r="WZ478"/>
          <cell r="XA478"/>
          <cell r="XB478"/>
          <cell r="XC478"/>
          <cell r="XD478"/>
          <cell r="XE478"/>
          <cell r="XF478"/>
          <cell r="XG478"/>
          <cell r="XH478">
            <v>0</v>
          </cell>
          <cell r="XI478">
            <v>0</v>
          </cell>
          <cell r="XJ478">
            <v>0</v>
          </cell>
          <cell r="XK478">
            <v>0</v>
          </cell>
          <cell r="XL478">
            <v>0</v>
          </cell>
          <cell r="XM478">
            <v>0</v>
          </cell>
          <cell r="XN478">
            <v>0</v>
          </cell>
          <cell r="XO478">
            <v>0</v>
          </cell>
          <cell r="XP478">
            <v>0</v>
          </cell>
          <cell r="XQ478">
            <v>0</v>
          </cell>
          <cell r="XR478">
            <v>0</v>
          </cell>
          <cell r="XS478">
            <v>0</v>
          </cell>
          <cell r="XT478">
            <v>0</v>
          </cell>
          <cell r="XU478">
            <v>0</v>
          </cell>
          <cell r="XV478"/>
          <cell r="XW478"/>
          <cell r="XX478"/>
          <cell r="XY478"/>
          <cell r="XZ478"/>
          <cell r="YA478"/>
          <cell r="YB478"/>
          <cell r="YC478"/>
          <cell r="YD478"/>
          <cell r="YE478"/>
          <cell r="YF478"/>
          <cell r="YG478"/>
          <cell r="YH478"/>
          <cell r="YI478"/>
          <cell r="YJ478">
            <v>0</v>
          </cell>
          <cell r="YK478">
            <v>0</v>
          </cell>
          <cell r="YL478">
            <v>1200</v>
          </cell>
          <cell r="YM478">
            <v>0</v>
          </cell>
          <cell r="YN478">
            <v>0</v>
          </cell>
          <cell r="YO478">
            <v>0</v>
          </cell>
          <cell r="YP478">
            <v>0</v>
          </cell>
          <cell r="YQ478">
            <v>0</v>
          </cell>
          <cell r="YR478">
            <v>0</v>
          </cell>
          <cell r="YS478">
            <v>0</v>
          </cell>
          <cell r="YT478">
            <v>0</v>
          </cell>
          <cell r="YU478">
            <v>0</v>
          </cell>
          <cell r="YV478">
            <v>0</v>
          </cell>
          <cell r="YW478">
            <v>0</v>
          </cell>
          <cell r="YX478"/>
          <cell r="YY478"/>
          <cell r="YZ478"/>
          <cell r="ZA478"/>
          <cell r="ZB478"/>
          <cell r="ZC478"/>
          <cell r="ZD478"/>
          <cell r="ZE478"/>
          <cell r="ZF478"/>
          <cell r="ZG478"/>
          <cell r="ZH478"/>
          <cell r="ZI478"/>
          <cell r="ZJ478"/>
          <cell r="ZK478"/>
          <cell r="ZL478"/>
          <cell r="ZM478"/>
          <cell r="ZN478"/>
          <cell r="ZO478"/>
          <cell r="ZP478"/>
          <cell r="ZQ478"/>
          <cell r="ZR478"/>
          <cell r="ZS478"/>
          <cell r="ZT478"/>
          <cell r="ZU478"/>
          <cell r="ZV478"/>
          <cell r="ZW478"/>
          <cell r="ZX478"/>
          <cell r="ZY478"/>
          <cell r="ZZ478"/>
          <cell r="AAA478"/>
          <cell r="AAB478"/>
          <cell r="AAC478"/>
          <cell r="AAD478"/>
          <cell r="AAE478"/>
          <cell r="AAF478"/>
          <cell r="AAG478"/>
          <cell r="AAH478"/>
          <cell r="AAI478"/>
          <cell r="AAJ478"/>
          <cell r="AAK478"/>
          <cell r="AAL478"/>
          <cell r="AAM478"/>
          <cell r="AAN478">
            <v>0</v>
          </cell>
          <cell r="AAO478">
            <v>0</v>
          </cell>
          <cell r="AAP478">
            <v>0</v>
          </cell>
          <cell r="AAQ478">
            <v>0</v>
          </cell>
          <cell r="AAR478">
            <v>0</v>
          </cell>
          <cell r="AAS478">
            <v>0</v>
          </cell>
          <cell r="AAT478">
            <v>0</v>
          </cell>
          <cell r="AAU478">
            <v>0</v>
          </cell>
          <cell r="AAV478">
            <v>0</v>
          </cell>
          <cell r="AAW478">
            <v>0</v>
          </cell>
          <cell r="AAX478">
            <v>0</v>
          </cell>
          <cell r="AAY478">
            <v>0</v>
          </cell>
          <cell r="AAZ478">
            <v>0</v>
          </cell>
          <cell r="ABA478">
            <v>0</v>
          </cell>
          <cell r="ABB478"/>
          <cell r="ABC478"/>
          <cell r="ABD478"/>
          <cell r="ABE478"/>
          <cell r="ABF478"/>
          <cell r="ABG478"/>
          <cell r="ABH478"/>
          <cell r="ABI478"/>
          <cell r="ABJ478"/>
          <cell r="ABK478"/>
          <cell r="ABL478"/>
          <cell r="ABM478"/>
          <cell r="ABN478"/>
          <cell r="ABO478"/>
          <cell r="ABP478">
            <v>0</v>
          </cell>
          <cell r="ABQ478">
            <v>0</v>
          </cell>
          <cell r="ABR478">
            <v>0</v>
          </cell>
          <cell r="ABS478">
            <v>0</v>
          </cell>
          <cell r="ABT478">
            <v>0</v>
          </cell>
          <cell r="ABU478">
            <v>0</v>
          </cell>
          <cell r="ABV478">
            <v>0</v>
          </cell>
          <cell r="ABW478">
            <v>0</v>
          </cell>
          <cell r="ABX478">
            <v>0</v>
          </cell>
          <cell r="ABY478">
            <v>0</v>
          </cell>
          <cell r="ABZ478">
            <v>0</v>
          </cell>
          <cell r="ACA478">
            <v>0</v>
          </cell>
          <cell r="ACB478">
            <v>0</v>
          </cell>
          <cell r="ACC478">
            <v>0</v>
          </cell>
          <cell r="ACD478">
            <v>0</v>
          </cell>
          <cell r="ACE478">
            <v>0</v>
          </cell>
          <cell r="ACF478">
            <v>0</v>
          </cell>
          <cell r="ACG478">
            <v>0</v>
          </cell>
          <cell r="ACH478">
            <v>0</v>
          </cell>
          <cell r="ACI478">
            <v>0</v>
          </cell>
          <cell r="ACJ478">
            <v>0</v>
          </cell>
          <cell r="ACK478">
            <v>0</v>
          </cell>
          <cell r="ACL478">
            <v>0</v>
          </cell>
          <cell r="ACM478">
            <v>0</v>
          </cell>
          <cell r="ACN478">
            <v>0</v>
          </cell>
          <cell r="ACO478">
            <v>0</v>
          </cell>
          <cell r="ACP478">
            <v>0</v>
          </cell>
          <cell r="ACQ478">
            <v>0</v>
          </cell>
          <cell r="ACR478">
            <v>0</v>
          </cell>
          <cell r="ACS478">
            <v>625</v>
          </cell>
          <cell r="ACT478">
            <v>1950</v>
          </cell>
          <cell r="ACU478">
            <v>325</v>
          </cell>
          <cell r="ACV478">
            <v>325</v>
          </cell>
          <cell r="ACW478">
            <v>0</v>
          </cell>
          <cell r="ACX478">
            <v>1900</v>
          </cell>
          <cell r="ACY478">
            <v>0</v>
          </cell>
          <cell r="ACZ478">
            <v>0</v>
          </cell>
          <cell r="ADA478">
            <v>1900</v>
          </cell>
          <cell r="ADB478">
            <v>2679</v>
          </cell>
          <cell r="ADC478">
            <v>1071.5</v>
          </cell>
          <cell r="ADD478">
            <v>0</v>
          </cell>
          <cell r="ADE478">
            <v>0</v>
          </cell>
          <cell r="ADF478">
            <v>0</v>
          </cell>
          <cell r="ADG478">
            <v>0</v>
          </cell>
          <cell r="ADH478">
            <v>0</v>
          </cell>
          <cell r="ADI478">
            <v>0</v>
          </cell>
          <cell r="ADJ478">
            <v>375</v>
          </cell>
          <cell r="ADK478">
            <v>0</v>
          </cell>
          <cell r="ADL478">
            <v>0</v>
          </cell>
          <cell r="ADM478">
            <v>0</v>
          </cell>
          <cell r="ADN478">
            <v>0</v>
          </cell>
          <cell r="ADO478">
            <v>0</v>
          </cell>
          <cell r="ADP478">
            <v>0</v>
          </cell>
          <cell r="ADQ478">
            <v>0</v>
          </cell>
          <cell r="ADR478">
            <v>0</v>
          </cell>
          <cell r="ADS478">
            <v>0</v>
          </cell>
          <cell r="ADT478">
            <v>0</v>
          </cell>
          <cell r="ADU478">
            <v>0</v>
          </cell>
          <cell r="ADV478">
            <v>0</v>
          </cell>
          <cell r="ADW478">
            <v>0</v>
          </cell>
          <cell r="ADX478">
            <v>0</v>
          </cell>
          <cell r="ADY478">
            <v>0</v>
          </cell>
          <cell r="ADZ478">
            <v>0</v>
          </cell>
          <cell r="AEA478">
            <v>0</v>
          </cell>
          <cell r="AEB478">
            <v>0</v>
          </cell>
          <cell r="AEC478">
            <v>95</v>
          </cell>
          <cell r="AED478">
            <v>0</v>
          </cell>
          <cell r="AEE478">
            <v>0</v>
          </cell>
          <cell r="AEF478">
            <v>0</v>
          </cell>
          <cell r="AEG478">
            <v>0</v>
          </cell>
          <cell r="AEH478">
            <v>0</v>
          </cell>
          <cell r="AEI478">
            <v>0</v>
          </cell>
          <cell r="AEJ478">
            <v>1500</v>
          </cell>
          <cell r="AEK478">
            <v>0</v>
          </cell>
          <cell r="AEL478">
            <v>625</v>
          </cell>
          <cell r="AEM478">
            <v>1556.46</v>
          </cell>
          <cell r="AEN478">
            <v>1692</v>
          </cell>
          <cell r="AEO478">
            <v>0</v>
          </cell>
          <cell r="AEP478">
            <v>0</v>
          </cell>
          <cell r="AEQ478">
            <v>658</v>
          </cell>
          <cell r="AER478">
            <v>877</v>
          </cell>
          <cell r="AES478">
            <v>0</v>
          </cell>
          <cell r="AET478">
            <v>0</v>
          </cell>
          <cell r="AEU478">
            <v>875.92</v>
          </cell>
          <cell r="AEV478">
            <v>0</v>
          </cell>
          <cell r="AEW478">
            <v>0</v>
          </cell>
          <cell r="AEX478">
            <v>0</v>
          </cell>
          <cell r="AEY478">
            <v>0</v>
          </cell>
          <cell r="AEZ478">
            <v>0</v>
          </cell>
          <cell r="AFA478">
            <v>0</v>
          </cell>
          <cell r="AFB478">
            <v>0</v>
          </cell>
          <cell r="AFC478">
            <v>0</v>
          </cell>
          <cell r="AFD478">
            <v>0</v>
          </cell>
          <cell r="AFE478">
            <v>0</v>
          </cell>
          <cell r="AFF478">
            <v>0</v>
          </cell>
          <cell r="AFG478">
            <v>0</v>
          </cell>
          <cell r="AFH478">
            <v>0</v>
          </cell>
          <cell r="AFI478">
            <v>0</v>
          </cell>
          <cell r="AFJ478">
            <v>0</v>
          </cell>
          <cell r="AFK478">
            <v>0</v>
          </cell>
          <cell r="AFL478">
            <v>0</v>
          </cell>
          <cell r="AFM478">
            <v>0</v>
          </cell>
          <cell r="AFN478">
            <v>0</v>
          </cell>
          <cell r="AFO478">
            <v>1395</v>
          </cell>
          <cell r="AFP478">
            <v>0</v>
          </cell>
          <cell r="AFQ478">
            <v>0</v>
          </cell>
          <cell r="AFR478">
            <v>0</v>
          </cell>
          <cell r="AFS478">
            <v>0</v>
          </cell>
          <cell r="AFT478">
            <v>546.70000000000005</v>
          </cell>
          <cell r="AFU478">
            <v>0</v>
          </cell>
          <cell r="AFV478">
            <v>0</v>
          </cell>
          <cell r="AFW478">
            <v>0</v>
          </cell>
          <cell r="AFX478">
            <v>0</v>
          </cell>
          <cell r="AFY478">
            <v>0</v>
          </cell>
          <cell r="AFZ478">
            <v>0</v>
          </cell>
          <cell r="AGA478">
            <v>0</v>
          </cell>
          <cell r="AGB478">
            <v>0</v>
          </cell>
          <cell r="AGC478">
            <v>0</v>
          </cell>
          <cell r="AGD478">
            <v>0</v>
          </cell>
          <cell r="AGE478">
            <v>0</v>
          </cell>
          <cell r="AGF478">
            <v>0</v>
          </cell>
          <cell r="AGG478">
            <v>0</v>
          </cell>
          <cell r="AGH478">
            <v>0</v>
          </cell>
          <cell r="AGI478">
            <v>0</v>
          </cell>
          <cell r="AGJ478">
            <v>0</v>
          </cell>
          <cell r="AGK478">
            <v>0</v>
          </cell>
          <cell r="AGL478">
            <v>0</v>
          </cell>
          <cell r="AGM478">
            <v>0</v>
          </cell>
          <cell r="AGN478">
            <v>0</v>
          </cell>
          <cell r="AGO478">
            <v>0</v>
          </cell>
          <cell r="AGP478">
            <v>0</v>
          </cell>
          <cell r="AGQ478">
            <v>0</v>
          </cell>
          <cell r="AGR478">
            <v>0</v>
          </cell>
          <cell r="AGS478">
            <v>0</v>
          </cell>
          <cell r="AGT478">
            <v>0</v>
          </cell>
          <cell r="AGU478">
            <v>0</v>
          </cell>
          <cell r="AGV478">
            <v>0</v>
          </cell>
          <cell r="AGW478">
            <v>0</v>
          </cell>
          <cell r="AGX478">
            <v>0</v>
          </cell>
          <cell r="AGY478">
            <v>0</v>
          </cell>
          <cell r="AGZ478"/>
          <cell r="AHA478"/>
        </row>
        <row r="479">
          <cell r="A479" t="str">
            <v>6910-14-00 Extermination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/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W479">
            <v>0</v>
          </cell>
          <cell r="IX479">
            <v>0</v>
          </cell>
          <cell r="IY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  <cell r="JF479">
            <v>0</v>
          </cell>
          <cell r="JG479">
            <v>0</v>
          </cell>
          <cell r="JH479">
            <v>0</v>
          </cell>
          <cell r="JI479">
            <v>0</v>
          </cell>
          <cell r="JJ479">
            <v>0</v>
          </cell>
          <cell r="JK479">
            <v>0</v>
          </cell>
          <cell r="JL479">
            <v>0</v>
          </cell>
          <cell r="JM479">
            <v>0</v>
          </cell>
          <cell r="JN479">
            <v>0</v>
          </cell>
          <cell r="JO479">
            <v>0</v>
          </cell>
          <cell r="JP479">
            <v>0</v>
          </cell>
          <cell r="JQ479">
            <v>0</v>
          </cell>
          <cell r="JR479">
            <v>0</v>
          </cell>
          <cell r="JS479">
            <v>0</v>
          </cell>
          <cell r="JT479">
            <v>0</v>
          </cell>
          <cell r="JU479">
            <v>0</v>
          </cell>
          <cell r="JV479">
            <v>0</v>
          </cell>
          <cell r="JW479">
            <v>0</v>
          </cell>
          <cell r="JX479">
            <v>0</v>
          </cell>
          <cell r="JY479">
            <v>0</v>
          </cell>
          <cell r="JZ479">
            <v>0</v>
          </cell>
          <cell r="KA479">
            <v>0</v>
          </cell>
          <cell r="KB479">
            <v>0</v>
          </cell>
          <cell r="KC479">
            <v>0</v>
          </cell>
          <cell r="KD479">
            <v>0</v>
          </cell>
          <cell r="KE479">
            <v>0</v>
          </cell>
          <cell r="KF479">
            <v>0</v>
          </cell>
          <cell r="KG479">
            <v>0</v>
          </cell>
          <cell r="KH479">
            <v>0</v>
          </cell>
          <cell r="KI479">
            <v>0</v>
          </cell>
          <cell r="KJ479">
            <v>0</v>
          </cell>
          <cell r="KK479">
            <v>0</v>
          </cell>
          <cell r="KL479">
            <v>0</v>
          </cell>
          <cell r="KM479">
            <v>0</v>
          </cell>
          <cell r="KN479">
            <v>0</v>
          </cell>
          <cell r="KO479">
            <v>0</v>
          </cell>
          <cell r="KP479">
            <v>0</v>
          </cell>
          <cell r="KQ479">
            <v>0</v>
          </cell>
          <cell r="KR479">
            <v>0</v>
          </cell>
          <cell r="KS479">
            <v>0</v>
          </cell>
          <cell r="KT479">
            <v>0</v>
          </cell>
          <cell r="KU479">
            <v>0</v>
          </cell>
          <cell r="KV479">
            <v>0</v>
          </cell>
          <cell r="KW479">
            <v>0</v>
          </cell>
          <cell r="KX479">
            <v>0</v>
          </cell>
          <cell r="KY479">
            <v>0</v>
          </cell>
          <cell r="KZ479">
            <v>0</v>
          </cell>
          <cell r="LA479">
            <v>0</v>
          </cell>
          <cell r="LB479">
            <v>0</v>
          </cell>
          <cell r="LC479">
            <v>0</v>
          </cell>
          <cell r="LD479">
            <v>0</v>
          </cell>
          <cell r="LE479">
            <v>0</v>
          </cell>
          <cell r="LF479">
            <v>0</v>
          </cell>
          <cell r="LG479">
            <v>0</v>
          </cell>
          <cell r="LH479">
            <v>0</v>
          </cell>
          <cell r="LI479">
            <v>0</v>
          </cell>
          <cell r="LJ479">
            <v>0</v>
          </cell>
          <cell r="LK479">
            <v>0</v>
          </cell>
          <cell r="LL479">
            <v>0</v>
          </cell>
          <cell r="LM479">
            <v>0</v>
          </cell>
          <cell r="LN479">
            <v>0</v>
          </cell>
          <cell r="LO479">
            <v>0</v>
          </cell>
          <cell r="LP479">
            <v>0</v>
          </cell>
          <cell r="LQ479">
            <v>0</v>
          </cell>
          <cell r="LR479">
            <v>0</v>
          </cell>
          <cell r="LS479">
            <v>0</v>
          </cell>
          <cell r="LT479">
            <v>0</v>
          </cell>
          <cell r="LU479">
            <v>0</v>
          </cell>
          <cell r="LV479">
            <v>0</v>
          </cell>
          <cell r="LW479">
            <v>0</v>
          </cell>
          <cell r="LX479">
            <v>0</v>
          </cell>
          <cell r="LY479">
            <v>0</v>
          </cell>
          <cell r="LZ479">
            <v>0</v>
          </cell>
          <cell r="MA479">
            <v>0</v>
          </cell>
          <cell r="MB479">
            <v>0</v>
          </cell>
          <cell r="MC479">
            <v>0</v>
          </cell>
          <cell r="MD479">
            <v>0</v>
          </cell>
          <cell r="ME479">
            <v>0</v>
          </cell>
          <cell r="MF479">
            <v>0</v>
          </cell>
          <cell r="MG479">
            <v>0</v>
          </cell>
          <cell r="MH479">
            <v>0</v>
          </cell>
          <cell r="MI479">
            <v>0</v>
          </cell>
          <cell r="MJ479">
            <v>0</v>
          </cell>
          <cell r="MK479">
            <v>0</v>
          </cell>
          <cell r="ML479">
            <v>0</v>
          </cell>
          <cell r="MM479">
            <v>0</v>
          </cell>
          <cell r="MN479">
            <v>0</v>
          </cell>
          <cell r="MO479">
            <v>0</v>
          </cell>
          <cell r="MP479">
            <v>0</v>
          </cell>
          <cell r="MQ479">
            <v>0</v>
          </cell>
          <cell r="MR479">
            <v>0</v>
          </cell>
          <cell r="MS479">
            <v>0</v>
          </cell>
          <cell r="MT479">
            <v>0</v>
          </cell>
          <cell r="MU479">
            <v>0</v>
          </cell>
          <cell r="MV479">
            <v>0</v>
          </cell>
          <cell r="MW479">
            <v>0</v>
          </cell>
          <cell r="MX479">
            <v>0</v>
          </cell>
          <cell r="MY479">
            <v>0</v>
          </cell>
          <cell r="MZ479">
            <v>0</v>
          </cell>
          <cell r="NA479">
            <v>0</v>
          </cell>
          <cell r="NB479">
            <v>0</v>
          </cell>
          <cell r="NC479">
            <v>0</v>
          </cell>
          <cell r="ND479">
            <v>0</v>
          </cell>
          <cell r="NE479">
            <v>0</v>
          </cell>
          <cell r="NF479">
            <v>0</v>
          </cell>
          <cell r="NG479">
            <v>0</v>
          </cell>
          <cell r="NH479">
            <v>0</v>
          </cell>
          <cell r="NI479">
            <v>0</v>
          </cell>
          <cell r="NJ479">
            <v>0</v>
          </cell>
          <cell r="NK479">
            <v>0</v>
          </cell>
          <cell r="NL479">
            <v>0</v>
          </cell>
          <cell r="NM479">
            <v>0</v>
          </cell>
          <cell r="NN479">
            <v>0</v>
          </cell>
          <cell r="NO479">
            <v>0</v>
          </cell>
          <cell r="NP479">
            <v>0</v>
          </cell>
          <cell r="NQ479">
            <v>0</v>
          </cell>
          <cell r="NR479">
            <v>0</v>
          </cell>
          <cell r="NS479">
            <v>0</v>
          </cell>
          <cell r="NT479">
            <v>0</v>
          </cell>
          <cell r="NU479">
            <v>0</v>
          </cell>
          <cell r="NV479">
            <v>0</v>
          </cell>
          <cell r="NW479">
            <v>0</v>
          </cell>
          <cell r="NX479">
            <v>0</v>
          </cell>
          <cell r="NY479">
            <v>0</v>
          </cell>
          <cell r="NZ479">
            <v>0</v>
          </cell>
          <cell r="OA479">
            <v>0</v>
          </cell>
          <cell r="OB479">
            <v>0</v>
          </cell>
          <cell r="OC479">
            <v>0</v>
          </cell>
          <cell r="OD479">
            <v>0</v>
          </cell>
          <cell r="OE479">
            <v>0</v>
          </cell>
          <cell r="OF479">
            <v>0</v>
          </cell>
          <cell r="OG479">
            <v>0</v>
          </cell>
          <cell r="OH479">
            <v>0</v>
          </cell>
          <cell r="OI479">
            <v>0</v>
          </cell>
          <cell r="OJ479">
            <v>0</v>
          </cell>
          <cell r="OK479">
            <v>0</v>
          </cell>
          <cell r="OL479">
            <v>0</v>
          </cell>
          <cell r="OM479">
            <v>0</v>
          </cell>
          <cell r="ON479">
            <v>0</v>
          </cell>
          <cell r="OO479">
            <v>0</v>
          </cell>
          <cell r="OP479">
            <v>0</v>
          </cell>
          <cell r="OQ479">
            <v>0</v>
          </cell>
          <cell r="OR479">
            <v>0</v>
          </cell>
          <cell r="OS479">
            <v>0</v>
          </cell>
          <cell r="OT479">
            <v>0</v>
          </cell>
          <cell r="OU479">
            <v>0</v>
          </cell>
          <cell r="OV479">
            <v>0</v>
          </cell>
          <cell r="OW479">
            <v>0</v>
          </cell>
          <cell r="OX479">
            <v>0</v>
          </cell>
          <cell r="OY479">
            <v>0</v>
          </cell>
          <cell r="OZ479">
            <v>0</v>
          </cell>
          <cell r="PA479">
            <v>0</v>
          </cell>
          <cell r="PB479">
            <v>0</v>
          </cell>
          <cell r="PC479">
            <v>0</v>
          </cell>
          <cell r="PD479">
            <v>0</v>
          </cell>
          <cell r="PE479">
            <v>0</v>
          </cell>
          <cell r="PF479">
            <v>0</v>
          </cell>
          <cell r="PG479">
            <v>0</v>
          </cell>
          <cell r="PH479">
            <v>0</v>
          </cell>
          <cell r="PI479">
            <v>0</v>
          </cell>
          <cell r="PJ479">
            <v>0</v>
          </cell>
          <cell r="PK479">
            <v>0</v>
          </cell>
          <cell r="PL479">
            <v>0</v>
          </cell>
          <cell r="PM479">
            <v>0</v>
          </cell>
          <cell r="PN479">
            <v>0</v>
          </cell>
          <cell r="PO479">
            <v>0</v>
          </cell>
          <cell r="PP479">
            <v>0</v>
          </cell>
          <cell r="PQ479">
            <v>0</v>
          </cell>
          <cell r="PR479">
            <v>0</v>
          </cell>
          <cell r="PS479">
            <v>0</v>
          </cell>
          <cell r="PT479">
            <v>0</v>
          </cell>
          <cell r="PU479">
            <v>0</v>
          </cell>
          <cell r="PV479">
            <v>0</v>
          </cell>
          <cell r="PW479">
            <v>0</v>
          </cell>
          <cell r="PX479">
            <v>0</v>
          </cell>
          <cell r="PY479">
            <v>0</v>
          </cell>
          <cell r="PZ479">
            <v>0</v>
          </cell>
          <cell r="QA479">
            <v>0</v>
          </cell>
          <cell r="QB479">
            <v>0</v>
          </cell>
          <cell r="QC479">
            <v>0</v>
          </cell>
          <cell r="QD479">
            <v>0</v>
          </cell>
          <cell r="QE479">
            <v>0</v>
          </cell>
          <cell r="QF479">
            <v>0</v>
          </cell>
          <cell r="QG479">
            <v>0</v>
          </cell>
          <cell r="QH479"/>
          <cell r="QI479"/>
          <cell r="QJ479"/>
          <cell r="QK479"/>
          <cell r="QL479"/>
          <cell r="QM479"/>
          <cell r="QN479"/>
          <cell r="QO479"/>
          <cell r="QP479"/>
          <cell r="QQ479"/>
          <cell r="QR479"/>
          <cell r="QS479"/>
          <cell r="QT479"/>
          <cell r="QU479"/>
          <cell r="QV479"/>
          <cell r="QW479"/>
          <cell r="QX479"/>
          <cell r="QY479"/>
          <cell r="QZ479"/>
          <cell r="RA479"/>
          <cell r="RB479"/>
          <cell r="RC479"/>
          <cell r="RD479"/>
          <cell r="RE479"/>
          <cell r="RF479"/>
          <cell r="RG479"/>
          <cell r="RH479"/>
          <cell r="RI479"/>
          <cell r="RJ479">
            <v>0</v>
          </cell>
          <cell r="RK479">
            <v>0</v>
          </cell>
          <cell r="RL479">
            <v>0</v>
          </cell>
          <cell r="RM479">
            <v>0</v>
          </cell>
          <cell r="RN479">
            <v>0</v>
          </cell>
          <cell r="RO479">
            <v>0</v>
          </cell>
          <cell r="RP479">
            <v>0</v>
          </cell>
          <cell r="RQ479">
            <v>0</v>
          </cell>
          <cell r="RR479">
            <v>0</v>
          </cell>
          <cell r="RS479">
            <v>0</v>
          </cell>
          <cell r="RT479">
            <v>0</v>
          </cell>
          <cell r="RU479">
            <v>0</v>
          </cell>
          <cell r="RV479">
            <v>0</v>
          </cell>
          <cell r="RW479">
            <v>0</v>
          </cell>
          <cell r="RX479"/>
          <cell r="RY479"/>
          <cell r="RZ479"/>
          <cell r="SA479"/>
          <cell r="SB479"/>
          <cell r="SC479"/>
          <cell r="SD479"/>
          <cell r="SE479"/>
          <cell r="SF479"/>
          <cell r="SG479"/>
          <cell r="SH479"/>
          <cell r="SI479"/>
          <cell r="SJ479"/>
          <cell r="SK479"/>
          <cell r="SL479">
            <v>0</v>
          </cell>
          <cell r="SM479">
            <v>0</v>
          </cell>
          <cell r="SN479">
            <v>0</v>
          </cell>
          <cell r="SO479">
            <v>0</v>
          </cell>
          <cell r="SP479">
            <v>0</v>
          </cell>
          <cell r="SQ479">
            <v>0</v>
          </cell>
          <cell r="SR479">
            <v>0</v>
          </cell>
          <cell r="SS479">
            <v>0</v>
          </cell>
          <cell r="ST479">
            <v>0</v>
          </cell>
          <cell r="SU479">
            <v>0</v>
          </cell>
          <cell r="SV479">
            <v>0</v>
          </cell>
          <cell r="SW479">
            <v>0</v>
          </cell>
          <cell r="SX479">
            <v>0</v>
          </cell>
          <cell r="SY479">
            <v>0</v>
          </cell>
          <cell r="SZ479"/>
          <cell r="TA479"/>
          <cell r="TB479"/>
          <cell r="TC479"/>
          <cell r="TD479"/>
          <cell r="TE479"/>
          <cell r="TF479"/>
          <cell r="TG479"/>
          <cell r="TH479"/>
          <cell r="TI479"/>
          <cell r="TJ479"/>
          <cell r="TL479"/>
          <cell r="TM479"/>
          <cell r="TN479">
            <v>0</v>
          </cell>
          <cell r="TO479">
            <v>0</v>
          </cell>
          <cell r="TP479">
            <v>0</v>
          </cell>
          <cell r="TQ479">
            <v>0</v>
          </cell>
          <cell r="TR479">
            <v>0</v>
          </cell>
          <cell r="TS479">
            <v>0</v>
          </cell>
          <cell r="TT479">
            <v>0</v>
          </cell>
          <cell r="TU479">
            <v>0</v>
          </cell>
          <cell r="TV479">
            <v>0</v>
          </cell>
          <cell r="TW479">
            <v>0</v>
          </cell>
          <cell r="TX479">
            <v>0</v>
          </cell>
          <cell r="TY479">
            <v>0</v>
          </cell>
          <cell r="TZ479">
            <v>0</v>
          </cell>
          <cell r="UA479">
            <v>0</v>
          </cell>
          <cell r="UB479">
            <v>0</v>
          </cell>
          <cell r="UC479">
            <v>0</v>
          </cell>
          <cell r="UD479">
            <v>0</v>
          </cell>
          <cell r="UE479">
            <v>0</v>
          </cell>
          <cell r="UF479">
            <v>0</v>
          </cell>
          <cell r="UG479">
            <v>0</v>
          </cell>
          <cell r="UH479">
            <v>0</v>
          </cell>
          <cell r="UI479">
            <v>0</v>
          </cell>
          <cell r="UJ479">
            <v>0</v>
          </cell>
          <cell r="UK479">
            <v>0</v>
          </cell>
          <cell r="UL479">
            <v>0</v>
          </cell>
          <cell r="UM479">
            <v>0</v>
          </cell>
          <cell r="UN479">
            <v>0</v>
          </cell>
          <cell r="UO479">
            <v>0</v>
          </cell>
          <cell r="UP479">
            <v>0</v>
          </cell>
          <cell r="UQ479">
            <v>0</v>
          </cell>
          <cell r="UR479">
            <v>0</v>
          </cell>
          <cell r="US479">
            <v>0</v>
          </cell>
          <cell r="UT479">
            <v>0</v>
          </cell>
          <cell r="UU479">
            <v>0</v>
          </cell>
          <cell r="UV479">
            <v>0</v>
          </cell>
          <cell r="UW479">
            <v>0</v>
          </cell>
          <cell r="UX479">
            <v>0</v>
          </cell>
          <cell r="UY479">
            <v>0</v>
          </cell>
          <cell r="UZ479">
            <v>0</v>
          </cell>
          <cell r="VA479">
            <v>0</v>
          </cell>
          <cell r="VB479">
            <v>0</v>
          </cell>
          <cell r="VC479">
            <v>0</v>
          </cell>
          <cell r="VD479"/>
          <cell r="VE479"/>
          <cell r="VF479"/>
          <cell r="VG479"/>
          <cell r="VH479"/>
          <cell r="VI479"/>
          <cell r="VJ479"/>
          <cell r="VK479"/>
          <cell r="VL479"/>
          <cell r="VM479"/>
          <cell r="VN479"/>
          <cell r="VO479"/>
          <cell r="VP479"/>
          <cell r="VQ479"/>
          <cell r="VR479"/>
          <cell r="VS479"/>
          <cell r="VT479"/>
          <cell r="VU479"/>
          <cell r="VV479"/>
          <cell r="VW479"/>
          <cell r="VX479"/>
          <cell r="VY479"/>
          <cell r="VZ479"/>
          <cell r="WA479"/>
          <cell r="WB479"/>
          <cell r="WC479"/>
          <cell r="WD479"/>
          <cell r="WE479"/>
          <cell r="WF479"/>
          <cell r="WG479"/>
          <cell r="WH479"/>
          <cell r="WI479"/>
          <cell r="WJ479"/>
          <cell r="WK479"/>
          <cell r="WL479"/>
          <cell r="WM479"/>
          <cell r="WN479"/>
          <cell r="WO479"/>
          <cell r="WP479"/>
          <cell r="WQ479"/>
          <cell r="WR479"/>
          <cell r="WS479"/>
          <cell r="WT479"/>
          <cell r="WU479"/>
          <cell r="WV479"/>
          <cell r="WW479"/>
          <cell r="WX479"/>
          <cell r="WY479"/>
          <cell r="WZ479"/>
          <cell r="XA479"/>
          <cell r="XB479"/>
          <cell r="XC479"/>
          <cell r="XD479"/>
          <cell r="XE479"/>
          <cell r="XF479"/>
          <cell r="XG479"/>
          <cell r="XH479"/>
          <cell r="XI479"/>
          <cell r="XJ479"/>
          <cell r="XK479"/>
          <cell r="XL479"/>
          <cell r="XM479"/>
          <cell r="XN479"/>
          <cell r="XO479"/>
          <cell r="XP479"/>
          <cell r="XQ479"/>
          <cell r="XR479"/>
          <cell r="XS479"/>
          <cell r="XT479"/>
          <cell r="XU479"/>
          <cell r="XV479"/>
          <cell r="XW479"/>
          <cell r="XX479"/>
          <cell r="XY479"/>
          <cell r="XZ479"/>
          <cell r="YA479"/>
          <cell r="YB479"/>
          <cell r="YC479"/>
          <cell r="YD479"/>
          <cell r="YE479"/>
          <cell r="YF479"/>
          <cell r="YG479"/>
          <cell r="YH479"/>
          <cell r="YI479"/>
          <cell r="YJ479"/>
          <cell r="YK479"/>
          <cell r="YL479"/>
          <cell r="YM479"/>
          <cell r="YN479"/>
          <cell r="YO479"/>
          <cell r="YP479"/>
          <cell r="YQ479"/>
          <cell r="YR479"/>
          <cell r="YS479"/>
          <cell r="YT479"/>
          <cell r="YU479"/>
          <cell r="YV479"/>
          <cell r="YW479"/>
          <cell r="YX479"/>
          <cell r="YY479"/>
          <cell r="YZ479"/>
          <cell r="ZA479"/>
          <cell r="ZB479"/>
          <cell r="ZC479"/>
          <cell r="ZD479"/>
          <cell r="ZE479"/>
          <cell r="ZF479"/>
          <cell r="ZG479"/>
          <cell r="ZH479"/>
          <cell r="ZI479"/>
          <cell r="ZJ479"/>
          <cell r="ZK479"/>
          <cell r="ZL479"/>
          <cell r="ZM479"/>
          <cell r="ZN479"/>
          <cell r="ZO479"/>
          <cell r="ZP479"/>
          <cell r="ZQ479"/>
          <cell r="ZR479"/>
          <cell r="ZS479"/>
          <cell r="ZT479"/>
          <cell r="ZU479"/>
          <cell r="ZV479"/>
          <cell r="ZW479"/>
          <cell r="ZX479"/>
          <cell r="ZY479"/>
          <cell r="ZZ479"/>
          <cell r="AAA479"/>
          <cell r="AAB479"/>
          <cell r="AAC479"/>
          <cell r="AAD479"/>
          <cell r="AAE479"/>
          <cell r="AAF479"/>
          <cell r="AAG479"/>
          <cell r="AAH479"/>
          <cell r="AAI479"/>
          <cell r="AAJ479"/>
          <cell r="AAK479"/>
          <cell r="AAL479"/>
          <cell r="AAM479"/>
          <cell r="AAN479"/>
          <cell r="AAO479"/>
          <cell r="AAP479"/>
          <cell r="AAQ479"/>
          <cell r="AAR479"/>
          <cell r="AAS479"/>
          <cell r="AAT479"/>
          <cell r="AAU479"/>
          <cell r="AAV479"/>
          <cell r="AAW479"/>
          <cell r="AAX479"/>
          <cell r="AAY479"/>
          <cell r="AAZ479"/>
          <cell r="ABA479"/>
          <cell r="ABB479"/>
          <cell r="ABC479"/>
          <cell r="ABD479"/>
          <cell r="ABE479"/>
          <cell r="ABF479"/>
          <cell r="ABG479"/>
          <cell r="ABH479"/>
          <cell r="ABI479"/>
          <cell r="ABJ479"/>
          <cell r="ABK479"/>
          <cell r="ABL479"/>
          <cell r="ABM479"/>
          <cell r="ABN479"/>
          <cell r="ABO479"/>
          <cell r="ABP479"/>
          <cell r="ABQ479"/>
          <cell r="ABR479"/>
          <cell r="ABS479"/>
          <cell r="ABT479"/>
          <cell r="ABU479"/>
          <cell r="ABV479"/>
          <cell r="ABW479"/>
          <cell r="ABX479"/>
          <cell r="ABY479"/>
          <cell r="ABZ479"/>
          <cell r="ACA479"/>
          <cell r="ACB479"/>
          <cell r="ACC479"/>
          <cell r="ACD479"/>
          <cell r="ACE479"/>
          <cell r="ACF479"/>
          <cell r="ACG479"/>
          <cell r="ACH479"/>
          <cell r="ACI479"/>
          <cell r="ACJ479"/>
          <cell r="ACK479"/>
          <cell r="ACL479"/>
          <cell r="ACM479"/>
          <cell r="ACN479"/>
          <cell r="ACO479"/>
          <cell r="ACP479"/>
          <cell r="ACQ479"/>
          <cell r="ACR479">
            <v>0</v>
          </cell>
          <cell r="ACS479">
            <v>0</v>
          </cell>
          <cell r="ACT479">
            <v>0</v>
          </cell>
          <cell r="ACU479">
            <v>0</v>
          </cell>
          <cell r="ACV479">
            <v>0</v>
          </cell>
          <cell r="ACW479">
            <v>0</v>
          </cell>
          <cell r="ACX479">
            <v>0</v>
          </cell>
          <cell r="ACY479">
            <v>0</v>
          </cell>
          <cell r="ACZ479">
            <v>0</v>
          </cell>
          <cell r="ADA479">
            <v>0</v>
          </cell>
          <cell r="ADB479">
            <v>0</v>
          </cell>
          <cell r="ADC479">
            <v>0</v>
          </cell>
          <cell r="ADD479">
            <v>0</v>
          </cell>
          <cell r="ADE479">
            <v>0</v>
          </cell>
          <cell r="ADF479"/>
          <cell r="ADG479"/>
          <cell r="ADH479"/>
          <cell r="ADI479"/>
          <cell r="ADJ479"/>
          <cell r="ADK479"/>
          <cell r="ADL479"/>
          <cell r="ADM479"/>
          <cell r="ADN479"/>
          <cell r="ADO479"/>
          <cell r="ADP479"/>
          <cell r="ADQ479"/>
          <cell r="ADR479"/>
          <cell r="ADS479"/>
          <cell r="ADT479"/>
          <cell r="ADU479"/>
          <cell r="ADV479"/>
          <cell r="ADW479"/>
          <cell r="ADX479"/>
          <cell r="ADY479"/>
          <cell r="ADZ479"/>
          <cell r="AEA479"/>
          <cell r="AEB479"/>
          <cell r="AEC479"/>
          <cell r="AED479"/>
          <cell r="AEE479"/>
          <cell r="AEF479"/>
          <cell r="AEG479"/>
          <cell r="AEH479"/>
          <cell r="AEI479"/>
          <cell r="AEJ479"/>
          <cell r="AEK479"/>
          <cell r="AEL479"/>
          <cell r="AEM479"/>
          <cell r="AEN479"/>
          <cell r="AEO479"/>
          <cell r="AEP479"/>
          <cell r="AEQ479"/>
          <cell r="AER479"/>
          <cell r="AES479"/>
          <cell r="AET479"/>
          <cell r="AEU479"/>
          <cell r="AEV479">
            <v>0</v>
          </cell>
          <cell r="AEW479">
            <v>0</v>
          </cell>
          <cell r="AEX479">
            <v>0</v>
          </cell>
          <cell r="AEY479">
            <v>0</v>
          </cell>
          <cell r="AEZ479">
            <v>0</v>
          </cell>
          <cell r="AFA479">
            <v>0</v>
          </cell>
          <cell r="AFB479">
            <v>0</v>
          </cell>
          <cell r="AFC479">
            <v>0</v>
          </cell>
          <cell r="AFD479">
            <v>0</v>
          </cell>
          <cell r="AFE479">
            <v>0</v>
          </cell>
          <cell r="AFF479">
            <v>0</v>
          </cell>
          <cell r="AFG479">
            <v>0</v>
          </cell>
          <cell r="AFH479">
            <v>0</v>
          </cell>
          <cell r="AFI479">
            <v>0</v>
          </cell>
          <cell r="AFJ479">
            <v>0</v>
          </cell>
          <cell r="AFK479">
            <v>0</v>
          </cell>
          <cell r="AFL479">
            <v>0</v>
          </cell>
          <cell r="AFM479">
            <v>0</v>
          </cell>
          <cell r="AFN479">
            <v>0</v>
          </cell>
          <cell r="AFO479">
            <v>0</v>
          </cell>
          <cell r="AFP479">
            <v>0</v>
          </cell>
          <cell r="AFQ479">
            <v>0</v>
          </cell>
          <cell r="AFR479">
            <v>0</v>
          </cell>
          <cell r="AFS479">
            <v>0</v>
          </cell>
          <cell r="AFT479">
            <v>0</v>
          </cell>
          <cell r="AFU479">
            <v>0</v>
          </cell>
          <cell r="AFV479">
            <v>0</v>
          </cell>
          <cell r="AFW479">
            <v>0</v>
          </cell>
          <cell r="AFX479">
            <v>0</v>
          </cell>
          <cell r="AFY479">
            <v>0</v>
          </cell>
          <cell r="AFZ479">
            <v>0</v>
          </cell>
          <cell r="AGA479">
            <v>0</v>
          </cell>
          <cell r="AGB479">
            <v>0</v>
          </cell>
          <cell r="AGC479">
            <v>0</v>
          </cell>
          <cell r="AGD479">
            <v>0</v>
          </cell>
          <cell r="AGE479">
            <v>0</v>
          </cell>
          <cell r="AGF479">
            <v>0</v>
          </cell>
          <cell r="AGG479">
            <v>0</v>
          </cell>
          <cell r="AGH479">
            <v>0</v>
          </cell>
          <cell r="AGI479">
            <v>0</v>
          </cell>
          <cell r="AGJ479">
            <v>0</v>
          </cell>
          <cell r="AGK479">
            <v>0</v>
          </cell>
          <cell r="AGL479">
            <v>0</v>
          </cell>
          <cell r="AGM479">
            <v>0</v>
          </cell>
          <cell r="AGN479">
            <v>0</v>
          </cell>
          <cell r="AGO479">
            <v>0</v>
          </cell>
          <cell r="AGP479">
            <v>0</v>
          </cell>
          <cell r="AGQ479">
            <v>0</v>
          </cell>
          <cell r="AGR479">
            <v>0</v>
          </cell>
          <cell r="AGS479">
            <v>0</v>
          </cell>
          <cell r="AGT479">
            <v>0</v>
          </cell>
          <cell r="AGU479">
            <v>0</v>
          </cell>
          <cell r="AGV479">
            <v>0</v>
          </cell>
          <cell r="AGW479">
            <v>0</v>
          </cell>
          <cell r="AGX479">
            <v>0</v>
          </cell>
          <cell r="AGY479">
            <v>0</v>
          </cell>
          <cell r="AGZ479"/>
          <cell r="AHA479"/>
        </row>
        <row r="480">
          <cell r="A480" t="str">
            <v>6910-15-00 Demolition Costs - Hope VI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/>
          <cell r="CH480"/>
          <cell r="CI480"/>
          <cell r="CJ480"/>
          <cell r="CK480"/>
          <cell r="CL480"/>
          <cell r="CM480"/>
          <cell r="CN480"/>
          <cell r="CO480"/>
          <cell r="CP480"/>
          <cell r="CQ480"/>
          <cell r="CR480"/>
          <cell r="CS480"/>
          <cell r="CT480"/>
          <cell r="CU480"/>
          <cell r="CV480"/>
          <cell r="CW480"/>
          <cell r="CX480"/>
          <cell r="CY480"/>
          <cell r="CZ480"/>
          <cell r="DA480"/>
          <cell r="DB480"/>
          <cell r="DC480"/>
          <cell r="DD480"/>
          <cell r="DE480"/>
          <cell r="DF480"/>
          <cell r="DG480"/>
          <cell r="DH480"/>
          <cell r="DI480"/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/>
          <cell r="DY480"/>
          <cell r="DZ480"/>
          <cell r="EA480"/>
          <cell r="EB480"/>
          <cell r="EC480"/>
          <cell r="ED480"/>
          <cell r="EE480"/>
          <cell r="EF480"/>
          <cell r="EG480"/>
          <cell r="EH480"/>
          <cell r="EI480"/>
          <cell r="EJ480"/>
          <cell r="EK480"/>
          <cell r="EL480"/>
          <cell r="EM480"/>
          <cell r="EN480"/>
          <cell r="EO480"/>
          <cell r="EP480"/>
          <cell r="EQ480"/>
          <cell r="ER480"/>
          <cell r="ES480"/>
          <cell r="ET480"/>
          <cell r="EU480"/>
          <cell r="EV480"/>
          <cell r="EW480"/>
          <cell r="EX480"/>
          <cell r="EY480"/>
          <cell r="EZ480"/>
          <cell r="FA480"/>
          <cell r="FB480"/>
          <cell r="FC480"/>
          <cell r="FD480"/>
          <cell r="FE480"/>
          <cell r="FF480"/>
          <cell r="FG480"/>
          <cell r="FH480"/>
          <cell r="FI480"/>
          <cell r="FJ480"/>
          <cell r="FK480"/>
          <cell r="FL480"/>
          <cell r="FM480"/>
          <cell r="FN480"/>
          <cell r="FO480"/>
          <cell r="FP480"/>
          <cell r="FQ480"/>
          <cell r="FR480"/>
          <cell r="FS480"/>
          <cell r="FT480"/>
          <cell r="FU480"/>
          <cell r="FV480"/>
          <cell r="FW480"/>
          <cell r="FX480"/>
          <cell r="FY480"/>
          <cell r="FZ480"/>
          <cell r="GA480"/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/>
          <cell r="GQ480"/>
          <cell r="GR480"/>
          <cell r="GS480"/>
          <cell r="GT480"/>
          <cell r="GU480"/>
          <cell r="GV480"/>
          <cell r="GW480"/>
          <cell r="GX480"/>
          <cell r="GY480"/>
          <cell r="GZ480"/>
          <cell r="HA480"/>
          <cell r="HB480"/>
          <cell r="HC480"/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W480">
            <v>0</v>
          </cell>
          <cell r="IX480">
            <v>0</v>
          </cell>
          <cell r="IY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  <cell r="JF480">
            <v>0</v>
          </cell>
          <cell r="JG480">
            <v>0</v>
          </cell>
          <cell r="JH480">
            <v>0</v>
          </cell>
          <cell r="JI480">
            <v>0</v>
          </cell>
          <cell r="JJ480">
            <v>0</v>
          </cell>
          <cell r="JK480">
            <v>0</v>
          </cell>
          <cell r="JL480">
            <v>0</v>
          </cell>
          <cell r="JM480">
            <v>0</v>
          </cell>
          <cell r="JN480">
            <v>0</v>
          </cell>
          <cell r="JO480">
            <v>0</v>
          </cell>
          <cell r="JP480">
            <v>0</v>
          </cell>
          <cell r="JQ480">
            <v>0</v>
          </cell>
          <cell r="JR480">
            <v>0</v>
          </cell>
          <cell r="JS480">
            <v>0</v>
          </cell>
          <cell r="JT480">
            <v>0</v>
          </cell>
          <cell r="JU480">
            <v>0</v>
          </cell>
          <cell r="JV480">
            <v>0</v>
          </cell>
          <cell r="JW480">
            <v>0</v>
          </cell>
          <cell r="JX480">
            <v>0</v>
          </cell>
          <cell r="JY480">
            <v>0</v>
          </cell>
          <cell r="JZ480">
            <v>0</v>
          </cell>
          <cell r="KA480">
            <v>0</v>
          </cell>
          <cell r="KB480">
            <v>0</v>
          </cell>
          <cell r="KC480">
            <v>0</v>
          </cell>
          <cell r="KD480">
            <v>0</v>
          </cell>
          <cell r="KE480">
            <v>0</v>
          </cell>
          <cell r="KF480">
            <v>0</v>
          </cell>
          <cell r="KG480">
            <v>0</v>
          </cell>
          <cell r="KH480">
            <v>0</v>
          </cell>
          <cell r="KI480">
            <v>0</v>
          </cell>
          <cell r="KJ480">
            <v>0</v>
          </cell>
          <cell r="KK480">
            <v>0</v>
          </cell>
          <cell r="KL480">
            <v>0</v>
          </cell>
          <cell r="KM480">
            <v>0</v>
          </cell>
          <cell r="KN480">
            <v>0</v>
          </cell>
          <cell r="KO480">
            <v>0</v>
          </cell>
          <cell r="KP480">
            <v>0</v>
          </cell>
          <cell r="KQ480">
            <v>0</v>
          </cell>
          <cell r="KR480">
            <v>0</v>
          </cell>
          <cell r="KS480">
            <v>0</v>
          </cell>
          <cell r="KT480">
            <v>0</v>
          </cell>
          <cell r="KU480">
            <v>0</v>
          </cell>
          <cell r="KV480">
            <v>0</v>
          </cell>
          <cell r="KW480">
            <v>0</v>
          </cell>
          <cell r="KX480">
            <v>0</v>
          </cell>
          <cell r="KY480">
            <v>0</v>
          </cell>
          <cell r="KZ480">
            <v>0</v>
          </cell>
          <cell r="LA480">
            <v>0</v>
          </cell>
          <cell r="LB480">
            <v>0</v>
          </cell>
          <cell r="LC480">
            <v>0</v>
          </cell>
          <cell r="LD480">
            <v>0</v>
          </cell>
          <cell r="LE480">
            <v>0</v>
          </cell>
          <cell r="LF480">
            <v>0</v>
          </cell>
          <cell r="LG480">
            <v>0</v>
          </cell>
          <cell r="LH480">
            <v>0</v>
          </cell>
          <cell r="LI480">
            <v>0</v>
          </cell>
          <cell r="LJ480">
            <v>0</v>
          </cell>
          <cell r="LK480">
            <v>0</v>
          </cell>
          <cell r="LL480">
            <v>0</v>
          </cell>
          <cell r="LM480">
            <v>0</v>
          </cell>
          <cell r="LN480">
            <v>0</v>
          </cell>
          <cell r="LO480">
            <v>0</v>
          </cell>
          <cell r="LP480">
            <v>0</v>
          </cell>
          <cell r="LQ480">
            <v>0</v>
          </cell>
          <cell r="LR480">
            <v>0</v>
          </cell>
          <cell r="LS480">
            <v>0</v>
          </cell>
          <cell r="LT480">
            <v>0</v>
          </cell>
          <cell r="LU480">
            <v>0</v>
          </cell>
          <cell r="LV480">
            <v>0</v>
          </cell>
          <cell r="LW480">
            <v>0</v>
          </cell>
          <cell r="LX480">
            <v>0</v>
          </cell>
          <cell r="LY480">
            <v>0</v>
          </cell>
          <cell r="LZ480">
            <v>0</v>
          </cell>
          <cell r="MA480">
            <v>0</v>
          </cell>
          <cell r="MB480">
            <v>0</v>
          </cell>
          <cell r="MC480">
            <v>0</v>
          </cell>
          <cell r="MD480">
            <v>0</v>
          </cell>
          <cell r="ME480">
            <v>0</v>
          </cell>
          <cell r="MF480">
            <v>0</v>
          </cell>
          <cell r="MG480">
            <v>0</v>
          </cell>
          <cell r="MH480">
            <v>0</v>
          </cell>
          <cell r="MI480">
            <v>0</v>
          </cell>
          <cell r="MJ480">
            <v>0</v>
          </cell>
          <cell r="MK480">
            <v>0</v>
          </cell>
          <cell r="ML480">
            <v>0</v>
          </cell>
          <cell r="MM480">
            <v>0</v>
          </cell>
          <cell r="MN480">
            <v>0</v>
          </cell>
          <cell r="MO480">
            <v>0</v>
          </cell>
          <cell r="MP480">
            <v>0</v>
          </cell>
          <cell r="MQ480">
            <v>0</v>
          </cell>
          <cell r="MR480">
            <v>0</v>
          </cell>
          <cell r="MS480">
            <v>0</v>
          </cell>
          <cell r="MT480">
            <v>0</v>
          </cell>
          <cell r="MU480">
            <v>0</v>
          </cell>
          <cell r="MV480">
            <v>0</v>
          </cell>
          <cell r="MW480">
            <v>0</v>
          </cell>
          <cell r="MX480">
            <v>0</v>
          </cell>
          <cell r="MY480">
            <v>0</v>
          </cell>
          <cell r="MZ480">
            <v>0</v>
          </cell>
          <cell r="NA480">
            <v>0</v>
          </cell>
          <cell r="NB480">
            <v>0</v>
          </cell>
          <cell r="NC480">
            <v>0</v>
          </cell>
          <cell r="ND480">
            <v>0</v>
          </cell>
          <cell r="NE480">
            <v>0</v>
          </cell>
          <cell r="NF480">
            <v>0</v>
          </cell>
          <cell r="NG480">
            <v>0</v>
          </cell>
          <cell r="NH480">
            <v>0</v>
          </cell>
          <cell r="NI480">
            <v>0</v>
          </cell>
          <cell r="NJ480">
            <v>0</v>
          </cell>
          <cell r="NK480">
            <v>0</v>
          </cell>
          <cell r="NL480">
            <v>0</v>
          </cell>
          <cell r="NM480">
            <v>0</v>
          </cell>
          <cell r="NN480">
            <v>0</v>
          </cell>
          <cell r="NO480">
            <v>0</v>
          </cell>
          <cell r="NP480">
            <v>0</v>
          </cell>
          <cell r="NQ480">
            <v>0</v>
          </cell>
          <cell r="NR480">
            <v>0</v>
          </cell>
          <cell r="NS480">
            <v>0</v>
          </cell>
          <cell r="NT480">
            <v>0</v>
          </cell>
          <cell r="NU480">
            <v>0</v>
          </cell>
          <cell r="NV480">
            <v>0</v>
          </cell>
          <cell r="NW480">
            <v>0</v>
          </cell>
          <cell r="NX480">
            <v>0</v>
          </cell>
          <cell r="NY480">
            <v>0</v>
          </cell>
          <cell r="NZ480">
            <v>0</v>
          </cell>
          <cell r="OA480">
            <v>0</v>
          </cell>
          <cell r="OB480">
            <v>0</v>
          </cell>
          <cell r="OC480">
            <v>0</v>
          </cell>
          <cell r="OD480">
            <v>0</v>
          </cell>
          <cell r="OE480">
            <v>0</v>
          </cell>
          <cell r="OF480">
            <v>0</v>
          </cell>
          <cell r="OG480">
            <v>0</v>
          </cell>
          <cell r="OH480">
            <v>0</v>
          </cell>
          <cell r="OI480">
            <v>0</v>
          </cell>
          <cell r="OJ480">
            <v>0</v>
          </cell>
          <cell r="OK480">
            <v>0</v>
          </cell>
          <cell r="OL480">
            <v>0</v>
          </cell>
          <cell r="OM480">
            <v>0</v>
          </cell>
          <cell r="ON480">
            <v>0</v>
          </cell>
          <cell r="OO480">
            <v>0</v>
          </cell>
          <cell r="OP480">
            <v>0</v>
          </cell>
          <cell r="OQ480">
            <v>0</v>
          </cell>
          <cell r="OR480">
            <v>0</v>
          </cell>
          <cell r="OS480">
            <v>0</v>
          </cell>
          <cell r="OT480">
            <v>0</v>
          </cell>
          <cell r="OU480">
            <v>0</v>
          </cell>
          <cell r="OV480">
            <v>0</v>
          </cell>
          <cell r="OW480">
            <v>0</v>
          </cell>
          <cell r="OX480">
            <v>0</v>
          </cell>
          <cell r="OY480">
            <v>0</v>
          </cell>
          <cell r="OZ480">
            <v>0</v>
          </cell>
          <cell r="PA480">
            <v>0</v>
          </cell>
          <cell r="PB480">
            <v>0</v>
          </cell>
          <cell r="PC480">
            <v>0</v>
          </cell>
          <cell r="PD480">
            <v>0</v>
          </cell>
          <cell r="PE480">
            <v>0</v>
          </cell>
          <cell r="PF480">
            <v>0</v>
          </cell>
          <cell r="PG480">
            <v>0</v>
          </cell>
          <cell r="PH480">
            <v>0</v>
          </cell>
          <cell r="PI480">
            <v>0</v>
          </cell>
          <cell r="PJ480">
            <v>0</v>
          </cell>
          <cell r="PK480">
            <v>0</v>
          </cell>
          <cell r="PL480">
            <v>0</v>
          </cell>
          <cell r="PM480">
            <v>0</v>
          </cell>
          <cell r="PN480">
            <v>0</v>
          </cell>
          <cell r="PO480">
            <v>0</v>
          </cell>
          <cell r="PP480">
            <v>0</v>
          </cell>
          <cell r="PQ480">
            <v>0</v>
          </cell>
          <cell r="PR480">
            <v>0</v>
          </cell>
          <cell r="PS480">
            <v>0</v>
          </cell>
          <cell r="PT480">
            <v>0</v>
          </cell>
          <cell r="PU480">
            <v>0</v>
          </cell>
          <cell r="PV480">
            <v>0</v>
          </cell>
          <cell r="PW480">
            <v>0</v>
          </cell>
          <cell r="PX480">
            <v>0</v>
          </cell>
          <cell r="PY480">
            <v>0</v>
          </cell>
          <cell r="PZ480">
            <v>0</v>
          </cell>
          <cell r="QA480">
            <v>0</v>
          </cell>
          <cell r="QB480">
            <v>0</v>
          </cell>
          <cell r="QC480">
            <v>0</v>
          </cell>
          <cell r="QD480">
            <v>1623</v>
          </cell>
          <cell r="QE480">
            <v>0</v>
          </cell>
          <cell r="QF480">
            <v>0</v>
          </cell>
          <cell r="QG480">
            <v>0</v>
          </cell>
          <cell r="QH480"/>
          <cell r="QI480"/>
          <cell r="QJ480"/>
          <cell r="QK480"/>
          <cell r="QL480"/>
          <cell r="QM480"/>
          <cell r="QN480"/>
          <cell r="QO480"/>
          <cell r="QP480"/>
          <cell r="QQ480"/>
          <cell r="QR480"/>
          <cell r="QS480"/>
          <cell r="QT480"/>
          <cell r="QU480"/>
          <cell r="QV480"/>
          <cell r="QW480"/>
          <cell r="QX480"/>
          <cell r="QY480"/>
          <cell r="QZ480"/>
          <cell r="RA480"/>
          <cell r="RB480"/>
          <cell r="RC480"/>
          <cell r="RD480"/>
          <cell r="RE480"/>
          <cell r="RF480"/>
          <cell r="RG480"/>
          <cell r="RH480"/>
          <cell r="RI480"/>
          <cell r="RJ480"/>
          <cell r="RK480"/>
          <cell r="RL480"/>
          <cell r="RM480"/>
          <cell r="RN480"/>
          <cell r="RO480"/>
          <cell r="RP480"/>
          <cell r="RQ480"/>
          <cell r="RR480"/>
          <cell r="RS480"/>
          <cell r="RT480"/>
          <cell r="RU480"/>
          <cell r="RV480"/>
          <cell r="RW480"/>
          <cell r="RX480"/>
          <cell r="RY480"/>
          <cell r="RZ480"/>
          <cell r="SA480"/>
          <cell r="SB480"/>
          <cell r="SC480"/>
          <cell r="SD480"/>
          <cell r="SE480"/>
          <cell r="SF480"/>
          <cell r="SG480"/>
          <cell r="SH480"/>
          <cell r="SI480"/>
          <cell r="SJ480"/>
          <cell r="SK480"/>
          <cell r="SL480">
            <v>0</v>
          </cell>
          <cell r="SM480">
            <v>0</v>
          </cell>
          <cell r="SN480">
            <v>0</v>
          </cell>
          <cell r="SO480">
            <v>0</v>
          </cell>
          <cell r="SP480">
            <v>0</v>
          </cell>
          <cell r="SQ480">
            <v>0</v>
          </cell>
          <cell r="SR480">
            <v>0</v>
          </cell>
          <cell r="SS480">
            <v>0</v>
          </cell>
          <cell r="ST480">
            <v>0</v>
          </cell>
          <cell r="SU480">
            <v>0</v>
          </cell>
          <cell r="SV480">
            <v>0</v>
          </cell>
          <cell r="SW480">
            <v>0</v>
          </cell>
          <cell r="SX480">
            <v>0</v>
          </cell>
          <cell r="SY480">
            <v>0</v>
          </cell>
          <cell r="SZ480"/>
          <cell r="TA480"/>
          <cell r="TB480"/>
          <cell r="TC480"/>
          <cell r="TD480"/>
          <cell r="TE480"/>
          <cell r="TF480"/>
          <cell r="TG480"/>
          <cell r="TH480"/>
          <cell r="TI480"/>
          <cell r="TJ480"/>
          <cell r="TK480"/>
          <cell r="TL480"/>
          <cell r="TM480"/>
          <cell r="TN480">
            <v>0</v>
          </cell>
          <cell r="TO480">
            <v>0</v>
          </cell>
          <cell r="TP480">
            <v>0</v>
          </cell>
          <cell r="TQ480">
            <v>0</v>
          </cell>
          <cell r="TR480">
            <v>0</v>
          </cell>
          <cell r="TS480">
            <v>0</v>
          </cell>
          <cell r="TT480">
            <v>0</v>
          </cell>
          <cell r="TU480">
            <v>0</v>
          </cell>
          <cell r="TV480">
            <v>0</v>
          </cell>
          <cell r="TW480">
            <v>0</v>
          </cell>
          <cell r="TX480">
            <v>0</v>
          </cell>
          <cell r="TY480">
            <v>0</v>
          </cell>
          <cell r="TZ480">
            <v>0</v>
          </cell>
          <cell r="UA480">
            <v>0</v>
          </cell>
          <cell r="UB480">
            <v>0</v>
          </cell>
          <cell r="UC480">
            <v>0</v>
          </cell>
          <cell r="UD480">
            <v>0</v>
          </cell>
          <cell r="UE480">
            <v>0</v>
          </cell>
          <cell r="UF480">
            <v>0</v>
          </cell>
          <cell r="UG480">
            <v>0</v>
          </cell>
          <cell r="UH480">
            <v>0</v>
          </cell>
          <cell r="UI480">
            <v>0</v>
          </cell>
          <cell r="UJ480">
            <v>0</v>
          </cell>
          <cell r="UK480">
            <v>0</v>
          </cell>
          <cell r="UL480">
            <v>0</v>
          </cell>
          <cell r="UM480">
            <v>0</v>
          </cell>
          <cell r="UN480">
            <v>0</v>
          </cell>
          <cell r="UO480">
            <v>0</v>
          </cell>
          <cell r="UP480">
            <v>0</v>
          </cell>
          <cell r="UQ480">
            <v>0</v>
          </cell>
          <cell r="UR480">
            <v>0</v>
          </cell>
          <cell r="US480">
            <v>0</v>
          </cell>
          <cell r="UT480">
            <v>0</v>
          </cell>
          <cell r="UU480">
            <v>0</v>
          </cell>
          <cell r="UV480">
            <v>0</v>
          </cell>
          <cell r="UW480">
            <v>0</v>
          </cell>
          <cell r="UX480">
            <v>0</v>
          </cell>
          <cell r="UY480">
            <v>0</v>
          </cell>
          <cell r="UZ480">
            <v>0</v>
          </cell>
          <cell r="VA480">
            <v>0</v>
          </cell>
          <cell r="VB480">
            <v>0</v>
          </cell>
          <cell r="VC480">
            <v>0</v>
          </cell>
          <cell r="VD480"/>
          <cell r="VE480"/>
          <cell r="VF480"/>
          <cell r="VG480"/>
          <cell r="VH480"/>
          <cell r="VI480"/>
          <cell r="VJ480"/>
          <cell r="VK480"/>
          <cell r="VL480"/>
          <cell r="VM480"/>
          <cell r="VN480"/>
          <cell r="VO480"/>
          <cell r="VP480"/>
          <cell r="VQ480"/>
          <cell r="VR480"/>
          <cell r="VS480"/>
          <cell r="VT480"/>
          <cell r="VU480"/>
          <cell r="VV480"/>
          <cell r="VW480"/>
          <cell r="VX480"/>
          <cell r="VY480"/>
          <cell r="VZ480"/>
          <cell r="WA480"/>
          <cell r="WB480"/>
          <cell r="WC480"/>
          <cell r="WD480"/>
          <cell r="WE480"/>
          <cell r="WF480"/>
          <cell r="WG480"/>
          <cell r="WH480"/>
          <cell r="WI480"/>
          <cell r="WJ480"/>
          <cell r="WK480"/>
          <cell r="WL480"/>
          <cell r="WM480"/>
          <cell r="WN480"/>
          <cell r="WO480"/>
          <cell r="WP480"/>
          <cell r="WQ480"/>
          <cell r="WR480"/>
          <cell r="WS480"/>
          <cell r="WT480"/>
          <cell r="WU480"/>
          <cell r="WV480"/>
          <cell r="WW480"/>
          <cell r="WX480"/>
          <cell r="WY480"/>
          <cell r="WZ480"/>
          <cell r="XA480"/>
          <cell r="XB480"/>
          <cell r="XC480"/>
          <cell r="XD480"/>
          <cell r="XE480"/>
          <cell r="XF480"/>
          <cell r="XG480"/>
          <cell r="XH480"/>
          <cell r="XI480"/>
          <cell r="XJ480"/>
          <cell r="XK480"/>
          <cell r="XL480"/>
          <cell r="XM480"/>
          <cell r="XN480"/>
          <cell r="XO480"/>
          <cell r="XP480"/>
          <cell r="XQ480"/>
          <cell r="XR480"/>
          <cell r="XS480"/>
          <cell r="XT480"/>
          <cell r="XU480"/>
          <cell r="XV480"/>
          <cell r="XW480"/>
          <cell r="XX480"/>
          <cell r="XY480"/>
          <cell r="XZ480"/>
          <cell r="YA480"/>
          <cell r="YB480"/>
          <cell r="YC480"/>
          <cell r="YD480"/>
          <cell r="YE480"/>
          <cell r="YF480"/>
          <cell r="YG480"/>
          <cell r="YH480"/>
          <cell r="YI480"/>
          <cell r="YJ480"/>
          <cell r="YK480"/>
          <cell r="YL480"/>
          <cell r="YM480"/>
          <cell r="YN480"/>
          <cell r="YO480"/>
          <cell r="YP480"/>
          <cell r="YQ480"/>
          <cell r="YR480"/>
          <cell r="YS480"/>
          <cell r="YT480"/>
          <cell r="YU480"/>
          <cell r="YV480"/>
          <cell r="YW480"/>
          <cell r="YX480"/>
          <cell r="YY480"/>
          <cell r="YZ480"/>
          <cell r="ZA480"/>
          <cell r="ZB480"/>
          <cell r="ZC480"/>
          <cell r="ZD480"/>
          <cell r="ZE480"/>
          <cell r="ZF480"/>
          <cell r="ZG480"/>
          <cell r="ZH480"/>
          <cell r="ZI480"/>
          <cell r="ZJ480"/>
          <cell r="ZK480"/>
          <cell r="ZL480"/>
          <cell r="ZM480"/>
          <cell r="ZN480"/>
          <cell r="ZO480"/>
          <cell r="ZP480"/>
          <cell r="ZQ480"/>
          <cell r="ZR480"/>
          <cell r="ZS480"/>
          <cell r="ZT480"/>
          <cell r="ZU480"/>
          <cell r="ZV480"/>
          <cell r="ZW480"/>
          <cell r="ZX480"/>
          <cell r="ZY480"/>
          <cell r="ZZ480"/>
          <cell r="AAA480"/>
          <cell r="AAB480"/>
          <cell r="AAC480"/>
          <cell r="AAD480"/>
          <cell r="AAE480"/>
          <cell r="AAF480"/>
          <cell r="AAG480"/>
          <cell r="AAH480"/>
          <cell r="AAI480"/>
          <cell r="AAJ480"/>
          <cell r="AAK480"/>
          <cell r="AAL480"/>
          <cell r="AAM480"/>
          <cell r="AAN480"/>
          <cell r="AAO480"/>
          <cell r="AAP480"/>
          <cell r="AAQ480"/>
          <cell r="AAR480"/>
          <cell r="AAS480"/>
          <cell r="AAT480"/>
          <cell r="AAU480"/>
          <cell r="AAV480"/>
          <cell r="AAW480"/>
          <cell r="AAX480"/>
          <cell r="AAY480"/>
          <cell r="AAZ480"/>
          <cell r="ABA480"/>
          <cell r="ABB480"/>
          <cell r="ABC480"/>
          <cell r="ABD480"/>
          <cell r="ABE480"/>
          <cell r="ABF480"/>
          <cell r="ABG480"/>
          <cell r="ABH480"/>
          <cell r="ABI480"/>
          <cell r="ABJ480"/>
          <cell r="ABK480"/>
          <cell r="ABL480"/>
          <cell r="ABM480"/>
          <cell r="ABN480"/>
          <cell r="ABO480"/>
          <cell r="ABP480"/>
          <cell r="ABQ480"/>
          <cell r="ABR480"/>
          <cell r="ABS480"/>
          <cell r="ABT480"/>
          <cell r="ABU480"/>
          <cell r="ABV480"/>
          <cell r="ABW480"/>
          <cell r="ABX480"/>
          <cell r="ABY480"/>
          <cell r="ABZ480"/>
          <cell r="ACA480"/>
          <cell r="ACB480"/>
          <cell r="ACC480"/>
          <cell r="ACD480"/>
          <cell r="ACE480"/>
          <cell r="ACF480"/>
          <cell r="ACG480"/>
          <cell r="ACH480"/>
          <cell r="ACI480"/>
          <cell r="ACJ480"/>
          <cell r="ACK480"/>
          <cell r="ACL480"/>
          <cell r="ACM480"/>
          <cell r="ACN480"/>
          <cell r="ACO480"/>
          <cell r="ACP480"/>
          <cell r="ACQ480"/>
          <cell r="ACR480">
            <v>0</v>
          </cell>
          <cell r="ACS480">
            <v>0</v>
          </cell>
          <cell r="ACT480">
            <v>0</v>
          </cell>
          <cell r="ACU480">
            <v>0</v>
          </cell>
          <cell r="ACV480">
            <v>0</v>
          </cell>
          <cell r="ACW480">
            <v>0</v>
          </cell>
          <cell r="ACX480">
            <v>0</v>
          </cell>
          <cell r="ACY480">
            <v>0</v>
          </cell>
          <cell r="ACZ480">
            <v>0</v>
          </cell>
          <cell r="ADA480">
            <v>0</v>
          </cell>
          <cell r="ADB480">
            <v>0</v>
          </cell>
          <cell r="ADC480">
            <v>0</v>
          </cell>
          <cell r="ADD480">
            <v>0</v>
          </cell>
          <cell r="ADE480">
            <v>0</v>
          </cell>
          <cell r="ADF480"/>
          <cell r="ADG480"/>
          <cell r="ADH480"/>
          <cell r="ADI480"/>
          <cell r="ADJ480"/>
          <cell r="ADK480"/>
          <cell r="ADL480"/>
          <cell r="ADM480"/>
          <cell r="ADN480"/>
          <cell r="ADO480"/>
          <cell r="ADP480"/>
          <cell r="ADQ480"/>
          <cell r="ADR480"/>
          <cell r="ADS480"/>
          <cell r="ADT480"/>
          <cell r="ADU480"/>
          <cell r="ADV480"/>
          <cell r="ADW480"/>
          <cell r="ADX480"/>
          <cell r="ADY480"/>
          <cell r="ADZ480"/>
          <cell r="AEA480"/>
          <cell r="AEB480"/>
          <cell r="AEC480"/>
          <cell r="AED480"/>
          <cell r="AEE480"/>
          <cell r="AEF480"/>
          <cell r="AEG480"/>
          <cell r="AEH480"/>
          <cell r="AEI480"/>
          <cell r="AEJ480"/>
          <cell r="AEK480"/>
          <cell r="AEL480"/>
          <cell r="AEM480"/>
          <cell r="AEN480"/>
          <cell r="AEO480"/>
          <cell r="AEP480"/>
          <cell r="AEQ480"/>
          <cell r="AER480"/>
          <cell r="AES480"/>
          <cell r="AET480"/>
          <cell r="AEU480"/>
          <cell r="AEV480">
            <v>0</v>
          </cell>
          <cell r="AEW480">
            <v>0</v>
          </cell>
          <cell r="AEX480">
            <v>0</v>
          </cell>
          <cell r="AEY480">
            <v>0</v>
          </cell>
          <cell r="AEZ480">
            <v>0</v>
          </cell>
          <cell r="AFA480">
            <v>0</v>
          </cell>
          <cell r="AFB480">
            <v>0</v>
          </cell>
          <cell r="AFC480">
            <v>0</v>
          </cell>
          <cell r="AFD480">
            <v>0</v>
          </cell>
          <cell r="AFE480">
            <v>0</v>
          </cell>
          <cell r="AFF480">
            <v>0</v>
          </cell>
          <cell r="AFG480">
            <v>0</v>
          </cell>
          <cell r="AFH480">
            <v>0</v>
          </cell>
          <cell r="AFI480">
            <v>0</v>
          </cell>
          <cell r="AFJ480">
            <v>0</v>
          </cell>
          <cell r="AFK480">
            <v>0</v>
          </cell>
          <cell r="AFL480">
            <v>0</v>
          </cell>
          <cell r="AFM480">
            <v>0</v>
          </cell>
          <cell r="AFN480">
            <v>0</v>
          </cell>
          <cell r="AFO480">
            <v>0</v>
          </cell>
          <cell r="AFP480">
            <v>0</v>
          </cell>
          <cell r="AFQ480">
            <v>0</v>
          </cell>
          <cell r="AFR480">
            <v>0</v>
          </cell>
          <cell r="AFS480">
            <v>0</v>
          </cell>
          <cell r="AFT480">
            <v>0</v>
          </cell>
          <cell r="AFU480">
            <v>0</v>
          </cell>
          <cell r="AFV480">
            <v>0</v>
          </cell>
          <cell r="AFW480">
            <v>0</v>
          </cell>
          <cell r="AFX480">
            <v>0</v>
          </cell>
          <cell r="AFY480">
            <v>0</v>
          </cell>
          <cell r="AFZ480">
            <v>0</v>
          </cell>
          <cell r="AGA480">
            <v>0</v>
          </cell>
          <cell r="AGB480">
            <v>0</v>
          </cell>
          <cell r="AGC480">
            <v>0</v>
          </cell>
          <cell r="AGD480">
            <v>0</v>
          </cell>
          <cell r="AGE480">
            <v>0</v>
          </cell>
          <cell r="AGF480">
            <v>0</v>
          </cell>
          <cell r="AGG480">
            <v>0</v>
          </cell>
          <cell r="AGH480">
            <v>0</v>
          </cell>
          <cell r="AGI480">
            <v>0</v>
          </cell>
          <cell r="AGJ480">
            <v>0</v>
          </cell>
          <cell r="AGK480">
            <v>0</v>
          </cell>
          <cell r="AGL480">
            <v>0</v>
          </cell>
          <cell r="AGM480">
            <v>0</v>
          </cell>
          <cell r="AGN480">
            <v>0</v>
          </cell>
          <cell r="AGO480">
            <v>0</v>
          </cell>
          <cell r="AGP480">
            <v>0</v>
          </cell>
          <cell r="AGQ480">
            <v>0</v>
          </cell>
          <cell r="AGR480">
            <v>0</v>
          </cell>
          <cell r="AGS480">
            <v>0</v>
          </cell>
          <cell r="AGT480">
            <v>0</v>
          </cell>
          <cell r="AGU480">
            <v>0</v>
          </cell>
          <cell r="AGV480">
            <v>0</v>
          </cell>
          <cell r="AGW480">
            <v>0</v>
          </cell>
          <cell r="AGX480">
            <v>0</v>
          </cell>
          <cell r="AGY480">
            <v>0</v>
          </cell>
          <cell r="AGZ480"/>
          <cell r="AHA480"/>
        </row>
        <row r="481">
          <cell r="A481" t="str">
            <v>6910-16-00 Environmental Hazard Abatement</v>
          </cell>
          <cell r="B481">
            <v>35853.370000000003</v>
          </cell>
          <cell r="C481">
            <v>0</v>
          </cell>
          <cell r="D481">
            <v>1900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5585</v>
          </cell>
          <cell r="Q481">
            <v>61.35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2917.13</v>
          </cell>
          <cell r="BN481">
            <v>3855</v>
          </cell>
          <cell r="BO481">
            <v>-2391.7800000000002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65</v>
          </cell>
          <cell r="BY481">
            <v>650</v>
          </cell>
          <cell r="BZ481">
            <v>0</v>
          </cell>
          <cell r="CA481">
            <v>-650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18112.05</v>
          </cell>
          <cell r="CI481">
            <v>20737.560000000001</v>
          </cell>
          <cell r="CJ481">
            <v>-9269</v>
          </cell>
          <cell r="CK481">
            <v>10950</v>
          </cell>
          <cell r="CL481">
            <v>26758.43</v>
          </cell>
          <cell r="CM481">
            <v>4640</v>
          </cell>
          <cell r="CN481">
            <v>0</v>
          </cell>
          <cell r="CO481">
            <v>15728</v>
          </cell>
          <cell r="CP481">
            <v>18285</v>
          </cell>
          <cell r="CQ481">
            <v>12742</v>
          </cell>
          <cell r="CR481">
            <v>1970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6658</v>
          </cell>
          <cell r="DD481">
            <v>0</v>
          </cell>
          <cell r="DE481">
            <v>2718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5790.91</v>
          </cell>
          <cell r="DM481">
            <v>3312</v>
          </cell>
          <cell r="DN481">
            <v>18831.89</v>
          </cell>
          <cell r="DO481">
            <v>27393.41</v>
          </cell>
          <cell r="DP481">
            <v>7811.02</v>
          </cell>
          <cell r="DQ481">
            <v>400</v>
          </cell>
          <cell r="DR481">
            <v>-27328.41</v>
          </cell>
          <cell r="DS481">
            <v>7659.4</v>
          </cell>
          <cell r="DT481">
            <v>5360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6464</v>
          </cell>
          <cell r="EM481">
            <v>4672</v>
          </cell>
          <cell r="EN481">
            <v>-3922</v>
          </cell>
          <cell r="EO481">
            <v>1250</v>
          </cell>
          <cell r="EP481">
            <v>1760</v>
          </cell>
          <cell r="EQ481">
            <v>65</v>
          </cell>
          <cell r="ER481">
            <v>9497.98</v>
          </cell>
          <cell r="ES481">
            <v>4339.1099999999997</v>
          </cell>
          <cell r="ET481">
            <v>5790.15</v>
          </cell>
          <cell r="EU481">
            <v>22899</v>
          </cell>
          <cell r="EV481">
            <v>6240.25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1782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/>
          <cell r="GQ481"/>
          <cell r="GR481"/>
          <cell r="GS481"/>
          <cell r="GT481"/>
          <cell r="GU481"/>
          <cell r="GV481"/>
          <cell r="GW481"/>
          <cell r="GX481"/>
          <cell r="GY481"/>
          <cell r="GZ481"/>
          <cell r="HA481"/>
          <cell r="HB481"/>
          <cell r="HC481"/>
          <cell r="HD481">
            <v>0</v>
          </cell>
          <cell r="HE481">
            <v>0</v>
          </cell>
          <cell r="HF481">
            <v>0</v>
          </cell>
          <cell r="HG481">
            <v>3300</v>
          </cell>
          <cell r="HH481">
            <v>0</v>
          </cell>
          <cell r="HI481">
            <v>65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745</v>
          </cell>
          <cell r="HO481">
            <v>3087.5</v>
          </cell>
          <cell r="HP481">
            <v>0</v>
          </cell>
          <cell r="HQ481">
            <v>0</v>
          </cell>
          <cell r="HR481">
            <v>0</v>
          </cell>
          <cell r="HS481">
            <v>393.59</v>
          </cell>
          <cell r="HT481">
            <v>0</v>
          </cell>
          <cell r="HU481">
            <v>0</v>
          </cell>
          <cell r="HV481">
            <v>9587</v>
          </cell>
          <cell r="HW481">
            <v>0</v>
          </cell>
          <cell r="HX481">
            <v>4573</v>
          </cell>
          <cell r="HY481">
            <v>0</v>
          </cell>
          <cell r="HZ481">
            <v>0</v>
          </cell>
          <cell r="IA481">
            <v>0</v>
          </cell>
          <cell r="IB481">
            <v>5920.25</v>
          </cell>
          <cell r="IC481">
            <v>1763.75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911.25</v>
          </cell>
          <cell r="IQ481">
            <v>1898.75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W481">
            <v>0</v>
          </cell>
          <cell r="IX481">
            <v>0</v>
          </cell>
          <cell r="IY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1086</v>
          </cell>
          <cell r="JE481">
            <v>0</v>
          </cell>
          <cell r="JF481">
            <v>0</v>
          </cell>
          <cell r="JG481">
            <v>0</v>
          </cell>
          <cell r="JH481">
            <v>0</v>
          </cell>
          <cell r="JI481">
            <v>0</v>
          </cell>
          <cell r="JJ481">
            <v>0</v>
          </cell>
          <cell r="JK481">
            <v>0</v>
          </cell>
          <cell r="JL481">
            <v>0</v>
          </cell>
          <cell r="JM481">
            <v>0</v>
          </cell>
          <cell r="JN481">
            <v>0</v>
          </cell>
          <cell r="JO481">
            <v>0</v>
          </cell>
          <cell r="JP481">
            <v>0</v>
          </cell>
          <cell r="JQ481">
            <v>0</v>
          </cell>
          <cell r="JR481">
            <v>1118</v>
          </cell>
          <cell r="JS481">
            <v>0</v>
          </cell>
          <cell r="JT481">
            <v>0</v>
          </cell>
          <cell r="JU481">
            <v>0</v>
          </cell>
          <cell r="JV481">
            <v>0</v>
          </cell>
          <cell r="JW481">
            <v>0</v>
          </cell>
          <cell r="JX481">
            <v>0</v>
          </cell>
          <cell r="JY481">
            <v>0</v>
          </cell>
          <cell r="JZ481">
            <v>0</v>
          </cell>
          <cell r="KA481">
            <v>0</v>
          </cell>
          <cell r="KB481">
            <v>0</v>
          </cell>
          <cell r="KC481">
            <v>0</v>
          </cell>
          <cell r="KD481">
            <v>0</v>
          </cell>
          <cell r="KE481">
            <v>0</v>
          </cell>
          <cell r="KF481">
            <v>241.25</v>
          </cell>
          <cell r="KG481">
            <v>723.75</v>
          </cell>
          <cell r="KH481">
            <v>0</v>
          </cell>
          <cell r="KI481">
            <v>0</v>
          </cell>
          <cell r="KJ481">
            <v>0</v>
          </cell>
          <cell r="KK481">
            <v>0</v>
          </cell>
          <cell r="KL481">
            <v>8472.2000000000007</v>
          </cell>
          <cell r="KM481">
            <v>0</v>
          </cell>
          <cell r="KN481">
            <v>0</v>
          </cell>
          <cell r="KO481">
            <v>481.54</v>
          </cell>
          <cell r="KP481">
            <v>0</v>
          </cell>
          <cell r="KQ481">
            <v>0</v>
          </cell>
          <cell r="KR481">
            <v>0</v>
          </cell>
          <cell r="KS481">
            <v>0</v>
          </cell>
          <cell r="KT481">
            <v>248.75</v>
          </cell>
          <cell r="KU481">
            <v>746.25</v>
          </cell>
          <cell r="KV481">
            <v>0</v>
          </cell>
          <cell r="KW481">
            <v>0</v>
          </cell>
          <cell r="KX481">
            <v>0</v>
          </cell>
          <cell r="KY481">
            <v>1500</v>
          </cell>
          <cell r="KZ481">
            <v>0</v>
          </cell>
          <cell r="LA481">
            <v>0</v>
          </cell>
          <cell r="LB481">
            <v>0</v>
          </cell>
          <cell r="LC481">
            <v>0</v>
          </cell>
          <cell r="LD481">
            <v>0</v>
          </cell>
          <cell r="LE481">
            <v>0</v>
          </cell>
          <cell r="LF481">
            <v>990</v>
          </cell>
          <cell r="LG481">
            <v>25390.720000000001</v>
          </cell>
          <cell r="LH481">
            <v>346.25</v>
          </cell>
          <cell r="LI481">
            <v>1038.75</v>
          </cell>
          <cell r="LJ481">
            <v>0</v>
          </cell>
          <cell r="LK481">
            <v>496.53</v>
          </cell>
          <cell r="LL481">
            <v>0</v>
          </cell>
          <cell r="LM481">
            <v>0</v>
          </cell>
          <cell r="LN481">
            <v>0</v>
          </cell>
          <cell r="LO481">
            <v>0</v>
          </cell>
          <cell r="LP481">
            <v>0</v>
          </cell>
          <cell r="LQ481">
            <v>0</v>
          </cell>
          <cell r="LR481">
            <v>0</v>
          </cell>
          <cell r="LS481">
            <v>0</v>
          </cell>
          <cell r="LT481">
            <v>0</v>
          </cell>
          <cell r="LU481">
            <v>0</v>
          </cell>
          <cell r="LV481">
            <v>852</v>
          </cell>
          <cell r="LW481">
            <v>0</v>
          </cell>
          <cell r="LX481">
            <v>0</v>
          </cell>
          <cell r="LY481">
            <v>0</v>
          </cell>
          <cell r="LZ481">
            <v>2542</v>
          </cell>
          <cell r="MA481">
            <v>5373</v>
          </cell>
          <cell r="MB481">
            <v>2039.51</v>
          </cell>
          <cell r="MC481">
            <v>6106</v>
          </cell>
          <cell r="MD481">
            <v>2304.4699999999998</v>
          </cell>
          <cell r="ME481">
            <v>5965</v>
          </cell>
          <cell r="MF481">
            <v>19240.54</v>
          </cell>
          <cell r="MG481">
            <v>0</v>
          </cell>
          <cell r="MH481">
            <v>5274</v>
          </cell>
          <cell r="MI481">
            <v>1200</v>
          </cell>
          <cell r="MJ481">
            <v>338.75</v>
          </cell>
          <cell r="MK481">
            <v>1368.75</v>
          </cell>
          <cell r="ML481">
            <v>0</v>
          </cell>
          <cell r="MM481">
            <v>0</v>
          </cell>
          <cell r="MN481">
            <v>0</v>
          </cell>
          <cell r="MO481">
            <v>0</v>
          </cell>
          <cell r="MP481">
            <v>0</v>
          </cell>
          <cell r="MQ481">
            <v>0</v>
          </cell>
          <cell r="MR481">
            <v>0</v>
          </cell>
          <cell r="MS481">
            <v>0</v>
          </cell>
          <cell r="MT481">
            <v>0</v>
          </cell>
          <cell r="MU481">
            <v>0</v>
          </cell>
          <cell r="MV481">
            <v>0</v>
          </cell>
          <cell r="MW481">
            <v>0</v>
          </cell>
          <cell r="MX481">
            <v>0</v>
          </cell>
          <cell r="MY481">
            <v>0</v>
          </cell>
          <cell r="MZ481">
            <v>0</v>
          </cell>
          <cell r="NA481">
            <v>0</v>
          </cell>
          <cell r="NB481">
            <v>0</v>
          </cell>
          <cell r="NC481">
            <v>0</v>
          </cell>
          <cell r="ND481">
            <v>0</v>
          </cell>
          <cell r="NE481">
            <v>0</v>
          </cell>
          <cell r="NF481">
            <v>0</v>
          </cell>
          <cell r="NG481">
            <v>0</v>
          </cell>
          <cell r="NH481">
            <v>0</v>
          </cell>
          <cell r="NI481">
            <v>0</v>
          </cell>
          <cell r="NJ481">
            <v>0</v>
          </cell>
          <cell r="NK481">
            <v>0</v>
          </cell>
          <cell r="NL481">
            <v>0</v>
          </cell>
          <cell r="NM481">
            <v>0</v>
          </cell>
          <cell r="NN481">
            <v>0</v>
          </cell>
          <cell r="NO481">
            <v>0</v>
          </cell>
          <cell r="NP481">
            <v>8106.11</v>
          </cell>
          <cell r="NQ481">
            <v>332.22</v>
          </cell>
          <cell r="NR481">
            <v>0</v>
          </cell>
          <cell r="NS481">
            <v>0</v>
          </cell>
          <cell r="NT481">
            <v>0</v>
          </cell>
          <cell r="NU481">
            <v>65</v>
          </cell>
          <cell r="NV481">
            <v>0</v>
          </cell>
          <cell r="NW481">
            <v>3514</v>
          </cell>
          <cell r="NX481">
            <v>6406</v>
          </cell>
          <cell r="NY481">
            <v>-6374</v>
          </cell>
          <cell r="NZ481">
            <v>478.1</v>
          </cell>
          <cell r="OA481">
            <v>149.25</v>
          </cell>
          <cell r="OB481">
            <v>3193.79</v>
          </cell>
          <cell r="OC481">
            <v>0</v>
          </cell>
          <cell r="OD481">
            <v>0</v>
          </cell>
          <cell r="OE481">
            <v>0</v>
          </cell>
          <cell r="OF481">
            <v>0</v>
          </cell>
          <cell r="OG481">
            <v>0</v>
          </cell>
          <cell r="OH481">
            <v>0</v>
          </cell>
          <cell r="OI481">
            <v>0</v>
          </cell>
          <cell r="OJ481">
            <v>0</v>
          </cell>
          <cell r="OK481">
            <v>0</v>
          </cell>
          <cell r="OL481">
            <v>0</v>
          </cell>
          <cell r="OM481">
            <v>0</v>
          </cell>
          <cell r="ON481">
            <v>2940</v>
          </cell>
          <cell r="OO481">
            <v>0</v>
          </cell>
          <cell r="OP481">
            <v>0</v>
          </cell>
          <cell r="OQ481">
            <v>0</v>
          </cell>
          <cell r="OR481">
            <v>0</v>
          </cell>
          <cell r="OS481">
            <v>0</v>
          </cell>
          <cell r="OT481">
            <v>0</v>
          </cell>
          <cell r="OU481">
            <v>0</v>
          </cell>
          <cell r="OV481">
            <v>0</v>
          </cell>
          <cell r="OW481">
            <v>0</v>
          </cell>
          <cell r="OX481">
            <v>0</v>
          </cell>
          <cell r="OY481">
            <v>0</v>
          </cell>
          <cell r="OZ481">
            <v>0</v>
          </cell>
          <cell r="PA481">
            <v>0</v>
          </cell>
          <cell r="PB481">
            <v>1894</v>
          </cell>
          <cell r="PC481">
            <v>815</v>
          </cell>
          <cell r="PD481">
            <v>0</v>
          </cell>
          <cell r="PE481">
            <v>0</v>
          </cell>
          <cell r="PF481">
            <v>0</v>
          </cell>
          <cell r="PG481">
            <v>0</v>
          </cell>
          <cell r="PH481">
            <v>0</v>
          </cell>
          <cell r="PI481">
            <v>0</v>
          </cell>
          <cell r="PJ481">
            <v>0</v>
          </cell>
          <cell r="PK481">
            <v>0</v>
          </cell>
          <cell r="PL481">
            <v>0</v>
          </cell>
          <cell r="PM481">
            <v>0</v>
          </cell>
          <cell r="PN481">
            <v>0</v>
          </cell>
          <cell r="PO481">
            <v>2940</v>
          </cell>
          <cell r="PP481">
            <v>1156</v>
          </cell>
          <cell r="PQ481">
            <v>0</v>
          </cell>
          <cell r="PR481">
            <v>0</v>
          </cell>
          <cell r="PS481">
            <v>0</v>
          </cell>
          <cell r="PT481">
            <v>0</v>
          </cell>
          <cell r="PU481">
            <v>0</v>
          </cell>
          <cell r="PV481">
            <v>0</v>
          </cell>
          <cell r="PW481">
            <v>0</v>
          </cell>
          <cell r="PX481">
            <v>0</v>
          </cell>
          <cell r="PY481">
            <v>3200</v>
          </cell>
          <cell r="PZ481">
            <v>0</v>
          </cell>
          <cell r="QA481">
            <v>0</v>
          </cell>
          <cell r="QB481">
            <v>0</v>
          </cell>
          <cell r="QC481">
            <v>0</v>
          </cell>
          <cell r="QD481">
            <v>1738</v>
          </cell>
          <cell r="QE481">
            <v>0</v>
          </cell>
          <cell r="QF481">
            <v>0</v>
          </cell>
          <cell r="QG481">
            <v>0</v>
          </cell>
          <cell r="QH481">
            <v>0</v>
          </cell>
          <cell r="QI481">
            <v>0</v>
          </cell>
          <cell r="QJ481">
            <v>0</v>
          </cell>
          <cell r="QK481">
            <v>0</v>
          </cell>
          <cell r="QL481">
            <v>0</v>
          </cell>
          <cell r="QM481">
            <v>0</v>
          </cell>
          <cell r="QN481">
            <v>0</v>
          </cell>
          <cell r="QO481">
            <v>0</v>
          </cell>
          <cell r="QP481">
            <v>0</v>
          </cell>
          <cell r="QQ481">
            <v>0</v>
          </cell>
          <cell r="QR481">
            <v>0</v>
          </cell>
          <cell r="QS481">
            <v>0</v>
          </cell>
          <cell r="QT481">
            <v>0</v>
          </cell>
          <cell r="QU481">
            <v>0</v>
          </cell>
          <cell r="QV481">
            <v>0</v>
          </cell>
          <cell r="QW481">
            <v>0</v>
          </cell>
          <cell r="QX481">
            <v>0</v>
          </cell>
          <cell r="QY481">
            <v>0</v>
          </cell>
          <cell r="QZ481">
            <v>0</v>
          </cell>
          <cell r="RA481">
            <v>0</v>
          </cell>
          <cell r="RB481">
            <v>0</v>
          </cell>
          <cell r="RC481">
            <v>0</v>
          </cell>
          <cell r="RD481">
            <v>0</v>
          </cell>
          <cell r="RE481">
            <v>0</v>
          </cell>
          <cell r="RF481">
            <v>0</v>
          </cell>
          <cell r="RG481">
            <v>0</v>
          </cell>
          <cell r="RH481">
            <v>0</v>
          </cell>
          <cell r="RI481">
            <v>0</v>
          </cell>
          <cell r="RJ481">
            <v>0</v>
          </cell>
          <cell r="RK481">
            <v>0</v>
          </cell>
          <cell r="RL481">
            <v>0</v>
          </cell>
          <cell r="RM481">
            <v>0</v>
          </cell>
          <cell r="RN481">
            <v>0</v>
          </cell>
          <cell r="RO481">
            <v>0</v>
          </cell>
          <cell r="RP481">
            <v>0</v>
          </cell>
          <cell r="RQ481">
            <v>0</v>
          </cell>
          <cell r="RR481">
            <v>0</v>
          </cell>
          <cell r="RS481">
            <v>0</v>
          </cell>
          <cell r="RT481">
            <v>0</v>
          </cell>
          <cell r="RU481">
            <v>0</v>
          </cell>
          <cell r="RV481">
            <v>0</v>
          </cell>
          <cell r="RW481">
            <v>0</v>
          </cell>
          <cell r="RX481">
            <v>0</v>
          </cell>
          <cell r="RY481">
            <v>0</v>
          </cell>
          <cell r="RZ481">
            <v>0</v>
          </cell>
          <cell r="SA481">
            <v>0</v>
          </cell>
          <cell r="SB481">
            <v>0</v>
          </cell>
          <cell r="SC481">
            <v>0</v>
          </cell>
          <cell r="SD481">
            <v>0</v>
          </cell>
          <cell r="SE481">
            <v>0</v>
          </cell>
          <cell r="SF481">
            <v>0</v>
          </cell>
          <cell r="SG481">
            <v>0</v>
          </cell>
          <cell r="SH481">
            <v>0</v>
          </cell>
          <cell r="SI481">
            <v>0</v>
          </cell>
          <cell r="SJ481">
            <v>0</v>
          </cell>
          <cell r="SK481">
            <v>0</v>
          </cell>
          <cell r="SL481">
            <v>0</v>
          </cell>
          <cell r="SM481">
            <v>0</v>
          </cell>
          <cell r="SN481">
            <v>0</v>
          </cell>
          <cell r="SO481">
            <v>0</v>
          </cell>
          <cell r="SP481">
            <v>0</v>
          </cell>
          <cell r="SQ481">
            <v>3041.11</v>
          </cell>
          <cell r="SR481">
            <v>0</v>
          </cell>
          <cell r="SS481">
            <v>0</v>
          </cell>
          <cell r="ST481">
            <v>3581.39</v>
          </cell>
          <cell r="SU481">
            <v>1068.5</v>
          </cell>
          <cell r="SV481">
            <v>1184.5899999999999</v>
          </cell>
          <cell r="SW481">
            <v>2327.1999999999998</v>
          </cell>
          <cell r="SX481">
            <v>16968.59</v>
          </cell>
          <cell r="SY481">
            <v>0</v>
          </cell>
          <cell r="SZ481">
            <v>0</v>
          </cell>
          <cell r="TA481">
            <v>0</v>
          </cell>
          <cell r="TB481">
            <v>0</v>
          </cell>
          <cell r="TC481">
            <v>0</v>
          </cell>
          <cell r="TD481">
            <v>0</v>
          </cell>
          <cell r="TE481">
            <v>0</v>
          </cell>
          <cell r="TF481">
            <v>0</v>
          </cell>
          <cell r="TG481">
            <v>0</v>
          </cell>
          <cell r="TH481">
            <v>0</v>
          </cell>
          <cell r="TI481">
            <v>0</v>
          </cell>
          <cell r="TJ481">
            <v>0</v>
          </cell>
          <cell r="TK481">
            <v>0</v>
          </cell>
          <cell r="TL481">
            <v>0</v>
          </cell>
          <cell r="TM481">
            <v>0</v>
          </cell>
          <cell r="TN481">
            <v>0</v>
          </cell>
          <cell r="TO481">
            <v>0</v>
          </cell>
          <cell r="TP481">
            <v>0</v>
          </cell>
          <cell r="TQ481">
            <v>0</v>
          </cell>
          <cell r="TR481">
            <v>0</v>
          </cell>
          <cell r="TS481">
            <v>0</v>
          </cell>
          <cell r="TT481">
            <v>673.86</v>
          </cell>
          <cell r="TU481">
            <v>0</v>
          </cell>
          <cell r="TV481">
            <v>0</v>
          </cell>
          <cell r="TW481">
            <v>0</v>
          </cell>
          <cell r="TX481">
            <v>0</v>
          </cell>
          <cell r="TY481">
            <v>0</v>
          </cell>
          <cell r="TZ481">
            <v>2650</v>
          </cell>
          <cell r="UA481">
            <v>0</v>
          </cell>
          <cell r="UB481">
            <v>585</v>
          </cell>
          <cell r="UC481">
            <v>-585</v>
          </cell>
          <cell r="UD481">
            <v>0</v>
          </cell>
          <cell r="UE481">
            <v>0</v>
          </cell>
          <cell r="UF481">
            <v>0</v>
          </cell>
          <cell r="UG481">
            <v>65</v>
          </cell>
          <cell r="UH481">
            <v>0</v>
          </cell>
          <cell r="UI481">
            <v>0</v>
          </cell>
          <cell r="UJ481">
            <v>0</v>
          </cell>
          <cell r="UK481">
            <v>0</v>
          </cell>
          <cell r="UL481">
            <v>0</v>
          </cell>
          <cell r="UM481">
            <v>0</v>
          </cell>
          <cell r="UN481">
            <v>1850</v>
          </cell>
          <cell r="UO481">
            <v>297.5</v>
          </cell>
          <cell r="UP481">
            <v>915</v>
          </cell>
          <cell r="UQ481">
            <v>-915</v>
          </cell>
          <cell r="UR481">
            <v>0</v>
          </cell>
          <cell r="US481">
            <v>0</v>
          </cell>
          <cell r="UT481">
            <v>0</v>
          </cell>
          <cell r="UU481">
            <v>0</v>
          </cell>
          <cell r="UV481">
            <v>0</v>
          </cell>
          <cell r="UW481">
            <v>0</v>
          </cell>
          <cell r="UX481">
            <v>0</v>
          </cell>
          <cell r="UY481">
            <v>719.68</v>
          </cell>
          <cell r="UZ481">
            <v>0</v>
          </cell>
          <cell r="VA481">
            <v>0</v>
          </cell>
          <cell r="VB481">
            <v>2700</v>
          </cell>
          <cell r="VC481">
            <v>0</v>
          </cell>
          <cell r="VD481">
            <v>0</v>
          </cell>
          <cell r="VE481">
            <v>0</v>
          </cell>
          <cell r="VF481">
            <v>0</v>
          </cell>
          <cell r="VG481">
            <v>0</v>
          </cell>
          <cell r="VH481">
            <v>0</v>
          </cell>
          <cell r="VI481">
            <v>0</v>
          </cell>
          <cell r="VJ481">
            <v>0</v>
          </cell>
          <cell r="VK481">
            <v>0</v>
          </cell>
          <cell r="VL481">
            <v>0</v>
          </cell>
          <cell r="VM481">
            <v>0</v>
          </cell>
          <cell r="VN481">
            <v>0</v>
          </cell>
          <cell r="VO481">
            <v>0</v>
          </cell>
          <cell r="VP481">
            <v>0</v>
          </cell>
          <cell r="VQ481">
            <v>0</v>
          </cell>
          <cell r="VR481">
            <v>0</v>
          </cell>
          <cell r="VS481">
            <v>0</v>
          </cell>
          <cell r="VT481">
            <v>0</v>
          </cell>
          <cell r="VU481">
            <v>0</v>
          </cell>
          <cell r="VV481">
            <v>0</v>
          </cell>
          <cell r="VW481">
            <v>0</v>
          </cell>
          <cell r="VX481">
            <v>0</v>
          </cell>
          <cell r="VY481">
            <v>0</v>
          </cell>
          <cell r="VZ481">
            <v>0</v>
          </cell>
          <cell r="WA481">
            <v>0</v>
          </cell>
          <cell r="WB481">
            <v>0</v>
          </cell>
          <cell r="WC481">
            <v>0</v>
          </cell>
          <cell r="WD481">
            <v>0</v>
          </cell>
          <cell r="WE481">
            <v>0</v>
          </cell>
          <cell r="WF481"/>
          <cell r="WG481"/>
          <cell r="WH481"/>
          <cell r="WI481"/>
          <cell r="WJ481"/>
          <cell r="WK481"/>
          <cell r="WL481"/>
          <cell r="WM481"/>
          <cell r="WN481"/>
          <cell r="WO481"/>
          <cell r="WP481"/>
          <cell r="WQ481"/>
          <cell r="WR481"/>
          <cell r="WS481"/>
          <cell r="WT481"/>
          <cell r="WU481"/>
          <cell r="WV481"/>
          <cell r="WW481"/>
          <cell r="WX481"/>
          <cell r="WY481"/>
          <cell r="WZ481"/>
          <cell r="XA481"/>
          <cell r="XB481"/>
          <cell r="XC481"/>
          <cell r="XD481"/>
          <cell r="XE481"/>
          <cell r="XF481"/>
          <cell r="XG481"/>
          <cell r="XH481"/>
          <cell r="XI481"/>
          <cell r="XJ481"/>
          <cell r="XK481"/>
          <cell r="XL481"/>
          <cell r="XM481"/>
          <cell r="XN481"/>
          <cell r="XO481"/>
          <cell r="XP481"/>
          <cell r="XQ481"/>
          <cell r="XR481"/>
          <cell r="XS481"/>
          <cell r="XT481"/>
          <cell r="XU481"/>
          <cell r="XV481"/>
          <cell r="XW481"/>
          <cell r="XX481"/>
          <cell r="XY481"/>
          <cell r="XZ481"/>
          <cell r="YA481"/>
          <cell r="YB481"/>
          <cell r="YC481"/>
          <cell r="YD481"/>
          <cell r="YE481"/>
          <cell r="YF481"/>
          <cell r="YG481"/>
          <cell r="YH481"/>
          <cell r="YI481"/>
          <cell r="YJ481">
            <v>0</v>
          </cell>
          <cell r="YK481">
            <v>0</v>
          </cell>
          <cell r="YL481">
            <v>0</v>
          </cell>
          <cell r="YM481">
            <v>0</v>
          </cell>
          <cell r="YN481">
            <v>0</v>
          </cell>
          <cell r="YO481">
            <v>0</v>
          </cell>
          <cell r="YP481">
            <v>0</v>
          </cell>
          <cell r="YQ481">
            <v>0</v>
          </cell>
          <cell r="YR481">
            <v>0</v>
          </cell>
          <cell r="YS481">
            <v>0</v>
          </cell>
          <cell r="YT481">
            <v>0</v>
          </cell>
          <cell r="YU481">
            <v>0</v>
          </cell>
          <cell r="YV481">
            <v>0</v>
          </cell>
          <cell r="YW481">
            <v>0</v>
          </cell>
          <cell r="YX481"/>
          <cell r="YY481"/>
          <cell r="YZ481"/>
          <cell r="ZA481"/>
          <cell r="ZB481"/>
          <cell r="ZC481"/>
          <cell r="ZD481"/>
          <cell r="ZE481"/>
          <cell r="ZF481"/>
          <cell r="ZG481"/>
          <cell r="ZH481"/>
          <cell r="ZI481"/>
          <cell r="ZJ481"/>
          <cell r="ZK481"/>
          <cell r="ZL481"/>
          <cell r="ZM481"/>
          <cell r="ZN481"/>
          <cell r="ZO481"/>
          <cell r="ZP481"/>
          <cell r="ZQ481"/>
          <cell r="ZR481"/>
          <cell r="ZS481"/>
          <cell r="ZT481"/>
          <cell r="ZU481"/>
          <cell r="ZV481"/>
          <cell r="ZW481"/>
          <cell r="ZX481"/>
          <cell r="ZY481"/>
          <cell r="ZZ481"/>
          <cell r="AAA481"/>
          <cell r="AAB481"/>
          <cell r="AAC481"/>
          <cell r="AAD481"/>
          <cell r="AAE481"/>
          <cell r="AAF481"/>
          <cell r="AAG481"/>
          <cell r="AAH481"/>
          <cell r="AAI481"/>
          <cell r="AAJ481"/>
          <cell r="AAK481"/>
          <cell r="AAL481"/>
          <cell r="AAM481"/>
          <cell r="AAN481">
            <v>0</v>
          </cell>
          <cell r="AAO481">
            <v>0</v>
          </cell>
          <cell r="AAP481">
            <v>0</v>
          </cell>
          <cell r="AAQ481">
            <v>0</v>
          </cell>
          <cell r="AAR481">
            <v>0</v>
          </cell>
          <cell r="AAS481">
            <v>0</v>
          </cell>
          <cell r="AAT481">
            <v>0</v>
          </cell>
          <cell r="AAU481">
            <v>0</v>
          </cell>
          <cell r="AAV481">
            <v>0</v>
          </cell>
          <cell r="AAW481">
            <v>0</v>
          </cell>
          <cell r="AAX481">
            <v>0</v>
          </cell>
          <cell r="AAY481">
            <v>0</v>
          </cell>
          <cell r="AAZ481">
            <v>0</v>
          </cell>
          <cell r="ABA481">
            <v>0</v>
          </cell>
          <cell r="ABB481"/>
          <cell r="ABC481"/>
          <cell r="ABD481"/>
          <cell r="ABE481"/>
          <cell r="ABF481"/>
          <cell r="ABG481"/>
          <cell r="ABH481"/>
          <cell r="ABI481"/>
          <cell r="ABJ481"/>
          <cell r="ABK481"/>
          <cell r="ABL481"/>
          <cell r="ABM481"/>
          <cell r="ABN481"/>
          <cell r="ABO481"/>
          <cell r="ABP481"/>
          <cell r="ABQ481"/>
          <cell r="ABR481"/>
          <cell r="ABS481"/>
          <cell r="ABT481"/>
          <cell r="ABU481"/>
          <cell r="ABV481"/>
          <cell r="ABW481"/>
          <cell r="ABX481"/>
          <cell r="ABY481"/>
          <cell r="ABZ481"/>
          <cell r="ACA481"/>
          <cell r="ACB481"/>
          <cell r="ACC481"/>
          <cell r="ACD481"/>
          <cell r="ACE481"/>
          <cell r="ACF481"/>
          <cell r="ACG481"/>
          <cell r="ACH481"/>
          <cell r="ACI481"/>
          <cell r="ACJ481"/>
          <cell r="ACK481"/>
          <cell r="ACL481"/>
          <cell r="ACM481"/>
          <cell r="ACN481"/>
          <cell r="ACO481"/>
          <cell r="ACP481"/>
          <cell r="ACQ481"/>
          <cell r="ACR481">
            <v>0</v>
          </cell>
          <cell r="ACS481">
            <v>0</v>
          </cell>
          <cell r="ACT481">
            <v>0</v>
          </cell>
          <cell r="ACU481">
            <v>0</v>
          </cell>
          <cell r="ACV481">
            <v>0</v>
          </cell>
          <cell r="ACW481">
            <v>0</v>
          </cell>
          <cell r="ACX481">
            <v>0</v>
          </cell>
          <cell r="ACY481">
            <v>0</v>
          </cell>
          <cell r="ACZ481">
            <v>0</v>
          </cell>
          <cell r="ADA481">
            <v>0</v>
          </cell>
          <cell r="ADB481">
            <v>0</v>
          </cell>
          <cell r="ADC481">
            <v>0</v>
          </cell>
          <cell r="ADD481">
            <v>0</v>
          </cell>
          <cell r="ADE481">
            <v>0</v>
          </cell>
          <cell r="ADF481">
            <v>0</v>
          </cell>
          <cell r="ADG481">
            <v>0</v>
          </cell>
          <cell r="ADH481">
            <v>0</v>
          </cell>
          <cell r="ADI481">
            <v>0</v>
          </cell>
          <cell r="ADJ481">
            <v>0</v>
          </cell>
          <cell r="ADK481">
            <v>0</v>
          </cell>
          <cell r="ADL481">
            <v>0</v>
          </cell>
          <cell r="ADM481">
            <v>0</v>
          </cell>
          <cell r="ADN481">
            <v>0</v>
          </cell>
          <cell r="ADO481">
            <v>0</v>
          </cell>
          <cell r="ADP481">
            <v>0</v>
          </cell>
          <cell r="ADQ481">
            <v>0</v>
          </cell>
          <cell r="ADR481">
            <v>0</v>
          </cell>
          <cell r="ADS481">
            <v>0</v>
          </cell>
          <cell r="ADT481">
            <v>0</v>
          </cell>
          <cell r="ADU481">
            <v>0</v>
          </cell>
          <cell r="ADV481">
            <v>0</v>
          </cell>
          <cell r="ADW481">
            <v>0</v>
          </cell>
          <cell r="ADX481">
            <v>0</v>
          </cell>
          <cell r="ADY481">
            <v>0</v>
          </cell>
          <cell r="ADZ481">
            <v>0</v>
          </cell>
          <cell r="AEA481">
            <v>0</v>
          </cell>
          <cell r="AEB481">
            <v>0</v>
          </cell>
          <cell r="AEC481">
            <v>0</v>
          </cell>
          <cell r="AED481">
            <v>0</v>
          </cell>
          <cell r="AEE481">
            <v>0</v>
          </cell>
          <cell r="AEF481">
            <v>0</v>
          </cell>
          <cell r="AEG481">
            <v>0</v>
          </cell>
          <cell r="AEH481">
            <v>0</v>
          </cell>
          <cell r="AEI481">
            <v>0</v>
          </cell>
          <cell r="AEJ481">
            <v>0</v>
          </cell>
          <cell r="AEK481">
            <v>0</v>
          </cell>
          <cell r="AEL481">
            <v>0</v>
          </cell>
          <cell r="AEM481">
            <v>0</v>
          </cell>
          <cell r="AEN481">
            <v>0</v>
          </cell>
          <cell r="AEO481">
            <v>0</v>
          </cell>
          <cell r="AEP481">
            <v>0</v>
          </cell>
          <cell r="AEQ481">
            <v>0</v>
          </cell>
          <cell r="AER481">
            <v>0</v>
          </cell>
          <cell r="AES481">
            <v>0</v>
          </cell>
          <cell r="AET481">
            <v>0</v>
          </cell>
          <cell r="AEU481">
            <v>0</v>
          </cell>
          <cell r="AEV481">
            <v>0</v>
          </cell>
          <cell r="AEW481">
            <v>0</v>
          </cell>
          <cell r="AEX481">
            <v>2154</v>
          </cell>
          <cell r="AEY481">
            <v>4509</v>
          </cell>
          <cell r="AEZ481">
            <v>0</v>
          </cell>
          <cell r="AFA481">
            <v>0</v>
          </cell>
          <cell r="AFB481">
            <v>1377</v>
          </cell>
          <cell r="AFC481">
            <v>2861</v>
          </cell>
          <cell r="AFD481">
            <v>0</v>
          </cell>
          <cell r="AFE481">
            <v>1220</v>
          </cell>
          <cell r="AFF481">
            <v>286.25</v>
          </cell>
          <cell r="AFG481">
            <v>978.75</v>
          </cell>
          <cell r="AFH481">
            <v>0</v>
          </cell>
          <cell r="AFI481">
            <v>0</v>
          </cell>
          <cell r="AFJ481">
            <v>7647</v>
          </cell>
          <cell r="AFK481">
            <v>-7647</v>
          </cell>
          <cell r="AFL481">
            <v>3882.05</v>
          </cell>
          <cell r="AFM481">
            <v>32333.57</v>
          </cell>
          <cell r="AFN481">
            <v>801.96</v>
          </cell>
          <cell r="AFO481">
            <v>130</v>
          </cell>
          <cell r="AFP481">
            <v>9733</v>
          </cell>
          <cell r="AFQ481">
            <v>0</v>
          </cell>
          <cell r="AFR481">
            <v>12804</v>
          </cell>
          <cell r="AFS481">
            <v>5182</v>
          </cell>
          <cell r="AFT481">
            <v>21461.93</v>
          </cell>
          <cell r="AFU481">
            <v>2543.75</v>
          </cell>
          <cell r="AFV481">
            <v>0</v>
          </cell>
          <cell r="AFW481">
            <v>0</v>
          </cell>
          <cell r="AFX481">
            <v>0</v>
          </cell>
          <cell r="AFY481">
            <v>63.21</v>
          </cell>
          <cell r="AFZ481">
            <v>348.72</v>
          </cell>
          <cell r="AGA481">
            <v>1450</v>
          </cell>
          <cell r="AGB481">
            <v>0</v>
          </cell>
          <cell r="AGC481">
            <v>65</v>
          </cell>
          <cell r="AGD481">
            <v>0</v>
          </cell>
          <cell r="AGE481">
            <v>0</v>
          </cell>
          <cell r="AGF481">
            <v>0</v>
          </cell>
          <cell r="AGG481">
            <v>7340</v>
          </cell>
          <cell r="AGH481">
            <v>563.75</v>
          </cell>
          <cell r="AGI481">
            <v>2108.25</v>
          </cell>
          <cell r="AGJ481">
            <v>0</v>
          </cell>
          <cell r="AGK481">
            <v>0</v>
          </cell>
          <cell r="AGL481">
            <v>0</v>
          </cell>
          <cell r="AGM481">
            <v>0</v>
          </cell>
          <cell r="AGN481">
            <v>1695</v>
          </cell>
          <cell r="AGO481">
            <v>0</v>
          </cell>
          <cell r="AGP481">
            <v>5128.87</v>
          </cell>
          <cell r="AGQ481">
            <v>0</v>
          </cell>
          <cell r="AGR481">
            <v>0</v>
          </cell>
          <cell r="AGS481">
            <v>2025</v>
          </cell>
          <cell r="AGT481">
            <v>0</v>
          </cell>
          <cell r="AGU481">
            <v>0</v>
          </cell>
          <cell r="AGV481">
            <v>4342.84</v>
          </cell>
          <cell r="AGW481">
            <v>15729</v>
          </cell>
          <cell r="AGX481">
            <v>0</v>
          </cell>
          <cell r="AGY481">
            <v>0</v>
          </cell>
          <cell r="AGZ481"/>
          <cell r="AHA481"/>
        </row>
        <row r="482">
          <cell r="A482" t="str">
            <v>6920-00-00 Replacements For Non-Expendable Equipment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/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W482">
            <v>0</v>
          </cell>
          <cell r="IX482">
            <v>0</v>
          </cell>
          <cell r="IY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  <cell r="JF482">
            <v>0</v>
          </cell>
          <cell r="JG482">
            <v>0</v>
          </cell>
          <cell r="JH482">
            <v>0</v>
          </cell>
          <cell r="JI482">
            <v>0</v>
          </cell>
          <cell r="JJ482">
            <v>0</v>
          </cell>
          <cell r="JK482">
            <v>0</v>
          </cell>
          <cell r="JL482">
            <v>0</v>
          </cell>
          <cell r="JM482">
            <v>0</v>
          </cell>
          <cell r="JN482">
            <v>0</v>
          </cell>
          <cell r="JO482">
            <v>0</v>
          </cell>
          <cell r="JP482">
            <v>0</v>
          </cell>
          <cell r="JQ482">
            <v>0</v>
          </cell>
          <cell r="JR482">
            <v>0</v>
          </cell>
          <cell r="JS482">
            <v>0</v>
          </cell>
          <cell r="JT482">
            <v>0</v>
          </cell>
          <cell r="JU482">
            <v>0</v>
          </cell>
          <cell r="JV482">
            <v>0</v>
          </cell>
          <cell r="JW482">
            <v>0</v>
          </cell>
          <cell r="JX482">
            <v>0</v>
          </cell>
          <cell r="JY482">
            <v>0</v>
          </cell>
          <cell r="JZ482">
            <v>0</v>
          </cell>
          <cell r="KA482">
            <v>0</v>
          </cell>
          <cell r="KB482">
            <v>0</v>
          </cell>
          <cell r="KC482">
            <v>0</v>
          </cell>
          <cell r="KD482">
            <v>0</v>
          </cell>
          <cell r="KE482">
            <v>0</v>
          </cell>
          <cell r="KF482">
            <v>0</v>
          </cell>
          <cell r="KG482">
            <v>0</v>
          </cell>
          <cell r="KH482">
            <v>0</v>
          </cell>
          <cell r="KI482">
            <v>0</v>
          </cell>
          <cell r="KJ482">
            <v>0</v>
          </cell>
          <cell r="KK482">
            <v>0</v>
          </cell>
          <cell r="KL482">
            <v>0</v>
          </cell>
          <cell r="KM482">
            <v>0</v>
          </cell>
          <cell r="KN482">
            <v>0</v>
          </cell>
          <cell r="KO482">
            <v>0</v>
          </cell>
          <cell r="KP482">
            <v>0</v>
          </cell>
          <cell r="KQ482">
            <v>0</v>
          </cell>
          <cell r="KR482">
            <v>0</v>
          </cell>
          <cell r="KS482">
            <v>0</v>
          </cell>
          <cell r="KT482">
            <v>0</v>
          </cell>
          <cell r="KU482">
            <v>0</v>
          </cell>
          <cell r="KV482">
            <v>0</v>
          </cell>
          <cell r="KW482">
            <v>0</v>
          </cell>
          <cell r="KX482">
            <v>0</v>
          </cell>
          <cell r="KY482">
            <v>0</v>
          </cell>
          <cell r="KZ482">
            <v>0</v>
          </cell>
          <cell r="LA482">
            <v>0</v>
          </cell>
          <cell r="LB482">
            <v>0</v>
          </cell>
          <cell r="LC482">
            <v>0</v>
          </cell>
          <cell r="LD482">
            <v>0</v>
          </cell>
          <cell r="LE482">
            <v>0</v>
          </cell>
          <cell r="LF482">
            <v>0</v>
          </cell>
          <cell r="LG482">
            <v>0</v>
          </cell>
          <cell r="LH482">
            <v>0</v>
          </cell>
          <cell r="LI482">
            <v>0</v>
          </cell>
          <cell r="LJ482">
            <v>0</v>
          </cell>
          <cell r="LK482">
            <v>0</v>
          </cell>
          <cell r="LL482">
            <v>0</v>
          </cell>
          <cell r="LM482">
            <v>0</v>
          </cell>
          <cell r="LN482">
            <v>0</v>
          </cell>
          <cell r="LO482">
            <v>0</v>
          </cell>
          <cell r="LP482">
            <v>0</v>
          </cell>
          <cell r="LQ482">
            <v>0</v>
          </cell>
          <cell r="LR482">
            <v>0</v>
          </cell>
          <cell r="LS482">
            <v>0</v>
          </cell>
          <cell r="LT482">
            <v>0</v>
          </cell>
          <cell r="LU482">
            <v>0</v>
          </cell>
          <cell r="LV482">
            <v>0</v>
          </cell>
          <cell r="LW482">
            <v>0</v>
          </cell>
          <cell r="LX482">
            <v>0</v>
          </cell>
          <cell r="LY482">
            <v>0</v>
          </cell>
          <cell r="LZ482">
            <v>0</v>
          </cell>
          <cell r="MA482">
            <v>0</v>
          </cell>
          <cell r="MB482">
            <v>0</v>
          </cell>
          <cell r="MC482">
            <v>0</v>
          </cell>
          <cell r="MD482">
            <v>0</v>
          </cell>
          <cell r="ME482">
            <v>0</v>
          </cell>
          <cell r="MF482">
            <v>0</v>
          </cell>
          <cell r="MG482">
            <v>0</v>
          </cell>
          <cell r="MH482">
            <v>0</v>
          </cell>
          <cell r="MI482">
            <v>0</v>
          </cell>
          <cell r="MJ482">
            <v>0</v>
          </cell>
          <cell r="MK482">
            <v>0</v>
          </cell>
          <cell r="ML482">
            <v>0</v>
          </cell>
          <cell r="MM482">
            <v>0</v>
          </cell>
          <cell r="MN482">
            <v>0</v>
          </cell>
          <cell r="MO482">
            <v>0</v>
          </cell>
          <cell r="MP482">
            <v>0</v>
          </cell>
          <cell r="MQ482">
            <v>0</v>
          </cell>
          <cell r="MR482">
            <v>0</v>
          </cell>
          <cell r="MS482">
            <v>0</v>
          </cell>
          <cell r="MT482">
            <v>0</v>
          </cell>
          <cell r="MU482">
            <v>0</v>
          </cell>
          <cell r="MV482">
            <v>0</v>
          </cell>
          <cell r="MW482">
            <v>0</v>
          </cell>
          <cell r="MX482">
            <v>0</v>
          </cell>
          <cell r="MY482">
            <v>0</v>
          </cell>
          <cell r="MZ482">
            <v>0</v>
          </cell>
          <cell r="NA482">
            <v>0</v>
          </cell>
          <cell r="NB482">
            <v>0</v>
          </cell>
          <cell r="NC482">
            <v>0</v>
          </cell>
          <cell r="ND482">
            <v>0</v>
          </cell>
          <cell r="NE482">
            <v>0</v>
          </cell>
          <cell r="NF482">
            <v>0</v>
          </cell>
          <cell r="NG482">
            <v>0</v>
          </cell>
          <cell r="NH482">
            <v>0</v>
          </cell>
          <cell r="NI482">
            <v>0</v>
          </cell>
          <cell r="NJ482">
            <v>0</v>
          </cell>
          <cell r="NK482">
            <v>0</v>
          </cell>
          <cell r="NL482">
            <v>0</v>
          </cell>
          <cell r="NM482">
            <v>0</v>
          </cell>
          <cell r="NN482">
            <v>0</v>
          </cell>
          <cell r="NO482">
            <v>0</v>
          </cell>
          <cell r="NP482">
            <v>0</v>
          </cell>
          <cell r="NQ482">
            <v>0</v>
          </cell>
          <cell r="NR482">
            <v>0</v>
          </cell>
          <cell r="NS482">
            <v>0</v>
          </cell>
          <cell r="NT482">
            <v>0</v>
          </cell>
          <cell r="NU482">
            <v>0</v>
          </cell>
          <cell r="NV482">
            <v>0</v>
          </cell>
          <cell r="NW482">
            <v>0</v>
          </cell>
          <cell r="NX482">
            <v>0</v>
          </cell>
          <cell r="NY482">
            <v>0</v>
          </cell>
          <cell r="NZ482">
            <v>0</v>
          </cell>
          <cell r="OA482">
            <v>0</v>
          </cell>
          <cell r="OB482">
            <v>0</v>
          </cell>
          <cell r="OC482">
            <v>0</v>
          </cell>
          <cell r="OD482">
            <v>0</v>
          </cell>
          <cell r="OE482">
            <v>0</v>
          </cell>
          <cell r="OF482">
            <v>0</v>
          </cell>
          <cell r="OG482">
            <v>0</v>
          </cell>
          <cell r="OH482">
            <v>0</v>
          </cell>
          <cell r="OI482">
            <v>0</v>
          </cell>
          <cell r="OJ482">
            <v>0</v>
          </cell>
          <cell r="OK482">
            <v>0</v>
          </cell>
          <cell r="OL482">
            <v>0</v>
          </cell>
          <cell r="OM482">
            <v>0</v>
          </cell>
          <cell r="ON482">
            <v>0</v>
          </cell>
          <cell r="OO482">
            <v>0</v>
          </cell>
          <cell r="OP482">
            <v>0</v>
          </cell>
          <cell r="OQ482">
            <v>0</v>
          </cell>
          <cell r="OR482">
            <v>0</v>
          </cell>
          <cell r="OS482">
            <v>0</v>
          </cell>
          <cell r="OT482">
            <v>0</v>
          </cell>
          <cell r="OU482">
            <v>0</v>
          </cell>
          <cell r="OV482">
            <v>0</v>
          </cell>
          <cell r="OW482">
            <v>0</v>
          </cell>
          <cell r="OX482">
            <v>0</v>
          </cell>
          <cell r="OY482">
            <v>0</v>
          </cell>
          <cell r="OZ482">
            <v>0</v>
          </cell>
          <cell r="PA482">
            <v>0</v>
          </cell>
          <cell r="PB482">
            <v>0</v>
          </cell>
          <cell r="PC482">
            <v>0</v>
          </cell>
          <cell r="PD482">
            <v>0</v>
          </cell>
          <cell r="PE482">
            <v>0</v>
          </cell>
          <cell r="PF482">
            <v>0</v>
          </cell>
          <cell r="PG482">
            <v>0</v>
          </cell>
          <cell r="PH482">
            <v>0</v>
          </cell>
          <cell r="PI482">
            <v>0</v>
          </cell>
          <cell r="PJ482">
            <v>0</v>
          </cell>
          <cell r="PK482">
            <v>0</v>
          </cell>
          <cell r="PL482">
            <v>0</v>
          </cell>
          <cell r="PM482">
            <v>0</v>
          </cell>
          <cell r="PN482">
            <v>0</v>
          </cell>
          <cell r="PO482">
            <v>0</v>
          </cell>
          <cell r="PP482">
            <v>0</v>
          </cell>
          <cell r="PQ482">
            <v>0</v>
          </cell>
          <cell r="PR482">
            <v>0</v>
          </cell>
          <cell r="PS482">
            <v>0</v>
          </cell>
          <cell r="PT482">
            <v>0</v>
          </cell>
          <cell r="PU482">
            <v>0</v>
          </cell>
          <cell r="PV482">
            <v>0</v>
          </cell>
          <cell r="PW482">
            <v>0</v>
          </cell>
          <cell r="PX482">
            <v>0</v>
          </cell>
          <cell r="PY482">
            <v>0</v>
          </cell>
          <cell r="PZ482">
            <v>0</v>
          </cell>
          <cell r="QA482">
            <v>0</v>
          </cell>
          <cell r="QB482">
            <v>0</v>
          </cell>
          <cell r="QC482">
            <v>0</v>
          </cell>
          <cell r="QD482">
            <v>0</v>
          </cell>
          <cell r="QE482">
            <v>0</v>
          </cell>
          <cell r="QF482">
            <v>0</v>
          </cell>
          <cell r="QG482">
            <v>0</v>
          </cell>
          <cell r="QH482"/>
          <cell r="QI482"/>
          <cell r="QJ482"/>
          <cell r="QK482"/>
          <cell r="QL482"/>
          <cell r="QM482"/>
          <cell r="QN482"/>
          <cell r="QO482"/>
          <cell r="QP482"/>
          <cell r="QQ482"/>
          <cell r="QR482"/>
          <cell r="QS482"/>
          <cell r="QT482"/>
          <cell r="QU482"/>
          <cell r="QV482"/>
          <cell r="QW482"/>
          <cell r="QX482"/>
          <cell r="QY482"/>
          <cell r="QZ482"/>
          <cell r="RA482"/>
          <cell r="RB482"/>
          <cell r="SG482"/>
          <cell r="SL482">
            <v>0</v>
          </cell>
          <cell r="SM482">
            <v>0</v>
          </cell>
          <cell r="SN482">
            <v>0</v>
          </cell>
          <cell r="SO482">
            <v>0</v>
          </cell>
          <cell r="SP482">
            <v>0</v>
          </cell>
          <cell r="SQ482">
            <v>0</v>
          </cell>
          <cell r="SR482">
            <v>0</v>
          </cell>
          <cell r="SS482">
            <v>0</v>
          </cell>
          <cell r="ST482">
            <v>0</v>
          </cell>
          <cell r="SU482">
            <v>0</v>
          </cell>
          <cell r="SV482">
            <v>0</v>
          </cell>
          <cell r="SW482">
            <v>0</v>
          </cell>
          <cell r="SX482">
            <v>0</v>
          </cell>
          <cell r="SY482">
            <v>0</v>
          </cell>
          <cell r="TN482">
            <v>0</v>
          </cell>
          <cell r="TO482">
            <v>0</v>
          </cell>
          <cell r="TP482">
            <v>0</v>
          </cell>
          <cell r="TQ482">
            <v>0</v>
          </cell>
          <cell r="TR482">
            <v>0</v>
          </cell>
          <cell r="TS482">
            <v>0</v>
          </cell>
          <cell r="TT482">
            <v>0</v>
          </cell>
          <cell r="TU482">
            <v>0</v>
          </cell>
          <cell r="TV482">
            <v>0</v>
          </cell>
          <cell r="TW482">
            <v>0</v>
          </cell>
          <cell r="TX482">
            <v>0</v>
          </cell>
          <cell r="TY482">
            <v>0</v>
          </cell>
          <cell r="TZ482">
            <v>0</v>
          </cell>
          <cell r="UA482">
            <v>0</v>
          </cell>
          <cell r="UB482">
            <v>0</v>
          </cell>
          <cell r="UC482">
            <v>0</v>
          </cell>
          <cell r="UD482">
            <v>0</v>
          </cell>
          <cell r="UE482">
            <v>0</v>
          </cell>
          <cell r="UF482">
            <v>0</v>
          </cell>
          <cell r="UG482">
            <v>0</v>
          </cell>
          <cell r="UH482">
            <v>0</v>
          </cell>
          <cell r="UI482">
            <v>0</v>
          </cell>
          <cell r="UJ482">
            <v>0</v>
          </cell>
          <cell r="UK482">
            <v>0</v>
          </cell>
          <cell r="UL482">
            <v>0</v>
          </cell>
          <cell r="UM482">
            <v>0</v>
          </cell>
          <cell r="UN482">
            <v>0</v>
          </cell>
          <cell r="UO482">
            <v>0</v>
          </cell>
          <cell r="UP482">
            <v>0</v>
          </cell>
          <cell r="UQ482">
            <v>0</v>
          </cell>
          <cell r="UR482">
            <v>0</v>
          </cell>
          <cell r="US482">
            <v>0</v>
          </cell>
          <cell r="UT482">
            <v>0</v>
          </cell>
          <cell r="UU482">
            <v>0</v>
          </cell>
          <cell r="UV482">
            <v>0</v>
          </cell>
          <cell r="UW482">
            <v>0</v>
          </cell>
          <cell r="UX482">
            <v>0</v>
          </cell>
          <cell r="UY482">
            <v>0</v>
          </cell>
          <cell r="UZ482">
            <v>0</v>
          </cell>
          <cell r="VA482">
            <v>0</v>
          </cell>
          <cell r="VB482">
            <v>0</v>
          </cell>
          <cell r="VC482">
            <v>0</v>
          </cell>
          <cell r="VE482"/>
          <cell r="VF482"/>
          <cell r="VG482"/>
          <cell r="VH482"/>
          <cell r="VI482"/>
          <cell r="VJ482"/>
          <cell r="VK482"/>
          <cell r="VL482"/>
          <cell r="VM482"/>
          <cell r="VN482"/>
          <cell r="VO482"/>
          <cell r="VP482"/>
          <cell r="VQ482"/>
          <cell r="VR482"/>
          <cell r="VS482"/>
          <cell r="VT482"/>
          <cell r="VU482"/>
          <cell r="VV482"/>
          <cell r="VW482"/>
          <cell r="VX482"/>
          <cell r="VY482"/>
          <cell r="VZ482"/>
          <cell r="WA482"/>
          <cell r="WB482"/>
          <cell r="WC482"/>
          <cell r="WD482"/>
          <cell r="WE482"/>
          <cell r="WF482"/>
          <cell r="WG482"/>
          <cell r="WH482"/>
          <cell r="WI482"/>
          <cell r="WJ482"/>
          <cell r="WK482"/>
          <cell r="WL482"/>
          <cell r="WM482"/>
          <cell r="WN482"/>
          <cell r="WO482"/>
          <cell r="WP482"/>
          <cell r="WQ482"/>
          <cell r="WR482"/>
          <cell r="WS482"/>
          <cell r="WT482"/>
          <cell r="WU482"/>
          <cell r="WV482"/>
          <cell r="WW482"/>
          <cell r="WX482"/>
          <cell r="WY482"/>
          <cell r="WZ482"/>
          <cell r="XA482"/>
          <cell r="XB482"/>
          <cell r="XC482"/>
          <cell r="XD482"/>
          <cell r="XE482"/>
          <cell r="XF482"/>
          <cell r="XG482"/>
          <cell r="XH482"/>
          <cell r="XI482"/>
          <cell r="XJ482"/>
          <cell r="XK482"/>
          <cell r="XL482"/>
          <cell r="XM482"/>
          <cell r="XN482"/>
          <cell r="XO482"/>
          <cell r="XP482"/>
          <cell r="XQ482"/>
          <cell r="XR482"/>
          <cell r="XS482"/>
          <cell r="XT482"/>
          <cell r="XU482"/>
          <cell r="XV482"/>
          <cell r="XW482"/>
          <cell r="XX482"/>
          <cell r="XY482"/>
          <cell r="XZ482"/>
          <cell r="YA482"/>
          <cell r="YB482"/>
          <cell r="YC482"/>
          <cell r="YD482"/>
          <cell r="YE482"/>
          <cell r="YF482"/>
          <cell r="YG482"/>
          <cell r="YH482"/>
          <cell r="YI482"/>
          <cell r="YJ482"/>
          <cell r="YK482"/>
          <cell r="YL482"/>
          <cell r="YM482"/>
          <cell r="YN482"/>
          <cell r="YO482"/>
          <cell r="YP482"/>
          <cell r="YQ482"/>
          <cell r="YR482"/>
          <cell r="YS482"/>
          <cell r="YT482"/>
          <cell r="YU482"/>
          <cell r="YV482"/>
          <cell r="YW482"/>
          <cell r="YX482"/>
          <cell r="YY482"/>
          <cell r="YZ482"/>
          <cell r="ZA482"/>
          <cell r="ZB482"/>
          <cell r="ZC482"/>
          <cell r="ZD482"/>
          <cell r="ZE482"/>
          <cell r="ZF482"/>
          <cell r="ZG482"/>
          <cell r="ZH482"/>
          <cell r="ZI482"/>
          <cell r="ZJ482"/>
          <cell r="ZK482"/>
          <cell r="ZL482"/>
          <cell r="ZM482"/>
          <cell r="ZN482"/>
          <cell r="ZO482"/>
          <cell r="ZP482"/>
          <cell r="ZQ482"/>
          <cell r="ZR482"/>
          <cell r="ZS482"/>
          <cell r="ZT482"/>
          <cell r="ZU482"/>
          <cell r="ZV482"/>
          <cell r="ZW482"/>
          <cell r="ZX482"/>
          <cell r="ZY482"/>
          <cell r="ZZ482"/>
          <cell r="AAA482"/>
          <cell r="AAB482"/>
          <cell r="AAC482"/>
          <cell r="AAD482"/>
          <cell r="AAE482"/>
          <cell r="AAF482"/>
          <cell r="AAG482"/>
          <cell r="AAH482"/>
          <cell r="AAI482"/>
          <cell r="AAJ482"/>
          <cell r="AAK482"/>
          <cell r="AAL482"/>
          <cell r="AAM482"/>
          <cell r="AAN482"/>
          <cell r="AAO482"/>
          <cell r="AAP482"/>
          <cell r="AAQ482"/>
          <cell r="AAR482"/>
          <cell r="AAS482"/>
          <cell r="AAT482"/>
          <cell r="AAU482"/>
          <cell r="AAV482"/>
          <cell r="AAW482"/>
          <cell r="AAX482"/>
          <cell r="AAY482"/>
          <cell r="AAZ482"/>
          <cell r="ABA482"/>
          <cell r="ABB482"/>
          <cell r="ABC482"/>
          <cell r="ABD482"/>
          <cell r="ABE482"/>
          <cell r="ABF482"/>
          <cell r="ABG482"/>
          <cell r="ABH482"/>
          <cell r="ABI482"/>
          <cell r="ABJ482"/>
          <cell r="ABK482"/>
          <cell r="ABL482"/>
          <cell r="ABM482"/>
          <cell r="ABN482"/>
          <cell r="ABO482"/>
          <cell r="ABP482"/>
          <cell r="ABQ482"/>
          <cell r="ABR482"/>
          <cell r="ABS482"/>
          <cell r="ABT482"/>
          <cell r="ABU482"/>
          <cell r="ABV482"/>
          <cell r="ABW482"/>
          <cell r="ABX482"/>
          <cell r="ABY482"/>
          <cell r="ABZ482"/>
          <cell r="ACA482"/>
          <cell r="ACB482"/>
          <cell r="ACC482"/>
          <cell r="ACD482"/>
          <cell r="ACE482"/>
          <cell r="ACF482"/>
          <cell r="ACG482"/>
          <cell r="ACH482"/>
          <cell r="ACI482"/>
          <cell r="ACJ482"/>
          <cell r="ACK482"/>
          <cell r="ACL482"/>
          <cell r="ACM482"/>
          <cell r="ACN482"/>
          <cell r="ACO482"/>
          <cell r="ACP482"/>
          <cell r="ACQ482"/>
          <cell r="ACR482">
            <v>0</v>
          </cell>
          <cell r="ACS482">
            <v>0</v>
          </cell>
          <cell r="ACT482">
            <v>0</v>
          </cell>
          <cell r="ACU482">
            <v>0</v>
          </cell>
          <cell r="ACV482">
            <v>0</v>
          </cell>
          <cell r="ACW482">
            <v>0</v>
          </cell>
          <cell r="ACX482">
            <v>0</v>
          </cell>
          <cell r="ACY482">
            <v>0</v>
          </cell>
          <cell r="ACZ482">
            <v>0</v>
          </cell>
          <cell r="ADA482">
            <v>0</v>
          </cell>
          <cell r="ADB482">
            <v>0</v>
          </cell>
          <cell r="ADC482">
            <v>0</v>
          </cell>
          <cell r="ADD482">
            <v>0</v>
          </cell>
          <cell r="ADE482">
            <v>0</v>
          </cell>
          <cell r="ADF482"/>
          <cell r="ADG482"/>
          <cell r="ADH482"/>
          <cell r="ADI482"/>
          <cell r="ADJ482"/>
          <cell r="ADK482"/>
          <cell r="ADL482"/>
          <cell r="ADM482"/>
          <cell r="ADN482"/>
          <cell r="ADO482"/>
          <cell r="ADP482"/>
          <cell r="ADQ482"/>
          <cell r="ADR482"/>
          <cell r="ADS482"/>
          <cell r="ADT482"/>
          <cell r="ADU482"/>
          <cell r="ADV482"/>
          <cell r="ADW482"/>
          <cell r="ADX482"/>
          <cell r="ADY482"/>
          <cell r="ADZ482"/>
          <cell r="AEA482"/>
          <cell r="AEB482"/>
          <cell r="AEC482"/>
          <cell r="AED482"/>
          <cell r="AEE482"/>
          <cell r="AEF482"/>
          <cell r="AEG482"/>
          <cell r="AEH482"/>
          <cell r="AEI482"/>
          <cell r="AEJ482"/>
          <cell r="AEK482"/>
          <cell r="AEL482"/>
          <cell r="AEM482"/>
          <cell r="AEN482"/>
          <cell r="AEO482"/>
          <cell r="AEP482"/>
          <cell r="AEQ482"/>
          <cell r="AER482"/>
          <cell r="AES482"/>
          <cell r="AET482"/>
          <cell r="AEU482"/>
          <cell r="AEV482">
            <v>0</v>
          </cell>
          <cell r="AEW482">
            <v>0</v>
          </cell>
          <cell r="AEX482">
            <v>0</v>
          </cell>
          <cell r="AEY482">
            <v>0</v>
          </cell>
          <cell r="AEZ482">
            <v>0</v>
          </cell>
          <cell r="AFA482">
            <v>0</v>
          </cell>
          <cell r="AFB482">
            <v>0</v>
          </cell>
          <cell r="AFC482">
            <v>0</v>
          </cell>
          <cell r="AFD482">
            <v>0</v>
          </cell>
          <cell r="AFE482">
            <v>0</v>
          </cell>
          <cell r="AFF482">
            <v>0</v>
          </cell>
          <cell r="AFG482">
            <v>0</v>
          </cell>
          <cell r="AFH482">
            <v>0</v>
          </cell>
          <cell r="AFI482">
            <v>0</v>
          </cell>
          <cell r="AFJ482">
            <v>0</v>
          </cell>
          <cell r="AFK482">
            <v>0</v>
          </cell>
          <cell r="AFL482">
            <v>0</v>
          </cell>
          <cell r="AFM482">
            <v>0</v>
          </cell>
          <cell r="AFN482">
            <v>0</v>
          </cell>
          <cell r="AFO482">
            <v>0</v>
          </cell>
          <cell r="AFP482">
            <v>0</v>
          </cell>
          <cell r="AFQ482">
            <v>0</v>
          </cell>
          <cell r="AFR482">
            <v>0</v>
          </cell>
          <cell r="AFS482">
            <v>0</v>
          </cell>
          <cell r="AFT482">
            <v>0</v>
          </cell>
          <cell r="AFU482">
            <v>0</v>
          </cell>
          <cell r="AFV482">
            <v>0</v>
          </cell>
          <cell r="AFW482">
            <v>0</v>
          </cell>
          <cell r="AFX482">
            <v>0</v>
          </cell>
          <cell r="AFY482">
            <v>0</v>
          </cell>
          <cell r="AFZ482">
            <v>0</v>
          </cell>
          <cell r="AGA482">
            <v>0</v>
          </cell>
          <cell r="AGB482">
            <v>0</v>
          </cell>
          <cell r="AGC482">
            <v>0</v>
          </cell>
          <cell r="AGD482">
            <v>0</v>
          </cell>
          <cell r="AGE482">
            <v>0</v>
          </cell>
          <cell r="AGF482">
            <v>0</v>
          </cell>
          <cell r="AGG482">
            <v>0</v>
          </cell>
          <cell r="AGH482">
            <v>0</v>
          </cell>
          <cell r="AGI482">
            <v>0</v>
          </cell>
          <cell r="AGJ482">
            <v>0</v>
          </cell>
          <cell r="AGK482">
            <v>0</v>
          </cell>
          <cell r="AGL482">
            <v>0</v>
          </cell>
          <cell r="AGM482">
            <v>0</v>
          </cell>
          <cell r="AGN482">
            <v>0</v>
          </cell>
          <cell r="AGO482">
            <v>0</v>
          </cell>
          <cell r="AGP482">
            <v>0</v>
          </cell>
          <cell r="AGQ482">
            <v>0</v>
          </cell>
          <cell r="AGR482">
            <v>0</v>
          </cell>
          <cell r="AGS482">
            <v>0</v>
          </cell>
          <cell r="AGT482">
            <v>0</v>
          </cell>
          <cell r="AGU482">
            <v>0</v>
          </cell>
          <cell r="AGV482">
            <v>0</v>
          </cell>
          <cell r="AGW482">
            <v>0</v>
          </cell>
          <cell r="AGX482">
            <v>0</v>
          </cell>
          <cell r="AGY482">
            <v>0</v>
          </cell>
          <cell r="AGZ482"/>
          <cell r="AHA482"/>
        </row>
        <row r="483">
          <cell r="A483" t="str">
            <v>6940-10-00 Property Betterment And Additions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/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W483">
            <v>0</v>
          </cell>
          <cell r="IX483">
            <v>0</v>
          </cell>
          <cell r="IY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  <cell r="JF483">
            <v>0</v>
          </cell>
          <cell r="JG483">
            <v>0</v>
          </cell>
          <cell r="JH483">
            <v>0</v>
          </cell>
          <cell r="JI483">
            <v>0</v>
          </cell>
          <cell r="JJ483">
            <v>0</v>
          </cell>
          <cell r="JK483">
            <v>0</v>
          </cell>
          <cell r="JL483">
            <v>0</v>
          </cell>
          <cell r="JM483">
            <v>0</v>
          </cell>
          <cell r="JN483">
            <v>0</v>
          </cell>
          <cell r="JO483">
            <v>0</v>
          </cell>
          <cell r="JP483">
            <v>0</v>
          </cell>
          <cell r="JQ483">
            <v>0</v>
          </cell>
          <cell r="JR483">
            <v>0</v>
          </cell>
          <cell r="JS483">
            <v>0</v>
          </cell>
          <cell r="JT483">
            <v>0</v>
          </cell>
          <cell r="JU483">
            <v>0</v>
          </cell>
          <cell r="JV483">
            <v>0</v>
          </cell>
          <cell r="JW483">
            <v>0</v>
          </cell>
          <cell r="JX483">
            <v>0</v>
          </cell>
          <cell r="JY483">
            <v>0</v>
          </cell>
          <cell r="JZ483">
            <v>0</v>
          </cell>
          <cell r="KA483">
            <v>0</v>
          </cell>
          <cell r="KB483">
            <v>0</v>
          </cell>
          <cell r="KC483">
            <v>0</v>
          </cell>
          <cell r="KD483">
            <v>0</v>
          </cell>
          <cell r="KE483">
            <v>0</v>
          </cell>
          <cell r="KF483">
            <v>0</v>
          </cell>
          <cell r="KG483">
            <v>0</v>
          </cell>
          <cell r="KH483">
            <v>0</v>
          </cell>
          <cell r="KI483">
            <v>0</v>
          </cell>
          <cell r="KJ483">
            <v>0</v>
          </cell>
          <cell r="KK483">
            <v>0</v>
          </cell>
          <cell r="KL483">
            <v>0</v>
          </cell>
          <cell r="KM483">
            <v>0</v>
          </cell>
          <cell r="KN483">
            <v>0</v>
          </cell>
          <cell r="KO483">
            <v>0</v>
          </cell>
          <cell r="KP483">
            <v>0</v>
          </cell>
          <cell r="KQ483">
            <v>0</v>
          </cell>
          <cell r="KR483">
            <v>0</v>
          </cell>
          <cell r="KS483">
            <v>0</v>
          </cell>
          <cell r="KT483">
            <v>0</v>
          </cell>
          <cell r="KU483">
            <v>0</v>
          </cell>
          <cell r="KV483">
            <v>0</v>
          </cell>
          <cell r="KW483">
            <v>0</v>
          </cell>
          <cell r="KX483">
            <v>0</v>
          </cell>
          <cell r="KY483">
            <v>0</v>
          </cell>
          <cell r="KZ483">
            <v>0</v>
          </cell>
          <cell r="LA483">
            <v>0</v>
          </cell>
          <cell r="LB483">
            <v>0</v>
          </cell>
          <cell r="LC483">
            <v>0</v>
          </cell>
          <cell r="LD483">
            <v>0</v>
          </cell>
          <cell r="LE483">
            <v>0</v>
          </cell>
          <cell r="LF483">
            <v>0</v>
          </cell>
          <cell r="LG483">
            <v>0</v>
          </cell>
          <cell r="LH483">
            <v>0</v>
          </cell>
          <cell r="LI483">
            <v>0</v>
          </cell>
          <cell r="LJ483">
            <v>0</v>
          </cell>
          <cell r="LK483">
            <v>0</v>
          </cell>
          <cell r="LL483">
            <v>0</v>
          </cell>
          <cell r="LM483">
            <v>0</v>
          </cell>
          <cell r="LN483">
            <v>0</v>
          </cell>
          <cell r="LO483">
            <v>0</v>
          </cell>
          <cell r="LP483">
            <v>0</v>
          </cell>
          <cell r="LQ483">
            <v>0</v>
          </cell>
          <cell r="LR483">
            <v>0</v>
          </cell>
          <cell r="LS483">
            <v>0</v>
          </cell>
          <cell r="LT483">
            <v>0</v>
          </cell>
          <cell r="LU483">
            <v>0</v>
          </cell>
          <cell r="LV483">
            <v>0</v>
          </cell>
          <cell r="LW483">
            <v>0</v>
          </cell>
          <cell r="LX483">
            <v>0</v>
          </cell>
          <cell r="LY483">
            <v>0</v>
          </cell>
          <cell r="LZ483">
            <v>0</v>
          </cell>
          <cell r="MA483">
            <v>0</v>
          </cell>
          <cell r="MB483">
            <v>0</v>
          </cell>
          <cell r="MC483">
            <v>0</v>
          </cell>
          <cell r="MD483">
            <v>0</v>
          </cell>
          <cell r="ME483">
            <v>0</v>
          </cell>
          <cell r="MF483">
            <v>0</v>
          </cell>
          <cell r="MG483">
            <v>0</v>
          </cell>
          <cell r="MH483">
            <v>0</v>
          </cell>
          <cell r="MI483">
            <v>0</v>
          </cell>
          <cell r="MJ483">
            <v>0</v>
          </cell>
          <cell r="MK483">
            <v>0</v>
          </cell>
          <cell r="ML483">
            <v>0</v>
          </cell>
          <cell r="MM483">
            <v>0</v>
          </cell>
          <cell r="MN483">
            <v>0</v>
          </cell>
          <cell r="MO483">
            <v>0</v>
          </cell>
          <cell r="MP483">
            <v>0</v>
          </cell>
          <cell r="MQ483">
            <v>0</v>
          </cell>
          <cell r="MR483">
            <v>0</v>
          </cell>
          <cell r="MS483">
            <v>0</v>
          </cell>
          <cell r="MT483">
            <v>0</v>
          </cell>
          <cell r="MU483">
            <v>0</v>
          </cell>
          <cell r="MV483">
            <v>0</v>
          </cell>
          <cell r="MW483">
            <v>0</v>
          </cell>
          <cell r="MX483">
            <v>0</v>
          </cell>
          <cell r="MY483">
            <v>0</v>
          </cell>
          <cell r="MZ483">
            <v>0</v>
          </cell>
          <cell r="NA483">
            <v>0</v>
          </cell>
          <cell r="NB483">
            <v>0</v>
          </cell>
          <cell r="NC483">
            <v>0</v>
          </cell>
          <cell r="ND483">
            <v>0</v>
          </cell>
          <cell r="NE483">
            <v>0</v>
          </cell>
          <cell r="NF483">
            <v>0</v>
          </cell>
          <cell r="NG483">
            <v>0</v>
          </cell>
          <cell r="NH483">
            <v>0</v>
          </cell>
          <cell r="NI483">
            <v>0</v>
          </cell>
          <cell r="NJ483">
            <v>0</v>
          </cell>
          <cell r="NK483">
            <v>0</v>
          </cell>
          <cell r="NL483">
            <v>0</v>
          </cell>
          <cell r="NM483">
            <v>0</v>
          </cell>
          <cell r="NN483">
            <v>0</v>
          </cell>
          <cell r="NO483">
            <v>0</v>
          </cell>
          <cell r="NP483">
            <v>0</v>
          </cell>
          <cell r="NQ483">
            <v>0</v>
          </cell>
          <cell r="NR483">
            <v>0</v>
          </cell>
          <cell r="NS483">
            <v>0</v>
          </cell>
          <cell r="NT483">
            <v>0</v>
          </cell>
          <cell r="NU483">
            <v>0</v>
          </cell>
          <cell r="NV483">
            <v>0</v>
          </cell>
          <cell r="NW483">
            <v>0</v>
          </cell>
          <cell r="NX483">
            <v>0</v>
          </cell>
          <cell r="NY483">
            <v>0</v>
          </cell>
          <cell r="NZ483">
            <v>0</v>
          </cell>
          <cell r="OA483">
            <v>0</v>
          </cell>
          <cell r="OB483">
            <v>0</v>
          </cell>
          <cell r="OC483">
            <v>0</v>
          </cell>
          <cell r="OD483">
            <v>0</v>
          </cell>
          <cell r="OE483">
            <v>0</v>
          </cell>
          <cell r="OF483">
            <v>0</v>
          </cell>
          <cell r="OG483">
            <v>0</v>
          </cell>
          <cell r="OH483">
            <v>0</v>
          </cell>
          <cell r="OI483">
            <v>0</v>
          </cell>
          <cell r="OJ483">
            <v>0</v>
          </cell>
          <cell r="OK483">
            <v>0</v>
          </cell>
          <cell r="OL483">
            <v>0</v>
          </cell>
          <cell r="OM483">
            <v>0</v>
          </cell>
          <cell r="ON483">
            <v>0</v>
          </cell>
          <cell r="OO483">
            <v>0</v>
          </cell>
          <cell r="OP483">
            <v>0</v>
          </cell>
          <cell r="OQ483">
            <v>0</v>
          </cell>
          <cell r="OR483">
            <v>0</v>
          </cell>
          <cell r="OS483">
            <v>0</v>
          </cell>
          <cell r="OT483">
            <v>0</v>
          </cell>
          <cell r="OU483">
            <v>0</v>
          </cell>
          <cell r="OV483">
            <v>0</v>
          </cell>
          <cell r="OW483">
            <v>0</v>
          </cell>
          <cell r="OX483">
            <v>0</v>
          </cell>
          <cell r="OY483">
            <v>0</v>
          </cell>
          <cell r="OZ483">
            <v>0</v>
          </cell>
          <cell r="PA483">
            <v>0</v>
          </cell>
          <cell r="PB483">
            <v>0</v>
          </cell>
          <cell r="PC483">
            <v>0</v>
          </cell>
          <cell r="PD483">
            <v>0</v>
          </cell>
          <cell r="PE483">
            <v>0</v>
          </cell>
          <cell r="PF483">
            <v>0</v>
          </cell>
          <cell r="PG483">
            <v>0</v>
          </cell>
          <cell r="PH483">
            <v>0</v>
          </cell>
          <cell r="PI483">
            <v>0</v>
          </cell>
          <cell r="PJ483">
            <v>0</v>
          </cell>
          <cell r="PK483">
            <v>0</v>
          </cell>
          <cell r="PL483">
            <v>0</v>
          </cell>
          <cell r="PM483">
            <v>0</v>
          </cell>
          <cell r="PN483">
            <v>0</v>
          </cell>
          <cell r="PO483">
            <v>0</v>
          </cell>
          <cell r="PP483">
            <v>0</v>
          </cell>
          <cell r="PQ483">
            <v>0</v>
          </cell>
          <cell r="PR483">
            <v>0</v>
          </cell>
          <cell r="PS483">
            <v>0</v>
          </cell>
          <cell r="PT483">
            <v>0</v>
          </cell>
          <cell r="PU483">
            <v>0</v>
          </cell>
          <cell r="PV483">
            <v>0</v>
          </cell>
          <cell r="PW483">
            <v>0</v>
          </cell>
          <cell r="PX483">
            <v>0</v>
          </cell>
          <cell r="PY483">
            <v>0</v>
          </cell>
          <cell r="PZ483">
            <v>0</v>
          </cell>
          <cell r="QA483">
            <v>0</v>
          </cell>
          <cell r="QB483">
            <v>0</v>
          </cell>
          <cell r="QC483">
            <v>0</v>
          </cell>
          <cell r="QD483">
            <v>0</v>
          </cell>
          <cell r="QE483">
            <v>0</v>
          </cell>
          <cell r="QF483">
            <v>0</v>
          </cell>
          <cell r="QG483">
            <v>0</v>
          </cell>
          <cell r="QH483"/>
          <cell r="QI483"/>
          <cell r="QJ483"/>
          <cell r="QK483"/>
          <cell r="QL483"/>
          <cell r="QM483"/>
          <cell r="QN483"/>
          <cell r="QO483"/>
          <cell r="QP483"/>
          <cell r="QQ483"/>
          <cell r="QR483"/>
          <cell r="QS483"/>
          <cell r="QT483"/>
          <cell r="QU483"/>
          <cell r="QV483"/>
          <cell r="QW483"/>
          <cell r="QX483"/>
          <cell r="QY483"/>
          <cell r="QZ483"/>
          <cell r="RA483"/>
          <cell r="RB483"/>
          <cell r="SL483">
            <v>0</v>
          </cell>
          <cell r="SM483">
            <v>0</v>
          </cell>
          <cell r="SN483">
            <v>0</v>
          </cell>
          <cell r="SO483">
            <v>0</v>
          </cell>
          <cell r="SP483">
            <v>0</v>
          </cell>
          <cell r="SQ483">
            <v>0</v>
          </cell>
          <cell r="SR483">
            <v>0</v>
          </cell>
          <cell r="SS483">
            <v>0</v>
          </cell>
          <cell r="ST483">
            <v>0</v>
          </cell>
          <cell r="SU483">
            <v>0</v>
          </cell>
          <cell r="SV483">
            <v>0</v>
          </cell>
          <cell r="SW483">
            <v>0</v>
          </cell>
          <cell r="SX483">
            <v>0</v>
          </cell>
          <cell r="SY483">
            <v>0</v>
          </cell>
          <cell r="TN483">
            <v>0</v>
          </cell>
          <cell r="TO483">
            <v>0</v>
          </cell>
          <cell r="TP483">
            <v>0</v>
          </cell>
          <cell r="TQ483">
            <v>0</v>
          </cell>
          <cell r="TR483">
            <v>0</v>
          </cell>
          <cell r="TS483">
            <v>0</v>
          </cell>
          <cell r="TT483">
            <v>0</v>
          </cell>
          <cell r="TU483">
            <v>0</v>
          </cell>
          <cell r="TV483">
            <v>0</v>
          </cell>
          <cell r="TW483">
            <v>0</v>
          </cell>
          <cell r="TX483">
            <v>0</v>
          </cell>
          <cell r="TY483">
            <v>0</v>
          </cell>
          <cell r="TZ483">
            <v>0</v>
          </cell>
          <cell r="UA483">
            <v>0</v>
          </cell>
          <cell r="UB483">
            <v>0</v>
          </cell>
          <cell r="UC483">
            <v>0</v>
          </cell>
          <cell r="UD483">
            <v>0</v>
          </cell>
          <cell r="UE483">
            <v>0</v>
          </cell>
          <cell r="UF483">
            <v>0</v>
          </cell>
          <cell r="UG483">
            <v>0</v>
          </cell>
          <cell r="UH483">
            <v>0</v>
          </cell>
          <cell r="UI483">
            <v>0</v>
          </cell>
          <cell r="UJ483">
            <v>0</v>
          </cell>
          <cell r="UK483">
            <v>0</v>
          </cell>
          <cell r="UL483">
            <v>0</v>
          </cell>
          <cell r="UM483">
            <v>0</v>
          </cell>
          <cell r="UN483">
            <v>0</v>
          </cell>
          <cell r="UO483">
            <v>0</v>
          </cell>
          <cell r="UP483">
            <v>0</v>
          </cell>
          <cell r="UQ483">
            <v>0</v>
          </cell>
          <cell r="UR483">
            <v>0</v>
          </cell>
          <cell r="US483">
            <v>0</v>
          </cell>
          <cell r="UT483">
            <v>0</v>
          </cell>
          <cell r="UU483">
            <v>0</v>
          </cell>
          <cell r="UV483">
            <v>0</v>
          </cell>
          <cell r="UW483">
            <v>0</v>
          </cell>
          <cell r="UX483">
            <v>0</v>
          </cell>
          <cell r="UY483">
            <v>0</v>
          </cell>
          <cell r="UZ483">
            <v>0</v>
          </cell>
          <cell r="VA483">
            <v>0</v>
          </cell>
          <cell r="VB483">
            <v>0</v>
          </cell>
          <cell r="VC483">
            <v>0</v>
          </cell>
          <cell r="VE483"/>
          <cell r="VF483"/>
          <cell r="VG483"/>
          <cell r="VH483"/>
          <cell r="VI483"/>
          <cell r="VJ483"/>
          <cell r="VK483"/>
          <cell r="VL483"/>
          <cell r="VM483"/>
          <cell r="VN483"/>
          <cell r="VO483"/>
          <cell r="VP483"/>
          <cell r="VQ483"/>
          <cell r="VR483"/>
          <cell r="VS483"/>
          <cell r="VT483"/>
          <cell r="VU483"/>
          <cell r="VV483"/>
          <cell r="VW483"/>
          <cell r="VX483"/>
          <cell r="VY483"/>
          <cell r="VZ483"/>
          <cell r="WA483"/>
          <cell r="WB483"/>
          <cell r="WC483"/>
          <cell r="WD483"/>
          <cell r="WE483"/>
          <cell r="WF483"/>
          <cell r="WG483"/>
          <cell r="WH483"/>
          <cell r="WI483"/>
          <cell r="WJ483"/>
          <cell r="WK483"/>
          <cell r="WL483"/>
          <cell r="WM483"/>
          <cell r="WN483"/>
          <cell r="WO483"/>
          <cell r="WP483"/>
          <cell r="WQ483"/>
          <cell r="WR483"/>
          <cell r="WS483"/>
          <cell r="WT483"/>
          <cell r="WU483"/>
          <cell r="WV483"/>
          <cell r="WW483"/>
          <cell r="WX483"/>
          <cell r="WY483"/>
          <cell r="WZ483"/>
          <cell r="XA483"/>
          <cell r="XB483"/>
          <cell r="XC483"/>
          <cell r="XD483"/>
          <cell r="XE483"/>
          <cell r="XF483"/>
          <cell r="XG483"/>
          <cell r="XH483"/>
          <cell r="XI483"/>
          <cell r="XJ483"/>
          <cell r="XK483"/>
          <cell r="XL483"/>
          <cell r="XM483"/>
          <cell r="XN483"/>
          <cell r="XO483"/>
          <cell r="XP483"/>
          <cell r="XQ483"/>
          <cell r="XR483"/>
          <cell r="XS483"/>
          <cell r="XT483"/>
          <cell r="XU483"/>
          <cell r="XV483"/>
          <cell r="XW483"/>
          <cell r="XX483"/>
          <cell r="XY483"/>
          <cell r="XZ483"/>
          <cell r="YA483"/>
          <cell r="YB483"/>
          <cell r="YC483"/>
          <cell r="YD483"/>
          <cell r="YE483"/>
          <cell r="YF483"/>
          <cell r="YG483"/>
          <cell r="YH483"/>
          <cell r="YI483"/>
          <cell r="YJ483"/>
          <cell r="YK483"/>
          <cell r="YL483"/>
          <cell r="YM483"/>
          <cell r="YN483"/>
          <cell r="YO483"/>
          <cell r="YP483"/>
          <cell r="YQ483"/>
          <cell r="YR483"/>
          <cell r="YS483"/>
          <cell r="YT483"/>
          <cell r="YU483"/>
          <cell r="YV483"/>
          <cell r="YW483"/>
          <cell r="YX483"/>
          <cell r="YY483"/>
          <cell r="YZ483"/>
          <cell r="ZA483"/>
          <cell r="ZB483"/>
          <cell r="ZC483"/>
          <cell r="ZD483"/>
          <cell r="ZE483"/>
          <cell r="ZF483"/>
          <cell r="ZG483"/>
          <cell r="ZH483"/>
          <cell r="ZI483"/>
          <cell r="ZJ483"/>
          <cell r="ZK483"/>
          <cell r="ZL483"/>
          <cell r="ZM483"/>
          <cell r="ZN483"/>
          <cell r="ZO483"/>
          <cell r="ZP483"/>
          <cell r="ZQ483"/>
          <cell r="ZR483"/>
          <cell r="ZS483"/>
          <cell r="ZT483"/>
          <cell r="ZU483"/>
          <cell r="ZV483"/>
          <cell r="ZW483"/>
          <cell r="ZX483"/>
          <cell r="ZY483"/>
          <cell r="ZZ483"/>
          <cell r="AAA483"/>
          <cell r="AAB483"/>
          <cell r="AAC483"/>
          <cell r="AAD483"/>
          <cell r="AAE483"/>
          <cell r="AAF483"/>
          <cell r="AAG483"/>
          <cell r="AAH483"/>
          <cell r="AAI483"/>
          <cell r="AAJ483"/>
          <cell r="AAK483"/>
          <cell r="AAL483"/>
          <cell r="AAM483"/>
          <cell r="AAN483"/>
          <cell r="AAO483"/>
          <cell r="AAP483"/>
          <cell r="AAQ483"/>
          <cell r="AAR483"/>
          <cell r="AAS483"/>
          <cell r="AAT483"/>
          <cell r="AAU483"/>
          <cell r="AAV483"/>
          <cell r="AAW483"/>
          <cell r="AAX483"/>
          <cell r="AAY483"/>
          <cell r="AAZ483"/>
          <cell r="ABA483"/>
          <cell r="ABB483"/>
          <cell r="ABC483"/>
          <cell r="ABD483"/>
          <cell r="ABE483"/>
          <cell r="ABF483"/>
          <cell r="ABG483"/>
          <cell r="ABH483"/>
          <cell r="ABI483"/>
          <cell r="ABJ483"/>
          <cell r="ABK483"/>
          <cell r="ABL483"/>
          <cell r="ABM483"/>
          <cell r="ABN483"/>
          <cell r="ABO483"/>
          <cell r="ABP483"/>
          <cell r="ABQ483"/>
          <cell r="ABR483"/>
          <cell r="ABS483"/>
          <cell r="ABT483"/>
          <cell r="ABU483"/>
          <cell r="ABV483"/>
          <cell r="ABW483"/>
          <cell r="ABX483"/>
          <cell r="ABY483"/>
          <cell r="ABZ483"/>
          <cell r="ACA483"/>
          <cell r="ACB483"/>
          <cell r="ACC483"/>
          <cell r="ACD483"/>
          <cell r="ACE483"/>
          <cell r="ACF483"/>
          <cell r="ACG483"/>
          <cell r="ACH483"/>
          <cell r="ACI483"/>
          <cell r="ACJ483"/>
          <cell r="ACK483"/>
          <cell r="ACL483"/>
          <cell r="ACM483"/>
          <cell r="ACN483"/>
          <cell r="ACO483"/>
          <cell r="ACP483"/>
          <cell r="ACQ483"/>
          <cell r="ACR483">
            <v>0</v>
          </cell>
          <cell r="ACS483">
            <v>0</v>
          </cell>
          <cell r="ACT483">
            <v>0</v>
          </cell>
          <cell r="ACU483">
            <v>0</v>
          </cell>
          <cell r="ACV483">
            <v>0</v>
          </cell>
          <cell r="ACW483">
            <v>0</v>
          </cell>
          <cell r="ACX483">
            <v>0</v>
          </cell>
          <cell r="ACY483">
            <v>0</v>
          </cell>
          <cell r="ACZ483">
            <v>0</v>
          </cell>
          <cell r="ADA483">
            <v>0</v>
          </cell>
          <cell r="ADB483">
            <v>0</v>
          </cell>
          <cell r="ADC483">
            <v>0</v>
          </cell>
          <cell r="ADD483">
            <v>0</v>
          </cell>
          <cell r="ADE483">
            <v>0</v>
          </cell>
          <cell r="ADF483"/>
          <cell r="ADG483"/>
          <cell r="ADH483"/>
          <cell r="ADI483"/>
          <cell r="ADJ483"/>
          <cell r="ADK483"/>
          <cell r="ADL483"/>
          <cell r="ADM483"/>
          <cell r="ADN483"/>
          <cell r="ADO483"/>
          <cell r="ADP483"/>
          <cell r="ADQ483"/>
          <cell r="ADR483"/>
          <cell r="ADS483"/>
          <cell r="ADT483"/>
          <cell r="ADU483"/>
          <cell r="ADV483"/>
          <cell r="ADW483"/>
          <cell r="ADX483"/>
          <cell r="ADY483"/>
          <cell r="ADZ483"/>
          <cell r="AEA483"/>
          <cell r="AEB483"/>
          <cell r="AEC483"/>
          <cell r="AED483"/>
          <cell r="AEE483"/>
          <cell r="AEF483"/>
          <cell r="AEG483"/>
          <cell r="AEH483"/>
          <cell r="AEI483"/>
          <cell r="AEJ483"/>
          <cell r="AEK483"/>
          <cell r="AEL483"/>
          <cell r="AEM483"/>
          <cell r="AEN483"/>
          <cell r="AEO483"/>
          <cell r="AEP483"/>
          <cell r="AEQ483"/>
          <cell r="AER483"/>
          <cell r="AES483"/>
          <cell r="AET483"/>
          <cell r="AEU483"/>
          <cell r="AEV483">
            <v>0</v>
          </cell>
          <cell r="AEW483">
            <v>0</v>
          </cell>
          <cell r="AEX483">
            <v>0</v>
          </cell>
          <cell r="AEY483">
            <v>0</v>
          </cell>
          <cell r="AEZ483">
            <v>0</v>
          </cell>
          <cell r="AFA483">
            <v>0</v>
          </cell>
          <cell r="AFB483">
            <v>0</v>
          </cell>
          <cell r="AFC483">
            <v>0</v>
          </cell>
          <cell r="AFD483">
            <v>0</v>
          </cell>
          <cell r="AFE483">
            <v>0</v>
          </cell>
          <cell r="AFF483">
            <v>0</v>
          </cell>
          <cell r="AFG483">
            <v>0</v>
          </cell>
          <cell r="AFH483">
            <v>0</v>
          </cell>
          <cell r="AFI483">
            <v>0</v>
          </cell>
          <cell r="AFJ483">
            <v>0</v>
          </cell>
          <cell r="AFK483">
            <v>0</v>
          </cell>
          <cell r="AFL483">
            <v>0</v>
          </cell>
          <cell r="AFM483">
            <v>0</v>
          </cell>
          <cell r="AFN483">
            <v>0</v>
          </cell>
          <cell r="AFO483">
            <v>0</v>
          </cell>
          <cell r="AFP483">
            <v>0</v>
          </cell>
          <cell r="AFQ483">
            <v>0</v>
          </cell>
          <cell r="AFR483">
            <v>0</v>
          </cell>
          <cell r="AFS483">
            <v>0</v>
          </cell>
          <cell r="AFT483">
            <v>0</v>
          </cell>
          <cell r="AFU483">
            <v>0</v>
          </cell>
          <cell r="AFV483">
            <v>0</v>
          </cell>
          <cell r="AFW483">
            <v>0</v>
          </cell>
          <cell r="AFX483">
            <v>0</v>
          </cell>
          <cell r="AFY483">
            <v>0</v>
          </cell>
          <cell r="AFZ483">
            <v>0</v>
          </cell>
          <cell r="AGA483">
            <v>0</v>
          </cell>
          <cell r="AGB483">
            <v>0</v>
          </cell>
          <cell r="AGC483">
            <v>0</v>
          </cell>
          <cell r="AGD483">
            <v>0</v>
          </cell>
          <cell r="AGE483">
            <v>0</v>
          </cell>
          <cell r="AGF483">
            <v>0</v>
          </cell>
          <cell r="AGG483">
            <v>0</v>
          </cell>
          <cell r="AGH483">
            <v>0</v>
          </cell>
          <cell r="AGI483">
            <v>0</v>
          </cell>
          <cell r="AGJ483">
            <v>0</v>
          </cell>
          <cell r="AGK483">
            <v>0</v>
          </cell>
          <cell r="AGL483">
            <v>0</v>
          </cell>
          <cell r="AGM483">
            <v>0</v>
          </cell>
          <cell r="AGN483">
            <v>0</v>
          </cell>
          <cell r="AGO483">
            <v>0</v>
          </cell>
          <cell r="AGP483">
            <v>0</v>
          </cell>
          <cell r="AGQ483">
            <v>0</v>
          </cell>
          <cell r="AGR483">
            <v>0</v>
          </cell>
          <cell r="AGS483">
            <v>0</v>
          </cell>
          <cell r="AGT483">
            <v>0</v>
          </cell>
          <cell r="AGU483">
            <v>0</v>
          </cell>
          <cell r="AGV483">
            <v>0</v>
          </cell>
          <cell r="AGW483">
            <v>0</v>
          </cell>
          <cell r="AGX483">
            <v>0</v>
          </cell>
          <cell r="AGY483">
            <v>0</v>
          </cell>
          <cell r="AGZ483"/>
          <cell r="AHA483"/>
        </row>
        <row r="484">
          <cell r="A484" t="str">
            <v>6940-20-00 Btmts &amp; Adtns - Nonexpnd Equip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/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W484">
            <v>0</v>
          </cell>
          <cell r="IX484">
            <v>0</v>
          </cell>
          <cell r="IY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  <cell r="JF484">
            <v>0</v>
          </cell>
          <cell r="JG484">
            <v>0</v>
          </cell>
          <cell r="JH484">
            <v>0</v>
          </cell>
          <cell r="JI484">
            <v>0</v>
          </cell>
          <cell r="JJ484">
            <v>0</v>
          </cell>
          <cell r="JK484">
            <v>0</v>
          </cell>
          <cell r="JL484">
            <v>0</v>
          </cell>
          <cell r="JM484">
            <v>0</v>
          </cell>
          <cell r="JN484">
            <v>0</v>
          </cell>
          <cell r="JO484">
            <v>0</v>
          </cell>
          <cell r="JP484">
            <v>0</v>
          </cell>
          <cell r="JQ484">
            <v>0</v>
          </cell>
          <cell r="JR484">
            <v>0</v>
          </cell>
          <cell r="JS484">
            <v>0</v>
          </cell>
          <cell r="JT484">
            <v>0</v>
          </cell>
          <cell r="JU484">
            <v>0</v>
          </cell>
          <cell r="JV484">
            <v>0</v>
          </cell>
          <cell r="JW484">
            <v>0</v>
          </cell>
          <cell r="JX484">
            <v>0</v>
          </cell>
          <cell r="JY484">
            <v>0</v>
          </cell>
          <cell r="JZ484">
            <v>0</v>
          </cell>
          <cell r="KA484">
            <v>0</v>
          </cell>
          <cell r="KB484">
            <v>0</v>
          </cell>
          <cell r="KC484">
            <v>0</v>
          </cell>
          <cell r="KD484">
            <v>0</v>
          </cell>
          <cell r="KE484">
            <v>0</v>
          </cell>
          <cell r="KF484">
            <v>0</v>
          </cell>
          <cell r="KG484">
            <v>0</v>
          </cell>
          <cell r="KH484">
            <v>0</v>
          </cell>
          <cell r="KI484">
            <v>0</v>
          </cell>
          <cell r="KJ484">
            <v>0</v>
          </cell>
          <cell r="KK484">
            <v>0</v>
          </cell>
          <cell r="KL484">
            <v>0</v>
          </cell>
          <cell r="KM484">
            <v>0</v>
          </cell>
          <cell r="KN484">
            <v>0</v>
          </cell>
          <cell r="KO484">
            <v>0</v>
          </cell>
          <cell r="KP484">
            <v>0</v>
          </cell>
          <cell r="KQ484">
            <v>0</v>
          </cell>
          <cell r="KR484">
            <v>0</v>
          </cell>
          <cell r="KS484">
            <v>0</v>
          </cell>
          <cell r="KT484">
            <v>0</v>
          </cell>
          <cell r="KU484">
            <v>0</v>
          </cell>
          <cell r="KV484">
            <v>0</v>
          </cell>
          <cell r="KW484">
            <v>0</v>
          </cell>
          <cell r="KX484">
            <v>0</v>
          </cell>
          <cell r="KY484">
            <v>0</v>
          </cell>
          <cell r="KZ484">
            <v>0</v>
          </cell>
          <cell r="LA484">
            <v>0</v>
          </cell>
          <cell r="LB484">
            <v>0</v>
          </cell>
          <cell r="LC484">
            <v>0</v>
          </cell>
          <cell r="LD484">
            <v>0</v>
          </cell>
          <cell r="LE484">
            <v>0</v>
          </cell>
          <cell r="LF484">
            <v>0</v>
          </cell>
          <cell r="LG484">
            <v>0</v>
          </cell>
          <cell r="LH484">
            <v>0</v>
          </cell>
          <cell r="LI484">
            <v>0</v>
          </cell>
          <cell r="LJ484">
            <v>0</v>
          </cell>
          <cell r="LK484">
            <v>0</v>
          </cell>
          <cell r="LL484">
            <v>0</v>
          </cell>
          <cell r="LM484">
            <v>0</v>
          </cell>
          <cell r="LN484">
            <v>0</v>
          </cell>
          <cell r="LO484">
            <v>0</v>
          </cell>
          <cell r="LP484">
            <v>0</v>
          </cell>
          <cell r="LQ484">
            <v>0</v>
          </cell>
          <cell r="LR484">
            <v>0</v>
          </cell>
          <cell r="LS484">
            <v>0</v>
          </cell>
          <cell r="LT484">
            <v>0</v>
          </cell>
          <cell r="LU484">
            <v>0</v>
          </cell>
          <cell r="LV484">
            <v>0</v>
          </cell>
          <cell r="LW484">
            <v>0</v>
          </cell>
          <cell r="LX484">
            <v>0</v>
          </cell>
          <cell r="LY484">
            <v>0</v>
          </cell>
          <cell r="LZ484">
            <v>0</v>
          </cell>
          <cell r="MA484">
            <v>0</v>
          </cell>
          <cell r="MB484">
            <v>0</v>
          </cell>
          <cell r="MC484">
            <v>0</v>
          </cell>
          <cell r="MD484">
            <v>0</v>
          </cell>
          <cell r="ME484">
            <v>0</v>
          </cell>
          <cell r="MF484">
            <v>0</v>
          </cell>
          <cell r="MG484">
            <v>0</v>
          </cell>
          <cell r="MH484">
            <v>0</v>
          </cell>
          <cell r="MI484">
            <v>0</v>
          </cell>
          <cell r="MJ484">
            <v>0</v>
          </cell>
          <cell r="MK484">
            <v>0</v>
          </cell>
          <cell r="ML484">
            <v>0</v>
          </cell>
          <cell r="MM484">
            <v>0</v>
          </cell>
          <cell r="MN484">
            <v>0</v>
          </cell>
          <cell r="MO484">
            <v>0</v>
          </cell>
          <cell r="MP484">
            <v>0</v>
          </cell>
          <cell r="MQ484">
            <v>0</v>
          </cell>
          <cell r="MR484">
            <v>0</v>
          </cell>
          <cell r="MS484">
            <v>0</v>
          </cell>
          <cell r="MT484">
            <v>0</v>
          </cell>
          <cell r="MU484">
            <v>0</v>
          </cell>
          <cell r="MV484">
            <v>0</v>
          </cell>
          <cell r="MW484">
            <v>0</v>
          </cell>
          <cell r="MX484">
            <v>0</v>
          </cell>
          <cell r="MY484">
            <v>0</v>
          </cell>
          <cell r="MZ484">
            <v>0</v>
          </cell>
          <cell r="NA484">
            <v>0</v>
          </cell>
          <cell r="NB484">
            <v>0</v>
          </cell>
          <cell r="NC484">
            <v>0</v>
          </cell>
          <cell r="ND484">
            <v>0</v>
          </cell>
          <cell r="NE484">
            <v>0</v>
          </cell>
          <cell r="NF484">
            <v>0</v>
          </cell>
          <cell r="NG484">
            <v>0</v>
          </cell>
          <cell r="NH484">
            <v>0</v>
          </cell>
          <cell r="NI484">
            <v>0</v>
          </cell>
          <cell r="NJ484">
            <v>0</v>
          </cell>
          <cell r="NK484">
            <v>0</v>
          </cell>
          <cell r="NL484">
            <v>0</v>
          </cell>
          <cell r="NM484">
            <v>0</v>
          </cell>
          <cell r="NN484">
            <v>0</v>
          </cell>
          <cell r="NO484">
            <v>0</v>
          </cell>
          <cell r="NP484">
            <v>0</v>
          </cell>
          <cell r="NQ484">
            <v>0</v>
          </cell>
          <cell r="NR484">
            <v>0</v>
          </cell>
          <cell r="NS484">
            <v>0</v>
          </cell>
          <cell r="NT484">
            <v>0</v>
          </cell>
          <cell r="NU484">
            <v>0</v>
          </cell>
          <cell r="NV484">
            <v>0</v>
          </cell>
          <cell r="NW484">
            <v>0</v>
          </cell>
          <cell r="NX484">
            <v>0</v>
          </cell>
          <cell r="NY484">
            <v>0</v>
          </cell>
          <cell r="NZ484">
            <v>0</v>
          </cell>
          <cell r="OA484">
            <v>0</v>
          </cell>
          <cell r="OB484">
            <v>0</v>
          </cell>
          <cell r="OC484">
            <v>0</v>
          </cell>
          <cell r="OD484">
            <v>0</v>
          </cell>
          <cell r="OE484">
            <v>0</v>
          </cell>
          <cell r="OF484">
            <v>0</v>
          </cell>
          <cell r="OG484">
            <v>0</v>
          </cell>
          <cell r="OH484">
            <v>0</v>
          </cell>
          <cell r="OI484">
            <v>0</v>
          </cell>
          <cell r="OJ484">
            <v>0</v>
          </cell>
          <cell r="OK484">
            <v>0</v>
          </cell>
          <cell r="OL484">
            <v>0</v>
          </cell>
          <cell r="OM484">
            <v>0</v>
          </cell>
          <cell r="ON484">
            <v>0</v>
          </cell>
          <cell r="OO484">
            <v>0</v>
          </cell>
          <cell r="OP484">
            <v>0</v>
          </cell>
          <cell r="OQ484">
            <v>0</v>
          </cell>
          <cell r="OR484">
            <v>0</v>
          </cell>
          <cell r="OS484">
            <v>0</v>
          </cell>
          <cell r="OT484">
            <v>0</v>
          </cell>
          <cell r="OU484">
            <v>0</v>
          </cell>
          <cell r="OV484">
            <v>0</v>
          </cell>
          <cell r="OW484">
            <v>0</v>
          </cell>
          <cell r="OX484">
            <v>0</v>
          </cell>
          <cell r="OY484">
            <v>0</v>
          </cell>
          <cell r="OZ484">
            <v>0</v>
          </cell>
          <cell r="PA484">
            <v>0</v>
          </cell>
          <cell r="PB484">
            <v>0</v>
          </cell>
          <cell r="PC484">
            <v>0</v>
          </cell>
          <cell r="PD484">
            <v>0</v>
          </cell>
          <cell r="PE484">
            <v>0</v>
          </cell>
          <cell r="PF484">
            <v>0</v>
          </cell>
          <cell r="PG484">
            <v>0</v>
          </cell>
          <cell r="PH484">
            <v>0</v>
          </cell>
          <cell r="PI484">
            <v>0</v>
          </cell>
          <cell r="PJ484">
            <v>0</v>
          </cell>
          <cell r="PK484">
            <v>0</v>
          </cell>
          <cell r="PL484">
            <v>0</v>
          </cell>
          <cell r="PM484">
            <v>0</v>
          </cell>
          <cell r="PN484">
            <v>0</v>
          </cell>
          <cell r="PO484">
            <v>0</v>
          </cell>
          <cell r="PP484">
            <v>0</v>
          </cell>
          <cell r="PQ484">
            <v>0</v>
          </cell>
          <cell r="PR484">
            <v>0</v>
          </cell>
          <cell r="PS484">
            <v>0</v>
          </cell>
          <cell r="PT484">
            <v>0</v>
          </cell>
          <cell r="PU484">
            <v>0</v>
          </cell>
          <cell r="PV484">
            <v>0</v>
          </cell>
          <cell r="PW484">
            <v>0</v>
          </cell>
          <cell r="PX484">
            <v>0</v>
          </cell>
          <cell r="PY484">
            <v>0</v>
          </cell>
          <cell r="PZ484">
            <v>0</v>
          </cell>
          <cell r="QA484">
            <v>0</v>
          </cell>
          <cell r="QB484">
            <v>0</v>
          </cell>
          <cell r="QC484">
            <v>0</v>
          </cell>
          <cell r="QD484">
            <v>0</v>
          </cell>
          <cell r="QE484">
            <v>0</v>
          </cell>
          <cell r="QF484">
            <v>0</v>
          </cell>
          <cell r="QG484">
            <v>0</v>
          </cell>
          <cell r="QH484"/>
          <cell r="QI484"/>
          <cell r="QJ484"/>
          <cell r="QK484"/>
          <cell r="QL484"/>
          <cell r="QM484"/>
          <cell r="QN484"/>
          <cell r="QO484"/>
          <cell r="QP484"/>
          <cell r="QQ484"/>
          <cell r="QR484"/>
          <cell r="QS484"/>
          <cell r="QT484"/>
          <cell r="QU484"/>
          <cell r="QV484"/>
          <cell r="QW484"/>
          <cell r="QX484"/>
          <cell r="QY484"/>
          <cell r="QZ484"/>
          <cell r="RA484"/>
          <cell r="RB484"/>
          <cell r="SL484">
            <v>0</v>
          </cell>
          <cell r="SM484">
            <v>0</v>
          </cell>
          <cell r="SN484">
            <v>0</v>
          </cell>
          <cell r="SO484">
            <v>0</v>
          </cell>
          <cell r="SP484">
            <v>0</v>
          </cell>
          <cell r="SQ484">
            <v>0</v>
          </cell>
          <cell r="SR484">
            <v>0</v>
          </cell>
          <cell r="SS484">
            <v>0</v>
          </cell>
          <cell r="ST484">
            <v>0</v>
          </cell>
          <cell r="SU484">
            <v>0</v>
          </cell>
          <cell r="SV484">
            <v>0</v>
          </cell>
          <cell r="SW484">
            <v>0</v>
          </cell>
          <cell r="SX484">
            <v>0</v>
          </cell>
          <cell r="SY484">
            <v>0</v>
          </cell>
          <cell r="TN484">
            <v>0</v>
          </cell>
          <cell r="TO484">
            <v>0</v>
          </cell>
          <cell r="TP484">
            <v>0</v>
          </cell>
          <cell r="TQ484">
            <v>0</v>
          </cell>
          <cell r="TR484">
            <v>0</v>
          </cell>
          <cell r="TS484">
            <v>0</v>
          </cell>
          <cell r="TT484">
            <v>0</v>
          </cell>
          <cell r="TU484">
            <v>0</v>
          </cell>
          <cell r="TV484">
            <v>0</v>
          </cell>
          <cell r="TW484">
            <v>0</v>
          </cell>
          <cell r="TX484">
            <v>0</v>
          </cell>
          <cell r="TY484">
            <v>0</v>
          </cell>
          <cell r="TZ484">
            <v>0</v>
          </cell>
          <cell r="UA484">
            <v>0</v>
          </cell>
          <cell r="UB484">
            <v>0</v>
          </cell>
          <cell r="UC484">
            <v>0</v>
          </cell>
          <cell r="UD484">
            <v>0</v>
          </cell>
          <cell r="UE484">
            <v>0</v>
          </cell>
          <cell r="UF484">
            <v>0</v>
          </cell>
          <cell r="UG484">
            <v>0</v>
          </cell>
          <cell r="UH484">
            <v>0</v>
          </cell>
          <cell r="UI484">
            <v>0</v>
          </cell>
          <cell r="UJ484">
            <v>0</v>
          </cell>
          <cell r="UK484">
            <v>0</v>
          </cell>
          <cell r="UL484">
            <v>0</v>
          </cell>
          <cell r="UM484">
            <v>0</v>
          </cell>
          <cell r="UN484">
            <v>0</v>
          </cell>
          <cell r="UO484">
            <v>0</v>
          </cell>
          <cell r="UP484">
            <v>0</v>
          </cell>
          <cell r="UQ484">
            <v>0</v>
          </cell>
          <cell r="UR484">
            <v>0</v>
          </cell>
          <cell r="US484">
            <v>0</v>
          </cell>
          <cell r="UT484">
            <v>0</v>
          </cell>
          <cell r="UU484">
            <v>0</v>
          </cell>
          <cell r="UV484">
            <v>0</v>
          </cell>
          <cell r="UW484">
            <v>0</v>
          </cell>
          <cell r="UX484">
            <v>0</v>
          </cell>
          <cell r="UY484">
            <v>0</v>
          </cell>
          <cell r="UZ484">
            <v>0</v>
          </cell>
          <cell r="VA484">
            <v>0</v>
          </cell>
          <cell r="VB484">
            <v>0</v>
          </cell>
          <cell r="VC484">
            <v>0</v>
          </cell>
          <cell r="VE484"/>
          <cell r="VF484"/>
          <cell r="VG484"/>
          <cell r="VH484"/>
          <cell r="VI484"/>
          <cell r="VJ484"/>
          <cell r="VK484"/>
          <cell r="VL484"/>
          <cell r="VM484"/>
          <cell r="VN484"/>
          <cell r="VO484"/>
          <cell r="VP484"/>
          <cell r="VQ484"/>
          <cell r="VR484"/>
          <cell r="VS484"/>
          <cell r="VT484"/>
          <cell r="VU484"/>
          <cell r="VV484"/>
          <cell r="VW484"/>
          <cell r="VX484"/>
          <cell r="VY484"/>
          <cell r="VZ484"/>
          <cell r="WA484"/>
          <cell r="WB484"/>
          <cell r="WC484"/>
          <cell r="WD484"/>
          <cell r="WE484"/>
          <cell r="WF484"/>
          <cell r="WG484"/>
          <cell r="WH484"/>
          <cell r="WI484"/>
          <cell r="WJ484"/>
          <cell r="WK484"/>
          <cell r="WL484"/>
          <cell r="WM484"/>
          <cell r="WN484"/>
          <cell r="WO484"/>
          <cell r="WP484"/>
          <cell r="WQ484"/>
          <cell r="WR484"/>
          <cell r="WS484"/>
          <cell r="WT484"/>
          <cell r="WU484"/>
          <cell r="WV484"/>
          <cell r="WW484"/>
          <cell r="WX484"/>
          <cell r="WY484"/>
          <cell r="WZ484"/>
          <cell r="XA484"/>
          <cell r="XB484"/>
          <cell r="XC484"/>
          <cell r="XD484"/>
          <cell r="XE484"/>
          <cell r="XF484"/>
          <cell r="XG484"/>
          <cell r="XH484"/>
          <cell r="XI484"/>
          <cell r="XJ484"/>
          <cell r="XK484"/>
          <cell r="XL484"/>
          <cell r="XM484"/>
          <cell r="XN484"/>
          <cell r="XO484"/>
          <cell r="XP484"/>
          <cell r="XQ484"/>
          <cell r="XR484"/>
          <cell r="XS484"/>
          <cell r="XT484"/>
          <cell r="XU484"/>
          <cell r="XV484"/>
          <cell r="XW484"/>
          <cell r="XX484"/>
          <cell r="XY484"/>
          <cell r="XZ484"/>
          <cell r="YA484"/>
          <cell r="YB484"/>
          <cell r="YC484"/>
          <cell r="YD484"/>
          <cell r="YE484"/>
          <cell r="YF484"/>
          <cell r="YG484"/>
          <cell r="YH484"/>
          <cell r="YI484"/>
          <cell r="YJ484"/>
          <cell r="YK484"/>
          <cell r="YL484"/>
          <cell r="YM484"/>
          <cell r="YN484"/>
          <cell r="YO484"/>
          <cell r="YP484"/>
          <cell r="YQ484"/>
          <cell r="YR484"/>
          <cell r="YS484"/>
          <cell r="YT484"/>
          <cell r="YU484"/>
          <cell r="YV484"/>
          <cell r="YW484"/>
          <cell r="YX484"/>
          <cell r="YY484"/>
          <cell r="YZ484"/>
          <cell r="ZA484"/>
          <cell r="ZB484"/>
          <cell r="ZC484"/>
          <cell r="ZD484"/>
          <cell r="ZE484"/>
          <cell r="ZF484"/>
          <cell r="ZG484"/>
          <cell r="ZH484"/>
          <cell r="ZI484"/>
          <cell r="ZJ484"/>
          <cell r="ZK484"/>
          <cell r="ZL484"/>
          <cell r="ZM484"/>
          <cell r="ZN484"/>
          <cell r="ZO484"/>
          <cell r="ZP484"/>
          <cell r="ZQ484"/>
          <cell r="ZR484"/>
          <cell r="ZS484"/>
          <cell r="ZT484"/>
          <cell r="ZU484"/>
          <cell r="ZV484"/>
          <cell r="ZW484"/>
          <cell r="ZX484"/>
          <cell r="ZY484"/>
          <cell r="ZZ484"/>
          <cell r="AAA484"/>
          <cell r="AAB484"/>
          <cell r="AAC484"/>
          <cell r="AAD484"/>
          <cell r="AAE484"/>
          <cell r="AAF484"/>
          <cell r="AAG484"/>
          <cell r="AAH484"/>
          <cell r="AAI484"/>
          <cell r="AAJ484"/>
          <cell r="AAK484"/>
          <cell r="AAL484"/>
          <cell r="AAM484"/>
          <cell r="AAN484"/>
          <cell r="AAO484"/>
          <cell r="AAP484"/>
          <cell r="AAQ484"/>
          <cell r="AAR484"/>
          <cell r="AAS484"/>
          <cell r="AAT484"/>
          <cell r="AAU484"/>
          <cell r="AAV484"/>
          <cell r="AAW484"/>
          <cell r="AAX484"/>
          <cell r="AAY484"/>
          <cell r="AAZ484"/>
          <cell r="ABA484"/>
          <cell r="ABB484"/>
          <cell r="ABC484"/>
          <cell r="ABD484"/>
          <cell r="ABE484"/>
          <cell r="ABF484"/>
          <cell r="ABG484"/>
          <cell r="ABH484"/>
          <cell r="ABI484"/>
          <cell r="ABJ484"/>
          <cell r="ABK484"/>
          <cell r="ABL484"/>
          <cell r="ABM484"/>
          <cell r="ABN484"/>
          <cell r="ABO484"/>
          <cell r="ABP484"/>
          <cell r="ABQ484"/>
          <cell r="ABR484"/>
          <cell r="ABS484"/>
          <cell r="ABT484"/>
          <cell r="ABU484"/>
          <cell r="ABV484"/>
          <cell r="ABW484"/>
          <cell r="ABX484"/>
          <cell r="ABY484"/>
          <cell r="ABZ484"/>
          <cell r="ACA484"/>
          <cell r="ACB484"/>
          <cell r="ACC484"/>
          <cell r="ACD484"/>
          <cell r="ACE484"/>
          <cell r="ACF484"/>
          <cell r="ACG484"/>
          <cell r="ACH484"/>
          <cell r="ACI484"/>
          <cell r="ACJ484"/>
          <cell r="ACK484"/>
          <cell r="ACL484"/>
          <cell r="ACM484"/>
          <cell r="ACN484"/>
          <cell r="ACO484"/>
          <cell r="ACP484"/>
          <cell r="ACQ484"/>
          <cell r="ACR484">
            <v>0</v>
          </cell>
          <cell r="ACS484">
            <v>0</v>
          </cell>
          <cell r="ACT484">
            <v>0</v>
          </cell>
          <cell r="ACU484">
            <v>0</v>
          </cell>
          <cell r="ACV484">
            <v>0</v>
          </cell>
          <cell r="ACW484">
            <v>0</v>
          </cell>
          <cell r="ACX484">
            <v>0</v>
          </cell>
          <cell r="ACY484">
            <v>0</v>
          </cell>
          <cell r="ACZ484">
            <v>0</v>
          </cell>
          <cell r="ADA484">
            <v>0</v>
          </cell>
          <cell r="ADB484">
            <v>0</v>
          </cell>
          <cell r="ADC484">
            <v>0</v>
          </cell>
          <cell r="ADD484">
            <v>0</v>
          </cell>
          <cell r="ADE484">
            <v>0</v>
          </cell>
          <cell r="ADF484"/>
          <cell r="ADG484"/>
          <cell r="ADH484"/>
          <cell r="ADI484"/>
          <cell r="ADJ484"/>
          <cell r="ADK484"/>
          <cell r="ADL484"/>
          <cell r="ADM484"/>
          <cell r="ADN484"/>
          <cell r="ADO484"/>
          <cell r="ADP484"/>
          <cell r="ADQ484"/>
          <cell r="ADR484"/>
          <cell r="ADS484"/>
          <cell r="ADT484"/>
          <cell r="ADU484"/>
          <cell r="ADV484"/>
          <cell r="ADW484"/>
          <cell r="ADX484"/>
          <cell r="ADY484"/>
          <cell r="ADZ484"/>
          <cell r="AEA484"/>
          <cell r="AEB484"/>
          <cell r="AEC484"/>
          <cell r="AED484"/>
          <cell r="AEE484"/>
          <cell r="AEF484"/>
          <cell r="AEG484"/>
          <cell r="AEH484"/>
          <cell r="AEI484"/>
          <cell r="AEJ484"/>
          <cell r="AEK484"/>
          <cell r="AEL484"/>
          <cell r="AEM484"/>
          <cell r="AEN484"/>
          <cell r="AEO484"/>
          <cell r="AEP484"/>
          <cell r="AEQ484"/>
          <cell r="AER484"/>
          <cell r="AES484"/>
          <cell r="AET484"/>
          <cell r="AEU484"/>
          <cell r="AEV484">
            <v>0</v>
          </cell>
          <cell r="AEW484">
            <v>0</v>
          </cell>
          <cell r="AEX484">
            <v>0</v>
          </cell>
          <cell r="AEY484">
            <v>0</v>
          </cell>
          <cell r="AEZ484">
            <v>0</v>
          </cell>
          <cell r="AFA484">
            <v>0</v>
          </cell>
          <cell r="AFB484">
            <v>0</v>
          </cell>
          <cell r="AFC484">
            <v>0</v>
          </cell>
          <cell r="AFD484">
            <v>0</v>
          </cell>
          <cell r="AFE484">
            <v>0</v>
          </cell>
          <cell r="AFF484">
            <v>0</v>
          </cell>
          <cell r="AFG484">
            <v>0</v>
          </cell>
          <cell r="AFH484">
            <v>0</v>
          </cell>
          <cell r="AFI484">
            <v>0</v>
          </cell>
          <cell r="AFJ484">
            <v>0</v>
          </cell>
          <cell r="AFK484">
            <v>0</v>
          </cell>
          <cell r="AFL484">
            <v>0</v>
          </cell>
          <cell r="AFM484">
            <v>0</v>
          </cell>
          <cell r="AFN484">
            <v>0</v>
          </cell>
          <cell r="AFO484">
            <v>0</v>
          </cell>
          <cell r="AFP484">
            <v>0</v>
          </cell>
          <cell r="AFQ484">
            <v>0</v>
          </cell>
          <cell r="AFR484">
            <v>0</v>
          </cell>
          <cell r="AFS484">
            <v>0</v>
          </cell>
          <cell r="AFT484">
            <v>0</v>
          </cell>
          <cell r="AFU484">
            <v>0</v>
          </cell>
          <cell r="AFV484">
            <v>0</v>
          </cell>
          <cell r="AFW484">
            <v>0</v>
          </cell>
          <cell r="AFX484">
            <v>0</v>
          </cell>
          <cell r="AFY484">
            <v>0</v>
          </cell>
          <cell r="AFZ484">
            <v>0</v>
          </cell>
          <cell r="AGA484">
            <v>0</v>
          </cell>
          <cell r="AGB484">
            <v>0</v>
          </cell>
          <cell r="AGC484">
            <v>0</v>
          </cell>
          <cell r="AGD484">
            <v>0</v>
          </cell>
          <cell r="AGE484">
            <v>0</v>
          </cell>
          <cell r="AGF484">
            <v>0</v>
          </cell>
          <cell r="AGG484">
            <v>0</v>
          </cell>
          <cell r="AGH484">
            <v>0</v>
          </cell>
          <cell r="AGI484">
            <v>0</v>
          </cell>
          <cell r="AGJ484">
            <v>0</v>
          </cell>
          <cell r="AGK484">
            <v>0</v>
          </cell>
          <cell r="AGL484">
            <v>0</v>
          </cell>
          <cell r="AGM484">
            <v>0</v>
          </cell>
          <cell r="AGN484">
            <v>0</v>
          </cell>
          <cell r="AGO484">
            <v>0</v>
          </cell>
          <cell r="AGP484">
            <v>0</v>
          </cell>
          <cell r="AGQ484">
            <v>0</v>
          </cell>
          <cell r="AGR484">
            <v>0</v>
          </cell>
          <cell r="AGS484">
            <v>0</v>
          </cell>
          <cell r="AGT484">
            <v>0</v>
          </cell>
          <cell r="AGU484">
            <v>0</v>
          </cell>
          <cell r="AGV484">
            <v>0</v>
          </cell>
          <cell r="AGW484">
            <v>0</v>
          </cell>
          <cell r="AGX484">
            <v>0</v>
          </cell>
          <cell r="AGY484">
            <v>0</v>
          </cell>
          <cell r="AGZ484"/>
          <cell r="AHA484"/>
        </row>
        <row r="485">
          <cell r="A485" t="str">
            <v>6940-30-00 Btmts &amp; Adtns - Computer Equip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/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W485">
            <v>0</v>
          </cell>
          <cell r="IX485">
            <v>0</v>
          </cell>
          <cell r="IY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  <cell r="JF485">
            <v>0</v>
          </cell>
          <cell r="JG485">
            <v>0</v>
          </cell>
          <cell r="JH485">
            <v>0</v>
          </cell>
          <cell r="JI485">
            <v>0</v>
          </cell>
          <cell r="JJ485">
            <v>0</v>
          </cell>
          <cell r="JK485">
            <v>0</v>
          </cell>
          <cell r="JL485">
            <v>0</v>
          </cell>
          <cell r="JM485">
            <v>0</v>
          </cell>
          <cell r="JN485">
            <v>0</v>
          </cell>
          <cell r="JO485">
            <v>0</v>
          </cell>
          <cell r="JP485">
            <v>0</v>
          </cell>
          <cell r="JQ485">
            <v>0</v>
          </cell>
          <cell r="JR485">
            <v>0</v>
          </cell>
          <cell r="JS485">
            <v>0</v>
          </cell>
          <cell r="JT485">
            <v>0</v>
          </cell>
          <cell r="JU485">
            <v>0</v>
          </cell>
          <cell r="JV485">
            <v>0</v>
          </cell>
          <cell r="JW485">
            <v>0</v>
          </cell>
          <cell r="JX485">
            <v>0</v>
          </cell>
          <cell r="JY485">
            <v>0</v>
          </cell>
          <cell r="JZ485">
            <v>0</v>
          </cell>
          <cell r="KA485">
            <v>0</v>
          </cell>
          <cell r="KB485">
            <v>0</v>
          </cell>
          <cell r="KC485">
            <v>0</v>
          </cell>
          <cell r="KD485">
            <v>0</v>
          </cell>
          <cell r="KE485">
            <v>0</v>
          </cell>
          <cell r="KF485">
            <v>0</v>
          </cell>
          <cell r="KG485">
            <v>0</v>
          </cell>
          <cell r="KH485">
            <v>0</v>
          </cell>
          <cell r="KI485">
            <v>0</v>
          </cell>
          <cell r="KJ485">
            <v>0</v>
          </cell>
          <cell r="KK485">
            <v>0</v>
          </cell>
          <cell r="KL485">
            <v>0</v>
          </cell>
          <cell r="KM485">
            <v>0</v>
          </cell>
          <cell r="KN485">
            <v>0</v>
          </cell>
          <cell r="KO485">
            <v>0</v>
          </cell>
          <cell r="KP485">
            <v>0</v>
          </cell>
          <cell r="KQ485">
            <v>0</v>
          </cell>
          <cell r="KR485">
            <v>0</v>
          </cell>
          <cell r="KS485">
            <v>0</v>
          </cell>
          <cell r="KT485">
            <v>0</v>
          </cell>
          <cell r="KU485">
            <v>0</v>
          </cell>
          <cell r="KV485">
            <v>0</v>
          </cell>
          <cell r="KW485">
            <v>0</v>
          </cell>
          <cell r="KX485">
            <v>0</v>
          </cell>
          <cell r="KY485">
            <v>0</v>
          </cell>
          <cell r="KZ485">
            <v>0</v>
          </cell>
          <cell r="LA485">
            <v>0</v>
          </cell>
          <cell r="LB485">
            <v>0</v>
          </cell>
          <cell r="LC485">
            <v>0</v>
          </cell>
          <cell r="LD485">
            <v>0</v>
          </cell>
          <cell r="LE485">
            <v>0</v>
          </cell>
          <cell r="LF485">
            <v>0</v>
          </cell>
          <cell r="LG485">
            <v>0</v>
          </cell>
          <cell r="LH485">
            <v>0</v>
          </cell>
          <cell r="LI485">
            <v>0</v>
          </cell>
          <cell r="LJ485">
            <v>0</v>
          </cell>
          <cell r="LK485">
            <v>0</v>
          </cell>
          <cell r="LL485">
            <v>0</v>
          </cell>
          <cell r="LM485">
            <v>0</v>
          </cell>
          <cell r="LN485">
            <v>0</v>
          </cell>
          <cell r="LO485">
            <v>0</v>
          </cell>
          <cell r="LP485">
            <v>0</v>
          </cell>
          <cell r="LQ485">
            <v>0</v>
          </cell>
          <cell r="LR485">
            <v>0</v>
          </cell>
          <cell r="LS485">
            <v>0</v>
          </cell>
          <cell r="LT485">
            <v>0</v>
          </cell>
          <cell r="LU485">
            <v>0</v>
          </cell>
          <cell r="LV485">
            <v>0</v>
          </cell>
          <cell r="LW485">
            <v>0</v>
          </cell>
          <cell r="LX485">
            <v>0</v>
          </cell>
          <cell r="LY485">
            <v>0</v>
          </cell>
          <cell r="LZ485">
            <v>0</v>
          </cell>
          <cell r="MA485">
            <v>0</v>
          </cell>
          <cell r="MB485">
            <v>0</v>
          </cell>
          <cell r="MC485">
            <v>0</v>
          </cell>
          <cell r="MD485">
            <v>0</v>
          </cell>
          <cell r="ME485">
            <v>0</v>
          </cell>
          <cell r="MF485">
            <v>0</v>
          </cell>
          <cell r="MG485">
            <v>0</v>
          </cell>
          <cell r="MH485">
            <v>0</v>
          </cell>
          <cell r="MI485">
            <v>0</v>
          </cell>
          <cell r="MJ485">
            <v>0</v>
          </cell>
          <cell r="MK485">
            <v>0</v>
          </cell>
          <cell r="ML485">
            <v>0</v>
          </cell>
          <cell r="MM485">
            <v>0</v>
          </cell>
          <cell r="MN485">
            <v>0</v>
          </cell>
          <cell r="MO485">
            <v>0</v>
          </cell>
          <cell r="MP485">
            <v>0</v>
          </cell>
          <cell r="MQ485">
            <v>0</v>
          </cell>
          <cell r="MR485">
            <v>0</v>
          </cell>
          <cell r="MS485">
            <v>0</v>
          </cell>
          <cell r="MT485">
            <v>0</v>
          </cell>
          <cell r="MU485">
            <v>0</v>
          </cell>
          <cell r="MV485">
            <v>0</v>
          </cell>
          <cell r="MW485">
            <v>0</v>
          </cell>
          <cell r="MX485">
            <v>0</v>
          </cell>
          <cell r="MY485">
            <v>0</v>
          </cell>
          <cell r="MZ485">
            <v>0</v>
          </cell>
          <cell r="NA485">
            <v>0</v>
          </cell>
          <cell r="NB485">
            <v>0</v>
          </cell>
          <cell r="NC485">
            <v>0</v>
          </cell>
          <cell r="ND485">
            <v>0</v>
          </cell>
          <cell r="NE485">
            <v>0</v>
          </cell>
          <cell r="NF485">
            <v>0</v>
          </cell>
          <cell r="NG485">
            <v>0</v>
          </cell>
          <cell r="NH485">
            <v>0</v>
          </cell>
          <cell r="NI485">
            <v>0</v>
          </cell>
          <cell r="NJ485">
            <v>0</v>
          </cell>
          <cell r="NK485">
            <v>0</v>
          </cell>
          <cell r="NL485">
            <v>0</v>
          </cell>
          <cell r="NM485">
            <v>0</v>
          </cell>
          <cell r="NN485">
            <v>0</v>
          </cell>
          <cell r="NO485">
            <v>0</v>
          </cell>
          <cell r="NP485">
            <v>0</v>
          </cell>
          <cell r="NQ485">
            <v>0</v>
          </cell>
          <cell r="NR485">
            <v>0</v>
          </cell>
          <cell r="NS485">
            <v>0</v>
          </cell>
          <cell r="NT485">
            <v>0</v>
          </cell>
          <cell r="NU485">
            <v>0</v>
          </cell>
          <cell r="NV485">
            <v>0</v>
          </cell>
          <cell r="NW485">
            <v>0</v>
          </cell>
          <cell r="NX485">
            <v>0</v>
          </cell>
          <cell r="NY485">
            <v>0</v>
          </cell>
          <cell r="NZ485">
            <v>0</v>
          </cell>
          <cell r="OA485">
            <v>0</v>
          </cell>
          <cell r="OB485">
            <v>0</v>
          </cell>
          <cell r="OC485">
            <v>0</v>
          </cell>
          <cell r="OD485">
            <v>0</v>
          </cell>
          <cell r="OE485">
            <v>0</v>
          </cell>
          <cell r="OF485">
            <v>0</v>
          </cell>
          <cell r="OG485">
            <v>0</v>
          </cell>
          <cell r="OH485">
            <v>0</v>
          </cell>
          <cell r="OI485">
            <v>0</v>
          </cell>
          <cell r="OJ485">
            <v>0</v>
          </cell>
          <cell r="OK485">
            <v>0</v>
          </cell>
          <cell r="OL485">
            <v>0</v>
          </cell>
          <cell r="OM485">
            <v>0</v>
          </cell>
          <cell r="ON485">
            <v>0</v>
          </cell>
          <cell r="OO485">
            <v>0</v>
          </cell>
          <cell r="OP485">
            <v>0</v>
          </cell>
          <cell r="OQ485">
            <v>0</v>
          </cell>
          <cell r="OR485">
            <v>0</v>
          </cell>
          <cell r="OS485">
            <v>0</v>
          </cell>
          <cell r="OT485">
            <v>0</v>
          </cell>
          <cell r="OU485">
            <v>0</v>
          </cell>
          <cell r="OV485">
            <v>0</v>
          </cell>
          <cell r="OW485">
            <v>0</v>
          </cell>
          <cell r="OX485">
            <v>0</v>
          </cell>
          <cell r="OY485">
            <v>0</v>
          </cell>
          <cell r="OZ485">
            <v>0</v>
          </cell>
          <cell r="PA485">
            <v>0</v>
          </cell>
          <cell r="PB485">
            <v>0</v>
          </cell>
          <cell r="PC485">
            <v>0</v>
          </cell>
          <cell r="PD485">
            <v>0</v>
          </cell>
          <cell r="PE485">
            <v>0</v>
          </cell>
          <cell r="PF485">
            <v>0</v>
          </cell>
          <cell r="PG485">
            <v>0</v>
          </cell>
          <cell r="PH485">
            <v>0</v>
          </cell>
          <cell r="PI485">
            <v>0</v>
          </cell>
          <cell r="PJ485">
            <v>0</v>
          </cell>
          <cell r="PK485">
            <v>0</v>
          </cell>
          <cell r="PL485">
            <v>0</v>
          </cell>
          <cell r="PM485">
            <v>0</v>
          </cell>
          <cell r="PN485">
            <v>0</v>
          </cell>
          <cell r="PO485">
            <v>0</v>
          </cell>
          <cell r="PP485">
            <v>0</v>
          </cell>
          <cell r="PQ485">
            <v>0</v>
          </cell>
          <cell r="PR485">
            <v>0</v>
          </cell>
          <cell r="PS485">
            <v>0</v>
          </cell>
          <cell r="PT485">
            <v>0</v>
          </cell>
          <cell r="PU485">
            <v>0</v>
          </cell>
          <cell r="PV485">
            <v>0</v>
          </cell>
          <cell r="PW485">
            <v>0</v>
          </cell>
          <cell r="PX485">
            <v>0</v>
          </cell>
          <cell r="PY485">
            <v>0</v>
          </cell>
          <cell r="PZ485">
            <v>0</v>
          </cell>
          <cell r="QA485">
            <v>0</v>
          </cell>
          <cell r="QB485">
            <v>0</v>
          </cell>
          <cell r="QC485">
            <v>0</v>
          </cell>
          <cell r="QD485">
            <v>0</v>
          </cell>
          <cell r="QE485">
            <v>0</v>
          </cell>
          <cell r="QF485">
            <v>0</v>
          </cell>
          <cell r="QG485">
            <v>0</v>
          </cell>
          <cell r="QH485"/>
          <cell r="QI485"/>
          <cell r="QJ485"/>
          <cell r="QK485"/>
          <cell r="QL485"/>
          <cell r="QM485"/>
          <cell r="QN485"/>
          <cell r="QO485"/>
          <cell r="QP485"/>
          <cell r="QQ485"/>
          <cell r="QR485"/>
          <cell r="QS485"/>
          <cell r="QT485"/>
          <cell r="QU485"/>
          <cell r="QV485"/>
          <cell r="QW485"/>
          <cell r="QX485"/>
          <cell r="QY485"/>
          <cell r="QZ485"/>
          <cell r="RA485"/>
          <cell r="RB485"/>
          <cell r="RC485"/>
          <cell r="RD485"/>
          <cell r="RE485"/>
          <cell r="RF485"/>
          <cell r="RG485"/>
          <cell r="RH485"/>
          <cell r="RI485"/>
          <cell r="RJ485"/>
          <cell r="RK485"/>
          <cell r="RL485"/>
          <cell r="RM485"/>
          <cell r="RN485"/>
          <cell r="RO485"/>
          <cell r="RP485"/>
          <cell r="RQ485"/>
          <cell r="RR485"/>
          <cell r="RS485"/>
          <cell r="RT485"/>
          <cell r="RU485"/>
          <cell r="RV485"/>
          <cell r="RW485"/>
          <cell r="RX485"/>
          <cell r="RY485"/>
          <cell r="RZ485"/>
          <cell r="SA485"/>
          <cell r="SB485"/>
          <cell r="SC485"/>
          <cell r="SD485"/>
          <cell r="SE485"/>
          <cell r="SF485"/>
          <cell r="SG485"/>
          <cell r="SH485"/>
          <cell r="SI485"/>
          <cell r="SJ485"/>
          <cell r="SK485"/>
          <cell r="SL485">
            <v>0</v>
          </cell>
          <cell r="SM485">
            <v>0</v>
          </cell>
          <cell r="SN485">
            <v>0</v>
          </cell>
          <cell r="SO485">
            <v>0</v>
          </cell>
          <cell r="SP485">
            <v>0</v>
          </cell>
          <cell r="SQ485">
            <v>0</v>
          </cell>
          <cell r="SR485">
            <v>0</v>
          </cell>
          <cell r="SS485">
            <v>0</v>
          </cell>
          <cell r="ST485">
            <v>0</v>
          </cell>
          <cell r="SU485">
            <v>0</v>
          </cell>
          <cell r="SV485">
            <v>0</v>
          </cell>
          <cell r="SW485">
            <v>0</v>
          </cell>
          <cell r="SX485">
            <v>0</v>
          </cell>
          <cell r="SY485">
            <v>0</v>
          </cell>
          <cell r="SZ485"/>
          <cell r="TA485"/>
          <cell r="TB485"/>
          <cell r="TC485"/>
          <cell r="TD485"/>
          <cell r="TE485"/>
          <cell r="TF485"/>
          <cell r="TG485"/>
          <cell r="TH485"/>
          <cell r="TI485"/>
          <cell r="TJ485"/>
          <cell r="TK485"/>
          <cell r="TL485"/>
          <cell r="TM485"/>
          <cell r="TN485">
            <v>0</v>
          </cell>
          <cell r="TO485">
            <v>0</v>
          </cell>
          <cell r="TP485">
            <v>0</v>
          </cell>
          <cell r="TQ485">
            <v>0</v>
          </cell>
          <cell r="TR485">
            <v>0</v>
          </cell>
          <cell r="TS485">
            <v>0</v>
          </cell>
          <cell r="TT485">
            <v>0</v>
          </cell>
          <cell r="TU485">
            <v>0</v>
          </cell>
          <cell r="TV485">
            <v>0</v>
          </cell>
          <cell r="TW485">
            <v>0</v>
          </cell>
          <cell r="TX485">
            <v>0</v>
          </cell>
          <cell r="TY485">
            <v>0</v>
          </cell>
          <cell r="TZ485">
            <v>0</v>
          </cell>
          <cell r="UA485">
            <v>0</v>
          </cell>
          <cell r="UB485">
            <v>0</v>
          </cell>
          <cell r="UC485">
            <v>0</v>
          </cell>
          <cell r="UD485">
            <v>0</v>
          </cell>
          <cell r="UE485">
            <v>0</v>
          </cell>
          <cell r="UF485">
            <v>0</v>
          </cell>
          <cell r="UG485">
            <v>0</v>
          </cell>
          <cell r="UH485">
            <v>0</v>
          </cell>
          <cell r="UI485">
            <v>0</v>
          </cell>
          <cell r="UJ485">
            <v>0</v>
          </cell>
          <cell r="UK485">
            <v>0</v>
          </cell>
          <cell r="UL485">
            <v>0</v>
          </cell>
          <cell r="UM485">
            <v>0</v>
          </cell>
          <cell r="UN485">
            <v>0</v>
          </cell>
          <cell r="UO485">
            <v>0</v>
          </cell>
          <cell r="UP485">
            <v>0</v>
          </cell>
          <cell r="UQ485">
            <v>0</v>
          </cell>
          <cell r="UR485">
            <v>0</v>
          </cell>
          <cell r="US485">
            <v>0</v>
          </cell>
          <cell r="UT485">
            <v>0</v>
          </cell>
          <cell r="UU485">
            <v>0</v>
          </cell>
          <cell r="UV485">
            <v>0</v>
          </cell>
          <cell r="UW485">
            <v>0</v>
          </cell>
          <cell r="UX485">
            <v>0</v>
          </cell>
          <cell r="UY485">
            <v>0</v>
          </cell>
          <cell r="UZ485">
            <v>0</v>
          </cell>
          <cell r="VA485">
            <v>0</v>
          </cell>
          <cell r="VB485">
            <v>0</v>
          </cell>
          <cell r="VC485">
            <v>0</v>
          </cell>
          <cell r="VD485"/>
          <cell r="VE485"/>
          <cell r="VF485"/>
          <cell r="VG485"/>
          <cell r="VH485"/>
          <cell r="VI485"/>
          <cell r="VJ485"/>
          <cell r="VK485"/>
          <cell r="VL485"/>
          <cell r="VM485"/>
          <cell r="VN485"/>
          <cell r="VO485"/>
          <cell r="VP485"/>
          <cell r="VQ485"/>
          <cell r="VR485"/>
          <cell r="VS485"/>
          <cell r="VT485"/>
          <cell r="VU485"/>
          <cell r="VV485"/>
          <cell r="VW485"/>
          <cell r="VX485"/>
          <cell r="VY485"/>
          <cell r="VZ485"/>
          <cell r="WA485"/>
          <cell r="WB485"/>
          <cell r="WC485"/>
          <cell r="WD485"/>
          <cell r="WE485"/>
          <cell r="WF485"/>
          <cell r="WG485"/>
          <cell r="WH485"/>
          <cell r="WI485"/>
          <cell r="WJ485"/>
          <cell r="WK485"/>
          <cell r="WL485"/>
          <cell r="WM485"/>
          <cell r="WN485"/>
          <cell r="WO485"/>
          <cell r="WP485"/>
          <cell r="WQ485"/>
          <cell r="WR485"/>
          <cell r="WS485"/>
          <cell r="WT485"/>
          <cell r="WU485"/>
          <cell r="WV485"/>
          <cell r="WW485"/>
          <cell r="WX485"/>
          <cell r="WY485"/>
          <cell r="WZ485"/>
          <cell r="XA485"/>
          <cell r="XB485"/>
          <cell r="XC485"/>
          <cell r="XD485"/>
          <cell r="XE485"/>
          <cell r="XF485"/>
          <cell r="XG485"/>
          <cell r="XH485"/>
          <cell r="XI485"/>
          <cell r="XJ485"/>
          <cell r="XK485"/>
          <cell r="XL485"/>
          <cell r="XM485"/>
          <cell r="XN485"/>
          <cell r="XO485"/>
          <cell r="XP485"/>
          <cell r="XQ485"/>
          <cell r="XR485"/>
          <cell r="XS485"/>
          <cell r="XT485"/>
          <cell r="XU485"/>
          <cell r="XV485"/>
          <cell r="XW485"/>
          <cell r="XX485"/>
          <cell r="XY485"/>
          <cell r="XZ485"/>
          <cell r="YA485"/>
          <cell r="YB485"/>
          <cell r="YC485"/>
          <cell r="YD485"/>
          <cell r="YE485"/>
          <cell r="YF485"/>
          <cell r="YG485"/>
          <cell r="YH485"/>
          <cell r="YI485"/>
          <cell r="YJ485"/>
          <cell r="YK485"/>
          <cell r="YL485"/>
          <cell r="YM485"/>
          <cell r="YN485"/>
          <cell r="YO485"/>
          <cell r="YP485"/>
          <cell r="YQ485"/>
          <cell r="YR485"/>
          <cell r="YS485"/>
          <cell r="YT485"/>
          <cell r="YU485"/>
          <cell r="YV485"/>
          <cell r="YW485"/>
          <cell r="YX485"/>
          <cell r="YY485"/>
          <cell r="YZ485"/>
          <cell r="ZA485"/>
          <cell r="ZB485"/>
          <cell r="ZC485"/>
          <cell r="ZD485"/>
          <cell r="ZE485"/>
          <cell r="ZF485"/>
          <cell r="ZG485"/>
          <cell r="ZH485"/>
          <cell r="ZI485"/>
          <cell r="ZJ485"/>
          <cell r="ZK485"/>
          <cell r="ZL485"/>
          <cell r="ZM485"/>
          <cell r="ZN485"/>
          <cell r="ZO485"/>
          <cell r="ZP485"/>
          <cell r="ZQ485"/>
          <cell r="ZR485"/>
          <cell r="ZS485"/>
          <cell r="ZT485"/>
          <cell r="ZU485"/>
          <cell r="ZV485"/>
          <cell r="ZW485"/>
          <cell r="ZX485"/>
          <cell r="ZY485"/>
          <cell r="ZZ485"/>
          <cell r="AAA485"/>
          <cell r="AAB485"/>
          <cell r="AAC485"/>
          <cell r="AAD485"/>
          <cell r="AAE485"/>
          <cell r="AAF485"/>
          <cell r="AAG485"/>
          <cell r="AAH485"/>
          <cell r="AAI485"/>
          <cell r="AAJ485"/>
          <cell r="AAK485"/>
          <cell r="AAL485"/>
          <cell r="AAM485"/>
          <cell r="AAN485"/>
          <cell r="AAO485"/>
          <cell r="AAP485"/>
          <cell r="AAQ485"/>
          <cell r="AAR485"/>
          <cell r="AAS485"/>
          <cell r="AAT485"/>
          <cell r="AAU485"/>
          <cell r="AAV485"/>
          <cell r="AAW485"/>
          <cell r="AAX485"/>
          <cell r="AAY485"/>
          <cell r="AAZ485"/>
          <cell r="ABA485"/>
          <cell r="ABB485"/>
          <cell r="ABC485"/>
          <cell r="ABD485"/>
          <cell r="ABE485"/>
          <cell r="ABF485"/>
          <cell r="ABG485"/>
          <cell r="ABH485"/>
          <cell r="ABI485"/>
          <cell r="ABJ485"/>
          <cell r="ABK485"/>
          <cell r="ABL485"/>
          <cell r="ABM485"/>
          <cell r="ABN485"/>
          <cell r="ABO485"/>
          <cell r="ABP485"/>
          <cell r="ABQ485"/>
          <cell r="ABR485"/>
          <cell r="ABS485"/>
          <cell r="ABT485"/>
          <cell r="ABU485"/>
          <cell r="ABV485"/>
          <cell r="ABW485"/>
          <cell r="ABX485"/>
          <cell r="ABY485"/>
          <cell r="ABZ485"/>
          <cell r="ACA485"/>
          <cell r="ACB485"/>
          <cell r="ACC485"/>
          <cell r="ACD485"/>
          <cell r="ACE485"/>
          <cell r="ACF485"/>
          <cell r="ACG485"/>
          <cell r="ACH485"/>
          <cell r="ACI485"/>
          <cell r="ACJ485"/>
          <cell r="ACK485"/>
          <cell r="ACL485"/>
          <cell r="ACM485"/>
          <cell r="ACN485"/>
          <cell r="ACO485"/>
          <cell r="ACP485"/>
          <cell r="ACQ485"/>
          <cell r="ACR485">
            <v>0</v>
          </cell>
          <cell r="ACS485">
            <v>0</v>
          </cell>
          <cell r="ACT485">
            <v>0</v>
          </cell>
          <cell r="ACU485">
            <v>0</v>
          </cell>
          <cell r="ACV485">
            <v>0</v>
          </cell>
          <cell r="ACW485">
            <v>0</v>
          </cell>
          <cell r="ACX485">
            <v>0</v>
          </cell>
          <cell r="ACY485">
            <v>0</v>
          </cell>
          <cell r="ACZ485">
            <v>0</v>
          </cell>
          <cell r="ADA485">
            <v>0</v>
          </cell>
          <cell r="ADB485">
            <v>0</v>
          </cell>
          <cell r="ADC485">
            <v>0</v>
          </cell>
          <cell r="ADD485">
            <v>0</v>
          </cell>
          <cell r="ADE485">
            <v>0</v>
          </cell>
          <cell r="ADF485"/>
          <cell r="ADG485"/>
          <cell r="ADH485"/>
          <cell r="ADI485"/>
          <cell r="ADJ485"/>
          <cell r="ADK485"/>
          <cell r="ADL485"/>
          <cell r="ADM485"/>
          <cell r="ADN485"/>
          <cell r="ADO485"/>
          <cell r="ADP485"/>
          <cell r="ADQ485"/>
          <cell r="ADR485"/>
          <cell r="ADS485"/>
          <cell r="ADT485"/>
          <cell r="ADU485"/>
          <cell r="ADV485"/>
          <cell r="ADW485"/>
          <cell r="ADX485"/>
          <cell r="ADY485"/>
          <cell r="ADZ485"/>
          <cell r="AEA485"/>
          <cell r="AEB485"/>
          <cell r="AEC485"/>
          <cell r="AED485"/>
          <cell r="AEE485"/>
          <cell r="AEF485"/>
          <cell r="AEG485"/>
          <cell r="AEH485"/>
          <cell r="AEI485"/>
          <cell r="AEJ485"/>
          <cell r="AEK485"/>
          <cell r="AEL485"/>
          <cell r="AEM485"/>
          <cell r="AEN485"/>
          <cell r="AEO485"/>
          <cell r="AEP485"/>
          <cell r="AEQ485"/>
          <cell r="AER485"/>
          <cell r="AES485"/>
          <cell r="AET485"/>
          <cell r="AEU485"/>
          <cell r="AEV485">
            <v>0</v>
          </cell>
          <cell r="AEW485">
            <v>0</v>
          </cell>
          <cell r="AEX485">
            <v>0</v>
          </cell>
          <cell r="AEY485">
            <v>0</v>
          </cell>
          <cell r="AEZ485">
            <v>0</v>
          </cell>
          <cell r="AFA485">
            <v>0</v>
          </cell>
          <cell r="AFB485">
            <v>0</v>
          </cell>
          <cell r="AFC485">
            <v>0</v>
          </cell>
          <cell r="AFD485">
            <v>0</v>
          </cell>
          <cell r="AFE485">
            <v>0</v>
          </cell>
          <cell r="AFF485">
            <v>0</v>
          </cell>
          <cell r="AFG485">
            <v>0</v>
          </cell>
          <cell r="AFH485">
            <v>0</v>
          </cell>
          <cell r="AFI485">
            <v>0</v>
          </cell>
          <cell r="AFJ485">
            <v>0</v>
          </cell>
          <cell r="AFK485">
            <v>0</v>
          </cell>
          <cell r="AFL485">
            <v>0</v>
          </cell>
          <cell r="AFM485">
            <v>0</v>
          </cell>
          <cell r="AFN485">
            <v>0</v>
          </cell>
          <cell r="AFO485">
            <v>0</v>
          </cell>
          <cell r="AFP485">
            <v>0</v>
          </cell>
          <cell r="AFQ485">
            <v>0</v>
          </cell>
          <cell r="AFR485">
            <v>0</v>
          </cell>
          <cell r="AFS485">
            <v>0</v>
          </cell>
          <cell r="AFT485">
            <v>0</v>
          </cell>
          <cell r="AFU485">
            <v>0</v>
          </cell>
          <cell r="AFV485">
            <v>0</v>
          </cell>
          <cell r="AFW485">
            <v>0</v>
          </cell>
          <cell r="AFX485">
            <v>0</v>
          </cell>
          <cell r="AFY485">
            <v>0</v>
          </cell>
          <cell r="AFZ485">
            <v>0</v>
          </cell>
          <cell r="AGA485">
            <v>0</v>
          </cell>
          <cell r="AGB485">
            <v>0</v>
          </cell>
          <cell r="AGC485">
            <v>0</v>
          </cell>
          <cell r="AGD485">
            <v>0</v>
          </cell>
          <cell r="AGE485">
            <v>0</v>
          </cell>
          <cell r="AGF485">
            <v>0</v>
          </cell>
          <cell r="AGG485">
            <v>0</v>
          </cell>
          <cell r="AGH485">
            <v>0</v>
          </cell>
          <cell r="AGI485">
            <v>0</v>
          </cell>
          <cell r="AGJ485">
            <v>0</v>
          </cell>
          <cell r="AGK485">
            <v>0</v>
          </cell>
          <cell r="AGL485">
            <v>0</v>
          </cell>
          <cell r="AGM485">
            <v>0</v>
          </cell>
          <cell r="AGN485">
            <v>0</v>
          </cell>
          <cell r="AGO485">
            <v>0</v>
          </cell>
          <cell r="AGP485">
            <v>0</v>
          </cell>
          <cell r="AGQ485">
            <v>0</v>
          </cell>
          <cell r="AGR485">
            <v>0</v>
          </cell>
          <cell r="AGS485">
            <v>0</v>
          </cell>
          <cell r="AGT485">
            <v>0</v>
          </cell>
          <cell r="AGU485">
            <v>0</v>
          </cell>
          <cell r="AGV485">
            <v>0</v>
          </cell>
          <cell r="AGW485">
            <v>0</v>
          </cell>
          <cell r="AGX485">
            <v>0</v>
          </cell>
          <cell r="AGY485">
            <v>0</v>
          </cell>
          <cell r="AGZ485"/>
          <cell r="AHA485"/>
        </row>
        <row r="486">
          <cell r="A486" t="str">
            <v>6940-40-00 Casualty Losses - Capitalized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/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W486">
            <v>0</v>
          </cell>
          <cell r="IX486">
            <v>0</v>
          </cell>
          <cell r="IY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  <cell r="JF486">
            <v>0</v>
          </cell>
          <cell r="JG486">
            <v>0</v>
          </cell>
          <cell r="JH486">
            <v>0</v>
          </cell>
          <cell r="JI486">
            <v>0</v>
          </cell>
          <cell r="JJ486">
            <v>0</v>
          </cell>
          <cell r="JK486">
            <v>0</v>
          </cell>
          <cell r="JL486">
            <v>0</v>
          </cell>
          <cell r="JM486">
            <v>0</v>
          </cell>
          <cell r="JN486">
            <v>0</v>
          </cell>
          <cell r="JO486">
            <v>0</v>
          </cell>
          <cell r="JP486">
            <v>0</v>
          </cell>
          <cell r="JQ486">
            <v>0</v>
          </cell>
          <cell r="JR486">
            <v>0</v>
          </cell>
          <cell r="JS486">
            <v>0</v>
          </cell>
          <cell r="JT486">
            <v>0</v>
          </cell>
          <cell r="JU486">
            <v>0</v>
          </cell>
          <cell r="JV486">
            <v>0</v>
          </cell>
          <cell r="JW486">
            <v>0</v>
          </cell>
          <cell r="JX486">
            <v>0</v>
          </cell>
          <cell r="JY486">
            <v>0</v>
          </cell>
          <cell r="JZ486">
            <v>0</v>
          </cell>
          <cell r="KA486">
            <v>0</v>
          </cell>
          <cell r="KB486">
            <v>0</v>
          </cell>
          <cell r="KC486">
            <v>0</v>
          </cell>
          <cell r="KD486">
            <v>0</v>
          </cell>
          <cell r="KE486">
            <v>0</v>
          </cell>
          <cell r="KF486">
            <v>0</v>
          </cell>
          <cell r="KG486">
            <v>0</v>
          </cell>
          <cell r="KH486">
            <v>0</v>
          </cell>
          <cell r="KI486">
            <v>0</v>
          </cell>
          <cell r="KJ486">
            <v>0</v>
          </cell>
          <cell r="KK486">
            <v>0</v>
          </cell>
          <cell r="KL486">
            <v>0</v>
          </cell>
          <cell r="KM486">
            <v>0</v>
          </cell>
          <cell r="KN486">
            <v>0</v>
          </cell>
          <cell r="KO486">
            <v>0</v>
          </cell>
          <cell r="KP486">
            <v>0</v>
          </cell>
          <cell r="KQ486">
            <v>0</v>
          </cell>
          <cell r="KR486">
            <v>0</v>
          </cell>
          <cell r="KS486">
            <v>0</v>
          </cell>
          <cell r="KT486">
            <v>0</v>
          </cell>
          <cell r="KU486">
            <v>0</v>
          </cell>
          <cell r="KV486">
            <v>0</v>
          </cell>
          <cell r="KW486">
            <v>0</v>
          </cell>
          <cell r="KX486">
            <v>0</v>
          </cell>
          <cell r="KY486">
            <v>0</v>
          </cell>
          <cell r="KZ486">
            <v>0</v>
          </cell>
          <cell r="LA486">
            <v>0</v>
          </cell>
          <cell r="LB486">
            <v>0</v>
          </cell>
          <cell r="LC486">
            <v>0</v>
          </cell>
          <cell r="LD486">
            <v>0</v>
          </cell>
          <cell r="LE486">
            <v>0</v>
          </cell>
          <cell r="LF486">
            <v>0</v>
          </cell>
          <cell r="LG486">
            <v>0</v>
          </cell>
          <cell r="LH486">
            <v>0</v>
          </cell>
          <cell r="LI486">
            <v>0</v>
          </cell>
          <cell r="LJ486">
            <v>0</v>
          </cell>
          <cell r="LK486">
            <v>0</v>
          </cell>
          <cell r="LL486">
            <v>0</v>
          </cell>
          <cell r="LM486">
            <v>0</v>
          </cell>
          <cell r="LN486">
            <v>0</v>
          </cell>
          <cell r="LO486">
            <v>0</v>
          </cell>
          <cell r="LP486">
            <v>0</v>
          </cell>
          <cell r="LQ486">
            <v>0</v>
          </cell>
          <cell r="LR486">
            <v>0</v>
          </cell>
          <cell r="LS486">
            <v>0</v>
          </cell>
          <cell r="LT486">
            <v>0</v>
          </cell>
          <cell r="LU486">
            <v>0</v>
          </cell>
          <cell r="LV486">
            <v>0</v>
          </cell>
          <cell r="LW486">
            <v>0</v>
          </cell>
          <cell r="LX486">
            <v>0</v>
          </cell>
          <cell r="LY486">
            <v>0</v>
          </cell>
          <cell r="LZ486">
            <v>0</v>
          </cell>
          <cell r="MA486">
            <v>0</v>
          </cell>
          <cell r="MB486">
            <v>0</v>
          </cell>
          <cell r="MC486">
            <v>0</v>
          </cell>
          <cell r="MD486">
            <v>0</v>
          </cell>
          <cell r="ME486">
            <v>0</v>
          </cell>
          <cell r="MF486">
            <v>0</v>
          </cell>
          <cell r="MG486">
            <v>0</v>
          </cell>
          <cell r="MH486">
            <v>0</v>
          </cell>
          <cell r="MI486">
            <v>0</v>
          </cell>
          <cell r="MJ486">
            <v>0</v>
          </cell>
          <cell r="MK486">
            <v>0</v>
          </cell>
          <cell r="ML486">
            <v>0</v>
          </cell>
          <cell r="MM486">
            <v>0</v>
          </cell>
          <cell r="MN486">
            <v>0</v>
          </cell>
          <cell r="MO486">
            <v>0</v>
          </cell>
          <cell r="MP486">
            <v>0</v>
          </cell>
          <cell r="MQ486">
            <v>0</v>
          </cell>
          <cell r="MR486">
            <v>0</v>
          </cell>
          <cell r="MS486">
            <v>0</v>
          </cell>
          <cell r="MT486">
            <v>0</v>
          </cell>
          <cell r="MU486">
            <v>0</v>
          </cell>
          <cell r="MV486">
            <v>0</v>
          </cell>
          <cell r="MW486">
            <v>0</v>
          </cell>
          <cell r="MX486">
            <v>0</v>
          </cell>
          <cell r="MY486">
            <v>0</v>
          </cell>
          <cell r="MZ486">
            <v>0</v>
          </cell>
          <cell r="NA486">
            <v>0</v>
          </cell>
          <cell r="NB486">
            <v>0</v>
          </cell>
          <cell r="NC486">
            <v>0</v>
          </cell>
          <cell r="ND486">
            <v>0</v>
          </cell>
          <cell r="NE486">
            <v>0</v>
          </cell>
          <cell r="NF486">
            <v>0</v>
          </cell>
          <cell r="NG486">
            <v>0</v>
          </cell>
          <cell r="NH486">
            <v>0</v>
          </cell>
          <cell r="NI486">
            <v>0</v>
          </cell>
          <cell r="NJ486">
            <v>0</v>
          </cell>
          <cell r="NK486">
            <v>0</v>
          </cell>
          <cell r="NL486">
            <v>0</v>
          </cell>
          <cell r="NM486">
            <v>0</v>
          </cell>
          <cell r="NN486">
            <v>0</v>
          </cell>
          <cell r="NO486">
            <v>0</v>
          </cell>
          <cell r="NP486">
            <v>0</v>
          </cell>
          <cell r="NQ486">
            <v>0</v>
          </cell>
          <cell r="NR486">
            <v>0</v>
          </cell>
          <cell r="NS486">
            <v>0</v>
          </cell>
          <cell r="NT486">
            <v>0</v>
          </cell>
          <cell r="NU486">
            <v>0</v>
          </cell>
          <cell r="NV486">
            <v>0</v>
          </cell>
          <cell r="NW486">
            <v>0</v>
          </cell>
          <cell r="NX486">
            <v>0</v>
          </cell>
          <cell r="NY486">
            <v>0</v>
          </cell>
          <cell r="NZ486">
            <v>0</v>
          </cell>
          <cell r="OA486">
            <v>0</v>
          </cell>
          <cell r="OB486">
            <v>0</v>
          </cell>
          <cell r="OC486">
            <v>0</v>
          </cell>
          <cell r="OD486">
            <v>0</v>
          </cell>
          <cell r="OE486">
            <v>0</v>
          </cell>
          <cell r="OF486">
            <v>0</v>
          </cell>
          <cell r="OG486">
            <v>0</v>
          </cell>
          <cell r="OH486">
            <v>0</v>
          </cell>
          <cell r="OI486">
            <v>0</v>
          </cell>
          <cell r="OJ486">
            <v>0</v>
          </cell>
          <cell r="OK486">
            <v>0</v>
          </cell>
          <cell r="OL486">
            <v>0</v>
          </cell>
          <cell r="OM486">
            <v>0</v>
          </cell>
          <cell r="ON486">
            <v>0</v>
          </cell>
          <cell r="OO486">
            <v>0</v>
          </cell>
          <cell r="OP486">
            <v>0</v>
          </cell>
          <cell r="OQ486">
            <v>0</v>
          </cell>
          <cell r="OR486">
            <v>0</v>
          </cell>
          <cell r="OS486">
            <v>0</v>
          </cell>
          <cell r="OT486">
            <v>0</v>
          </cell>
          <cell r="OU486">
            <v>0</v>
          </cell>
          <cell r="OV486">
            <v>0</v>
          </cell>
          <cell r="OW486">
            <v>0</v>
          </cell>
          <cell r="OX486">
            <v>0</v>
          </cell>
          <cell r="OY486">
            <v>0</v>
          </cell>
          <cell r="OZ486">
            <v>0</v>
          </cell>
          <cell r="PA486">
            <v>0</v>
          </cell>
          <cell r="PB486">
            <v>0</v>
          </cell>
          <cell r="PC486">
            <v>0</v>
          </cell>
          <cell r="PD486">
            <v>0</v>
          </cell>
          <cell r="PE486">
            <v>0</v>
          </cell>
          <cell r="PF486">
            <v>0</v>
          </cell>
          <cell r="PG486">
            <v>0</v>
          </cell>
          <cell r="PH486">
            <v>0</v>
          </cell>
          <cell r="PI486">
            <v>0</v>
          </cell>
          <cell r="PJ486">
            <v>0</v>
          </cell>
          <cell r="PK486">
            <v>0</v>
          </cell>
          <cell r="PL486">
            <v>0</v>
          </cell>
          <cell r="PM486">
            <v>0</v>
          </cell>
          <cell r="PN486">
            <v>0</v>
          </cell>
          <cell r="PO486">
            <v>0</v>
          </cell>
          <cell r="PP486">
            <v>0</v>
          </cell>
          <cell r="PQ486">
            <v>0</v>
          </cell>
          <cell r="PR486">
            <v>0</v>
          </cell>
          <cell r="PS486">
            <v>0</v>
          </cell>
          <cell r="PT486">
            <v>0</v>
          </cell>
          <cell r="PU486">
            <v>0</v>
          </cell>
          <cell r="PV486">
            <v>0</v>
          </cell>
          <cell r="PW486">
            <v>0</v>
          </cell>
          <cell r="PX486">
            <v>0</v>
          </cell>
          <cell r="PY486">
            <v>0</v>
          </cell>
          <cell r="PZ486">
            <v>0</v>
          </cell>
          <cell r="QA486">
            <v>0</v>
          </cell>
          <cell r="QB486">
            <v>0</v>
          </cell>
          <cell r="QC486">
            <v>0</v>
          </cell>
          <cell r="QD486">
            <v>0</v>
          </cell>
          <cell r="QE486">
            <v>0</v>
          </cell>
          <cell r="QF486">
            <v>0</v>
          </cell>
          <cell r="QG486">
            <v>0</v>
          </cell>
          <cell r="QH486"/>
          <cell r="QI486"/>
          <cell r="QJ486"/>
          <cell r="QK486"/>
          <cell r="QL486"/>
          <cell r="QM486"/>
          <cell r="QN486"/>
          <cell r="QO486"/>
          <cell r="QP486"/>
          <cell r="QQ486"/>
          <cell r="QR486"/>
          <cell r="QS486"/>
          <cell r="QT486"/>
          <cell r="QU486"/>
          <cell r="QV486"/>
          <cell r="QW486"/>
          <cell r="QX486"/>
          <cell r="QY486"/>
          <cell r="QZ486"/>
          <cell r="RA486"/>
          <cell r="RB486"/>
          <cell r="RC486"/>
          <cell r="RD486"/>
          <cell r="RE486"/>
          <cell r="RF486"/>
          <cell r="RG486"/>
          <cell r="RH486"/>
          <cell r="RI486"/>
          <cell r="RJ486"/>
          <cell r="RK486"/>
          <cell r="RL486"/>
          <cell r="RM486"/>
          <cell r="RN486"/>
          <cell r="RO486"/>
          <cell r="RP486"/>
          <cell r="RQ486"/>
          <cell r="RR486"/>
          <cell r="RS486"/>
          <cell r="RT486"/>
          <cell r="RU486"/>
          <cell r="RV486"/>
          <cell r="RW486"/>
          <cell r="RX486"/>
          <cell r="RY486"/>
          <cell r="RZ486"/>
          <cell r="SA486"/>
          <cell r="SB486"/>
          <cell r="SC486"/>
          <cell r="SD486"/>
          <cell r="SE486"/>
          <cell r="SF486"/>
          <cell r="SG486"/>
          <cell r="SH486"/>
          <cell r="SI486"/>
          <cell r="SJ486"/>
          <cell r="SK486"/>
          <cell r="SL486">
            <v>0</v>
          </cell>
          <cell r="SM486">
            <v>0</v>
          </cell>
          <cell r="SN486">
            <v>0</v>
          </cell>
          <cell r="SO486">
            <v>0</v>
          </cell>
          <cell r="SP486">
            <v>0</v>
          </cell>
          <cell r="SQ486">
            <v>0</v>
          </cell>
          <cell r="SR486">
            <v>0</v>
          </cell>
          <cell r="SS486">
            <v>0</v>
          </cell>
          <cell r="ST486">
            <v>0</v>
          </cell>
          <cell r="SU486">
            <v>0</v>
          </cell>
          <cell r="SV486">
            <v>0</v>
          </cell>
          <cell r="SW486">
            <v>0</v>
          </cell>
          <cell r="SX486">
            <v>0</v>
          </cell>
          <cell r="SY486">
            <v>0</v>
          </cell>
          <cell r="SZ486"/>
          <cell r="TA486"/>
          <cell r="TB486"/>
          <cell r="TC486"/>
          <cell r="TD486"/>
          <cell r="TE486"/>
          <cell r="TF486"/>
          <cell r="TG486"/>
          <cell r="TH486"/>
          <cell r="TI486"/>
          <cell r="TJ486"/>
          <cell r="TK486"/>
          <cell r="TL486"/>
          <cell r="TM486"/>
          <cell r="TN486">
            <v>0</v>
          </cell>
          <cell r="TO486">
            <v>0</v>
          </cell>
          <cell r="TP486">
            <v>0</v>
          </cell>
          <cell r="TQ486">
            <v>0</v>
          </cell>
          <cell r="TR486">
            <v>0</v>
          </cell>
          <cell r="TS486">
            <v>0</v>
          </cell>
          <cell r="TT486">
            <v>0</v>
          </cell>
          <cell r="TU486">
            <v>0</v>
          </cell>
          <cell r="TV486">
            <v>0</v>
          </cell>
          <cell r="TW486">
            <v>0</v>
          </cell>
          <cell r="TX486">
            <v>0</v>
          </cell>
          <cell r="TY486">
            <v>0</v>
          </cell>
          <cell r="TZ486">
            <v>0</v>
          </cell>
          <cell r="UA486">
            <v>0</v>
          </cell>
          <cell r="UB486">
            <v>0</v>
          </cell>
          <cell r="UC486">
            <v>0</v>
          </cell>
          <cell r="UD486">
            <v>0</v>
          </cell>
          <cell r="UE486">
            <v>0</v>
          </cell>
          <cell r="UF486">
            <v>0</v>
          </cell>
          <cell r="UG486">
            <v>0</v>
          </cell>
          <cell r="UH486">
            <v>0</v>
          </cell>
          <cell r="UI486">
            <v>0</v>
          </cell>
          <cell r="UJ486">
            <v>0</v>
          </cell>
          <cell r="UK486">
            <v>0</v>
          </cell>
          <cell r="UL486">
            <v>0</v>
          </cell>
          <cell r="UM486">
            <v>0</v>
          </cell>
          <cell r="UN486">
            <v>0</v>
          </cell>
          <cell r="UO486">
            <v>0</v>
          </cell>
          <cell r="UP486">
            <v>0</v>
          </cell>
          <cell r="UQ486">
            <v>0</v>
          </cell>
          <cell r="UR486">
            <v>0</v>
          </cell>
          <cell r="US486">
            <v>0</v>
          </cell>
          <cell r="UT486">
            <v>0</v>
          </cell>
          <cell r="UU486">
            <v>0</v>
          </cell>
          <cell r="UV486">
            <v>0</v>
          </cell>
          <cell r="UW486">
            <v>0</v>
          </cell>
          <cell r="UX486">
            <v>0</v>
          </cell>
          <cell r="UY486">
            <v>0</v>
          </cell>
          <cell r="UZ486">
            <v>0</v>
          </cell>
          <cell r="VA486">
            <v>0</v>
          </cell>
          <cell r="VB486">
            <v>0</v>
          </cell>
          <cell r="VC486">
            <v>0</v>
          </cell>
          <cell r="VD486"/>
          <cell r="VE486"/>
          <cell r="VF486"/>
          <cell r="VG486"/>
          <cell r="VH486"/>
          <cell r="VI486"/>
          <cell r="VJ486"/>
          <cell r="VK486"/>
          <cell r="VL486"/>
          <cell r="VM486"/>
          <cell r="VN486"/>
          <cell r="VO486"/>
          <cell r="VP486"/>
          <cell r="VQ486"/>
          <cell r="VR486"/>
          <cell r="VS486"/>
          <cell r="VT486"/>
          <cell r="VU486"/>
          <cell r="VV486"/>
          <cell r="VW486"/>
          <cell r="VX486"/>
          <cell r="VY486"/>
          <cell r="VZ486"/>
          <cell r="WA486"/>
          <cell r="WB486"/>
          <cell r="WC486"/>
          <cell r="WD486"/>
          <cell r="WE486"/>
          <cell r="WF486"/>
          <cell r="WG486"/>
          <cell r="WH486"/>
          <cell r="WI486"/>
          <cell r="WJ486"/>
          <cell r="WK486"/>
          <cell r="WL486"/>
          <cell r="WM486"/>
          <cell r="WN486"/>
          <cell r="WO486"/>
          <cell r="WP486"/>
          <cell r="WQ486"/>
          <cell r="WR486"/>
          <cell r="WS486"/>
          <cell r="WT486"/>
          <cell r="WU486"/>
          <cell r="WV486"/>
          <cell r="WW486"/>
          <cell r="WX486"/>
          <cell r="WY486"/>
          <cell r="WZ486"/>
          <cell r="XA486"/>
          <cell r="XB486"/>
          <cell r="XC486"/>
          <cell r="XD486"/>
          <cell r="XE486"/>
          <cell r="XF486"/>
          <cell r="XG486"/>
          <cell r="XH486"/>
          <cell r="XI486"/>
          <cell r="XJ486"/>
          <cell r="XK486"/>
          <cell r="XL486"/>
          <cell r="XM486"/>
          <cell r="XN486"/>
          <cell r="XO486"/>
          <cell r="XP486"/>
          <cell r="XQ486"/>
          <cell r="XR486"/>
          <cell r="XS486"/>
          <cell r="XT486"/>
          <cell r="XU486"/>
          <cell r="XV486"/>
          <cell r="XW486"/>
          <cell r="XX486"/>
          <cell r="XY486"/>
          <cell r="XZ486"/>
          <cell r="YA486"/>
          <cell r="YB486"/>
          <cell r="YC486"/>
          <cell r="YD486"/>
          <cell r="YE486"/>
          <cell r="YF486"/>
          <cell r="YG486"/>
          <cell r="YH486"/>
          <cell r="YI486"/>
          <cell r="YJ486"/>
          <cell r="YK486"/>
          <cell r="YL486"/>
          <cell r="YM486"/>
          <cell r="YN486"/>
          <cell r="YO486"/>
          <cell r="YP486"/>
          <cell r="YQ486"/>
          <cell r="YR486"/>
          <cell r="YS486"/>
          <cell r="YT486"/>
          <cell r="YU486"/>
          <cell r="YV486"/>
          <cell r="YW486"/>
          <cell r="YX486"/>
          <cell r="YY486"/>
          <cell r="YZ486"/>
          <cell r="ZA486"/>
          <cell r="ZB486"/>
          <cell r="ZC486"/>
          <cell r="ZD486"/>
          <cell r="ZE486"/>
          <cell r="ZF486"/>
          <cell r="ZG486"/>
          <cell r="ZH486"/>
          <cell r="ZI486"/>
          <cell r="ZJ486"/>
          <cell r="ZK486"/>
          <cell r="ZL486"/>
          <cell r="ZM486"/>
          <cell r="ZN486"/>
          <cell r="ZO486"/>
          <cell r="ZP486"/>
          <cell r="ZQ486"/>
          <cell r="ZR486"/>
          <cell r="ZS486"/>
          <cell r="ZT486"/>
          <cell r="ZU486"/>
          <cell r="ZV486"/>
          <cell r="ZW486"/>
          <cell r="ZX486"/>
          <cell r="ZY486"/>
          <cell r="ZZ486"/>
          <cell r="AAA486"/>
          <cell r="AAB486"/>
          <cell r="AAC486"/>
          <cell r="AAD486"/>
          <cell r="AAE486"/>
          <cell r="AAF486"/>
          <cell r="AAG486"/>
          <cell r="AAH486"/>
          <cell r="AAI486"/>
          <cell r="AAJ486"/>
          <cell r="AAK486"/>
          <cell r="AAL486"/>
          <cell r="AAM486"/>
          <cell r="AAN486"/>
          <cell r="AAO486"/>
          <cell r="AAP486"/>
          <cell r="AAQ486"/>
          <cell r="AAR486"/>
          <cell r="AAS486"/>
          <cell r="AAT486"/>
          <cell r="AAU486"/>
          <cell r="AAV486"/>
          <cell r="AAW486"/>
          <cell r="AAX486"/>
          <cell r="AAY486"/>
          <cell r="AAZ486"/>
          <cell r="ABA486"/>
          <cell r="ABB486"/>
          <cell r="ABC486"/>
          <cell r="ABD486"/>
          <cell r="ABE486"/>
          <cell r="ABF486"/>
          <cell r="ABG486"/>
          <cell r="ABH486"/>
          <cell r="ABI486"/>
          <cell r="ABJ486"/>
          <cell r="ABK486"/>
          <cell r="ABL486"/>
          <cell r="ABM486"/>
          <cell r="ABN486"/>
          <cell r="ABO486"/>
          <cell r="ABP486"/>
          <cell r="ABQ486"/>
          <cell r="ABR486"/>
          <cell r="ABS486"/>
          <cell r="ABT486"/>
          <cell r="ABU486"/>
          <cell r="ABV486"/>
          <cell r="ABW486"/>
          <cell r="ABX486"/>
          <cell r="ABY486"/>
          <cell r="ABZ486"/>
          <cell r="ACA486"/>
          <cell r="ACB486"/>
          <cell r="ACC486"/>
          <cell r="ACD486"/>
          <cell r="ACE486"/>
          <cell r="ACF486"/>
          <cell r="ACG486"/>
          <cell r="ACH486"/>
          <cell r="ACI486"/>
          <cell r="ACJ486"/>
          <cell r="ACK486"/>
          <cell r="ACL486"/>
          <cell r="ACM486"/>
          <cell r="ACN486"/>
          <cell r="ACO486"/>
          <cell r="ACP486"/>
          <cell r="ACQ486"/>
          <cell r="ACR486">
            <v>0</v>
          </cell>
          <cell r="ACS486">
            <v>0</v>
          </cell>
          <cell r="ACT486">
            <v>0</v>
          </cell>
          <cell r="ACU486">
            <v>0</v>
          </cell>
          <cell r="ACV486">
            <v>0</v>
          </cell>
          <cell r="ACW486">
            <v>0</v>
          </cell>
          <cell r="ACX486">
            <v>0</v>
          </cell>
          <cell r="ACY486">
            <v>0</v>
          </cell>
          <cell r="ACZ486">
            <v>0</v>
          </cell>
          <cell r="ADA486">
            <v>0</v>
          </cell>
          <cell r="ADB486">
            <v>0</v>
          </cell>
          <cell r="ADC486">
            <v>0</v>
          </cell>
          <cell r="ADD486">
            <v>0</v>
          </cell>
          <cell r="ADE486">
            <v>0</v>
          </cell>
          <cell r="ADF486"/>
          <cell r="ADG486"/>
          <cell r="ADH486"/>
          <cell r="ADI486"/>
          <cell r="ADJ486"/>
          <cell r="ADK486"/>
          <cell r="ADL486"/>
          <cell r="ADM486"/>
          <cell r="ADN486"/>
          <cell r="ADO486"/>
          <cell r="ADP486"/>
          <cell r="ADQ486"/>
          <cell r="ADR486"/>
          <cell r="ADS486"/>
          <cell r="ADT486"/>
          <cell r="ADU486"/>
          <cell r="ADV486"/>
          <cell r="ADW486"/>
          <cell r="ADX486"/>
          <cell r="ADY486"/>
          <cell r="ADZ486"/>
          <cell r="AEA486"/>
          <cell r="AEB486"/>
          <cell r="AEC486"/>
          <cell r="AED486"/>
          <cell r="AEE486"/>
          <cell r="AEF486"/>
          <cell r="AEG486"/>
          <cell r="AEH486"/>
          <cell r="AEI486"/>
          <cell r="AEJ486"/>
          <cell r="AEK486"/>
          <cell r="AEL486"/>
          <cell r="AEM486"/>
          <cell r="AEN486"/>
          <cell r="AEO486"/>
          <cell r="AEP486"/>
          <cell r="AEQ486"/>
          <cell r="AER486"/>
          <cell r="AES486"/>
          <cell r="AET486"/>
          <cell r="AEU486"/>
          <cell r="AEV486">
            <v>0</v>
          </cell>
          <cell r="AEW486">
            <v>0</v>
          </cell>
          <cell r="AEX486">
            <v>0</v>
          </cell>
          <cell r="AEY486">
            <v>0</v>
          </cell>
          <cell r="AEZ486">
            <v>0</v>
          </cell>
          <cell r="AFA486">
            <v>0</v>
          </cell>
          <cell r="AFB486">
            <v>0</v>
          </cell>
          <cell r="AFC486">
            <v>0</v>
          </cell>
          <cell r="AFD486">
            <v>0</v>
          </cell>
          <cell r="AFE486">
            <v>0</v>
          </cell>
          <cell r="AFF486">
            <v>0</v>
          </cell>
          <cell r="AFG486">
            <v>0</v>
          </cell>
          <cell r="AFH486">
            <v>0</v>
          </cell>
          <cell r="AFI486">
            <v>0</v>
          </cell>
          <cell r="AFJ486">
            <v>0</v>
          </cell>
          <cell r="AFK486">
            <v>0</v>
          </cell>
          <cell r="AFL486">
            <v>0</v>
          </cell>
          <cell r="AFM486">
            <v>0</v>
          </cell>
          <cell r="AFN486">
            <v>0</v>
          </cell>
          <cell r="AFO486">
            <v>0</v>
          </cell>
          <cell r="AFP486">
            <v>0</v>
          </cell>
          <cell r="AFQ486">
            <v>0</v>
          </cell>
          <cell r="AFR486">
            <v>0</v>
          </cell>
          <cell r="AFS486">
            <v>0</v>
          </cell>
          <cell r="AFT486">
            <v>0</v>
          </cell>
          <cell r="AFU486">
            <v>0</v>
          </cell>
          <cell r="AFV486">
            <v>0</v>
          </cell>
          <cell r="AFW486">
            <v>0</v>
          </cell>
          <cell r="AFX486">
            <v>0</v>
          </cell>
          <cell r="AFY486">
            <v>0</v>
          </cell>
          <cell r="AFZ486">
            <v>0</v>
          </cell>
          <cell r="AGA486">
            <v>0</v>
          </cell>
          <cell r="AGB486">
            <v>0</v>
          </cell>
          <cell r="AGC486">
            <v>0</v>
          </cell>
          <cell r="AGD486">
            <v>0</v>
          </cell>
          <cell r="AGE486">
            <v>0</v>
          </cell>
          <cell r="AGF486">
            <v>0</v>
          </cell>
          <cell r="AGG486">
            <v>0</v>
          </cell>
          <cell r="AGH486">
            <v>0</v>
          </cell>
          <cell r="AGI486">
            <v>0</v>
          </cell>
          <cell r="AGJ486">
            <v>0</v>
          </cell>
          <cell r="AGK486">
            <v>0</v>
          </cell>
          <cell r="AGL486">
            <v>0</v>
          </cell>
          <cell r="AGM486">
            <v>0</v>
          </cell>
          <cell r="AGN486">
            <v>0</v>
          </cell>
          <cell r="AGO486">
            <v>0</v>
          </cell>
          <cell r="AGP486">
            <v>0</v>
          </cell>
          <cell r="AGQ486">
            <v>0</v>
          </cell>
          <cell r="AGR486">
            <v>0</v>
          </cell>
          <cell r="AGS486">
            <v>0</v>
          </cell>
          <cell r="AGT486">
            <v>0</v>
          </cell>
          <cell r="AGU486">
            <v>0</v>
          </cell>
          <cell r="AGV486">
            <v>0</v>
          </cell>
          <cell r="AGW486">
            <v>0</v>
          </cell>
          <cell r="AGX486">
            <v>0</v>
          </cell>
          <cell r="AGY486">
            <v>0</v>
          </cell>
          <cell r="AGZ486"/>
          <cell r="AHA486"/>
        </row>
        <row r="487">
          <cell r="A487" t="str">
            <v>Utilities</v>
          </cell>
          <cell r="B487">
            <v>9136.1200000000008</v>
          </cell>
          <cell r="C487">
            <v>9828.66</v>
          </cell>
          <cell r="D487">
            <v>10172.6</v>
          </cell>
          <cell r="E487">
            <v>10143.91</v>
          </cell>
          <cell r="F487">
            <v>10170.700000000001</v>
          </cell>
          <cell r="G487">
            <v>6963.75</v>
          </cell>
          <cell r="H487">
            <v>8454.43</v>
          </cell>
          <cell r="I487">
            <v>15161.29</v>
          </cell>
          <cell r="J487">
            <v>8058.63</v>
          </cell>
          <cell r="K487">
            <v>31699.54</v>
          </cell>
          <cell r="L487">
            <v>20072.240000000002</v>
          </cell>
          <cell r="M487">
            <v>0</v>
          </cell>
          <cell r="N487">
            <v>0</v>
          </cell>
          <cell r="O487">
            <v>0</v>
          </cell>
          <cell r="P487">
            <v>28136.03</v>
          </cell>
          <cell r="Q487">
            <v>6960</v>
          </cell>
          <cell r="R487">
            <v>16140.64</v>
          </cell>
          <cell r="S487">
            <v>16468.830000000002</v>
          </cell>
          <cell r="T487">
            <v>16888.740000000002</v>
          </cell>
          <cell r="U487">
            <v>11689.66</v>
          </cell>
          <cell r="V487">
            <v>13388.64</v>
          </cell>
          <cell r="W487">
            <v>23386.95</v>
          </cell>
          <cell r="X487">
            <v>17471.32</v>
          </cell>
          <cell r="Y487">
            <v>51953.99</v>
          </cell>
          <cell r="Z487">
            <v>34087.440000000002</v>
          </cell>
          <cell r="AA487">
            <v>0</v>
          </cell>
          <cell r="AB487">
            <v>61.73</v>
          </cell>
          <cell r="AC487">
            <v>0</v>
          </cell>
          <cell r="AD487">
            <v>5768.15</v>
          </cell>
          <cell r="AE487">
            <v>4578.6400000000003</v>
          </cell>
          <cell r="AF487">
            <v>5483.87</v>
          </cell>
          <cell r="AG487">
            <v>5694.36</v>
          </cell>
          <cell r="AH487">
            <v>6383.28</v>
          </cell>
          <cell r="AI487">
            <v>4691.8900000000003</v>
          </cell>
          <cell r="AJ487">
            <v>5755.8</v>
          </cell>
          <cell r="AK487">
            <v>6507.66</v>
          </cell>
          <cell r="AL487">
            <v>6956.58</v>
          </cell>
          <cell r="AM487">
            <v>23116.58</v>
          </cell>
          <cell r="AN487">
            <v>17798.349999999999</v>
          </cell>
          <cell r="AO487">
            <v>0</v>
          </cell>
          <cell r="AP487">
            <v>0</v>
          </cell>
          <cell r="AQ487">
            <v>0</v>
          </cell>
          <cell r="AR487">
            <v>6053.9</v>
          </cell>
          <cell r="AS487">
            <v>6874.43</v>
          </cell>
          <cell r="AT487">
            <v>6730.79</v>
          </cell>
          <cell r="AU487">
            <v>7252.98</v>
          </cell>
          <cell r="AV487">
            <v>6831.02</v>
          </cell>
          <cell r="AW487">
            <v>4146.7700000000004</v>
          </cell>
          <cell r="AX487">
            <v>5016.72</v>
          </cell>
          <cell r="AY487">
            <v>8019.94</v>
          </cell>
          <cell r="AZ487">
            <v>4501.04</v>
          </cell>
          <cell r="BA487">
            <v>17201.57</v>
          </cell>
          <cell r="BB487">
            <v>-646.94000000000005</v>
          </cell>
          <cell r="BC487">
            <v>0</v>
          </cell>
          <cell r="BD487">
            <v>0</v>
          </cell>
          <cell r="BE487">
            <v>0</v>
          </cell>
          <cell r="BF487">
            <v>9490.0400000000009</v>
          </cell>
          <cell r="BG487">
            <v>7902.05</v>
          </cell>
          <cell r="BH487">
            <v>9584.48</v>
          </cell>
          <cell r="BI487">
            <v>10431.06</v>
          </cell>
          <cell r="BJ487">
            <v>8717.77</v>
          </cell>
          <cell r="BK487">
            <v>6250.18</v>
          </cell>
          <cell r="BL487">
            <v>6137.93</v>
          </cell>
          <cell r="BM487">
            <v>14775.54</v>
          </cell>
          <cell r="BN487">
            <v>7192.11</v>
          </cell>
          <cell r="BO487">
            <v>28922.86</v>
          </cell>
          <cell r="BP487">
            <v>17265.52</v>
          </cell>
          <cell r="BQ487">
            <v>67.67</v>
          </cell>
          <cell r="BR487">
            <v>91.64</v>
          </cell>
          <cell r="BS487">
            <v>0</v>
          </cell>
          <cell r="BT487">
            <v>15095.46</v>
          </cell>
          <cell r="BU487">
            <v>13071.98</v>
          </cell>
          <cell r="BV487">
            <v>13900.09</v>
          </cell>
          <cell r="BW487">
            <v>13827.89</v>
          </cell>
          <cell r="BX487">
            <v>15277.93</v>
          </cell>
          <cell r="BY487">
            <v>16160.02</v>
          </cell>
          <cell r="BZ487">
            <v>15552.35</v>
          </cell>
          <cell r="CA487">
            <v>-31712.37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40815.17</v>
          </cell>
          <cell r="CI487">
            <v>36440.01</v>
          </cell>
          <cell r="CJ487">
            <v>40914.75</v>
          </cell>
          <cell r="CK487">
            <v>37474.31</v>
          </cell>
          <cell r="CL487">
            <v>41212.85</v>
          </cell>
          <cell r="CM487">
            <v>30603.56</v>
          </cell>
          <cell r="CN487">
            <v>38363.69</v>
          </cell>
          <cell r="CO487">
            <v>55026.94</v>
          </cell>
          <cell r="CP487">
            <v>31064.5</v>
          </cell>
          <cell r="CQ487">
            <v>111905.72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66750.31</v>
          </cell>
          <cell r="CW487">
            <v>27131.94</v>
          </cell>
          <cell r="CX487">
            <v>41753.699999999997</v>
          </cell>
          <cell r="CY487">
            <v>46050.49</v>
          </cell>
          <cell r="CZ487">
            <v>53185.39</v>
          </cell>
          <cell r="DA487">
            <v>37414.67</v>
          </cell>
          <cell r="DB487">
            <v>36737.94</v>
          </cell>
          <cell r="DC487">
            <v>55345.66</v>
          </cell>
          <cell r="DD487">
            <v>50841.919999999998</v>
          </cell>
          <cell r="DE487">
            <v>122662.58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41191.050000000003</v>
          </cell>
          <cell r="DK487">
            <v>30922.14</v>
          </cell>
          <cell r="DL487">
            <v>34051.54</v>
          </cell>
          <cell r="DM487">
            <v>39059.17</v>
          </cell>
          <cell r="DN487">
            <v>51865.87</v>
          </cell>
          <cell r="DO487">
            <v>32535.26</v>
          </cell>
          <cell r="DP487">
            <v>34661.339999999997</v>
          </cell>
          <cell r="DQ487">
            <v>51334.05</v>
          </cell>
          <cell r="DR487">
            <v>51036.38</v>
          </cell>
          <cell r="DS487">
            <v>124318.54</v>
          </cell>
          <cell r="DT487">
            <v>72336.36</v>
          </cell>
          <cell r="DU487">
            <v>0</v>
          </cell>
          <cell r="DV487">
            <v>0</v>
          </cell>
          <cell r="DW487">
            <v>0</v>
          </cell>
          <cell r="DX487">
            <v>14431.14</v>
          </cell>
          <cell r="DY487">
            <v>13040.79</v>
          </cell>
          <cell r="DZ487">
            <v>15811.04</v>
          </cell>
          <cell r="EA487">
            <v>15254.63</v>
          </cell>
          <cell r="EB487">
            <v>14378.21</v>
          </cell>
          <cell r="EC487">
            <v>11312.43</v>
          </cell>
          <cell r="ED487">
            <v>12246.84</v>
          </cell>
          <cell r="EE487">
            <v>20111.900000000001</v>
          </cell>
          <cell r="EF487">
            <v>12712.21</v>
          </cell>
          <cell r="EG487">
            <v>41028.01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15947.93</v>
          </cell>
          <cell r="EM487">
            <v>14046.05</v>
          </cell>
          <cell r="EN487">
            <v>16364.58</v>
          </cell>
          <cell r="EO487">
            <v>14329.77</v>
          </cell>
          <cell r="EP487">
            <v>18603.759999999998</v>
          </cell>
          <cell r="EQ487">
            <v>12747.27</v>
          </cell>
          <cell r="ER487">
            <v>15796.26</v>
          </cell>
          <cell r="ES487">
            <v>22143.599999999999</v>
          </cell>
          <cell r="ET487">
            <v>17379.75</v>
          </cell>
          <cell r="EU487">
            <v>49452.33</v>
          </cell>
          <cell r="EV487">
            <v>35010</v>
          </cell>
          <cell r="EW487">
            <v>0</v>
          </cell>
          <cell r="EX487">
            <v>0</v>
          </cell>
          <cell r="EY487">
            <v>0</v>
          </cell>
          <cell r="EZ487">
            <v>22051.08</v>
          </cell>
          <cell r="FA487">
            <v>19347.990000000002</v>
          </cell>
          <cell r="FB487">
            <v>19133.2</v>
          </cell>
          <cell r="FC487">
            <v>19938.439999999999</v>
          </cell>
          <cell r="FD487">
            <v>24722.69</v>
          </cell>
          <cell r="FE487">
            <v>17445.88</v>
          </cell>
          <cell r="FF487">
            <v>19537.41</v>
          </cell>
          <cell r="FG487">
            <v>25571.83</v>
          </cell>
          <cell r="FH487">
            <v>22241.14</v>
          </cell>
          <cell r="FI487">
            <v>58332.65</v>
          </cell>
          <cell r="FJ487">
            <v>799.58</v>
          </cell>
          <cell r="FK487">
            <v>0</v>
          </cell>
          <cell r="FL487">
            <v>0</v>
          </cell>
          <cell r="FM487">
            <v>0</v>
          </cell>
          <cell r="FN487">
            <v>1799.01</v>
          </cell>
          <cell r="FO487">
            <v>2003.29</v>
          </cell>
          <cell r="FP487">
            <v>1915.75</v>
          </cell>
          <cell r="FQ487">
            <v>2255.8200000000002</v>
          </cell>
          <cell r="FR487">
            <v>2902.28</v>
          </cell>
          <cell r="FS487">
            <v>1985.69</v>
          </cell>
          <cell r="FT487">
            <v>2588.9699999999998</v>
          </cell>
          <cell r="FU487">
            <v>2002.42</v>
          </cell>
          <cell r="FV487">
            <v>1334.77</v>
          </cell>
          <cell r="FW487">
            <v>6820.18</v>
          </cell>
          <cell r="FX487">
            <v>58.03</v>
          </cell>
          <cell r="FY487">
            <v>0</v>
          </cell>
          <cell r="FZ487">
            <v>0</v>
          </cell>
          <cell r="GA487">
            <v>0</v>
          </cell>
          <cell r="GB487">
            <v>2466.79</v>
          </cell>
          <cell r="GC487">
            <v>1911.86</v>
          </cell>
          <cell r="GD487">
            <v>1625.57</v>
          </cell>
          <cell r="GE487">
            <v>2113.11</v>
          </cell>
          <cell r="GF487">
            <v>2412.84</v>
          </cell>
          <cell r="GG487">
            <v>2142.13</v>
          </cell>
          <cell r="GH487">
            <v>1829.68</v>
          </cell>
          <cell r="GI487">
            <v>2584.34</v>
          </cell>
          <cell r="GJ487">
            <v>1517.52</v>
          </cell>
          <cell r="GK487">
            <v>5447.47</v>
          </cell>
          <cell r="GL487">
            <v>1552.52</v>
          </cell>
          <cell r="GM487">
            <v>0</v>
          </cell>
          <cell r="GN487">
            <v>0</v>
          </cell>
          <cell r="GO487">
            <v>0</v>
          </cell>
          <cell r="GP487">
            <v>3819.54</v>
          </cell>
          <cell r="GQ487">
            <v>3437.37</v>
          </cell>
          <cell r="GR487">
            <v>3839.07</v>
          </cell>
          <cell r="GS487">
            <v>3771.33</v>
          </cell>
          <cell r="GT487">
            <v>3708.87</v>
          </cell>
          <cell r="GU487">
            <v>3214.3</v>
          </cell>
          <cell r="GV487">
            <v>4280.83</v>
          </cell>
          <cell r="GW487">
            <v>4154.97</v>
          </cell>
          <cell r="GX487">
            <v>4166.75</v>
          </cell>
          <cell r="GY487">
            <v>9228.58</v>
          </cell>
          <cell r="GZ487">
            <v>122.69</v>
          </cell>
          <cell r="HA487">
            <v>0</v>
          </cell>
          <cell r="HB487">
            <v>0</v>
          </cell>
          <cell r="HC487">
            <v>0</v>
          </cell>
          <cell r="HD487">
            <v>24808.57</v>
          </cell>
          <cell r="HE487">
            <v>18262.63</v>
          </cell>
          <cell r="HF487">
            <v>18959.490000000002</v>
          </cell>
          <cell r="HG487">
            <v>18653.37</v>
          </cell>
          <cell r="HH487">
            <v>20758.72</v>
          </cell>
          <cell r="HI487">
            <v>18374.63</v>
          </cell>
          <cell r="HJ487">
            <v>19569.32</v>
          </cell>
          <cell r="HK487">
            <v>25093.56</v>
          </cell>
          <cell r="HL487">
            <v>20939.14</v>
          </cell>
          <cell r="HM487">
            <v>68127.38</v>
          </cell>
          <cell r="HN487">
            <v>102212.88</v>
          </cell>
          <cell r="HO487">
            <v>23657.8</v>
          </cell>
          <cell r="HP487">
            <v>27064.71</v>
          </cell>
          <cell r="HQ487">
            <v>9563.2999999999993</v>
          </cell>
          <cell r="HR487">
            <v>17103.61</v>
          </cell>
          <cell r="HS487">
            <v>18935.759999999998</v>
          </cell>
          <cell r="HT487">
            <v>16023.34</v>
          </cell>
          <cell r="HU487">
            <v>19220.37</v>
          </cell>
          <cell r="HV487">
            <v>19993.05</v>
          </cell>
          <cell r="HW487">
            <v>16694.740000000002</v>
          </cell>
          <cell r="HX487">
            <v>15753.55</v>
          </cell>
          <cell r="HY487">
            <v>26465.95</v>
          </cell>
          <cell r="HZ487">
            <v>17631.62</v>
          </cell>
          <cell r="IA487">
            <v>64993.72</v>
          </cell>
          <cell r="IB487">
            <v>95336.16</v>
          </cell>
          <cell r="IC487">
            <v>27761.55</v>
          </cell>
          <cell r="ID487">
            <v>22713.09</v>
          </cell>
          <cell r="IE487">
            <v>5386.25</v>
          </cell>
          <cell r="IF487">
            <v>8581.67</v>
          </cell>
          <cell r="IG487">
            <v>7445.67</v>
          </cell>
          <cell r="IH487">
            <v>7880.36</v>
          </cell>
          <cell r="II487">
            <v>7822.88</v>
          </cell>
          <cell r="IJ487">
            <v>7611.1</v>
          </cell>
          <cell r="IK487">
            <v>6717.98</v>
          </cell>
          <cell r="IL487">
            <v>7285.85</v>
          </cell>
          <cell r="IM487">
            <v>11595.32</v>
          </cell>
          <cell r="IN487">
            <v>9635.01</v>
          </cell>
          <cell r="IO487">
            <v>34391.18</v>
          </cell>
          <cell r="IP487">
            <v>40771.33</v>
          </cell>
          <cell r="IQ487">
            <v>17560.2</v>
          </cell>
          <cell r="IR487">
            <v>14839.03</v>
          </cell>
          <cell r="IS487">
            <v>1407.72</v>
          </cell>
          <cell r="IT487">
            <v>11787.58</v>
          </cell>
          <cell r="IU487">
            <v>10584.11</v>
          </cell>
          <cell r="IV487">
            <v>11333.68</v>
          </cell>
          <cell r="IW487">
            <v>11009.81</v>
          </cell>
          <cell r="IX487">
            <v>10802.07</v>
          </cell>
          <cell r="IY487">
            <v>8369.85</v>
          </cell>
          <cell r="IZ487">
            <v>9217.67</v>
          </cell>
          <cell r="JA487">
            <v>16151.11</v>
          </cell>
          <cell r="JB487">
            <v>12808.89</v>
          </cell>
          <cell r="JC487">
            <v>33086.550000000003</v>
          </cell>
          <cell r="JD487">
            <v>47876.28</v>
          </cell>
          <cell r="JE487">
            <v>3433.79</v>
          </cell>
          <cell r="JF487">
            <v>5415.34</v>
          </cell>
          <cell r="JG487">
            <v>7070.94</v>
          </cell>
          <cell r="JH487">
            <v>9412.58</v>
          </cell>
          <cell r="JI487">
            <v>12825.73</v>
          </cell>
          <cell r="JJ487">
            <v>11331.34</v>
          </cell>
          <cell r="JK487">
            <v>11871.56</v>
          </cell>
          <cell r="JL487">
            <v>11957.61</v>
          </cell>
          <cell r="JM487">
            <v>9492.64</v>
          </cell>
          <cell r="JN487">
            <v>10604.5</v>
          </cell>
          <cell r="JO487">
            <v>16285.05</v>
          </cell>
          <cell r="JP487">
            <v>10052.19</v>
          </cell>
          <cell r="JQ487">
            <v>37810.449999999997</v>
          </cell>
          <cell r="JR487">
            <v>54221.86</v>
          </cell>
          <cell r="JS487">
            <v>13564.87</v>
          </cell>
          <cell r="JT487">
            <v>13962.84</v>
          </cell>
          <cell r="JU487">
            <v>4693.57</v>
          </cell>
          <cell r="JV487">
            <v>4902.5200000000004</v>
          </cell>
          <cell r="JW487">
            <v>4837.9399999999996</v>
          </cell>
          <cell r="JX487">
            <v>5433.84</v>
          </cell>
          <cell r="JY487">
            <v>5098.1000000000004</v>
          </cell>
          <cell r="JZ487">
            <v>6591.85</v>
          </cell>
          <cell r="KA487">
            <v>2910.94</v>
          </cell>
          <cell r="KB487">
            <v>3664.9</v>
          </cell>
          <cell r="KC487">
            <v>5122.8900000000003</v>
          </cell>
          <cell r="KD487">
            <v>4086.25</v>
          </cell>
          <cell r="KE487">
            <v>13368.87</v>
          </cell>
          <cell r="KF487">
            <v>21455.15</v>
          </cell>
          <cell r="KG487">
            <v>4168.67</v>
          </cell>
          <cell r="KH487">
            <v>5726.9</v>
          </cell>
          <cell r="KI487">
            <v>1954.53</v>
          </cell>
          <cell r="KJ487">
            <v>6254.87</v>
          </cell>
          <cell r="KK487">
            <v>2311.3200000000002</v>
          </cell>
          <cell r="KL487">
            <v>2061.44</v>
          </cell>
          <cell r="KM487">
            <v>2172.0100000000002</v>
          </cell>
          <cell r="KN487">
            <v>2119.92</v>
          </cell>
          <cell r="KO487">
            <v>1926.78</v>
          </cell>
          <cell r="KP487">
            <v>1893.33</v>
          </cell>
          <cell r="KQ487">
            <v>2857.56</v>
          </cell>
          <cell r="KR487">
            <v>1828</v>
          </cell>
          <cell r="KS487">
            <v>7275.05</v>
          </cell>
          <cell r="KT487">
            <v>11447.73</v>
          </cell>
          <cell r="KU487">
            <v>2986.38</v>
          </cell>
          <cell r="KV487">
            <v>2990.37</v>
          </cell>
          <cell r="KW487">
            <v>1653.31</v>
          </cell>
          <cell r="KX487">
            <v>13891.64</v>
          </cell>
          <cell r="KY487">
            <v>11647.77</v>
          </cell>
          <cell r="KZ487">
            <v>12443.95</v>
          </cell>
          <cell r="LA487">
            <v>12900.44</v>
          </cell>
          <cell r="LB487">
            <v>12601.67</v>
          </cell>
          <cell r="LC487">
            <v>9722.7000000000007</v>
          </cell>
          <cell r="LD487">
            <v>10789.82</v>
          </cell>
          <cell r="LE487">
            <v>14558.92</v>
          </cell>
          <cell r="LF487">
            <v>11016.96</v>
          </cell>
          <cell r="LG487">
            <v>40632.28</v>
          </cell>
          <cell r="LH487">
            <v>54546</v>
          </cell>
          <cell r="LI487">
            <v>14958.42</v>
          </cell>
          <cell r="LJ487">
            <v>15809.63</v>
          </cell>
          <cell r="LK487">
            <v>5395.2</v>
          </cell>
          <cell r="LL487">
            <v>7665.44</v>
          </cell>
          <cell r="LM487">
            <v>6185.56</v>
          </cell>
          <cell r="LN487">
            <v>6744.89</v>
          </cell>
          <cell r="LO487">
            <v>6008.03</v>
          </cell>
          <cell r="LP487">
            <v>6221.91</v>
          </cell>
          <cell r="LQ487">
            <v>4666.78</v>
          </cell>
          <cell r="LR487">
            <v>5193.76</v>
          </cell>
          <cell r="LS487">
            <v>8720.9500000000007</v>
          </cell>
          <cell r="LT487">
            <v>5111.84</v>
          </cell>
          <cell r="LU487">
            <v>19349.400000000001</v>
          </cell>
          <cell r="LV487">
            <v>30673.32</v>
          </cell>
          <cell r="LW487">
            <v>7252.49</v>
          </cell>
          <cell r="LX487">
            <v>7445.93</v>
          </cell>
          <cell r="LY487">
            <v>2782.14</v>
          </cell>
          <cell r="LZ487">
            <v>17346.830000000002</v>
          </cell>
          <cell r="MA487">
            <v>15747.69</v>
          </cell>
          <cell r="MB487">
            <v>15940.65</v>
          </cell>
          <cell r="MC487">
            <v>16096.56</v>
          </cell>
          <cell r="MD487">
            <v>19551.88</v>
          </cell>
          <cell r="ME487">
            <v>13171.58</v>
          </cell>
          <cell r="MF487">
            <v>14222.81</v>
          </cell>
          <cell r="MG487">
            <v>17509.95</v>
          </cell>
          <cell r="MH487">
            <v>17559.939999999999</v>
          </cell>
          <cell r="MI487">
            <v>42570.9</v>
          </cell>
          <cell r="MJ487">
            <v>64687.72</v>
          </cell>
          <cell r="MK487">
            <v>18836.939999999999</v>
          </cell>
          <cell r="ML487">
            <v>18609.89</v>
          </cell>
          <cell r="MM487">
            <v>5125.93</v>
          </cell>
          <cell r="MN487">
            <v>3914.33</v>
          </cell>
          <cell r="MO487">
            <v>4466.05</v>
          </cell>
          <cell r="MP487">
            <v>4617.8500000000004</v>
          </cell>
          <cell r="MQ487">
            <v>4332.79</v>
          </cell>
          <cell r="MR487">
            <v>4281.9399999999996</v>
          </cell>
          <cell r="MS487">
            <v>4281.22</v>
          </cell>
          <cell r="MT487">
            <v>4126.5</v>
          </cell>
          <cell r="MU487">
            <v>4324.03</v>
          </cell>
          <cell r="MV487">
            <v>4057.87</v>
          </cell>
          <cell r="MW487">
            <v>14987.6</v>
          </cell>
          <cell r="MX487">
            <v>-986</v>
          </cell>
          <cell r="MY487">
            <v>0</v>
          </cell>
          <cell r="MZ487">
            <v>0</v>
          </cell>
          <cell r="NA487">
            <v>0</v>
          </cell>
          <cell r="NB487">
            <v>10606.9</v>
          </cell>
          <cell r="NC487">
            <v>3391.31</v>
          </cell>
          <cell r="ND487">
            <v>3666.13</v>
          </cell>
          <cell r="NE487">
            <v>6726.27</v>
          </cell>
          <cell r="NF487">
            <v>8707.65</v>
          </cell>
          <cell r="NG487">
            <v>5162.45</v>
          </cell>
          <cell r="NH487">
            <v>6186.33</v>
          </cell>
          <cell r="NI487">
            <v>7572.41</v>
          </cell>
          <cell r="NJ487">
            <v>8632.2999999999993</v>
          </cell>
          <cell r="NK487">
            <v>23616.91</v>
          </cell>
          <cell r="NL487">
            <v>17189.52</v>
          </cell>
          <cell r="NM487">
            <v>0</v>
          </cell>
          <cell r="NN487">
            <v>0</v>
          </cell>
          <cell r="NO487">
            <v>0</v>
          </cell>
          <cell r="NP487">
            <v>23829.05</v>
          </cell>
          <cell r="NQ487">
            <v>32903.08</v>
          </cell>
          <cell r="NR487">
            <v>32127.119999999999</v>
          </cell>
          <cell r="NS487">
            <v>40125.39</v>
          </cell>
          <cell r="NT487">
            <v>53084.11</v>
          </cell>
          <cell r="NU487">
            <v>29284.12</v>
          </cell>
          <cell r="NV487">
            <v>32464.880000000001</v>
          </cell>
          <cell r="NW487">
            <v>45433.27</v>
          </cell>
          <cell r="NX487">
            <v>45624.67</v>
          </cell>
          <cell r="NY487">
            <v>116543.39</v>
          </cell>
          <cell r="NZ487">
            <v>180253.52</v>
          </cell>
          <cell r="OA487">
            <v>48415.54</v>
          </cell>
          <cell r="OB487">
            <v>45987.92</v>
          </cell>
          <cell r="OC487">
            <v>13562.34</v>
          </cell>
          <cell r="OD487">
            <v>8887.36</v>
          </cell>
          <cell r="OE487">
            <v>8939.09</v>
          </cell>
          <cell r="OF487">
            <v>8306.16</v>
          </cell>
          <cell r="OG487">
            <v>8617.42</v>
          </cell>
          <cell r="OH487">
            <v>9033.81</v>
          </cell>
          <cell r="OI487">
            <v>8622.17</v>
          </cell>
          <cell r="OJ487">
            <v>9841.3799999999992</v>
          </cell>
          <cell r="OK487">
            <v>7817.98</v>
          </cell>
          <cell r="OL487">
            <v>9536.48</v>
          </cell>
          <cell r="OM487">
            <v>24902.1</v>
          </cell>
          <cell r="ON487">
            <v>40466.04</v>
          </cell>
          <cell r="OO487">
            <v>9747.77</v>
          </cell>
          <cell r="OP487">
            <v>9903.0300000000007</v>
          </cell>
          <cell r="OQ487">
            <v>2577.5300000000002</v>
          </cell>
          <cell r="OR487">
            <v>14512.73</v>
          </cell>
          <cell r="OS487">
            <v>13295.11</v>
          </cell>
          <cell r="OT487">
            <v>14445.94</v>
          </cell>
          <cell r="OU487">
            <v>15068.64</v>
          </cell>
          <cell r="OV487">
            <v>14518.84</v>
          </cell>
          <cell r="OW487">
            <v>10995.48</v>
          </cell>
          <cell r="OX487">
            <v>11708.73</v>
          </cell>
          <cell r="OY487">
            <v>20770.63</v>
          </cell>
          <cell r="OZ487">
            <v>11477.49</v>
          </cell>
          <cell r="PA487">
            <v>46559.01</v>
          </cell>
          <cell r="PB487">
            <v>66567.75</v>
          </cell>
          <cell r="PC487">
            <v>14908.88</v>
          </cell>
          <cell r="PD487">
            <v>16799.810000000001</v>
          </cell>
          <cell r="PE487">
            <v>6282.91</v>
          </cell>
          <cell r="PF487">
            <v>9009.2099999999991</v>
          </cell>
          <cell r="PG487">
            <v>8518.7199999999993</v>
          </cell>
          <cell r="PH487">
            <v>8713.5</v>
          </cell>
          <cell r="PI487">
            <v>8587.1200000000008</v>
          </cell>
          <cell r="PJ487">
            <v>8424.09</v>
          </cell>
          <cell r="PK487">
            <v>8797.75</v>
          </cell>
          <cell r="PL487">
            <v>10163.33</v>
          </cell>
          <cell r="PM487">
            <v>4818.92</v>
          </cell>
          <cell r="PN487">
            <v>8138.57</v>
          </cell>
          <cell r="PO487">
            <v>24181.279999999999</v>
          </cell>
          <cell r="PP487">
            <v>37463.21</v>
          </cell>
          <cell r="PQ487">
            <v>7221.99</v>
          </cell>
          <cell r="PR487">
            <v>13053.19</v>
          </cell>
          <cell r="PS487">
            <v>4510.8900000000003</v>
          </cell>
          <cell r="PT487">
            <v>9153.36</v>
          </cell>
          <cell r="PU487">
            <v>8249.41</v>
          </cell>
          <cell r="PV487">
            <v>10686.95</v>
          </cell>
          <cell r="PW487">
            <v>10230.459999999999</v>
          </cell>
          <cell r="PX487">
            <v>9938.7099999999991</v>
          </cell>
          <cell r="PY487">
            <v>9557.67</v>
          </cell>
          <cell r="PZ487">
            <v>9263.4</v>
          </cell>
          <cell r="QA487">
            <v>9752.74</v>
          </cell>
          <cell r="QB487">
            <v>9428.93</v>
          </cell>
          <cell r="QC487">
            <v>27920.31</v>
          </cell>
          <cell r="QD487">
            <v>41499.730000000003</v>
          </cell>
          <cell r="QE487">
            <v>9556.26</v>
          </cell>
          <cell r="QF487">
            <v>7379.11</v>
          </cell>
          <cell r="QG487">
            <v>3305.85</v>
          </cell>
          <cell r="QH487">
            <v>21417.91</v>
          </cell>
          <cell r="QI487">
            <v>16962.04</v>
          </cell>
          <cell r="QJ487">
            <v>14427.96</v>
          </cell>
          <cell r="QK487">
            <v>16100.89</v>
          </cell>
          <cell r="QL487">
            <v>19854.240000000002</v>
          </cell>
          <cell r="QM487">
            <v>19134.689999999999</v>
          </cell>
          <cell r="QN487">
            <v>21052.46</v>
          </cell>
          <cell r="QO487">
            <v>19974.62</v>
          </cell>
          <cell r="QP487">
            <v>21071.09</v>
          </cell>
          <cell r="QQ487">
            <v>61627.1</v>
          </cell>
          <cell r="QR487">
            <v>92603.45</v>
          </cell>
          <cell r="QS487">
            <v>33548.01</v>
          </cell>
          <cell r="QT487">
            <v>13208.02</v>
          </cell>
          <cell r="QU487">
            <v>13239.4</v>
          </cell>
          <cell r="QV487">
            <v>58604.69</v>
          </cell>
          <cell r="QW487">
            <v>61281.98</v>
          </cell>
          <cell r="QX487">
            <v>45728.24</v>
          </cell>
          <cell r="QY487">
            <v>54513.58</v>
          </cell>
          <cell r="QZ487">
            <v>55328.75</v>
          </cell>
          <cell r="RA487">
            <v>55690.71</v>
          </cell>
          <cell r="RB487">
            <v>62459.8</v>
          </cell>
          <cell r="RC487">
            <v>60502.5</v>
          </cell>
          <cell r="RD487">
            <v>69484.09</v>
          </cell>
          <cell r="RE487">
            <v>195228.25</v>
          </cell>
          <cell r="RF487">
            <v>280037.3</v>
          </cell>
          <cell r="RG487">
            <v>80094.16</v>
          </cell>
          <cell r="RH487">
            <v>67128.06</v>
          </cell>
          <cell r="RI487">
            <v>18910.990000000002</v>
          </cell>
          <cell r="RJ487">
            <v>142123.68</v>
          </cell>
          <cell r="RK487">
            <v>134265.82</v>
          </cell>
          <cell r="RL487">
            <v>98651.36</v>
          </cell>
          <cell r="RM487">
            <v>116465.43</v>
          </cell>
          <cell r="RN487">
            <v>106923.74</v>
          </cell>
          <cell r="RO487">
            <v>127534.44</v>
          </cell>
          <cell r="RP487">
            <v>122607.08</v>
          </cell>
          <cell r="RQ487">
            <v>130579.84</v>
          </cell>
          <cell r="RR487">
            <v>134191.17000000001</v>
          </cell>
          <cell r="RS487">
            <v>383645.81</v>
          </cell>
          <cell r="RT487">
            <v>557632.87</v>
          </cell>
          <cell r="RU487">
            <v>154527.99</v>
          </cell>
          <cell r="RV487">
            <v>140375.85</v>
          </cell>
          <cell r="RW487">
            <v>15490.09</v>
          </cell>
          <cell r="RX487">
            <v>53463</v>
          </cell>
          <cell r="RY487">
            <v>54517.96</v>
          </cell>
          <cell r="RZ487">
            <v>41429.31</v>
          </cell>
          <cell r="SA487">
            <v>51650.75</v>
          </cell>
          <cell r="SB487">
            <v>32809.5</v>
          </cell>
          <cell r="SC487">
            <v>64267.28</v>
          </cell>
          <cell r="SD487">
            <v>52958.47</v>
          </cell>
          <cell r="SE487">
            <v>59366.75</v>
          </cell>
          <cell r="SF487">
            <v>62583.69</v>
          </cell>
          <cell r="SG487">
            <v>164494.48000000001</v>
          </cell>
          <cell r="SH487">
            <v>240506.23999999999</v>
          </cell>
          <cell r="SI487">
            <v>67056.539999999994</v>
          </cell>
          <cell r="SJ487">
            <v>8265.49</v>
          </cell>
          <cell r="SK487">
            <v>51747.519999999997</v>
          </cell>
          <cell r="SL487">
            <v>38223.47</v>
          </cell>
          <cell r="SM487">
            <v>38473.43</v>
          </cell>
          <cell r="SN487">
            <v>41231.980000000003</v>
          </cell>
          <cell r="SO487">
            <v>43058.53</v>
          </cell>
          <cell r="SP487">
            <v>36728.65</v>
          </cell>
          <cell r="SQ487">
            <v>38286.089999999997</v>
          </cell>
          <cell r="SR487">
            <v>51532.47</v>
          </cell>
          <cell r="SS487">
            <v>42982.91</v>
          </cell>
          <cell r="ST487">
            <v>40113.230000000003</v>
          </cell>
          <cell r="SU487">
            <v>132860.67000000001</v>
          </cell>
          <cell r="SV487">
            <v>196677.25</v>
          </cell>
          <cell r="SW487">
            <v>46312.46</v>
          </cell>
          <cell r="SX487">
            <v>50474.94</v>
          </cell>
          <cell r="SY487">
            <v>23221.74</v>
          </cell>
          <cell r="SZ487">
            <v>24980.52</v>
          </cell>
          <cell r="TA487">
            <v>24453.94</v>
          </cell>
          <cell r="TB487">
            <v>24765.86</v>
          </cell>
          <cell r="TC487">
            <v>29706.75</v>
          </cell>
          <cell r="TD487">
            <v>27925.31</v>
          </cell>
          <cell r="TE487">
            <v>26933.01</v>
          </cell>
          <cell r="TF487">
            <v>28053.01</v>
          </cell>
          <cell r="TG487">
            <v>27012.86</v>
          </cell>
          <cell r="TH487">
            <v>27963.14</v>
          </cell>
          <cell r="TI487">
            <v>89114.75</v>
          </cell>
          <cell r="TJ487">
            <v>114978.63</v>
          </cell>
          <cell r="TK487">
            <v>24333.69</v>
          </cell>
          <cell r="TL487">
            <v>32226.49</v>
          </cell>
          <cell r="TM487">
            <v>11731.8</v>
          </cell>
          <cell r="TN487">
            <v>52220.68</v>
          </cell>
          <cell r="TO487">
            <v>39111.82</v>
          </cell>
          <cell r="TP487">
            <v>49731.42</v>
          </cell>
          <cell r="TQ487">
            <v>49511.93</v>
          </cell>
          <cell r="TR487">
            <v>45532.59</v>
          </cell>
          <cell r="TS487">
            <v>42072.800000000003</v>
          </cell>
          <cell r="TT487">
            <v>46366.58</v>
          </cell>
          <cell r="TU487">
            <v>49428.79</v>
          </cell>
          <cell r="TV487">
            <v>66717.279999999999</v>
          </cell>
          <cell r="TW487">
            <v>134895.63</v>
          </cell>
          <cell r="TX487">
            <v>213375.44</v>
          </cell>
          <cell r="TY487">
            <v>47179.64</v>
          </cell>
          <cell r="TZ487">
            <v>44943.43</v>
          </cell>
          <cell r="UA487">
            <v>19192.13</v>
          </cell>
          <cell r="UB487">
            <v>16915.59</v>
          </cell>
          <cell r="UC487">
            <v>17323.57</v>
          </cell>
          <cell r="UD487">
            <v>16253.46</v>
          </cell>
          <cell r="UE487">
            <v>18303.849999999999</v>
          </cell>
          <cell r="UF487">
            <v>16626.27</v>
          </cell>
          <cell r="UG487">
            <v>11731.72</v>
          </cell>
          <cell r="UH487">
            <v>18322.71</v>
          </cell>
          <cell r="UI487">
            <v>15209</v>
          </cell>
          <cell r="UJ487">
            <v>17312.490000000002</v>
          </cell>
          <cell r="UK487">
            <v>54367.19</v>
          </cell>
          <cell r="UL487">
            <v>89754.1</v>
          </cell>
          <cell r="UM487">
            <v>13717.88</v>
          </cell>
          <cell r="UN487">
            <v>20659.37</v>
          </cell>
          <cell r="UO487">
            <v>6923.9</v>
          </cell>
          <cell r="UP487">
            <v>30468.03</v>
          </cell>
          <cell r="UQ487">
            <v>28786.5</v>
          </cell>
          <cell r="UR487">
            <v>26511.45</v>
          </cell>
          <cell r="US487">
            <v>32757.279999999999</v>
          </cell>
          <cell r="UT487">
            <v>29797.38</v>
          </cell>
          <cell r="UU487">
            <v>22065.19</v>
          </cell>
          <cell r="UV487">
            <v>29891.64</v>
          </cell>
          <cell r="UW487">
            <v>27472.32</v>
          </cell>
          <cell r="UX487">
            <v>31229.87</v>
          </cell>
          <cell r="UY487">
            <v>92298.2</v>
          </cell>
          <cell r="UZ487">
            <v>154833.9</v>
          </cell>
          <cell r="VA487">
            <v>23708.04</v>
          </cell>
          <cell r="VB487">
            <v>36136.410000000003</v>
          </cell>
          <cell r="VC487">
            <v>12002.47</v>
          </cell>
          <cell r="VD487">
            <v>19257.75</v>
          </cell>
          <cell r="VE487">
            <v>20368.86</v>
          </cell>
          <cell r="VF487">
            <v>24931.31</v>
          </cell>
          <cell r="VG487">
            <v>33570.01</v>
          </cell>
          <cell r="VH487">
            <v>20961.86</v>
          </cell>
          <cell r="VI487">
            <v>20464.830000000002</v>
          </cell>
          <cell r="VJ487">
            <v>35917.839999999997</v>
          </cell>
          <cell r="VK487">
            <v>40103.300000000003</v>
          </cell>
          <cell r="VL487">
            <v>18261.18</v>
          </cell>
          <cell r="VM487">
            <v>115590.17</v>
          </cell>
          <cell r="VN487">
            <v>138327.41</v>
          </cell>
          <cell r="VO487">
            <v>20033.86</v>
          </cell>
          <cell r="VP487">
            <v>32207.360000000001</v>
          </cell>
          <cell r="VQ487">
            <v>12148.72</v>
          </cell>
          <cell r="VR487">
            <v>0</v>
          </cell>
          <cell r="VS487">
            <v>0</v>
          </cell>
          <cell r="VT487">
            <v>0</v>
          </cell>
          <cell r="VU487">
            <v>0</v>
          </cell>
          <cell r="VV487">
            <v>0</v>
          </cell>
          <cell r="VW487">
            <v>0</v>
          </cell>
          <cell r="VX487">
            <v>0</v>
          </cell>
          <cell r="VY487">
            <v>0</v>
          </cell>
          <cell r="VZ487">
            <v>0</v>
          </cell>
          <cell r="WA487">
            <v>0</v>
          </cell>
          <cell r="WB487">
            <v>19994.59</v>
          </cell>
          <cell r="WC487">
            <v>40569.269999999997</v>
          </cell>
          <cell r="WD487">
            <v>38057.83</v>
          </cell>
          <cell r="WE487">
            <v>10619.63</v>
          </cell>
          <cell r="WF487">
            <v>0</v>
          </cell>
          <cell r="WG487">
            <v>0</v>
          </cell>
          <cell r="WH487">
            <v>0</v>
          </cell>
          <cell r="WI487">
            <v>0</v>
          </cell>
          <cell r="WJ487">
            <v>0</v>
          </cell>
          <cell r="WK487">
            <v>0</v>
          </cell>
          <cell r="WL487">
            <v>0</v>
          </cell>
          <cell r="WM487">
            <v>0</v>
          </cell>
          <cell r="WN487">
            <v>0</v>
          </cell>
          <cell r="WO487">
            <v>0</v>
          </cell>
          <cell r="WP487">
            <v>0</v>
          </cell>
          <cell r="WQ487">
            <v>0</v>
          </cell>
          <cell r="WR487">
            <v>0</v>
          </cell>
          <cell r="WS487">
            <v>0</v>
          </cell>
          <cell r="WT487"/>
          <cell r="WU487"/>
          <cell r="WV487"/>
          <cell r="WW487"/>
          <cell r="WX487"/>
          <cell r="WY487"/>
          <cell r="WZ487"/>
          <cell r="XA487"/>
          <cell r="XB487"/>
          <cell r="XC487"/>
          <cell r="XD487"/>
          <cell r="XE487"/>
          <cell r="XF487"/>
          <cell r="XG487"/>
          <cell r="XH487">
            <v>0</v>
          </cell>
          <cell r="XI487">
            <v>0</v>
          </cell>
          <cell r="XJ487">
            <v>0</v>
          </cell>
          <cell r="XK487">
            <v>0</v>
          </cell>
          <cell r="XL487">
            <v>0</v>
          </cell>
          <cell r="XM487">
            <v>0</v>
          </cell>
          <cell r="XN487">
            <v>0</v>
          </cell>
          <cell r="XO487">
            <v>0</v>
          </cell>
          <cell r="XP487">
            <v>0</v>
          </cell>
          <cell r="XQ487">
            <v>0</v>
          </cell>
          <cell r="XR487">
            <v>0</v>
          </cell>
          <cell r="XS487">
            <v>0</v>
          </cell>
          <cell r="XT487">
            <v>0</v>
          </cell>
          <cell r="XU487">
            <v>0</v>
          </cell>
          <cell r="XV487"/>
          <cell r="XW487"/>
          <cell r="XX487"/>
          <cell r="XY487"/>
          <cell r="XZ487"/>
          <cell r="YA487"/>
          <cell r="YB487"/>
          <cell r="YC487"/>
          <cell r="YD487"/>
          <cell r="YE487"/>
          <cell r="YF487"/>
          <cell r="YG487"/>
          <cell r="YH487"/>
          <cell r="YI487"/>
          <cell r="YJ487">
            <v>43034.87</v>
          </cell>
          <cell r="YK487">
            <v>39847.78</v>
          </cell>
          <cell r="YL487">
            <v>37635.660000000003</v>
          </cell>
          <cell r="YM487">
            <v>21.15</v>
          </cell>
          <cell r="YN487">
            <v>0</v>
          </cell>
          <cell r="YO487">
            <v>0</v>
          </cell>
          <cell r="YP487">
            <v>0</v>
          </cell>
          <cell r="YQ487">
            <v>0</v>
          </cell>
          <cell r="YR487">
            <v>0</v>
          </cell>
          <cell r="YS487">
            <v>0</v>
          </cell>
          <cell r="YT487">
            <v>0</v>
          </cell>
          <cell r="YU487">
            <v>0</v>
          </cell>
          <cell r="YV487">
            <v>0</v>
          </cell>
          <cell r="YW487">
            <v>0</v>
          </cell>
          <cell r="YX487"/>
          <cell r="YY487"/>
          <cell r="YZ487"/>
          <cell r="ZA487"/>
          <cell r="ZB487"/>
          <cell r="ZC487"/>
          <cell r="ZD487"/>
          <cell r="ZE487"/>
          <cell r="ZF487"/>
          <cell r="ZG487"/>
          <cell r="ZH487"/>
          <cell r="ZI487"/>
          <cell r="ZJ487"/>
          <cell r="ZK487"/>
          <cell r="ZL487"/>
          <cell r="ZM487"/>
          <cell r="ZN487"/>
          <cell r="ZO487"/>
          <cell r="ZP487"/>
          <cell r="ZQ487"/>
          <cell r="ZR487"/>
          <cell r="ZS487"/>
          <cell r="ZT487"/>
          <cell r="ZU487"/>
          <cell r="ZV487"/>
          <cell r="ZW487"/>
          <cell r="ZX487"/>
          <cell r="ZY487"/>
          <cell r="ZZ487"/>
          <cell r="AAA487"/>
          <cell r="AAB487"/>
          <cell r="AAC487"/>
          <cell r="AAD487"/>
          <cell r="AAE487"/>
          <cell r="AAF487"/>
          <cell r="AAG487"/>
          <cell r="AAH487"/>
          <cell r="AAI487"/>
          <cell r="AAJ487"/>
          <cell r="AAK487"/>
          <cell r="AAL487"/>
          <cell r="AAM487"/>
          <cell r="AAN487">
            <v>20331.7</v>
          </cell>
          <cell r="AAO487">
            <v>22691.73</v>
          </cell>
          <cell r="AAP487">
            <v>19407.310000000001</v>
          </cell>
          <cell r="AAQ487">
            <v>25368.26</v>
          </cell>
          <cell r="AAR487">
            <v>25754.75</v>
          </cell>
          <cell r="AAS487">
            <v>-4095.41</v>
          </cell>
          <cell r="AAT487">
            <v>0</v>
          </cell>
          <cell r="AAU487">
            <v>0</v>
          </cell>
          <cell r="AAV487">
            <v>0</v>
          </cell>
          <cell r="AAW487">
            <v>0</v>
          </cell>
          <cell r="AAX487">
            <v>0</v>
          </cell>
          <cell r="AAY487">
            <v>0</v>
          </cell>
          <cell r="AAZ487">
            <v>0</v>
          </cell>
          <cell r="ABA487">
            <v>0</v>
          </cell>
          <cell r="ABB487"/>
          <cell r="ABC487"/>
          <cell r="ABD487"/>
          <cell r="ABE487"/>
          <cell r="ABF487"/>
          <cell r="ABG487"/>
          <cell r="ABH487"/>
          <cell r="ABI487"/>
          <cell r="ABJ487"/>
          <cell r="ABK487"/>
          <cell r="ABL487"/>
          <cell r="ABM487"/>
          <cell r="ABN487"/>
          <cell r="ABO487"/>
          <cell r="ABP487">
            <v>22566.59</v>
          </cell>
          <cell r="ABQ487">
            <v>0</v>
          </cell>
          <cell r="ABR487">
            <v>0</v>
          </cell>
          <cell r="ABS487">
            <v>0</v>
          </cell>
          <cell r="ABT487">
            <v>0</v>
          </cell>
          <cell r="ABU487">
            <v>0</v>
          </cell>
          <cell r="ABV487">
            <v>0</v>
          </cell>
          <cell r="ABW487">
            <v>0</v>
          </cell>
          <cell r="ABX487">
            <v>0</v>
          </cell>
          <cell r="ABY487">
            <v>0</v>
          </cell>
          <cell r="ABZ487">
            <v>0</v>
          </cell>
          <cell r="ACA487">
            <v>0</v>
          </cell>
          <cell r="ACB487">
            <v>0</v>
          </cell>
          <cell r="ACC487">
            <v>0</v>
          </cell>
          <cell r="ACD487">
            <v>0</v>
          </cell>
          <cell r="ACE487">
            <v>0</v>
          </cell>
          <cell r="ACF487">
            <v>0</v>
          </cell>
          <cell r="ACG487">
            <v>0</v>
          </cell>
          <cell r="ACH487">
            <v>0</v>
          </cell>
          <cell r="ACI487">
            <v>0</v>
          </cell>
          <cell r="ACJ487">
            <v>0</v>
          </cell>
          <cell r="ACK487">
            <v>0</v>
          </cell>
          <cell r="ACL487">
            <v>0</v>
          </cell>
          <cell r="ACM487">
            <v>0</v>
          </cell>
          <cell r="ACN487">
            <v>0</v>
          </cell>
          <cell r="ACO487">
            <v>0</v>
          </cell>
          <cell r="ACP487">
            <v>0</v>
          </cell>
          <cell r="ACQ487">
            <v>0</v>
          </cell>
          <cell r="ACR487">
            <v>63370.14</v>
          </cell>
          <cell r="ACS487">
            <v>77263.210000000006</v>
          </cell>
          <cell r="ACT487">
            <v>80035.490000000005</v>
          </cell>
          <cell r="ACU487">
            <v>70380.59</v>
          </cell>
          <cell r="ACV487">
            <v>68435.92</v>
          </cell>
          <cell r="ACW487">
            <v>68693.69</v>
          </cell>
          <cell r="ACX487">
            <v>69677.070000000007</v>
          </cell>
          <cell r="ACY487">
            <v>84523.07</v>
          </cell>
          <cell r="ACZ487">
            <v>56394.76</v>
          </cell>
          <cell r="ADA487">
            <v>242037.09</v>
          </cell>
          <cell r="ADB487">
            <v>355156.27</v>
          </cell>
          <cell r="ADC487">
            <v>104351.18</v>
          </cell>
          <cell r="ADD487">
            <v>121646.36</v>
          </cell>
          <cell r="ADE487">
            <v>5147.07</v>
          </cell>
          <cell r="ADF487">
            <v>17685.900000000001</v>
          </cell>
          <cell r="ADG487">
            <v>17940.36</v>
          </cell>
          <cell r="ADH487">
            <v>18714.23</v>
          </cell>
          <cell r="ADI487">
            <v>20336.849999999999</v>
          </cell>
          <cell r="ADJ487">
            <v>21613.3</v>
          </cell>
          <cell r="ADK487">
            <v>19895.77</v>
          </cell>
          <cell r="ADL487">
            <v>18093.05</v>
          </cell>
          <cell r="ADM487">
            <v>22396.1</v>
          </cell>
          <cell r="ADN487">
            <v>15575.75</v>
          </cell>
          <cell r="ADO487">
            <v>0</v>
          </cell>
          <cell r="ADP487">
            <v>0</v>
          </cell>
          <cell r="ADQ487">
            <v>0</v>
          </cell>
          <cell r="ADR487">
            <v>0</v>
          </cell>
          <cell r="ADS487">
            <v>0</v>
          </cell>
          <cell r="ADT487">
            <v>42006.52</v>
          </cell>
          <cell r="ADU487">
            <v>36809.64</v>
          </cell>
          <cell r="ADV487">
            <v>39166.370000000003</v>
          </cell>
          <cell r="ADW487">
            <v>36588.22</v>
          </cell>
          <cell r="ADX487">
            <v>40110.71</v>
          </cell>
          <cell r="ADY487">
            <v>30947.14</v>
          </cell>
          <cell r="ADZ487">
            <v>38264.9</v>
          </cell>
          <cell r="AEA487">
            <v>47731.63</v>
          </cell>
          <cell r="AEB487">
            <v>32450.75</v>
          </cell>
          <cell r="AEC487">
            <v>133667.82</v>
          </cell>
          <cell r="AED487">
            <v>196909.72</v>
          </cell>
          <cell r="AEE487">
            <v>28058.07</v>
          </cell>
          <cell r="AEF487">
            <v>40845.61</v>
          </cell>
          <cell r="AEG487">
            <v>16474.75</v>
          </cell>
          <cell r="AEH487">
            <v>19963.63</v>
          </cell>
          <cell r="AEI487">
            <v>19294.04</v>
          </cell>
          <cell r="AEJ487">
            <v>19955.89</v>
          </cell>
          <cell r="AEK487">
            <v>19711.48</v>
          </cell>
          <cell r="AEL487">
            <v>19636.810000000001</v>
          </cell>
          <cell r="AEM487">
            <v>21419.57</v>
          </cell>
          <cell r="AEN487">
            <v>21290.49</v>
          </cell>
          <cell r="AEO487">
            <v>23868.2</v>
          </cell>
          <cell r="AEP487">
            <v>18070.68</v>
          </cell>
          <cell r="AEQ487">
            <v>88710.29</v>
          </cell>
          <cell r="AER487">
            <v>109273.05</v>
          </cell>
          <cell r="AES487">
            <v>19120.91</v>
          </cell>
          <cell r="AET487">
            <v>24592.53</v>
          </cell>
          <cell r="AEU487">
            <v>9245.11</v>
          </cell>
          <cell r="AEV487">
            <v>22977.1</v>
          </cell>
          <cell r="AEW487">
            <v>17216.3</v>
          </cell>
          <cell r="AEX487">
            <v>20641.25</v>
          </cell>
          <cell r="AEY487">
            <v>22436.61</v>
          </cell>
          <cell r="AEZ487">
            <v>20231.68</v>
          </cell>
          <cell r="AFA487">
            <v>11270.91</v>
          </cell>
          <cell r="AFB487">
            <v>18926.96</v>
          </cell>
          <cell r="AFC487">
            <v>22935.48</v>
          </cell>
          <cell r="AFD487">
            <v>17131.97</v>
          </cell>
          <cell r="AFE487">
            <v>55936.27</v>
          </cell>
          <cell r="AFF487">
            <v>80960.25</v>
          </cell>
          <cell r="AFG487">
            <v>16794.759999999998</v>
          </cell>
          <cell r="AFH487">
            <v>20992.9</v>
          </cell>
          <cell r="AFI487">
            <v>6639.26</v>
          </cell>
          <cell r="AFJ487">
            <v>78424.78</v>
          </cell>
          <cell r="AFK487">
            <v>52375.21</v>
          </cell>
          <cell r="AFL487">
            <v>52404.56</v>
          </cell>
          <cell r="AFM487">
            <v>79305.42</v>
          </cell>
          <cell r="AFN487">
            <v>72422.320000000007</v>
          </cell>
          <cell r="AFO487">
            <v>39228.660000000003</v>
          </cell>
          <cell r="AFP487">
            <v>57686.57</v>
          </cell>
          <cell r="AFQ487">
            <v>88237.26</v>
          </cell>
          <cell r="AFR487">
            <v>62716.480000000003</v>
          </cell>
          <cell r="AFS487">
            <v>209314.6</v>
          </cell>
          <cell r="AFT487">
            <v>276928.27</v>
          </cell>
          <cell r="AFU487">
            <v>68888.240000000005</v>
          </cell>
          <cell r="AFV487">
            <v>68597.649999999994</v>
          </cell>
          <cell r="AFW487">
            <v>14352.17</v>
          </cell>
          <cell r="AFX487">
            <v>133216.44</v>
          </cell>
          <cell r="AFY487">
            <v>91601.23</v>
          </cell>
          <cell r="AFZ487">
            <v>89560.49</v>
          </cell>
          <cell r="AGA487">
            <v>116967.59</v>
          </cell>
          <cell r="AGB487">
            <v>116362.27</v>
          </cell>
          <cell r="AGC487">
            <v>79168.56</v>
          </cell>
          <cell r="AGD487">
            <v>87883.62</v>
          </cell>
          <cell r="AGE487">
            <v>139536.76</v>
          </cell>
          <cell r="AGF487">
            <v>117884.14</v>
          </cell>
          <cell r="AGG487">
            <v>334889.59000000003</v>
          </cell>
          <cell r="AGH487">
            <v>421348.17</v>
          </cell>
          <cell r="AGI487">
            <v>103368.54</v>
          </cell>
          <cell r="AGJ487">
            <v>100867.74</v>
          </cell>
          <cell r="AGK487">
            <v>35294.769999999997</v>
          </cell>
          <cell r="AGL487">
            <v>35209.69</v>
          </cell>
          <cell r="AGM487">
            <v>27816.04</v>
          </cell>
          <cell r="AGN487">
            <v>28872.63</v>
          </cell>
          <cell r="AGO487">
            <v>34774.42</v>
          </cell>
          <cell r="AGP487">
            <v>35968.25</v>
          </cell>
          <cell r="AGQ487">
            <v>26994.97</v>
          </cell>
          <cell r="AGR487">
            <v>35516.61</v>
          </cell>
          <cell r="AGS487">
            <v>39168.89</v>
          </cell>
          <cell r="AGT487">
            <v>35824.080000000002</v>
          </cell>
          <cell r="AGU487">
            <v>99640.28</v>
          </cell>
          <cell r="AGV487">
            <v>152674.32999999999</v>
          </cell>
          <cell r="AGW487">
            <v>34458.910000000003</v>
          </cell>
          <cell r="AGX487">
            <v>43252.31</v>
          </cell>
          <cell r="AGY487">
            <v>11755.39</v>
          </cell>
          <cell r="AGZ487"/>
          <cell r="AHA487"/>
        </row>
        <row r="488">
          <cell r="A488" t="str">
            <v>6310-00-00 Water</v>
          </cell>
          <cell r="B488">
            <v>6422.68</v>
          </cell>
          <cell r="C488">
            <v>6476.8</v>
          </cell>
          <cell r="D488">
            <v>3591.31</v>
          </cell>
          <cell r="E488">
            <v>1912.84</v>
          </cell>
          <cell r="F488">
            <v>1862.09</v>
          </cell>
          <cell r="G488">
            <v>1791.89</v>
          </cell>
          <cell r="H488">
            <v>2385.4299999999998</v>
          </cell>
          <cell r="I488">
            <v>1905.32</v>
          </cell>
          <cell r="J488">
            <v>1665.13</v>
          </cell>
          <cell r="K488">
            <v>6537.3</v>
          </cell>
          <cell r="L488">
            <v>3632.8</v>
          </cell>
          <cell r="M488">
            <v>0</v>
          </cell>
          <cell r="N488">
            <v>0</v>
          </cell>
          <cell r="O488">
            <v>0</v>
          </cell>
          <cell r="P488">
            <v>23314.73</v>
          </cell>
          <cell r="Q488">
            <v>2365.66</v>
          </cell>
          <cell r="R488">
            <v>5021.6499999999996</v>
          </cell>
          <cell r="S488">
            <v>2720.46</v>
          </cell>
          <cell r="T488">
            <v>2643.92</v>
          </cell>
          <cell r="U488">
            <v>2608.23</v>
          </cell>
          <cell r="V488">
            <v>3230.73</v>
          </cell>
          <cell r="W488">
            <v>2608.02</v>
          </cell>
          <cell r="X488">
            <v>2984.9</v>
          </cell>
          <cell r="Y488">
            <v>8649</v>
          </cell>
          <cell r="Z488">
            <v>5677.38</v>
          </cell>
          <cell r="AA488">
            <v>0</v>
          </cell>
          <cell r="AB488">
            <v>0</v>
          </cell>
          <cell r="AC488">
            <v>0</v>
          </cell>
          <cell r="AD488">
            <v>3144.6</v>
          </cell>
          <cell r="AE488">
            <v>3234.64</v>
          </cell>
          <cell r="AF488">
            <v>1133.1199999999999</v>
          </cell>
          <cell r="AG488">
            <v>1860.95</v>
          </cell>
          <cell r="AH488">
            <v>2318.9</v>
          </cell>
          <cell r="AI488">
            <v>1369.48</v>
          </cell>
          <cell r="AJ488">
            <v>1720.55</v>
          </cell>
          <cell r="AK488">
            <v>1947.59</v>
          </cell>
          <cell r="AL488">
            <v>2061.54</v>
          </cell>
          <cell r="AM488">
            <v>8229.2000000000007</v>
          </cell>
          <cell r="AN488">
            <v>6867.14</v>
          </cell>
          <cell r="AO488">
            <v>0</v>
          </cell>
          <cell r="AP488">
            <v>0</v>
          </cell>
          <cell r="AQ488">
            <v>0</v>
          </cell>
          <cell r="AR488">
            <v>4830.0200000000004</v>
          </cell>
          <cell r="AS488">
            <v>5655.75</v>
          </cell>
          <cell r="AT488">
            <v>5601.88</v>
          </cell>
          <cell r="AU488">
            <v>109.09</v>
          </cell>
          <cell r="AV488">
            <v>1088.31</v>
          </cell>
          <cell r="AW488">
            <v>985.01</v>
          </cell>
          <cell r="AX488">
            <v>1274.6099999999999</v>
          </cell>
          <cell r="AY488">
            <v>1299.8399999999999</v>
          </cell>
          <cell r="AZ488">
            <v>993.84</v>
          </cell>
          <cell r="BA488">
            <v>3428.24</v>
          </cell>
          <cell r="BB488">
            <v>-1087.04</v>
          </cell>
          <cell r="BC488">
            <v>0</v>
          </cell>
          <cell r="BD488">
            <v>0</v>
          </cell>
          <cell r="BE488">
            <v>0</v>
          </cell>
          <cell r="BF488">
            <v>6573.73</v>
          </cell>
          <cell r="BG488">
            <v>3326.51</v>
          </cell>
          <cell r="BH488">
            <v>3508.99</v>
          </cell>
          <cell r="BI488">
            <v>2098.13</v>
          </cell>
          <cell r="BJ488">
            <v>1170.1199999999999</v>
          </cell>
          <cell r="BK488">
            <v>1185.4000000000001</v>
          </cell>
          <cell r="BL488">
            <v>1322.06</v>
          </cell>
          <cell r="BM488">
            <v>1227.07</v>
          </cell>
          <cell r="BN488">
            <v>1144.46</v>
          </cell>
          <cell r="BO488">
            <v>5686.68</v>
          </cell>
          <cell r="BP488">
            <v>1472.01</v>
          </cell>
          <cell r="BQ488">
            <v>0</v>
          </cell>
          <cell r="BR488">
            <v>0</v>
          </cell>
          <cell r="BS488">
            <v>0</v>
          </cell>
          <cell r="BT488">
            <v>9234.2199999999993</v>
          </cell>
          <cell r="BU488">
            <v>4502.68</v>
          </cell>
          <cell r="BV488">
            <v>2954.3</v>
          </cell>
          <cell r="BW488">
            <v>3441.06</v>
          </cell>
          <cell r="BX488">
            <v>2471.16</v>
          </cell>
          <cell r="BY488">
            <v>4716.96</v>
          </cell>
          <cell r="BZ488">
            <v>7201.34</v>
          </cell>
          <cell r="CA488">
            <v>-11918.3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27981.27</v>
          </cell>
          <cell r="CI488">
            <v>26218.240000000002</v>
          </cell>
          <cell r="CJ488">
            <v>13900.13</v>
          </cell>
          <cell r="CK488">
            <v>6606.05</v>
          </cell>
          <cell r="CL488">
            <v>8193.0499999999993</v>
          </cell>
          <cell r="CM488">
            <v>7996.12</v>
          </cell>
          <cell r="CN488">
            <v>11321.43</v>
          </cell>
          <cell r="CO488">
            <v>7852.55</v>
          </cell>
          <cell r="CP488">
            <v>6575.86</v>
          </cell>
          <cell r="CQ488">
            <v>24704.49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18101.96</v>
          </cell>
          <cell r="CW488">
            <v>17242.34</v>
          </cell>
          <cell r="CX488">
            <v>8084.77</v>
          </cell>
          <cell r="CY488">
            <v>4655.41</v>
          </cell>
          <cell r="CZ488">
            <v>4017.51</v>
          </cell>
          <cell r="DA488">
            <v>4257.22</v>
          </cell>
          <cell r="DB488">
            <v>5114.8900000000003</v>
          </cell>
          <cell r="DC488">
            <v>5203.58</v>
          </cell>
          <cell r="DD488">
            <v>5107.12</v>
          </cell>
          <cell r="DE488">
            <v>16369.09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12399.19</v>
          </cell>
          <cell r="DK488">
            <v>11261.86</v>
          </cell>
          <cell r="DL488">
            <v>8351.0400000000009</v>
          </cell>
          <cell r="DM488">
            <v>4521.7700000000004</v>
          </cell>
          <cell r="DN488">
            <v>4971.1000000000004</v>
          </cell>
          <cell r="DO488">
            <v>5308.63</v>
          </cell>
          <cell r="DP488">
            <v>7569.72</v>
          </cell>
          <cell r="DQ488">
            <v>7763.37</v>
          </cell>
          <cell r="DR488">
            <v>7228.46</v>
          </cell>
          <cell r="DS488">
            <v>19265.87</v>
          </cell>
          <cell r="DT488">
            <v>9135.1</v>
          </cell>
          <cell r="DU488">
            <v>0</v>
          </cell>
          <cell r="DV488">
            <v>0</v>
          </cell>
          <cell r="DW488">
            <v>0</v>
          </cell>
          <cell r="DX488">
            <v>11263.87</v>
          </cell>
          <cell r="DY488">
            <v>10180.76</v>
          </cell>
          <cell r="DZ488">
            <v>3752.12</v>
          </cell>
          <cell r="EA488">
            <v>3182.08</v>
          </cell>
          <cell r="EB488">
            <v>3384.12</v>
          </cell>
          <cell r="EC488">
            <v>2908.14</v>
          </cell>
          <cell r="ED488">
            <v>3430.7</v>
          </cell>
          <cell r="EE488">
            <v>3430.95</v>
          </cell>
          <cell r="EF488">
            <v>2784.78</v>
          </cell>
          <cell r="EG488">
            <v>8994.33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10063.209999999999</v>
          </cell>
          <cell r="EM488">
            <v>9072.02</v>
          </cell>
          <cell r="EN488">
            <v>5100.42</v>
          </cell>
          <cell r="EO488">
            <v>3414.35</v>
          </cell>
          <cell r="EP488">
            <v>3837.13</v>
          </cell>
          <cell r="EQ488">
            <v>3137.27</v>
          </cell>
          <cell r="ER488">
            <v>4483.33</v>
          </cell>
          <cell r="ES488">
            <v>5730.08</v>
          </cell>
          <cell r="ET488">
            <v>4205.93</v>
          </cell>
          <cell r="EU488">
            <v>10924.63</v>
          </cell>
          <cell r="EV488">
            <v>6993.37</v>
          </cell>
          <cell r="EW488">
            <v>0</v>
          </cell>
          <cell r="EX488">
            <v>0</v>
          </cell>
          <cell r="EY488">
            <v>0</v>
          </cell>
          <cell r="EZ488">
            <v>8951.69</v>
          </cell>
          <cell r="FA488">
            <v>9019.18</v>
          </cell>
          <cell r="FB488">
            <v>3974.42</v>
          </cell>
          <cell r="FC488">
            <v>2406.6999999999998</v>
          </cell>
          <cell r="FD488">
            <v>3327.87</v>
          </cell>
          <cell r="FE488">
            <v>2177.71</v>
          </cell>
          <cell r="FF488">
            <v>3897.44</v>
          </cell>
          <cell r="FG488">
            <v>2992.06</v>
          </cell>
          <cell r="FH488">
            <v>3092.76</v>
          </cell>
          <cell r="FI488">
            <v>9458.6</v>
          </cell>
          <cell r="FJ488">
            <v>173.13</v>
          </cell>
          <cell r="FK488">
            <v>0</v>
          </cell>
          <cell r="FL488">
            <v>0</v>
          </cell>
          <cell r="FM488">
            <v>0</v>
          </cell>
          <cell r="FN488">
            <v>1272.31</v>
          </cell>
          <cell r="FO488">
            <v>1365.6</v>
          </cell>
          <cell r="FP488">
            <v>746.07</v>
          </cell>
          <cell r="FQ488">
            <v>566.04</v>
          </cell>
          <cell r="FR488">
            <v>709.16</v>
          </cell>
          <cell r="FS488">
            <v>513.28</v>
          </cell>
          <cell r="FT488">
            <v>827.81</v>
          </cell>
          <cell r="FU488">
            <v>206.06</v>
          </cell>
          <cell r="FV488">
            <v>312.92</v>
          </cell>
          <cell r="FW488">
            <v>1606.54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1669.92</v>
          </cell>
          <cell r="GC488">
            <v>1249.18</v>
          </cell>
          <cell r="GD488">
            <v>-12.69</v>
          </cell>
          <cell r="GE488">
            <v>435.44</v>
          </cell>
          <cell r="GF488">
            <v>525.92999999999995</v>
          </cell>
          <cell r="GG488">
            <v>777.66</v>
          </cell>
          <cell r="GH488">
            <v>408.18</v>
          </cell>
          <cell r="GI488">
            <v>397.33</v>
          </cell>
          <cell r="GJ488">
            <v>344.28</v>
          </cell>
          <cell r="GK488">
            <v>1143.05</v>
          </cell>
          <cell r="GL488">
            <v>441.05</v>
          </cell>
          <cell r="GM488">
            <v>0</v>
          </cell>
          <cell r="GN488">
            <v>0</v>
          </cell>
          <cell r="GO488">
            <v>0</v>
          </cell>
          <cell r="GP488">
            <v>2419.9299999999998</v>
          </cell>
          <cell r="GQ488">
            <v>2397.1799999999998</v>
          </cell>
          <cell r="GR488">
            <v>1489.54</v>
          </cell>
          <cell r="GS488">
            <v>784.01</v>
          </cell>
          <cell r="GT488">
            <v>734.67</v>
          </cell>
          <cell r="GU488">
            <v>759.34</v>
          </cell>
          <cell r="GV488">
            <v>1126.1400000000001</v>
          </cell>
          <cell r="GW488">
            <v>744.05</v>
          </cell>
          <cell r="GX488">
            <v>979.39</v>
          </cell>
          <cell r="GY488">
            <v>2119.04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17102.73</v>
          </cell>
          <cell r="HE488">
            <v>12382.21</v>
          </cell>
          <cell r="HF488">
            <v>4813.3599999999997</v>
          </cell>
          <cell r="HG488">
            <v>2835.13</v>
          </cell>
          <cell r="HH488">
            <v>3367.5</v>
          </cell>
          <cell r="HI488">
            <v>3593.7</v>
          </cell>
          <cell r="HJ488">
            <v>4546.0200000000004</v>
          </cell>
          <cell r="HK488">
            <v>3250.55</v>
          </cell>
          <cell r="HL488">
            <v>3742.36</v>
          </cell>
          <cell r="HM488">
            <v>12722.68</v>
          </cell>
          <cell r="HN488">
            <v>17816.41</v>
          </cell>
          <cell r="HO488">
            <v>4363.8100000000004</v>
          </cell>
          <cell r="HP488">
            <v>5148.91</v>
          </cell>
          <cell r="HQ488">
            <v>1920.57</v>
          </cell>
          <cell r="HR488">
            <v>11049.54</v>
          </cell>
          <cell r="HS488">
            <v>15930.25</v>
          </cell>
          <cell r="HT488">
            <v>-1577.18</v>
          </cell>
          <cell r="HU488">
            <v>5162.91</v>
          </cell>
          <cell r="HV488">
            <v>4804.8999999999996</v>
          </cell>
          <cell r="HW488">
            <v>5191.9399999999996</v>
          </cell>
          <cell r="HX488">
            <v>5377.62</v>
          </cell>
          <cell r="HY488">
            <v>5053.72</v>
          </cell>
          <cell r="HZ488">
            <v>4850.1000000000004</v>
          </cell>
          <cell r="IA488">
            <v>17450.66</v>
          </cell>
          <cell r="IB488">
            <v>23933.54</v>
          </cell>
          <cell r="IC488">
            <v>6199.02</v>
          </cell>
          <cell r="ID488">
            <v>6714.54</v>
          </cell>
          <cell r="IE488">
            <v>2191.5</v>
          </cell>
          <cell r="IF488">
            <v>7052.04</v>
          </cell>
          <cell r="IG488">
            <v>6150.56</v>
          </cell>
          <cell r="IH488">
            <v>2850.47</v>
          </cell>
          <cell r="II488">
            <v>1656.55</v>
          </cell>
          <cell r="IJ488">
            <v>1615.23</v>
          </cell>
          <cell r="IK488">
            <v>2196.0300000000002</v>
          </cell>
          <cell r="IL488">
            <v>2271.48</v>
          </cell>
          <cell r="IM488">
            <v>2631.42</v>
          </cell>
          <cell r="IN488">
            <v>2612.7800000000002</v>
          </cell>
          <cell r="IO488">
            <v>9038.51</v>
          </cell>
          <cell r="IP488">
            <v>8217.2099999999991</v>
          </cell>
          <cell r="IQ488">
            <v>5373.96</v>
          </cell>
          <cell r="IR488">
            <v>4612.4399999999996</v>
          </cell>
          <cell r="IS488">
            <v>-1069.1300000000001</v>
          </cell>
          <cell r="IT488">
            <v>8233.99</v>
          </cell>
          <cell r="IU488">
            <v>8171.6</v>
          </cell>
          <cell r="IV488">
            <v>4117.91</v>
          </cell>
          <cell r="IW488">
            <v>2233.06</v>
          </cell>
          <cell r="IX488">
            <v>2182.81</v>
          </cell>
          <cell r="IY488">
            <v>2279.25</v>
          </cell>
          <cell r="IZ488">
            <v>2575.79</v>
          </cell>
          <cell r="JA488">
            <v>2449.0700000000002</v>
          </cell>
          <cell r="JB488">
            <v>3574.21</v>
          </cell>
          <cell r="JC488">
            <v>7216.17</v>
          </cell>
          <cell r="JD488">
            <v>9928.9</v>
          </cell>
          <cell r="JE488">
            <v>-899.64</v>
          </cell>
          <cell r="JF488">
            <v>824.39</v>
          </cell>
          <cell r="JG488">
            <v>1756.84</v>
          </cell>
          <cell r="JH488">
            <v>7847.22</v>
          </cell>
          <cell r="JI488">
            <v>9905</v>
          </cell>
          <cell r="JJ488">
            <v>1715.89</v>
          </cell>
          <cell r="JK488">
            <v>2114.1</v>
          </cell>
          <cell r="JL488">
            <v>2222.42</v>
          </cell>
          <cell r="JM488">
            <v>2341.13</v>
          </cell>
          <cell r="JN488">
            <v>2863.9</v>
          </cell>
          <cell r="JO488">
            <v>2126.79</v>
          </cell>
          <cell r="JP488">
            <v>2396.3000000000002</v>
          </cell>
          <cell r="JQ488">
            <v>9302.92</v>
          </cell>
          <cell r="JR488">
            <v>9694.24</v>
          </cell>
          <cell r="JS488">
            <v>2340.4</v>
          </cell>
          <cell r="JT488">
            <v>2557.64</v>
          </cell>
          <cell r="JU488">
            <v>856.22</v>
          </cell>
          <cell r="JV488">
            <v>3563.41</v>
          </cell>
          <cell r="JW488">
            <v>3323.15</v>
          </cell>
          <cell r="JX488">
            <v>2026.12</v>
          </cell>
          <cell r="JY488">
            <v>1134.3</v>
          </cell>
          <cell r="JZ488">
            <v>1424.98</v>
          </cell>
          <cell r="KA488">
            <v>674.73</v>
          </cell>
          <cell r="KB488">
            <v>922.74</v>
          </cell>
          <cell r="KC488">
            <v>655.93</v>
          </cell>
          <cell r="KD488">
            <v>957.67</v>
          </cell>
          <cell r="KE488">
            <v>2843.01</v>
          </cell>
          <cell r="KF488">
            <v>3823.25</v>
          </cell>
          <cell r="KG488">
            <v>763.36</v>
          </cell>
          <cell r="KH488">
            <v>1073.21</v>
          </cell>
          <cell r="KI488">
            <v>370.3</v>
          </cell>
          <cell r="KJ488">
            <v>5352.32</v>
          </cell>
          <cell r="KK488">
            <v>1670.25</v>
          </cell>
          <cell r="KL488">
            <v>468.56</v>
          </cell>
          <cell r="KM488">
            <v>480.54</v>
          </cell>
          <cell r="KN488">
            <v>459.43</v>
          </cell>
          <cell r="KO488">
            <v>511.59</v>
          </cell>
          <cell r="KP488">
            <v>535.14</v>
          </cell>
          <cell r="KQ488">
            <v>521.11</v>
          </cell>
          <cell r="KR488">
            <v>487.52</v>
          </cell>
          <cell r="KS488">
            <v>1732.63</v>
          </cell>
          <cell r="KT488">
            <v>2255.25</v>
          </cell>
          <cell r="KU488">
            <v>591.41</v>
          </cell>
          <cell r="KV488">
            <v>624.05999999999995</v>
          </cell>
          <cell r="KW488">
            <v>366.36</v>
          </cell>
          <cell r="KX488">
            <v>10542.12</v>
          </cell>
          <cell r="KY488">
            <v>9158.77</v>
          </cell>
          <cell r="KZ488">
            <v>5650.41</v>
          </cell>
          <cell r="LA488">
            <v>1959.39</v>
          </cell>
          <cell r="LB488">
            <v>2468.89</v>
          </cell>
          <cell r="LC488">
            <v>2414.5100000000002</v>
          </cell>
          <cell r="LD488">
            <v>2921.06</v>
          </cell>
          <cell r="LE488">
            <v>4148.8900000000003</v>
          </cell>
          <cell r="LF488">
            <v>2837.37</v>
          </cell>
          <cell r="LG488">
            <v>9798.33</v>
          </cell>
          <cell r="LH488">
            <v>10196.14</v>
          </cell>
          <cell r="LI488">
            <v>3238</v>
          </cell>
          <cell r="LJ488">
            <v>3220.71</v>
          </cell>
          <cell r="LK488">
            <v>1078.54</v>
          </cell>
          <cell r="LL488">
            <v>4771.55</v>
          </cell>
          <cell r="LM488">
            <v>4593.22</v>
          </cell>
          <cell r="LN488">
            <v>2692.14</v>
          </cell>
          <cell r="LO488">
            <v>1197.33</v>
          </cell>
          <cell r="LP488">
            <v>1226.49</v>
          </cell>
          <cell r="LQ488">
            <v>1191.99</v>
          </cell>
          <cell r="LR488">
            <v>1477.83</v>
          </cell>
          <cell r="LS488">
            <v>1220.42</v>
          </cell>
          <cell r="LT488">
            <v>1188.9000000000001</v>
          </cell>
          <cell r="LU488">
            <v>4212.0200000000004</v>
          </cell>
          <cell r="LV488">
            <v>5655.3</v>
          </cell>
          <cell r="LW488">
            <v>1503.99</v>
          </cell>
          <cell r="LX488">
            <v>1704.46</v>
          </cell>
          <cell r="LY488">
            <v>629.23</v>
          </cell>
          <cell r="LZ488">
            <v>9590.5499999999993</v>
          </cell>
          <cell r="MA488">
            <v>10137.379999999999</v>
          </cell>
          <cell r="MB488">
            <v>4403.29</v>
          </cell>
          <cell r="MC488">
            <v>3036.16</v>
          </cell>
          <cell r="MD488">
            <v>3429.8</v>
          </cell>
          <cell r="ME488">
            <v>2764.53</v>
          </cell>
          <cell r="MF488">
            <v>3108.84</v>
          </cell>
          <cell r="MG488">
            <v>2841.91</v>
          </cell>
          <cell r="MH488">
            <v>3446.65</v>
          </cell>
          <cell r="MI488">
            <v>7848.34</v>
          </cell>
          <cell r="MJ488">
            <v>12241.77</v>
          </cell>
          <cell r="MK488">
            <v>3565.94</v>
          </cell>
          <cell r="ML488">
            <v>3569.09</v>
          </cell>
          <cell r="MM488">
            <v>1224.9000000000001</v>
          </cell>
          <cell r="MN488">
            <v>2904.47</v>
          </cell>
          <cell r="MO488">
            <v>3709.91</v>
          </cell>
          <cell r="MP488">
            <v>1170.96</v>
          </cell>
          <cell r="MQ488">
            <v>1580.33</v>
          </cell>
          <cell r="MR488">
            <v>1517.49</v>
          </cell>
          <cell r="MS488">
            <v>1598.22</v>
          </cell>
          <cell r="MT488">
            <v>1575.9</v>
          </cell>
          <cell r="MU488">
            <v>1628.78</v>
          </cell>
          <cell r="MV488">
            <v>1604.14</v>
          </cell>
          <cell r="MW488">
            <v>8349.42</v>
          </cell>
          <cell r="MX488">
            <v>-1647.41</v>
          </cell>
          <cell r="MY488">
            <v>0</v>
          </cell>
          <cell r="MZ488">
            <v>0</v>
          </cell>
          <cell r="NA488">
            <v>0</v>
          </cell>
          <cell r="NB488">
            <v>8584.19</v>
          </cell>
          <cell r="NC488">
            <v>2203.75</v>
          </cell>
          <cell r="ND488">
            <v>2396.39</v>
          </cell>
          <cell r="NE488">
            <v>-868.45</v>
          </cell>
          <cell r="NF488">
            <v>1807.47</v>
          </cell>
          <cell r="NG488">
            <v>1226.1600000000001</v>
          </cell>
          <cell r="NH488">
            <v>1720.26</v>
          </cell>
          <cell r="NI488">
            <v>1245.08</v>
          </cell>
          <cell r="NJ488">
            <v>2422.86</v>
          </cell>
          <cell r="NK488">
            <v>5968.04</v>
          </cell>
          <cell r="NL488">
            <v>4656.3500000000004</v>
          </cell>
          <cell r="NM488">
            <v>0</v>
          </cell>
          <cell r="NN488">
            <v>0</v>
          </cell>
          <cell r="NO488">
            <v>0</v>
          </cell>
          <cell r="NP488">
            <v>-7572.97</v>
          </cell>
          <cell r="NQ488">
            <v>12330.87</v>
          </cell>
          <cell r="NR488">
            <v>4978.6899999999996</v>
          </cell>
          <cell r="NS488">
            <v>4040.91</v>
          </cell>
          <cell r="NT488">
            <v>4509.28</v>
          </cell>
          <cell r="NU488">
            <v>3311.27</v>
          </cell>
          <cell r="NV488">
            <v>4266.6899999999996</v>
          </cell>
          <cell r="NW488">
            <v>4069.76</v>
          </cell>
          <cell r="NX488">
            <v>4504.4799999999996</v>
          </cell>
          <cell r="NY488">
            <v>14740.47</v>
          </cell>
          <cell r="NZ488">
            <v>20833.919999999998</v>
          </cell>
          <cell r="OA488">
            <v>4229.87</v>
          </cell>
          <cell r="OB488">
            <v>5221.6000000000004</v>
          </cell>
          <cell r="OC488">
            <v>2447.3200000000002</v>
          </cell>
          <cell r="OD488">
            <v>4641.8100000000004</v>
          </cell>
          <cell r="OE488">
            <v>5278.81</v>
          </cell>
          <cell r="OF488">
            <v>1438.8</v>
          </cell>
          <cell r="OG488">
            <v>2326.84</v>
          </cell>
          <cell r="OH488">
            <v>2231.67</v>
          </cell>
          <cell r="OI488">
            <v>2179.39</v>
          </cell>
          <cell r="OJ488">
            <v>2257.89</v>
          </cell>
          <cell r="OK488">
            <v>2478.4299999999998</v>
          </cell>
          <cell r="OL488">
            <v>2389.96</v>
          </cell>
          <cell r="OM488">
            <v>9458.14</v>
          </cell>
          <cell r="ON488">
            <v>9876.94</v>
          </cell>
          <cell r="OO488">
            <v>1870.76</v>
          </cell>
          <cell r="OP488">
            <v>1971.16</v>
          </cell>
          <cell r="OQ488">
            <v>72.67</v>
          </cell>
          <cell r="OR488">
            <v>9785.8700000000008</v>
          </cell>
          <cell r="OS488">
            <v>9132.2000000000007</v>
          </cell>
          <cell r="OT488">
            <v>5093.8900000000003</v>
          </cell>
          <cell r="OU488">
            <v>2823.19</v>
          </cell>
          <cell r="OV488">
            <v>2662.88</v>
          </cell>
          <cell r="OW488">
            <v>2645.6</v>
          </cell>
          <cell r="OX488">
            <v>3109.7</v>
          </cell>
          <cell r="OY488">
            <v>2721.46</v>
          </cell>
          <cell r="OZ488">
            <v>2989.85</v>
          </cell>
          <cell r="PA488">
            <v>9498.43</v>
          </cell>
          <cell r="PB488">
            <v>11896.24</v>
          </cell>
          <cell r="PC488">
            <v>2893.17</v>
          </cell>
          <cell r="PD488">
            <v>3137.66</v>
          </cell>
          <cell r="PE488">
            <v>807.53</v>
          </cell>
          <cell r="PF488">
            <v>4763.05</v>
          </cell>
          <cell r="PG488">
            <v>4750.05</v>
          </cell>
          <cell r="PH488">
            <v>2412.85</v>
          </cell>
          <cell r="PI488">
            <v>2236.11</v>
          </cell>
          <cell r="PJ488">
            <v>2112</v>
          </cell>
          <cell r="PK488">
            <v>2426.89</v>
          </cell>
          <cell r="PL488">
            <v>4584.3100000000004</v>
          </cell>
          <cell r="PM488">
            <v>1539.54</v>
          </cell>
          <cell r="PN488">
            <v>2339.21</v>
          </cell>
          <cell r="PO488">
            <v>8587.5400000000009</v>
          </cell>
          <cell r="PP488">
            <v>9461.7999999999993</v>
          </cell>
          <cell r="PQ488">
            <v>1775.63</v>
          </cell>
          <cell r="PR488">
            <v>1701.57</v>
          </cell>
          <cell r="PS488">
            <v>606.67999999999995</v>
          </cell>
          <cell r="PT488">
            <v>5037.5200000000004</v>
          </cell>
          <cell r="PU488">
            <v>5605.9</v>
          </cell>
          <cell r="PV488">
            <v>2190.5700000000002</v>
          </cell>
          <cell r="PW488">
            <v>2292.96</v>
          </cell>
          <cell r="PX488">
            <v>2480.8000000000002</v>
          </cell>
          <cell r="PY488">
            <v>2556.1999999999998</v>
          </cell>
          <cell r="PZ488">
            <v>2529.41</v>
          </cell>
          <cell r="QA488">
            <v>2858.12</v>
          </cell>
          <cell r="QB488">
            <v>2112.4299999999998</v>
          </cell>
          <cell r="QC488">
            <v>12157.69</v>
          </cell>
          <cell r="QD488">
            <v>8660.1</v>
          </cell>
          <cell r="QE488">
            <v>1078.6199999999999</v>
          </cell>
          <cell r="QF488">
            <v>1593.41</v>
          </cell>
          <cell r="QG488">
            <v>878.13</v>
          </cell>
          <cell r="QH488">
            <v>6000.34</v>
          </cell>
          <cell r="QI488">
            <v>6017.97</v>
          </cell>
          <cell r="QJ488">
            <v>3308.89</v>
          </cell>
          <cell r="QK488">
            <v>5794.27</v>
          </cell>
          <cell r="QL488">
            <v>7027</v>
          </cell>
          <cell r="QM488">
            <v>5309.07</v>
          </cell>
          <cell r="QN488">
            <v>6453.92</v>
          </cell>
          <cell r="QO488">
            <v>5979.39</v>
          </cell>
          <cell r="QP488">
            <v>5817.45</v>
          </cell>
          <cell r="QQ488">
            <v>17871.07</v>
          </cell>
          <cell r="QR488">
            <v>29879.39</v>
          </cell>
          <cell r="QS488">
            <v>11631.28</v>
          </cell>
          <cell r="QT488">
            <v>3334.24</v>
          </cell>
          <cell r="QU488">
            <v>5496.17</v>
          </cell>
          <cell r="QV488">
            <v>15069.11</v>
          </cell>
          <cell r="QW488">
            <v>17753.189999999999</v>
          </cell>
          <cell r="QX488">
            <v>11832.04</v>
          </cell>
          <cell r="QY488">
            <v>17707.07</v>
          </cell>
          <cell r="QZ488">
            <v>16354.84</v>
          </cell>
          <cell r="RA488">
            <v>15219.58</v>
          </cell>
          <cell r="RB488">
            <v>18662.669999999998</v>
          </cell>
          <cell r="RC488">
            <v>15890.86</v>
          </cell>
          <cell r="RD488">
            <v>19556.37</v>
          </cell>
          <cell r="RE488">
            <v>57352.76</v>
          </cell>
          <cell r="RF488">
            <v>86315.99</v>
          </cell>
          <cell r="RG488">
            <v>21651.05</v>
          </cell>
          <cell r="RH488">
            <v>18600.150000000001</v>
          </cell>
          <cell r="RI488">
            <v>6192.82</v>
          </cell>
          <cell r="RJ488">
            <v>31474.84</v>
          </cell>
          <cell r="RK488">
            <v>36458.51</v>
          </cell>
          <cell r="RL488">
            <v>22655.7</v>
          </cell>
          <cell r="RM488">
            <v>34281.71</v>
          </cell>
          <cell r="RN488">
            <v>28937.85</v>
          </cell>
          <cell r="RO488">
            <v>30819.919999999998</v>
          </cell>
          <cell r="RP488">
            <v>30835.360000000001</v>
          </cell>
          <cell r="RQ488">
            <v>28340.720000000001</v>
          </cell>
          <cell r="RR488">
            <v>28831.1</v>
          </cell>
          <cell r="RS488">
            <v>93871.66</v>
          </cell>
          <cell r="RT488">
            <v>134768.16</v>
          </cell>
          <cell r="RU488">
            <v>37191.370000000003</v>
          </cell>
          <cell r="RV488">
            <v>33330.639999999999</v>
          </cell>
          <cell r="RW488">
            <v>6292.55</v>
          </cell>
          <cell r="RX488">
            <v>12366.74</v>
          </cell>
          <cell r="RY488">
            <v>14656.77</v>
          </cell>
          <cell r="RZ488">
            <v>9531.83</v>
          </cell>
          <cell r="SA488">
            <v>16364.07</v>
          </cell>
          <cell r="SB488">
            <v>8600.18</v>
          </cell>
          <cell r="SC488">
            <v>17347.29</v>
          </cell>
          <cell r="SD488">
            <v>13418.48</v>
          </cell>
          <cell r="SE488">
            <v>15197.89</v>
          </cell>
          <cell r="SF488">
            <v>15396.74</v>
          </cell>
          <cell r="SG488">
            <v>41786.35</v>
          </cell>
          <cell r="SH488">
            <v>61264.33</v>
          </cell>
          <cell r="SI488">
            <v>17110.79</v>
          </cell>
          <cell r="SJ488">
            <v>0</v>
          </cell>
          <cell r="SK488">
            <v>14092.59</v>
          </cell>
          <cell r="SL488">
            <v>10891.08</v>
          </cell>
          <cell r="SM488">
            <v>12850.08</v>
          </cell>
          <cell r="SN488">
            <v>12871.17</v>
          </cell>
          <cell r="SO488">
            <v>9529.68</v>
          </cell>
          <cell r="SP488">
            <v>6874.74</v>
          </cell>
          <cell r="SQ488">
            <v>7661</v>
          </cell>
          <cell r="SR488">
            <v>19353.400000000001</v>
          </cell>
          <cell r="SS488">
            <v>9193.65</v>
          </cell>
          <cell r="ST488">
            <v>7742.07</v>
          </cell>
          <cell r="SU488">
            <v>38163.160000000003</v>
          </cell>
          <cell r="SV488">
            <v>48161.39</v>
          </cell>
          <cell r="SW488">
            <v>11186.09</v>
          </cell>
          <cell r="SX488">
            <v>10363.02</v>
          </cell>
          <cell r="SY488">
            <v>5434.02</v>
          </cell>
          <cell r="SZ488">
            <v>2444.7199999999998</v>
          </cell>
          <cell r="TA488">
            <v>2678.41</v>
          </cell>
          <cell r="TB488">
            <v>2333.42</v>
          </cell>
          <cell r="TC488">
            <v>3064.11</v>
          </cell>
          <cell r="TD488">
            <v>2707.24</v>
          </cell>
          <cell r="TE488">
            <v>3077.79</v>
          </cell>
          <cell r="TF488">
            <v>3402.82</v>
          </cell>
          <cell r="TG488">
            <v>3170.14</v>
          </cell>
          <cell r="TH488">
            <v>2995.76</v>
          </cell>
          <cell r="TI488">
            <v>11361.73</v>
          </cell>
          <cell r="TJ488">
            <v>15337.77</v>
          </cell>
          <cell r="TK488">
            <v>4048.66</v>
          </cell>
          <cell r="TL488">
            <v>4428.95</v>
          </cell>
          <cell r="TM488">
            <v>2044.53</v>
          </cell>
          <cell r="TN488">
            <v>7233.6</v>
          </cell>
          <cell r="TO488">
            <v>4591.1899999999996</v>
          </cell>
          <cell r="TP488">
            <v>6983.17</v>
          </cell>
          <cell r="TQ488">
            <v>5809.9</v>
          </cell>
          <cell r="TR488">
            <v>5020.41</v>
          </cell>
          <cell r="TS488">
            <v>4954.87</v>
          </cell>
          <cell r="TT488">
            <v>5677.11</v>
          </cell>
          <cell r="TU488">
            <v>5535.09</v>
          </cell>
          <cell r="TV488">
            <v>10728.18</v>
          </cell>
          <cell r="TW488">
            <v>14911.39</v>
          </cell>
          <cell r="TX488">
            <v>30997.95</v>
          </cell>
          <cell r="TY488">
            <v>7619.1</v>
          </cell>
          <cell r="TZ488">
            <v>7030.89</v>
          </cell>
          <cell r="UA488">
            <v>3281.16</v>
          </cell>
          <cell r="UB488">
            <v>5587.75</v>
          </cell>
          <cell r="UC488">
            <v>7338.24</v>
          </cell>
          <cell r="UD488">
            <v>5013.79</v>
          </cell>
          <cell r="UE488">
            <v>3432.96</v>
          </cell>
          <cell r="UF488">
            <v>2891.67</v>
          </cell>
          <cell r="UG488">
            <v>1810.05</v>
          </cell>
          <cell r="UH488">
            <v>5293.33</v>
          </cell>
          <cell r="UI488">
            <v>3041.11</v>
          </cell>
          <cell r="UJ488">
            <v>3263.71</v>
          </cell>
          <cell r="UK488">
            <v>13975.44</v>
          </cell>
          <cell r="UL488">
            <v>20180.28</v>
          </cell>
          <cell r="UM488">
            <v>2119.63</v>
          </cell>
          <cell r="UN488">
            <v>3978.63</v>
          </cell>
          <cell r="UO488">
            <v>1990.14</v>
          </cell>
          <cell r="UP488">
            <v>8808.8799999999992</v>
          </cell>
          <cell r="UQ488">
            <v>11477.71</v>
          </cell>
          <cell r="UR488">
            <v>7842.21</v>
          </cell>
          <cell r="US488">
            <v>5305.34</v>
          </cell>
          <cell r="UT488">
            <v>4022.87</v>
          </cell>
          <cell r="UU488">
            <v>3395.19</v>
          </cell>
          <cell r="UV488">
            <v>8279.31</v>
          </cell>
          <cell r="UW488">
            <v>4756.62</v>
          </cell>
          <cell r="UX488">
            <v>5104.7299999999996</v>
          </cell>
          <cell r="UY488">
            <v>22697.18</v>
          </cell>
          <cell r="UZ488">
            <v>32727.89</v>
          </cell>
          <cell r="VA488">
            <v>3315.28</v>
          </cell>
          <cell r="VB488">
            <v>6992.22</v>
          </cell>
          <cell r="VC488">
            <v>3112.8</v>
          </cell>
          <cell r="VD488">
            <v>3068.18</v>
          </cell>
          <cell r="VE488">
            <v>3877.47</v>
          </cell>
          <cell r="VF488">
            <v>5554.22</v>
          </cell>
          <cell r="VG488">
            <v>8073.81</v>
          </cell>
          <cell r="VH488">
            <v>3718</v>
          </cell>
          <cell r="VI488">
            <v>4746.42</v>
          </cell>
          <cell r="VJ488">
            <v>7395.46</v>
          </cell>
          <cell r="VK488">
            <v>11081.12</v>
          </cell>
          <cell r="VL488">
            <v>3466.63</v>
          </cell>
          <cell r="VM488">
            <v>29584.29</v>
          </cell>
          <cell r="VN488">
            <v>33622.99</v>
          </cell>
          <cell r="VO488">
            <v>4062.67</v>
          </cell>
          <cell r="VP488">
            <v>7594.23</v>
          </cell>
          <cell r="VQ488">
            <v>2991.5</v>
          </cell>
          <cell r="VR488">
            <v>0</v>
          </cell>
          <cell r="VS488">
            <v>0</v>
          </cell>
          <cell r="VT488">
            <v>0</v>
          </cell>
          <cell r="VU488">
            <v>0</v>
          </cell>
          <cell r="VV488">
            <v>0</v>
          </cell>
          <cell r="VW488">
            <v>0</v>
          </cell>
          <cell r="VX488">
            <v>0</v>
          </cell>
          <cell r="VY488">
            <v>0</v>
          </cell>
          <cell r="VZ488">
            <v>0</v>
          </cell>
          <cell r="WA488">
            <v>0</v>
          </cell>
          <cell r="WB488">
            <v>1305.82</v>
          </cell>
          <cell r="WC488">
            <v>4947.83</v>
          </cell>
          <cell r="WD488">
            <v>5238.1099999999997</v>
          </cell>
          <cell r="WE488">
            <v>1774.26</v>
          </cell>
          <cell r="WF488">
            <v>0</v>
          </cell>
          <cell r="WG488">
            <v>0</v>
          </cell>
          <cell r="WH488">
            <v>0</v>
          </cell>
          <cell r="WI488">
            <v>0</v>
          </cell>
          <cell r="WJ488">
            <v>0</v>
          </cell>
          <cell r="WK488">
            <v>0</v>
          </cell>
          <cell r="WL488">
            <v>0</v>
          </cell>
          <cell r="WM488">
            <v>0</v>
          </cell>
          <cell r="WN488">
            <v>0</v>
          </cell>
          <cell r="WO488">
            <v>0</v>
          </cell>
          <cell r="WP488">
            <v>0</v>
          </cell>
          <cell r="WQ488">
            <v>0</v>
          </cell>
          <cell r="WR488">
            <v>0</v>
          </cell>
          <cell r="WS488">
            <v>0</v>
          </cell>
          <cell r="WT488"/>
          <cell r="WU488"/>
          <cell r="WV488"/>
          <cell r="WW488"/>
          <cell r="WX488"/>
          <cell r="WY488"/>
          <cell r="WZ488"/>
          <cell r="XA488"/>
          <cell r="XB488"/>
          <cell r="XC488"/>
          <cell r="XD488"/>
          <cell r="XE488"/>
          <cell r="XF488"/>
          <cell r="XG488"/>
          <cell r="XH488">
            <v>0</v>
          </cell>
          <cell r="XI488">
            <v>0</v>
          </cell>
          <cell r="XJ488">
            <v>0</v>
          </cell>
          <cell r="XK488">
            <v>0</v>
          </cell>
          <cell r="XL488">
            <v>0</v>
          </cell>
          <cell r="XM488">
            <v>0</v>
          </cell>
          <cell r="XN488">
            <v>0</v>
          </cell>
          <cell r="XO488">
            <v>0</v>
          </cell>
          <cell r="XP488">
            <v>0</v>
          </cell>
          <cell r="XQ488">
            <v>0</v>
          </cell>
          <cell r="XR488">
            <v>0</v>
          </cell>
          <cell r="XS488">
            <v>0</v>
          </cell>
          <cell r="XT488">
            <v>0</v>
          </cell>
          <cell r="XU488">
            <v>0</v>
          </cell>
          <cell r="XV488"/>
          <cell r="XW488"/>
          <cell r="XX488"/>
          <cell r="XY488"/>
          <cell r="XZ488"/>
          <cell r="YA488"/>
          <cell r="YB488"/>
          <cell r="YC488"/>
          <cell r="YD488"/>
          <cell r="YE488"/>
          <cell r="YF488"/>
          <cell r="YG488"/>
          <cell r="YH488"/>
          <cell r="YI488"/>
          <cell r="YJ488">
            <v>7105.63</v>
          </cell>
          <cell r="YK488">
            <v>6709.98</v>
          </cell>
          <cell r="YL488">
            <v>5882.19</v>
          </cell>
          <cell r="YM488">
            <v>0</v>
          </cell>
          <cell r="YN488">
            <v>0</v>
          </cell>
          <cell r="YO488">
            <v>0</v>
          </cell>
          <cell r="YP488">
            <v>0</v>
          </cell>
          <cell r="YQ488">
            <v>0</v>
          </cell>
          <cell r="YR488">
            <v>0</v>
          </cell>
          <cell r="YS488">
            <v>0</v>
          </cell>
          <cell r="YT488">
            <v>0</v>
          </cell>
          <cell r="YU488">
            <v>0</v>
          </cell>
          <cell r="YV488">
            <v>0</v>
          </cell>
          <cell r="YW488">
            <v>0</v>
          </cell>
          <cell r="YX488"/>
          <cell r="YY488"/>
          <cell r="YZ488"/>
          <cell r="ZA488"/>
          <cell r="ZB488"/>
          <cell r="ZC488"/>
          <cell r="ZD488"/>
          <cell r="ZE488"/>
          <cell r="ZF488"/>
          <cell r="ZG488"/>
          <cell r="ZH488"/>
          <cell r="ZI488"/>
          <cell r="ZJ488"/>
          <cell r="ZK488"/>
          <cell r="ZL488"/>
          <cell r="ZM488"/>
          <cell r="ZN488"/>
          <cell r="ZO488"/>
          <cell r="ZP488"/>
          <cell r="ZQ488"/>
          <cell r="ZR488"/>
          <cell r="ZS488"/>
          <cell r="ZT488"/>
          <cell r="ZU488"/>
          <cell r="ZV488"/>
          <cell r="ZW488"/>
          <cell r="ZX488"/>
          <cell r="ZY488"/>
          <cell r="ZZ488"/>
          <cell r="AAA488"/>
          <cell r="AAB488"/>
          <cell r="AAC488"/>
          <cell r="AAD488"/>
          <cell r="AAE488"/>
          <cell r="AAF488"/>
          <cell r="AAG488"/>
          <cell r="AAH488"/>
          <cell r="AAI488"/>
          <cell r="AAJ488"/>
          <cell r="AAK488"/>
          <cell r="AAL488"/>
          <cell r="AAM488"/>
          <cell r="AAN488">
            <v>3415.98</v>
          </cell>
          <cell r="AAO488">
            <v>3979.56</v>
          </cell>
          <cell r="AAP488">
            <v>2696.62</v>
          </cell>
          <cell r="AAQ488">
            <v>6269.54</v>
          </cell>
          <cell r="AAR488">
            <v>10923.94</v>
          </cell>
          <cell r="AAS488">
            <v>-1016.13</v>
          </cell>
          <cell r="AAT488">
            <v>0</v>
          </cell>
          <cell r="AAU488">
            <v>0</v>
          </cell>
          <cell r="AAV488">
            <v>0</v>
          </cell>
          <cell r="AAW488">
            <v>0</v>
          </cell>
          <cell r="AAX488">
            <v>0</v>
          </cell>
          <cell r="AAY488">
            <v>0</v>
          </cell>
          <cell r="AAZ488">
            <v>0</v>
          </cell>
          <cell r="ABA488">
            <v>0</v>
          </cell>
          <cell r="ABB488"/>
          <cell r="ABC488"/>
          <cell r="ABD488"/>
          <cell r="ABE488"/>
          <cell r="ABF488"/>
          <cell r="ABG488"/>
          <cell r="ABH488"/>
          <cell r="ABI488"/>
          <cell r="ABJ488"/>
          <cell r="ABK488"/>
          <cell r="ABL488"/>
          <cell r="ABM488"/>
          <cell r="ABN488"/>
          <cell r="ABO488"/>
          <cell r="ABP488">
            <v>2386.86</v>
          </cell>
          <cell r="ABQ488">
            <v>0</v>
          </cell>
          <cell r="ABR488">
            <v>0</v>
          </cell>
          <cell r="ABS488">
            <v>0</v>
          </cell>
          <cell r="ABT488">
            <v>0</v>
          </cell>
          <cell r="ABU488">
            <v>0</v>
          </cell>
          <cell r="ABV488">
            <v>0</v>
          </cell>
          <cell r="ABW488">
            <v>0</v>
          </cell>
          <cell r="ABX488">
            <v>0</v>
          </cell>
          <cell r="ABY488">
            <v>0</v>
          </cell>
          <cell r="ABZ488">
            <v>0</v>
          </cell>
          <cell r="ACA488">
            <v>0</v>
          </cell>
          <cell r="ACB488">
            <v>0</v>
          </cell>
          <cell r="ACC488">
            <v>0</v>
          </cell>
          <cell r="ACD488">
            <v>0</v>
          </cell>
          <cell r="ACE488">
            <v>0</v>
          </cell>
          <cell r="ACF488">
            <v>0</v>
          </cell>
          <cell r="ACG488">
            <v>0</v>
          </cell>
          <cell r="ACH488">
            <v>0</v>
          </cell>
          <cell r="ACI488">
            <v>0</v>
          </cell>
          <cell r="ACJ488">
            <v>0</v>
          </cell>
          <cell r="ACK488">
            <v>0</v>
          </cell>
          <cell r="ACL488">
            <v>0</v>
          </cell>
          <cell r="ACM488">
            <v>0</v>
          </cell>
          <cell r="ACN488">
            <v>0</v>
          </cell>
          <cell r="ACO488">
            <v>0</v>
          </cell>
          <cell r="ACP488">
            <v>0</v>
          </cell>
          <cell r="ACQ488">
            <v>0</v>
          </cell>
          <cell r="ACR488">
            <v>14846.85</v>
          </cell>
          <cell r="ACS488">
            <v>18774.099999999999</v>
          </cell>
          <cell r="ACT488">
            <v>20267.86</v>
          </cell>
          <cell r="ACU488">
            <v>16738.64</v>
          </cell>
          <cell r="ACV488">
            <v>16266.54</v>
          </cell>
          <cell r="ACW488">
            <v>16231.6</v>
          </cell>
          <cell r="ACX488">
            <v>16306.9</v>
          </cell>
          <cell r="ACY488">
            <v>20095.39</v>
          </cell>
          <cell r="ACZ488">
            <v>13197.12</v>
          </cell>
          <cell r="ADA488">
            <v>59755.35</v>
          </cell>
          <cell r="ADB488">
            <v>96502.59</v>
          </cell>
          <cell r="ADC488">
            <v>27260.36</v>
          </cell>
          <cell r="ADD488">
            <v>32654.79</v>
          </cell>
          <cell r="ADE488">
            <v>15.76</v>
          </cell>
          <cell r="ADF488">
            <v>3365.12</v>
          </cell>
          <cell r="ADG488">
            <v>3603.93</v>
          </cell>
          <cell r="ADH488">
            <v>3614.67</v>
          </cell>
          <cell r="ADI488">
            <v>3545.45</v>
          </cell>
          <cell r="ADJ488">
            <v>3788.66</v>
          </cell>
          <cell r="ADK488">
            <v>3565.88</v>
          </cell>
          <cell r="ADL488">
            <v>3765.06</v>
          </cell>
          <cell r="ADM488">
            <v>3876.45</v>
          </cell>
          <cell r="ADN488">
            <v>2475.54</v>
          </cell>
          <cell r="ADO488">
            <v>0</v>
          </cell>
          <cell r="ADP488">
            <v>0</v>
          </cell>
          <cell r="ADQ488">
            <v>0</v>
          </cell>
          <cell r="ADR488">
            <v>0</v>
          </cell>
          <cell r="ADS488">
            <v>0</v>
          </cell>
          <cell r="ADT488">
            <v>5483.44</v>
          </cell>
          <cell r="ADU488">
            <v>5324.19</v>
          </cell>
          <cell r="ADV488">
            <v>6167.57</v>
          </cell>
          <cell r="ADW488">
            <v>4537.3100000000004</v>
          </cell>
          <cell r="ADX488">
            <v>4801.76</v>
          </cell>
          <cell r="ADY488">
            <v>4364.1099999999997</v>
          </cell>
          <cell r="ADZ488">
            <v>6405.84</v>
          </cell>
          <cell r="AEA488">
            <v>6427.42</v>
          </cell>
          <cell r="AEB488">
            <v>4235.95</v>
          </cell>
          <cell r="AEC488">
            <v>20420.72</v>
          </cell>
          <cell r="AED488">
            <v>36865.79</v>
          </cell>
          <cell r="AEE488">
            <v>3329.07</v>
          </cell>
          <cell r="AEF488">
            <v>7108.32</v>
          </cell>
          <cell r="AEG488">
            <v>3356.69</v>
          </cell>
          <cell r="AEH488">
            <v>2651.25</v>
          </cell>
          <cell r="AEI488">
            <v>2746.87</v>
          </cell>
          <cell r="AEJ488">
            <v>2802.18</v>
          </cell>
          <cell r="AEK488">
            <v>2685.32</v>
          </cell>
          <cell r="AEL488">
            <v>2610.0500000000002</v>
          </cell>
          <cell r="AEM488">
            <v>3393.47</v>
          </cell>
          <cell r="AEN488">
            <v>3465.82</v>
          </cell>
          <cell r="AEO488">
            <v>4130.22</v>
          </cell>
          <cell r="AEP488">
            <v>2780</v>
          </cell>
          <cell r="AEQ488">
            <v>14108.28</v>
          </cell>
          <cell r="AER488">
            <v>17341.650000000001</v>
          </cell>
          <cell r="AES488">
            <v>3025.73</v>
          </cell>
          <cell r="AET488">
            <v>4169.37</v>
          </cell>
          <cell r="AEU488">
            <v>1576.01</v>
          </cell>
          <cell r="AEV488">
            <v>6316.32</v>
          </cell>
          <cell r="AEW488">
            <v>3384.91</v>
          </cell>
          <cell r="AEX488">
            <v>3743.05</v>
          </cell>
          <cell r="AEY488">
            <v>3916.91</v>
          </cell>
          <cell r="AEZ488">
            <v>2581.02</v>
          </cell>
          <cell r="AFA488">
            <v>1496.32</v>
          </cell>
          <cell r="AFB488">
            <v>3453.14</v>
          </cell>
          <cell r="AFC488">
            <v>4105.58</v>
          </cell>
          <cell r="AFD488">
            <v>2228.6999999999998</v>
          </cell>
          <cell r="AFE488">
            <v>10044.48</v>
          </cell>
          <cell r="AFF488">
            <v>9728.33</v>
          </cell>
          <cell r="AFG488">
            <v>2401.3000000000002</v>
          </cell>
          <cell r="AFH488">
            <v>3698</v>
          </cell>
          <cell r="AFI488">
            <v>1715.6</v>
          </cell>
          <cell r="AFJ488">
            <v>7604.58</v>
          </cell>
          <cell r="AFK488">
            <v>8057.92</v>
          </cell>
          <cell r="AFL488">
            <v>8199.9500000000007</v>
          </cell>
          <cell r="AFM488">
            <v>12495.73</v>
          </cell>
          <cell r="AFN488">
            <v>5157.59</v>
          </cell>
          <cell r="AFO488">
            <v>11400.88</v>
          </cell>
          <cell r="AFP488">
            <v>666.28</v>
          </cell>
          <cell r="AFQ488">
            <v>11767.8</v>
          </cell>
          <cell r="AFR488">
            <v>7109.07</v>
          </cell>
          <cell r="AFS488">
            <v>30140.01</v>
          </cell>
          <cell r="AFT488">
            <v>32373.65</v>
          </cell>
          <cell r="AFU488">
            <v>6479.04</v>
          </cell>
          <cell r="AFV488">
            <v>10017.59</v>
          </cell>
          <cell r="AFW488">
            <v>3723.38</v>
          </cell>
          <cell r="AFX488">
            <v>13211.54</v>
          </cell>
          <cell r="AFY488">
            <v>10890.19</v>
          </cell>
          <cell r="AFZ488">
            <v>9697.9</v>
          </cell>
          <cell r="AGA488">
            <v>12668.86</v>
          </cell>
          <cell r="AGB488">
            <v>6369.42</v>
          </cell>
          <cell r="AGC488">
            <v>7108.69</v>
          </cell>
          <cell r="AGD488">
            <v>7524.85</v>
          </cell>
          <cell r="AGE488">
            <v>15738.92</v>
          </cell>
          <cell r="AGF488">
            <v>12231.14</v>
          </cell>
          <cell r="AGG488">
            <v>34478.080000000002</v>
          </cell>
          <cell r="AGH488">
            <v>49273.8</v>
          </cell>
          <cell r="AGI488">
            <v>8728.73</v>
          </cell>
          <cell r="AGJ488">
            <v>12047.27</v>
          </cell>
          <cell r="AGK488">
            <v>4619.7700000000004</v>
          </cell>
          <cell r="AGL488">
            <v>3440.96</v>
          </cell>
          <cell r="AGM488">
            <v>3492.87</v>
          </cell>
          <cell r="AGN488">
            <v>3327.8</v>
          </cell>
          <cell r="AGO488">
            <v>2947.02</v>
          </cell>
          <cell r="AGP488">
            <v>2993.58</v>
          </cell>
          <cell r="AGQ488">
            <v>3296.16</v>
          </cell>
          <cell r="AGR488">
            <v>3666.59</v>
          </cell>
          <cell r="AGS488">
            <v>3750.65</v>
          </cell>
          <cell r="AGT488">
            <v>4075.75</v>
          </cell>
          <cell r="AGU488">
            <v>11741.63</v>
          </cell>
          <cell r="AGV488">
            <v>17172.080000000002</v>
          </cell>
          <cell r="AGW488">
            <v>4367.59</v>
          </cell>
          <cell r="AGX488">
            <v>5326.71</v>
          </cell>
          <cell r="AGY488">
            <v>1963.43</v>
          </cell>
          <cell r="AGZ488"/>
          <cell r="AHA488"/>
        </row>
        <row r="489">
          <cell r="A489" t="str">
            <v>6312-00-00 Electricity</v>
          </cell>
          <cell r="B489">
            <v>417.83</v>
          </cell>
          <cell r="C489">
            <v>312.24</v>
          </cell>
          <cell r="D489">
            <v>367.52</v>
          </cell>
          <cell r="E489">
            <v>469.68</v>
          </cell>
          <cell r="F489">
            <v>546.32000000000005</v>
          </cell>
          <cell r="G489">
            <v>463.61</v>
          </cell>
          <cell r="H489">
            <v>367.37</v>
          </cell>
          <cell r="I489">
            <v>589.41</v>
          </cell>
          <cell r="J489">
            <v>1803.22</v>
          </cell>
          <cell r="K489">
            <v>1657.47</v>
          </cell>
          <cell r="L489">
            <v>602.21</v>
          </cell>
          <cell r="M489">
            <v>0</v>
          </cell>
          <cell r="N489">
            <v>0</v>
          </cell>
          <cell r="O489">
            <v>0</v>
          </cell>
          <cell r="P489">
            <v>1497.51</v>
          </cell>
          <cell r="Q489">
            <v>722.81</v>
          </cell>
          <cell r="R489">
            <v>563.92999999999995</v>
          </cell>
          <cell r="S489">
            <v>1392.46</v>
          </cell>
          <cell r="T489">
            <v>2210.79</v>
          </cell>
          <cell r="U489">
            <v>754.23</v>
          </cell>
          <cell r="V489">
            <v>409.4</v>
          </cell>
          <cell r="W489">
            <v>1650.24</v>
          </cell>
          <cell r="X489">
            <v>1934.35</v>
          </cell>
          <cell r="Y489">
            <v>3125.36</v>
          </cell>
          <cell r="Z489">
            <v>2506.33</v>
          </cell>
          <cell r="AA489">
            <v>0</v>
          </cell>
          <cell r="AB489">
            <v>61.73</v>
          </cell>
          <cell r="AC489">
            <v>0</v>
          </cell>
          <cell r="AD489">
            <v>664.9</v>
          </cell>
          <cell r="AE489">
            <v>400.37</v>
          </cell>
          <cell r="AF489">
            <v>477.24</v>
          </cell>
          <cell r="AG489">
            <v>382.62</v>
          </cell>
          <cell r="AH489">
            <v>525.16</v>
          </cell>
          <cell r="AI489">
            <v>263.58</v>
          </cell>
          <cell r="AJ489">
            <v>370.93</v>
          </cell>
          <cell r="AK489">
            <v>774.76</v>
          </cell>
          <cell r="AL489">
            <v>1224.5899999999999</v>
          </cell>
          <cell r="AM489">
            <v>530.76</v>
          </cell>
          <cell r="AN489">
            <v>17.78</v>
          </cell>
          <cell r="AO489">
            <v>0</v>
          </cell>
          <cell r="AP489">
            <v>0</v>
          </cell>
          <cell r="AQ489">
            <v>0</v>
          </cell>
          <cell r="AR489">
            <v>294.82</v>
          </cell>
          <cell r="AS489">
            <v>248.35</v>
          </cell>
          <cell r="AT489">
            <v>138.82</v>
          </cell>
          <cell r="AU489">
            <v>176.22</v>
          </cell>
          <cell r="AV489">
            <v>170.39</v>
          </cell>
          <cell r="AW489">
            <v>154.63999999999999</v>
          </cell>
          <cell r="AX489">
            <v>153.6</v>
          </cell>
          <cell r="AY489">
            <v>431.62</v>
          </cell>
          <cell r="AZ489">
            <v>621.97</v>
          </cell>
          <cell r="BA489">
            <v>966.38</v>
          </cell>
          <cell r="BB489">
            <v>555.13</v>
          </cell>
          <cell r="BC489">
            <v>0</v>
          </cell>
          <cell r="BD489">
            <v>0</v>
          </cell>
          <cell r="BE489">
            <v>0</v>
          </cell>
          <cell r="BF489">
            <v>373.53</v>
          </cell>
          <cell r="BG489">
            <v>249.71</v>
          </cell>
          <cell r="BH489">
            <v>252.44</v>
          </cell>
          <cell r="BI489">
            <v>431.04</v>
          </cell>
          <cell r="BJ489">
            <v>301.11</v>
          </cell>
          <cell r="BK489">
            <v>237.33</v>
          </cell>
          <cell r="BL489">
            <v>237.91</v>
          </cell>
          <cell r="BM489">
            <v>431.7</v>
          </cell>
          <cell r="BN489">
            <v>431.68</v>
          </cell>
          <cell r="BO489">
            <v>1107.26</v>
          </cell>
          <cell r="BP489">
            <v>970.13</v>
          </cell>
          <cell r="BQ489">
            <v>0</v>
          </cell>
          <cell r="BR489">
            <v>0</v>
          </cell>
          <cell r="BS489">
            <v>0</v>
          </cell>
          <cell r="BT489">
            <v>2549.9899999999998</v>
          </cell>
          <cell r="BU489">
            <v>1903.66</v>
          </cell>
          <cell r="BV489">
            <v>2047.27</v>
          </cell>
          <cell r="BW489">
            <v>2404.63</v>
          </cell>
          <cell r="BX489">
            <v>3352.54</v>
          </cell>
          <cell r="BY489">
            <v>1384.47</v>
          </cell>
          <cell r="BZ489">
            <v>1733.1</v>
          </cell>
          <cell r="CA489">
            <v>-3117.57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4916.71</v>
          </cell>
          <cell r="CI489">
            <v>3360.19</v>
          </cell>
          <cell r="CJ489">
            <v>3028.39</v>
          </cell>
          <cell r="CK489">
            <v>4410.78</v>
          </cell>
          <cell r="CL489">
            <v>4409.09</v>
          </cell>
          <cell r="CM489">
            <v>3228.99</v>
          </cell>
          <cell r="CN489">
            <v>2984.62</v>
          </cell>
          <cell r="CO489">
            <v>4378.8</v>
          </cell>
          <cell r="CP489">
            <v>5391.24</v>
          </cell>
          <cell r="CQ489">
            <v>8993.18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45255</v>
          </cell>
          <cell r="CW489">
            <v>5955.13</v>
          </cell>
          <cell r="CX489">
            <v>19628.21</v>
          </cell>
          <cell r="CY489">
            <v>26635.42</v>
          </cell>
          <cell r="CZ489">
            <v>36092.35</v>
          </cell>
          <cell r="DA489">
            <v>22434.51</v>
          </cell>
          <cell r="DB489">
            <v>18724.060000000001</v>
          </cell>
          <cell r="DC489">
            <v>28565.87</v>
          </cell>
          <cell r="DD489">
            <v>33547.440000000002</v>
          </cell>
          <cell r="DE489">
            <v>61731.5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26671.759999999998</v>
          </cell>
          <cell r="DK489">
            <v>17347.21</v>
          </cell>
          <cell r="DL489">
            <v>16086.73</v>
          </cell>
          <cell r="DM489">
            <v>23983.51</v>
          </cell>
          <cell r="DN489">
            <v>33255.57</v>
          </cell>
          <cell r="DO489">
            <v>18321.11</v>
          </cell>
          <cell r="DP489">
            <v>16651.09</v>
          </cell>
          <cell r="DQ489">
            <v>23821.18</v>
          </cell>
          <cell r="DR489">
            <v>28160.04</v>
          </cell>
          <cell r="DS489">
            <v>57299.21</v>
          </cell>
          <cell r="DT489">
            <v>38837.86</v>
          </cell>
          <cell r="DU489">
            <v>0</v>
          </cell>
          <cell r="DV489">
            <v>0</v>
          </cell>
          <cell r="DW489">
            <v>0</v>
          </cell>
          <cell r="DX489">
            <v>112.18</v>
          </cell>
          <cell r="DY489">
            <v>98.28</v>
          </cell>
          <cell r="DZ489">
            <v>-113.4</v>
          </cell>
          <cell r="EA489">
            <v>6.83</v>
          </cell>
          <cell r="EB489">
            <v>34.83</v>
          </cell>
          <cell r="EC489">
            <v>28.38</v>
          </cell>
          <cell r="ED489">
            <v>141.97</v>
          </cell>
          <cell r="EE489">
            <v>69.67</v>
          </cell>
          <cell r="EF489">
            <v>258.3</v>
          </cell>
          <cell r="EG489">
            <v>-365.49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3890.27</v>
          </cell>
          <cell r="EM489">
            <v>3005.1</v>
          </cell>
          <cell r="EN489">
            <v>3160.47</v>
          </cell>
          <cell r="EO489">
            <v>2513.3000000000002</v>
          </cell>
          <cell r="EP489">
            <v>4025.77</v>
          </cell>
          <cell r="EQ489">
            <v>2792.84</v>
          </cell>
          <cell r="ER489">
            <v>3110.06</v>
          </cell>
          <cell r="ES489">
            <v>2891.86</v>
          </cell>
          <cell r="ET489">
            <v>3067.11</v>
          </cell>
          <cell r="EU489">
            <v>9936.65</v>
          </cell>
          <cell r="EV489">
            <v>8917.48</v>
          </cell>
          <cell r="EW489">
            <v>0</v>
          </cell>
          <cell r="EX489">
            <v>0</v>
          </cell>
          <cell r="EY489">
            <v>0</v>
          </cell>
          <cell r="EZ489">
            <v>10854.69</v>
          </cell>
          <cell r="FA489">
            <v>8486.6299999999992</v>
          </cell>
          <cell r="FB489">
            <v>8487.9</v>
          </cell>
          <cell r="FC489">
            <v>9319.31</v>
          </cell>
          <cell r="FD489">
            <v>11114.74</v>
          </cell>
          <cell r="FE489">
            <v>9742.9</v>
          </cell>
          <cell r="FF489">
            <v>8318.24</v>
          </cell>
          <cell r="FG489">
            <v>10020.41</v>
          </cell>
          <cell r="FH489">
            <v>10917.25</v>
          </cell>
          <cell r="FI489">
            <v>25729.59</v>
          </cell>
          <cell r="FJ489">
            <v>136.19999999999999</v>
          </cell>
          <cell r="FK489">
            <v>0</v>
          </cell>
          <cell r="FL489">
            <v>0</v>
          </cell>
          <cell r="FM489">
            <v>0</v>
          </cell>
          <cell r="FN489">
            <v>189.32</v>
          </cell>
          <cell r="FO489">
            <v>169.37</v>
          </cell>
          <cell r="FP489">
            <v>181.93</v>
          </cell>
          <cell r="FQ489">
            <v>181.59</v>
          </cell>
          <cell r="FR489">
            <v>186.32</v>
          </cell>
          <cell r="FS489">
            <v>180.49</v>
          </cell>
          <cell r="FT489">
            <v>160.28</v>
          </cell>
          <cell r="FU489">
            <v>194.36</v>
          </cell>
          <cell r="FV489">
            <v>189.64</v>
          </cell>
          <cell r="FW489">
            <v>535.87</v>
          </cell>
          <cell r="FX489">
            <v>58.03</v>
          </cell>
          <cell r="FY489">
            <v>0</v>
          </cell>
          <cell r="FZ489">
            <v>0</v>
          </cell>
          <cell r="GA489">
            <v>0</v>
          </cell>
          <cell r="GB489">
            <v>481.9</v>
          </cell>
          <cell r="GC489">
            <v>234.61</v>
          </cell>
          <cell r="GD489">
            <v>264.89</v>
          </cell>
          <cell r="GE489">
            <v>212.34</v>
          </cell>
          <cell r="GF489">
            <v>207.89</v>
          </cell>
          <cell r="GG489">
            <v>193.23</v>
          </cell>
          <cell r="GH489">
            <v>202.18</v>
          </cell>
          <cell r="GI489">
            <v>240.06</v>
          </cell>
          <cell r="GJ489">
            <v>225.33</v>
          </cell>
          <cell r="GK489">
            <v>699.39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292.63</v>
          </cell>
          <cell r="GQ489">
            <v>268.31</v>
          </cell>
          <cell r="GR489">
            <v>263.20999999999998</v>
          </cell>
          <cell r="GS489">
            <v>371.94</v>
          </cell>
          <cell r="GT489">
            <v>326.17</v>
          </cell>
          <cell r="GU489">
            <v>249.32</v>
          </cell>
          <cell r="GV489">
            <v>203.61</v>
          </cell>
          <cell r="GW489">
            <v>317.08999999999997</v>
          </cell>
          <cell r="GX489">
            <v>329.15</v>
          </cell>
          <cell r="GY489">
            <v>766.37</v>
          </cell>
          <cell r="GZ489">
            <v>122.69</v>
          </cell>
          <cell r="HA489">
            <v>0</v>
          </cell>
          <cell r="HB489">
            <v>0</v>
          </cell>
          <cell r="HC489">
            <v>0</v>
          </cell>
          <cell r="HD489">
            <v>2487.1</v>
          </cell>
          <cell r="HE489">
            <v>2072.58</v>
          </cell>
          <cell r="HF489">
            <v>2035.99</v>
          </cell>
          <cell r="HG489">
            <v>2629.93</v>
          </cell>
          <cell r="HH489">
            <v>2757.75</v>
          </cell>
          <cell r="HI489">
            <v>2000.7</v>
          </cell>
          <cell r="HJ489">
            <v>2170.81</v>
          </cell>
          <cell r="HK489">
            <v>2420.39</v>
          </cell>
          <cell r="HL489">
            <v>2481.41</v>
          </cell>
          <cell r="HM489">
            <v>6926.56</v>
          </cell>
          <cell r="HN489">
            <v>10230.719999999999</v>
          </cell>
          <cell r="HO489">
            <v>3482.75</v>
          </cell>
          <cell r="HP489">
            <v>2566.83</v>
          </cell>
          <cell r="HQ489">
            <v>751.11</v>
          </cell>
          <cell r="HR489">
            <v>734.34</v>
          </cell>
          <cell r="HS489">
            <v>257.95</v>
          </cell>
          <cell r="HT489">
            <v>169.27</v>
          </cell>
          <cell r="HU489">
            <v>528.83000000000004</v>
          </cell>
          <cell r="HV489">
            <v>578.71</v>
          </cell>
          <cell r="HW489">
            <v>495.72</v>
          </cell>
          <cell r="HX489">
            <v>101.27</v>
          </cell>
          <cell r="HY489">
            <v>280.82</v>
          </cell>
          <cell r="HZ489">
            <v>518.85</v>
          </cell>
          <cell r="IA489">
            <v>938.38</v>
          </cell>
          <cell r="IB489">
            <v>674.57</v>
          </cell>
          <cell r="IC489">
            <v>108.14</v>
          </cell>
          <cell r="ID489">
            <v>-77.650000000000006</v>
          </cell>
          <cell r="IE489">
            <v>-39.07</v>
          </cell>
          <cell r="IF489">
            <v>269.75</v>
          </cell>
          <cell r="IG489">
            <v>67</v>
          </cell>
          <cell r="IH489">
            <v>66.56</v>
          </cell>
          <cell r="II489">
            <v>105.51</v>
          </cell>
          <cell r="IJ489">
            <v>81.28</v>
          </cell>
          <cell r="IK489">
            <v>95.09</v>
          </cell>
          <cell r="IL489">
            <v>67.14</v>
          </cell>
          <cell r="IM489">
            <v>74.010000000000005</v>
          </cell>
          <cell r="IN489">
            <v>61.92</v>
          </cell>
          <cell r="IO489">
            <v>209.76</v>
          </cell>
          <cell r="IP489">
            <v>1652.38</v>
          </cell>
          <cell r="IQ489">
            <v>448.67</v>
          </cell>
          <cell r="IR489">
            <v>230.75</v>
          </cell>
          <cell r="IS489">
            <v>74.39</v>
          </cell>
          <cell r="IT489">
            <v>718.86</v>
          </cell>
          <cell r="IU489">
            <v>-374.55</v>
          </cell>
          <cell r="IV489">
            <v>0</v>
          </cell>
          <cell r="IW489">
            <v>0</v>
          </cell>
          <cell r="IX489">
            <v>0</v>
          </cell>
          <cell r="IY489">
            <v>0</v>
          </cell>
          <cell r="IZ489">
            <v>0</v>
          </cell>
          <cell r="JA489">
            <v>0</v>
          </cell>
          <cell r="JB489">
            <v>276.01</v>
          </cell>
          <cell r="JC489">
            <v>263.08999999999997</v>
          </cell>
          <cell r="JD489">
            <v>-463.4</v>
          </cell>
          <cell r="JE489">
            <v>-9.69</v>
          </cell>
          <cell r="JF489">
            <v>-84.47</v>
          </cell>
          <cell r="JG489">
            <v>-192.95</v>
          </cell>
          <cell r="JH489">
            <v>620.45000000000005</v>
          </cell>
          <cell r="JI489">
            <v>461.45</v>
          </cell>
          <cell r="JJ489">
            <v>516.07000000000005</v>
          </cell>
          <cell r="JK489">
            <v>703.7</v>
          </cell>
          <cell r="JL489">
            <v>583.57000000000005</v>
          </cell>
          <cell r="JM489">
            <v>398.75</v>
          </cell>
          <cell r="JN489">
            <v>428.21</v>
          </cell>
          <cell r="JO489">
            <v>585.08000000000004</v>
          </cell>
          <cell r="JP489">
            <v>534.25</v>
          </cell>
          <cell r="JQ489">
            <v>195.08</v>
          </cell>
          <cell r="JR489">
            <v>696.75</v>
          </cell>
          <cell r="JS489">
            <v>492.31</v>
          </cell>
          <cell r="JT489">
            <v>322.12</v>
          </cell>
          <cell r="JU489">
            <v>114.81</v>
          </cell>
          <cell r="JV489">
            <v>338.01</v>
          </cell>
          <cell r="JW489">
            <v>532.04999999999995</v>
          </cell>
          <cell r="JX489">
            <v>392.98</v>
          </cell>
          <cell r="JY489">
            <v>407.97</v>
          </cell>
          <cell r="JZ489">
            <v>343.71</v>
          </cell>
          <cell r="KA489">
            <v>295.06</v>
          </cell>
          <cell r="KB489">
            <v>270.32</v>
          </cell>
          <cell r="KC489">
            <v>311.14999999999998</v>
          </cell>
          <cell r="KD489">
            <v>494.73</v>
          </cell>
          <cell r="KE489">
            <v>1062.22</v>
          </cell>
          <cell r="KF489">
            <v>1151.92</v>
          </cell>
          <cell r="KG489">
            <v>291.91000000000003</v>
          </cell>
          <cell r="KH489">
            <v>297.27</v>
          </cell>
          <cell r="KI489">
            <v>92.75</v>
          </cell>
          <cell r="KJ489">
            <v>587.58000000000004</v>
          </cell>
          <cell r="KK489">
            <v>313.56</v>
          </cell>
          <cell r="KL489">
            <v>219.34</v>
          </cell>
          <cell r="KM489">
            <v>258.61</v>
          </cell>
          <cell r="KN489">
            <v>276.17</v>
          </cell>
          <cell r="KO489">
            <v>277.3</v>
          </cell>
          <cell r="KP489">
            <v>244.46</v>
          </cell>
          <cell r="KQ489">
            <v>260.47000000000003</v>
          </cell>
          <cell r="KR489">
            <v>253.95</v>
          </cell>
          <cell r="KS489">
            <v>854.22</v>
          </cell>
          <cell r="KT489">
            <v>1379.43</v>
          </cell>
          <cell r="KU489">
            <v>585.47</v>
          </cell>
          <cell r="KV489">
            <v>337.52</v>
          </cell>
          <cell r="KW489">
            <v>35.619999999999997</v>
          </cell>
          <cell r="KX489">
            <v>766.21</v>
          </cell>
          <cell r="KY489">
            <v>620.49</v>
          </cell>
          <cell r="KZ489">
            <v>386.72</v>
          </cell>
          <cell r="LA489">
            <v>923.65</v>
          </cell>
          <cell r="LB489">
            <v>975.42</v>
          </cell>
          <cell r="LC489">
            <v>679.08</v>
          </cell>
          <cell r="LD489">
            <v>465.06</v>
          </cell>
          <cell r="LE489">
            <v>676.32</v>
          </cell>
          <cell r="LF489">
            <v>488.14</v>
          </cell>
          <cell r="LG489">
            <v>1118.1500000000001</v>
          </cell>
          <cell r="LH489">
            <v>920.95</v>
          </cell>
          <cell r="LI489">
            <v>466.22</v>
          </cell>
          <cell r="LJ489">
            <v>185.79</v>
          </cell>
          <cell r="LK489">
            <v>100.34</v>
          </cell>
          <cell r="LL489">
            <v>59.16</v>
          </cell>
          <cell r="LM489">
            <v>60.72</v>
          </cell>
          <cell r="LN489">
            <v>62.3</v>
          </cell>
          <cell r="LO489">
            <v>61.94</v>
          </cell>
          <cell r="LP489">
            <v>62.21</v>
          </cell>
          <cell r="LQ489">
            <v>133.26</v>
          </cell>
          <cell r="LR489">
            <v>55.3</v>
          </cell>
          <cell r="LS489">
            <v>142.55000000000001</v>
          </cell>
          <cell r="LT489">
            <v>628.84</v>
          </cell>
          <cell r="LU489">
            <v>297.73</v>
          </cell>
          <cell r="LV489">
            <v>583.95000000000005</v>
          </cell>
          <cell r="LW489">
            <v>213.58</v>
          </cell>
          <cell r="LX489">
            <v>57.78</v>
          </cell>
          <cell r="LY489">
            <v>21.58</v>
          </cell>
          <cell r="LZ489">
            <v>4546.1499999999996</v>
          </cell>
          <cell r="MA489">
            <v>2790.89</v>
          </cell>
          <cell r="MB489">
            <v>2900.82</v>
          </cell>
          <cell r="MC489">
            <v>3075.76</v>
          </cell>
          <cell r="MD489">
            <v>4746.3</v>
          </cell>
          <cell r="ME489">
            <v>3087.79</v>
          </cell>
          <cell r="MF489">
            <v>2731.41</v>
          </cell>
          <cell r="MG489">
            <v>3387.04</v>
          </cell>
          <cell r="MH489">
            <v>5452.9</v>
          </cell>
          <cell r="MI489">
            <v>5633.19</v>
          </cell>
          <cell r="MJ489">
            <v>12748.94</v>
          </cell>
          <cell r="MK489">
            <v>4622.2700000000004</v>
          </cell>
          <cell r="ML489">
            <v>2859.05</v>
          </cell>
          <cell r="MM489">
            <v>1006.11</v>
          </cell>
          <cell r="MN489">
            <v>199.38</v>
          </cell>
          <cell r="MO489">
            <v>197.91</v>
          </cell>
          <cell r="MP489">
            <v>153.83000000000001</v>
          </cell>
          <cell r="MQ489">
            <v>220.51</v>
          </cell>
          <cell r="MR489">
            <v>207.53</v>
          </cell>
          <cell r="MS489">
            <v>128.25</v>
          </cell>
          <cell r="MT489">
            <v>123.44</v>
          </cell>
          <cell r="MU489">
            <v>98.82</v>
          </cell>
          <cell r="MV489">
            <v>176.33</v>
          </cell>
          <cell r="MW489">
            <v>647.33000000000004</v>
          </cell>
          <cell r="MX489">
            <v>563.79999999999995</v>
          </cell>
          <cell r="MY489">
            <v>0</v>
          </cell>
          <cell r="MZ489">
            <v>0</v>
          </cell>
          <cell r="NA489">
            <v>0</v>
          </cell>
          <cell r="NB489">
            <v>132.88999999999999</v>
          </cell>
          <cell r="NC489">
            <v>125.05</v>
          </cell>
          <cell r="ND489">
            <v>172.01</v>
          </cell>
          <cell r="NE489">
            <v>779.15</v>
          </cell>
          <cell r="NF489">
            <v>1645.75</v>
          </cell>
          <cell r="NG489">
            <v>601.54999999999995</v>
          </cell>
          <cell r="NH489">
            <v>34.93</v>
          </cell>
          <cell r="NI489">
            <v>203.23</v>
          </cell>
          <cell r="NJ489">
            <v>371.25</v>
          </cell>
          <cell r="NK489">
            <v>213.83</v>
          </cell>
          <cell r="NL489">
            <v>134.72999999999999</v>
          </cell>
          <cell r="NM489">
            <v>0</v>
          </cell>
          <cell r="NN489">
            <v>0</v>
          </cell>
          <cell r="NO489">
            <v>0</v>
          </cell>
          <cell r="NP489">
            <v>24086.39</v>
          </cell>
          <cell r="NQ489">
            <v>14981.21</v>
          </cell>
          <cell r="NR489">
            <v>14101.56</v>
          </cell>
          <cell r="NS489">
            <v>21274.32</v>
          </cell>
          <cell r="NT489">
            <v>30429.25</v>
          </cell>
          <cell r="NU489">
            <v>15587.46</v>
          </cell>
          <cell r="NV489">
            <v>16358.75</v>
          </cell>
          <cell r="NW489">
            <v>20373.240000000002</v>
          </cell>
          <cell r="NX489">
            <v>27346.720000000001</v>
          </cell>
          <cell r="NY489">
            <v>58629.35</v>
          </cell>
          <cell r="NZ489">
            <v>88904.72</v>
          </cell>
          <cell r="OA489">
            <v>27470.76</v>
          </cell>
          <cell r="OB489">
            <v>24265.58</v>
          </cell>
          <cell r="OC489">
            <v>4640.83</v>
          </cell>
          <cell r="OD489">
            <v>992.78</v>
          </cell>
          <cell r="OE489">
            <v>442.51</v>
          </cell>
          <cell r="OF489">
            <v>472.58</v>
          </cell>
          <cell r="OG489">
            <v>703.93</v>
          </cell>
          <cell r="OH489">
            <v>1020.43</v>
          </cell>
          <cell r="OI489">
            <v>434.82</v>
          </cell>
          <cell r="OJ489">
            <v>562.07000000000005</v>
          </cell>
          <cell r="OK489">
            <v>714.26</v>
          </cell>
          <cell r="OL489">
            <v>1105.1300000000001</v>
          </cell>
          <cell r="OM489">
            <v>2617.46</v>
          </cell>
          <cell r="ON489">
            <v>3232.16</v>
          </cell>
          <cell r="OO489">
            <v>1650.97</v>
          </cell>
          <cell r="OP489">
            <v>1129.51</v>
          </cell>
          <cell r="OQ489">
            <v>134</v>
          </cell>
          <cell r="OR489">
            <v>947.22</v>
          </cell>
          <cell r="OS489">
            <v>478.58</v>
          </cell>
          <cell r="OT489">
            <v>407.41</v>
          </cell>
          <cell r="OU489">
            <v>1298.28</v>
          </cell>
          <cell r="OV489">
            <v>1286.55</v>
          </cell>
          <cell r="OW489">
            <v>1264.6400000000001</v>
          </cell>
          <cell r="OX489">
            <v>845.65</v>
          </cell>
          <cell r="OY489">
            <v>747.48</v>
          </cell>
          <cell r="OZ489">
            <v>878.71</v>
          </cell>
          <cell r="PA489">
            <v>1462.32</v>
          </cell>
          <cell r="PB489">
            <v>2258.27</v>
          </cell>
          <cell r="PC489">
            <v>1304.47</v>
          </cell>
          <cell r="PD489">
            <v>704.8</v>
          </cell>
          <cell r="PE489">
            <v>132.63</v>
          </cell>
          <cell r="PF489">
            <v>641.19000000000005</v>
          </cell>
          <cell r="PG489">
            <v>550.9</v>
          </cell>
          <cell r="PH489">
            <v>500.9</v>
          </cell>
          <cell r="PI489">
            <v>742.93</v>
          </cell>
          <cell r="PJ489">
            <v>1117</v>
          </cell>
          <cell r="PK489">
            <v>405.34</v>
          </cell>
          <cell r="PL489">
            <v>405.74</v>
          </cell>
          <cell r="PM489">
            <v>480.69</v>
          </cell>
          <cell r="PN489">
            <v>439.61</v>
          </cell>
          <cell r="PO489">
            <v>1251.93</v>
          </cell>
          <cell r="PP489">
            <v>2598.44</v>
          </cell>
          <cell r="PQ489">
            <v>-86.25</v>
          </cell>
          <cell r="PR489">
            <v>0</v>
          </cell>
          <cell r="PS489">
            <v>73.69</v>
          </cell>
          <cell r="PT489">
            <v>684.07</v>
          </cell>
          <cell r="PU489">
            <v>399.83</v>
          </cell>
          <cell r="PV489">
            <v>453.33</v>
          </cell>
          <cell r="PW489">
            <v>1937.95</v>
          </cell>
          <cell r="PX489">
            <v>1275.2</v>
          </cell>
          <cell r="PY489">
            <v>823.53</v>
          </cell>
          <cell r="PZ489">
            <v>810.36</v>
          </cell>
          <cell r="QA489">
            <v>842.4</v>
          </cell>
          <cell r="QB489">
            <v>1200.44</v>
          </cell>
          <cell r="QC489">
            <v>2683.35</v>
          </cell>
          <cell r="QD489">
            <v>2523.9499999999998</v>
          </cell>
          <cell r="QE489">
            <v>1141.92</v>
          </cell>
          <cell r="QF489">
            <v>183.71</v>
          </cell>
          <cell r="QG489">
            <v>46.19</v>
          </cell>
          <cell r="QH489">
            <v>352.89</v>
          </cell>
          <cell r="QI489">
            <v>-1750.85</v>
          </cell>
          <cell r="QJ489">
            <v>0</v>
          </cell>
          <cell r="QK489">
            <v>1.92</v>
          </cell>
          <cell r="QL489">
            <v>0</v>
          </cell>
          <cell r="QM489">
            <v>0</v>
          </cell>
          <cell r="QN489">
            <v>0</v>
          </cell>
          <cell r="QO489">
            <v>738.6</v>
          </cell>
          <cell r="QP489">
            <v>242.04</v>
          </cell>
          <cell r="QQ489">
            <v>473.32</v>
          </cell>
          <cell r="QR489">
            <v>898.62</v>
          </cell>
          <cell r="QS489">
            <v>243.82</v>
          </cell>
          <cell r="QT489">
            <v>219.92</v>
          </cell>
          <cell r="QU489">
            <v>77.53</v>
          </cell>
          <cell r="QV489">
            <v>1100.77</v>
          </cell>
          <cell r="QW489">
            <v>-3679.04</v>
          </cell>
          <cell r="QX489">
            <v>28.64</v>
          </cell>
          <cell r="QY489">
            <v>128.80000000000001</v>
          </cell>
          <cell r="QZ489">
            <v>254.87</v>
          </cell>
          <cell r="RA489">
            <v>115.11</v>
          </cell>
          <cell r="RB489">
            <v>77.44</v>
          </cell>
          <cell r="RC489">
            <v>1540.69</v>
          </cell>
          <cell r="RD489">
            <v>507.39</v>
          </cell>
          <cell r="RE489">
            <v>1298.32</v>
          </cell>
          <cell r="RF489">
            <v>1636.68</v>
          </cell>
          <cell r="RG489">
            <v>546.61</v>
          </cell>
          <cell r="RH489">
            <v>415.03</v>
          </cell>
          <cell r="RI489">
            <v>189.96</v>
          </cell>
          <cell r="RJ489">
            <v>13946.37</v>
          </cell>
          <cell r="RK489">
            <v>3102.57</v>
          </cell>
          <cell r="RL489">
            <v>9584.0499999999993</v>
          </cell>
          <cell r="RM489">
            <v>9609.44</v>
          </cell>
          <cell r="RN489">
            <v>12258.61</v>
          </cell>
          <cell r="RO489">
            <v>9465.16</v>
          </cell>
          <cell r="RP489">
            <v>10907.4</v>
          </cell>
          <cell r="RQ489">
            <v>13964.7</v>
          </cell>
          <cell r="RR489">
            <v>16188.89</v>
          </cell>
          <cell r="RS489">
            <v>31019.8</v>
          </cell>
          <cell r="RT489">
            <v>41935.300000000003</v>
          </cell>
          <cell r="RU489">
            <v>12125.04</v>
          </cell>
          <cell r="RV489">
            <v>9461.01</v>
          </cell>
          <cell r="RW489">
            <v>1920.65</v>
          </cell>
          <cell r="RX489">
            <v>1465.58</v>
          </cell>
          <cell r="RY489">
            <v>-3319.12</v>
          </cell>
          <cell r="RZ489">
            <v>256.45999999999998</v>
          </cell>
          <cell r="SA489">
            <v>111.83</v>
          </cell>
          <cell r="SB489">
            <v>-121.06</v>
          </cell>
          <cell r="SC489">
            <v>-41.59</v>
          </cell>
          <cell r="SD489">
            <v>0</v>
          </cell>
          <cell r="SE489">
            <v>1676.82</v>
          </cell>
          <cell r="SF489">
            <v>507.14</v>
          </cell>
          <cell r="SG489">
            <v>1329.46</v>
          </cell>
          <cell r="SH489">
            <v>2186.5700000000002</v>
          </cell>
          <cell r="SI489">
            <v>553.35</v>
          </cell>
          <cell r="SJ489">
            <v>542.6</v>
          </cell>
          <cell r="SK489">
            <v>136.57</v>
          </cell>
          <cell r="SL489">
            <v>6202.24</v>
          </cell>
          <cell r="SM489">
            <v>5685.63</v>
          </cell>
          <cell r="SN489">
            <v>5351.71</v>
          </cell>
          <cell r="SO489">
            <v>4138.0600000000004</v>
          </cell>
          <cell r="SP489">
            <v>5598.54</v>
          </cell>
          <cell r="SQ489">
            <v>5476.38</v>
          </cell>
          <cell r="SR489">
            <v>5346.97</v>
          </cell>
          <cell r="SS489">
            <v>6861.87</v>
          </cell>
          <cell r="ST489">
            <v>8571.64</v>
          </cell>
          <cell r="SU489">
            <v>17474.75</v>
          </cell>
          <cell r="SV489">
            <v>19727.63</v>
          </cell>
          <cell r="SW489">
            <v>5208.5</v>
          </cell>
          <cell r="SX489">
            <v>4299.6899999999996</v>
          </cell>
          <cell r="SY489">
            <v>7659.02</v>
          </cell>
          <cell r="SZ489">
            <v>9783</v>
          </cell>
          <cell r="TA489">
            <v>10694.42</v>
          </cell>
          <cell r="TB489">
            <v>11541.12</v>
          </cell>
          <cell r="TC489">
            <v>10874.24</v>
          </cell>
          <cell r="TD489">
            <v>10691.18</v>
          </cell>
          <cell r="TE489">
            <v>10442.950000000001</v>
          </cell>
          <cell r="TF489">
            <v>11685.08</v>
          </cell>
          <cell r="TG489">
            <v>8842.67</v>
          </cell>
          <cell r="TH489">
            <v>10412.42</v>
          </cell>
          <cell r="TI489">
            <v>34210.25</v>
          </cell>
          <cell r="TJ489">
            <v>40460.910000000003</v>
          </cell>
          <cell r="TK489">
            <v>6407.19</v>
          </cell>
          <cell r="TL489">
            <v>11679.74</v>
          </cell>
          <cell r="TM489">
            <v>3857.75</v>
          </cell>
          <cell r="TN489">
            <v>22408.05</v>
          </cell>
          <cell r="TO489">
            <v>20623.439999999999</v>
          </cell>
          <cell r="TP489">
            <v>23376.240000000002</v>
          </cell>
          <cell r="TQ489">
            <v>21918.29</v>
          </cell>
          <cell r="TR489">
            <v>20480.599999999999</v>
          </cell>
          <cell r="TS489">
            <v>20386.240000000002</v>
          </cell>
          <cell r="TT489">
            <v>23650.45</v>
          </cell>
          <cell r="TU489">
            <v>24014.73</v>
          </cell>
          <cell r="TV489">
            <v>23383.06</v>
          </cell>
          <cell r="TW489">
            <v>71206.84</v>
          </cell>
          <cell r="TX489">
            <v>99919.15</v>
          </cell>
          <cell r="TY489">
            <v>16582.37</v>
          </cell>
          <cell r="TZ489">
            <v>22252.1</v>
          </cell>
          <cell r="UA489">
            <v>6305.21</v>
          </cell>
          <cell r="UB489">
            <v>2584.87</v>
          </cell>
          <cell r="UC489">
            <v>1720.39</v>
          </cell>
          <cell r="UD489">
            <v>1786.13</v>
          </cell>
          <cell r="UE489">
            <v>3146.83</v>
          </cell>
          <cell r="UF489">
            <v>2916.98</v>
          </cell>
          <cell r="UG489">
            <v>1189.76</v>
          </cell>
          <cell r="UH489">
            <v>1277.79</v>
          </cell>
          <cell r="UI489">
            <v>1356.76</v>
          </cell>
          <cell r="UJ489">
            <v>2988.02</v>
          </cell>
          <cell r="UK489">
            <v>5196.59</v>
          </cell>
          <cell r="UL489">
            <v>8216.32</v>
          </cell>
          <cell r="UM489">
            <v>2625.84</v>
          </cell>
          <cell r="UN489">
            <v>2452.64</v>
          </cell>
          <cell r="UO489">
            <v>-263.19</v>
          </cell>
          <cell r="UP489">
            <v>8157.54</v>
          </cell>
          <cell r="UQ489">
            <v>4396.4799999999996</v>
          </cell>
          <cell r="UR489">
            <v>3785.65</v>
          </cell>
          <cell r="US489">
            <v>8284.4</v>
          </cell>
          <cell r="UT489">
            <v>10854.61</v>
          </cell>
          <cell r="UU489">
            <v>4209</v>
          </cell>
          <cell r="UV489">
            <v>3278.37</v>
          </cell>
          <cell r="UW489">
            <v>5824.34</v>
          </cell>
          <cell r="UX489">
            <v>8918.2999999999993</v>
          </cell>
          <cell r="UY489">
            <v>18160.689999999999</v>
          </cell>
          <cell r="UZ489">
            <v>29419.22</v>
          </cell>
          <cell r="VA489">
            <v>6465.46</v>
          </cell>
          <cell r="VB489">
            <v>6789.23</v>
          </cell>
          <cell r="VC489">
            <v>761.11</v>
          </cell>
          <cell r="VD489">
            <v>4091.15</v>
          </cell>
          <cell r="VE489">
            <v>3242.69</v>
          </cell>
          <cell r="VF489">
            <v>3421.54</v>
          </cell>
          <cell r="VG489">
            <v>4095.72</v>
          </cell>
          <cell r="VH489">
            <v>3921.14</v>
          </cell>
          <cell r="VI489">
            <v>3645.64</v>
          </cell>
          <cell r="VJ489">
            <v>5042.97</v>
          </cell>
          <cell r="VK489">
            <v>3459.68</v>
          </cell>
          <cell r="VL489">
            <v>3774.75</v>
          </cell>
          <cell r="VM489">
            <v>11871.46</v>
          </cell>
          <cell r="VN489">
            <v>16431.12</v>
          </cell>
          <cell r="VO489">
            <v>3486.68</v>
          </cell>
          <cell r="VP489">
            <v>3658.66</v>
          </cell>
          <cell r="VQ489">
            <v>1211.9100000000001</v>
          </cell>
          <cell r="VR489">
            <v>0</v>
          </cell>
          <cell r="VS489">
            <v>0</v>
          </cell>
          <cell r="VT489">
            <v>0</v>
          </cell>
          <cell r="VU489">
            <v>0</v>
          </cell>
          <cell r="VV489">
            <v>0</v>
          </cell>
          <cell r="VW489">
            <v>0</v>
          </cell>
          <cell r="VX489">
            <v>0</v>
          </cell>
          <cell r="VY489">
            <v>0</v>
          </cell>
          <cell r="VZ489">
            <v>0</v>
          </cell>
          <cell r="WA489">
            <v>0</v>
          </cell>
          <cell r="WB489">
            <v>5822.41</v>
          </cell>
          <cell r="WC489">
            <v>10366.719999999999</v>
          </cell>
          <cell r="WD489">
            <v>9123.26</v>
          </cell>
          <cell r="WE489">
            <v>3150.82</v>
          </cell>
          <cell r="WF489">
            <v>0</v>
          </cell>
          <cell r="WG489">
            <v>0</v>
          </cell>
          <cell r="WH489">
            <v>0</v>
          </cell>
          <cell r="WI489">
            <v>0</v>
          </cell>
          <cell r="WJ489">
            <v>0</v>
          </cell>
          <cell r="WK489">
            <v>0</v>
          </cell>
          <cell r="WL489">
            <v>0</v>
          </cell>
          <cell r="WM489">
            <v>0</v>
          </cell>
          <cell r="WN489">
            <v>0</v>
          </cell>
          <cell r="WO489">
            <v>0</v>
          </cell>
          <cell r="WP489">
            <v>0</v>
          </cell>
          <cell r="WQ489">
            <v>0</v>
          </cell>
          <cell r="WR489">
            <v>0</v>
          </cell>
          <cell r="WS489">
            <v>0</v>
          </cell>
          <cell r="WT489"/>
          <cell r="WU489"/>
          <cell r="WV489"/>
          <cell r="WW489"/>
          <cell r="WX489"/>
          <cell r="WY489"/>
          <cell r="WZ489"/>
          <cell r="XA489"/>
          <cell r="XB489"/>
          <cell r="XC489"/>
          <cell r="XD489"/>
          <cell r="XE489"/>
          <cell r="XF489"/>
          <cell r="XG489"/>
          <cell r="XH489">
            <v>0</v>
          </cell>
          <cell r="XI489">
            <v>0</v>
          </cell>
          <cell r="XJ489">
            <v>0</v>
          </cell>
          <cell r="XK489">
            <v>0</v>
          </cell>
          <cell r="XL489">
            <v>0</v>
          </cell>
          <cell r="XM489">
            <v>0</v>
          </cell>
          <cell r="XN489">
            <v>0</v>
          </cell>
          <cell r="XO489">
            <v>0</v>
          </cell>
          <cell r="XP489">
            <v>0</v>
          </cell>
          <cell r="XQ489">
            <v>0</v>
          </cell>
          <cell r="XR489">
            <v>0</v>
          </cell>
          <cell r="XS489">
            <v>0</v>
          </cell>
          <cell r="XT489">
            <v>0</v>
          </cell>
          <cell r="XU489">
            <v>0</v>
          </cell>
          <cell r="XV489"/>
          <cell r="XW489"/>
          <cell r="XX489"/>
          <cell r="XY489"/>
          <cell r="XZ489"/>
          <cell r="YA489"/>
          <cell r="YB489"/>
          <cell r="YC489"/>
          <cell r="YD489"/>
          <cell r="YE489"/>
          <cell r="YF489"/>
          <cell r="YG489"/>
          <cell r="YH489"/>
          <cell r="YI489"/>
          <cell r="YJ489">
            <v>7560.87</v>
          </cell>
          <cell r="YK489">
            <v>7796.5</v>
          </cell>
          <cell r="YL489">
            <v>9463.1</v>
          </cell>
          <cell r="YM489">
            <v>8.0399999999999991</v>
          </cell>
          <cell r="YN489">
            <v>0</v>
          </cell>
          <cell r="YO489">
            <v>0</v>
          </cell>
          <cell r="YP489">
            <v>0</v>
          </cell>
          <cell r="YQ489">
            <v>0</v>
          </cell>
          <cell r="YR489">
            <v>0</v>
          </cell>
          <cell r="YS489">
            <v>0</v>
          </cell>
          <cell r="YT489">
            <v>0</v>
          </cell>
          <cell r="YU489">
            <v>0</v>
          </cell>
          <cell r="YV489">
            <v>0</v>
          </cell>
          <cell r="YW489">
            <v>0</v>
          </cell>
          <cell r="YX489"/>
          <cell r="YY489"/>
          <cell r="YZ489"/>
          <cell r="ZA489"/>
          <cell r="ZB489"/>
          <cell r="ZC489"/>
          <cell r="ZD489"/>
          <cell r="ZE489"/>
          <cell r="ZF489"/>
          <cell r="ZG489"/>
          <cell r="ZH489"/>
          <cell r="ZI489"/>
          <cell r="ZJ489"/>
          <cell r="ZK489"/>
          <cell r="ZL489"/>
          <cell r="ZM489"/>
          <cell r="ZN489"/>
          <cell r="ZO489"/>
          <cell r="ZP489"/>
          <cell r="ZQ489"/>
          <cell r="ZR489"/>
          <cell r="ZS489"/>
          <cell r="ZT489"/>
          <cell r="ZU489"/>
          <cell r="ZV489"/>
          <cell r="ZW489"/>
          <cell r="ZX489"/>
          <cell r="ZY489"/>
          <cell r="ZZ489"/>
          <cell r="AAA489"/>
          <cell r="AAB489"/>
          <cell r="AAC489"/>
          <cell r="AAD489"/>
          <cell r="AAE489"/>
          <cell r="AAF489"/>
          <cell r="AAG489"/>
          <cell r="AAH489"/>
          <cell r="AAI489"/>
          <cell r="AAJ489"/>
          <cell r="AAK489"/>
          <cell r="AAL489"/>
          <cell r="AAM489"/>
          <cell r="AAN489">
            <v>1756.35</v>
          </cell>
          <cell r="AAO489">
            <v>1657.06</v>
          </cell>
          <cell r="AAP489">
            <v>1770.54</v>
          </cell>
          <cell r="AAQ489">
            <v>1659.2</v>
          </cell>
          <cell r="AAR489">
            <v>1654.46</v>
          </cell>
          <cell r="AAS489">
            <v>0</v>
          </cell>
          <cell r="AAT489">
            <v>0</v>
          </cell>
          <cell r="AAU489">
            <v>0</v>
          </cell>
          <cell r="AAV489">
            <v>0</v>
          </cell>
          <cell r="AAW489">
            <v>0</v>
          </cell>
          <cell r="AAX489">
            <v>0</v>
          </cell>
          <cell r="AAY489">
            <v>0</v>
          </cell>
          <cell r="AAZ489">
            <v>0</v>
          </cell>
          <cell r="ABA489">
            <v>0</v>
          </cell>
          <cell r="ABB489"/>
          <cell r="ABC489"/>
          <cell r="ABD489"/>
          <cell r="ABE489"/>
          <cell r="ABF489"/>
          <cell r="ABG489"/>
          <cell r="ABH489"/>
          <cell r="ABI489"/>
          <cell r="ABJ489"/>
          <cell r="ABK489"/>
          <cell r="ABL489"/>
          <cell r="ABM489"/>
          <cell r="ABN489"/>
          <cell r="ABO489"/>
          <cell r="ABP489">
            <v>3154.7</v>
          </cell>
          <cell r="ABQ489">
            <v>0</v>
          </cell>
          <cell r="ABR489">
            <v>0</v>
          </cell>
          <cell r="ABS489">
            <v>0</v>
          </cell>
          <cell r="ABT489">
            <v>0</v>
          </cell>
          <cell r="ABU489">
            <v>0</v>
          </cell>
          <cell r="ABV489">
            <v>0</v>
          </cell>
          <cell r="ABW489">
            <v>0</v>
          </cell>
          <cell r="ABX489">
            <v>0</v>
          </cell>
          <cell r="ABY489">
            <v>0</v>
          </cell>
          <cell r="ABZ489">
            <v>0</v>
          </cell>
          <cell r="ACA489">
            <v>0</v>
          </cell>
          <cell r="ACB489">
            <v>0</v>
          </cell>
          <cell r="ACC489">
            <v>0</v>
          </cell>
          <cell r="ACD489">
            <v>0</v>
          </cell>
          <cell r="ACE489">
            <v>0</v>
          </cell>
          <cell r="ACF489">
            <v>0</v>
          </cell>
          <cell r="ACG489">
            <v>0</v>
          </cell>
          <cell r="ACH489">
            <v>0</v>
          </cell>
          <cell r="ACI489">
            <v>0</v>
          </cell>
          <cell r="ACJ489">
            <v>0</v>
          </cell>
          <cell r="ACK489">
            <v>0</v>
          </cell>
          <cell r="ACL489">
            <v>0</v>
          </cell>
          <cell r="ACM489">
            <v>0</v>
          </cell>
          <cell r="ACN489">
            <v>0</v>
          </cell>
          <cell r="ACO489">
            <v>0</v>
          </cell>
          <cell r="ACP489">
            <v>0</v>
          </cell>
          <cell r="ACQ489">
            <v>0</v>
          </cell>
          <cell r="ACR489">
            <v>2804.81</v>
          </cell>
          <cell r="ACS489">
            <v>2311.34</v>
          </cell>
          <cell r="ACT489">
            <v>2960.61</v>
          </cell>
          <cell r="ACU489">
            <v>1643.28</v>
          </cell>
          <cell r="ACV489">
            <v>2857.16</v>
          </cell>
          <cell r="ACW489">
            <v>2125.3000000000002</v>
          </cell>
          <cell r="ACX489">
            <v>3326.72</v>
          </cell>
          <cell r="ACY489">
            <v>2722.54</v>
          </cell>
          <cell r="ACZ489">
            <v>1809.17</v>
          </cell>
          <cell r="ADA489">
            <v>6931.89</v>
          </cell>
          <cell r="ADB489">
            <v>8394.2000000000007</v>
          </cell>
          <cell r="ADC489">
            <v>1510.98</v>
          </cell>
          <cell r="ADD489">
            <v>1935.25</v>
          </cell>
          <cell r="ADE489">
            <v>536.76</v>
          </cell>
          <cell r="ADF489">
            <v>2061.4699999999998</v>
          </cell>
          <cell r="ADG489">
            <v>1877.99</v>
          </cell>
          <cell r="ADH489">
            <v>1943.81</v>
          </cell>
          <cell r="ADI489">
            <v>1916.36</v>
          </cell>
          <cell r="ADJ489">
            <v>2468.23</v>
          </cell>
          <cell r="ADK489">
            <v>1891.76</v>
          </cell>
          <cell r="ADL489">
            <v>1690.29</v>
          </cell>
          <cell r="ADM489">
            <v>2259.3200000000002</v>
          </cell>
          <cell r="ADN489">
            <v>1937.82</v>
          </cell>
          <cell r="ADO489">
            <v>0</v>
          </cell>
          <cell r="ADP489">
            <v>0</v>
          </cell>
          <cell r="ADQ489">
            <v>0</v>
          </cell>
          <cell r="ADR489">
            <v>0</v>
          </cell>
          <cell r="ADS489">
            <v>0</v>
          </cell>
          <cell r="ADT489">
            <v>16364.14</v>
          </cell>
          <cell r="ADU489">
            <v>12531.73</v>
          </cell>
          <cell r="ADV489">
            <v>12456.31</v>
          </cell>
          <cell r="ADW489">
            <v>13872.04</v>
          </cell>
          <cell r="ADX489">
            <v>15053.86</v>
          </cell>
          <cell r="ADY489">
            <v>6664.31</v>
          </cell>
          <cell r="ADZ489">
            <v>10273.870000000001</v>
          </cell>
          <cell r="AEA489">
            <v>16918.21</v>
          </cell>
          <cell r="AEB489">
            <v>9572.64</v>
          </cell>
          <cell r="AEC489">
            <v>38751.5</v>
          </cell>
          <cell r="AED489">
            <v>48231.9</v>
          </cell>
          <cell r="AEE489">
            <v>10726.14</v>
          </cell>
          <cell r="AEF489">
            <v>12156.63</v>
          </cell>
          <cell r="AEG489">
            <v>3761.22</v>
          </cell>
          <cell r="AEH489">
            <v>6645.74</v>
          </cell>
          <cell r="AEI489">
            <v>6559.83</v>
          </cell>
          <cell r="AEJ489">
            <v>7202.17</v>
          </cell>
          <cell r="AEK489">
            <v>6482.43</v>
          </cell>
          <cell r="AEL489">
            <v>6774.61</v>
          </cell>
          <cell r="AEM489">
            <v>6133.61</v>
          </cell>
          <cell r="AEN489">
            <v>7333.56</v>
          </cell>
          <cell r="AEO489">
            <v>6350.98</v>
          </cell>
          <cell r="AEP489">
            <v>5118.7299999999996</v>
          </cell>
          <cell r="AEQ489">
            <v>22310.49</v>
          </cell>
          <cell r="AER489">
            <v>26887.89</v>
          </cell>
          <cell r="AES489">
            <v>4608.3500000000004</v>
          </cell>
          <cell r="AET489">
            <v>5828.66</v>
          </cell>
          <cell r="AEU489">
            <v>2154.63</v>
          </cell>
          <cell r="AEV489">
            <v>6243.49</v>
          </cell>
          <cell r="AEW489">
            <v>4527.01</v>
          </cell>
          <cell r="AEX489">
            <v>5436.37</v>
          </cell>
          <cell r="AEY489">
            <v>5456.34</v>
          </cell>
          <cell r="AEZ489">
            <v>6136.5</v>
          </cell>
          <cell r="AFA489">
            <v>3625.8</v>
          </cell>
          <cell r="AFB489">
            <v>5244.81</v>
          </cell>
          <cell r="AFC489">
            <v>6412.53</v>
          </cell>
          <cell r="AFD489">
            <v>4049.52</v>
          </cell>
          <cell r="AFE489">
            <v>16379.49</v>
          </cell>
          <cell r="AFF489">
            <v>20756.8</v>
          </cell>
          <cell r="AFG489">
            <v>4373.01</v>
          </cell>
          <cell r="AFH489">
            <v>5033.66</v>
          </cell>
          <cell r="AFI489">
            <v>1640.94</v>
          </cell>
          <cell r="AFJ489">
            <v>47275.13</v>
          </cell>
          <cell r="AFK489">
            <v>20077.57</v>
          </cell>
          <cell r="AFL489">
            <v>20565.330000000002</v>
          </cell>
          <cell r="AFM489">
            <v>28582.44</v>
          </cell>
          <cell r="AFN489">
            <v>44103.4</v>
          </cell>
          <cell r="AFO489">
            <v>8567.52</v>
          </cell>
          <cell r="AFP489">
            <v>28963.16</v>
          </cell>
          <cell r="AFQ489">
            <v>37875.120000000003</v>
          </cell>
          <cell r="AFR489">
            <v>29348.87</v>
          </cell>
          <cell r="AFS489">
            <v>83298.09</v>
          </cell>
          <cell r="AFT489">
            <v>105185.7</v>
          </cell>
          <cell r="AFU489">
            <v>35305.64</v>
          </cell>
          <cell r="AFV489">
            <v>25662.82</v>
          </cell>
          <cell r="AFW489">
            <v>62.85</v>
          </cell>
          <cell r="AFX489">
            <v>75264.27</v>
          </cell>
          <cell r="AFY489">
            <v>45616.84</v>
          </cell>
          <cell r="AFZ489">
            <v>44682.6</v>
          </cell>
          <cell r="AGA489">
            <v>56664.18</v>
          </cell>
          <cell r="AGB489">
            <v>77792.69</v>
          </cell>
          <cell r="AGC489">
            <v>42331.68</v>
          </cell>
          <cell r="AGD489">
            <v>50636.27</v>
          </cell>
          <cell r="AGE489">
            <v>79714.86</v>
          </cell>
          <cell r="AGF489">
            <v>60099.13</v>
          </cell>
          <cell r="AGG489">
            <v>180650.42</v>
          </cell>
          <cell r="AGH489">
            <v>222754.22</v>
          </cell>
          <cell r="AGI489">
            <v>62226.66</v>
          </cell>
          <cell r="AGJ489">
            <v>54241.16</v>
          </cell>
          <cell r="AGK489">
            <v>14587.92</v>
          </cell>
          <cell r="AGL489">
            <v>21701.18</v>
          </cell>
          <cell r="AGM489">
            <v>14279.17</v>
          </cell>
          <cell r="AGN489">
            <v>13826.36</v>
          </cell>
          <cell r="AGO489">
            <v>20098.849999999999</v>
          </cell>
          <cell r="AGP489">
            <v>20457.38</v>
          </cell>
          <cell r="AGQ489">
            <v>11659.91</v>
          </cell>
          <cell r="AGR489">
            <v>19217.29</v>
          </cell>
          <cell r="AGS489">
            <v>21608.17</v>
          </cell>
          <cell r="AGT489">
            <v>20793.91</v>
          </cell>
          <cell r="AGU489">
            <v>49379.41</v>
          </cell>
          <cell r="AGV489">
            <v>74018.259999999995</v>
          </cell>
          <cell r="AGW489">
            <v>14811.96</v>
          </cell>
          <cell r="AGX489">
            <v>19403.53</v>
          </cell>
          <cell r="AGY489">
            <v>4913.25</v>
          </cell>
          <cell r="AGZ489"/>
          <cell r="AHA489"/>
        </row>
        <row r="490">
          <cell r="A490" t="str">
            <v>6314-00-00 Gas</v>
          </cell>
          <cell r="B490">
            <v>319.20999999999998</v>
          </cell>
          <cell r="C490">
            <v>276.38</v>
          </cell>
          <cell r="D490">
            <v>-60.04</v>
          </cell>
          <cell r="E490">
            <v>193.34</v>
          </cell>
          <cell r="F490">
            <v>278.19</v>
          </cell>
          <cell r="G490">
            <v>84.04</v>
          </cell>
          <cell r="H490">
            <v>61.92</v>
          </cell>
          <cell r="I490">
            <v>81.650000000000006</v>
          </cell>
          <cell r="J490">
            <v>291.27</v>
          </cell>
          <cell r="K490">
            <v>332.19</v>
          </cell>
          <cell r="L490">
            <v>400.8</v>
          </cell>
          <cell r="M490">
            <v>0</v>
          </cell>
          <cell r="N490">
            <v>0</v>
          </cell>
          <cell r="O490">
            <v>0</v>
          </cell>
          <cell r="P490">
            <v>20.87</v>
          </cell>
          <cell r="Q490">
            <v>-34.56</v>
          </cell>
          <cell r="R490">
            <v>31.99</v>
          </cell>
          <cell r="S490">
            <v>24.22</v>
          </cell>
          <cell r="T490">
            <v>6.76</v>
          </cell>
          <cell r="U490">
            <v>-13.15</v>
          </cell>
          <cell r="V490">
            <v>-1.17</v>
          </cell>
          <cell r="W490">
            <v>73.13</v>
          </cell>
          <cell r="X490">
            <v>15.98</v>
          </cell>
          <cell r="Y490">
            <v>329.8</v>
          </cell>
          <cell r="Z490">
            <v>218.68</v>
          </cell>
          <cell r="AA490">
            <v>0</v>
          </cell>
          <cell r="AB490">
            <v>0</v>
          </cell>
          <cell r="AC490">
            <v>0</v>
          </cell>
          <cell r="AD490">
            <v>590.27</v>
          </cell>
          <cell r="AE490">
            <v>57.37</v>
          </cell>
          <cell r="AF490">
            <v>52.32</v>
          </cell>
          <cell r="AG490">
            <v>379.54</v>
          </cell>
          <cell r="AH490">
            <v>612.61</v>
          </cell>
          <cell r="AI490">
            <v>180.78</v>
          </cell>
          <cell r="AJ490">
            <v>31.52</v>
          </cell>
          <cell r="AK490">
            <v>199.58</v>
          </cell>
          <cell r="AL490">
            <v>347.33</v>
          </cell>
          <cell r="AM490">
            <v>277.52</v>
          </cell>
          <cell r="AN490">
            <v>244.81</v>
          </cell>
          <cell r="AO490">
            <v>0</v>
          </cell>
          <cell r="AP490">
            <v>0</v>
          </cell>
          <cell r="AQ490">
            <v>0</v>
          </cell>
          <cell r="AR490">
            <v>-15.85</v>
          </cell>
          <cell r="AS490">
            <v>49.24</v>
          </cell>
          <cell r="AT490">
            <v>69</v>
          </cell>
          <cell r="AU490">
            <v>-99.75</v>
          </cell>
          <cell r="AV490">
            <v>0</v>
          </cell>
          <cell r="AW490">
            <v>0</v>
          </cell>
          <cell r="AX490">
            <v>0</v>
          </cell>
          <cell r="AY490">
            <v>48.12</v>
          </cell>
          <cell r="AZ490">
            <v>-20.59</v>
          </cell>
          <cell r="BA490">
            <v>41.85</v>
          </cell>
          <cell r="BB490">
            <v>14.03</v>
          </cell>
          <cell r="BC490">
            <v>0</v>
          </cell>
          <cell r="BD490">
            <v>0</v>
          </cell>
          <cell r="BE490">
            <v>0</v>
          </cell>
          <cell r="BF490">
            <v>50.13</v>
          </cell>
          <cell r="BG490">
            <v>-15.22</v>
          </cell>
          <cell r="BH490">
            <v>46.7</v>
          </cell>
          <cell r="BI490">
            <v>61.26</v>
          </cell>
          <cell r="BJ490">
            <v>0</v>
          </cell>
          <cell r="BK490">
            <v>122.24</v>
          </cell>
          <cell r="BL490">
            <v>58.88</v>
          </cell>
          <cell r="BM490">
            <v>27.24</v>
          </cell>
          <cell r="BN490">
            <v>-57.93</v>
          </cell>
          <cell r="BO490">
            <v>184.25</v>
          </cell>
          <cell r="BP490">
            <v>-187.6</v>
          </cell>
          <cell r="BQ490">
            <v>41.92</v>
          </cell>
          <cell r="BR490">
            <v>74.239999999999995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1261.26</v>
          </cell>
          <cell r="CI490">
            <v>-187.84</v>
          </cell>
          <cell r="CJ490">
            <v>365.24</v>
          </cell>
          <cell r="CK490">
            <v>722</v>
          </cell>
          <cell r="CL490">
            <v>880.07</v>
          </cell>
          <cell r="CM490">
            <v>316.91000000000003</v>
          </cell>
          <cell r="CN490">
            <v>319.08</v>
          </cell>
          <cell r="CO490">
            <v>505.6</v>
          </cell>
          <cell r="CP490">
            <v>545.36</v>
          </cell>
          <cell r="CQ490">
            <v>628.05999999999995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140.91999999999999</v>
          </cell>
          <cell r="CW490">
            <v>616.78</v>
          </cell>
          <cell r="CX490">
            <v>399.72</v>
          </cell>
          <cell r="CY490">
            <v>510.78</v>
          </cell>
          <cell r="CZ490">
            <v>404.98</v>
          </cell>
          <cell r="DA490">
            <v>459.39</v>
          </cell>
          <cell r="DB490">
            <v>477.73</v>
          </cell>
          <cell r="DC490">
            <v>474.95</v>
          </cell>
          <cell r="DD490">
            <v>342.32</v>
          </cell>
          <cell r="DE490">
            <v>1190.8599999999999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80.28</v>
          </cell>
          <cell r="DK490">
            <v>278.49</v>
          </cell>
          <cell r="DL490">
            <v>-30.73</v>
          </cell>
          <cell r="DM490">
            <v>57.24</v>
          </cell>
          <cell r="DN490">
            <v>56.17</v>
          </cell>
          <cell r="DO490">
            <v>63.76</v>
          </cell>
          <cell r="DP490">
            <v>58.48</v>
          </cell>
          <cell r="DQ490">
            <v>58.55</v>
          </cell>
          <cell r="DR490">
            <v>56.13</v>
          </cell>
          <cell r="DS490">
            <v>191.12</v>
          </cell>
          <cell r="DT490">
            <v>1414.88</v>
          </cell>
          <cell r="DU490">
            <v>0</v>
          </cell>
          <cell r="DV490">
            <v>0</v>
          </cell>
          <cell r="DW490">
            <v>0</v>
          </cell>
          <cell r="DX490">
            <v>65.239999999999995</v>
          </cell>
          <cell r="DY490">
            <v>-1.49</v>
          </cell>
          <cell r="DZ490">
            <v>143.63999999999999</v>
          </cell>
          <cell r="EA490">
            <v>-120.24</v>
          </cell>
          <cell r="EB490">
            <v>41.09</v>
          </cell>
          <cell r="EC490">
            <v>-14.62</v>
          </cell>
          <cell r="ED490">
            <v>38.64</v>
          </cell>
          <cell r="EE490">
            <v>85.25</v>
          </cell>
          <cell r="EF490">
            <v>-23.09</v>
          </cell>
          <cell r="EG490">
            <v>130.75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-47.67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47.41</v>
          </cell>
          <cell r="FO490">
            <v>161.30000000000001</v>
          </cell>
          <cell r="FP490">
            <v>48.3</v>
          </cell>
          <cell r="FQ490">
            <v>47.33</v>
          </cell>
          <cell r="FR490">
            <v>46.35</v>
          </cell>
          <cell r="FS490">
            <v>48.36</v>
          </cell>
          <cell r="FT490">
            <v>47.19</v>
          </cell>
          <cell r="FU490">
            <v>47.56</v>
          </cell>
          <cell r="FV490">
            <v>71.069999999999993</v>
          </cell>
          <cell r="FW490">
            <v>139.22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792.01</v>
          </cell>
          <cell r="GQ490">
            <v>464.86</v>
          </cell>
          <cell r="GR490">
            <v>570.33000000000004</v>
          </cell>
          <cell r="GS490">
            <v>658.81</v>
          </cell>
          <cell r="GT490">
            <v>596.16999999999996</v>
          </cell>
          <cell r="GU490">
            <v>508.45</v>
          </cell>
          <cell r="GV490">
            <v>484.54</v>
          </cell>
          <cell r="GW490">
            <v>556.65</v>
          </cell>
          <cell r="GX490">
            <v>602.73</v>
          </cell>
          <cell r="GY490">
            <v>1201.49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3564.99</v>
          </cell>
          <cell r="HE490">
            <v>1969.18</v>
          </cell>
          <cell r="HF490">
            <v>2598.12</v>
          </cell>
          <cell r="HG490">
            <v>3059.95</v>
          </cell>
          <cell r="HH490">
            <v>3808.8</v>
          </cell>
          <cell r="HI490">
            <v>2892.76</v>
          </cell>
          <cell r="HJ490">
            <v>2426.79</v>
          </cell>
          <cell r="HK490">
            <v>3149.24</v>
          </cell>
          <cell r="HL490">
            <v>3446.17</v>
          </cell>
          <cell r="HM490">
            <v>7895.05</v>
          </cell>
          <cell r="HN490">
            <v>13106.83</v>
          </cell>
          <cell r="HO490">
            <v>1721.68</v>
          </cell>
          <cell r="HP490">
            <v>2450.4</v>
          </cell>
          <cell r="HQ490">
            <v>1009.06</v>
          </cell>
          <cell r="HR490">
            <v>369.51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270.64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W490">
            <v>0</v>
          </cell>
          <cell r="IX490">
            <v>0</v>
          </cell>
          <cell r="IY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  <cell r="JF490">
            <v>0</v>
          </cell>
          <cell r="JG490">
            <v>0</v>
          </cell>
          <cell r="JH490">
            <v>0</v>
          </cell>
          <cell r="JI490">
            <v>0</v>
          </cell>
          <cell r="JJ490">
            <v>0</v>
          </cell>
          <cell r="JK490">
            <v>0</v>
          </cell>
          <cell r="JL490">
            <v>0</v>
          </cell>
          <cell r="JM490">
            <v>5.16</v>
          </cell>
          <cell r="JN490">
            <v>32.99</v>
          </cell>
          <cell r="JO490">
            <v>38.840000000000003</v>
          </cell>
          <cell r="JP490">
            <v>46.58</v>
          </cell>
          <cell r="JQ490">
            <v>-0.43</v>
          </cell>
          <cell r="JR490">
            <v>359.83</v>
          </cell>
          <cell r="JS490">
            <v>-121.68</v>
          </cell>
          <cell r="JT490">
            <v>10.64</v>
          </cell>
          <cell r="JU490">
            <v>1.24</v>
          </cell>
          <cell r="JV490">
            <v>0</v>
          </cell>
          <cell r="JW490">
            <v>0</v>
          </cell>
          <cell r="JX490">
            <v>0</v>
          </cell>
          <cell r="JY490">
            <v>0</v>
          </cell>
          <cell r="JZ490">
            <v>0</v>
          </cell>
          <cell r="KA490">
            <v>0</v>
          </cell>
          <cell r="KB490">
            <v>0</v>
          </cell>
          <cell r="KC490">
            <v>0</v>
          </cell>
          <cell r="KD490">
            <v>0</v>
          </cell>
          <cell r="KE490">
            <v>0</v>
          </cell>
          <cell r="KF490">
            <v>0</v>
          </cell>
          <cell r="KG490">
            <v>0</v>
          </cell>
          <cell r="KH490">
            <v>0</v>
          </cell>
          <cell r="KI490">
            <v>0</v>
          </cell>
          <cell r="KJ490">
            <v>0</v>
          </cell>
          <cell r="KK490">
            <v>0</v>
          </cell>
          <cell r="KL490">
            <v>0</v>
          </cell>
          <cell r="KM490">
            <v>0</v>
          </cell>
          <cell r="KN490">
            <v>0</v>
          </cell>
          <cell r="KO490">
            <v>0</v>
          </cell>
          <cell r="KP490">
            <v>0</v>
          </cell>
          <cell r="KQ490">
            <v>0</v>
          </cell>
          <cell r="KR490">
            <v>0</v>
          </cell>
          <cell r="KS490">
            <v>0</v>
          </cell>
          <cell r="KT490">
            <v>0</v>
          </cell>
          <cell r="KU490">
            <v>0</v>
          </cell>
          <cell r="KV490">
            <v>0</v>
          </cell>
          <cell r="KW490">
            <v>0</v>
          </cell>
          <cell r="KX490">
            <v>0</v>
          </cell>
          <cell r="KY490">
            <v>0</v>
          </cell>
          <cell r="KZ490">
            <v>0</v>
          </cell>
          <cell r="LA490">
            <v>0</v>
          </cell>
          <cell r="LB490">
            <v>0</v>
          </cell>
          <cell r="LC490">
            <v>0</v>
          </cell>
          <cell r="LD490">
            <v>0</v>
          </cell>
          <cell r="LE490">
            <v>0</v>
          </cell>
          <cell r="LF490">
            <v>0</v>
          </cell>
          <cell r="LG490">
            <v>0</v>
          </cell>
          <cell r="LH490">
            <v>0</v>
          </cell>
          <cell r="LI490">
            <v>0</v>
          </cell>
          <cell r="LJ490">
            <v>0</v>
          </cell>
          <cell r="LK490">
            <v>0</v>
          </cell>
          <cell r="LL490">
            <v>0</v>
          </cell>
          <cell r="LM490">
            <v>0</v>
          </cell>
          <cell r="LN490">
            <v>0</v>
          </cell>
          <cell r="LO490">
            <v>0</v>
          </cell>
          <cell r="LP490">
            <v>0</v>
          </cell>
          <cell r="LQ490">
            <v>0</v>
          </cell>
          <cell r="LR490">
            <v>0</v>
          </cell>
          <cell r="LS490">
            <v>0</v>
          </cell>
          <cell r="LT490">
            <v>0</v>
          </cell>
          <cell r="LU490">
            <v>0</v>
          </cell>
          <cell r="LV490">
            <v>0</v>
          </cell>
          <cell r="LW490">
            <v>0</v>
          </cell>
          <cell r="LX490">
            <v>0</v>
          </cell>
          <cell r="LY490">
            <v>0</v>
          </cell>
          <cell r="LZ490">
            <v>1950.25</v>
          </cell>
          <cell r="MA490">
            <v>977.24</v>
          </cell>
          <cell r="MB490">
            <v>1359.77</v>
          </cell>
          <cell r="MC490">
            <v>1445.12</v>
          </cell>
          <cell r="MD490">
            <v>1756.72</v>
          </cell>
          <cell r="ME490">
            <v>1101.3699999999999</v>
          </cell>
          <cell r="MF490">
            <v>1160.79</v>
          </cell>
          <cell r="MG490">
            <v>1206.1199999999999</v>
          </cell>
          <cell r="MH490">
            <v>1538.9</v>
          </cell>
          <cell r="MI490">
            <v>3259.04</v>
          </cell>
          <cell r="MJ490">
            <v>4879.13</v>
          </cell>
          <cell r="MK490">
            <v>1490.25</v>
          </cell>
          <cell r="ML490">
            <v>1531.61</v>
          </cell>
          <cell r="MM490">
            <v>487.8</v>
          </cell>
          <cell r="MN490">
            <v>0</v>
          </cell>
          <cell r="MO490">
            <v>26.83</v>
          </cell>
          <cell r="MP490">
            <v>0</v>
          </cell>
          <cell r="MQ490">
            <v>0</v>
          </cell>
          <cell r="MR490">
            <v>0</v>
          </cell>
          <cell r="MS490">
            <v>0</v>
          </cell>
          <cell r="MT490">
            <v>-13.77</v>
          </cell>
          <cell r="MU490">
            <v>0</v>
          </cell>
          <cell r="MV490">
            <v>0</v>
          </cell>
          <cell r="MW490">
            <v>0</v>
          </cell>
          <cell r="MX490">
            <v>0</v>
          </cell>
          <cell r="MY490">
            <v>0</v>
          </cell>
          <cell r="MZ490">
            <v>0</v>
          </cell>
          <cell r="NA490">
            <v>0</v>
          </cell>
          <cell r="NB490">
            <v>0</v>
          </cell>
          <cell r="NC490">
            <v>0</v>
          </cell>
          <cell r="ND490">
            <v>35.22</v>
          </cell>
          <cell r="NE490">
            <v>70.739999999999995</v>
          </cell>
          <cell r="NF490">
            <v>62.33</v>
          </cell>
          <cell r="NG490">
            <v>89.16</v>
          </cell>
          <cell r="NH490">
            <v>57.97</v>
          </cell>
          <cell r="NI490">
            <v>59.7</v>
          </cell>
          <cell r="NJ490">
            <v>87.22</v>
          </cell>
          <cell r="NK490">
            <v>-46.06</v>
          </cell>
          <cell r="NL490">
            <v>-25.08</v>
          </cell>
          <cell r="NM490">
            <v>0</v>
          </cell>
          <cell r="NN490">
            <v>0</v>
          </cell>
          <cell r="NO490">
            <v>0</v>
          </cell>
          <cell r="NP490">
            <v>4323.4799999999996</v>
          </cell>
          <cell r="NQ490">
            <v>1906.67</v>
          </cell>
          <cell r="NR490">
            <v>2724.53</v>
          </cell>
          <cell r="NS490">
            <v>3128.8</v>
          </cell>
          <cell r="NT490">
            <v>3942.76</v>
          </cell>
          <cell r="NU490">
            <v>2854.48</v>
          </cell>
          <cell r="NV490">
            <v>2398.31</v>
          </cell>
          <cell r="NW490">
            <v>3032.7</v>
          </cell>
          <cell r="NX490">
            <v>2932.71</v>
          </cell>
          <cell r="NY490">
            <v>6813.84</v>
          </cell>
          <cell r="NZ490">
            <v>10190.89</v>
          </cell>
          <cell r="OA490">
            <v>2952.3</v>
          </cell>
          <cell r="OB490">
            <v>1560.15</v>
          </cell>
          <cell r="OC490">
            <v>900.81</v>
          </cell>
          <cell r="OD490">
            <v>0</v>
          </cell>
          <cell r="OE490">
            <v>0</v>
          </cell>
          <cell r="OF490">
            <v>0</v>
          </cell>
          <cell r="OG490">
            <v>0</v>
          </cell>
          <cell r="OH490">
            <v>0</v>
          </cell>
          <cell r="OI490">
            <v>0</v>
          </cell>
          <cell r="OJ490">
            <v>0</v>
          </cell>
          <cell r="OK490">
            <v>0</v>
          </cell>
          <cell r="OL490">
            <v>0</v>
          </cell>
          <cell r="OM490">
            <v>0</v>
          </cell>
          <cell r="ON490">
            <v>0</v>
          </cell>
          <cell r="OO490">
            <v>0</v>
          </cell>
          <cell r="OP490">
            <v>0</v>
          </cell>
          <cell r="OQ490">
            <v>0</v>
          </cell>
          <cell r="OR490">
            <v>0</v>
          </cell>
          <cell r="OS490">
            <v>0</v>
          </cell>
          <cell r="OT490">
            <v>0</v>
          </cell>
          <cell r="OU490">
            <v>0</v>
          </cell>
          <cell r="OV490">
            <v>0</v>
          </cell>
          <cell r="OW490">
            <v>0</v>
          </cell>
          <cell r="OX490">
            <v>0</v>
          </cell>
          <cell r="OY490">
            <v>0</v>
          </cell>
          <cell r="OZ490">
            <v>0</v>
          </cell>
          <cell r="PA490">
            <v>0</v>
          </cell>
          <cell r="PB490">
            <v>0</v>
          </cell>
          <cell r="PC490">
            <v>0</v>
          </cell>
          <cell r="PD490">
            <v>0</v>
          </cell>
          <cell r="PE490">
            <v>0</v>
          </cell>
          <cell r="PF490">
            <v>0</v>
          </cell>
          <cell r="PG490">
            <v>0</v>
          </cell>
          <cell r="PH490">
            <v>0</v>
          </cell>
          <cell r="PI490">
            <v>0</v>
          </cell>
          <cell r="PJ490">
            <v>0</v>
          </cell>
          <cell r="PK490">
            <v>0</v>
          </cell>
          <cell r="PL490">
            <v>0</v>
          </cell>
          <cell r="PM490">
            <v>0</v>
          </cell>
          <cell r="PN490">
            <v>0</v>
          </cell>
          <cell r="PO490">
            <v>0</v>
          </cell>
          <cell r="PP490">
            <v>0</v>
          </cell>
          <cell r="PQ490">
            <v>0</v>
          </cell>
          <cell r="PR490">
            <v>0</v>
          </cell>
          <cell r="PS490">
            <v>0</v>
          </cell>
          <cell r="PT490">
            <v>0</v>
          </cell>
          <cell r="PU490">
            <v>0</v>
          </cell>
          <cell r="PV490">
            <v>0</v>
          </cell>
          <cell r="PW490">
            <v>0</v>
          </cell>
          <cell r="PX490">
            <v>0</v>
          </cell>
          <cell r="PY490">
            <v>0</v>
          </cell>
          <cell r="PZ490">
            <v>0</v>
          </cell>
          <cell r="QA490">
            <v>0</v>
          </cell>
          <cell r="QB490">
            <v>0</v>
          </cell>
          <cell r="QC490">
            <v>0</v>
          </cell>
          <cell r="QD490">
            <v>0</v>
          </cell>
          <cell r="QE490">
            <v>0</v>
          </cell>
          <cell r="QF490">
            <v>0</v>
          </cell>
          <cell r="QG490">
            <v>0</v>
          </cell>
          <cell r="QH490">
            <v>0</v>
          </cell>
          <cell r="QI490">
            <v>0</v>
          </cell>
          <cell r="QJ490">
            <v>0</v>
          </cell>
          <cell r="QK490">
            <v>0</v>
          </cell>
          <cell r="QL490">
            <v>0</v>
          </cell>
          <cell r="QM490">
            <v>0</v>
          </cell>
          <cell r="QN490">
            <v>0</v>
          </cell>
          <cell r="QO490">
            <v>0</v>
          </cell>
          <cell r="QP490">
            <v>0</v>
          </cell>
          <cell r="QQ490">
            <v>0</v>
          </cell>
          <cell r="QR490">
            <v>0</v>
          </cell>
          <cell r="QS490">
            <v>0</v>
          </cell>
          <cell r="QT490">
            <v>0</v>
          </cell>
          <cell r="QU490">
            <v>0</v>
          </cell>
          <cell r="QV490">
            <v>410.31</v>
          </cell>
          <cell r="QW490">
            <v>192.45</v>
          </cell>
          <cell r="QX490">
            <v>150.43</v>
          </cell>
          <cell r="QY490">
            <v>256.72000000000003</v>
          </cell>
          <cell r="QZ490">
            <v>556.77</v>
          </cell>
          <cell r="RA490">
            <v>254.4</v>
          </cell>
          <cell r="RB490">
            <v>163.46</v>
          </cell>
          <cell r="RC490">
            <v>361.5</v>
          </cell>
          <cell r="RD490">
            <v>583.09</v>
          </cell>
          <cell r="RE490">
            <v>723.63</v>
          </cell>
          <cell r="RF490">
            <v>1088.52</v>
          </cell>
          <cell r="RG490">
            <v>407.82</v>
          </cell>
          <cell r="RH490">
            <v>212.58</v>
          </cell>
          <cell r="RI490">
            <v>44.65</v>
          </cell>
          <cell r="RJ490">
            <v>2020.49</v>
          </cell>
          <cell r="RK490">
            <v>1187.55</v>
          </cell>
          <cell r="RL490">
            <v>927.28</v>
          </cell>
          <cell r="RM490">
            <v>1348.05</v>
          </cell>
          <cell r="RN490">
            <v>1942.19</v>
          </cell>
          <cell r="RO490">
            <v>1772.45</v>
          </cell>
          <cell r="RP490">
            <v>1092.1500000000001</v>
          </cell>
          <cell r="RQ490">
            <v>1353.41</v>
          </cell>
          <cell r="RR490">
            <v>2159.38</v>
          </cell>
          <cell r="RS490">
            <v>4699</v>
          </cell>
          <cell r="RT490">
            <v>8009.99</v>
          </cell>
          <cell r="RU490">
            <v>2158.87</v>
          </cell>
          <cell r="RV490">
            <v>1312.9</v>
          </cell>
          <cell r="RW490">
            <v>467.78</v>
          </cell>
          <cell r="RX490">
            <v>0</v>
          </cell>
          <cell r="RY490">
            <v>0</v>
          </cell>
          <cell r="RZ490">
            <v>0</v>
          </cell>
          <cell r="SA490">
            <v>0</v>
          </cell>
          <cell r="SB490">
            <v>0</v>
          </cell>
          <cell r="SC490">
            <v>0</v>
          </cell>
          <cell r="SD490">
            <v>0</v>
          </cell>
          <cell r="SE490">
            <v>0</v>
          </cell>
          <cell r="SF490">
            <v>0</v>
          </cell>
          <cell r="SG490">
            <v>0</v>
          </cell>
          <cell r="SH490">
            <v>0</v>
          </cell>
          <cell r="SI490">
            <v>0</v>
          </cell>
          <cell r="SJ490">
            <v>0</v>
          </cell>
          <cell r="SK490">
            <v>0</v>
          </cell>
          <cell r="SL490">
            <v>1720.52</v>
          </cell>
          <cell r="SM490">
            <v>1025.67</v>
          </cell>
          <cell r="SN490">
            <v>1063.57</v>
          </cell>
          <cell r="SO490">
            <v>1446.21</v>
          </cell>
          <cell r="SP490">
            <v>1560.97</v>
          </cell>
          <cell r="SQ490">
            <v>1338.53</v>
          </cell>
          <cell r="SR490">
            <v>1034.98</v>
          </cell>
          <cell r="SS490">
            <v>1706.23</v>
          </cell>
          <cell r="ST490">
            <v>1305.46</v>
          </cell>
          <cell r="SU490">
            <v>3326.06</v>
          </cell>
          <cell r="SV490">
            <v>4910.0200000000004</v>
          </cell>
          <cell r="SW490">
            <v>1487.12</v>
          </cell>
          <cell r="SX490">
            <v>1188.25</v>
          </cell>
          <cell r="SY490">
            <v>429.24</v>
          </cell>
          <cell r="SZ490">
            <v>4916.3</v>
          </cell>
          <cell r="TA490">
            <v>2060.89</v>
          </cell>
          <cell r="TB490">
            <v>2165.21</v>
          </cell>
          <cell r="TC490">
            <v>5624.43</v>
          </cell>
          <cell r="TD490">
            <v>5435.14</v>
          </cell>
          <cell r="TE490">
            <v>2592.7800000000002</v>
          </cell>
          <cell r="TF490">
            <v>2128.17</v>
          </cell>
          <cell r="TG490">
            <v>4795.41</v>
          </cell>
          <cell r="TH490">
            <v>4733.9399999999996</v>
          </cell>
          <cell r="TI490">
            <v>7734.17</v>
          </cell>
          <cell r="TJ490">
            <v>16115.77</v>
          </cell>
          <cell r="TK490">
            <v>3096.43</v>
          </cell>
          <cell r="TL490">
            <v>3548.13</v>
          </cell>
          <cell r="TM490">
            <v>638.53</v>
          </cell>
          <cell r="TN490">
            <v>5956.82</v>
          </cell>
          <cell r="TO490">
            <v>2444.37</v>
          </cell>
          <cell r="TP490">
            <v>1780.16</v>
          </cell>
          <cell r="TQ490">
            <v>6746.62</v>
          </cell>
          <cell r="TR490">
            <v>5299.78</v>
          </cell>
          <cell r="TS490">
            <v>3085.62</v>
          </cell>
          <cell r="TT490">
            <v>2340.17</v>
          </cell>
          <cell r="TU490">
            <v>5365.49</v>
          </cell>
          <cell r="TV490">
            <v>3369.43</v>
          </cell>
          <cell r="TW490">
            <v>12970.25</v>
          </cell>
          <cell r="TX490">
            <v>16811.84</v>
          </cell>
          <cell r="TY490">
            <v>6418.86</v>
          </cell>
          <cell r="TZ490">
            <v>2987.56</v>
          </cell>
          <cell r="UA490">
            <v>591.85</v>
          </cell>
          <cell r="UB490">
            <v>0</v>
          </cell>
          <cell r="UC490">
            <v>0</v>
          </cell>
          <cell r="UD490">
            <v>0</v>
          </cell>
          <cell r="UE490">
            <v>0</v>
          </cell>
          <cell r="UF490">
            <v>0</v>
          </cell>
          <cell r="UG490">
            <v>0</v>
          </cell>
          <cell r="UH490">
            <v>0</v>
          </cell>
          <cell r="UI490">
            <v>0</v>
          </cell>
          <cell r="UJ490">
            <v>0</v>
          </cell>
          <cell r="UK490">
            <v>0</v>
          </cell>
          <cell r="UL490">
            <v>0</v>
          </cell>
          <cell r="UM490">
            <v>0</v>
          </cell>
          <cell r="UN490">
            <v>0</v>
          </cell>
          <cell r="UO490">
            <v>0</v>
          </cell>
          <cell r="UP490">
            <v>0</v>
          </cell>
          <cell r="UQ490">
            <v>0</v>
          </cell>
          <cell r="UR490">
            <v>0</v>
          </cell>
          <cell r="US490">
            <v>0</v>
          </cell>
          <cell r="UT490">
            <v>0</v>
          </cell>
          <cell r="UU490">
            <v>0</v>
          </cell>
          <cell r="UV490">
            <v>0</v>
          </cell>
          <cell r="UW490">
            <v>0</v>
          </cell>
          <cell r="UX490">
            <v>0</v>
          </cell>
          <cell r="UY490">
            <v>0</v>
          </cell>
          <cell r="UZ490">
            <v>0</v>
          </cell>
          <cell r="VA490">
            <v>0</v>
          </cell>
          <cell r="VB490">
            <v>0</v>
          </cell>
          <cell r="VC490">
            <v>0</v>
          </cell>
          <cell r="VD490">
            <v>1678.08</v>
          </cell>
          <cell r="VE490">
            <v>1248.47</v>
          </cell>
          <cell r="VF490">
            <v>1312.28</v>
          </cell>
          <cell r="VG490">
            <v>1677.58</v>
          </cell>
          <cell r="VH490">
            <v>1454.01</v>
          </cell>
          <cell r="VI490">
            <v>1330.52</v>
          </cell>
          <cell r="VJ490">
            <v>1179.67</v>
          </cell>
          <cell r="VK490">
            <v>1558.51</v>
          </cell>
          <cell r="VL490">
            <v>1357.32</v>
          </cell>
          <cell r="VM490">
            <v>3934.4</v>
          </cell>
          <cell r="VN490">
            <v>5317.84</v>
          </cell>
          <cell r="VO490">
            <v>1560.85</v>
          </cell>
          <cell r="VP490">
            <v>1348.2</v>
          </cell>
          <cell r="VQ490">
            <v>424.29</v>
          </cell>
          <cell r="VR490">
            <v>0</v>
          </cell>
          <cell r="VS490">
            <v>0</v>
          </cell>
          <cell r="VT490">
            <v>0</v>
          </cell>
          <cell r="VU490">
            <v>0</v>
          </cell>
          <cell r="VV490">
            <v>0</v>
          </cell>
          <cell r="VW490">
            <v>0</v>
          </cell>
          <cell r="VX490">
            <v>0</v>
          </cell>
          <cell r="VY490">
            <v>0</v>
          </cell>
          <cell r="VZ490">
            <v>0</v>
          </cell>
          <cell r="WA490">
            <v>0</v>
          </cell>
          <cell r="WB490">
            <v>2399.0300000000002</v>
          </cell>
          <cell r="WC490">
            <v>4504.8599999999997</v>
          </cell>
          <cell r="WD490">
            <v>2986.86</v>
          </cell>
          <cell r="WE490">
            <v>1304.1300000000001</v>
          </cell>
          <cell r="WF490">
            <v>0</v>
          </cell>
          <cell r="WG490">
            <v>0</v>
          </cell>
          <cell r="WH490">
            <v>0</v>
          </cell>
          <cell r="WI490">
            <v>0</v>
          </cell>
          <cell r="WJ490">
            <v>0</v>
          </cell>
          <cell r="WK490">
            <v>0</v>
          </cell>
          <cell r="WL490">
            <v>0</v>
          </cell>
          <cell r="WM490">
            <v>0</v>
          </cell>
          <cell r="WN490">
            <v>0</v>
          </cell>
          <cell r="WO490">
            <v>0</v>
          </cell>
          <cell r="WP490">
            <v>0</v>
          </cell>
          <cell r="WQ490">
            <v>0</v>
          </cell>
          <cell r="WR490">
            <v>0</v>
          </cell>
          <cell r="WS490">
            <v>0</v>
          </cell>
          <cell r="WT490"/>
          <cell r="WU490"/>
          <cell r="WV490"/>
          <cell r="WW490"/>
          <cell r="WX490"/>
          <cell r="WY490"/>
          <cell r="WZ490"/>
          <cell r="XA490"/>
          <cell r="XB490"/>
          <cell r="XC490"/>
          <cell r="XD490"/>
          <cell r="XE490"/>
          <cell r="XF490"/>
          <cell r="XG490"/>
          <cell r="XH490">
            <v>0</v>
          </cell>
          <cell r="XI490">
            <v>0</v>
          </cell>
          <cell r="XJ490">
            <v>0</v>
          </cell>
          <cell r="XK490">
            <v>0</v>
          </cell>
          <cell r="XL490">
            <v>0</v>
          </cell>
          <cell r="XM490">
            <v>0</v>
          </cell>
          <cell r="XN490">
            <v>0</v>
          </cell>
          <cell r="XO490">
            <v>0</v>
          </cell>
          <cell r="XP490">
            <v>0</v>
          </cell>
          <cell r="XQ490">
            <v>0</v>
          </cell>
          <cell r="XR490">
            <v>0</v>
          </cell>
          <cell r="XS490">
            <v>0</v>
          </cell>
          <cell r="XT490">
            <v>0</v>
          </cell>
          <cell r="XU490">
            <v>0</v>
          </cell>
          <cell r="XV490"/>
          <cell r="XW490"/>
          <cell r="XX490"/>
          <cell r="XY490"/>
          <cell r="XZ490"/>
          <cell r="YA490"/>
          <cell r="YB490"/>
          <cell r="YC490"/>
          <cell r="YD490"/>
          <cell r="YE490"/>
          <cell r="YF490"/>
          <cell r="YG490"/>
          <cell r="YH490"/>
          <cell r="YI490"/>
          <cell r="YJ490">
            <v>6337.33</v>
          </cell>
          <cell r="YK490">
            <v>3717.74</v>
          </cell>
          <cell r="YL490">
            <v>2792.8</v>
          </cell>
          <cell r="YM490">
            <v>9.65</v>
          </cell>
          <cell r="YN490">
            <v>0</v>
          </cell>
          <cell r="YO490">
            <v>0</v>
          </cell>
          <cell r="YP490">
            <v>0</v>
          </cell>
          <cell r="YQ490">
            <v>0</v>
          </cell>
          <cell r="YR490">
            <v>0</v>
          </cell>
          <cell r="YS490">
            <v>0</v>
          </cell>
          <cell r="YT490">
            <v>0</v>
          </cell>
          <cell r="YU490">
            <v>0</v>
          </cell>
          <cell r="YV490">
            <v>0</v>
          </cell>
          <cell r="YW490">
            <v>0</v>
          </cell>
          <cell r="YX490"/>
          <cell r="YY490"/>
          <cell r="YZ490"/>
          <cell r="ZA490"/>
          <cell r="ZB490"/>
          <cell r="ZC490"/>
          <cell r="ZD490"/>
          <cell r="ZE490"/>
          <cell r="ZF490"/>
          <cell r="ZG490"/>
          <cell r="ZH490"/>
          <cell r="ZI490"/>
          <cell r="ZJ490"/>
          <cell r="ZK490"/>
          <cell r="ZL490"/>
          <cell r="ZM490"/>
          <cell r="ZN490"/>
          <cell r="ZO490"/>
          <cell r="ZP490"/>
          <cell r="ZQ490"/>
          <cell r="ZR490"/>
          <cell r="ZS490"/>
          <cell r="ZT490"/>
          <cell r="ZU490"/>
          <cell r="ZV490"/>
          <cell r="ZW490"/>
          <cell r="ZX490"/>
          <cell r="ZY490"/>
          <cell r="ZZ490"/>
          <cell r="AAA490"/>
          <cell r="AAB490"/>
          <cell r="AAC490"/>
          <cell r="AAD490"/>
          <cell r="AAE490"/>
          <cell r="AAF490"/>
          <cell r="AAG490"/>
          <cell r="AAH490"/>
          <cell r="AAI490"/>
          <cell r="AAJ490"/>
          <cell r="AAK490"/>
          <cell r="AAL490"/>
          <cell r="AAM490"/>
          <cell r="AAN490">
            <v>725.75</v>
          </cell>
          <cell r="AAO490">
            <v>315.02999999999997</v>
          </cell>
          <cell r="AAP490">
            <v>213.97</v>
          </cell>
          <cell r="AAQ490">
            <v>548.54</v>
          </cell>
          <cell r="AAR490">
            <v>1322.66</v>
          </cell>
          <cell r="AAS490">
            <v>-195.44</v>
          </cell>
          <cell r="AAT490">
            <v>0</v>
          </cell>
          <cell r="AAU490">
            <v>0</v>
          </cell>
          <cell r="AAV490">
            <v>0</v>
          </cell>
          <cell r="AAW490">
            <v>0</v>
          </cell>
          <cell r="AAX490">
            <v>0</v>
          </cell>
          <cell r="AAY490">
            <v>0</v>
          </cell>
          <cell r="AAZ490">
            <v>0</v>
          </cell>
          <cell r="ABA490">
            <v>0</v>
          </cell>
          <cell r="ABB490"/>
          <cell r="ABC490"/>
          <cell r="ABD490"/>
          <cell r="ABE490"/>
          <cell r="ABF490"/>
          <cell r="ABG490"/>
          <cell r="ABH490"/>
          <cell r="ABI490"/>
          <cell r="ABJ490"/>
          <cell r="ABK490"/>
          <cell r="ABL490"/>
          <cell r="ABM490"/>
          <cell r="ABN490"/>
          <cell r="ABO490"/>
          <cell r="ABP490">
            <v>745.27</v>
          </cell>
          <cell r="ABQ490">
            <v>0</v>
          </cell>
          <cell r="ABR490">
            <v>0</v>
          </cell>
          <cell r="ABS490">
            <v>0</v>
          </cell>
          <cell r="ABT490">
            <v>0</v>
          </cell>
          <cell r="ABU490">
            <v>0</v>
          </cell>
          <cell r="ABV490">
            <v>0</v>
          </cell>
          <cell r="ABW490">
            <v>0</v>
          </cell>
          <cell r="ABX490">
            <v>0</v>
          </cell>
          <cell r="ABY490">
            <v>0</v>
          </cell>
          <cell r="ABZ490">
            <v>0</v>
          </cell>
          <cell r="ACA490">
            <v>0</v>
          </cell>
          <cell r="ACB490">
            <v>0</v>
          </cell>
          <cell r="ACC490">
            <v>0</v>
          </cell>
          <cell r="ACD490">
            <v>0</v>
          </cell>
          <cell r="ACE490">
            <v>0</v>
          </cell>
          <cell r="ACF490">
            <v>0</v>
          </cell>
          <cell r="ACG490">
            <v>0</v>
          </cell>
          <cell r="ACH490">
            <v>0</v>
          </cell>
          <cell r="ACI490">
            <v>0</v>
          </cell>
          <cell r="ACJ490">
            <v>0</v>
          </cell>
          <cell r="ACK490">
            <v>0</v>
          </cell>
          <cell r="ACL490">
            <v>0</v>
          </cell>
          <cell r="ACM490">
            <v>0</v>
          </cell>
          <cell r="ACN490">
            <v>0</v>
          </cell>
          <cell r="ACO490">
            <v>0</v>
          </cell>
          <cell r="ACP490">
            <v>0</v>
          </cell>
          <cell r="ACQ490">
            <v>0</v>
          </cell>
          <cell r="ACR490">
            <v>0</v>
          </cell>
          <cell r="ACS490">
            <v>0</v>
          </cell>
          <cell r="ACT490">
            <v>0</v>
          </cell>
          <cell r="ACU490">
            <v>0</v>
          </cell>
          <cell r="ACV490">
            <v>0</v>
          </cell>
          <cell r="ACW490">
            <v>0</v>
          </cell>
          <cell r="ACX490">
            <v>0</v>
          </cell>
          <cell r="ACY490">
            <v>0</v>
          </cell>
          <cell r="ACZ490">
            <v>0</v>
          </cell>
          <cell r="ADA490">
            <v>0</v>
          </cell>
          <cell r="ADB490">
            <v>0</v>
          </cell>
          <cell r="ADC490">
            <v>0</v>
          </cell>
          <cell r="ADD490">
            <v>0</v>
          </cell>
          <cell r="ADE490">
            <v>0</v>
          </cell>
          <cell r="ADF490">
            <v>2303.13</v>
          </cell>
          <cell r="ADG490">
            <v>1798.82</v>
          </cell>
          <cell r="ADH490">
            <v>1731.53</v>
          </cell>
          <cell r="ADI490">
            <v>1927.44</v>
          </cell>
          <cell r="ADJ490">
            <v>2303.59</v>
          </cell>
          <cell r="ADK490">
            <v>2339.15</v>
          </cell>
          <cell r="ADL490">
            <v>1016.67</v>
          </cell>
          <cell r="ADM490">
            <v>2253.73</v>
          </cell>
          <cell r="ADN490">
            <v>1519.17</v>
          </cell>
          <cell r="ADO490">
            <v>0</v>
          </cell>
          <cell r="ADP490">
            <v>0</v>
          </cell>
          <cell r="ADQ490">
            <v>0</v>
          </cell>
          <cell r="ADR490">
            <v>0</v>
          </cell>
          <cell r="ADS490">
            <v>0</v>
          </cell>
          <cell r="ADT490">
            <v>3778.34</v>
          </cell>
          <cell r="ADU490">
            <v>2743.76</v>
          </cell>
          <cell r="ADV490">
            <v>2938.87</v>
          </cell>
          <cell r="ADW490">
            <v>4724.75</v>
          </cell>
          <cell r="ADX490">
            <v>5401.63</v>
          </cell>
          <cell r="ADY490">
            <v>3972.93</v>
          </cell>
          <cell r="ADZ490">
            <v>2776.22</v>
          </cell>
          <cell r="AEA490">
            <v>3833.29</v>
          </cell>
          <cell r="AEB490">
            <v>7651.59</v>
          </cell>
          <cell r="AEC490">
            <v>11291.51</v>
          </cell>
          <cell r="AED490">
            <v>16240.54</v>
          </cell>
          <cell r="AEE490">
            <v>4559.17</v>
          </cell>
          <cell r="AEF490">
            <v>3314.48</v>
          </cell>
          <cell r="AEG490">
            <v>1002.09</v>
          </cell>
          <cell r="AEH490">
            <v>2576.94</v>
          </cell>
          <cell r="AEI490">
            <v>1459.14</v>
          </cell>
          <cell r="AEJ490">
            <v>1184.18</v>
          </cell>
          <cell r="AEK490">
            <v>2131.59</v>
          </cell>
          <cell r="AEL490">
            <v>2743.73</v>
          </cell>
          <cell r="AEM490">
            <v>1364.09</v>
          </cell>
          <cell r="AEN490">
            <v>1107.48</v>
          </cell>
          <cell r="AEO490">
            <v>2696.55</v>
          </cell>
          <cell r="AEP490">
            <v>1819.5</v>
          </cell>
          <cell r="AEQ490">
            <v>5868.71</v>
          </cell>
          <cell r="AER490">
            <v>8108.09</v>
          </cell>
          <cell r="AES490">
            <v>2015.88</v>
          </cell>
          <cell r="AET490">
            <v>1538.94</v>
          </cell>
          <cell r="AEU490">
            <v>440.02</v>
          </cell>
          <cell r="AEV490">
            <v>3172.72</v>
          </cell>
          <cell r="AEW490">
            <v>1222.28</v>
          </cell>
          <cell r="AEX490">
            <v>1697.43</v>
          </cell>
          <cell r="AEY490">
            <v>2363.73</v>
          </cell>
          <cell r="AEZ490">
            <v>3553.69</v>
          </cell>
          <cell r="AFA490">
            <v>1213.8699999999999</v>
          </cell>
          <cell r="AFB490">
            <v>1462</v>
          </cell>
          <cell r="AFC490">
            <v>2169</v>
          </cell>
          <cell r="AFD490">
            <v>1423.87</v>
          </cell>
          <cell r="AFE490">
            <v>4465.18</v>
          </cell>
          <cell r="AFF490">
            <v>6207.42</v>
          </cell>
          <cell r="AFG490">
            <v>1434.15</v>
          </cell>
          <cell r="AFH490">
            <v>1470.64</v>
          </cell>
          <cell r="AFI490">
            <v>522.42999999999995</v>
          </cell>
          <cell r="AFJ490">
            <v>6224.81</v>
          </cell>
          <cell r="AFK490">
            <v>4475.91</v>
          </cell>
          <cell r="AFL490">
            <v>2438.2800000000002</v>
          </cell>
          <cell r="AFM490">
            <v>5498.37</v>
          </cell>
          <cell r="AFN490">
            <v>5405.98</v>
          </cell>
          <cell r="AFO490">
            <v>3109.93</v>
          </cell>
          <cell r="AFP490">
            <v>4073.02</v>
          </cell>
          <cell r="AFQ490">
            <v>5618.25</v>
          </cell>
          <cell r="AFR490">
            <v>3844.09</v>
          </cell>
          <cell r="AFS490">
            <v>12429.55</v>
          </cell>
          <cell r="AFT490">
            <v>17001.650000000001</v>
          </cell>
          <cell r="AFU490">
            <v>4030.9</v>
          </cell>
          <cell r="AFV490">
            <v>3687.41</v>
          </cell>
          <cell r="AFW490">
            <v>1263.49</v>
          </cell>
          <cell r="AFX490">
            <v>10731.33</v>
          </cell>
          <cell r="AFY490">
            <v>5231.84</v>
          </cell>
          <cell r="AFZ490">
            <v>5306.93</v>
          </cell>
          <cell r="AGA490">
            <v>9763.01</v>
          </cell>
          <cell r="AGB490">
            <v>5414.61</v>
          </cell>
          <cell r="AGC490">
            <v>5196.13</v>
          </cell>
          <cell r="AGD490">
            <v>5010.4799999999996</v>
          </cell>
          <cell r="AGE490">
            <v>6734.13</v>
          </cell>
          <cell r="AGF490">
            <v>5813.41</v>
          </cell>
          <cell r="AGG490">
            <v>16403.189999999999</v>
          </cell>
          <cell r="AGH490">
            <v>21029.279999999999</v>
          </cell>
          <cell r="AGI490">
            <v>6435.21</v>
          </cell>
          <cell r="AGJ490">
            <v>4038.35</v>
          </cell>
          <cell r="AGK490">
            <v>1397.19</v>
          </cell>
          <cell r="AGL490">
            <v>2767.11</v>
          </cell>
          <cell r="AGM490">
            <v>1736.77</v>
          </cell>
          <cell r="AGN490">
            <v>2139.41</v>
          </cell>
          <cell r="AGO490">
            <v>2418.0300000000002</v>
          </cell>
          <cell r="AGP490">
            <v>2701.28</v>
          </cell>
          <cell r="AGQ490">
            <v>2124.56</v>
          </cell>
          <cell r="AGR490">
            <v>2041.48</v>
          </cell>
          <cell r="AGS490">
            <v>2691.55</v>
          </cell>
          <cell r="AGT490">
            <v>2515.25</v>
          </cell>
          <cell r="AGU490">
            <v>6472.39</v>
          </cell>
          <cell r="AGV490">
            <v>10592.04</v>
          </cell>
          <cell r="AGW490">
            <v>1827.99</v>
          </cell>
          <cell r="AGX490">
            <v>2626.55</v>
          </cell>
          <cell r="AGY490">
            <v>754.4</v>
          </cell>
          <cell r="AGZ490"/>
          <cell r="AHA490"/>
        </row>
        <row r="491">
          <cell r="A491" t="str">
            <v>6316-00-00 Fuel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/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W491">
            <v>0</v>
          </cell>
          <cell r="IX491">
            <v>0</v>
          </cell>
          <cell r="IY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  <cell r="JF491">
            <v>0</v>
          </cell>
          <cell r="JG491">
            <v>0</v>
          </cell>
          <cell r="JH491">
            <v>0</v>
          </cell>
          <cell r="JI491">
            <v>0</v>
          </cell>
          <cell r="JJ491">
            <v>0</v>
          </cell>
          <cell r="JK491">
            <v>0</v>
          </cell>
          <cell r="JL491">
            <v>0</v>
          </cell>
          <cell r="JM491">
            <v>0</v>
          </cell>
          <cell r="JN491">
            <v>0</v>
          </cell>
          <cell r="JO491">
            <v>0</v>
          </cell>
          <cell r="JP491">
            <v>0</v>
          </cell>
          <cell r="JQ491">
            <v>0</v>
          </cell>
          <cell r="JR491">
            <v>0</v>
          </cell>
          <cell r="JS491">
            <v>0</v>
          </cell>
          <cell r="JT491">
            <v>0</v>
          </cell>
          <cell r="JU491">
            <v>0</v>
          </cell>
          <cell r="JV491">
            <v>0</v>
          </cell>
          <cell r="JW491">
            <v>0</v>
          </cell>
          <cell r="JX491">
            <v>0</v>
          </cell>
          <cell r="JY491">
            <v>0</v>
          </cell>
          <cell r="JZ491">
            <v>0</v>
          </cell>
          <cell r="KA491">
            <v>0</v>
          </cell>
          <cell r="KB491">
            <v>0</v>
          </cell>
          <cell r="KC491">
            <v>0</v>
          </cell>
          <cell r="KD491">
            <v>0</v>
          </cell>
          <cell r="KE491">
            <v>0</v>
          </cell>
          <cell r="KF491">
            <v>0</v>
          </cell>
          <cell r="KG491">
            <v>0</v>
          </cell>
          <cell r="KH491">
            <v>0</v>
          </cell>
          <cell r="KI491">
            <v>0</v>
          </cell>
          <cell r="KJ491">
            <v>0</v>
          </cell>
          <cell r="KK491">
            <v>0</v>
          </cell>
          <cell r="KL491">
            <v>0</v>
          </cell>
          <cell r="KM491">
            <v>0</v>
          </cell>
          <cell r="KN491">
            <v>0</v>
          </cell>
          <cell r="KO491">
            <v>0</v>
          </cell>
          <cell r="KP491">
            <v>0</v>
          </cell>
          <cell r="KQ491">
            <v>0</v>
          </cell>
          <cell r="KR491">
            <v>0</v>
          </cell>
          <cell r="KS491">
            <v>0</v>
          </cell>
          <cell r="KT491">
            <v>0</v>
          </cell>
          <cell r="KU491">
            <v>0</v>
          </cell>
          <cell r="KV491">
            <v>0</v>
          </cell>
          <cell r="KW491">
            <v>0</v>
          </cell>
          <cell r="KX491">
            <v>0</v>
          </cell>
          <cell r="KY491">
            <v>0</v>
          </cell>
          <cell r="KZ491">
            <v>0</v>
          </cell>
          <cell r="LA491">
            <v>0</v>
          </cell>
          <cell r="LB491">
            <v>0</v>
          </cell>
          <cell r="LC491">
            <v>0</v>
          </cell>
          <cell r="LD491">
            <v>0</v>
          </cell>
          <cell r="LE491">
            <v>0</v>
          </cell>
          <cell r="LF491">
            <v>0</v>
          </cell>
          <cell r="LG491">
            <v>0</v>
          </cell>
          <cell r="LH491">
            <v>0</v>
          </cell>
          <cell r="LI491">
            <v>0</v>
          </cell>
          <cell r="LJ491">
            <v>0</v>
          </cell>
          <cell r="LK491">
            <v>0</v>
          </cell>
          <cell r="LL491">
            <v>0</v>
          </cell>
          <cell r="LM491">
            <v>0</v>
          </cell>
          <cell r="LN491">
            <v>0</v>
          </cell>
          <cell r="LO491">
            <v>0</v>
          </cell>
          <cell r="LP491">
            <v>0</v>
          </cell>
          <cell r="LQ491">
            <v>0</v>
          </cell>
          <cell r="LR491">
            <v>0</v>
          </cell>
          <cell r="LS491">
            <v>0</v>
          </cell>
          <cell r="LT491">
            <v>0</v>
          </cell>
          <cell r="LU491">
            <v>0</v>
          </cell>
          <cell r="LV491">
            <v>0</v>
          </cell>
          <cell r="LW491">
            <v>0</v>
          </cell>
          <cell r="LX491">
            <v>0</v>
          </cell>
          <cell r="LY491">
            <v>0</v>
          </cell>
          <cell r="LZ491">
            <v>0</v>
          </cell>
          <cell r="MA491">
            <v>0</v>
          </cell>
          <cell r="MB491">
            <v>0</v>
          </cell>
          <cell r="MC491">
            <v>0</v>
          </cell>
          <cell r="MD491">
            <v>0</v>
          </cell>
          <cell r="ME491">
            <v>0</v>
          </cell>
          <cell r="MF491">
            <v>0</v>
          </cell>
          <cell r="MG491">
            <v>0</v>
          </cell>
          <cell r="MH491">
            <v>0</v>
          </cell>
          <cell r="MI491">
            <v>0</v>
          </cell>
          <cell r="MJ491">
            <v>0</v>
          </cell>
          <cell r="MK491">
            <v>0</v>
          </cell>
          <cell r="ML491">
            <v>0</v>
          </cell>
          <cell r="MM491">
            <v>0</v>
          </cell>
          <cell r="MN491">
            <v>0</v>
          </cell>
          <cell r="MO491">
            <v>0</v>
          </cell>
          <cell r="MP491">
            <v>0</v>
          </cell>
          <cell r="MQ491">
            <v>0</v>
          </cell>
          <cell r="MR491">
            <v>0</v>
          </cell>
          <cell r="MS491">
            <v>0</v>
          </cell>
          <cell r="MT491">
            <v>0</v>
          </cell>
          <cell r="MU491">
            <v>0</v>
          </cell>
          <cell r="MV491">
            <v>0</v>
          </cell>
          <cell r="MW491">
            <v>0</v>
          </cell>
          <cell r="MX491">
            <v>0</v>
          </cell>
          <cell r="MY491">
            <v>0</v>
          </cell>
          <cell r="MZ491">
            <v>0</v>
          </cell>
          <cell r="NA491">
            <v>0</v>
          </cell>
          <cell r="NB491">
            <v>0</v>
          </cell>
          <cell r="NC491">
            <v>0</v>
          </cell>
          <cell r="ND491">
            <v>0</v>
          </cell>
          <cell r="NE491">
            <v>0</v>
          </cell>
          <cell r="NF491">
            <v>0</v>
          </cell>
          <cell r="NG491">
            <v>0</v>
          </cell>
          <cell r="NH491">
            <v>0</v>
          </cell>
          <cell r="NI491">
            <v>0</v>
          </cell>
          <cell r="NJ491">
            <v>0</v>
          </cell>
          <cell r="NK491">
            <v>0</v>
          </cell>
          <cell r="NL491">
            <v>0</v>
          </cell>
          <cell r="NM491">
            <v>0</v>
          </cell>
          <cell r="NN491">
            <v>0</v>
          </cell>
          <cell r="NO491">
            <v>0</v>
          </cell>
          <cell r="NP491">
            <v>0</v>
          </cell>
          <cell r="NQ491">
            <v>0</v>
          </cell>
          <cell r="NR491">
            <v>0</v>
          </cell>
          <cell r="NS491">
            <v>0</v>
          </cell>
          <cell r="NT491">
            <v>0</v>
          </cell>
          <cell r="NU491">
            <v>0</v>
          </cell>
          <cell r="NV491">
            <v>0</v>
          </cell>
          <cell r="NW491">
            <v>0</v>
          </cell>
          <cell r="NX491">
            <v>0</v>
          </cell>
          <cell r="NY491">
            <v>0</v>
          </cell>
          <cell r="NZ491">
            <v>0</v>
          </cell>
          <cell r="OA491">
            <v>0</v>
          </cell>
          <cell r="OB491">
            <v>0</v>
          </cell>
          <cell r="OC491">
            <v>0</v>
          </cell>
          <cell r="OD491">
            <v>0</v>
          </cell>
          <cell r="OE491">
            <v>0</v>
          </cell>
          <cell r="OF491">
            <v>0</v>
          </cell>
          <cell r="OG491">
            <v>0</v>
          </cell>
          <cell r="OH491">
            <v>0</v>
          </cell>
          <cell r="OI491">
            <v>0</v>
          </cell>
          <cell r="OJ491">
            <v>0</v>
          </cell>
          <cell r="OK491">
            <v>0</v>
          </cell>
          <cell r="OL491">
            <v>0</v>
          </cell>
          <cell r="OM491">
            <v>0</v>
          </cell>
          <cell r="ON491">
            <v>0</v>
          </cell>
          <cell r="OO491">
            <v>0</v>
          </cell>
          <cell r="OP491">
            <v>0</v>
          </cell>
          <cell r="OQ491">
            <v>0</v>
          </cell>
          <cell r="OR491">
            <v>0</v>
          </cell>
          <cell r="OS491">
            <v>0</v>
          </cell>
          <cell r="OT491">
            <v>0</v>
          </cell>
          <cell r="OU491">
            <v>0</v>
          </cell>
          <cell r="OV491">
            <v>0</v>
          </cell>
          <cell r="OW491">
            <v>0</v>
          </cell>
          <cell r="OX491">
            <v>0</v>
          </cell>
          <cell r="OY491">
            <v>0</v>
          </cell>
          <cell r="OZ491">
            <v>0</v>
          </cell>
          <cell r="PA491">
            <v>0</v>
          </cell>
          <cell r="PB491">
            <v>0</v>
          </cell>
          <cell r="PC491">
            <v>0</v>
          </cell>
          <cell r="PD491">
            <v>0</v>
          </cell>
          <cell r="PE491">
            <v>0</v>
          </cell>
          <cell r="PF491">
            <v>0</v>
          </cell>
          <cell r="PG491">
            <v>0</v>
          </cell>
          <cell r="PH491">
            <v>0</v>
          </cell>
          <cell r="PI491">
            <v>0</v>
          </cell>
          <cell r="PJ491">
            <v>0</v>
          </cell>
          <cell r="PK491">
            <v>0</v>
          </cell>
          <cell r="PL491">
            <v>0</v>
          </cell>
          <cell r="PM491">
            <v>0</v>
          </cell>
          <cell r="PN491">
            <v>0</v>
          </cell>
          <cell r="PO491">
            <v>0</v>
          </cell>
          <cell r="PP491">
            <v>0</v>
          </cell>
          <cell r="PQ491">
            <v>0</v>
          </cell>
          <cell r="PR491">
            <v>0</v>
          </cell>
          <cell r="PS491">
            <v>0</v>
          </cell>
          <cell r="PT491">
            <v>0</v>
          </cell>
          <cell r="PU491">
            <v>0</v>
          </cell>
          <cell r="PV491">
            <v>0</v>
          </cell>
          <cell r="PW491">
            <v>0</v>
          </cell>
          <cell r="PX491">
            <v>0</v>
          </cell>
          <cell r="PY491">
            <v>0</v>
          </cell>
          <cell r="PZ491">
            <v>0</v>
          </cell>
          <cell r="QA491">
            <v>0</v>
          </cell>
          <cell r="QB491">
            <v>0</v>
          </cell>
          <cell r="QC491">
            <v>0</v>
          </cell>
          <cell r="QD491">
            <v>0</v>
          </cell>
          <cell r="QE491">
            <v>0</v>
          </cell>
          <cell r="QF491">
            <v>0</v>
          </cell>
          <cell r="QG491">
            <v>0</v>
          </cell>
          <cell r="QH491"/>
          <cell r="QI491"/>
          <cell r="QJ491"/>
          <cell r="QK491"/>
          <cell r="QL491"/>
          <cell r="QM491"/>
          <cell r="QN491"/>
          <cell r="QO491"/>
          <cell r="QP491"/>
          <cell r="QQ491"/>
          <cell r="QR491"/>
          <cell r="QS491"/>
          <cell r="QT491"/>
          <cell r="QU491"/>
          <cell r="QV491"/>
          <cell r="QW491"/>
          <cell r="QX491"/>
          <cell r="QY491"/>
          <cell r="QZ491"/>
          <cell r="RA491"/>
          <cell r="RB491"/>
          <cell r="RC491"/>
          <cell r="RD491"/>
          <cell r="RE491"/>
          <cell r="RF491"/>
          <cell r="RG491"/>
          <cell r="RH491"/>
          <cell r="RI491"/>
          <cell r="RJ491"/>
          <cell r="RK491"/>
          <cell r="RL491"/>
          <cell r="RM491"/>
          <cell r="RN491"/>
          <cell r="RO491"/>
          <cell r="RP491"/>
          <cell r="RQ491"/>
          <cell r="RR491"/>
          <cell r="RS491"/>
          <cell r="RT491"/>
          <cell r="RU491"/>
          <cell r="RV491"/>
          <cell r="RW491"/>
          <cell r="RX491"/>
          <cell r="RY491"/>
          <cell r="RZ491"/>
          <cell r="SA491"/>
          <cell r="SB491"/>
          <cell r="SC491"/>
          <cell r="SD491"/>
          <cell r="SE491"/>
          <cell r="SF491"/>
          <cell r="SG491"/>
          <cell r="SH491"/>
          <cell r="SI491"/>
          <cell r="SJ491"/>
          <cell r="SK491"/>
          <cell r="SL491"/>
          <cell r="SM491"/>
          <cell r="SN491"/>
          <cell r="SO491"/>
          <cell r="SP491"/>
          <cell r="SQ491"/>
          <cell r="SR491"/>
          <cell r="SS491"/>
          <cell r="ST491"/>
          <cell r="SU491"/>
          <cell r="SV491"/>
          <cell r="SW491"/>
          <cell r="SX491"/>
          <cell r="SY491"/>
          <cell r="SZ491"/>
          <cell r="TA491"/>
          <cell r="TB491"/>
          <cell r="TC491"/>
          <cell r="TD491"/>
          <cell r="TE491"/>
          <cell r="TF491"/>
          <cell r="TG491"/>
          <cell r="TH491"/>
          <cell r="TI491"/>
          <cell r="TJ491"/>
          <cell r="TK491"/>
          <cell r="TL491"/>
          <cell r="TM491"/>
          <cell r="TN491"/>
          <cell r="VE491"/>
          <cell r="VF491"/>
          <cell r="VG491"/>
          <cell r="VH491"/>
          <cell r="VI491"/>
          <cell r="VJ491"/>
          <cell r="VK491"/>
          <cell r="VL491"/>
          <cell r="VM491"/>
          <cell r="VN491"/>
          <cell r="VO491"/>
          <cell r="VP491"/>
          <cell r="VQ491"/>
          <cell r="VR491"/>
          <cell r="VS491"/>
          <cell r="VT491"/>
          <cell r="VU491"/>
          <cell r="VV491"/>
          <cell r="VW491"/>
          <cell r="VX491"/>
          <cell r="VY491"/>
          <cell r="VZ491"/>
          <cell r="WA491"/>
          <cell r="WB491"/>
          <cell r="WC491"/>
          <cell r="WD491"/>
          <cell r="WE491"/>
          <cell r="WF491"/>
          <cell r="WG491"/>
          <cell r="WH491"/>
          <cell r="WI491"/>
          <cell r="WJ491"/>
          <cell r="WK491"/>
          <cell r="WL491"/>
          <cell r="WM491"/>
          <cell r="WN491"/>
          <cell r="WO491"/>
          <cell r="WP491"/>
          <cell r="WQ491"/>
          <cell r="WR491"/>
          <cell r="WS491"/>
          <cell r="WT491"/>
          <cell r="WU491"/>
          <cell r="WV491"/>
          <cell r="WW491"/>
          <cell r="WX491"/>
          <cell r="WY491"/>
          <cell r="WZ491"/>
          <cell r="XA491"/>
          <cell r="XB491"/>
          <cell r="XC491"/>
          <cell r="XD491"/>
          <cell r="XE491"/>
          <cell r="XF491"/>
          <cell r="XG491"/>
          <cell r="XH491"/>
          <cell r="XI491"/>
          <cell r="XJ491"/>
          <cell r="XK491"/>
          <cell r="XL491"/>
          <cell r="XM491"/>
          <cell r="XN491"/>
          <cell r="XO491"/>
          <cell r="XP491"/>
          <cell r="XQ491"/>
          <cell r="XR491"/>
          <cell r="XS491"/>
          <cell r="XT491"/>
          <cell r="XU491"/>
          <cell r="XV491"/>
          <cell r="XW491"/>
          <cell r="XX491"/>
          <cell r="XY491"/>
          <cell r="XZ491"/>
          <cell r="YA491"/>
          <cell r="YB491"/>
          <cell r="YC491"/>
          <cell r="YD491"/>
          <cell r="YE491"/>
          <cell r="YF491"/>
          <cell r="YG491"/>
          <cell r="YH491"/>
          <cell r="YI491"/>
          <cell r="YJ491"/>
          <cell r="YK491"/>
          <cell r="YL491"/>
          <cell r="YM491"/>
          <cell r="YN491"/>
          <cell r="YO491"/>
          <cell r="YP491"/>
          <cell r="YQ491"/>
          <cell r="YR491"/>
          <cell r="YS491"/>
          <cell r="YT491"/>
          <cell r="YU491"/>
          <cell r="YV491"/>
          <cell r="YW491"/>
          <cell r="YX491"/>
          <cell r="YY491"/>
          <cell r="YZ491"/>
          <cell r="ZA491"/>
          <cell r="ZB491"/>
          <cell r="ZC491"/>
          <cell r="ZD491"/>
          <cell r="ZE491"/>
          <cell r="ZF491"/>
          <cell r="ZG491"/>
          <cell r="ZH491"/>
          <cell r="ZI491"/>
          <cell r="ZJ491"/>
          <cell r="ZK491"/>
          <cell r="ZL491"/>
          <cell r="ZM491"/>
          <cell r="ZN491"/>
          <cell r="ZO491"/>
          <cell r="ZP491"/>
          <cell r="ZQ491"/>
          <cell r="ZR491"/>
          <cell r="ZS491"/>
          <cell r="ZT491"/>
          <cell r="ZU491"/>
          <cell r="ZV491"/>
          <cell r="ZW491"/>
          <cell r="ZX491"/>
          <cell r="ZY491"/>
          <cell r="ZZ491"/>
          <cell r="AAA491"/>
          <cell r="AAB491"/>
          <cell r="AAC491"/>
          <cell r="AAD491"/>
          <cell r="AAE491"/>
          <cell r="AAF491"/>
          <cell r="AAG491"/>
          <cell r="AAH491"/>
          <cell r="AAI491"/>
          <cell r="AAJ491"/>
          <cell r="AAK491"/>
          <cell r="AAL491"/>
          <cell r="AAM491"/>
          <cell r="AAN491"/>
          <cell r="AAO491"/>
          <cell r="AAP491"/>
          <cell r="AAQ491"/>
          <cell r="AAR491"/>
          <cell r="AAS491"/>
          <cell r="AAT491"/>
          <cell r="AAU491"/>
          <cell r="AAV491"/>
          <cell r="AAW491"/>
          <cell r="AAX491"/>
          <cell r="AAY491"/>
          <cell r="AAZ491"/>
          <cell r="ABA491"/>
          <cell r="ABB491"/>
          <cell r="ABC491"/>
          <cell r="ABD491"/>
          <cell r="ABE491"/>
          <cell r="ABF491"/>
          <cell r="ABG491"/>
          <cell r="ABH491"/>
          <cell r="ABI491"/>
          <cell r="ABJ491"/>
          <cell r="ABK491"/>
          <cell r="ABL491"/>
          <cell r="ABM491"/>
          <cell r="ABN491"/>
          <cell r="ABO491"/>
          <cell r="ABP491"/>
          <cell r="ABQ491"/>
          <cell r="ABR491"/>
          <cell r="ABS491"/>
          <cell r="ABT491"/>
          <cell r="ABU491"/>
          <cell r="ABV491"/>
          <cell r="ABW491"/>
          <cell r="ABX491"/>
          <cell r="ABY491"/>
          <cell r="ABZ491"/>
          <cell r="ACA491"/>
          <cell r="ACB491"/>
          <cell r="ACC491"/>
          <cell r="ACD491"/>
          <cell r="ACE491"/>
          <cell r="ACF491"/>
          <cell r="ACG491"/>
          <cell r="ACH491"/>
          <cell r="ACI491"/>
          <cell r="ACJ491"/>
          <cell r="ACK491"/>
          <cell r="ACL491"/>
          <cell r="ACM491"/>
          <cell r="ACN491"/>
          <cell r="ACO491"/>
          <cell r="ACP491"/>
          <cell r="ACQ491"/>
          <cell r="ACR491">
            <v>0</v>
          </cell>
          <cell r="ACS491">
            <v>0</v>
          </cell>
          <cell r="ACT491">
            <v>0</v>
          </cell>
          <cell r="ACU491">
            <v>0</v>
          </cell>
          <cell r="ACV491">
            <v>0</v>
          </cell>
          <cell r="ACW491">
            <v>0</v>
          </cell>
          <cell r="ACX491">
            <v>0</v>
          </cell>
          <cell r="ACY491">
            <v>0</v>
          </cell>
          <cell r="ACZ491">
            <v>0</v>
          </cell>
          <cell r="ADA491">
            <v>0</v>
          </cell>
          <cell r="ADB491">
            <v>0</v>
          </cell>
          <cell r="ADC491">
            <v>0</v>
          </cell>
          <cell r="ADD491">
            <v>0</v>
          </cell>
          <cell r="ADE491">
            <v>0</v>
          </cell>
          <cell r="ADF491"/>
          <cell r="ADG491"/>
          <cell r="ADH491"/>
          <cell r="ADI491"/>
          <cell r="ADJ491"/>
          <cell r="ADK491"/>
          <cell r="ADL491"/>
          <cell r="ADM491"/>
          <cell r="ADN491"/>
          <cell r="ADO491"/>
          <cell r="ADP491"/>
          <cell r="ADQ491"/>
          <cell r="ADR491"/>
          <cell r="ADS491"/>
          <cell r="ADT491"/>
          <cell r="ADU491"/>
          <cell r="ADV491"/>
          <cell r="ADW491"/>
          <cell r="ADX491"/>
          <cell r="ADY491"/>
          <cell r="ADZ491"/>
          <cell r="AEA491"/>
          <cell r="AEB491"/>
          <cell r="AEC491"/>
          <cell r="AED491"/>
          <cell r="AEE491"/>
          <cell r="AEF491"/>
          <cell r="AEG491"/>
          <cell r="AEH491"/>
          <cell r="AEI491"/>
          <cell r="AEJ491"/>
          <cell r="AEK491"/>
          <cell r="AEL491"/>
          <cell r="AEM491"/>
          <cell r="AEN491"/>
          <cell r="AEO491"/>
          <cell r="AEP491"/>
          <cell r="AEQ491"/>
          <cell r="AER491"/>
          <cell r="AES491"/>
          <cell r="AET491"/>
          <cell r="AEU491"/>
          <cell r="AEV491">
            <v>104.53</v>
          </cell>
          <cell r="AEW491">
            <v>0</v>
          </cell>
          <cell r="AEX491">
            <v>0</v>
          </cell>
          <cell r="AEY491">
            <v>0</v>
          </cell>
          <cell r="AEZ491">
            <v>0</v>
          </cell>
          <cell r="AFA491">
            <v>0</v>
          </cell>
          <cell r="AFB491">
            <v>0</v>
          </cell>
          <cell r="AFC491">
            <v>0</v>
          </cell>
          <cell r="AFD491">
            <v>0</v>
          </cell>
          <cell r="AFE491">
            <v>0</v>
          </cell>
          <cell r="AFF491">
            <v>123.58</v>
          </cell>
          <cell r="AFG491">
            <v>0</v>
          </cell>
          <cell r="AFH491">
            <v>0</v>
          </cell>
          <cell r="AFI491">
            <v>0</v>
          </cell>
          <cell r="AFJ491"/>
          <cell r="AFK491"/>
          <cell r="AFL491"/>
          <cell r="AFM491"/>
          <cell r="AFN491"/>
          <cell r="AFO491"/>
          <cell r="AFP491"/>
          <cell r="AFQ491"/>
          <cell r="AFR491"/>
          <cell r="AFS491"/>
          <cell r="AFT491"/>
          <cell r="AFU491"/>
          <cell r="AFV491"/>
          <cell r="AFW491"/>
          <cell r="AFX491">
            <v>0</v>
          </cell>
          <cell r="AFY491">
            <v>0</v>
          </cell>
          <cell r="AFZ491">
            <v>0</v>
          </cell>
          <cell r="AGA491">
            <v>0</v>
          </cell>
          <cell r="AGB491">
            <v>0</v>
          </cell>
          <cell r="AGC491">
            <v>0</v>
          </cell>
          <cell r="AGD491">
            <v>0</v>
          </cell>
          <cell r="AGE491">
            <v>0</v>
          </cell>
          <cell r="AGF491">
            <v>0</v>
          </cell>
          <cell r="AGG491">
            <v>0</v>
          </cell>
          <cell r="AGH491">
            <v>0</v>
          </cell>
          <cell r="AGI491">
            <v>0</v>
          </cell>
          <cell r="AGJ491">
            <v>0</v>
          </cell>
          <cell r="AGK491">
            <v>0</v>
          </cell>
          <cell r="AGL491">
            <v>0</v>
          </cell>
          <cell r="AGM491">
            <v>0</v>
          </cell>
          <cell r="AGN491">
            <v>0</v>
          </cell>
          <cell r="AGO491">
            <v>0</v>
          </cell>
          <cell r="AGP491">
            <v>0</v>
          </cell>
          <cell r="AGQ491">
            <v>0</v>
          </cell>
          <cell r="AGR491">
            <v>0</v>
          </cell>
          <cell r="AGS491">
            <v>0</v>
          </cell>
          <cell r="AGT491">
            <v>0</v>
          </cell>
          <cell r="AGU491">
            <v>0</v>
          </cell>
          <cell r="AGV491">
            <v>0</v>
          </cell>
          <cell r="AGW491">
            <v>0</v>
          </cell>
          <cell r="AGX491">
            <v>135.38</v>
          </cell>
          <cell r="AGY491">
            <v>0</v>
          </cell>
          <cell r="AGZ491"/>
          <cell r="AHA491"/>
        </row>
        <row r="492">
          <cell r="A492" t="str">
            <v>6320-00-00 Garbage &amp; Trash Removal</v>
          </cell>
          <cell r="B492">
            <v>86.58</v>
          </cell>
          <cell r="C492">
            <v>0</v>
          </cell>
          <cell r="D492">
            <v>62.64</v>
          </cell>
          <cell r="E492">
            <v>0</v>
          </cell>
          <cell r="F492">
            <v>22.96</v>
          </cell>
          <cell r="G492">
            <v>64.44</v>
          </cell>
          <cell r="H492">
            <v>154.02000000000001</v>
          </cell>
          <cell r="I492">
            <v>135.72999999999999</v>
          </cell>
          <cell r="J492">
            <v>94.52</v>
          </cell>
          <cell r="K492">
            <v>255.68</v>
          </cell>
          <cell r="L492">
            <v>7053.6</v>
          </cell>
          <cell r="M492">
            <v>0</v>
          </cell>
          <cell r="N492">
            <v>0</v>
          </cell>
          <cell r="O492">
            <v>0</v>
          </cell>
          <cell r="P492">
            <v>153.22</v>
          </cell>
          <cell r="Q492">
            <v>221.76</v>
          </cell>
          <cell r="R492">
            <v>324.58999999999997</v>
          </cell>
          <cell r="S492">
            <v>0</v>
          </cell>
          <cell r="T492">
            <v>53.15</v>
          </cell>
          <cell r="U492">
            <v>9.5</v>
          </cell>
          <cell r="V492">
            <v>35.020000000000003</v>
          </cell>
          <cell r="W492">
            <v>137.18</v>
          </cell>
          <cell r="X492">
            <v>507.86</v>
          </cell>
          <cell r="Y492">
            <v>831.45</v>
          </cell>
          <cell r="Z492">
            <v>9266.86</v>
          </cell>
          <cell r="AA492">
            <v>0</v>
          </cell>
          <cell r="AB492">
            <v>0</v>
          </cell>
          <cell r="AC492">
            <v>0</v>
          </cell>
          <cell r="AD492">
            <v>1368.38</v>
          </cell>
          <cell r="AE492">
            <v>886.26</v>
          </cell>
          <cell r="AF492">
            <v>1772.52</v>
          </cell>
          <cell r="AG492">
            <v>1539.58</v>
          </cell>
          <cell r="AH492">
            <v>1372.84</v>
          </cell>
          <cell r="AI492">
            <v>1326.05</v>
          </cell>
          <cell r="AJ492">
            <v>1375.61</v>
          </cell>
          <cell r="AK492">
            <v>1299.32</v>
          </cell>
          <cell r="AL492">
            <v>1098.8</v>
          </cell>
          <cell r="AM492">
            <v>4611.42</v>
          </cell>
          <cell r="AN492">
            <v>2604.31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7.4</v>
          </cell>
          <cell r="AW492">
            <v>36.07</v>
          </cell>
          <cell r="AX492">
            <v>0</v>
          </cell>
          <cell r="AY492">
            <v>55.46</v>
          </cell>
          <cell r="AZ492">
            <v>11.41</v>
          </cell>
          <cell r="BA492">
            <v>708.86</v>
          </cell>
          <cell r="BB492">
            <v>2827.62</v>
          </cell>
          <cell r="BC492">
            <v>0</v>
          </cell>
          <cell r="BD492">
            <v>0</v>
          </cell>
          <cell r="BE492">
            <v>0</v>
          </cell>
          <cell r="BF492">
            <v>602.83000000000004</v>
          </cell>
          <cell r="BG492">
            <v>1577.81</v>
          </cell>
          <cell r="BH492">
            <v>-206.25</v>
          </cell>
          <cell r="BI492">
            <v>758.21</v>
          </cell>
          <cell r="BJ492">
            <v>381.91</v>
          </cell>
          <cell r="BK492">
            <v>144.09</v>
          </cell>
          <cell r="BL492">
            <v>386.43</v>
          </cell>
          <cell r="BM492">
            <v>494.5</v>
          </cell>
          <cell r="BN492">
            <v>349.84</v>
          </cell>
          <cell r="BO492">
            <v>1389.43</v>
          </cell>
          <cell r="BP492">
            <v>6421.54</v>
          </cell>
          <cell r="BQ492">
            <v>25.75</v>
          </cell>
          <cell r="BR492">
            <v>17.399999999999999</v>
          </cell>
          <cell r="BS492">
            <v>0</v>
          </cell>
          <cell r="BT492">
            <v>6052.2</v>
          </cell>
          <cell r="BU492">
            <v>3026.1</v>
          </cell>
          <cell r="BV492">
            <v>4678.6899999999996</v>
          </cell>
          <cell r="BW492">
            <v>4598.1899999999996</v>
          </cell>
          <cell r="BX492">
            <v>6195.72</v>
          </cell>
          <cell r="BY492">
            <v>4178.74</v>
          </cell>
          <cell r="BZ492">
            <v>3626.56</v>
          </cell>
          <cell r="CA492">
            <v>-7805.3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365.17</v>
          </cell>
          <cell r="CI492">
            <v>908.87</v>
          </cell>
          <cell r="CJ492">
            <v>111.72</v>
          </cell>
          <cell r="CK492">
            <v>300.52999999999997</v>
          </cell>
          <cell r="CL492">
            <v>468.07</v>
          </cell>
          <cell r="CM492">
            <v>228.82</v>
          </cell>
          <cell r="CN492">
            <v>378.13</v>
          </cell>
          <cell r="CO492">
            <v>516.1</v>
          </cell>
          <cell r="CP492">
            <v>632.47</v>
          </cell>
          <cell r="CQ492">
            <v>1526.53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102.73</v>
          </cell>
          <cell r="CW492">
            <v>247.4</v>
          </cell>
          <cell r="CX492">
            <v>129.12</v>
          </cell>
          <cell r="CY492">
            <v>127.12</v>
          </cell>
          <cell r="CZ492">
            <v>83.64</v>
          </cell>
          <cell r="DA492">
            <v>208.44</v>
          </cell>
          <cell r="DB492">
            <v>734.76</v>
          </cell>
          <cell r="DC492">
            <v>521.52</v>
          </cell>
          <cell r="DD492">
            <v>177.16</v>
          </cell>
          <cell r="DE492">
            <v>1360.69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97.01</v>
          </cell>
          <cell r="DO492">
            <v>181.64</v>
          </cell>
          <cell r="DP492">
            <v>259.92</v>
          </cell>
          <cell r="DQ492">
            <v>118.63</v>
          </cell>
          <cell r="DR492">
            <v>95.98</v>
          </cell>
          <cell r="DS492">
            <v>1092.92</v>
          </cell>
          <cell r="DT492">
            <v>6385.27</v>
          </cell>
          <cell r="DU492">
            <v>0</v>
          </cell>
          <cell r="DV492">
            <v>0</v>
          </cell>
          <cell r="DW492">
            <v>0</v>
          </cell>
          <cell r="DX492">
            <v>155.12</v>
          </cell>
          <cell r="DY492">
            <v>0</v>
          </cell>
          <cell r="DZ492">
            <v>0</v>
          </cell>
          <cell r="EA492">
            <v>363.12</v>
          </cell>
          <cell r="EB492">
            <v>38.54</v>
          </cell>
          <cell r="EC492">
            <v>130.72</v>
          </cell>
          <cell r="ED492">
            <v>242.56</v>
          </cell>
          <cell r="EE492">
            <v>14.67</v>
          </cell>
          <cell r="EF492">
            <v>126.14</v>
          </cell>
          <cell r="EG492">
            <v>340.51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104.63</v>
          </cell>
          <cell r="EM492">
            <v>0</v>
          </cell>
          <cell r="EN492">
            <v>0</v>
          </cell>
          <cell r="EO492">
            <v>90.55</v>
          </cell>
          <cell r="EP492">
            <v>11.65</v>
          </cell>
          <cell r="EQ492">
            <v>79.260000000000005</v>
          </cell>
          <cell r="ER492">
            <v>76.84</v>
          </cell>
          <cell r="ES492">
            <v>107.76</v>
          </cell>
          <cell r="ET492">
            <v>294.99</v>
          </cell>
          <cell r="EU492">
            <v>581.37</v>
          </cell>
          <cell r="EV492">
            <v>6524.97</v>
          </cell>
          <cell r="EW492">
            <v>0</v>
          </cell>
          <cell r="EX492">
            <v>0</v>
          </cell>
          <cell r="EY492">
            <v>0</v>
          </cell>
          <cell r="EZ492">
            <v>354.88</v>
          </cell>
          <cell r="FA492">
            <v>0</v>
          </cell>
          <cell r="FB492">
            <v>0</v>
          </cell>
          <cell r="FC492">
            <v>82.81</v>
          </cell>
          <cell r="FD492">
            <v>0</v>
          </cell>
          <cell r="FE492">
            <v>77.069999999999993</v>
          </cell>
          <cell r="FF492">
            <v>97.57</v>
          </cell>
          <cell r="FG492">
            <v>0</v>
          </cell>
          <cell r="FH492">
            <v>138.03</v>
          </cell>
          <cell r="FI492">
            <v>342.34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-25</v>
          </cell>
          <cell r="FO492">
            <v>0</v>
          </cell>
          <cell r="FP492">
            <v>25</v>
          </cell>
          <cell r="FQ492">
            <v>0</v>
          </cell>
          <cell r="FR492">
            <v>0</v>
          </cell>
          <cell r="FS492">
            <v>37.21</v>
          </cell>
          <cell r="FT492">
            <v>34.799999999999997</v>
          </cell>
          <cell r="FU492">
            <v>0</v>
          </cell>
          <cell r="FV492">
            <v>45.61</v>
          </cell>
          <cell r="FW492">
            <v>76.39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121.05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12.41</v>
          </cell>
          <cell r="GI492">
            <v>0</v>
          </cell>
          <cell r="GJ492">
            <v>11.9</v>
          </cell>
          <cell r="GK492">
            <v>18.28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87.46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708.84</v>
          </cell>
          <cell r="HE492">
            <v>434.66</v>
          </cell>
          <cell r="HF492">
            <v>915.87</v>
          </cell>
          <cell r="HG492">
            <v>946.5</v>
          </cell>
          <cell r="HH492">
            <v>343.91</v>
          </cell>
          <cell r="HI492">
            <v>428.15</v>
          </cell>
          <cell r="HJ492">
            <v>353.36</v>
          </cell>
          <cell r="HK492">
            <v>1466.28</v>
          </cell>
          <cell r="HL492">
            <v>674.88</v>
          </cell>
          <cell r="HM492">
            <v>1486.52</v>
          </cell>
          <cell r="HN492">
            <v>17450.43</v>
          </cell>
          <cell r="HO492">
            <v>2734.62</v>
          </cell>
          <cell r="HP492">
            <v>3661.04</v>
          </cell>
          <cell r="HQ492">
            <v>1265.53</v>
          </cell>
          <cell r="HR492">
            <v>1170.55</v>
          </cell>
          <cell r="HS492">
            <v>448.36</v>
          </cell>
          <cell r="HT492">
            <v>507.46</v>
          </cell>
          <cell r="HU492">
            <v>1522.23</v>
          </cell>
          <cell r="HV492">
            <v>1148.51</v>
          </cell>
          <cell r="HW492">
            <v>521.4</v>
          </cell>
          <cell r="HX492">
            <v>261.41000000000003</v>
          </cell>
          <cell r="HY492">
            <v>582.1</v>
          </cell>
          <cell r="HZ492">
            <v>855.61</v>
          </cell>
          <cell r="IA492">
            <v>1747.3</v>
          </cell>
          <cell r="IB492">
            <v>26231.11</v>
          </cell>
          <cell r="IC492">
            <v>11472.02</v>
          </cell>
          <cell r="ID492">
            <v>6536.54</v>
          </cell>
          <cell r="IE492">
            <v>2573.21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26.86</v>
          </cell>
          <cell r="IL492">
            <v>15.07</v>
          </cell>
          <cell r="IM492">
            <v>167.4</v>
          </cell>
          <cell r="IN492">
            <v>0</v>
          </cell>
          <cell r="IO492">
            <v>172.01</v>
          </cell>
          <cell r="IP492">
            <v>9047.15</v>
          </cell>
          <cell r="IQ492">
            <v>1674.12</v>
          </cell>
          <cell r="IR492">
            <v>2453.4299999999998</v>
          </cell>
          <cell r="IS492">
            <v>817.81</v>
          </cell>
          <cell r="IT492">
            <v>0</v>
          </cell>
          <cell r="IU492">
            <v>23.82</v>
          </cell>
          <cell r="IV492">
            <v>31.84</v>
          </cell>
          <cell r="IW492">
            <v>0</v>
          </cell>
          <cell r="IX492">
            <v>32.11</v>
          </cell>
          <cell r="IY492">
            <v>22.94</v>
          </cell>
          <cell r="IZ492">
            <v>33.590000000000003</v>
          </cell>
          <cell r="JA492">
            <v>1193.42</v>
          </cell>
          <cell r="JB492">
            <v>88.78</v>
          </cell>
          <cell r="JC492">
            <v>210.37</v>
          </cell>
          <cell r="JD492">
            <v>14056.66</v>
          </cell>
          <cell r="JE492">
            <v>6533.74</v>
          </cell>
          <cell r="JF492">
            <v>2639.01</v>
          </cell>
          <cell r="JG492">
            <v>1322.13</v>
          </cell>
          <cell r="JH492">
            <v>0</v>
          </cell>
          <cell r="JI492">
            <v>0</v>
          </cell>
          <cell r="JJ492">
            <v>0</v>
          </cell>
          <cell r="JK492">
            <v>120.39</v>
          </cell>
          <cell r="JL492">
            <v>47.72</v>
          </cell>
          <cell r="JM492">
            <v>82.28</v>
          </cell>
          <cell r="JN492">
            <v>26.79</v>
          </cell>
          <cell r="JO492">
            <v>47.8</v>
          </cell>
          <cell r="JP492">
            <v>159</v>
          </cell>
          <cell r="JQ492">
            <v>460.4</v>
          </cell>
          <cell r="JR492">
            <v>16314.31</v>
          </cell>
          <cell r="JS492">
            <v>4417.96</v>
          </cell>
          <cell r="JT492">
            <v>4333.38</v>
          </cell>
          <cell r="JU492">
            <v>1456.13</v>
          </cell>
          <cell r="JV492">
            <v>56.19</v>
          </cell>
          <cell r="JW492">
            <v>0</v>
          </cell>
          <cell r="JX492">
            <v>0</v>
          </cell>
          <cell r="JY492">
            <v>0</v>
          </cell>
          <cell r="JZ492">
            <v>0</v>
          </cell>
          <cell r="KA492">
            <v>0</v>
          </cell>
          <cell r="KB492">
            <v>0</v>
          </cell>
          <cell r="KC492">
            <v>11.79</v>
          </cell>
          <cell r="KD492">
            <v>0</v>
          </cell>
          <cell r="KE492">
            <v>25.4</v>
          </cell>
          <cell r="KF492">
            <v>6977.46</v>
          </cell>
          <cell r="KG492">
            <v>1164.0999999999999</v>
          </cell>
          <cell r="KH492">
            <v>1746.15</v>
          </cell>
          <cell r="KI492">
            <v>582.04999999999995</v>
          </cell>
          <cell r="KJ492">
            <v>0</v>
          </cell>
          <cell r="KK492">
            <v>0</v>
          </cell>
          <cell r="KL492">
            <v>0</v>
          </cell>
          <cell r="KM492">
            <v>0</v>
          </cell>
          <cell r="KN492">
            <v>0</v>
          </cell>
          <cell r="KO492">
            <v>0</v>
          </cell>
          <cell r="KP492">
            <v>0</v>
          </cell>
          <cell r="KQ492">
            <v>22.28</v>
          </cell>
          <cell r="KR492">
            <v>0</v>
          </cell>
          <cell r="KS492">
            <v>0</v>
          </cell>
          <cell r="KT492">
            <v>3172.14</v>
          </cell>
          <cell r="KU492">
            <v>591.88</v>
          </cell>
          <cell r="KV492">
            <v>892.82</v>
          </cell>
          <cell r="KW492">
            <v>295.94</v>
          </cell>
          <cell r="KX492">
            <v>693.49</v>
          </cell>
          <cell r="KY492">
            <v>26.33</v>
          </cell>
          <cell r="KZ492">
            <v>39.5</v>
          </cell>
          <cell r="LA492">
            <v>213.45</v>
          </cell>
          <cell r="LB492">
            <v>505.35</v>
          </cell>
          <cell r="LC492">
            <v>70</v>
          </cell>
          <cell r="LD492">
            <v>148.93</v>
          </cell>
          <cell r="LE492">
            <v>65.14</v>
          </cell>
          <cell r="LF492">
            <v>158.75</v>
          </cell>
          <cell r="LG492">
            <v>570.57000000000005</v>
          </cell>
          <cell r="LH492">
            <v>18834.189999999999</v>
          </cell>
          <cell r="LI492">
            <v>3271.58</v>
          </cell>
          <cell r="LJ492">
            <v>4480.72</v>
          </cell>
          <cell r="LK492">
            <v>1521.31</v>
          </cell>
          <cell r="LL492">
            <v>0</v>
          </cell>
          <cell r="LM492">
            <v>0</v>
          </cell>
          <cell r="LN492">
            <v>0</v>
          </cell>
          <cell r="LO492">
            <v>0</v>
          </cell>
          <cell r="LP492">
            <v>20.73</v>
          </cell>
          <cell r="LQ492">
            <v>91.95</v>
          </cell>
          <cell r="LR492">
            <v>23.05</v>
          </cell>
          <cell r="LS492">
            <v>37.799999999999997</v>
          </cell>
          <cell r="LT492">
            <v>44.76</v>
          </cell>
          <cell r="LU492">
            <v>193.51</v>
          </cell>
          <cell r="LV492">
            <v>10875.51</v>
          </cell>
          <cell r="LW492">
            <v>1813.36</v>
          </cell>
          <cell r="LX492">
            <v>1734.35</v>
          </cell>
          <cell r="LY492">
            <v>883.09</v>
          </cell>
          <cell r="LZ492">
            <v>0</v>
          </cell>
          <cell r="MA492">
            <v>0</v>
          </cell>
          <cell r="MB492">
            <v>0</v>
          </cell>
          <cell r="MC492">
            <v>56.86</v>
          </cell>
          <cell r="MD492">
            <v>129.09</v>
          </cell>
          <cell r="ME492">
            <v>121.32</v>
          </cell>
          <cell r="MF492">
            <v>380.02</v>
          </cell>
          <cell r="MG492">
            <v>177.43</v>
          </cell>
          <cell r="MH492">
            <v>124.13</v>
          </cell>
          <cell r="MI492">
            <v>213.25</v>
          </cell>
          <cell r="MJ492">
            <v>13957.86</v>
          </cell>
          <cell r="MK492">
            <v>2305.38</v>
          </cell>
          <cell r="ML492">
            <v>3406.87</v>
          </cell>
          <cell r="MM492">
            <v>0</v>
          </cell>
          <cell r="MN492">
            <v>810.48</v>
          </cell>
          <cell r="MO492">
            <v>531.4</v>
          </cell>
          <cell r="MP492">
            <v>1067.22</v>
          </cell>
          <cell r="MQ492">
            <v>801.09</v>
          </cell>
          <cell r="MR492">
            <v>792.64</v>
          </cell>
          <cell r="MS492">
            <v>788.18</v>
          </cell>
          <cell r="MT492">
            <v>787.64</v>
          </cell>
          <cell r="MU492">
            <v>797.1</v>
          </cell>
          <cell r="MV492">
            <v>535.39</v>
          </cell>
          <cell r="MW492">
            <v>3115.93</v>
          </cell>
          <cell r="MX492">
            <v>1261.6099999999999</v>
          </cell>
          <cell r="MY492">
            <v>0</v>
          </cell>
          <cell r="MZ492">
            <v>0</v>
          </cell>
          <cell r="NA492">
            <v>0</v>
          </cell>
          <cell r="NB492">
            <v>0</v>
          </cell>
          <cell r="NC492">
            <v>0</v>
          </cell>
          <cell r="ND492">
            <v>0</v>
          </cell>
          <cell r="NE492">
            <v>149.26</v>
          </cell>
          <cell r="NF492">
            <v>22.96</v>
          </cell>
          <cell r="NG492">
            <v>0</v>
          </cell>
          <cell r="NH492">
            <v>28.23</v>
          </cell>
          <cell r="NI492">
            <v>36.65</v>
          </cell>
          <cell r="NJ492">
            <v>67.7</v>
          </cell>
          <cell r="NK492">
            <v>240.53</v>
          </cell>
          <cell r="NL492">
            <v>2789.54</v>
          </cell>
          <cell r="NM492">
            <v>0</v>
          </cell>
          <cell r="NN492">
            <v>0</v>
          </cell>
          <cell r="NO492">
            <v>0</v>
          </cell>
          <cell r="NP492">
            <v>157.41999999999999</v>
          </cell>
          <cell r="NQ492">
            <v>0</v>
          </cell>
          <cell r="NR492">
            <v>52.05</v>
          </cell>
          <cell r="NS492">
            <v>130.97999999999999</v>
          </cell>
          <cell r="NT492">
            <v>112.52</v>
          </cell>
          <cell r="NU492">
            <v>106.66</v>
          </cell>
          <cell r="NV492">
            <v>98.82</v>
          </cell>
          <cell r="NW492">
            <v>484.44</v>
          </cell>
          <cell r="NX492">
            <v>336.47</v>
          </cell>
          <cell r="NY492">
            <v>975.89</v>
          </cell>
          <cell r="NZ492">
            <v>20198.810000000001</v>
          </cell>
          <cell r="OA492">
            <v>5148.17</v>
          </cell>
          <cell r="OB492">
            <v>4949.3500000000004</v>
          </cell>
          <cell r="OC492">
            <v>1675.13</v>
          </cell>
          <cell r="OD492">
            <v>3252.77</v>
          </cell>
          <cell r="OE492">
            <v>3217.77</v>
          </cell>
          <cell r="OF492">
            <v>3259.62</v>
          </cell>
          <cell r="OG492">
            <v>3311.62</v>
          </cell>
          <cell r="OH492">
            <v>3370.62</v>
          </cell>
          <cell r="OI492">
            <v>3586.07</v>
          </cell>
          <cell r="OJ492">
            <v>4682.08</v>
          </cell>
          <cell r="OK492">
            <v>2281.14</v>
          </cell>
          <cell r="OL492">
            <v>3577.78</v>
          </cell>
          <cell r="OM492">
            <v>8463.43</v>
          </cell>
          <cell r="ON492">
            <v>15112.66</v>
          </cell>
          <cell r="OO492">
            <v>2541.96</v>
          </cell>
          <cell r="OP492">
            <v>3472.49</v>
          </cell>
          <cell r="OQ492">
            <v>1210.3399999999999</v>
          </cell>
          <cell r="OR492">
            <v>0</v>
          </cell>
          <cell r="OS492">
            <v>0</v>
          </cell>
          <cell r="OT492">
            <v>0</v>
          </cell>
          <cell r="OU492">
            <v>64.56</v>
          </cell>
          <cell r="OV492">
            <v>248.26</v>
          </cell>
          <cell r="OW492">
            <v>302.93</v>
          </cell>
          <cell r="OX492">
            <v>98.8</v>
          </cell>
          <cell r="OY492">
            <v>93.26</v>
          </cell>
          <cell r="OZ492">
            <v>56.38</v>
          </cell>
          <cell r="PA492">
            <v>314.17</v>
          </cell>
          <cell r="PB492">
            <v>23565.17</v>
          </cell>
          <cell r="PC492">
            <v>3962.65</v>
          </cell>
          <cell r="PD492">
            <v>5753.9</v>
          </cell>
          <cell r="PE492">
            <v>1944.17</v>
          </cell>
          <cell r="PF492">
            <v>3604.97</v>
          </cell>
          <cell r="PG492">
            <v>3217.77</v>
          </cell>
          <cell r="PH492">
            <v>3359.65</v>
          </cell>
          <cell r="PI492">
            <v>3353</v>
          </cell>
          <cell r="PJ492">
            <v>3275.92</v>
          </cell>
          <cell r="PK492">
            <v>2406.59</v>
          </cell>
          <cell r="PL492">
            <v>3372.47</v>
          </cell>
          <cell r="PM492">
            <v>2349.77</v>
          </cell>
          <cell r="PN492">
            <v>2322.39</v>
          </cell>
          <cell r="PO492">
            <v>8861.36</v>
          </cell>
          <cell r="PP492">
            <v>14881.82</v>
          </cell>
          <cell r="PQ492">
            <v>2459.37</v>
          </cell>
          <cell r="PR492">
            <v>8232.06</v>
          </cell>
          <cell r="PS492">
            <v>2448.8200000000002</v>
          </cell>
          <cell r="PT492">
            <v>3431.77</v>
          </cell>
          <cell r="PU492">
            <v>2243.6799999999998</v>
          </cell>
          <cell r="PV492">
            <v>4677.21</v>
          </cell>
          <cell r="PW492">
            <v>3482.62</v>
          </cell>
          <cell r="PX492">
            <v>3444.04</v>
          </cell>
          <cell r="PY492">
            <v>3427.62</v>
          </cell>
          <cell r="PZ492">
            <v>3371.12</v>
          </cell>
          <cell r="QA492">
            <v>3285.62</v>
          </cell>
          <cell r="QB492">
            <v>3448.68</v>
          </cell>
          <cell r="QC492">
            <v>8668.44</v>
          </cell>
          <cell r="QD492">
            <v>17968.07</v>
          </cell>
          <cell r="QE492">
            <v>4069.6</v>
          </cell>
          <cell r="QF492">
            <v>2280.09</v>
          </cell>
          <cell r="QG492">
            <v>1262.3399999999999</v>
          </cell>
          <cell r="QH492">
            <v>2445.5</v>
          </cell>
          <cell r="QI492">
            <v>1922.29</v>
          </cell>
          <cell r="QJ492">
            <v>3749.55</v>
          </cell>
          <cell r="QK492">
            <v>2883.41</v>
          </cell>
          <cell r="QL492">
            <v>3001.22</v>
          </cell>
          <cell r="QM492">
            <v>3591.85</v>
          </cell>
          <cell r="QN492">
            <v>3543.56</v>
          </cell>
          <cell r="QO492">
            <v>3410.61</v>
          </cell>
          <cell r="QP492">
            <v>3167.16</v>
          </cell>
          <cell r="QQ492">
            <v>10769.95</v>
          </cell>
          <cell r="QR492">
            <v>15235.43</v>
          </cell>
          <cell r="QS492">
            <v>4268.43</v>
          </cell>
          <cell r="QT492">
            <v>2515.54</v>
          </cell>
          <cell r="QU492">
            <v>1487.36</v>
          </cell>
          <cell r="QV492">
            <v>7154.56</v>
          </cell>
          <cell r="QW492">
            <v>7718.32</v>
          </cell>
          <cell r="QX492">
            <v>11154.01</v>
          </cell>
          <cell r="QY492">
            <v>8578.5300000000007</v>
          </cell>
          <cell r="QZ492">
            <v>8927.85</v>
          </cell>
          <cell r="RA492">
            <v>10684.74</v>
          </cell>
          <cell r="RB492">
            <v>10560.48</v>
          </cell>
          <cell r="RC492">
            <v>10126.52</v>
          </cell>
          <cell r="RD492">
            <v>9421.59</v>
          </cell>
          <cell r="RE492">
            <v>32038.16</v>
          </cell>
          <cell r="RF492">
            <v>45321.88</v>
          </cell>
          <cell r="RG492">
            <v>11210.21</v>
          </cell>
          <cell r="RH492">
            <v>11065.12</v>
          </cell>
          <cell r="RI492">
            <v>842.54</v>
          </cell>
          <cell r="RJ492">
            <v>21048.39</v>
          </cell>
          <cell r="RK492">
            <v>15063.63</v>
          </cell>
          <cell r="RL492">
            <v>23321.56</v>
          </cell>
          <cell r="RM492">
            <v>21088.639999999999</v>
          </cell>
          <cell r="RN492">
            <v>19708.66</v>
          </cell>
          <cell r="RO492">
            <v>23072.93</v>
          </cell>
          <cell r="RP492">
            <v>20817.38</v>
          </cell>
          <cell r="RQ492">
            <v>30091.439999999999</v>
          </cell>
          <cell r="RR492">
            <v>21245.21</v>
          </cell>
          <cell r="RS492">
            <v>72530.44</v>
          </cell>
          <cell r="RT492">
            <v>99671.06</v>
          </cell>
          <cell r="RU492">
            <v>24522.68</v>
          </cell>
          <cell r="RV492">
            <v>25027.47</v>
          </cell>
          <cell r="RW492">
            <v>2806.61</v>
          </cell>
          <cell r="RX492">
            <v>10458.780000000001</v>
          </cell>
          <cell r="RY492">
            <v>7218.32</v>
          </cell>
          <cell r="RZ492">
            <v>11154.01</v>
          </cell>
          <cell r="SA492">
            <v>10078.530000000001</v>
          </cell>
          <cell r="SB492">
            <v>9977.85</v>
          </cell>
          <cell r="SC492">
            <v>10684.74</v>
          </cell>
          <cell r="SD492">
            <v>10685.48</v>
          </cell>
          <cell r="SE492">
            <v>10001.52</v>
          </cell>
          <cell r="SF492">
            <v>9421.59</v>
          </cell>
          <cell r="SG492">
            <v>32038.16</v>
          </cell>
          <cell r="SH492">
            <v>45921.88</v>
          </cell>
          <cell r="SI492">
            <v>11210.21</v>
          </cell>
          <cell r="SJ492">
            <v>7483.12</v>
          </cell>
          <cell r="SK492">
            <v>4424.54</v>
          </cell>
          <cell r="SL492">
            <v>5185.12</v>
          </cell>
          <cell r="SM492">
            <v>5328.92</v>
          </cell>
          <cell r="SN492">
            <v>5561.63</v>
          </cell>
          <cell r="SO492">
            <v>5128.96</v>
          </cell>
          <cell r="SP492">
            <v>5069.1400000000003</v>
          </cell>
          <cell r="SQ492">
            <v>5328.4</v>
          </cell>
          <cell r="SR492">
            <v>5282.31</v>
          </cell>
          <cell r="SS492">
            <v>5145.08</v>
          </cell>
          <cell r="ST492">
            <v>5366.71</v>
          </cell>
          <cell r="SU492">
            <v>16103.36</v>
          </cell>
          <cell r="SV492">
            <v>42220.61</v>
          </cell>
          <cell r="SW492">
            <v>7032.1</v>
          </cell>
          <cell r="SX492">
            <v>13234.42</v>
          </cell>
          <cell r="SY492">
            <v>0</v>
          </cell>
          <cell r="SZ492">
            <v>829.78</v>
          </cell>
          <cell r="TA492">
            <v>1659.58</v>
          </cell>
          <cell r="TB492">
            <v>1934.05</v>
          </cell>
          <cell r="TC492">
            <v>1915.6</v>
          </cell>
          <cell r="TD492">
            <v>1685.55</v>
          </cell>
          <cell r="TE492">
            <v>1684.2</v>
          </cell>
          <cell r="TF492">
            <v>1991.32</v>
          </cell>
          <cell r="TG492">
            <v>1885.07</v>
          </cell>
          <cell r="TH492">
            <v>1898.24</v>
          </cell>
          <cell r="TI492">
            <v>6777.11</v>
          </cell>
          <cell r="TJ492">
            <v>10310.32</v>
          </cell>
          <cell r="TK492">
            <v>3250.86</v>
          </cell>
          <cell r="TL492">
            <v>3747.77</v>
          </cell>
          <cell r="TM492">
            <v>1355.14</v>
          </cell>
          <cell r="TN492">
            <v>2970.82</v>
          </cell>
          <cell r="TO492">
            <v>2719.09</v>
          </cell>
          <cell r="TP492">
            <v>2318.2199999999998</v>
          </cell>
          <cell r="TQ492">
            <v>2699.35</v>
          </cell>
          <cell r="TR492">
            <v>2624.77</v>
          </cell>
          <cell r="TS492">
            <v>2564.02</v>
          </cell>
          <cell r="TT492">
            <v>2543.61</v>
          </cell>
          <cell r="TU492">
            <v>2305.54</v>
          </cell>
          <cell r="TV492">
            <v>3065.21</v>
          </cell>
          <cell r="TW492">
            <v>7827.42</v>
          </cell>
          <cell r="TX492">
            <v>5538.79</v>
          </cell>
          <cell r="TY492">
            <v>1947.71</v>
          </cell>
          <cell r="TZ492">
            <v>-523.1</v>
          </cell>
          <cell r="UA492">
            <v>2979.87</v>
          </cell>
          <cell r="UB492">
            <v>2664.96</v>
          </cell>
          <cell r="UC492">
            <v>2442.38</v>
          </cell>
          <cell r="UD492">
            <v>2416.0500000000002</v>
          </cell>
          <cell r="UE492">
            <v>2490.2399999999998</v>
          </cell>
          <cell r="UF492">
            <v>2588.4899999999998</v>
          </cell>
          <cell r="UG492">
            <v>2781.05</v>
          </cell>
          <cell r="UH492">
            <v>2498.9499999999998</v>
          </cell>
          <cell r="UI492">
            <v>2505.7800000000002</v>
          </cell>
          <cell r="UJ492">
            <v>2004.12</v>
          </cell>
          <cell r="UK492">
            <v>9430.93</v>
          </cell>
          <cell r="UL492">
            <v>20570.310000000001</v>
          </cell>
          <cell r="UM492">
            <v>3469.28</v>
          </cell>
          <cell r="UN492">
            <v>4997.6400000000003</v>
          </cell>
          <cell r="UO492">
            <v>1732.77</v>
          </cell>
          <cell r="UP492">
            <v>3995.01</v>
          </cell>
          <cell r="UQ492">
            <v>3805.27</v>
          </cell>
          <cell r="UR492">
            <v>3876.24</v>
          </cell>
          <cell r="US492">
            <v>3853.14</v>
          </cell>
          <cell r="UT492">
            <v>4048.68</v>
          </cell>
          <cell r="UU492">
            <v>4025.01</v>
          </cell>
          <cell r="UV492">
            <v>3861.85</v>
          </cell>
          <cell r="UW492">
            <v>3900.96</v>
          </cell>
          <cell r="UX492">
            <v>3041.31</v>
          </cell>
          <cell r="UY492">
            <v>14683.16</v>
          </cell>
          <cell r="UZ492">
            <v>29979.17</v>
          </cell>
          <cell r="VA492">
            <v>5319.87</v>
          </cell>
          <cell r="VB492">
            <v>7917.59</v>
          </cell>
          <cell r="VC492">
            <v>2710.23</v>
          </cell>
          <cell r="VD492">
            <v>2947.62</v>
          </cell>
          <cell r="VE492">
            <v>2384.71</v>
          </cell>
          <cell r="VF492">
            <v>3418.65</v>
          </cell>
          <cell r="VG492">
            <v>2544.15</v>
          </cell>
          <cell r="VH492">
            <v>2920.67</v>
          </cell>
          <cell r="VI492">
            <v>2308.84</v>
          </cell>
          <cell r="VJ492">
            <v>3588.17</v>
          </cell>
          <cell r="VK492">
            <v>2803.62</v>
          </cell>
          <cell r="VL492">
            <v>1678.62</v>
          </cell>
          <cell r="VM492">
            <v>11532.93</v>
          </cell>
          <cell r="VN492">
            <v>13313.96</v>
          </cell>
          <cell r="VO492">
            <v>2135.6799999999998</v>
          </cell>
          <cell r="VP492">
            <v>3352.11</v>
          </cell>
          <cell r="VQ492">
            <v>1109.99</v>
          </cell>
          <cell r="VR492">
            <v>0</v>
          </cell>
          <cell r="VS492">
            <v>0</v>
          </cell>
          <cell r="VT492">
            <v>0</v>
          </cell>
          <cell r="VU492">
            <v>0</v>
          </cell>
          <cell r="VV492">
            <v>0</v>
          </cell>
          <cell r="VW492">
            <v>0</v>
          </cell>
          <cell r="VX492">
            <v>0</v>
          </cell>
          <cell r="VY492">
            <v>0</v>
          </cell>
          <cell r="VZ492">
            <v>0</v>
          </cell>
          <cell r="WA492">
            <v>0</v>
          </cell>
          <cell r="WB492">
            <v>2174.2399999999998</v>
          </cell>
          <cell r="WC492">
            <v>1874.7</v>
          </cell>
          <cell r="WD492">
            <v>3741.02</v>
          </cell>
          <cell r="WE492">
            <v>1398.9</v>
          </cell>
          <cell r="WF492">
            <v>0</v>
          </cell>
          <cell r="WG492">
            <v>0</v>
          </cell>
          <cell r="WH492">
            <v>0</v>
          </cell>
          <cell r="WI492">
            <v>0</v>
          </cell>
          <cell r="WJ492">
            <v>0</v>
          </cell>
          <cell r="WK492">
            <v>0</v>
          </cell>
          <cell r="WL492">
            <v>0</v>
          </cell>
          <cell r="WM492">
            <v>0</v>
          </cell>
          <cell r="WN492">
            <v>0</v>
          </cell>
          <cell r="WO492">
            <v>0</v>
          </cell>
          <cell r="WP492">
            <v>0</v>
          </cell>
          <cell r="WQ492">
            <v>0</v>
          </cell>
          <cell r="WR492">
            <v>0</v>
          </cell>
          <cell r="WS492">
            <v>0</v>
          </cell>
          <cell r="WT492"/>
          <cell r="WU492"/>
          <cell r="WV492"/>
          <cell r="WW492"/>
          <cell r="WX492"/>
          <cell r="WY492"/>
          <cell r="WZ492"/>
          <cell r="XA492"/>
          <cell r="XB492"/>
          <cell r="XC492"/>
          <cell r="XD492"/>
          <cell r="XE492"/>
          <cell r="XF492"/>
          <cell r="XG492"/>
          <cell r="XH492">
            <v>0</v>
          </cell>
          <cell r="XI492">
            <v>0</v>
          </cell>
          <cell r="XJ492">
            <v>0</v>
          </cell>
          <cell r="XK492">
            <v>0</v>
          </cell>
          <cell r="XL492">
            <v>0</v>
          </cell>
          <cell r="XM492">
            <v>0</v>
          </cell>
          <cell r="XN492">
            <v>0</v>
          </cell>
          <cell r="XO492">
            <v>0</v>
          </cell>
          <cell r="XP492">
            <v>0</v>
          </cell>
          <cell r="XQ492">
            <v>0</v>
          </cell>
          <cell r="XR492">
            <v>0</v>
          </cell>
          <cell r="XS492">
            <v>0</v>
          </cell>
          <cell r="XT492">
            <v>0</v>
          </cell>
          <cell r="XU492">
            <v>0</v>
          </cell>
          <cell r="XV492"/>
          <cell r="XW492"/>
          <cell r="XX492"/>
          <cell r="XY492"/>
          <cell r="XZ492"/>
          <cell r="YA492"/>
          <cell r="YB492"/>
          <cell r="YC492"/>
          <cell r="YD492"/>
          <cell r="YE492"/>
          <cell r="YF492"/>
          <cell r="YG492"/>
          <cell r="YH492"/>
          <cell r="YI492"/>
          <cell r="YJ492">
            <v>3714.07</v>
          </cell>
          <cell r="YK492">
            <v>4611.95</v>
          </cell>
          <cell r="YL492">
            <v>5134.42</v>
          </cell>
          <cell r="YM492">
            <v>0</v>
          </cell>
          <cell r="YN492">
            <v>0</v>
          </cell>
          <cell r="YO492">
            <v>0</v>
          </cell>
          <cell r="YP492">
            <v>0</v>
          </cell>
          <cell r="YQ492">
            <v>0</v>
          </cell>
          <cell r="YR492">
            <v>0</v>
          </cell>
          <cell r="YS492">
            <v>0</v>
          </cell>
          <cell r="YT492">
            <v>0</v>
          </cell>
          <cell r="YU492">
            <v>0</v>
          </cell>
          <cell r="YV492">
            <v>0</v>
          </cell>
          <cell r="YW492">
            <v>0</v>
          </cell>
          <cell r="YX492"/>
          <cell r="YY492"/>
          <cell r="YZ492"/>
          <cell r="ZA492"/>
          <cell r="ZB492"/>
          <cell r="ZC492"/>
          <cell r="ZD492"/>
          <cell r="ZE492"/>
          <cell r="ZF492"/>
          <cell r="ZG492"/>
          <cell r="ZH492"/>
          <cell r="ZI492"/>
          <cell r="ZJ492"/>
          <cell r="ZK492"/>
          <cell r="ZL492"/>
          <cell r="ZM492"/>
          <cell r="ZN492"/>
          <cell r="ZO492"/>
          <cell r="ZP492"/>
          <cell r="ZQ492"/>
          <cell r="ZR492"/>
          <cell r="ZS492"/>
          <cell r="ZT492"/>
          <cell r="ZU492"/>
          <cell r="ZV492"/>
          <cell r="ZW492"/>
          <cell r="ZX492"/>
          <cell r="ZY492"/>
          <cell r="ZZ492"/>
          <cell r="AAA492"/>
          <cell r="AAB492"/>
          <cell r="AAC492"/>
          <cell r="AAD492"/>
          <cell r="AAE492"/>
          <cell r="AAF492"/>
          <cell r="AAG492"/>
          <cell r="AAH492"/>
          <cell r="AAI492"/>
          <cell r="AAJ492"/>
          <cell r="AAK492"/>
          <cell r="AAL492"/>
          <cell r="AAM492"/>
          <cell r="AAN492">
            <v>4927.3999999999996</v>
          </cell>
          <cell r="AAO492">
            <v>6294.06</v>
          </cell>
          <cell r="AAP492">
            <v>6598.7</v>
          </cell>
          <cell r="AAQ492">
            <v>6132.66</v>
          </cell>
          <cell r="AAR492">
            <v>7123.03</v>
          </cell>
          <cell r="AAS492">
            <v>-1339.57</v>
          </cell>
          <cell r="AAT492">
            <v>0</v>
          </cell>
          <cell r="AAU492">
            <v>0</v>
          </cell>
          <cell r="AAV492">
            <v>0</v>
          </cell>
          <cell r="AAW492">
            <v>0</v>
          </cell>
          <cell r="AAX492">
            <v>0</v>
          </cell>
          <cell r="AAY492">
            <v>0</v>
          </cell>
          <cell r="AAZ492">
            <v>0</v>
          </cell>
          <cell r="ABA492">
            <v>0</v>
          </cell>
          <cell r="ABB492"/>
          <cell r="ABC492"/>
          <cell r="ABD492"/>
          <cell r="ABE492"/>
          <cell r="ABF492"/>
          <cell r="ABG492"/>
          <cell r="ABH492"/>
          <cell r="ABI492"/>
          <cell r="ABJ492"/>
          <cell r="ABK492"/>
          <cell r="ABL492"/>
          <cell r="ABM492"/>
          <cell r="ABN492"/>
          <cell r="ABO492"/>
          <cell r="ABP492">
            <v>3522.12</v>
          </cell>
          <cell r="ABQ492">
            <v>0</v>
          </cell>
          <cell r="ABR492">
            <v>0</v>
          </cell>
          <cell r="ABS492">
            <v>0</v>
          </cell>
          <cell r="ABT492">
            <v>0</v>
          </cell>
          <cell r="ABU492">
            <v>0</v>
          </cell>
          <cell r="ABV492">
            <v>0</v>
          </cell>
          <cell r="ABW492">
            <v>0</v>
          </cell>
          <cell r="ABX492">
            <v>0</v>
          </cell>
          <cell r="ABY492">
            <v>0</v>
          </cell>
          <cell r="ABZ492">
            <v>0</v>
          </cell>
          <cell r="ACA492">
            <v>0</v>
          </cell>
          <cell r="ACB492">
            <v>0</v>
          </cell>
          <cell r="ACC492">
            <v>0</v>
          </cell>
          <cell r="ACD492">
            <v>0</v>
          </cell>
          <cell r="ACE492">
            <v>0</v>
          </cell>
          <cell r="ACF492">
            <v>0</v>
          </cell>
          <cell r="ACG492">
            <v>0</v>
          </cell>
          <cell r="ACH492">
            <v>0</v>
          </cell>
          <cell r="ACI492">
            <v>0</v>
          </cell>
          <cell r="ACJ492">
            <v>0</v>
          </cell>
          <cell r="ACK492">
            <v>0</v>
          </cell>
          <cell r="ACL492">
            <v>0</v>
          </cell>
          <cell r="ACM492">
            <v>0</v>
          </cell>
          <cell r="ACN492">
            <v>0</v>
          </cell>
          <cell r="ACO492">
            <v>0</v>
          </cell>
          <cell r="ACP492">
            <v>0</v>
          </cell>
          <cell r="ACQ492">
            <v>0</v>
          </cell>
          <cell r="ACR492">
            <v>3455.28</v>
          </cell>
          <cell r="ACS492">
            <v>5616.42</v>
          </cell>
          <cell r="ACT492">
            <v>6428.56</v>
          </cell>
          <cell r="ACU492">
            <v>5985.48</v>
          </cell>
          <cell r="ACV492">
            <v>4610.6000000000004</v>
          </cell>
          <cell r="ACW492">
            <v>5398.73</v>
          </cell>
          <cell r="ACX492">
            <v>5567.86</v>
          </cell>
          <cell r="ACY492">
            <v>7750.69</v>
          </cell>
          <cell r="ACZ492">
            <v>3909.41</v>
          </cell>
          <cell r="ADA492">
            <v>27590.45</v>
          </cell>
          <cell r="ADB492">
            <v>34184.68</v>
          </cell>
          <cell r="ADC492">
            <v>5868.1</v>
          </cell>
          <cell r="ADD492">
            <v>7454.82</v>
          </cell>
          <cell r="ADE492">
            <v>4477.58</v>
          </cell>
          <cell r="ADF492">
            <v>2259.56</v>
          </cell>
          <cell r="ADG492">
            <v>2180.09</v>
          </cell>
          <cell r="ADH492">
            <v>3252.84</v>
          </cell>
          <cell r="ADI492">
            <v>4558.66</v>
          </cell>
          <cell r="ADJ492">
            <v>3652.82</v>
          </cell>
          <cell r="ADK492">
            <v>3299.54</v>
          </cell>
          <cell r="ADL492">
            <v>3166.36</v>
          </cell>
          <cell r="ADM492">
            <v>4269.54</v>
          </cell>
          <cell r="ADN492">
            <v>2827.38</v>
          </cell>
          <cell r="ADO492">
            <v>0</v>
          </cell>
          <cell r="ADP492">
            <v>0</v>
          </cell>
          <cell r="ADQ492">
            <v>0</v>
          </cell>
          <cell r="ADR492">
            <v>0</v>
          </cell>
          <cell r="ADS492">
            <v>0</v>
          </cell>
          <cell r="ADT492">
            <v>2939.82</v>
          </cell>
          <cell r="ADU492">
            <v>3009.42</v>
          </cell>
          <cell r="ADV492">
            <v>2673.08</v>
          </cell>
          <cell r="ADW492">
            <v>2525.59</v>
          </cell>
          <cell r="ADX492">
            <v>2995.34</v>
          </cell>
          <cell r="ADY492">
            <v>5300.08</v>
          </cell>
          <cell r="ADZ492">
            <v>3776.44</v>
          </cell>
          <cell r="AEA492">
            <v>4134.32</v>
          </cell>
          <cell r="AEB492">
            <v>2034.01</v>
          </cell>
          <cell r="AEC492">
            <v>16470.16</v>
          </cell>
          <cell r="AED492">
            <v>13606.5</v>
          </cell>
          <cell r="AEE492">
            <v>2061.5100000000002</v>
          </cell>
          <cell r="AEF492">
            <v>2848.72</v>
          </cell>
          <cell r="AEG492">
            <v>1084.22</v>
          </cell>
          <cell r="AEH492">
            <v>1882.94</v>
          </cell>
          <cell r="AEI492">
            <v>1667.68</v>
          </cell>
          <cell r="AEJ492">
            <v>2322.09</v>
          </cell>
          <cell r="AEK492">
            <v>2227.19</v>
          </cell>
          <cell r="AEL492">
            <v>1417.08</v>
          </cell>
          <cell r="AEM492">
            <v>2731.53</v>
          </cell>
          <cell r="AEN492">
            <v>1614.31</v>
          </cell>
          <cell r="AEO492">
            <v>1654.98</v>
          </cell>
          <cell r="AEP492">
            <v>2051.42</v>
          </cell>
          <cell r="AEQ492">
            <v>15962.57</v>
          </cell>
          <cell r="AER492">
            <v>20478.84</v>
          </cell>
          <cell r="AES492">
            <v>3159.36</v>
          </cell>
          <cell r="AET492">
            <v>4418.72</v>
          </cell>
          <cell r="AEU492">
            <v>1808.24</v>
          </cell>
          <cell r="AEV492">
            <v>1904.8</v>
          </cell>
          <cell r="AEW492">
            <v>1994.44</v>
          </cell>
          <cell r="AEX492">
            <v>2082.94</v>
          </cell>
          <cell r="AEY492">
            <v>1836.39</v>
          </cell>
          <cell r="AEZ492">
            <v>2035.41</v>
          </cell>
          <cell r="AFA492">
            <v>2065.62</v>
          </cell>
          <cell r="AFB492">
            <v>1937.77</v>
          </cell>
          <cell r="AFC492">
            <v>1903.31</v>
          </cell>
          <cell r="AFD492">
            <v>1888.77</v>
          </cell>
          <cell r="AFE492">
            <v>5803.97</v>
          </cell>
          <cell r="AFF492">
            <v>16969.72</v>
          </cell>
          <cell r="AFG492">
            <v>2587.59</v>
          </cell>
          <cell r="AFH492">
            <v>3745.26</v>
          </cell>
          <cell r="AFI492">
            <v>0</v>
          </cell>
          <cell r="AFJ492">
            <v>3948.97</v>
          </cell>
          <cell r="AFK492">
            <v>4203.59</v>
          </cell>
          <cell r="AFL492">
            <v>3883.8</v>
          </cell>
          <cell r="AFM492">
            <v>3872.13</v>
          </cell>
          <cell r="AFN492">
            <v>5469.79</v>
          </cell>
          <cell r="AFO492">
            <v>6178.14</v>
          </cell>
          <cell r="AFP492">
            <v>6661.95</v>
          </cell>
          <cell r="AFQ492">
            <v>6283.4</v>
          </cell>
          <cell r="AFR492">
            <v>6897.45</v>
          </cell>
          <cell r="AFS492">
            <v>18527.560000000001</v>
          </cell>
          <cell r="AFT492">
            <v>37325.07</v>
          </cell>
          <cell r="AFU492">
            <v>8625.35</v>
          </cell>
          <cell r="AFV492">
            <v>8416.68</v>
          </cell>
          <cell r="AFW492">
            <v>2182.9299999999998</v>
          </cell>
          <cell r="AFX492">
            <v>7107.99</v>
          </cell>
          <cell r="AFY492">
            <v>7289.04</v>
          </cell>
          <cell r="AFZ492">
            <v>7040.14</v>
          </cell>
          <cell r="AGA492">
            <v>7171.56</v>
          </cell>
          <cell r="AGB492">
            <v>7437.43</v>
          </cell>
          <cell r="AGC492">
            <v>7193.43</v>
          </cell>
          <cell r="AGD492">
            <v>7390.21</v>
          </cell>
          <cell r="AGE492">
            <v>7573.68</v>
          </cell>
          <cell r="AGF492">
            <v>7565.79</v>
          </cell>
          <cell r="AGG492">
            <v>23748.6</v>
          </cell>
          <cell r="AGH492">
            <v>28979.599999999999</v>
          </cell>
          <cell r="AGI492">
            <v>6949.45</v>
          </cell>
          <cell r="AGJ492">
            <v>3395.54</v>
          </cell>
          <cell r="AGK492">
            <v>4633.93</v>
          </cell>
          <cell r="AGL492">
            <v>1909.55</v>
          </cell>
          <cell r="AGM492">
            <v>1836.39</v>
          </cell>
          <cell r="AGN492">
            <v>1889.84</v>
          </cell>
          <cell r="AGO492">
            <v>1836.39</v>
          </cell>
          <cell r="AGP492">
            <v>2072.56</v>
          </cell>
          <cell r="AGQ492">
            <v>1948.9</v>
          </cell>
          <cell r="AGR492">
            <v>2082.8000000000002</v>
          </cell>
          <cell r="AGS492">
            <v>1940.14</v>
          </cell>
          <cell r="AGT492">
            <v>1916.54</v>
          </cell>
          <cell r="AGU492">
            <v>6058.04</v>
          </cell>
          <cell r="AGV492">
            <v>16361.31</v>
          </cell>
          <cell r="AGW492">
            <v>4025.01</v>
          </cell>
          <cell r="AGX492">
            <v>5033.1499999999996</v>
          </cell>
          <cell r="AGY492">
            <v>0</v>
          </cell>
          <cell r="AGZ492"/>
          <cell r="AHA492"/>
        </row>
        <row r="493">
          <cell r="A493" t="str">
            <v>6321-00-00 Cable TV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150</v>
          </cell>
          <cell r="DK493">
            <v>192.4</v>
          </cell>
          <cell r="DL493">
            <v>125</v>
          </cell>
          <cell r="DM493">
            <v>0</v>
          </cell>
          <cell r="DN493">
            <v>75</v>
          </cell>
          <cell r="DO493">
            <v>0</v>
          </cell>
          <cell r="DP493">
            <v>0</v>
          </cell>
          <cell r="DQ493">
            <v>425.84</v>
          </cell>
          <cell r="DR493">
            <v>114.9</v>
          </cell>
          <cell r="DS493">
            <v>202.58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126.75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95.01</v>
          </cell>
          <cell r="ET493">
            <v>154.52000000000001</v>
          </cell>
          <cell r="EU493">
            <v>154.52000000000001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W493">
            <v>0</v>
          </cell>
          <cell r="IX493">
            <v>0</v>
          </cell>
          <cell r="IY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  <cell r="JF493">
            <v>0</v>
          </cell>
          <cell r="JG493">
            <v>0</v>
          </cell>
          <cell r="JH493">
            <v>0</v>
          </cell>
          <cell r="JI493">
            <v>0</v>
          </cell>
          <cell r="JJ493">
            <v>0</v>
          </cell>
          <cell r="JK493">
            <v>0</v>
          </cell>
          <cell r="JL493">
            <v>0</v>
          </cell>
          <cell r="JM493">
            <v>0</v>
          </cell>
          <cell r="JN493">
            <v>0</v>
          </cell>
          <cell r="JO493">
            <v>0</v>
          </cell>
          <cell r="JP493">
            <v>0</v>
          </cell>
          <cell r="JQ493">
            <v>0</v>
          </cell>
          <cell r="JR493">
            <v>0</v>
          </cell>
          <cell r="JS493">
            <v>0</v>
          </cell>
          <cell r="JT493">
            <v>0</v>
          </cell>
          <cell r="JU493">
            <v>0</v>
          </cell>
          <cell r="JV493">
            <v>0</v>
          </cell>
          <cell r="JW493">
            <v>0</v>
          </cell>
          <cell r="JX493">
            <v>0</v>
          </cell>
          <cell r="JY493">
            <v>0</v>
          </cell>
          <cell r="JZ493">
            <v>0</v>
          </cell>
          <cell r="KA493">
            <v>0</v>
          </cell>
          <cell r="KB493">
            <v>0</v>
          </cell>
          <cell r="KC493">
            <v>0</v>
          </cell>
          <cell r="KD493">
            <v>0</v>
          </cell>
          <cell r="KE493">
            <v>0</v>
          </cell>
          <cell r="KF493">
            <v>0</v>
          </cell>
          <cell r="KG493">
            <v>0</v>
          </cell>
          <cell r="KH493">
            <v>0</v>
          </cell>
          <cell r="KI493">
            <v>0</v>
          </cell>
          <cell r="KJ493">
            <v>0</v>
          </cell>
          <cell r="KK493">
            <v>0</v>
          </cell>
          <cell r="KL493">
            <v>0</v>
          </cell>
          <cell r="KM493">
            <v>0</v>
          </cell>
          <cell r="KN493">
            <v>0</v>
          </cell>
          <cell r="KO493">
            <v>0</v>
          </cell>
          <cell r="KP493">
            <v>0</v>
          </cell>
          <cell r="KQ493">
            <v>0</v>
          </cell>
          <cell r="KR493">
            <v>0</v>
          </cell>
          <cell r="KS493">
            <v>0</v>
          </cell>
          <cell r="KT493">
            <v>0</v>
          </cell>
          <cell r="KU493">
            <v>0</v>
          </cell>
          <cell r="KV493">
            <v>0</v>
          </cell>
          <cell r="KW493">
            <v>0</v>
          </cell>
          <cell r="KX493">
            <v>0</v>
          </cell>
          <cell r="KY493">
            <v>0</v>
          </cell>
          <cell r="KZ493">
            <v>0</v>
          </cell>
          <cell r="LA493">
            <v>0</v>
          </cell>
          <cell r="LB493">
            <v>0</v>
          </cell>
          <cell r="LC493">
            <v>0</v>
          </cell>
          <cell r="LD493">
            <v>0</v>
          </cell>
          <cell r="LE493">
            <v>0</v>
          </cell>
          <cell r="LF493">
            <v>0</v>
          </cell>
          <cell r="LG493">
            <v>0</v>
          </cell>
          <cell r="LH493">
            <v>0</v>
          </cell>
          <cell r="LI493">
            <v>0</v>
          </cell>
          <cell r="LJ493">
            <v>0</v>
          </cell>
          <cell r="LK493">
            <v>0</v>
          </cell>
          <cell r="LL493">
            <v>0</v>
          </cell>
          <cell r="LM493">
            <v>0</v>
          </cell>
          <cell r="LN493">
            <v>0</v>
          </cell>
          <cell r="LO493">
            <v>0</v>
          </cell>
          <cell r="LP493">
            <v>0</v>
          </cell>
          <cell r="LQ493">
            <v>0</v>
          </cell>
          <cell r="LR493">
            <v>0</v>
          </cell>
          <cell r="LS493">
            <v>0</v>
          </cell>
          <cell r="LT493">
            <v>0</v>
          </cell>
          <cell r="LU493">
            <v>0</v>
          </cell>
          <cell r="LV493">
            <v>0</v>
          </cell>
          <cell r="LW493">
            <v>0</v>
          </cell>
          <cell r="LX493">
            <v>0</v>
          </cell>
          <cell r="LY493">
            <v>0</v>
          </cell>
          <cell r="LZ493">
            <v>0</v>
          </cell>
          <cell r="MA493">
            <v>0</v>
          </cell>
          <cell r="MB493">
            <v>0</v>
          </cell>
          <cell r="MC493">
            <v>0</v>
          </cell>
          <cell r="MD493">
            <v>0</v>
          </cell>
          <cell r="ME493">
            <v>0</v>
          </cell>
          <cell r="MF493">
            <v>0</v>
          </cell>
          <cell r="MG493">
            <v>0</v>
          </cell>
          <cell r="MH493">
            <v>0</v>
          </cell>
          <cell r="MI493">
            <v>0</v>
          </cell>
          <cell r="MJ493">
            <v>0</v>
          </cell>
          <cell r="MK493">
            <v>0</v>
          </cell>
          <cell r="ML493">
            <v>0</v>
          </cell>
          <cell r="MM493">
            <v>0</v>
          </cell>
          <cell r="MN493">
            <v>0</v>
          </cell>
          <cell r="MO493">
            <v>0</v>
          </cell>
          <cell r="MP493">
            <v>0</v>
          </cell>
          <cell r="MQ493">
            <v>0</v>
          </cell>
          <cell r="MR493">
            <v>0</v>
          </cell>
          <cell r="MS493">
            <v>0</v>
          </cell>
          <cell r="MT493">
            <v>0</v>
          </cell>
          <cell r="MU493">
            <v>0</v>
          </cell>
          <cell r="MV493">
            <v>0</v>
          </cell>
          <cell r="MW493">
            <v>0</v>
          </cell>
          <cell r="MX493">
            <v>0</v>
          </cell>
          <cell r="MY493">
            <v>0</v>
          </cell>
          <cell r="MZ493">
            <v>0</v>
          </cell>
          <cell r="NA493">
            <v>0</v>
          </cell>
          <cell r="NB493">
            <v>0</v>
          </cell>
          <cell r="NC493">
            <v>0</v>
          </cell>
          <cell r="ND493">
            <v>0</v>
          </cell>
          <cell r="NE493">
            <v>0</v>
          </cell>
          <cell r="NF493">
            <v>0</v>
          </cell>
          <cell r="NG493">
            <v>0</v>
          </cell>
          <cell r="NH493">
            <v>0</v>
          </cell>
          <cell r="NI493">
            <v>0</v>
          </cell>
          <cell r="NJ493">
            <v>0</v>
          </cell>
          <cell r="NK493">
            <v>0</v>
          </cell>
          <cell r="NL493">
            <v>0</v>
          </cell>
          <cell r="NM493">
            <v>0</v>
          </cell>
          <cell r="NN493">
            <v>0</v>
          </cell>
          <cell r="NO493">
            <v>0</v>
          </cell>
          <cell r="NP493">
            <v>0</v>
          </cell>
          <cell r="NQ493">
            <v>0</v>
          </cell>
          <cell r="NR493">
            <v>0</v>
          </cell>
          <cell r="NS493">
            <v>0</v>
          </cell>
          <cell r="NT493">
            <v>0</v>
          </cell>
          <cell r="NU493">
            <v>0</v>
          </cell>
          <cell r="NV493">
            <v>0</v>
          </cell>
          <cell r="NW493">
            <v>309.02</v>
          </cell>
          <cell r="NX493">
            <v>465.07</v>
          </cell>
          <cell r="NY493">
            <v>478.8</v>
          </cell>
          <cell r="NZ493">
            <v>-13.99</v>
          </cell>
          <cell r="OA493">
            <v>0</v>
          </cell>
          <cell r="OB493">
            <v>0</v>
          </cell>
          <cell r="OC493">
            <v>0</v>
          </cell>
          <cell r="OD493">
            <v>0</v>
          </cell>
          <cell r="OE493">
            <v>0</v>
          </cell>
          <cell r="OF493">
            <v>0</v>
          </cell>
          <cell r="OG493">
            <v>0</v>
          </cell>
          <cell r="OH493">
            <v>0</v>
          </cell>
          <cell r="OI493">
            <v>0</v>
          </cell>
          <cell r="OJ493">
            <v>0</v>
          </cell>
          <cell r="OK493">
            <v>0</v>
          </cell>
          <cell r="OL493">
            <v>0</v>
          </cell>
          <cell r="OM493">
            <v>0</v>
          </cell>
          <cell r="ON493">
            <v>0</v>
          </cell>
          <cell r="OO493">
            <v>0</v>
          </cell>
          <cell r="OP493">
            <v>0</v>
          </cell>
          <cell r="OQ493">
            <v>0</v>
          </cell>
          <cell r="OR493">
            <v>0</v>
          </cell>
          <cell r="OS493">
            <v>0</v>
          </cell>
          <cell r="OT493">
            <v>0</v>
          </cell>
          <cell r="OU493">
            <v>0</v>
          </cell>
          <cell r="OV493">
            <v>0</v>
          </cell>
          <cell r="OW493">
            <v>0</v>
          </cell>
          <cell r="OX493">
            <v>0</v>
          </cell>
          <cell r="OY493">
            <v>0</v>
          </cell>
          <cell r="OZ493">
            <v>0</v>
          </cell>
          <cell r="PA493">
            <v>0</v>
          </cell>
          <cell r="PB493">
            <v>0</v>
          </cell>
          <cell r="PC493">
            <v>0</v>
          </cell>
          <cell r="PD493">
            <v>0</v>
          </cell>
          <cell r="PE493">
            <v>0</v>
          </cell>
          <cell r="PF493">
            <v>0</v>
          </cell>
          <cell r="PG493">
            <v>0</v>
          </cell>
          <cell r="PH493">
            <v>0</v>
          </cell>
          <cell r="PI493">
            <v>0</v>
          </cell>
          <cell r="PJ493">
            <v>0</v>
          </cell>
          <cell r="PK493">
            <v>0</v>
          </cell>
          <cell r="PL493">
            <v>0</v>
          </cell>
          <cell r="PM493">
            <v>0</v>
          </cell>
          <cell r="PN493">
            <v>0</v>
          </cell>
          <cell r="PO493">
            <v>0</v>
          </cell>
          <cell r="PP493">
            <v>0</v>
          </cell>
          <cell r="PQ493">
            <v>0</v>
          </cell>
          <cell r="PR493">
            <v>0</v>
          </cell>
          <cell r="PS493">
            <v>0</v>
          </cell>
          <cell r="PT493">
            <v>0</v>
          </cell>
          <cell r="PU493">
            <v>0</v>
          </cell>
          <cell r="PV493">
            <v>0</v>
          </cell>
          <cell r="PW493">
            <v>0</v>
          </cell>
          <cell r="PX493">
            <v>0</v>
          </cell>
          <cell r="PY493">
            <v>0</v>
          </cell>
          <cell r="PZ493">
            <v>0</v>
          </cell>
          <cell r="QA493">
            <v>0</v>
          </cell>
          <cell r="QB493">
            <v>0</v>
          </cell>
          <cell r="QC493">
            <v>0</v>
          </cell>
          <cell r="QD493">
            <v>0</v>
          </cell>
          <cell r="QE493">
            <v>0</v>
          </cell>
          <cell r="QF493">
            <v>0</v>
          </cell>
          <cell r="QG493">
            <v>0</v>
          </cell>
          <cell r="QH493">
            <v>0</v>
          </cell>
          <cell r="QI493">
            <v>0</v>
          </cell>
          <cell r="QJ493">
            <v>0</v>
          </cell>
          <cell r="QK493">
            <v>0</v>
          </cell>
          <cell r="QL493">
            <v>0</v>
          </cell>
          <cell r="QM493">
            <v>0</v>
          </cell>
          <cell r="QN493">
            <v>0</v>
          </cell>
          <cell r="QO493">
            <v>0</v>
          </cell>
          <cell r="QP493">
            <v>0</v>
          </cell>
          <cell r="QQ493">
            <v>0</v>
          </cell>
          <cell r="QR493">
            <v>0</v>
          </cell>
          <cell r="QS493">
            <v>0</v>
          </cell>
          <cell r="QT493">
            <v>0</v>
          </cell>
          <cell r="QU493">
            <v>0</v>
          </cell>
          <cell r="QV493">
            <v>0</v>
          </cell>
          <cell r="QW493">
            <v>0</v>
          </cell>
          <cell r="QX493">
            <v>0</v>
          </cell>
          <cell r="QY493">
            <v>0</v>
          </cell>
          <cell r="QZ493">
            <v>0</v>
          </cell>
          <cell r="RA493">
            <v>0</v>
          </cell>
          <cell r="RB493">
            <v>0</v>
          </cell>
          <cell r="RC493">
            <v>0</v>
          </cell>
          <cell r="RD493">
            <v>0</v>
          </cell>
          <cell r="RE493">
            <v>0</v>
          </cell>
          <cell r="RF493">
            <v>0</v>
          </cell>
          <cell r="RG493">
            <v>0</v>
          </cell>
          <cell r="RH493">
            <v>0</v>
          </cell>
          <cell r="RI493">
            <v>0</v>
          </cell>
          <cell r="RJ493">
            <v>0</v>
          </cell>
          <cell r="RK493">
            <v>0</v>
          </cell>
          <cell r="RL493">
            <v>0</v>
          </cell>
          <cell r="RM493">
            <v>0</v>
          </cell>
          <cell r="RN493">
            <v>0</v>
          </cell>
          <cell r="RO493">
            <v>0</v>
          </cell>
          <cell r="RP493">
            <v>0</v>
          </cell>
          <cell r="RQ493">
            <v>0</v>
          </cell>
          <cell r="RR493">
            <v>0</v>
          </cell>
          <cell r="RS493">
            <v>0</v>
          </cell>
          <cell r="RT493">
            <v>0</v>
          </cell>
          <cell r="RU493">
            <v>0</v>
          </cell>
          <cell r="RV493">
            <v>0</v>
          </cell>
          <cell r="RW493">
            <v>0</v>
          </cell>
          <cell r="RX493">
            <v>0</v>
          </cell>
          <cell r="RY493">
            <v>0</v>
          </cell>
          <cell r="RZ493">
            <v>0</v>
          </cell>
          <cell r="SA493">
            <v>0</v>
          </cell>
          <cell r="SB493">
            <v>0</v>
          </cell>
          <cell r="SC493">
            <v>0</v>
          </cell>
          <cell r="SD493">
            <v>0</v>
          </cell>
          <cell r="SE493">
            <v>0</v>
          </cell>
          <cell r="SF493">
            <v>0</v>
          </cell>
          <cell r="SG493">
            <v>0</v>
          </cell>
          <cell r="SH493">
            <v>0</v>
          </cell>
          <cell r="SI493">
            <v>0</v>
          </cell>
          <cell r="SJ493">
            <v>0</v>
          </cell>
          <cell r="SK493">
            <v>0</v>
          </cell>
          <cell r="SL493">
            <v>0</v>
          </cell>
          <cell r="SM493">
            <v>0</v>
          </cell>
          <cell r="SN493">
            <v>0</v>
          </cell>
          <cell r="SO493">
            <v>0</v>
          </cell>
          <cell r="SP493">
            <v>0</v>
          </cell>
          <cell r="SQ493">
            <v>0</v>
          </cell>
          <cell r="SR493">
            <v>0</v>
          </cell>
          <cell r="SS493">
            <v>0</v>
          </cell>
          <cell r="ST493">
            <v>0</v>
          </cell>
          <cell r="SU493">
            <v>0</v>
          </cell>
          <cell r="SV493">
            <v>0</v>
          </cell>
          <cell r="SW493">
            <v>0</v>
          </cell>
          <cell r="SX493">
            <v>0</v>
          </cell>
          <cell r="SY493">
            <v>0</v>
          </cell>
          <cell r="SZ493">
            <v>1001.56</v>
          </cell>
          <cell r="TA493">
            <v>775.73</v>
          </cell>
          <cell r="TB493">
            <v>1231.3900000000001</v>
          </cell>
          <cell r="TC493">
            <v>1007.9</v>
          </cell>
          <cell r="TD493">
            <v>1010.07</v>
          </cell>
          <cell r="TE493">
            <v>1071.05</v>
          </cell>
          <cell r="TF493">
            <v>1101.54</v>
          </cell>
          <cell r="TG493">
            <v>1071.8800000000001</v>
          </cell>
          <cell r="TH493">
            <v>1057.05</v>
          </cell>
          <cell r="TI493">
            <v>3180.57</v>
          </cell>
          <cell r="TJ493">
            <v>4284.72</v>
          </cell>
          <cell r="TK493">
            <v>857.31</v>
          </cell>
          <cell r="TL493">
            <v>1319.95</v>
          </cell>
          <cell r="TM493">
            <v>364.04</v>
          </cell>
          <cell r="TN493">
            <v>264.83</v>
          </cell>
          <cell r="TO493">
            <v>197.46</v>
          </cell>
          <cell r="TP493">
            <v>197.46</v>
          </cell>
          <cell r="TQ493">
            <v>197.31</v>
          </cell>
          <cell r="TR493">
            <v>197.31</v>
          </cell>
          <cell r="TS493">
            <v>179.85</v>
          </cell>
          <cell r="TT493">
            <v>0</v>
          </cell>
          <cell r="TU493">
            <v>359.7</v>
          </cell>
          <cell r="TV493">
            <v>119.9</v>
          </cell>
          <cell r="TW493">
            <v>-119.5</v>
          </cell>
          <cell r="TX493">
            <v>0</v>
          </cell>
          <cell r="TY493">
            <v>0</v>
          </cell>
          <cell r="TZ493">
            <v>0</v>
          </cell>
          <cell r="UA493">
            <v>0</v>
          </cell>
          <cell r="UB493">
            <v>0</v>
          </cell>
          <cell r="UC493">
            <v>0</v>
          </cell>
          <cell r="UD493">
            <v>0</v>
          </cell>
          <cell r="UE493">
            <v>0</v>
          </cell>
          <cell r="UF493">
            <v>0</v>
          </cell>
          <cell r="UG493">
            <v>0</v>
          </cell>
          <cell r="UH493">
            <v>0</v>
          </cell>
          <cell r="UI493">
            <v>0</v>
          </cell>
          <cell r="UJ493">
            <v>0</v>
          </cell>
          <cell r="UK493">
            <v>0</v>
          </cell>
          <cell r="UL493">
            <v>0</v>
          </cell>
          <cell r="UM493">
            <v>0</v>
          </cell>
          <cell r="UN493">
            <v>0</v>
          </cell>
          <cell r="UO493">
            <v>0</v>
          </cell>
          <cell r="UP493">
            <v>0</v>
          </cell>
          <cell r="UQ493">
            <v>0</v>
          </cell>
          <cell r="UR493">
            <v>0</v>
          </cell>
          <cell r="US493">
            <v>0</v>
          </cell>
          <cell r="UT493">
            <v>0</v>
          </cell>
          <cell r="UU493">
            <v>0</v>
          </cell>
          <cell r="UV493">
            <v>0</v>
          </cell>
          <cell r="UW493">
            <v>0</v>
          </cell>
          <cell r="UX493">
            <v>0</v>
          </cell>
          <cell r="UY493">
            <v>0</v>
          </cell>
          <cell r="UZ493">
            <v>0</v>
          </cell>
          <cell r="VA493">
            <v>0</v>
          </cell>
          <cell r="VB493">
            <v>0</v>
          </cell>
          <cell r="VC493">
            <v>0</v>
          </cell>
          <cell r="VD493">
            <v>0</v>
          </cell>
          <cell r="VE493">
            <v>0</v>
          </cell>
          <cell r="VF493">
            <v>0</v>
          </cell>
          <cell r="VG493">
            <v>0</v>
          </cell>
          <cell r="VH493">
            <v>0</v>
          </cell>
          <cell r="VI493">
            <v>0</v>
          </cell>
          <cell r="VJ493">
            <v>0</v>
          </cell>
          <cell r="VK493">
            <v>0</v>
          </cell>
          <cell r="VL493">
            <v>0</v>
          </cell>
          <cell r="VM493">
            <v>0</v>
          </cell>
          <cell r="VN493">
            <v>0</v>
          </cell>
          <cell r="VO493">
            <v>0</v>
          </cell>
          <cell r="VP493">
            <v>0</v>
          </cell>
          <cell r="VQ493">
            <v>0</v>
          </cell>
          <cell r="VR493">
            <v>0</v>
          </cell>
          <cell r="VS493">
            <v>0</v>
          </cell>
          <cell r="VT493">
            <v>0</v>
          </cell>
          <cell r="VU493">
            <v>0</v>
          </cell>
          <cell r="VV493">
            <v>0</v>
          </cell>
          <cell r="VW493">
            <v>0</v>
          </cell>
          <cell r="VX493">
            <v>0</v>
          </cell>
          <cell r="VY493">
            <v>0</v>
          </cell>
          <cell r="VZ493">
            <v>0</v>
          </cell>
          <cell r="WA493">
            <v>0</v>
          </cell>
          <cell r="WB493">
            <v>154.81</v>
          </cell>
          <cell r="WC493">
            <v>271.91000000000003</v>
          </cell>
          <cell r="WD493">
            <v>287.22000000000003</v>
          </cell>
          <cell r="WE493">
            <v>72.599999999999994</v>
          </cell>
          <cell r="WF493">
            <v>0</v>
          </cell>
          <cell r="WG493">
            <v>0</v>
          </cell>
          <cell r="WH493">
            <v>0</v>
          </cell>
          <cell r="WI493">
            <v>0</v>
          </cell>
          <cell r="WJ493">
            <v>0</v>
          </cell>
          <cell r="WK493">
            <v>0</v>
          </cell>
          <cell r="WL493">
            <v>0</v>
          </cell>
          <cell r="WM493">
            <v>0</v>
          </cell>
          <cell r="WN493">
            <v>0</v>
          </cell>
          <cell r="WO493">
            <v>0</v>
          </cell>
          <cell r="WP493">
            <v>0</v>
          </cell>
          <cell r="WQ493">
            <v>0</v>
          </cell>
          <cell r="WR493">
            <v>0</v>
          </cell>
          <cell r="WS493">
            <v>0</v>
          </cell>
          <cell r="WT493"/>
          <cell r="WU493"/>
          <cell r="WV493"/>
          <cell r="WW493"/>
          <cell r="WX493"/>
          <cell r="WY493"/>
          <cell r="WZ493"/>
          <cell r="XA493"/>
          <cell r="XB493"/>
          <cell r="XC493"/>
          <cell r="XD493"/>
          <cell r="XE493"/>
          <cell r="XF493"/>
          <cell r="XG493"/>
          <cell r="XH493">
            <v>0</v>
          </cell>
          <cell r="XI493">
            <v>0</v>
          </cell>
          <cell r="XJ493">
            <v>0</v>
          </cell>
          <cell r="XK493">
            <v>0</v>
          </cell>
          <cell r="XL493">
            <v>0</v>
          </cell>
          <cell r="XM493">
            <v>0</v>
          </cell>
          <cell r="XN493">
            <v>0</v>
          </cell>
          <cell r="XO493">
            <v>0</v>
          </cell>
          <cell r="XP493">
            <v>0</v>
          </cell>
          <cell r="XQ493">
            <v>0</v>
          </cell>
          <cell r="XR493">
            <v>0</v>
          </cell>
          <cell r="XS493">
            <v>0</v>
          </cell>
          <cell r="XT493">
            <v>0</v>
          </cell>
          <cell r="XU493">
            <v>0</v>
          </cell>
          <cell r="XV493"/>
          <cell r="XW493"/>
          <cell r="XX493"/>
          <cell r="XY493"/>
          <cell r="XZ493"/>
          <cell r="YA493"/>
          <cell r="YB493"/>
          <cell r="YC493"/>
          <cell r="YD493"/>
          <cell r="YE493"/>
          <cell r="YF493"/>
          <cell r="YG493"/>
          <cell r="YH493"/>
          <cell r="YI493"/>
          <cell r="YJ493">
            <v>0</v>
          </cell>
          <cell r="YK493">
            <v>0</v>
          </cell>
          <cell r="YL493">
            <v>0</v>
          </cell>
          <cell r="YM493">
            <v>0</v>
          </cell>
          <cell r="YN493">
            <v>0</v>
          </cell>
          <cell r="YO493">
            <v>0</v>
          </cell>
          <cell r="YP493">
            <v>0</v>
          </cell>
          <cell r="YQ493">
            <v>0</v>
          </cell>
          <cell r="YR493">
            <v>0</v>
          </cell>
          <cell r="YS493">
            <v>0</v>
          </cell>
          <cell r="YT493">
            <v>0</v>
          </cell>
          <cell r="YU493">
            <v>0</v>
          </cell>
          <cell r="YV493">
            <v>0</v>
          </cell>
          <cell r="YW493">
            <v>0</v>
          </cell>
          <cell r="YX493"/>
          <cell r="YY493"/>
          <cell r="YZ493"/>
          <cell r="ZA493"/>
          <cell r="ZB493"/>
          <cell r="ZC493"/>
          <cell r="ZD493"/>
          <cell r="ZE493"/>
          <cell r="ZF493"/>
          <cell r="ZG493"/>
          <cell r="ZH493"/>
          <cell r="ZI493"/>
          <cell r="ZJ493"/>
          <cell r="ZK493"/>
          <cell r="ZL493"/>
          <cell r="ZM493"/>
          <cell r="ZN493"/>
          <cell r="ZO493"/>
          <cell r="ZP493"/>
          <cell r="ZQ493"/>
          <cell r="ZR493"/>
          <cell r="ZS493"/>
          <cell r="ZT493"/>
          <cell r="ZU493"/>
          <cell r="ZV493"/>
          <cell r="ZW493"/>
          <cell r="ZX493"/>
          <cell r="ZY493"/>
          <cell r="ZZ493"/>
          <cell r="AAA493"/>
          <cell r="AAB493"/>
          <cell r="AAC493"/>
          <cell r="AAD493"/>
          <cell r="AAE493"/>
          <cell r="AAF493"/>
          <cell r="AAG493"/>
          <cell r="AAH493"/>
          <cell r="AAI493"/>
          <cell r="AAJ493"/>
          <cell r="AAK493"/>
          <cell r="AAL493"/>
          <cell r="AAM493"/>
          <cell r="AAN493">
            <v>0</v>
          </cell>
          <cell r="AAO493">
            <v>0</v>
          </cell>
          <cell r="AAP493">
            <v>0</v>
          </cell>
          <cell r="AAQ493">
            <v>0</v>
          </cell>
          <cell r="AAR493">
            <v>0</v>
          </cell>
          <cell r="AAS493">
            <v>0</v>
          </cell>
          <cell r="AAT493">
            <v>0</v>
          </cell>
          <cell r="AAU493">
            <v>0</v>
          </cell>
          <cell r="AAV493">
            <v>0</v>
          </cell>
          <cell r="AAW493">
            <v>0</v>
          </cell>
          <cell r="AAX493">
            <v>0</v>
          </cell>
          <cell r="AAY493">
            <v>0</v>
          </cell>
          <cell r="AAZ493">
            <v>0</v>
          </cell>
          <cell r="ABA493">
            <v>0</v>
          </cell>
          <cell r="ABB493"/>
          <cell r="ABC493"/>
          <cell r="ABD493"/>
          <cell r="ABE493"/>
          <cell r="ABF493"/>
          <cell r="ABG493"/>
          <cell r="ABH493"/>
          <cell r="ABI493"/>
          <cell r="ABJ493"/>
          <cell r="ABK493"/>
          <cell r="ABL493"/>
          <cell r="ABM493"/>
          <cell r="ABN493"/>
          <cell r="ABO493"/>
          <cell r="ABP493">
            <v>0</v>
          </cell>
          <cell r="ABQ493">
            <v>0</v>
          </cell>
          <cell r="ABR493">
            <v>0</v>
          </cell>
          <cell r="ABS493">
            <v>0</v>
          </cell>
          <cell r="ABT493">
            <v>0</v>
          </cell>
          <cell r="ABU493">
            <v>0</v>
          </cell>
          <cell r="ABV493">
            <v>0</v>
          </cell>
          <cell r="ABW493">
            <v>0</v>
          </cell>
          <cell r="ABX493">
            <v>0</v>
          </cell>
          <cell r="ABY493">
            <v>0</v>
          </cell>
          <cell r="ABZ493">
            <v>0</v>
          </cell>
          <cell r="ACA493">
            <v>0</v>
          </cell>
          <cell r="ACB493">
            <v>0</v>
          </cell>
          <cell r="ACC493">
            <v>0</v>
          </cell>
          <cell r="ACD493">
            <v>0</v>
          </cell>
          <cell r="ACE493">
            <v>0</v>
          </cell>
          <cell r="ACF493">
            <v>0</v>
          </cell>
          <cell r="ACG493">
            <v>0</v>
          </cell>
          <cell r="ACH493">
            <v>0</v>
          </cell>
          <cell r="ACI493">
            <v>0</v>
          </cell>
          <cell r="ACJ493">
            <v>0</v>
          </cell>
          <cell r="ACK493">
            <v>0</v>
          </cell>
          <cell r="ACL493">
            <v>0</v>
          </cell>
          <cell r="ACM493">
            <v>0</v>
          </cell>
          <cell r="ACN493">
            <v>0</v>
          </cell>
          <cell r="ACO493">
            <v>0</v>
          </cell>
          <cell r="ACP493">
            <v>0</v>
          </cell>
          <cell r="ACQ493">
            <v>0</v>
          </cell>
          <cell r="ACR493">
            <v>0</v>
          </cell>
          <cell r="ACS493">
            <v>0</v>
          </cell>
          <cell r="ACT493">
            <v>0</v>
          </cell>
          <cell r="ACU493">
            <v>0</v>
          </cell>
          <cell r="ACV493">
            <v>0</v>
          </cell>
          <cell r="ACW493">
            <v>0</v>
          </cell>
          <cell r="ACX493">
            <v>0</v>
          </cell>
          <cell r="ACY493">
            <v>0</v>
          </cell>
          <cell r="ACZ493">
            <v>0</v>
          </cell>
          <cell r="ADA493">
            <v>0</v>
          </cell>
          <cell r="ADB493">
            <v>0</v>
          </cell>
          <cell r="ADC493">
            <v>0</v>
          </cell>
          <cell r="ADD493">
            <v>0</v>
          </cell>
          <cell r="ADE493">
            <v>0</v>
          </cell>
          <cell r="ADF493">
            <v>0</v>
          </cell>
          <cell r="ADG493">
            <v>0</v>
          </cell>
          <cell r="ADH493">
            <v>0</v>
          </cell>
          <cell r="ADI493">
            <v>0</v>
          </cell>
          <cell r="ADJ493">
            <v>0</v>
          </cell>
          <cell r="ADK493">
            <v>0</v>
          </cell>
          <cell r="ADL493">
            <v>0</v>
          </cell>
          <cell r="ADM493">
            <v>0</v>
          </cell>
          <cell r="ADN493">
            <v>0</v>
          </cell>
          <cell r="ADO493">
            <v>0</v>
          </cell>
          <cell r="ADP493">
            <v>0</v>
          </cell>
          <cell r="ADQ493">
            <v>0</v>
          </cell>
          <cell r="ADR493">
            <v>0</v>
          </cell>
          <cell r="ADS493">
            <v>0</v>
          </cell>
          <cell r="ADT493">
            <v>0</v>
          </cell>
          <cell r="ADU493">
            <v>0</v>
          </cell>
          <cell r="ADV493">
            <v>0</v>
          </cell>
          <cell r="ADW493">
            <v>0</v>
          </cell>
          <cell r="ADX493">
            <v>0</v>
          </cell>
          <cell r="ADY493">
            <v>0</v>
          </cell>
          <cell r="ADZ493">
            <v>0</v>
          </cell>
          <cell r="AEA493">
            <v>0</v>
          </cell>
          <cell r="AEB493">
            <v>0</v>
          </cell>
          <cell r="AEC493">
            <v>0</v>
          </cell>
          <cell r="AED493">
            <v>0</v>
          </cell>
          <cell r="AEE493">
            <v>0</v>
          </cell>
          <cell r="AEF493">
            <v>0</v>
          </cell>
          <cell r="AEG493">
            <v>0</v>
          </cell>
          <cell r="AEH493">
            <v>0</v>
          </cell>
          <cell r="AEI493">
            <v>0</v>
          </cell>
          <cell r="AEJ493">
            <v>0</v>
          </cell>
          <cell r="AEK493">
            <v>0</v>
          </cell>
          <cell r="AEL493">
            <v>0</v>
          </cell>
          <cell r="AEM493">
            <v>0</v>
          </cell>
          <cell r="AEN493">
            <v>0</v>
          </cell>
          <cell r="AEO493">
            <v>0</v>
          </cell>
          <cell r="AEP493">
            <v>0</v>
          </cell>
          <cell r="AEQ493">
            <v>0</v>
          </cell>
          <cell r="AER493">
            <v>0</v>
          </cell>
          <cell r="AES493">
            <v>0</v>
          </cell>
          <cell r="AET493">
            <v>0</v>
          </cell>
          <cell r="AEU493">
            <v>0</v>
          </cell>
          <cell r="AEV493">
            <v>75</v>
          </cell>
          <cell r="AEW493">
            <v>374.9</v>
          </cell>
          <cell r="AEX493">
            <v>207.86</v>
          </cell>
          <cell r="AEY493">
            <v>225</v>
          </cell>
          <cell r="AEZ493">
            <v>445.38</v>
          </cell>
          <cell r="AFA493">
            <v>0</v>
          </cell>
          <cell r="AFB493">
            <v>0</v>
          </cell>
          <cell r="AFC493">
            <v>0</v>
          </cell>
          <cell r="AFD493">
            <v>0</v>
          </cell>
          <cell r="AFE493">
            <v>0</v>
          </cell>
          <cell r="AFF493">
            <v>0</v>
          </cell>
          <cell r="AFG493">
            <v>176.8</v>
          </cell>
          <cell r="AFH493">
            <v>0</v>
          </cell>
          <cell r="AFI493">
            <v>176.8</v>
          </cell>
          <cell r="AFJ493">
            <v>0</v>
          </cell>
          <cell r="AFK493">
            <v>0</v>
          </cell>
          <cell r="AFL493">
            <v>0</v>
          </cell>
          <cell r="AFM493">
            <v>221.23</v>
          </cell>
          <cell r="AFN493">
            <v>528.95000000000005</v>
          </cell>
          <cell r="AFO493">
            <v>0</v>
          </cell>
          <cell r="AFP493">
            <v>0</v>
          </cell>
          <cell r="AFQ493">
            <v>306.19</v>
          </cell>
          <cell r="AFR493">
            <v>0</v>
          </cell>
          <cell r="AFS493">
            <v>0</v>
          </cell>
          <cell r="AFT493">
            <v>-221.23</v>
          </cell>
          <cell r="AFU493">
            <v>0</v>
          </cell>
          <cell r="AFV493">
            <v>0</v>
          </cell>
          <cell r="AFW493">
            <v>0</v>
          </cell>
          <cell r="AFX493">
            <v>507.61</v>
          </cell>
          <cell r="AFY493">
            <v>181.36</v>
          </cell>
          <cell r="AFZ493">
            <v>272.94</v>
          </cell>
          <cell r="AGA493">
            <v>316.64999999999998</v>
          </cell>
          <cell r="AGB493">
            <v>378.46</v>
          </cell>
          <cell r="AGC493">
            <v>189.7</v>
          </cell>
          <cell r="AGD493">
            <v>187.82</v>
          </cell>
          <cell r="AGE493">
            <v>291.32</v>
          </cell>
          <cell r="AGF493">
            <v>202.57</v>
          </cell>
          <cell r="AGG493">
            <v>197.04</v>
          </cell>
          <cell r="AGH493">
            <v>0</v>
          </cell>
          <cell r="AGI493">
            <v>0</v>
          </cell>
          <cell r="AGJ493">
            <v>0</v>
          </cell>
          <cell r="AGK493">
            <v>0</v>
          </cell>
          <cell r="AGL493">
            <v>0</v>
          </cell>
          <cell r="AGM493">
            <v>0</v>
          </cell>
          <cell r="AGN493">
            <v>50.45</v>
          </cell>
          <cell r="AGO493">
            <v>231.6</v>
          </cell>
          <cell r="AGP493">
            <v>365.6</v>
          </cell>
          <cell r="AGQ493">
            <v>357</v>
          </cell>
          <cell r="AGR493">
            <v>357</v>
          </cell>
          <cell r="AGS493">
            <v>238.3</v>
          </cell>
          <cell r="AGT493">
            <v>238.6</v>
          </cell>
          <cell r="AGU493">
            <v>-53.75</v>
          </cell>
          <cell r="AGV493">
            <v>0</v>
          </cell>
          <cell r="AGW493">
            <v>0</v>
          </cell>
          <cell r="AGX493">
            <v>0</v>
          </cell>
          <cell r="AGY493">
            <v>0</v>
          </cell>
          <cell r="AGZ493"/>
          <cell r="AHA493"/>
        </row>
        <row r="494">
          <cell r="A494" t="str">
            <v>6325-00-00 Sewer</v>
          </cell>
          <cell r="B494">
            <v>0</v>
          </cell>
          <cell r="C494">
            <v>0</v>
          </cell>
          <cell r="D494">
            <v>3447.93</v>
          </cell>
          <cell r="E494">
            <v>4804.8100000000004</v>
          </cell>
          <cell r="F494">
            <v>4697.8999999999996</v>
          </cell>
          <cell r="G494">
            <v>4559.7700000000004</v>
          </cell>
          <cell r="H494">
            <v>5485.69</v>
          </cell>
          <cell r="I494">
            <v>4330.54</v>
          </cell>
          <cell r="J494">
            <v>4204.49</v>
          </cell>
          <cell r="K494">
            <v>13719.99</v>
          </cell>
          <cell r="L494">
            <v>8382.83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6514.15</v>
          </cell>
          <cell r="S494">
            <v>8647.36</v>
          </cell>
          <cell r="T494">
            <v>8289.7900000000009</v>
          </cell>
          <cell r="U494">
            <v>8330.85</v>
          </cell>
          <cell r="V494">
            <v>9714.66</v>
          </cell>
          <cell r="W494">
            <v>8093.53</v>
          </cell>
          <cell r="X494">
            <v>12028.23</v>
          </cell>
          <cell r="Y494">
            <v>26021.040000000001</v>
          </cell>
          <cell r="Z494">
            <v>16418.189999999999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2048.67</v>
          </cell>
          <cell r="AG494">
            <v>1531.67</v>
          </cell>
          <cell r="AH494">
            <v>1553.77</v>
          </cell>
          <cell r="AI494">
            <v>1552</v>
          </cell>
          <cell r="AJ494">
            <v>2257.19</v>
          </cell>
          <cell r="AK494">
            <v>2286.41</v>
          </cell>
          <cell r="AL494">
            <v>2224.3200000000002</v>
          </cell>
          <cell r="AM494">
            <v>9467.68</v>
          </cell>
          <cell r="AN494">
            <v>8064.31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6146.33</v>
          </cell>
          <cell r="AV494">
            <v>4643.83</v>
          </cell>
          <cell r="AW494">
            <v>2971.05</v>
          </cell>
          <cell r="AX494">
            <v>3588.51</v>
          </cell>
          <cell r="AY494">
            <v>3478.68</v>
          </cell>
          <cell r="AZ494">
            <v>2894.41</v>
          </cell>
          <cell r="BA494">
            <v>8990.58</v>
          </cell>
          <cell r="BB494">
            <v>-2956.68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3219.36</v>
          </cell>
          <cell r="BI494">
            <v>4319.18</v>
          </cell>
          <cell r="BJ494">
            <v>4101.3900000000003</v>
          </cell>
          <cell r="BK494">
            <v>4561.12</v>
          </cell>
          <cell r="BL494">
            <v>4132.6499999999996</v>
          </cell>
          <cell r="BM494">
            <v>4476.3900000000003</v>
          </cell>
          <cell r="BN494">
            <v>5324.06</v>
          </cell>
          <cell r="BO494">
            <v>8736.2800000000007</v>
          </cell>
          <cell r="BP494">
            <v>8589.44</v>
          </cell>
          <cell r="BQ494">
            <v>0</v>
          </cell>
          <cell r="BR494">
            <v>0</v>
          </cell>
          <cell r="BS494">
            <v>0</v>
          </cell>
          <cell r="BT494">
            <v>-2740.95</v>
          </cell>
          <cell r="BU494">
            <v>3639.54</v>
          </cell>
          <cell r="BV494">
            <v>4219.83</v>
          </cell>
          <cell r="BW494">
            <v>3384.01</v>
          </cell>
          <cell r="BX494">
            <v>3258.51</v>
          </cell>
          <cell r="BY494">
            <v>5879.85</v>
          </cell>
          <cell r="BZ494">
            <v>2991.35</v>
          </cell>
          <cell r="CA494">
            <v>-8871.2000000000007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17368.72</v>
          </cell>
          <cell r="CK494">
            <v>19294.400000000001</v>
          </cell>
          <cell r="CL494">
            <v>21122.02</v>
          </cell>
          <cell r="CM494">
            <v>18832.72</v>
          </cell>
          <cell r="CN494">
            <v>23360.43</v>
          </cell>
          <cell r="CO494">
            <v>20124.189999999999</v>
          </cell>
          <cell r="CP494">
            <v>17919.57</v>
          </cell>
          <cell r="CQ494">
            <v>53368.01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10441.59</v>
          </cell>
          <cell r="CY494">
            <v>11051.47</v>
          </cell>
          <cell r="CZ494">
            <v>9516.6200000000008</v>
          </cell>
          <cell r="DA494">
            <v>10055.11</v>
          </cell>
          <cell r="DB494">
            <v>11561.5</v>
          </cell>
          <cell r="DC494">
            <v>11559.03</v>
          </cell>
          <cell r="DD494">
            <v>11667.88</v>
          </cell>
          <cell r="DE494">
            <v>32927.089999999997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7677.32</v>
          </cell>
          <cell r="DM494">
            <v>8654.4699999999993</v>
          </cell>
          <cell r="DN494">
            <v>11568.84</v>
          </cell>
          <cell r="DO494">
            <v>8660.1200000000008</v>
          </cell>
          <cell r="DP494">
            <v>10122.129999999999</v>
          </cell>
          <cell r="DQ494">
            <v>13734.06</v>
          </cell>
          <cell r="DR494">
            <v>15380.87</v>
          </cell>
          <cell r="DS494">
            <v>40135.589999999997</v>
          </cell>
          <cell r="DT494">
            <v>16563.25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9265.44</v>
          </cell>
          <cell r="EA494">
            <v>9059.6</v>
          </cell>
          <cell r="EB494">
            <v>8116.39</v>
          </cell>
          <cell r="EC494">
            <v>8259.81</v>
          </cell>
          <cell r="ED494">
            <v>8392.9699999999993</v>
          </cell>
          <cell r="EE494">
            <v>8392.7000000000007</v>
          </cell>
          <cell r="EF494">
            <v>9566.08</v>
          </cell>
          <cell r="EG494">
            <v>23752.87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6261.51</v>
          </cell>
          <cell r="EO494">
            <v>6469.39</v>
          </cell>
          <cell r="EP494">
            <v>8887.0300000000007</v>
          </cell>
          <cell r="EQ494">
            <v>6737.9</v>
          </cell>
          <cell r="ER494">
            <v>8126.03</v>
          </cell>
          <cell r="ES494">
            <v>7906.47</v>
          </cell>
          <cell r="ET494">
            <v>9657.2000000000007</v>
          </cell>
          <cell r="EU494">
            <v>21723.91</v>
          </cell>
          <cell r="EV494">
            <v>12621.85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4828.7</v>
          </cell>
          <cell r="FC494">
            <v>6287.44</v>
          </cell>
          <cell r="FD494">
            <v>8437.9</v>
          </cell>
          <cell r="FE494">
            <v>5448.2</v>
          </cell>
          <cell r="FF494">
            <v>7224.16</v>
          </cell>
          <cell r="FG494">
            <v>7146.94</v>
          </cell>
          <cell r="FH494">
            <v>8093.1</v>
          </cell>
          <cell r="FI494">
            <v>17352.12</v>
          </cell>
          <cell r="FJ494">
            <v>490.25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607.42999999999995</v>
          </cell>
          <cell r="FQ494">
            <v>1153.8399999999999</v>
          </cell>
          <cell r="FR494">
            <v>1653.43</v>
          </cell>
          <cell r="FS494">
            <v>1206.3499999999999</v>
          </cell>
          <cell r="FT494">
            <v>1518.89</v>
          </cell>
          <cell r="FU494">
            <v>652.37</v>
          </cell>
          <cell r="FV494">
            <v>715.53</v>
          </cell>
          <cell r="FW494">
            <v>3553.83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1066.3499999999999</v>
          </cell>
          <cell r="GE494">
            <v>1158.31</v>
          </cell>
          <cell r="GF494">
            <v>1372</v>
          </cell>
          <cell r="GG494">
            <v>1171.24</v>
          </cell>
          <cell r="GH494">
            <v>1206.9100000000001</v>
          </cell>
          <cell r="GI494">
            <v>1044.8800000000001</v>
          </cell>
          <cell r="GJ494">
            <v>936.01</v>
          </cell>
          <cell r="GK494">
            <v>2678.42</v>
          </cell>
          <cell r="GL494">
            <v>1111.47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1208.97</v>
          </cell>
          <cell r="GS494">
            <v>1649.55</v>
          </cell>
          <cell r="GT494">
            <v>1744.84</v>
          </cell>
          <cell r="GU494">
            <v>1697.19</v>
          </cell>
          <cell r="GV494">
            <v>2379.08</v>
          </cell>
          <cell r="GW494">
            <v>1635.11</v>
          </cell>
          <cell r="GX494">
            <v>2255.48</v>
          </cell>
          <cell r="GY494">
            <v>4233.3500000000004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7192.15</v>
          </cell>
          <cell r="HG494">
            <v>7777.86</v>
          </cell>
          <cell r="HH494">
            <v>9076.76</v>
          </cell>
          <cell r="HI494">
            <v>9459.32</v>
          </cell>
          <cell r="HJ494">
            <v>10072.34</v>
          </cell>
          <cell r="HK494">
            <v>9394.44</v>
          </cell>
          <cell r="HL494">
            <v>10594.32</v>
          </cell>
          <cell r="HM494">
            <v>32965.050000000003</v>
          </cell>
          <cell r="HN494">
            <v>43608.49</v>
          </cell>
          <cell r="HO494">
            <v>11354.94</v>
          </cell>
          <cell r="HP494">
            <v>13237.53</v>
          </cell>
          <cell r="HQ494">
            <v>4617.03</v>
          </cell>
          <cell r="HR494">
            <v>0</v>
          </cell>
          <cell r="HS494">
            <v>0</v>
          </cell>
          <cell r="HT494">
            <v>14624.59</v>
          </cell>
          <cell r="HU494">
            <v>9707.2000000000007</v>
          </cell>
          <cell r="HV494">
            <v>11161.73</v>
          </cell>
          <cell r="HW494">
            <v>10485.68</v>
          </cell>
          <cell r="HX494">
            <v>10013.25</v>
          </cell>
          <cell r="HY494">
            <v>9724.4599999999991</v>
          </cell>
          <cell r="HZ494">
            <v>11407.06</v>
          </cell>
          <cell r="IA494">
            <v>31291.4</v>
          </cell>
          <cell r="IB494">
            <v>44226.3</v>
          </cell>
          <cell r="IC494">
            <v>9982.3700000000008</v>
          </cell>
          <cell r="ID494">
            <v>9539.66</v>
          </cell>
          <cell r="IE494">
            <v>660.61</v>
          </cell>
          <cell r="IF494">
            <v>0</v>
          </cell>
          <cell r="IG494">
            <v>0</v>
          </cell>
          <cell r="IH494">
            <v>3735.22</v>
          </cell>
          <cell r="II494">
            <v>4832.71</v>
          </cell>
          <cell r="IJ494">
            <v>4686.4799999999996</v>
          </cell>
          <cell r="IK494">
            <v>4400</v>
          </cell>
          <cell r="IL494">
            <v>4932.16</v>
          </cell>
          <cell r="IM494">
            <v>5114.2</v>
          </cell>
          <cell r="IN494">
            <v>6960.31</v>
          </cell>
          <cell r="IO494">
            <v>20883.38</v>
          </cell>
          <cell r="IP494">
            <v>21854.59</v>
          </cell>
          <cell r="IQ494">
            <v>10063.450000000001</v>
          </cell>
          <cell r="IR494">
            <v>7542.41</v>
          </cell>
          <cell r="IS494">
            <v>1584.65</v>
          </cell>
          <cell r="IT494">
            <v>0</v>
          </cell>
          <cell r="IU494">
            <v>0</v>
          </cell>
          <cell r="IV494">
            <v>4420.6899999999996</v>
          </cell>
          <cell r="IW494">
            <v>6013.51</v>
          </cell>
          <cell r="IX494">
            <v>5823.91</v>
          </cell>
          <cell r="IY494">
            <v>6067.66</v>
          </cell>
          <cell r="IZ494">
            <v>6608.29</v>
          </cell>
          <cell r="JA494">
            <v>6284.33</v>
          </cell>
          <cell r="JB494">
            <v>8869.89</v>
          </cell>
          <cell r="JC494">
            <v>18228.95</v>
          </cell>
          <cell r="JD494">
            <v>24354.12</v>
          </cell>
          <cell r="JE494">
            <v>-2190.62</v>
          </cell>
          <cell r="JF494">
            <v>2036.41</v>
          </cell>
          <cell r="JG494">
            <v>4184.92</v>
          </cell>
          <cell r="JH494">
            <v>0</v>
          </cell>
          <cell r="JI494">
            <v>0</v>
          </cell>
          <cell r="JJ494">
            <v>6640.1</v>
          </cell>
          <cell r="JK494">
            <v>6474.09</v>
          </cell>
          <cell r="JL494">
            <v>6644.62</v>
          </cell>
          <cell r="JM494">
            <v>6665.32</v>
          </cell>
          <cell r="JN494">
            <v>7252.61</v>
          </cell>
          <cell r="JO494">
            <v>6260.96</v>
          </cell>
          <cell r="JP494">
            <v>6916.06</v>
          </cell>
          <cell r="JQ494">
            <v>19583.45</v>
          </cell>
          <cell r="JR494">
            <v>27156.73</v>
          </cell>
          <cell r="JS494">
            <v>6435.88</v>
          </cell>
          <cell r="JT494">
            <v>6739.06</v>
          </cell>
          <cell r="JU494">
            <v>2265.17</v>
          </cell>
          <cell r="JV494">
            <v>0</v>
          </cell>
          <cell r="JW494">
            <v>0</v>
          </cell>
          <cell r="JX494">
            <v>2032</v>
          </cell>
          <cell r="JY494">
            <v>2573.09</v>
          </cell>
          <cell r="JZ494">
            <v>3840.42</v>
          </cell>
          <cell r="KA494">
            <v>1941.15</v>
          </cell>
          <cell r="KB494">
            <v>2471.84</v>
          </cell>
          <cell r="KC494">
            <v>1884.33</v>
          </cell>
          <cell r="KD494">
            <v>2633.85</v>
          </cell>
          <cell r="KE494">
            <v>6878.45</v>
          </cell>
          <cell r="KF494">
            <v>9502.52</v>
          </cell>
          <cell r="KG494">
            <v>1949.3</v>
          </cell>
          <cell r="KH494">
            <v>2610.27</v>
          </cell>
          <cell r="KI494">
            <v>909.43</v>
          </cell>
          <cell r="KJ494">
            <v>0</v>
          </cell>
          <cell r="KK494">
            <v>0</v>
          </cell>
          <cell r="KL494">
            <v>1046.03</v>
          </cell>
          <cell r="KM494">
            <v>1105.3499999999999</v>
          </cell>
          <cell r="KN494">
            <v>1056.81</v>
          </cell>
          <cell r="KO494">
            <v>1137.8900000000001</v>
          </cell>
          <cell r="KP494">
            <v>1113.73</v>
          </cell>
          <cell r="KQ494">
            <v>1151.6300000000001</v>
          </cell>
          <cell r="KR494">
            <v>1086.53</v>
          </cell>
          <cell r="KS494">
            <v>3666.33</v>
          </cell>
          <cell r="KT494">
            <v>4640.91</v>
          </cell>
          <cell r="KU494">
            <v>1217.6199999999999</v>
          </cell>
          <cell r="KV494">
            <v>1135.97</v>
          </cell>
          <cell r="KW494">
            <v>955.39</v>
          </cell>
          <cell r="KX494">
            <v>0</v>
          </cell>
          <cell r="KY494">
            <v>0</v>
          </cell>
          <cell r="KZ494">
            <v>4525.1400000000003</v>
          </cell>
          <cell r="LA494">
            <v>7961.77</v>
          </cell>
          <cell r="LB494">
            <v>6809.83</v>
          </cell>
          <cell r="LC494">
            <v>6559.11</v>
          </cell>
          <cell r="LD494">
            <v>7254.77</v>
          </cell>
          <cell r="LE494">
            <v>4252.57</v>
          </cell>
          <cell r="LF494">
            <v>7532.7</v>
          </cell>
          <cell r="LG494">
            <v>22790.95</v>
          </cell>
          <cell r="LH494">
            <v>24594.720000000001</v>
          </cell>
          <cell r="LI494">
            <v>7982.62</v>
          </cell>
          <cell r="LJ494">
            <v>7922.41</v>
          </cell>
          <cell r="LK494">
            <v>2695.01</v>
          </cell>
          <cell r="LL494">
            <v>0</v>
          </cell>
          <cell r="LM494">
            <v>0</v>
          </cell>
          <cell r="LN494">
            <v>2458.83</v>
          </cell>
          <cell r="LO494">
            <v>3217.14</v>
          </cell>
          <cell r="LP494">
            <v>3380.86</v>
          </cell>
          <cell r="LQ494">
            <v>3249.58</v>
          </cell>
          <cell r="LR494">
            <v>3637.58</v>
          </cell>
          <cell r="LS494">
            <v>3260.85</v>
          </cell>
          <cell r="LT494">
            <v>3249.34</v>
          </cell>
          <cell r="LU494">
            <v>10047.69</v>
          </cell>
          <cell r="LV494">
            <v>13558.56</v>
          </cell>
          <cell r="LW494">
            <v>3721.56</v>
          </cell>
          <cell r="LX494">
            <v>3949.34</v>
          </cell>
          <cell r="LY494">
            <v>1248.24</v>
          </cell>
          <cell r="LZ494">
            <v>0</v>
          </cell>
          <cell r="MA494">
            <v>0</v>
          </cell>
          <cell r="MB494">
            <v>5434.59</v>
          </cell>
          <cell r="MC494">
            <v>6640.48</v>
          </cell>
          <cell r="MD494">
            <v>7647.79</v>
          </cell>
          <cell r="ME494">
            <v>6096.57</v>
          </cell>
          <cell r="MF494">
            <v>6841.75</v>
          </cell>
          <cell r="MG494">
            <v>6289.45</v>
          </cell>
          <cell r="MH494">
            <v>6997.36</v>
          </cell>
          <cell r="MI494">
            <v>21529.91</v>
          </cell>
          <cell r="MJ494">
            <v>20860.02</v>
          </cell>
          <cell r="MK494">
            <v>6853.1</v>
          </cell>
          <cell r="ML494">
            <v>7243.27</v>
          </cell>
          <cell r="MM494">
            <v>2407.12</v>
          </cell>
          <cell r="MN494">
            <v>0</v>
          </cell>
          <cell r="MO494">
            <v>0</v>
          </cell>
          <cell r="MP494">
            <v>2225.84</v>
          </cell>
          <cell r="MQ494">
            <v>1730.86</v>
          </cell>
          <cell r="MR494">
            <v>1764.28</v>
          </cell>
          <cell r="MS494">
            <v>1766.57</v>
          </cell>
          <cell r="MT494">
            <v>1653.29</v>
          </cell>
          <cell r="MU494">
            <v>1799.33</v>
          </cell>
          <cell r="MV494">
            <v>1742.01</v>
          </cell>
          <cell r="MW494">
            <v>2874.92</v>
          </cell>
          <cell r="MX494">
            <v>-1164</v>
          </cell>
          <cell r="MY494">
            <v>0</v>
          </cell>
          <cell r="MZ494">
            <v>0</v>
          </cell>
          <cell r="NA494">
            <v>0</v>
          </cell>
          <cell r="NB494">
            <v>0</v>
          </cell>
          <cell r="NC494">
            <v>0</v>
          </cell>
          <cell r="ND494">
            <v>0</v>
          </cell>
          <cell r="NE494">
            <v>5533.06</v>
          </cell>
          <cell r="NF494">
            <v>4106.63</v>
          </cell>
          <cell r="NG494">
            <v>3245.58</v>
          </cell>
          <cell r="NH494">
            <v>4344.9399999999996</v>
          </cell>
          <cell r="NI494">
            <v>3321.53</v>
          </cell>
          <cell r="NJ494">
            <v>5683.27</v>
          </cell>
          <cell r="NK494">
            <v>14174.91</v>
          </cell>
          <cell r="NL494">
            <v>9633.98</v>
          </cell>
          <cell r="NM494">
            <v>0</v>
          </cell>
          <cell r="NN494">
            <v>0</v>
          </cell>
          <cell r="NO494">
            <v>0</v>
          </cell>
          <cell r="NP494">
            <v>0</v>
          </cell>
          <cell r="NQ494">
            <v>0</v>
          </cell>
          <cell r="NR494">
            <v>6585.96</v>
          </cell>
          <cell r="NS494">
            <v>7866.05</v>
          </cell>
          <cell r="NT494">
            <v>10405.969999999999</v>
          </cell>
          <cell r="NU494">
            <v>7424.25</v>
          </cell>
          <cell r="NV494">
            <v>9342.31</v>
          </cell>
          <cell r="NW494">
            <v>9045.4699999999993</v>
          </cell>
          <cell r="NX494">
            <v>10039.219999999999</v>
          </cell>
          <cell r="NY494">
            <v>25478.54</v>
          </cell>
          <cell r="NZ494">
            <v>40139.17</v>
          </cell>
          <cell r="OA494">
            <v>8614.44</v>
          </cell>
          <cell r="OB494">
            <v>9991.24</v>
          </cell>
          <cell r="OC494">
            <v>3898.25</v>
          </cell>
          <cell r="OD494">
            <v>0</v>
          </cell>
          <cell r="OE494">
            <v>0</v>
          </cell>
          <cell r="OF494">
            <v>3135.16</v>
          </cell>
          <cell r="OG494">
            <v>2275.0300000000002</v>
          </cell>
          <cell r="OH494">
            <v>2411.09</v>
          </cell>
          <cell r="OI494">
            <v>2421.89</v>
          </cell>
          <cell r="OJ494">
            <v>2339.34</v>
          </cell>
          <cell r="OK494">
            <v>2344.15</v>
          </cell>
          <cell r="OL494">
            <v>2463.61</v>
          </cell>
          <cell r="OM494">
            <v>4363.07</v>
          </cell>
          <cell r="ON494">
            <v>12244.28</v>
          </cell>
          <cell r="OO494">
            <v>3684.08</v>
          </cell>
          <cell r="OP494">
            <v>3329.87</v>
          </cell>
          <cell r="OQ494">
            <v>1160.52</v>
          </cell>
          <cell r="OR494">
            <v>0</v>
          </cell>
          <cell r="OS494">
            <v>0</v>
          </cell>
          <cell r="OT494">
            <v>5260.31</v>
          </cell>
          <cell r="OU494">
            <v>7198.28</v>
          </cell>
          <cell r="OV494">
            <v>6636.82</v>
          </cell>
          <cell r="OW494">
            <v>6782.31</v>
          </cell>
          <cell r="OX494">
            <v>7654.58</v>
          </cell>
          <cell r="OY494">
            <v>6383.61</v>
          </cell>
          <cell r="OZ494">
            <v>7552.55</v>
          </cell>
          <cell r="PA494">
            <v>23021.59</v>
          </cell>
          <cell r="PB494">
            <v>28848.07</v>
          </cell>
          <cell r="PC494">
            <v>6748.59</v>
          </cell>
          <cell r="PD494">
            <v>7203.45</v>
          </cell>
          <cell r="PE494">
            <v>3398.58</v>
          </cell>
          <cell r="PF494">
            <v>0</v>
          </cell>
          <cell r="PG494">
            <v>0</v>
          </cell>
          <cell r="PH494">
            <v>2440.1</v>
          </cell>
          <cell r="PI494">
            <v>2255.08</v>
          </cell>
          <cell r="PJ494">
            <v>1919.17</v>
          </cell>
          <cell r="PK494">
            <v>3558.93</v>
          </cell>
          <cell r="PL494">
            <v>1800.81</v>
          </cell>
          <cell r="PM494">
            <v>448.92</v>
          </cell>
          <cell r="PN494">
            <v>3037.36</v>
          </cell>
          <cell r="PO494">
            <v>5480.45</v>
          </cell>
          <cell r="PP494">
            <v>10521.15</v>
          </cell>
          <cell r="PQ494">
            <v>3073.24</v>
          </cell>
          <cell r="PR494">
            <v>3119.56</v>
          </cell>
          <cell r="PS494">
            <v>1381.7</v>
          </cell>
          <cell r="PT494">
            <v>0</v>
          </cell>
          <cell r="PU494">
            <v>0</v>
          </cell>
          <cell r="PV494">
            <v>3365.84</v>
          </cell>
          <cell r="PW494">
            <v>2516.9299999999998</v>
          </cell>
          <cell r="PX494">
            <v>2738.67</v>
          </cell>
          <cell r="PY494">
            <v>2750.32</v>
          </cell>
          <cell r="PZ494">
            <v>2552.5100000000002</v>
          </cell>
          <cell r="QA494">
            <v>2766.6</v>
          </cell>
          <cell r="QB494">
            <v>2667.38</v>
          </cell>
          <cell r="QC494">
            <v>4410.83</v>
          </cell>
          <cell r="QD494">
            <v>12347.61</v>
          </cell>
          <cell r="QE494">
            <v>3266.12</v>
          </cell>
          <cell r="QF494">
            <v>3321.9</v>
          </cell>
          <cell r="QG494">
            <v>1119.19</v>
          </cell>
          <cell r="QH494">
            <v>12550.13</v>
          </cell>
          <cell r="QI494">
            <v>10565.92</v>
          </cell>
          <cell r="QJ494">
            <v>7347.62</v>
          </cell>
          <cell r="QK494">
            <v>7421.29</v>
          </cell>
          <cell r="QL494">
            <v>9826.02</v>
          </cell>
          <cell r="QM494">
            <v>10233.77</v>
          </cell>
          <cell r="QN494">
            <v>10901.37</v>
          </cell>
          <cell r="QO494">
            <v>9914.82</v>
          </cell>
          <cell r="QP494">
            <v>11844.44</v>
          </cell>
          <cell r="QQ494">
            <v>32493.74</v>
          </cell>
          <cell r="QR494">
            <v>46340.65</v>
          </cell>
          <cell r="QS494">
            <v>17203.41</v>
          </cell>
          <cell r="QT494">
            <v>7047.12</v>
          </cell>
          <cell r="QU494">
            <v>6200.08</v>
          </cell>
          <cell r="QV494">
            <v>34647.61</v>
          </cell>
          <cell r="QW494">
            <v>39102.160000000003</v>
          </cell>
          <cell r="QX494">
            <v>22440.74</v>
          </cell>
          <cell r="QY494">
            <v>27703.75</v>
          </cell>
          <cell r="QZ494">
            <v>29009</v>
          </cell>
          <cell r="RA494">
            <v>29411.25</v>
          </cell>
          <cell r="RB494">
            <v>32910.85</v>
          </cell>
          <cell r="RC494">
            <v>32480.51</v>
          </cell>
          <cell r="RD494">
            <v>39032.44</v>
          </cell>
          <cell r="RE494">
            <v>103382.66</v>
          </cell>
          <cell r="RF494">
            <v>143942.96</v>
          </cell>
          <cell r="RG494">
            <v>45426.69</v>
          </cell>
          <cell r="RH494">
            <v>36873.5</v>
          </cell>
          <cell r="RI494">
            <v>11610.82</v>
          </cell>
          <cell r="RJ494">
            <v>72883.08</v>
          </cell>
          <cell r="RK494">
            <v>78369.7</v>
          </cell>
          <cell r="RL494">
            <v>42054.64</v>
          </cell>
          <cell r="RM494">
            <v>50034.84</v>
          </cell>
          <cell r="RN494">
            <v>43884.73</v>
          </cell>
          <cell r="RO494">
            <v>62160.18</v>
          </cell>
          <cell r="RP494">
            <v>58801.89</v>
          </cell>
          <cell r="RQ494">
            <v>56687.79</v>
          </cell>
          <cell r="RR494">
            <v>64604.27</v>
          </cell>
          <cell r="RS494">
            <v>180879.3</v>
          </cell>
          <cell r="RT494">
            <v>272055.07</v>
          </cell>
          <cell r="RU494">
            <v>77776.61</v>
          </cell>
          <cell r="RV494">
            <v>71016.72</v>
          </cell>
          <cell r="RW494">
            <v>3957.33</v>
          </cell>
          <cell r="RX494">
            <v>29075.56</v>
          </cell>
          <cell r="RY494">
            <v>35669.089999999997</v>
          </cell>
          <cell r="RZ494">
            <v>20401.7</v>
          </cell>
          <cell r="SA494">
            <v>24913.34</v>
          </cell>
          <cell r="SB494">
            <v>13879.08</v>
          </cell>
          <cell r="SC494">
            <v>36162.18</v>
          </cell>
          <cell r="SD494">
            <v>28815</v>
          </cell>
          <cell r="SE494">
            <v>32490.52</v>
          </cell>
          <cell r="SF494">
            <v>36800.06</v>
          </cell>
          <cell r="SG494">
            <v>88842.46</v>
          </cell>
          <cell r="SH494">
            <v>130809.57</v>
          </cell>
          <cell r="SI494">
            <v>38111.980000000003</v>
          </cell>
          <cell r="SJ494">
            <v>0</v>
          </cell>
          <cell r="SK494">
            <v>33022.230000000003</v>
          </cell>
          <cell r="SL494">
            <v>14224.51</v>
          </cell>
          <cell r="SM494">
            <v>13583.13</v>
          </cell>
          <cell r="SN494">
            <v>16383.9</v>
          </cell>
          <cell r="SO494">
            <v>20524.080000000002</v>
          </cell>
          <cell r="SP494">
            <v>16671.099999999999</v>
          </cell>
          <cell r="SQ494">
            <v>18481.78</v>
          </cell>
          <cell r="SR494">
            <v>20514.810000000001</v>
          </cell>
          <cell r="SS494">
            <v>20076.080000000002</v>
          </cell>
          <cell r="ST494">
            <v>17127.349999999999</v>
          </cell>
          <cell r="SU494">
            <v>57793.34</v>
          </cell>
          <cell r="SV494">
            <v>81657.600000000006</v>
          </cell>
          <cell r="SW494">
            <v>21398.65</v>
          </cell>
          <cell r="SX494">
            <v>21389.56</v>
          </cell>
          <cell r="SY494">
            <v>9699.4599999999991</v>
          </cell>
          <cell r="SZ494">
            <v>6005.16</v>
          </cell>
          <cell r="TA494">
            <v>6584.91</v>
          </cell>
          <cell r="TB494">
            <v>5560.67</v>
          </cell>
          <cell r="TC494">
            <v>7220.47</v>
          </cell>
          <cell r="TD494">
            <v>6396.13</v>
          </cell>
          <cell r="TE494">
            <v>8064.24</v>
          </cell>
          <cell r="TF494">
            <v>7744.08</v>
          </cell>
          <cell r="TG494">
            <v>7247.69</v>
          </cell>
          <cell r="TH494">
            <v>6865.73</v>
          </cell>
          <cell r="TI494">
            <v>25850.92</v>
          </cell>
          <cell r="TJ494">
            <v>28469.14</v>
          </cell>
          <cell r="TK494">
            <v>6673.24</v>
          </cell>
          <cell r="TL494">
            <v>7501.95</v>
          </cell>
          <cell r="TM494">
            <v>3471.81</v>
          </cell>
          <cell r="TN494">
            <v>13386.56</v>
          </cell>
          <cell r="TO494">
            <v>8536.27</v>
          </cell>
          <cell r="TP494">
            <v>15076.17</v>
          </cell>
          <cell r="TQ494">
            <v>12140.46</v>
          </cell>
          <cell r="TR494">
            <v>11909.72</v>
          </cell>
          <cell r="TS494">
            <v>10902.2</v>
          </cell>
          <cell r="TT494">
            <v>12155.24</v>
          </cell>
          <cell r="TU494">
            <v>11848.24</v>
          </cell>
          <cell r="TV494">
            <v>26051.5</v>
          </cell>
          <cell r="TW494">
            <v>28099.23</v>
          </cell>
          <cell r="TX494">
            <v>60107.71</v>
          </cell>
          <cell r="TY494">
            <v>14540.6</v>
          </cell>
          <cell r="TZ494">
            <v>13195.98</v>
          </cell>
          <cell r="UA494">
            <v>6034.04</v>
          </cell>
          <cell r="UB494">
            <v>6078.01</v>
          </cell>
          <cell r="UC494">
            <v>5822.56</v>
          </cell>
          <cell r="UD494">
            <v>7037.49</v>
          </cell>
          <cell r="UE494">
            <v>9233.82</v>
          </cell>
          <cell r="UF494">
            <v>8229.1299999999992</v>
          </cell>
          <cell r="UG494">
            <v>5950.86</v>
          </cell>
          <cell r="UH494">
            <v>9252.64</v>
          </cell>
          <cell r="UI494">
            <v>8305.35</v>
          </cell>
          <cell r="UJ494">
            <v>9056.64</v>
          </cell>
          <cell r="UK494">
            <v>25764.23</v>
          </cell>
          <cell r="UL494">
            <v>40787.19</v>
          </cell>
          <cell r="UM494">
            <v>5503.13</v>
          </cell>
          <cell r="UN494">
            <v>9230.4599999999991</v>
          </cell>
          <cell r="UO494">
            <v>3464.18</v>
          </cell>
          <cell r="UP494">
            <v>9506.6</v>
          </cell>
          <cell r="UQ494">
            <v>9107.0400000000009</v>
          </cell>
          <cell r="UR494">
            <v>11007.35</v>
          </cell>
          <cell r="US494">
            <v>15314.4</v>
          </cell>
          <cell r="UT494">
            <v>10871.22</v>
          </cell>
          <cell r="UU494">
            <v>10435.99</v>
          </cell>
          <cell r="UV494">
            <v>14472.11</v>
          </cell>
          <cell r="UW494">
            <v>12990.4</v>
          </cell>
          <cell r="UX494">
            <v>14165.53</v>
          </cell>
          <cell r="UY494">
            <v>36757.17</v>
          </cell>
          <cell r="UZ494">
            <v>62707.62</v>
          </cell>
          <cell r="VA494">
            <v>8607.43</v>
          </cell>
          <cell r="VB494">
            <v>14437.37</v>
          </cell>
          <cell r="VC494">
            <v>5418.33</v>
          </cell>
          <cell r="VD494">
            <v>7472.72</v>
          </cell>
          <cell r="VE494">
            <v>9615.52</v>
          </cell>
          <cell r="VF494">
            <v>11224.62</v>
          </cell>
          <cell r="VG494">
            <v>17178.75</v>
          </cell>
          <cell r="VH494">
            <v>8948.0400000000009</v>
          </cell>
          <cell r="VI494">
            <v>8433.41</v>
          </cell>
          <cell r="VJ494">
            <v>18711.57</v>
          </cell>
          <cell r="VK494">
            <v>21200.37</v>
          </cell>
          <cell r="VL494">
            <v>7983.86</v>
          </cell>
          <cell r="VM494">
            <v>58667.09</v>
          </cell>
          <cell r="VN494">
            <v>69641.5</v>
          </cell>
          <cell r="VO494">
            <v>8710.75</v>
          </cell>
          <cell r="VP494">
            <v>16254.16</v>
          </cell>
          <cell r="VQ494">
            <v>6399.66</v>
          </cell>
          <cell r="VR494">
            <v>0</v>
          </cell>
          <cell r="VS494">
            <v>0</v>
          </cell>
          <cell r="VT494">
            <v>0</v>
          </cell>
          <cell r="VU494">
            <v>0</v>
          </cell>
          <cell r="VV494">
            <v>0</v>
          </cell>
          <cell r="VW494">
            <v>0</v>
          </cell>
          <cell r="VX494">
            <v>0</v>
          </cell>
          <cell r="VY494">
            <v>0</v>
          </cell>
          <cell r="VZ494">
            <v>0</v>
          </cell>
          <cell r="WA494">
            <v>0</v>
          </cell>
          <cell r="WB494">
            <v>2422.83</v>
          </cell>
          <cell r="WC494">
            <v>9584.24</v>
          </cell>
          <cell r="WD494">
            <v>10822.39</v>
          </cell>
          <cell r="WE494">
            <v>2443.94</v>
          </cell>
          <cell r="WF494">
            <v>0</v>
          </cell>
          <cell r="WG494">
            <v>0</v>
          </cell>
          <cell r="WH494">
            <v>0</v>
          </cell>
          <cell r="WI494">
            <v>0</v>
          </cell>
          <cell r="WJ494">
            <v>0</v>
          </cell>
          <cell r="WK494">
            <v>0</v>
          </cell>
          <cell r="WL494">
            <v>0</v>
          </cell>
          <cell r="WM494">
            <v>0</v>
          </cell>
          <cell r="WN494">
            <v>0</v>
          </cell>
          <cell r="WO494">
            <v>0</v>
          </cell>
          <cell r="WP494">
            <v>0</v>
          </cell>
          <cell r="WQ494">
            <v>0</v>
          </cell>
          <cell r="WR494">
            <v>0</v>
          </cell>
          <cell r="WS494">
            <v>0</v>
          </cell>
          <cell r="WT494"/>
          <cell r="WU494"/>
          <cell r="WV494"/>
          <cell r="WW494"/>
          <cell r="WX494"/>
          <cell r="WY494"/>
          <cell r="WZ494"/>
          <cell r="XA494"/>
          <cell r="XB494"/>
          <cell r="XC494"/>
          <cell r="XD494"/>
          <cell r="XE494"/>
          <cell r="XF494"/>
          <cell r="XG494"/>
          <cell r="XH494">
            <v>0</v>
          </cell>
          <cell r="XI494">
            <v>0</v>
          </cell>
          <cell r="XJ494">
            <v>0</v>
          </cell>
          <cell r="XK494">
            <v>0</v>
          </cell>
          <cell r="XL494">
            <v>0</v>
          </cell>
          <cell r="XM494">
            <v>0</v>
          </cell>
          <cell r="XN494">
            <v>0</v>
          </cell>
          <cell r="XO494">
            <v>0</v>
          </cell>
          <cell r="XP494">
            <v>0</v>
          </cell>
          <cell r="XQ494">
            <v>0</v>
          </cell>
          <cell r="XR494">
            <v>0</v>
          </cell>
          <cell r="XS494">
            <v>0</v>
          </cell>
          <cell r="XT494">
            <v>0</v>
          </cell>
          <cell r="XU494">
            <v>0</v>
          </cell>
          <cell r="XV494"/>
          <cell r="XW494"/>
          <cell r="XX494"/>
          <cell r="XY494"/>
          <cell r="XZ494"/>
          <cell r="YA494"/>
          <cell r="YB494"/>
          <cell r="YC494"/>
          <cell r="YD494"/>
          <cell r="YE494"/>
          <cell r="YF494"/>
          <cell r="YG494"/>
          <cell r="YH494"/>
          <cell r="YI494"/>
          <cell r="YJ494">
            <v>18235.41</v>
          </cell>
          <cell r="YK494">
            <v>16874.099999999999</v>
          </cell>
          <cell r="YL494">
            <v>13999.04</v>
          </cell>
          <cell r="YM494">
            <v>0</v>
          </cell>
          <cell r="YN494">
            <v>0</v>
          </cell>
          <cell r="YO494">
            <v>0</v>
          </cell>
          <cell r="YP494">
            <v>0</v>
          </cell>
          <cell r="YQ494">
            <v>0</v>
          </cell>
          <cell r="YR494">
            <v>0</v>
          </cell>
          <cell r="YS494">
            <v>0</v>
          </cell>
          <cell r="YT494">
            <v>0</v>
          </cell>
          <cell r="YU494">
            <v>0</v>
          </cell>
          <cell r="YV494">
            <v>0</v>
          </cell>
          <cell r="YW494">
            <v>0</v>
          </cell>
          <cell r="YX494"/>
          <cell r="YY494"/>
          <cell r="YZ494"/>
          <cell r="ZA494"/>
          <cell r="ZB494"/>
          <cell r="ZC494"/>
          <cell r="ZD494"/>
          <cell r="ZE494"/>
          <cell r="ZF494"/>
          <cell r="ZG494"/>
          <cell r="ZH494"/>
          <cell r="ZI494"/>
          <cell r="ZJ494"/>
          <cell r="ZK494"/>
          <cell r="ZL494"/>
          <cell r="ZM494"/>
          <cell r="ZN494"/>
          <cell r="ZO494"/>
          <cell r="ZP494"/>
          <cell r="ZQ494"/>
          <cell r="ZR494"/>
          <cell r="ZS494"/>
          <cell r="ZT494"/>
          <cell r="ZU494"/>
          <cell r="ZV494"/>
          <cell r="ZW494"/>
          <cell r="ZX494"/>
          <cell r="ZY494"/>
          <cell r="ZZ494"/>
          <cell r="AAA494"/>
          <cell r="AAB494"/>
          <cell r="AAC494"/>
          <cell r="AAD494"/>
          <cell r="AAE494"/>
          <cell r="AAF494"/>
          <cell r="AAG494"/>
          <cell r="AAH494"/>
          <cell r="AAI494"/>
          <cell r="AAJ494"/>
          <cell r="AAK494"/>
          <cell r="AAL494"/>
          <cell r="AAM494"/>
          <cell r="AAN494">
            <v>9452.56</v>
          </cell>
          <cell r="AAO494">
            <v>10407.14</v>
          </cell>
          <cell r="AAP494">
            <v>7963.5</v>
          </cell>
          <cell r="AAQ494">
            <v>10725.54</v>
          </cell>
          <cell r="AAR494">
            <v>4685.3999999999996</v>
          </cell>
          <cell r="AAS494">
            <v>-1544.27</v>
          </cell>
          <cell r="AAT494">
            <v>0</v>
          </cell>
          <cell r="AAU494">
            <v>0</v>
          </cell>
          <cell r="AAV494">
            <v>0</v>
          </cell>
          <cell r="AAW494">
            <v>0</v>
          </cell>
          <cell r="AAX494">
            <v>0</v>
          </cell>
          <cell r="AAY494">
            <v>0</v>
          </cell>
          <cell r="AAZ494">
            <v>0</v>
          </cell>
          <cell r="ABA494">
            <v>0</v>
          </cell>
          <cell r="ABB494"/>
          <cell r="ABC494"/>
          <cell r="ABD494"/>
          <cell r="ABE494"/>
          <cell r="ABF494"/>
          <cell r="ABG494"/>
          <cell r="ABH494"/>
          <cell r="ABI494"/>
          <cell r="ABJ494"/>
          <cell r="ABK494"/>
          <cell r="ABL494"/>
          <cell r="ABM494"/>
          <cell r="ABN494"/>
          <cell r="ABO494"/>
          <cell r="ABP494">
            <v>12632</v>
          </cell>
          <cell r="ABQ494">
            <v>0</v>
          </cell>
          <cell r="ABR494">
            <v>0</v>
          </cell>
          <cell r="ABS494">
            <v>0</v>
          </cell>
          <cell r="ABT494">
            <v>0</v>
          </cell>
          <cell r="ABU494">
            <v>0</v>
          </cell>
          <cell r="ABV494">
            <v>0</v>
          </cell>
          <cell r="ABW494">
            <v>0</v>
          </cell>
          <cell r="ABX494">
            <v>0</v>
          </cell>
          <cell r="ABY494">
            <v>0</v>
          </cell>
          <cell r="ABZ494">
            <v>0</v>
          </cell>
          <cell r="ACA494">
            <v>0</v>
          </cell>
          <cell r="ACB494">
            <v>0</v>
          </cell>
          <cell r="ACC494">
            <v>0</v>
          </cell>
          <cell r="ACD494">
            <v>0</v>
          </cell>
          <cell r="ACE494">
            <v>0</v>
          </cell>
          <cell r="ACF494">
            <v>0</v>
          </cell>
          <cell r="ACG494">
            <v>0</v>
          </cell>
          <cell r="ACH494">
            <v>0</v>
          </cell>
          <cell r="ACI494">
            <v>0</v>
          </cell>
          <cell r="ACJ494">
            <v>0</v>
          </cell>
          <cell r="ACK494">
            <v>0</v>
          </cell>
          <cell r="ACL494">
            <v>0</v>
          </cell>
          <cell r="ACM494">
            <v>0</v>
          </cell>
          <cell r="ACN494">
            <v>0</v>
          </cell>
          <cell r="ACO494">
            <v>0</v>
          </cell>
          <cell r="ACP494">
            <v>0</v>
          </cell>
          <cell r="ACQ494">
            <v>0</v>
          </cell>
          <cell r="ACR494">
            <v>42086.55</v>
          </cell>
          <cell r="ACS494">
            <v>50469.19</v>
          </cell>
          <cell r="ACT494">
            <v>50167.46</v>
          </cell>
          <cell r="ACU494">
            <v>45989.79</v>
          </cell>
          <cell r="ACV494">
            <v>44299.03</v>
          </cell>
          <cell r="ACW494">
            <v>44601.95</v>
          </cell>
          <cell r="ACX494">
            <v>44109.56</v>
          </cell>
          <cell r="ACY494">
            <v>53786.17</v>
          </cell>
          <cell r="ACZ494">
            <v>37614.629999999997</v>
          </cell>
          <cell r="ADA494">
            <v>146778.39000000001</v>
          </cell>
          <cell r="ADB494">
            <v>215092.95</v>
          </cell>
          <cell r="ADC494">
            <v>69091.02</v>
          </cell>
          <cell r="ADD494">
            <v>79372.820000000007</v>
          </cell>
          <cell r="ADE494">
            <v>116.97</v>
          </cell>
          <cell r="ADF494">
            <v>7482.75</v>
          </cell>
          <cell r="ADG494">
            <v>8095.81</v>
          </cell>
          <cell r="ADH494">
            <v>7667.6</v>
          </cell>
          <cell r="ADI494">
            <v>7512.94</v>
          </cell>
          <cell r="ADJ494">
            <v>8139.11</v>
          </cell>
          <cell r="ADK494">
            <v>7720.62</v>
          </cell>
          <cell r="ADL494">
            <v>7922.48</v>
          </cell>
          <cell r="ADM494">
            <v>8097.14</v>
          </cell>
          <cell r="ADN494">
            <v>5541.8</v>
          </cell>
          <cell r="ADO494">
            <v>0</v>
          </cell>
          <cell r="ADP494">
            <v>0</v>
          </cell>
          <cell r="ADQ494">
            <v>0</v>
          </cell>
          <cell r="ADR494">
            <v>0</v>
          </cell>
          <cell r="ADS494">
            <v>0</v>
          </cell>
          <cell r="ADT494">
            <v>13366.45</v>
          </cell>
          <cell r="ADU494">
            <v>13162.77</v>
          </cell>
          <cell r="ADV494">
            <v>14859.35</v>
          </cell>
          <cell r="ADW494">
            <v>10896.3</v>
          </cell>
          <cell r="ADX494">
            <v>11549.65</v>
          </cell>
          <cell r="ADY494">
            <v>10431.76</v>
          </cell>
          <cell r="ADZ494">
            <v>15004.92</v>
          </cell>
          <cell r="AEA494">
            <v>16234.25</v>
          </cell>
          <cell r="AEB494">
            <v>8731.26</v>
          </cell>
          <cell r="AEC494">
            <v>46063.68</v>
          </cell>
          <cell r="AED494">
            <v>80801.31</v>
          </cell>
          <cell r="AEE494">
            <v>7284.79</v>
          </cell>
          <cell r="AEF494">
            <v>15352.17</v>
          </cell>
          <cell r="AEG494">
            <v>7181.08</v>
          </cell>
          <cell r="AEH494">
            <v>6133.02</v>
          </cell>
          <cell r="AEI494">
            <v>6849.99</v>
          </cell>
          <cell r="AEJ494">
            <v>6433.5</v>
          </cell>
          <cell r="AEK494">
            <v>6169.85</v>
          </cell>
          <cell r="AEL494">
            <v>6084.54</v>
          </cell>
          <cell r="AEM494">
            <v>7751.12</v>
          </cell>
          <cell r="AEN494">
            <v>7757.37</v>
          </cell>
          <cell r="AEO494">
            <v>9035.4699999999993</v>
          </cell>
          <cell r="AEP494">
            <v>6194.57</v>
          </cell>
          <cell r="AEQ494">
            <v>30409.26</v>
          </cell>
          <cell r="AER494">
            <v>36325.9</v>
          </cell>
          <cell r="AES494">
            <v>6183.75</v>
          </cell>
          <cell r="AET494">
            <v>8608.98</v>
          </cell>
          <cell r="AEU494">
            <v>3232.96</v>
          </cell>
          <cell r="AEV494">
            <v>5160.24</v>
          </cell>
          <cell r="AEW494">
            <v>5712.76</v>
          </cell>
          <cell r="AEX494">
            <v>7473.6</v>
          </cell>
          <cell r="AEY494">
            <v>8638.24</v>
          </cell>
          <cell r="AEZ494">
            <v>5479.68</v>
          </cell>
          <cell r="AFA494">
            <v>2869.3</v>
          </cell>
          <cell r="AFB494">
            <v>6829.24</v>
          </cell>
          <cell r="AFC494">
            <v>8345.06</v>
          </cell>
          <cell r="AFD494">
            <v>7541.11</v>
          </cell>
          <cell r="AFE494">
            <v>19243.150000000001</v>
          </cell>
          <cell r="AFF494">
            <v>27174.400000000001</v>
          </cell>
          <cell r="AFG494">
            <v>4651.91</v>
          </cell>
          <cell r="AFH494">
            <v>7045.34</v>
          </cell>
          <cell r="AFI494">
            <v>2583.4899999999998</v>
          </cell>
          <cell r="AFJ494">
            <v>13371.29</v>
          </cell>
          <cell r="AFK494">
            <v>15560.22</v>
          </cell>
          <cell r="AFL494">
            <v>17317.2</v>
          </cell>
          <cell r="AFM494">
            <v>28635.52</v>
          </cell>
          <cell r="AFN494">
            <v>11756.61</v>
          </cell>
          <cell r="AFO494">
            <v>9972.19</v>
          </cell>
          <cell r="AFP494">
            <v>17322.16</v>
          </cell>
          <cell r="AFQ494">
            <v>26386.5</v>
          </cell>
          <cell r="AFR494">
            <v>15517</v>
          </cell>
          <cell r="AFS494">
            <v>64919.39</v>
          </cell>
          <cell r="AFT494">
            <v>85263.43</v>
          </cell>
          <cell r="AFU494">
            <v>14447.31</v>
          </cell>
          <cell r="AFV494">
            <v>20813.150000000001</v>
          </cell>
          <cell r="AFW494">
            <v>7119.52</v>
          </cell>
          <cell r="AFX494">
            <v>26393.7</v>
          </cell>
          <cell r="AFY494">
            <v>22391.96</v>
          </cell>
          <cell r="AFZ494">
            <v>22559.98</v>
          </cell>
          <cell r="AGA494">
            <v>30383.33</v>
          </cell>
          <cell r="AGB494">
            <v>18969.66</v>
          </cell>
          <cell r="AGC494">
            <v>17148.93</v>
          </cell>
          <cell r="AGD494">
            <v>17133.990000000002</v>
          </cell>
          <cell r="AGE494">
            <v>29483.85</v>
          </cell>
          <cell r="AGF494">
            <v>31972.1</v>
          </cell>
          <cell r="AGG494">
            <v>79412.259999999995</v>
          </cell>
          <cell r="AGH494">
            <v>99311.27</v>
          </cell>
          <cell r="AGI494">
            <v>19028.490000000002</v>
          </cell>
          <cell r="AGJ494">
            <v>27145.42</v>
          </cell>
          <cell r="AGK494">
            <v>10055.959999999999</v>
          </cell>
          <cell r="AGL494">
            <v>5390.89</v>
          </cell>
          <cell r="AGM494">
            <v>6470.84</v>
          </cell>
          <cell r="AGN494">
            <v>7638.77</v>
          </cell>
          <cell r="AGO494">
            <v>7242.53</v>
          </cell>
          <cell r="AGP494">
            <v>7377.85</v>
          </cell>
          <cell r="AGQ494">
            <v>7608.44</v>
          </cell>
          <cell r="AGR494">
            <v>8151.45</v>
          </cell>
          <cell r="AGS494">
            <v>8940.08</v>
          </cell>
          <cell r="AGT494">
            <v>6284.03</v>
          </cell>
          <cell r="AGU494">
            <v>26042.560000000001</v>
          </cell>
          <cell r="AGV494">
            <v>34530.639999999999</v>
          </cell>
          <cell r="AGW494">
            <v>9426.36</v>
          </cell>
          <cell r="AGX494">
            <v>10726.99</v>
          </cell>
          <cell r="AGY494">
            <v>4124.3100000000004</v>
          </cell>
          <cell r="AGZ494"/>
          <cell r="AHA494"/>
        </row>
        <row r="495">
          <cell r="A495" t="str">
            <v>6345-00-00 Utilities - Other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/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0</v>
          </cell>
          <cell r="IG495">
            <v>0</v>
          </cell>
          <cell r="IH495">
            <v>0</v>
          </cell>
          <cell r="II495">
            <v>0</v>
          </cell>
          <cell r="IJ495">
            <v>0</v>
          </cell>
          <cell r="IK495">
            <v>0</v>
          </cell>
          <cell r="IL495">
            <v>0</v>
          </cell>
          <cell r="IM495">
            <v>0</v>
          </cell>
          <cell r="IN495">
            <v>0</v>
          </cell>
          <cell r="IO495">
            <v>0</v>
          </cell>
          <cell r="IP495">
            <v>0</v>
          </cell>
          <cell r="IQ495">
            <v>0</v>
          </cell>
          <cell r="IR495">
            <v>0</v>
          </cell>
          <cell r="IS495">
            <v>0</v>
          </cell>
          <cell r="IT495">
            <v>0</v>
          </cell>
          <cell r="IU495">
            <v>0</v>
          </cell>
          <cell r="IV495">
            <v>0</v>
          </cell>
          <cell r="IW495">
            <v>0</v>
          </cell>
          <cell r="IX495">
            <v>0</v>
          </cell>
          <cell r="IY495">
            <v>0</v>
          </cell>
          <cell r="IZ495">
            <v>0</v>
          </cell>
          <cell r="JA495">
            <v>0</v>
          </cell>
          <cell r="JB495">
            <v>0</v>
          </cell>
          <cell r="JC495">
            <v>0</v>
          </cell>
          <cell r="JD495">
            <v>0</v>
          </cell>
          <cell r="JE495">
            <v>0</v>
          </cell>
          <cell r="JF495">
            <v>0</v>
          </cell>
          <cell r="JG495">
            <v>0</v>
          </cell>
          <cell r="JH495">
            <v>0</v>
          </cell>
          <cell r="JI495">
            <v>0</v>
          </cell>
          <cell r="JJ495">
            <v>0</v>
          </cell>
          <cell r="JK495">
            <v>0</v>
          </cell>
          <cell r="JL495">
            <v>0</v>
          </cell>
          <cell r="JM495">
            <v>0</v>
          </cell>
          <cell r="JN495">
            <v>0</v>
          </cell>
          <cell r="JO495">
            <v>0</v>
          </cell>
          <cell r="JP495">
            <v>0</v>
          </cell>
          <cell r="JQ495">
            <v>0</v>
          </cell>
          <cell r="JR495">
            <v>0</v>
          </cell>
          <cell r="JS495">
            <v>0</v>
          </cell>
          <cell r="JT495">
            <v>0</v>
          </cell>
          <cell r="JU495">
            <v>0</v>
          </cell>
          <cell r="JV495">
            <v>0</v>
          </cell>
          <cell r="JW495">
            <v>0</v>
          </cell>
          <cell r="JX495">
            <v>0</v>
          </cell>
          <cell r="JY495">
            <v>0</v>
          </cell>
          <cell r="JZ495">
            <v>0</v>
          </cell>
          <cell r="KA495">
            <v>0</v>
          </cell>
          <cell r="KB495">
            <v>0</v>
          </cell>
          <cell r="KC495">
            <v>0</v>
          </cell>
          <cell r="KD495">
            <v>0</v>
          </cell>
          <cell r="KE495">
            <v>0</v>
          </cell>
          <cell r="KF495">
            <v>0</v>
          </cell>
          <cell r="KG495">
            <v>0</v>
          </cell>
          <cell r="KH495">
            <v>0</v>
          </cell>
          <cell r="KI495">
            <v>0</v>
          </cell>
          <cell r="KJ495">
            <v>0</v>
          </cell>
          <cell r="KK495">
            <v>0</v>
          </cell>
          <cell r="KL495">
            <v>0</v>
          </cell>
          <cell r="KM495">
            <v>0</v>
          </cell>
          <cell r="KN495">
            <v>0</v>
          </cell>
          <cell r="KO495">
            <v>0</v>
          </cell>
          <cell r="KP495">
            <v>0</v>
          </cell>
          <cell r="KQ495">
            <v>0</v>
          </cell>
          <cell r="KR495">
            <v>0</v>
          </cell>
          <cell r="KS495">
            <v>0</v>
          </cell>
          <cell r="KT495">
            <v>0</v>
          </cell>
          <cell r="KU495">
            <v>0</v>
          </cell>
          <cell r="KV495">
            <v>0</v>
          </cell>
          <cell r="KW495">
            <v>0</v>
          </cell>
          <cell r="KX495">
            <v>0</v>
          </cell>
          <cell r="KY495">
            <v>0</v>
          </cell>
          <cell r="KZ495">
            <v>0</v>
          </cell>
          <cell r="LA495">
            <v>0</v>
          </cell>
          <cell r="LB495">
            <v>0</v>
          </cell>
          <cell r="LC495">
            <v>0</v>
          </cell>
          <cell r="LD495">
            <v>0</v>
          </cell>
          <cell r="LE495">
            <v>0</v>
          </cell>
          <cell r="LF495">
            <v>0</v>
          </cell>
          <cell r="LG495">
            <v>0</v>
          </cell>
          <cell r="LH495">
            <v>0</v>
          </cell>
          <cell r="LI495">
            <v>0</v>
          </cell>
          <cell r="LJ495">
            <v>0</v>
          </cell>
          <cell r="LK495">
            <v>0</v>
          </cell>
          <cell r="LL495">
            <v>0</v>
          </cell>
          <cell r="LM495">
            <v>0</v>
          </cell>
          <cell r="LN495">
            <v>0</v>
          </cell>
          <cell r="LO495">
            <v>0</v>
          </cell>
          <cell r="LP495">
            <v>0</v>
          </cell>
          <cell r="LQ495">
            <v>0</v>
          </cell>
          <cell r="LR495">
            <v>0</v>
          </cell>
          <cell r="LS495">
            <v>0</v>
          </cell>
          <cell r="LT495">
            <v>0</v>
          </cell>
          <cell r="LU495">
            <v>0</v>
          </cell>
          <cell r="LV495">
            <v>0</v>
          </cell>
          <cell r="LW495">
            <v>0</v>
          </cell>
          <cell r="LX495">
            <v>0</v>
          </cell>
          <cell r="LY495">
            <v>0</v>
          </cell>
          <cell r="LZ495">
            <v>0</v>
          </cell>
          <cell r="MA495">
            <v>0</v>
          </cell>
          <cell r="MB495">
            <v>0</v>
          </cell>
          <cell r="MC495">
            <v>0</v>
          </cell>
          <cell r="MD495">
            <v>0</v>
          </cell>
          <cell r="ME495">
            <v>0</v>
          </cell>
          <cell r="MF495">
            <v>0</v>
          </cell>
          <cell r="MG495">
            <v>0</v>
          </cell>
          <cell r="MH495">
            <v>0</v>
          </cell>
          <cell r="MI495">
            <v>0</v>
          </cell>
          <cell r="MJ495">
            <v>0</v>
          </cell>
          <cell r="MK495">
            <v>0</v>
          </cell>
          <cell r="ML495">
            <v>0</v>
          </cell>
          <cell r="MM495">
            <v>0</v>
          </cell>
          <cell r="MN495">
            <v>0</v>
          </cell>
          <cell r="MO495">
            <v>0</v>
          </cell>
          <cell r="MP495">
            <v>0</v>
          </cell>
          <cell r="MQ495">
            <v>0</v>
          </cell>
          <cell r="MR495">
            <v>0</v>
          </cell>
          <cell r="MS495">
            <v>0</v>
          </cell>
          <cell r="MT495">
            <v>0</v>
          </cell>
          <cell r="MU495">
            <v>0</v>
          </cell>
          <cell r="MV495">
            <v>0</v>
          </cell>
          <cell r="MW495">
            <v>0</v>
          </cell>
          <cell r="MX495">
            <v>0</v>
          </cell>
          <cell r="MY495">
            <v>0</v>
          </cell>
          <cell r="MZ495">
            <v>0</v>
          </cell>
          <cell r="NA495">
            <v>0</v>
          </cell>
          <cell r="NB495">
            <v>0</v>
          </cell>
          <cell r="NC495">
            <v>0</v>
          </cell>
          <cell r="ND495">
            <v>0</v>
          </cell>
          <cell r="NE495">
            <v>0</v>
          </cell>
          <cell r="NF495">
            <v>0</v>
          </cell>
          <cell r="NG495">
            <v>0</v>
          </cell>
          <cell r="NH495">
            <v>0</v>
          </cell>
          <cell r="NI495">
            <v>0</v>
          </cell>
          <cell r="NJ495">
            <v>0</v>
          </cell>
          <cell r="NK495">
            <v>0</v>
          </cell>
          <cell r="NL495">
            <v>0</v>
          </cell>
          <cell r="NM495">
            <v>0</v>
          </cell>
          <cell r="NN495">
            <v>0</v>
          </cell>
          <cell r="NO495">
            <v>0</v>
          </cell>
          <cell r="NP495">
            <v>0</v>
          </cell>
          <cell r="NQ495">
            <v>0</v>
          </cell>
          <cell r="NR495">
            <v>0</v>
          </cell>
          <cell r="NS495">
            <v>0</v>
          </cell>
          <cell r="NT495">
            <v>0</v>
          </cell>
          <cell r="NU495">
            <v>0</v>
          </cell>
          <cell r="NV495">
            <v>0</v>
          </cell>
          <cell r="NW495">
            <v>0</v>
          </cell>
          <cell r="NX495">
            <v>0</v>
          </cell>
          <cell r="NY495">
            <v>0</v>
          </cell>
          <cell r="NZ495">
            <v>0</v>
          </cell>
          <cell r="OA495">
            <v>0</v>
          </cell>
          <cell r="OB495">
            <v>0</v>
          </cell>
          <cell r="OC495">
            <v>0</v>
          </cell>
          <cell r="OD495">
            <v>0</v>
          </cell>
          <cell r="OE495">
            <v>0</v>
          </cell>
          <cell r="OF495">
            <v>0</v>
          </cell>
          <cell r="OG495">
            <v>0</v>
          </cell>
          <cell r="OH495">
            <v>0</v>
          </cell>
          <cell r="OI495">
            <v>0</v>
          </cell>
          <cell r="OJ495">
            <v>0</v>
          </cell>
          <cell r="OK495">
            <v>0</v>
          </cell>
          <cell r="OL495">
            <v>0</v>
          </cell>
          <cell r="OM495">
            <v>0</v>
          </cell>
          <cell r="ON495">
            <v>0</v>
          </cell>
          <cell r="OO495">
            <v>0</v>
          </cell>
          <cell r="OP495">
            <v>0</v>
          </cell>
          <cell r="OQ495">
            <v>0</v>
          </cell>
          <cell r="OR495">
            <v>0</v>
          </cell>
          <cell r="OS495">
            <v>0</v>
          </cell>
          <cell r="OT495">
            <v>0</v>
          </cell>
          <cell r="OU495">
            <v>0</v>
          </cell>
          <cell r="OV495">
            <v>0</v>
          </cell>
          <cell r="OW495">
            <v>0</v>
          </cell>
          <cell r="OX495">
            <v>0</v>
          </cell>
          <cell r="OY495">
            <v>0</v>
          </cell>
          <cell r="OZ495">
            <v>0</v>
          </cell>
          <cell r="PA495">
            <v>0</v>
          </cell>
          <cell r="PB495">
            <v>0</v>
          </cell>
          <cell r="PC495">
            <v>0</v>
          </cell>
          <cell r="PD495">
            <v>0</v>
          </cell>
          <cell r="PE495">
            <v>0</v>
          </cell>
          <cell r="PF495">
            <v>0</v>
          </cell>
          <cell r="PG495">
            <v>0</v>
          </cell>
          <cell r="PH495">
            <v>0</v>
          </cell>
          <cell r="PI495">
            <v>0</v>
          </cell>
          <cell r="PJ495">
            <v>0</v>
          </cell>
          <cell r="PK495">
            <v>0</v>
          </cell>
          <cell r="PL495">
            <v>0</v>
          </cell>
          <cell r="PM495">
            <v>0</v>
          </cell>
          <cell r="PN495">
            <v>0</v>
          </cell>
          <cell r="PO495">
            <v>0</v>
          </cell>
          <cell r="PP495">
            <v>0</v>
          </cell>
          <cell r="PQ495">
            <v>0</v>
          </cell>
          <cell r="PR495">
            <v>0</v>
          </cell>
          <cell r="PS495">
            <v>0</v>
          </cell>
          <cell r="PT495">
            <v>0</v>
          </cell>
          <cell r="PU495">
            <v>0</v>
          </cell>
          <cell r="PV495">
            <v>0</v>
          </cell>
          <cell r="PW495">
            <v>0</v>
          </cell>
          <cell r="PX495">
            <v>0</v>
          </cell>
          <cell r="PY495">
            <v>0</v>
          </cell>
          <cell r="PZ495">
            <v>0</v>
          </cell>
          <cell r="QA495">
            <v>0</v>
          </cell>
          <cell r="QB495">
            <v>0</v>
          </cell>
          <cell r="QC495">
            <v>0</v>
          </cell>
          <cell r="QD495">
            <v>0</v>
          </cell>
          <cell r="QE495">
            <v>0</v>
          </cell>
          <cell r="QF495">
            <v>0</v>
          </cell>
          <cell r="QG495">
            <v>0</v>
          </cell>
          <cell r="QH495"/>
          <cell r="QI495"/>
          <cell r="QJ495"/>
          <cell r="QK495"/>
          <cell r="QL495"/>
          <cell r="QM495"/>
          <cell r="QN495"/>
          <cell r="QO495"/>
          <cell r="QP495"/>
          <cell r="QQ495"/>
          <cell r="QR495"/>
          <cell r="QX495"/>
          <cell r="QY495"/>
          <cell r="QZ495"/>
          <cell r="RA495"/>
          <cell r="RB495"/>
          <cell r="RC495"/>
          <cell r="RD495"/>
          <cell r="RE495"/>
          <cell r="RF495"/>
          <cell r="RG495"/>
          <cell r="RH495"/>
          <cell r="RI495"/>
          <cell r="RJ495"/>
          <cell r="RK495"/>
          <cell r="RL495"/>
          <cell r="RM495"/>
          <cell r="RN495"/>
          <cell r="RO495"/>
          <cell r="RP495"/>
          <cell r="RQ495"/>
          <cell r="RR495"/>
          <cell r="RS495"/>
          <cell r="RT495"/>
          <cell r="RU495"/>
          <cell r="RV495"/>
          <cell r="RW495"/>
          <cell r="RX495"/>
          <cell r="RY495"/>
          <cell r="RZ495"/>
          <cell r="SA495"/>
          <cell r="SB495"/>
          <cell r="SC495"/>
          <cell r="SD495"/>
          <cell r="SE495"/>
          <cell r="SF495"/>
          <cell r="SG495"/>
          <cell r="SH495"/>
          <cell r="SI495"/>
          <cell r="SJ495"/>
          <cell r="SK495"/>
          <cell r="SL495"/>
          <cell r="SM495"/>
          <cell r="SN495"/>
          <cell r="SO495"/>
          <cell r="SP495"/>
          <cell r="SQ495"/>
          <cell r="SR495"/>
          <cell r="SS495"/>
          <cell r="ST495"/>
          <cell r="SU495"/>
          <cell r="SV495"/>
          <cell r="SW495"/>
          <cell r="SX495"/>
          <cell r="SY495"/>
          <cell r="SZ495"/>
          <cell r="TA495"/>
          <cell r="TB495"/>
          <cell r="TC495"/>
          <cell r="TD495"/>
          <cell r="TE495"/>
          <cell r="TF495"/>
          <cell r="TG495"/>
          <cell r="TH495"/>
          <cell r="TI495"/>
          <cell r="TJ495"/>
          <cell r="TK495"/>
          <cell r="TL495"/>
          <cell r="TM495"/>
          <cell r="TN495"/>
          <cell r="VE495"/>
          <cell r="VF495"/>
          <cell r="VG495"/>
          <cell r="VH495"/>
          <cell r="VI495"/>
          <cell r="VJ495"/>
          <cell r="VK495"/>
          <cell r="VL495"/>
          <cell r="VM495"/>
          <cell r="VN495"/>
          <cell r="VO495"/>
          <cell r="VP495"/>
          <cell r="VQ495"/>
          <cell r="VR495"/>
          <cell r="VS495"/>
          <cell r="VT495"/>
          <cell r="VU495"/>
          <cell r="VV495"/>
          <cell r="VW495"/>
          <cell r="VX495"/>
          <cell r="VY495"/>
          <cell r="VZ495"/>
          <cell r="WA495"/>
          <cell r="WB495"/>
          <cell r="WC495"/>
          <cell r="WD495"/>
          <cell r="WE495"/>
          <cell r="WF495"/>
          <cell r="WG495"/>
          <cell r="WH495"/>
          <cell r="WI495"/>
          <cell r="WJ495"/>
          <cell r="WK495"/>
          <cell r="WL495"/>
          <cell r="WM495"/>
          <cell r="WN495"/>
          <cell r="WO495"/>
          <cell r="WP495"/>
          <cell r="WQ495"/>
          <cell r="WR495"/>
          <cell r="WS495"/>
          <cell r="WT495"/>
          <cell r="WU495"/>
          <cell r="WV495"/>
          <cell r="WW495"/>
          <cell r="WX495"/>
          <cell r="WY495"/>
          <cell r="WZ495"/>
          <cell r="XA495"/>
          <cell r="XB495"/>
          <cell r="XC495"/>
          <cell r="XD495"/>
          <cell r="XE495"/>
          <cell r="XF495"/>
          <cell r="XG495"/>
          <cell r="XH495"/>
          <cell r="XI495"/>
          <cell r="XJ495"/>
          <cell r="XK495"/>
          <cell r="XL495"/>
          <cell r="XM495"/>
          <cell r="XN495"/>
          <cell r="XO495"/>
          <cell r="XP495"/>
          <cell r="XQ495"/>
          <cell r="XR495"/>
          <cell r="XS495"/>
          <cell r="XT495"/>
          <cell r="XU495"/>
          <cell r="XV495"/>
          <cell r="XW495"/>
          <cell r="XX495"/>
          <cell r="XY495"/>
          <cell r="XZ495"/>
          <cell r="YA495"/>
          <cell r="YB495"/>
          <cell r="YC495"/>
          <cell r="YD495"/>
          <cell r="YE495"/>
          <cell r="YF495"/>
          <cell r="YG495"/>
          <cell r="YH495"/>
          <cell r="YI495"/>
          <cell r="YJ495"/>
          <cell r="YK495"/>
          <cell r="YL495"/>
          <cell r="YM495"/>
          <cell r="YN495"/>
          <cell r="YO495"/>
          <cell r="YP495"/>
          <cell r="YQ495"/>
          <cell r="YR495"/>
          <cell r="YS495"/>
          <cell r="YT495"/>
          <cell r="YU495"/>
          <cell r="YV495"/>
          <cell r="YW495"/>
          <cell r="YX495"/>
          <cell r="YY495"/>
          <cell r="YZ495"/>
          <cell r="ZA495"/>
          <cell r="ZB495"/>
          <cell r="ZC495"/>
          <cell r="ZD495"/>
          <cell r="ZE495"/>
          <cell r="ZF495"/>
          <cell r="ZG495"/>
          <cell r="ZH495"/>
          <cell r="ZI495"/>
          <cell r="ZJ495"/>
          <cell r="ZK495"/>
          <cell r="ZL495"/>
          <cell r="ZM495"/>
          <cell r="ZN495"/>
          <cell r="ZO495"/>
          <cell r="ZP495"/>
          <cell r="ZQ495"/>
          <cell r="ZR495"/>
          <cell r="ZS495"/>
          <cell r="ZT495"/>
          <cell r="ZU495"/>
          <cell r="ZV495"/>
          <cell r="ZW495"/>
          <cell r="ZX495"/>
          <cell r="ZY495"/>
          <cell r="ZZ495"/>
          <cell r="AAA495"/>
          <cell r="AAB495"/>
          <cell r="AAC495"/>
          <cell r="AAD495"/>
          <cell r="AAE495"/>
          <cell r="AAF495"/>
          <cell r="AAG495"/>
          <cell r="AAH495"/>
          <cell r="AAI495"/>
          <cell r="AAJ495"/>
          <cell r="AAK495"/>
          <cell r="AAL495"/>
          <cell r="AAM495"/>
          <cell r="AAN495"/>
          <cell r="AAO495"/>
          <cell r="AAP495"/>
          <cell r="AAQ495"/>
          <cell r="AAR495"/>
          <cell r="AAS495"/>
          <cell r="AAT495"/>
          <cell r="AAU495"/>
          <cell r="AAV495"/>
          <cell r="AAW495"/>
          <cell r="AAX495"/>
          <cell r="AAY495"/>
          <cell r="AAZ495"/>
          <cell r="ABA495"/>
          <cell r="ABB495"/>
          <cell r="ABC495"/>
          <cell r="ABD495"/>
          <cell r="ABE495"/>
          <cell r="ABF495"/>
          <cell r="ABG495"/>
          <cell r="ABH495"/>
          <cell r="ABI495"/>
          <cell r="ABJ495"/>
          <cell r="ABK495"/>
          <cell r="ABL495"/>
          <cell r="ABM495"/>
          <cell r="ABN495"/>
          <cell r="ABO495"/>
          <cell r="ABP495"/>
          <cell r="ABQ495"/>
          <cell r="ABR495"/>
          <cell r="ABS495"/>
          <cell r="ABT495"/>
          <cell r="ABU495"/>
          <cell r="ABV495"/>
          <cell r="ABW495"/>
          <cell r="ABX495"/>
          <cell r="ABY495"/>
          <cell r="ABZ495"/>
          <cell r="ACA495"/>
          <cell r="ACB495"/>
          <cell r="ACC495"/>
          <cell r="ACD495"/>
          <cell r="ACE495"/>
          <cell r="ACF495"/>
          <cell r="ACG495"/>
          <cell r="ACH495"/>
          <cell r="ACI495"/>
          <cell r="ACJ495"/>
          <cell r="ACK495"/>
          <cell r="ACL495"/>
          <cell r="ACM495"/>
          <cell r="ACN495"/>
          <cell r="ACO495"/>
          <cell r="ACP495"/>
          <cell r="ACQ495"/>
          <cell r="ACR495">
            <v>0</v>
          </cell>
          <cell r="ACS495">
            <v>0</v>
          </cell>
          <cell r="ACT495">
            <v>0</v>
          </cell>
          <cell r="ACU495">
            <v>0</v>
          </cell>
          <cell r="ACV495">
            <v>0</v>
          </cell>
          <cell r="ACW495">
            <v>0</v>
          </cell>
          <cell r="ACX495">
            <v>0</v>
          </cell>
          <cell r="ACY495">
            <v>0</v>
          </cell>
          <cell r="ACZ495">
            <v>0</v>
          </cell>
          <cell r="ADA495">
            <v>0</v>
          </cell>
          <cell r="ADB495">
            <v>0</v>
          </cell>
          <cell r="ADC495">
            <v>0</v>
          </cell>
          <cell r="ADD495">
            <v>0</v>
          </cell>
          <cell r="ADE495">
            <v>0</v>
          </cell>
          <cell r="ADF495"/>
          <cell r="ADG495"/>
          <cell r="ADH495"/>
          <cell r="ADI495"/>
          <cell r="ADJ495"/>
          <cell r="ADK495"/>
          <cell r="ADL495"/>
          <cell r="ADM495"/>
          <cell r="ADN495"/>
          <cell r="ADO495"/>
          <cell r="ADP495"/>
          <cell r="ADQ495"/>
          <cell r="ADR495"/>
          <cell r="ADS495"/>
          <cell r="ADT495"/>
          <cell r="ADU495"/>
          <cell r="ADV495"/>
          <cell r="ADW495"/>
          <cell r="ADX495"/>
          <cell r="ADY495"/>
          <cell r="ADZ495"/>
          <cell r="AEA495"/>
          <cell r="AEB495"/>
          <cell r="AEC495"/>
          <cell r="AED495"/>
          <cell r="AEE495"/>
          <cell r="AEF495"/>
          <cell r="AEG495"/>
          <cell r="AEH495"/>
          <cell r="AEI495"/>
          <cell r="AEJ495"/>
          <cell r="AEK495"/>
          <cell r="AEL495"/>
          <cell r="AEM495"/>
          <cell r="AEN495"/>
          <cell r="AEO495"/>
          <cell r="AEP495"/>
          <cell r="AEQ495"/>
          <cell r="AER495"/>
          <cell r="AES495"/>
          <cell r="AET495"/>
          <cell r="AEU495"/>
          <cell r="AEV495"/>
          <cell r="AEW495"/>
          <cell r="AEX495"/>
          <cell r="AEY495"/>
          <cell r="AEZ495"/>
          <cell r="AFA495"/>
          <cell r="AFB495"/>
          <cell r="AFC495"/>
          <cell r="AFD495"/>
          <cell r="AFE495"/>
          <cell r="AFF495"/>
          <cell r="AFG495"/>
          <cell r="AFH495"/>
          <cell r="AFI495"/>
          <cell r="AFJ495"/>
          <cell r="AFK495"/>
          <cell r="AFL495"/>
          <cell r="AFM495"/>
          <cell r="AFN495"/>
          <cell r="AFO495"/>
          <cell r="AFP495"/>
          <cell r="AFQ495"/>
          <cell r="AFR495"/>
          <cell r="AFS495"/>
          <cell r="AFT495"/>
          <cell r="AFU495"/>
          <cell r="AFV495"/>
          <cell r="AFW495"/>
          <cell r="AFX495">
            <v>0</v>
          </cell>
          <cell r="AFY495">
            <v>0</v>
          </cell>
          <cell r="AFZ495">
            <v>0</v>
          </cell>
          <cell r="AGA495">
            <v>0</v>
          </cell>
          <cell r="AGB495">
            <v>0</v>
          </cell>
          <cell r="AGC495">
            <v>0</v>
          </cell>
          <cell r="AGD495">
            <v>0</v>
          </cell>
          <cell r="AGE495">
            <v>0</v>
          </cell>
          <cell r="AGF495">
            <v>0</v>
          </cell>
          <cell r="AGG495">
            <v>0</v>
          </cell>
          <cell r="AGH495">
            <v>0</v>
          </cell>
          <cell r="AGI495">
            <v>0</v>
          </cell>
          <cell r="AGJ495">
            <v>0</v>
          </cell>
          <cell r="AGK495">
            <v>0</v>
          </cell>
          <cell r="AGL495"/>
          <cell r="AGM495"/>
          <cell r="AGN495"/>
          <cell r="AGO495"/>
          <cell r="AGP495"/>
          <cell r="AGQ495"/>
          <cell r="AGR495"/>
          <cell r="AGS495"/>
          <cell r="AGT495"/>
          <cell r="AGU495"/>
          <cell r="AGV495"/>
          <cell r="AGW495"/>
          <cell r="AGX495"/>
          <cell r="AGY495"/>
          <cell r="AGZ495"/>
          <cell r="AHA495"/>
        </row>
        <row r="496">
          <cell r="A496" t="str">
            <v>6360-00-00 Turnover Utilities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W496">
            <v>0</v>
          </cell>
          <cell r="IX496">
            <v>0</v>
          </cell>
          <cell r="IY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  <cell r="JF496">
            <v>0</v>
          </cell>
          <cell r="JG496">
            <v>0</v>
          </cell>
          <cell r="JH496">
            <v>0</v>
          </cell>
          <cell r="JI496">
            <v>0</v>
          </cell>
          <cell r="JJ496">
            <v>0</v>
          </cell>
          <cell r="JK496">
            <v>0</v>
          </cell>
          <cell r="JL496">
            <v>0</v>
          </cell>
          <cell r="JM496">
            <v>0</v>
          </cell>
          <cell r="JN496">
            <v>0</v>
          </cell>
          <cell r="JO496">
            <v>0</v>
          </cell>
          <cell r="JP496">
            <v>0</v>
          </cell>
          <cell r="JQ496">
            <v>0</v>
          </cell>
          <cell r="JR496">
            <v>0</v>
          </cell>
          <cell r="JS496">
            <v>0</v>
          </cell>
          <cell r="JT496">
            <v>0</v>
          </cell>
          <cell r="JU496">
            <v>0</v>
          </cell>
          <cell r="JV496">
            <v>0</v>
          </cell>
          <cell r="JW496">
            <v>0</v>
          </cell>
          <cell r="JX496">
            <v>0</v>
          </cell>
          <cell r="JY496">
            <v>0</v>
          </cell>
          <cell r="JZ496">
            <v>0</v>
          </cell>
          <cell r="KA496">
            <v>0</v>
          </cell>
          <cell r="KB496">
            <v>0</v>
          </cell>
          <cell r="KC496">
            <v>0</v>
          </cell>
          <cell r="KD496">
            <v>0</v>
          </cell>
          <cell r="KE496">
            <v>0</v>
          </cell>
          <cell r="KF496">
            <v>0</v>
          </cell>
          <cell r="KG496">
            <v>0</v>
          </cell>
          <cell r="KH496">
            <v>0</v>
          </cell>
          <cell r="KI496">
            <v>0</v>
          </cell>
          <cell r="KJ496">
            <v>0</v>
          </cell>
          <cell r="KK496">
            <v>0</v>
          </cell>
          <cell r="KL496">
            <v>0</v>
          </cell>
          <cell r="KM496">
            <v>0</v>
          </cell>
          <cell r="KN496">
            <v>0</v>
          </cell>
          <cell r="KO496">
            <v>0</v>
          </cell>
          <cell r="KP496">
            <v>0</v>
          </cell>
          <cell r="KQ496">
            <v>0</v>
          </cell>
          <cell r="KR496">
            <v>0</v>
          </cell>
          <cell r="KS496">
            <v>0</v>
          </cell>
          <cell r="KT496">
            <v>0</v>
          </cell>
          <cell r="KU496">
            <v>0</v>
          </cell>
          <cell r="KV496">
            <v>0</v>
          </cell>
          <cell r="KW496">
            <v>0</v>
          </cell>
          <cell r="KX496">
            <v>0</v>
          </cell>
          <cell r="KY496">
            <v>0</v>
          </cell>
          <cell r="KZ496">
            <v>0</v>
          </cell>
          <cell r="LA496">
            <v>0</v>
          </cell>
          <cell r="LB496">
            <v>0</v>
          </cell>
          <cell r="LC496">
            <v>0</v>
          </cell>
          <cell r="LD496">
            <v>0</v>
          </cell>
          <cell r="LE496">
            <v>0</v>
          </cell>
          <cell r="LF496">
            <v>0</v>
          </cell>
          <cell r="LG496">
            <v>0</v>
          </cell>
          <cell r="LH496">
            <v>0</v>
          </cell>
          <cell r="LI496">
            <v>0</v>
          </cell>
          <cell r="LJ496">
            <v>0</v>
          </cell>
          <cell r="LK496">
            <v>0</v>
          </cell>
          <cell r="LL496">
            <v>0</v>
          </cell>
          <cell r="LM496">
            <v>0</v>
          </cell>
          <cell r="LN496">
            <v>0</v>
          </cell>
          <cell r="LO496">
            <v>0</v>
          </cell>
          <cell r="LP496">
            <v>0</v>
          </cell>
          <cell r="LQ496">
            <v>0</v>
          </cell>
          <cell r="LR496">
            <v>0</v>
          </cell>
          <cell r="LS496">
            <v>0</v>
          </cell>
          <cell r="LT496">
            <v>0</v>
          </cell>
          <cell r="LU496">
            <v>0</v>
          </cell>
          <cell r="LV496">
            <v>0</v>
          </cell>
          <cell r="LW496">
            <v>0</v>
          </cell>
          <cell r="LX496">
            <v>0</v>
          </cell>
          <cell r="LY496">
            <v>0</v>
          </cell>
          <cell r="LZ496">
            <v>0</v>
          </cell>
          <cell r="MA496">
            <v>0</v>
          </cell>
          <cell r="MB496">
            <v>0</v>
          </cell>
          <cell r="MC496">
            <v>0</v>
          </cell>
          <cell r="MD496">
            <v>0</v>
          </cell>
          <cell r="ME496">
            <v>0</v>
          </cell>
          <cell r="MF496">
            <v>0</v>
          </cell>
          <cell r="MG496">
            <v>0</v>
          </cell>
          <cell r="MH496">
            <v>0</v>
          </cell>
          <cell r="MI496">
            <v>0</v>
          </cell>
          <cell r="MJ496">
            <v>0</v>
          </cell>
          <cell r="MK496">
            <v>0</v>
          </cell>
          <cell r="ML496">
            <v>0</v>
          </cell>
          <cell r="MM496">
            <v>0</v>
          </cell>
          <cell r="MN496">
            <v>0</v>
          </cell>
          <cell r="MO496">
            <v>0</v>
          </cell>
          <cell r="MP496">
            <v>0</v>
          </cell>
          <cell r="MQ496">
            <v>0</v>
          </cell>
          <cell r="MR496">
            <v>0</v>
          </cell>
          <cell r="MS496">
            <v>0</v>
          </cell>
          <cell r="MT496">
            <v>0</v>
          </cell>
          <cell r="MU496">
            <v>0</v>
          </cell>
          <cell r="MV496">
            <v>0</v>
          </cell>
          <cell r="MW496">
            <v>0</v>
          </cell>
          <cell r="MX496">
            <v>0</v>
          </cell>
          <cell r="MY496">
            <v>0</v>
          </cell>
          <cell r="MZ496">
            <v>0</v>
          </cell>
          <cell r="NA496">
            <v>0</v>
          </cell>
          <cell r="NB496">
            <v>0</v>
          </cell>
          <cell r="NC496">
            <v>0</v>
          </cell>
          <cell r="ND496">
            <v>0</v>
          </cell>
          <cell r="NE496">
            <v>0</v>
          </cell>
          <cell r="NF496">
            <v>0</v>
          </cell>
          <cell r="NG496">
            <v>0</v>
          </cell>
          <cell r="NH496">
            <v>0</v>
          </cell>
          <cell r="NI496">
            <v>0</v>
          </cell>
          <cell r="NJ496">
            <v>0</v>
          </cell>
          <cell r="NK496">
            <v>0</v>
          </cell>
          <cell r="NL496">
            <v>0</v>
          </cell>
          <cell r="NM496">
            <v>0</v>
          </cell>
          <cell r="NN496">
            <v>0</v>
          </cell>
          <cell r="NO496">
            <v>0</v>
          </cell>
          <cell r="NP496">
            <v>0</v>
          </cell>
          <cell r="NQ496">
            <v>0</v>
          </cell>
          <cell r="NR496">
            <v>0</v>
          </cell>
          <cell r="NS496">
            <v>0</v>
          </cell>
          <cell r="NT496">
            <v>0</v>
          </cell>
          <cell r="NU496">
            <v>0</v>
          </cell>
          <cell r="NV496">
            <v>0</v>
          </cell>
          <cell r="NW496">
            <v>0</v>
          </cell>
          <cell r="NX496">
            <v>0</v>
          </cell>
          <cell r="NY496">
            <v>0</v>
          </cell>
          <cell r="NZ496">
            <v>0</v>
          </cell>
          <cell r="OA496">
            <v>0</v>
          </cell>
          <cell r="OB496">
            <v>0</v>
          </cell>
          <cell r="OC496">
            <v>0</v>
          </cell>
          <cell r="OD496">
            <v>0</v>
          </cell>
          <cell r="OE496">
            <v>0</v>
          </cell>
          <cell r="OF496">
            <v>0</v>
          </cell>
          <cell r="OG496">
            <v>0</v>
          </cell>
          <cell r="OH496">
            <v>0</v>
          </cell>
          <cell r="OI496">
            <v>0</v>
          </cell>
          <cell r="OJ496">
            <v>0</v>
          </cell>
          <cell r="OK496">
            <v>0</v>
          </cell>
          <cell r="OL496">
            <v>0</v>
          </cell>
          <cell r="OM496">
            <v>0</v>
          </cell>
          <cell r="ON496">
            <v>0</v>
          </cell>
          <cell r="OO496">
            <v>0</v>
          </cell>
          <cell r="OP496">
            <v>0</v>
          </cell>
          <cell r="OQ496">
            <v>0</v>
          </cell>
          <cell r="OR496">
            <v>0</v>
          </cell>
          <cell r="OS496">
            <v>0</v>
          </cell>
          <cell r="OT496">
            <v>0</v>
          </cell>
          <cell r="OU496">
            <v>0</v>
          </cell>
          <cell r="OV496">
            <v>0</v>
          </cell>
          <cell r="OW496">
            <v>0</v>
          </cell>
          <cell r="OX496">
            <v>0</v>
          </cell>
          <cell r="OY496">
            <v>0</v>
          </cell>
          <cell r="OZ496">
            <v>0</v>
          </cell>
          <cell r="PA496">
            <v>0</v>
          </cell>
          <cell r="PB496">
            <v>0</v>
          </cell>
          <cell r="PC496">
            <v>0</v>
          </cell>
          <cell r="PD496">
            <v>0</v>
          </cell>
          <cell r="PE496">
            <v>0</v>
          </cell>
          <cell r="PF496">
            <v>0</v>
          </cell>
          <cell r="PG496">
            <v>0</v>
          </cell>
          <cell r="PH496">
            <v>0</v>
          </cell>
          <cell r="PI496">
            <v>0</v>
          </cell>
          <cell r="PJ496">
            <v>0</v>
          </cell>
          <cell r="PK496">
            <v>0</v>
          </cell>
          <cell r="PL496">
            <v>0</v>
          </cell>
          <cell r="PM496">
            <v>0</v>
          </cell>
          <cell r="PN496">
            <v>0</v>
          </cell>
          <cell r="PO496">
            <v>0</v>
          </cell>
          <cell r="PP496">
            <v>0</v>
          </cell>
          <cell r="PQ496">
            <v>0</v>
          </cell>
          <cell r="PR496">
            <v>0</v>
          </cell>
          <cell r="PS496">
            <v>0</v>
          </cell>
          <cell r="PT496">
            <v>0</v>
          </cell>
          <cell r="PU496">
            <v>0</v>
          </cell>
          <cell r="PV496">
            <v>0</v>
          </cell>
          <cell r="PW496">
            <v>0</v>
          </cell>
          <cell r="PX496">
            <v>0</v>
          </cell>
          <cell r="PY496">
            <v>0</v>
          </cell>
          <cell r="PZ496">
            <v>0</v>
          </cell>
          <cell r="QA496">
            <v>0</v>
          </cell>
          <cell r="QB496">
            <v>0</v>
          </cell>
          <cell r="QC496">
            <v>0</v>
          </cell>
          <cell r="QD496">
            <v>0</v>
          </cell>
          <cell r="QE496">
            <v>0</v>
          </cell>
          <cell r="QF496">
            <v>0</v>
          </cell>
          <cell r="QG496">
            <v>0</v>
          </cell>
          <cell r="QH496">
            <v>69.05</v>
          </cell>
          <cell r="QI496">
            <v>206.71</v>
          </cell>
          <cell r="QJ496">
            <v>21.9</v>
          </cell>
          <cell r="QK496">
            <v>0</v>
          </cell>
          <cell r="QL496">
            <v>0</v>
          </cell>
          <cell r="QM496">
            <v>0</v>
          </cell>
          <cell r="QN496">
            <v>153.61000000000001</v>
          </cell>
          <cell r="QO496">
            <v>-68.8</v>
          </cell>
          <cell r="QP496">
            <v>0</v>
          </cell>
          <cell r="QQ496">
            <v>19.02</v>
          </cell>
          <cell r="QR496">
            <v>249.36</v>
          </cell>
          <cell r="QS496">
            <v>201.07</v>
          </cell>
          <cell r="QT496">
            <v>91.2</v>
          </cell>
          <cell r="QU496">
            <v>-21.74</v>
          </cell>
          <cell r="QV496">
            <v>222.33</v>
          </cell>
          <cell r="QW496">
            <v>194.9</v>
          </cell>
          <cell r="QX496">
            <v>122.38</v>
          </cell>
          <cell r="QY496">
            <v>138.71</v>
          </cell>
          <cell r="QZ496">
            <v>225.42</v>
          </cell>
          <cell r="RA496">
            <v>5.63</v>
          </cell>
          <cell r="RB496">
            <v>84.9</v>
          </cell>
          <cell r="RC496">
            <v>102.42</v>
          </cell>
          <cell r="RD496">
            <v>383.21</v>
          </cell>
          <cell r="RE496">
            <v>432.72</v>
          </cell>
          <cell r="RF496">
            <v>1731.27</v>
          </cell>
          <cell r="RG496">
            <v>851.78</v>
          </cell>
          <cell r="RH496">
            <v>-38.32</v>
          </cell>
          <cell r="RI496">
            <v>30.2</v>
          </cell>
          <cell r="RJ496">
            <v>750.51</v>
          </cell>
          <cell r="RK496">
            <v>83.86</v>
          </cell>
          <cell r="RL496">
            <v>108.13</v>
          </cell>
          <cell r="RM496">
            <v>102.75</v>
          </cell>
          <cell r="RN496">
            <v>191.7</v>
          </cell>
          <cell r="RO496">
            <v>243.8</v>
          </cell>
          <cell r="RP496">
            <v>152.9</v>
          </cell>
          <cell r="RQ496">
            <v>141.78</v>
          </cell>
          <cell r="RR496">
            <v>1162.32</v>
          </cell>
          <cell r="RS496">
            <v>645.61</v>
          </cell>
          <cell r="RT496">
            <v>1193.29</v>
          </cell>
          <cell r="RU496">
            <v>753.42</v>
          </cell>
          <cell r="RV496">
            <v>227.11</v>
          </cell>
          <cell r="RW496">
            <v>45.17</v>
          </cell>
          <cell r="RX496">
            <v>96.34</v>
          </cell>
          <cell r="RY496">
            <v>292.89999999999998</v>
          </cell>
          <cell r="RZ496">
            <v>85.31</v>
          </cell>
          <cell r="SA496">
            <v>182.98</v>
          </cell>
          <cell r="SB496">
            <v>473.45</v>
          </cell>
          <cell r="SC496">
            <v>114.66</v>
          </cell>
          <cell r="SD496">
            <v>39.51</v>
          </cell>
          <cell r="SE496">
            <v>0</v>
          </cell>
          <cell r="SF496">
            <v>458.16</v>
          </cell>
          <cell r="SG496">
            <v>498.05</v>
          </cell>
          <cell r="SH496">
            <v>323.89</v>
          </cell>
          <cell r="SI496">
            <v>70.209999999999994</v>
          </cell>
          <cell r="SJ496">
            <v>239.77</v>
          </cell>
          <cell r="SK496">
            <v>71.59</v>
          </cell>
          <cell r="SL496">
            <v>0</v>
          </cell>
          <cell r="SM496">
            <v>0</v>
          </cell>
          <cell r="SN496">
            <v>0</v>
          </cell>
          <cell r="SO496">
            <v>2291.54</v>
          </cell>
          <cell r="SP496">
            <v>954.16</v>
          </cell>
          <cell r="SQ496">
            <v>0</v>
          </cell>
          <cell r="SR496">
            <v>0</v>
          </cell>
          <cell r="SS496">
            <v>0</v>
          </cell>
          <cell r="ST496">
            <v>0</v>
          </cell>
          <cell r="SU496">
            <v>0</v>
          </cell>
          <cell r="SV496">
            <v>0</v>
          </cell>
          <cell r="SW496">
            <v>0</v>
          </cell>
          <cell r="SX496">
            <v>0</v>
          </cell>
          <cell r="SY496">
            <v>0</v>
          </cell>
          <cell r="SZ496">
            <v>0</v>
          </cell>
          <cell r="TA496">
            <v>0</v>
          </cell>
          <cell r="TB496">
            <v>0</v>
          </cell>
          <cell r="TC496">
            <v>0</v>
          </cell>
          <cell r="TD496">
            <v>0</v>
          </cell>
          <cell r="TE496">
            <v>0</v>
          </cell>
          <cell r="TF496">
            <v>0</v>
          </cell>
          <cell r="TG496">
            <v>0</v>
          </cell>
          <cell r="TH496">
            <v>0</v>
          </cell>
          <cell r="TI496">
            <v>0</v>
          </cell>
          <cell r="TJ496">
            <v>0</v>
          </cell>
          <cell r="TK496">
            <v>0</v>
          </cell>
          <cell r="TL496">
            <v>0</v>
          </cell>
          <cell r="TM496">
            <v>0</v>
          </cell>
          <cell r="TN496">
            <v>0</v>
          </cell>
          <cell r="TO496">
            <v>0</v>
          </cell>
          <cell r="TP496">
            <v>0</v>
          </cell>
          <cell r="TQ496">
            <v>0</v>
          </cell>
          <cell r="TR496">
            <v>0</v>
          </cell>
          <cell r="TS496">
            <v>0</v>
          </cell>
          <cell r="TT496">
            <v>0</v>
          </cell>
          <cell r="TU496">
            <v>0</v>
          </cell>
          <cell r="TV496">
            <v>0</v>
          </cell>
          <cell r="TW496">
            <v>0</v>
          </cell>
          <cell r="TX496">
            <v>0</v>
          </cell>
          <cell r="TY496">
            <v>0</v>
          </cell>
          <cell r="TZ496">
            <v>0</v>
          </cell>
          <cell r="UA496">
            <v>0</v>
          </cell>
          <cell r="UB496">
            <v>0</v>
          </cell>
          <cell r="UC496">
            <v>0</v>
          </cell>
          <cell r="UD496">
            <v>0</v>
          </cell>
          <cell r="UE496">
            <v>0</v>
          </cell>
          <cell r="UF496">
            <v>0</v>
          </cell>
          <cell r="UG496">
            <v>0</v>
          </cell>
          <cell r="UH496">
            <v>0</v>
          </cell>
          <cell r="UI496">
            <v>0</v>
          </cell>
          <cell r="UJ496">
            <v>0</v>
          </cell>
          <cell r="UK496">
            <v>0</v>
          </cell>
          <cell r="UL496">
            <v>0</v>
          </cell>
          <cell r="UM496">
            <v>0</v>
          </cell>
          <cell r="UN496">
            <v>0</v>
          </cell>
          <cell r="UO496">
            <v>0</v>
          </cell>
          <cell r="UP496">
            <v>0</v>
          </cell>
          <cell r="UQ496">
            <v>0</v>
          </cell>
          <cell r="UR496">
            <v>0</v>
          </cell>
          <cell r="US496">
            <v>0</v>
          </cell>
          <cell r="UT496">
            <v>0</v>
          </cell>
          <cell r="UU496">
            <v>0</v>
          </cell>
          <cell r="UV496">
            <v>0</v>
          </cell>
          <cell r="UW496">
            <v>0</v>
          </cell>
          <cell r="UX496">
            <v>0</v>
          </cell>
          <cell r="UY496">
            <v>0</v>
          </cell>
          <cell r="UZ496">
            <v>0</v>
          </cell>
          <cell r="VA496">
            <v>0</v>
          </cell>
          <cell r="VB496">
            <v>0</v>
          </cell>
          <cell r="VC496">
            <v>0</v>
          </cell>
          <cell r="VD496">
            <v>0</v>
          </cell>
          <cell r="VE496">
            <v>0</v>
          </cell>
          <cell r="VF496">
            <v>0</v>
          </cell>
          <cell r="VG496">
            <v>0</v>
          </cell>
          <cell r="VH496">
            <v>0</v>
          </cell>
          <cell r="VI496">
            <v>0</v>
          </cell>
          <cell r="VJ496">
            <v>0</v>
          </cell>
          <cell r="VK496">
            <v>0</v>
          </cell>
          <cell r="VL496">
            <v>0</v>
          </cell>
          <cell r="VM496">
            <v>0</v>
          </cell>
          <cell r="VN496">
            <v>0</v>
          </cell>
          <cell r="VO496">
            <v>77.23</v>
          </cell>
          <cell r="VP496">
            <v>0</v>
          </cell>
          <cell r="VQ496">
            <v>11.37</v>
          </cell>
          <cell r="VR496">
            <v>0</v>
          </cell>
          <cell r="VS496">
            <v>0</v>
          </cell>
          <cell r="VT496">
            <v>0</v>
          </cell>
          <cell r="VU496">
            <v>0</v>
          </cell>
          <cell r="VV496">
            <v>0</v>
          </cell>
          <cell r="VW496">
            <v>0</v>
          </cell>
          <cell r="VX496">
            <v>0</v>
          </cell>
          <cell r="VY496">
            <v>0</v>
          </cell>
          <cell r="VZ496">
            <v>0</v>
          </cell>
          <cell r="WA496">
            <v>0</v>
          </cell>
          <cell r="WB496">
            <v>5715.45</v>
          </cell>
          <cell r="WC496">
            <v>9019.01</v>
          </cell>
          <cell r="WD496">
            <v>5858.97</v>
          </cell>
          <cell r="WE496">
            <v>474.98</v>
          </cell>
          <cell r="WF496">
            <v>0</v>
          </cell>
          <cell r="WG496">
            <v>0</v>
          </cell>
          <cell r="WH496">
            <v>0</v>
          </cell>
          <cell r="WI496">
            <v>0</v>
          </cell>
          <cell r="WJ496">
            <v>0</v>
          </cell>
          <cell r="WK496">
            <v>0</v>
          </cell>
          <cell r="WL496">
            <v>0</v>
          </cell>
          <cell r="WM496">
            <v>0</v>
          </cell>
          <cell r="WN496">
            <v>0</v>
          </cell>
          <cell r="WO496">
            <v>0</v>
          </cell>
          <cell r="WP496">
            <v>0</v>
          </cell>
          <cell r="WQ496">
            <v>0</v>
          </cell>
          <cell r="WR496">
            <v>0</v>
          </cell>
          <cell r="WS496">
            <v>0</v>
          </cell>
          <cell r="WT496"/>
          <cell r="WU496"/>
          <cell r="WV496"/>
          <cell r="WW496"/>
          <cell r="WX496"/>
          <cell r="WY496"/>
          <cell r="WZ496"/>
          <cell r="XA496"/>
          <cell r="XB496"/>
          <cell r="XC496"/>
          <cell r="XD496"/>
          <cell r="XE496"/>
          <cell r="XF496"/>
          <cell r="XG496"/>
          <cell r="XH496">
            <v>0</v>
          </cell>
          <cell r="XI496">
            <v>0</v>
          </cell>
          <cell r="XJ496">
            <v>0</v>
          </cell>
          <cell r="XK496">
            <v>0</v>
          </cell>
          <cell r="XL496">
            <v>0</v>
          </cell>
          <cell r="XM496">
            <v>0</v>
          </cell>
          <cell r="XN496">
            <v>0</v>
          </cell>
          <cell r="XO496">
            <v>0</v>
          </cell>
          <cell r="XP496">
            <v>0</v>
          </cell>
          <cell r="XQ496">
            <v>0</v>
          </cell>
          <cell r="XR496">
            <v>0</v>
          </cell>
          <cell r="XS496">
            <v>0</v>
          </cell>
          <cell r="XT496">
            <v>0</v>
          </cell>
          <cell r="XU496">
            <v>0</v>
          </cell>
          <cell r="XV496"/>
          <cell r="XW496"/>
          <cell r="XX496"/>
          <cell r="XY496"/>
          <cell r="XZ496"/>
          <cell r="YA496"/>
          <cell r="YB496"/>
          <cell r="YC496"/>
          <cell r="YD496"/>
          <cell r="YE496"/>
          <cell r="YF496"/>
          <cell r="YG496"/>
          <cell r="YH496"/>
          <cell r="YI496"/>
          <cell r="YJ496">
            <v>81.56</v>
          </cell>
          <cell r="YK496">
            <v>137.51</v>
          </cell>
          <cell r="YL496">
            <v>364.11</v>
          </cell>
          <cell r="YM496">
            <v>3.46</v>
          </cell>
          <cell r="YN496">
            <v>0</v>
          </cell>
          <cell r="YO496">
            <v>0</v>
          </cell>
          <cell r="YP496">
            <v>0</v>
          </cell>
          <cell r="YQ496">
            <v>0</v>
          </cell>
          <cell r="YR496">
            <v>0</v>
          </cell>
          <cell r="YS496">
            <v>0</v>
          </cell>
          <cell r="YT496">
            <v>0</v>
          </cell>
          <cell r="YU496">
            <v>0</v>
          </cell>
          <cell r="YV496">
            <v>0</v>
          </cell>
          <cell r="YW496">
            <v>0</v>
          </cell>
          <cell r="YX496"/>
          <cell r="YY496"/>
          <cell r="YZ496"/>
          <cell r="ZA496"/>
          <cell r="ZB496"/>
          <cell r="ZC496"/>
          <cell r="ZD496"/>
          <cell r="ZE496"/>
          <cell r="ZF496"/>
          <cell r="ZG496"/>
          <cell r="ZH496"/>
          <cell r="ZI496"/>
          <cell r="ZJ496"/>
          <cell r="ZK496"/>
          <cell r="ZL496"/>
          <cell r="ZM496"/>
          <cell r="ZN496"/>
          <cell r="ZO496"/>
          <cell r="ZP496"/>
          <cell r="ZQ496"/>
          <cell r="ZR496"/>
          <cell r="ZS496"/>
          <cell r="ZT496"/>
          <cell r="ZU496"/>
          <cell r="ZV496"/>
          <cell r="ZW496"/>
          <cell r="ZX496"/>
          <cell r="ZY496"/>
          <cell r="ZZ496"/>
          <cell r="AAA496"/>
          <cell r="AAB496"/>
          <cell r="AAC496"/>
          <cell r="AAD496"/>
          <cell r="AAE496"/>
          <cell r="AAF496"/>
          <cell r="AAG496"/>
          <cell r="AAH496"/>
          <cell r="AAI496"/>
          <cell r="AAJ496"/>
          <cell r="AAK496"/>
          <cell r="AAL496"/>
          <cell r="AAM496"/>
          <cell r="AAN496">
            <v>53.66</v>
          </cell>
          <cell r="AAO496">
            <v>38.880000000000003</v>
          </cell>
          <cell r="AAP496">
            <v>163.98</v>
          </cell>
          <cell r="AAQ496">
            <v>32.78</v>
          </cell>
          <cell r="AAR496">
            <v>45.26</v>
          </cell>
          <cell r="AAS496">
            <v>0</v>
          </cell>
          <cell r="AAT496">
            <v>0</v>
          </cell>
          <cell r="AAU496">
            <v>0</v>
          </cell>
          <cell r="AAV496">
            <v>0</v>
          </cell>
          <cell r="AAW496">
            <v>0</v>
          </cell>
          <cell r="AAX496">
            <v>0</v>
          </cell>
          <cell r="AAY496">
            <v>0</v>
          </cell>
          <cell r="AAZ496">
            <v>0</v>
          </cell>
          <cell r="ABA496">
            <v>0</v>
          </cell>
          <cell r="ABB496"/>
          <cell r="ABC496"/>
          <cell r="ABD496"/>
          <cell r="ABE496"/>
          <cell r="ABF496"/>
          <cell r="ABG496"/>
          <cell r="ABH496"/>
          <cell r="ABI496"/>
          <cell r="ABJ496"/>
          <cell r="ABK496"/>
          <cell r="ABL496"/>
          <cell r="ABM496"/>
          <cell r="ABN496"/>
          <cell r="ABO496"/>
          <cell r="ABP496">
            <v>125.64</v>
          </cell>
          <cell r="ABQ496">
            <v>0</v>
          </cell>
          <cell r="ABR496">
            <v>0</v>
          </cell>
          <cell r="ABS496">
            <v>0</v>
          </cell>
          <cell r="ABT496">
            <v>0</v>
          </cell>
          <cell r="ABU496">
            <v>0</v>
          </cell>
          <cell r="ABV496">
            <v>0</v>
          </cell>
          <cell r="ABW496">
            <v>0</v>
          </cell>
          <cell r="ABX496">
            <v>0</v>
          </cell>
          <cell r="ABY496">
            <v>0</v>
          </cell>
          <cell r="ABZ496">
            <v>0</v>
          </cell>
          <cell r="ACA496">
            <v>0</v>
          </cell>
          <cell r="ACB496">
            <v>0</v>
          </cell>
          <cell r="ACC496">
            <v>0</v>
          </cell>
          <cell r="ACD496">
            <v>0</v>
          </cell>
          <cell r="ACE496">
            <v>0</v>
          </cell>
          <cell r="ACF496">
            <v>0</v>
          </cell>
          <cell r="ACG496">
            <v>0</v>
          </cell>
          <cell r="ACH496">
            <v>0</v>
          </cell>
          <cell r="ACI496">
            <v>0</v>
          </cell>
          <cell r="ACJ496">
            <v>0</v>
          </cell>
          <cell r="ACK496">
            <v>0</v>
          </cell>
          <cell r="ACL496">
            <v>0</v>
          </cell>
          <cell r="ACM496">
            <v>0</v>
          </cell>
          <cell r="ACN496">
            <v>0</v>
          </cell>
          <cell r="ACO496">
            <v>0</v>
          </cell>
          <cell r="ACP496">
            <v>0</v>
          </cell>
          <cell r="ACQ496">
            <v>0</v>
          </cell>
          <cell r="ACR496">
            <v>176.65</v>
          </cell>
          <cell r="ACS496">
            <v>92.16</v>
          </cell>
          <cell r="ACT496">
            <v>211</v>
          </cell>
          <cell r="ACU496">
            <v>23.4</v>
          </cell>
          <cell r="ACV496">
            <v>402.59</v>
          </cell>
          <cell r="ACW496">
            <v>336.11</v>
          </cell>
          <cell r="ACX496">
            <v>366.03</v>
          </cell>
          <cell r="ACY496">
            <v>168.28</v>
          </cell>
          <cell r="ACZ496">
            <v>-135.57</v>
          </cell>
          <cell r="ADA496">
            <v>981.01</v>
          </cell>
          <cell r="ADB496">
            <v>981.85</v>
          </cell>
          <cell r="ADC496">
            <v>620.72</v>
          </cell>
          <cell r="ADD496">
            <v>228.68</v>
          </cell>
          <cell r="ADE496">
            <v>0</v>
          </cell>
          <cell r="ADF496">
            <v>213.87</v>
          </cell>
          <cell r="ADG496">
            <v>383.72</v>
          </cell>
          <cell r="ADH496">
            <v>503.78</v>
          </cell>
          <cell r="ADI496">
            <v>876</v>
          </cell>
          <cell r="ADJ496">
            <v>1260.8900000000001</v>
          </cell>
          <cell r="ADK496">
            <v>1078.82</v>
          </cell>
          <cell r="ADL496">
            <v>532.19000000000005</v>
          </cell>
          <cell r="ADM496">
            <v>1639.92</v>
          </cell>
          <cell r="ADN496">
            <v>1274.04</v>
          </cell>
          <cell r="ADO496">
            <v>0</v>
          </cell>
          <cell r="ADP496">
            <v>0</v>
          </cell>
          <cell r="ADQ496">
            <v>0</v>
          </cell>
          <cell r="ADR496">
            <v>0</v>
          </cell>
          <cell r="ADS496">
            <v>0</v>
          </cell>
          <cell r="ADT496">
            <v>74.33</v>
          </cell>
          <cell r="ADU496">
            <v>37.770000000000003</v>
          </cell>
          <cell r="ADV496">
            <v>71.19</v>
          </cell>
          <cell r="ADW496">
            <v>32.229999999999997</v>
          </cell>
          <cell r="ADX496">
            <v>308.47000000000003</v>
          </cell>
          <cell r="ADY496">
            <v>213.95</v>
          </cell>
          <cell r="ADZ496">
            <v>27.61</v>
          </cell>
          <cell r="AEA496">
            <v>184.14</v>
          </cell>
          <cell r="AEB496">
            <v>225.3</v>
          </cell>
          <cell r="AEC496">
            <v>670.25</v>
          </cell>
          <cell r="AED496">
            <v>1163.68</v>
          </cell>
          <cell r="AEE496">
            <v>97.39</v>
          </cell>
          <cell r="AEF496">
            <v>65.290000000000006</v>
          </cell>
          <cell r="AEG496">
            <v>89.45</v>
          </cell>
          <cell r="AEH496">
            <v>73.739999999999995</v>
          </cell>
          <cell r="AEI496">
            <v>10.53</v>
          </cell>
          <cell r="AEJ496">
            <v>11.77</v>
          </cell>
          <cell r="AEK496">
            <v>15.1</v>
          </cell>
          <cell r="AEL496">
            <v>6.8</v>
          </cell>
          <cell r="AEM496">
            <v>45.75</v>
          </cell>
          <cell r="AEN496">
            <v>11.95</v>
          </cell>
          <cell r="AEO496">
            <v>0</v>
          </cell>
          <cell r="AEP496">
            <v>106.46</v>
          </cell>
          <cell r="AEQ496">
            <v>50.98</v>
          </cell>
          <cell r="AER496">
            <v>130.68</v>
          </cell>
          <cell r="AES496">
            <v>127.84</v>
          </cell>
          <cell r="AET496">
            <v>27.86</v>
          </cell>
          <cell r="AEU496">
            <v>33.25</v>
          </cell>
          <cell r="AEV496">
            <v>0</v>
          </cell>
          <cell r="AEW496">
            <v>0</v>
          </cell>
          <cell r="AEX496">
            <v>0</v>
          </cell>
          <cell r="AEY496">
            <v>0</v>
          </cell>
          <cell r="AEZ496">
            <v>0</v>
          </cell>
          <cell r="AFA496">
            <v>0</v>
          </cell>
          <cell r="AFB496">
            <v>0</v>
          </cell>
          <cell r="AFC496">
            <v>0</v>
          </cell>
          <cell r="AFD496">
            <v>0</v>
          </cell>
          <cell r="AFE496">
            <v>0</v>
          </cell>
          <cell r="AFF496">
            <v>0</v>
          </cell>
          <cell r="AFG496">
            <v>0</v>
          </cell>
          <cell r="AFH496">
            <v>0</v>
          </cell>
          <cell r="AFI496">
            <v>0</v>
          </cell>
          <cell r="AFJ496">
            <v>0</v>
          </cell>
          <cell r="AFK496">
            <v>0</v>
          </cell>
          <cell r="AFL496">
            <v>0</v>
          </cell>
          <cell r="AFM496">
            <v>0</v>
          </cell>
          <cell r="AFN496">
            <v>0</v>
          </cell>
          <cell r="AFO496">
            <v>0</v>
          </cell>
          <cell r="AFP496">
            <v>0</v>
          </cell>
          <cell r="AFQ496">
            <v>0</v>
          </cell>
          <cell r="AFR496">
            <v>0</v>
          </cell>
          <cell r="AFS496">
            <v>0</v>
          </cell>
          <cell r="AFT496">
            <v>0</v>
          </cell>
          <cell r="AFU496">
            <v>0</v>
          </cell>
          <cell r="AFV496">
            <v>0</v>
          </cell>
          <cell r="AFW496">
            <v>0</v>
          </cell>
          <cell r="AFX496">
            <v>0</v>
          </cell>
          <cell r="AFY496">
            <v>0</v>
          </cell>
          <cell r="AFZ496">
            <v>0</v>
          </cell>
          <cell r="AGA496">
            <v>0</v>
          </cell>
          <cell r="AGB496">
            <v>0</v>
          </cell>
          <cell r="AGC496">
            <v>0</v>
          </cell>
          <cell r="AGD496">
            <v>0</v>
          </cell>
          <cell r="AGE496">
            <v>0</v>
          </cell>
          <cell r="AGF496">
            <v>0</v>
          </cell>
          <cell r="AGG496">
            <v>0</v>
          </cell>
          <cell r="AGH496">
            <v>0</v>
          </cell>
          <cell r="AGI496">
            <v>0</v>
          </cell>
          <cell r="AGJ496">
            <v>0</v>
          </cell>
          <cell r="AGK496">
            <v>0</v>
          </cell>
          <cell r="AGL496">
            <v>0</v>
          </cell>
          <cell r="AGM496">
            <v>0</v>
          </cell>
          <cell r="AGN496">
            <v>0</v>
          </cell>
          <cell r="AGO496">
            <v>0</v>
          </cell>
          <cell r="AGP496">
            <v>0</v>
          </cell>
          <cell r="AGQ496">
            <v>0</v>
          </cell>
          <cell r="AGR496">
            <v>0</v>
          </cell>
          <cell r="AGS496">
            <v>0</v>
          </cell>
          <cell r="AGT496">
            <v>0</v>
          </cell>
          <cell r="AGU496">
            <v>0</v>
          </cell>
          <cell r="AGV496">
            <v>0</v>
          </cell>
          <cell r="AGW496">
            <v>0</v>
          </cell>
          <cell r="AGX496">
            <v>0</v>
          </cell>
          <cell r="AGY496">
            <v>0</v>
          </cell>
          <cell r="AGZ496"/>
          <cell r="AHA496"/>
        </row>
        <row r="497">
          <cell r="A497" t="str">
            <v>6361-00-00 Turnover Utilities - Gas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/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W497">
            <v>0</v>
          </cell>
          <cell r="IX497">
            <v>0</v>
          </cell>
          <cell r="IY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  <cell r="JF497">
            <v>0</v>
          </cell>
          <cell r="JG497">
            <v>0</v>
          </cell>
          <cell r="JH497">
            <v>0</v>
          </cell>
          <cell r="JI497">
            <v>0</v>
          </cell>
          <cell r="JJ497">
            <v>0</v>
          </cell>
          <cell r="JK497">
            <v>0</v>
          </cell>
          <cell r="JL497">
            <v>0</v>
          </cell>
          <cell r="JM497">
            <v>0</v>
          </cell>
          <cell r="JN497">
            <v>0</v>
          </cell>
          <cell r="JO497">
            <v>0</v>
          </cell>
          <cell r="JP497">
            <v>0</v>
          </cell>
          <cell r="JQ497">
            <v>0</v>
          </cell>
          <cell r="JR497">
            <v>0</v>
          </cell>
          <cell r="JS497">
            <v>0</v>
          </cell>
          <cell r="JT497">
            <v>0</v>
          </cell>
          <cell r="JU497">
            <v>0</v>
          </cell>
          <cell r="JV497">
            <v>0</v>
          </cell>
          <cell r="JW497">
            <v>0</v>
          </cell>
          <cell r="JX497">
            <v>0</v>
          </cell>
          <cell r="JY497">
            <v>0</v>
          </cell>
          <cell r="JZ497">
            <v>0</v>
          </cell>
          <cell r="KA497">
            <v>0</v>
          </cell>
          <cell r="KB497">
            <v>0</v>
          </cell>
          <cell r="KC497">
            <v>0</v>
          </cell>
          <cell r="KD497">
            <v>0</v>
          </cell>
          <cell r="KE497">
            <v>0</v>
          </cell>
          <cell r="KF497">
            <v>0</v>
          </cell>
          <cell r="KG497">
            <v>0</v>
          </cell>
          <cell r="KH497">
            <v>0</v>
          </cell>
          <cell r="KI497">
            <v>0</v>
          </cell>
          <cell r="KJ497">
            <v>0</v>
          </cell>
          <cell r="KK497">
            <v>0</v>
          </cell>
          <cell r="KL497">
            <v>0</v>
          </cell>
          <cell r="KM497">
            <v>0</v>
          </cell>
          <cell r="KN497">
            <v>0</v>
          </cell>
          <cell r="KO497">
            <v>0</v>
          </cell>
          <cell r="KP497">
            <v>0</v>
          </cell>
          <cell r="KQ497">
            <v>0</v>
          </cell>
          <cell r="KR497">
            <v>0</v>
          </cell>
          <cell r="KS497">
            <v>0</v>
          </cell>
          <cell r="KT497">
            <v>0</v>
          </cell>
          <cell r="KU497">
            <v>0</v>
          </cell>
          <cell r="KV497">
            <v>0</v>
          </cell>
          <cell r="KW497">
            <v>0</v>
          </cell>
          <cell r="KX497">
            <v>0</v>
          </cell>
          <cell r="KY497">
            <v>0</v>
          </cell>
          <cell r="KZ497">
            <v>0</v>
          </cell>
          <cell r="LA497">
            <v>0</v>
          </cell>
          <cell r="LB497">
            <v>0</v>
          </cell>
          <cell r="LC497">
            <v>0</v>
          </cell>
          <cell r="LD497">
            <v>0</v>
          </cell>
          <cell r="LE497">
            <v>0</v>
          </cell>
          <cell r="LF497">
            <v>0</v>
          </cell>
          <cell r="LG497">
            <v>0</v>
          </cell>
          <cell r="LH497">
            <v>0</v>
          </cell>
          <cell r="LI497">
            <v>0</v>
          </cell>
          <cell r="LJ497">
            <v>0</v>
          </cell>
          <cell r="LK497">
            <v>0</v>
          </cell>
          <cell r="LL497">
            <v>0</v>
          </cell>
          <cell r="LM497">
            <v>0</v>
          </cell>
          <cell r="LN497">
            <v>0</v>
          </cell>
          <cell r="LO497">
            <v>0</v>
          </cell>
          <cell r="LP497">
            <v>0</v>
          </cell>
          <cell r="LQ497">
            <v>0</v>
          </cell>
          <cell r="LR497">
            <v>0</v>
          </cell>
          <cell r="LS497">
            <v>0</v>
          </cell>
          <cell r="LT497">
            <v>0</v>
          </cell>
          <cell r="LU497">
            <v>0</v>
          </cell>
          <cell r="LV497">
            <v>0</v>
          </cell>
          <cell r="LW497">
            <v>0</v>
          </cell>
          <cell r="LX497">
            <v>0</v>
          </cell>
          <cell r="LY497">
            <v>0</v>
          </cell>
          <cell r="LZ497">
            <v>0</v>
          </cell>
          <cell r="MA497">
            <v>0</v>
          </cell>
          <cell r="MB497">
            <v>0</v>
          </cell>
          <cell r="MC497">
            <v>0</v>
          </cell>
          <cell r="MD497">
            <v>0</v>
          </cell>
          <cell r="ME497">
            <v>0</v>
          </cell>
          <cell r="MF497">
            <v>0</v>
          </cell>
          <cell r="MG497">
            <v>0</v>
          </cell>
          <cell r="MH497">
            <v>0</v>
          </cell>
          <cell r="MI497">
            <v>0</v>
          </cell>
          <cell r="MJ497">
            <v>0</v>
          </cell>
          <cell r="MK497">
            <v>0</v>
          </cell>
          <cell r="ML497">
            <v>0</v>
          </cell>
          <cell r="MM497">
            <v>0</v>
          </cell>
          <cell r="MN497">
            <v>0</v>
          </cell>
          <cell r="MO497">
            <v>0</v>
          </cell>
          <cell r="MP497">
            <v>0</v>
          </cell>
          <cell r="MQ497">
            <v>0</v>
          </cell>
          <cell r="MR497">
            <v>0</v>
          </cell>
          <cell r="MS497">
            <v>0</v>
          </cell>
          <cell r="MT497">
            <v>0</v>
          </cell>
          <cell r="MU497">
            <v>0</v>
          </cell>
          <cell r="MV497">
            <v>0</v>
          </cell>
          <cell r="MW497">
            <v>0</v>
          </cell>
          <cell r="MX497">
            <v>0</v>
          </cell>
          <cell r="MY497">
            <v>0</v>
          </cell>
          <cell r="MZ497">
            <v>0</v>
          </cell>
          <cell r="NA497">
            <v>0</v>
          </cell>
          <cell r="NB497">
            <v>0</v>
          </cell>
          <cell r="NC497">
            <v>0</v>
          </cell>
          <cell r="ND497">
            <v>0</v>
          </cell>
          <cell r="NE497">
            <v>0</v>
          </cell>
          <cell r="NF497">
            <v>0</v>
          </cell>
          <cell r="NG497">
            <v>0</v>
          </cell>
          <cell r="NH497">
            <v>0</v>
          </cell>
          <cell r="NI497">
            <v>0</v>
          </cell>
          <cell r="NJ497">
            <v>0</v>
          </cell>
          <cell r="NK497">
            <v>0</v>
          </cell>
          <cell r="NL497">
            <v>0</v>
          </cell>
          <cell r="NM497">
            <v>0</v>
          </cell>
          <cell r="NN497">
            <v>0</v>
          </cell>
          <cell r="NO497">
            <v>0</v>
          </cell>
          <cell r="NP497">
            <v>0</v>
          </cell>
          <cell r="NQ497">
            <v>0</v>
          </cell>
          <cell r="NR497">
            <v>0</v>
          </cell>
          <cell r="NS497">
            <v>0</v>
          </cell>
          <cell r="NT497">
            <v>0</v>
          </cell>
          <cell r="NU497">
            <v>0</v>
          </cell>
          <cell r="NV497">
            <v>0</v>
          </cell>
          <cell r="NW497">
            <v>0</v>
          </cell>
          <cell r="NX497">
            <v>0</v>
          </cell>
          <cell r="NY497">
            <v>0</v>
          </cell>
          <cell r="NZ497">
            <v>0</v>
          </cell>
          <cell r="OA497">
            <v>0</v>
          </cell>
          <cell r="OB497">
            <v>0</v>
          </cell>
          <cell r="OC497">
            <v>0</v>
          </cell>
          <cell r="OD497">
            <v>0</v>
          </cell>
          <cell r="OE497">
            <v>0</v>
          </cell>
          <cell r="OF497">
            <v>0</v>
          </cell>
          <cell r="OG497">
            <v>0</v>
          </cell>
          <cell r="OH497">
            <v>0</v>
          </cell>
          <cell r="OI497">
            <v>0</v>
          </cell>
          <cell r="OJ497">
            <v>0</v>
          </cell>
          <cell r="OK497">
            <v>0</v>
          </cell>
          <cell r="OL497">
            <v>0</v>
          </cell>
          <cell r="OM497">
            <v>0</v>
          </cell>
          <cell r="ON497">
            <v>0</v>
          </cell>
          <cell r="OO497">
            <v>0</v>
          </cell>
          <cell r="OP497">
            <v>0</v>
          </cell>
          <cell r="OQ497">
            <v>0</v>
          </cell>
          <cell r="OR497">
            <v>0</v>
          </cell>
          <cell r="OS497">
            <v>0</v>
          </cell>
          <cell r="OT497">
            <v>0</v>
          </cell>
          <cell r="OU497">
            <v>0</v>
          </cell>
          <cell r="OV497">
            <v>0</v>
          </cell>
          <cell r="OW497">
            <v>0</v>
          </cell>
          <cell r="OX497">
            <v>0</v>
          </cell>
          <cell r="OY497">
            <v>0</v>
          </cell>
          <cell r="OZ497">
            <v>0</v>
          </cell>
          <cell r="PA497">
            <v>0</v>
          </cell>
          <cell r="PB497">
            <v>0</v>
          </cell>
          <cell r="PC497">
            <v>0</v>
          </cell>
          <cell r="PD497">
            <v>0</v>
          </cell>
          <cell r="PE497">
            <v>0</v>
          </cell>
          <cell r="PF497">
            <v>0</v>
          </cell>
          <cell r="PG497">
            <v>0</v>
          </cell>
          <cell r="PH497">
            <v>0</v>
          </cell>
          <cell r="PI497">
            <v>0</v>
          </cell>
          <cell r="PJ497">
            <v>0</v>
          </cell>
          <cell r="PK497">
            <v>0</v>
          </cell>
          <cell r="PL497">
            <v>0</v>
          </cell>
          <cell r="PM497">
            <v>0</v>
          </cell>
          <cell r="PN497">
            <v>0</v>
          </cell>
          <cell r="PO497">
            <v>0</v>
          </cell>
          <cell r="PP497">
            <v>0</v>
          </cell>
          <cell r="PQ497">
            <v>0</v>
          </cell>
          <cell r="PR497">
            <v>0</v>
          </cell>
          <cell r="PS497">
            <v>0</v>
          </cell>
          <cell r="PT497">
            <v>0</v>
          </cell>
          <cell r="PU497">
            <v>0</v>
          </cell>
          <cell r="PV497">
            <v>0</v>
          </cell>
          <cell r="PW497">
            <v>0</v>
          </cell>
          <cell r="PX497">
            <v>0</v>
          </cell>
          <cell r="PY497">
            <v>0</v>
          </cell>
          <cell r="PZ497">
            <v>0</v>
          </cell>
          <cell r="QA497">
            <v>0</v>
          </cell>
          <cell r="QB497">
            <v>0</v>
          </cell>
          <cell r="QC497">
            <v>0</v>
          </cell>
          <cell r="QD497">
            <v>0</v>
          </cell>
          <cell r="QE497">
            <v>0</v>
          </cell>
          <cell r="QF497">
            <v>0</v>
          </cell>
          <cell r="QG497">
            <v>0</v>
          </cell>
          <cell r="QH497"/>
          <cell r="QI497"/>
          <cell r="QJ497"/>
          <cell r="QK497"/>
          <cell r="QL497"/>
          <cell r="QM497"/>
          <cell r="QN497"/>
          <cell r="QO497"/>
          <cell r="QP497"/>
          <cell r="QQ497"/>
          <cell r="QR497"/>
          <cell r="QS497"/>
          <cell r="QT497"/>
          <cell r="QU497"/>
          <cell r="QV497"/>
          <cell r="QW497"/>
          <cell r="QX497"/>
          <cell r="QY497"/>
          <cell r="QZ497"/>
          <cell r="RA497"/>
          <cell r="RB497"/>
          <cell r="RC497"/>
          <cell r="RD497"/>
          <cell r="RE497"/>
          <cell r="RF497"/>
          <cell r="RG497"/>
          <cell r="RH497"/>
          <cell r="RI497"/>
          <cell r="RJ497"/>
          <cell r="RK497"/>
          <cell r="RL497"/>
          <cell r="RM497"/>
          <cell r="RN497"/>
          <cell r="RO497"/>
          <cell r="RP497"/>
          <cell r="RQ497"/>
          <cell r="RR497"/>
          <cell r="RS497"/>
          <cell r="RT497"/>
          <cell r="RU497"/>
          <cell r="RV497"/>
          <cell r="RW497"/>
          <cell r="RX497"/>
          <cell r="RY497"/>
          <cell r="RZ497"/>
          <cell r="SA497"/>
          <cell r="SB497"/>
          <cell r="SC497"/>
          <cell r="SD497"/>
          <cell r="SE497"/>
          <cell r="SF497"/>
          <cell r="SG497"/>
          <cell r="SH497"/>
          <cell r="SI497"/>
          <cell r="SJ497"/>
          <cell r="SK497"/>
          <cell r="SL497"/>
          <cell r="SM497"/>
          <cell r="SN497"/>
          <cell r="SO497"/>
          <cell r="SP497"/>
          <cell r="SQ497"/>
          <cell r="SR497"/>
          <cell r="SS497"/>
          <cell r="ST497"/>
          <cell r="SU497"/>
          <cell r="SV497"/>
          <cell r="SW497"/>
          <cell r="SX497"/>
          <cell r="SY497"/>
          <cell r="SZ497"/>
          <cell r="TA497"/>
          <cell r="TB497"/>
          <cell r="TC497"/>
          <cell r="TD497"/>
          <cell r="TE497"/>
          <cell r="TF497"/>
          <cell r="TG497"/>
          <cell r="TH497"/>
          <cell r="TI497"/>
          <cell r="TJ497"/>
          <cell r="TK497"/>
          <cell r="TL497"/>
          <cell r="TM497"/>
          <cell r="TN497"/>
          <cell r="TO497"/>
          <cell r="TP497"/>
          <cell r="TQ497"/>
          <cell r="TR497"/>
          <cell r="TS497"/>
          <cell r="TT497"/>
          <cell r="TU497"/>
          <cell r="TV497"/>
          <cell r="TW497"/>
          <cell r="TX497"/>
          <cell r="TY497"/>
          <cell r="TZ497"/>
          <cell r="UA497"/>
          <cell r="UB497"/>
          <cell r="UC497"/>
          <cell r="UD497"/>
          <cell r="UE497"/>
          <cell r="UF497"/>
          <cell r="UG497"/>
          <cell r="UH497"/>
          <cell r="UI497"/>
          <cell r="UJ497"/>
          <cell r="UK497"/>
          <cell r="UL497"/>
          <cell r="UM497"/>
          <cell r="UN497"/>
          <cell r="UO497"/>
          <cell r="UP497"/>
          <cell r="UQ497"/>
          <cell r="UR497"/>
          <cell r="US497"/>
          <cell r="UT497"/>
          <cell r="UU497"/>
          <cell r="UV497"/>
          <cell r="UW497"/>
          <cell r="UX497"/>
          <cell r="UY497"/>
          <cell r="UZ497"/>
          <cell r="VA497"/>
          <cell r="VB497"/>
          <cell r="VC497"/>
          <cell r="VD497"/>
          <cell r="VE497"/>
          <cell r="VF497"/>
          <cell r="VG497"/>
          <cell r="VH497"/>
          <cell r="VI497"/>
          <cell r="VJ497"/>
          <cell r="VK497"/>
          <cell r="VL497"/>
          <cell r="VM497"/>
          <cell r="VN497"/>
          <cell r="VO497"/>
          <cell r="VP497"/>
          <cell r="VQ497"/>
          <cell r="VR497"/>
          <cell r="VS497"/>
          <cell r="VT497"/>
          <cell r="VU497"/>
          <cell r="VV497"/>
          <cell r="VW497"/>
          <cell r="VX497"/>
          <cell r="VY497"/>
          <cell r="VZ497"/>
          <cell r="WA497"/>
          <cell r="WB497"/>
          <cell r="WC497"/>
          <cell r="WD497"/>
          <cell r="WE497"/>
          <cell r="WF497"/>
          <cell r="WG497"/>
          <cell r="WH497"/>
          <cell r="WI497"/>
          <cell r="WJ497"/>
          <cell r="WK497"/>
          <cell r="WL497"/>
          <cell r="WM497"/>
          <cell r="WN497"/>
          <cell r="WO497"/>
          <cell r="WP497"/>
          <cell r="WQ497"/>
          <cell r="WR497"/>
          <cell r="WS497"/>
          <cell r="WT497"/>
          <cell r="WU497"/>
          <cell r="WV497"/>
          <cell r="WW497"/>
          <cell r="WX497"/>
          <cell r="WY497"/>
          <cell r="WZ497"/>
          <cell r="XA497"/>
          <cell r="XB497"/>
          <cell r="XC497"/>
          <cell r="XD497"/>
          <cell r="XE497"/>
          <cell r="XF497"/>
          <cell r="XG497"/>
          <cell r="XH497"/>
          <cell r="XI497"/>
          <cell r="XJ497"/>
          <cell r="XK497"/>
          <cell r="XL497"/>
          <cell r="XM497"/>
          <cell r="XN497"/>
          <cell r="XO497"/>
          <cell r="XP497"/>
          <cell r="XQ497"/>
          <cell r="XR497"/>
          <cell r="XS497"/>
          <cell r="XT497"/>
          <cell r="XU497"/>
          <cell r="XV497"/>
          <cell r="XW497"/>
          <cell r="XX497"/>
          <cell r="XY497"/>
          <cell r="XZ497"/>
          <cell r="YA497"/>
          <cell r="YB497"/>
          <cell r="YC497"/>
          <cell r="YD497"/>
          <cell r="YE497"/>
          <cell r="YF497"/>
          <cell r="YG497"/>
          <cell r="YH497"/>
          <cell r="YI497"/>
          <cell r="YJ497"/>
          <cell r="YK497"/>
          <cell r="YL497"/>
          <cell r="YM497"/>
          <cell r="YN497"/>
          <cell r="YO497"/>
          <cell r="YP497"/>
          <cell r="YQ497"/>
          <cell r="YR497"/>
          <cell r="YS497"/>
          <cell r="YT497"/>
          <cell r="YU497"/>
          <cell r="YV497"/>
          <cell r="YW497"/>
          <cell r="YX497"/>
          <cell r="YY497"/>
          <cell r="YZ497"/>
          <cell r="ZA497"/>
          <cell r="ZB497"/>
          <cell r="ZC497"/>
          <cell r="ZD497"/>
          <cell r="ZE497"/>
          <cell r="ZF497"/>
          <cell r="ZG497"/>
          <cell r="ZH497"/>
          <cell r="ZI497"/>
          <cell r="ZJ497"/>
          <cell r="ZK497"/>
          <cell r="ZL497"/>
          <cell r="ZM497"/>
          <cell r="ZN497"/>
          <cell r="ZO497"/>
          <cell r="ZP497"/>
          <cell r="ZQ497"/>
          <cell r="ZR497"/>
          <cell r="ZS497"/>
          <cell r="ZT497"/>
          <cell r="ZU497"/>
          <cell r="ZV497"/>
          <cell r="ZW497"/>
          <cell r="ZX497"/>
          <cell r="ZY497"/>
          <cell r="ZZ497"/>
          <cell r="AAA497"/>
          <cell r="AAB497"/>
          <cell r="AAC497"/>
          <cell r="AAD497"/>
          <cell r="AAE497"/>
          <cell r="AAF497"/>
          <cell r="AAG497"/>
          <cell r="AAH497"/>
          <cell r="AAI497"/>
          <cell r="AAJ497"/>
          <cell r="AAK497"/>
          <cell r="AAL497"/>
          <cell r="AAM497"/>
          <cell r="AAN497"/>
          <cell r="AAO497"/>
          <cell r="AAP497"/>
          <cell r="AAQ497"/>
          <cell r="AAR497"/>
          <cell r="AAS497"/>
          <cell r="AAT497"/>
          <cell r="AAU497"/>
          <cell r="AAV497"/>
          <cell r="AAW497"/>
          <cell r="AAX497"/>
          <cell r="AAY497"/>
          <cell r="AAZ497"/>
          <cell r="ABA497"/>
          <cell r="ABB497"/>
          <cell r="ABC497"/>
          <cell r="ABD497"/>
          <cell r="ABE497"/>
          <cell r="ABF497"/>
          <cell r="ABG497"/>
          <cell r="ABH497"/>
          <cell r="ABI497"/>
          <cell r="ABJ497"/>
          <cell r="ABK497"/>
          <cell r="ABL497"/>
          <cell r="ABM497"/>
          <cell r="ABN497"/>
          <cell r="ABO497"/>
          <cell r="ABP497"/>
          <cell r="ABQ497"/>
          <cell r="ABR497"/>
          <cell r="ABS497"/>
          <cell r="ABT497"/>
          <cell r="ABU497"/>
          <cell r="ABV497"/>
          <cell r="ABW497"/>
          <cell r="ABX497"/>
          <cell r="ABY497"/>
          <cell r="ABZ497"/>
          <cell r="ACA497"/>
          <cell r="ACB497"/>
          <cell r="ACC497"/>
          <cell r="ACD497"/>
          <cell r="ACE497"/>
          <cell r="ACF497"/>
          <cell r="ACG497"/>
          <cell r="ACH497"/>
          <cell r="ACI497"/>
          <cell r="ACJ497"/>
          <cell r="ACK497"/>
          <cell r="ACL497"/>
          <cell r="ACM497"/>
          <cell r="ACN497"/>
          <cell r="ACO497"/>
          <cell r="ACP497"/>
          <cell r="ACQ497"/>
          <cell r="ACR497">
            <v>0</v>
          </cell>
          <cell r="ACS497">
            <v>0</v>
          </cell>
          <cell r="ACT497">
            <v>0</v>
          </cell>
          <cell r="ACU497">
            <v>0</v>
          </cell>
          <cell r="ACV497">
            <v>0</v>
          </cell>
          <cell r="ACW497">
            <v>0</v>
          </cell>
          <cell r="ACX497">
            <v>0</v>
          </cell>
          <cell r="ACY497">
            <v>0</v>
          </cell>
          <cell r="ACZ497">
            <v>0</v>
          </cell>
          <cell r="ADA497">
            <v>0</v>
          </cell>
          <cell r="ADB497">
            <v>0</v>
          </cell>
          <cell r="ADC497">
            <v>0</v>
          </cell>
          <cell r="ADD497">
            <v>0</v>
          </cell>
          <cell r="ADE497">
            <v>0</v>
          </cell>
          <cell r="ADF497"/>
          <cell r="ADG497"/>
          <cell r="ADH497"/>
          <cell r="ADI497"/>
          <cell r="ADJ497"/>
          <cell r="ADK497"/>
          <cell r="ADL497"/>
          <cell r="ADM497"/>
          <cell r="ADN497"/>
          <cell r="ADO497"/>
          <cell r="ADP497"/>
          <cell r="ADQ497"/>
          <cell r="ADR497"/>
          <cell r="ADS497"/>
          <cell r="ADT497"/>
          <cell r="ADU497"/>
          <cell r="ADV497"/>
          <cell r="ADW497"/>
          <cell r="ADX497"/>
          <cell r="ADY497"/>
          <cell r="ADZ497"/>
          <cell r="AEA497"/>
          <cell r="AEB497"/>
          <cell r="AEC497"/>
          <cell r="AED497"/>
          <cell r="AEE497"/>
          <cell r="AEF497"/>
          <cell r="AEG497"/>
          <cell r="AEH497"/>
          <cell r="AEI497"/>
          <cell r="AEJ497"/>
          <cell r="AEK497"/>
          <cell r="AEL497"/>
          <cell r="AEM497"/>
          <cell r="AEN497"/>
          <cell r="AEO497"/>
          <cell r="AEP497"/>
          <cell r="AEQ497"/>
          <cell r="AER497"/>
          <cell r="AES497"/>
          <cell r="AET497"/>
          <cell r="AEU497"/>
          <cell r="AEV497"/>
          <cell r="AEW497"/>
          <cell r="AEX497"/>
          <cell r="AEY497"/>
          <cell r="AEZ497"/>
          <cell r="AFA497"/>
          <cell r="AFB497"/>
          <cell r="AFC497"/>
          <cell r="AFD497"/>
          <cell r="AFE497"/>
          <cell r="AFF497"/>
          <cell r="AFG497"/>
          <cell r="AFH497"/>
          <cell r="AFI497"/>
          <cell r="AFJ497"/>
          <cell r="AFK497"/>
          <cell r="AFL497"/>
          <cell r="AFM497"/>
          <cell r="AFN497"/>
          <cell r="AFO497"/>
          <cell r="AFP497"/>
          <cell r="AFQ497"/>
          <cell r="AFR497"/>
          <cell r="AFS497"/>
          <cell r="AFT497"/>
          <cell r="AFU497"/>
          <cell r="AFV497"/>
          <cell r="AFW497"/>
          <cell r="AFX497">
            <v>0</v>
          </cell>
          <cell r="AFY497">
            <v>0</v>
          </cell>
          <cell r="AFZ497">
            <v>0</v>
          </cell>
          <cell r="AGA497">
            <v>0</v>
          </cell>
          <cell r="AGB497">
            <v>0</v>
          </cell>
          <cell r="AGC497">
            <v>0</v>
          </cell>
          <cell r="AGD497">
            <v>0</v>
          </cell>
          <cell r="AGE497">
            <v>0</v>
          </cell>
          <cell r="AGF497">
            <v>0</v>
          </cell>
          <cell r="AGG497">
            <v>0</v>
          </cell>
          <cell r="AGH497">
            <v>0</v>
          </cell>
          <cell r="AGI497">
            <v>0</v>
          </cell>
          <cell r="AGJ497">
            <v>0</v>
          </cell>
          <cell r="AGK497">
            <v>0</v>
          </cell>
          <cell r="AGL497"/>
          <cell r="AGM497"/>
          <cell r="AGN497"/>
          <cell r="AGO497"/>
          <cell r="AGP497"/>
          <cell r="AGQ497"/>
          <cell r="AGR497"/>
          <cell r="AGS497"/>
          <cell r="AGT497"/>
          <cell r="AGU497"/>
          <cell r="AGV497"/>
          <cell r="AGW497"/>
          <cell r="AGX497"/>
          <cell r="AGY497"/>
          <cell r="AGZ497"/>
          <cell r="AHA497"/>
        </row>
        <row r="498">
          <cell r="A498" t="str">
            <v>6410-31-00 Core Maint - Garb/Recycle</v>
          </cell>
          <cell r="B498">
            <v>1889.82</v>
          </cell>
          <cell r="C498">
            <v>2763.24</v>
          </cell>
          <cell r="D498">
            <v>2763.24</v>
          </cell>
          <cell r="E498">
            <v>2763.24</v>
          </cell>
          <cell r="F498">
            <v>2763.24</v>
          </cell>
          <cell r="G498">
            <v>0</v>
          </cell>
          <cell r="H498">
            <v>0</v>
          </cell>
          <cell r="I498">
            <v>8118.64</v>
          </cell>
          <cell r="J498">
            <v>0</v>
          </cell>
          <cell r="K498">
            <v>9196.91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3149.7</v>
          </cell>
          <cell r="Q498">
            <v>3684.33</v>
          </cell>
          <cell r="R498">
            <v>3684.33</v>
          </cell>
          <cell r="S498">
            <v>3684.33</v>
          </cell>
          <cell r="T498">
            <v>3684.33</v>
          </cell>
          <cell r="U498">
            <v>0</v>
          </cell>
          <cell r="V498">
            <v>0</v>
          </cell>
          <cell r="W498">
            <v>10824.85</v>
          </cell>
          <cell r="X498">
            <v>0</v>
          </cell>
          <cell r="Y498">
            <v>12997.34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944.91</v>
          </cell>
          <cell r="AS498">
            <v>921.09</v>
          </cell>
          <cell r="AT498">
            <v>921.09</v>
          </cell>
          <cell r="AU498">
            <v>921.09</v>
          </cell>
          <cell r="AV498">
            <v>921.09</v>
          </cell>
          <cell r="AW498">
            <v>0</v>
          </cell>
          <cell r="AX498">
            <v>0</v>
          </cell>
          <cell r="AY498">
            <v>2706.22</v>
          </cell>
          <cell r="AZ498">
            <v>0</v>
          </cell>
          <cell r="BA498">
            <v>3065.66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1889.82</v>
          </cell>
          <cell r="BG498">
            <v>2763.24</v>
          </cell>
          <cell r="BH498">
            <v>2763.24</v>
          </cell>
          <cell r="BI498">
            <v>2763.24</v>
          </cell>
          <cell r="BJ498">
            <v>2763.24</v>
          </cell>
          <cell r="BK498">
            <v>0</v>
          </cell>
          <cell r="BL498">
            <v>0</v>
          </cell>
          <cell r="BM498">
            <v>8118.64</v>
          </cell>
          <cell r="BN498">
            <v>0</v>
          </cell>
          <cell r="BO498">
            <v>11818.96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6290.76</v>
          </cell>
          <cell r="CI498">
            <v>6140.55</v>
          </cell>
          <cell r="CJ498">
            <v>6140.55</v>
          </cell>
          <cell r="CK498">
            <v>6140.55</v>
          </cell>
          <cell r="CL498">
            <v>6140.55</v>
          </cell>
          <cell r="CM498">
            <v>0</v>
          </cell>
          <cell r="CN498">
            <v>0</v>
          </cell>
          <cell r="CO498">
            <v>21649.7</v>
          </cell>
          <cell r="CP498">
            <v>0</v>
          </cell>
          <cell r="CQ498">
            <v>22685.45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3149.7</v>
          </cell>
          <cell r="CW498">
            <v>3070.29</v>
          </cell>
          <cell r="CX498">
            <v>3070.29</v>
          </cell>
          <cell r="CY498">
            <v>3070.29</v>
          </cell>
          <cell r="CZ498">
            <v>3070.29</v>
          </cell>
          <cell r="DA498">
            <v>0</v>
          </cell>
          <cell r="DB498">
            <v>125</v>
          </cell>
          <cell r="DC498">
            <v>9020.7099999999991</v>
          </cell>
          <cell r="DD498">
            <v>0</v>
          </cell>
          <cell r="DE498">
            <v>9083.35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1889.82</v>
          </cell>
          <cell r="DK498">
            <v>1842.18</v>
          </cell>
          <cell r="DL498">
            <v>1842.18</v>
          </cell>
          <cell r="DM498">
            <v>1842.18</v>
          </cell>
          <cell r="DN498">
            <v>1842.18</v>
          </cell>
          <cell r="DO498">
            <v>0</v>
          </cell>
          <cell r="DP498">
            <v>0</v>
          </cell>
          <cell r="DQ498">
            <v>5412.42</v>
          </cell>
          <cell r="DR498">
            <v>0</v>
          </cell>
          <cell r="DS498">
            <v>6131.25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2834.73</v>
          </cell>
          <cell r="DY498">
            <v>2763.24</v>
          </cell>
          <cell r="DZ498">
            <v>2763.24</v>
          </cell>
          <cell r="EA498">
            <v>2763.24</v>
          </cell>
          <cell r="EB498">
            <v>2763.24</v>
          </cell>
          <cell r="EC498">
            <v>0</v>
          </cell>
          <cell r="ED498">
            <v>0</v>
          </cell>
          <cell r="EE498">
            <v>8118.66</v>
          </cell>
          <cell r="EF498">
            <v>0</v>
          </cell>
          <cell r="EG498">
            <v>8175.04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1889.82</v>
          </cell>
          <cell r="EM498">
            <v>1842.18</v>
          </cell>
          <cell r="EN498">
            <v>1842.18</v>
          </cell>
          <cell r="EO498">
            <v>1842.18</v>
          </cell>
          <cell r="EP498">
            <v>1842.18</v>
          </cell>
          <cell r="EQ498">
            <v>0</v>
          </cell>
          <cell r="ER498">
            <v>0</v>
          </cell>
          <cell r="ES498">
            <v>5412.42</v>
          </cell>
          <cell r="ET498">
            <v>0</v>
          </cell>
          <cell r="EU498">
            <v>6131.25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1889.82</v>
          </cell>
          <cell r="FA498">
            <v>1842.18</v>
          </cell>
          <cell r="FB498">
            <v>1842.18</v>
          </cell>
          <cell r="FC498">
            <v>1842.18</v>
          </cell>
          <cell r="FD498">
            <v>1842.18</v>
          </cell>
          <cell r="FE498">
            <v>0</v>
          </cell>
          <cell r="FF498">
            <v>0</v>
          </cell>
          <cell r="FG498">
            <v>5412.42</v>
          </cell>
          <cell r="FH498">
            <v>0</v>
          </cell>
          <cell r="FI498">
            <v>5450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314.97000000000003</v>
          </cell>
          <cell r="FO498">
            <v>307.02</v>
          </cell>
          <cell r="FP498">
            <v>307.02</v>
          </cell>
          <cell r="FQ498">
            <v>307.02</v>
          </cell>
          <cell r="FR498">
            <v>307.02</v>
          </cell>
          <cell r="FS498">
            <v>0</v>
          </cell>
          <cell r="FT498">
            <v>0</v>
          </cell>
          <cell r="FU498">
            <v>902.07</v>
          </cell>
          <cell r="FV498">
            <v>0</v>
          </cell>
          <cell r="FW498">
            <v>908.33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314.97000000000003</v>
          </cell>
          <cell r="GC498">
            <v>307.02</v>
          </cell>
          <cell r="GD498">
            <v>307.02</v>
          </cell>
          <cell r="GE498">
            <v>307.02</v>
          </cell>
          <cell r="GF498">
            <v>307.02</v>
          </cell>
          <cell r="GG498">
            <v>0</v>
          </cell>
          <cell r="GH498">
            <v>0</v>
          </cell>
          <cell r="GI498">
            <v>902.07</v>
          </cell>
          <cell r="GJ498">
            <v>0</v>
          </cell>
          <cell r="GK498">
            <v>908.33</v>
          </cell>
          <cell r="GL498">
            <v>0</v>
          </cell>
          <cell r="GM498">
            <v>0</v>
          </cell>
          <cell r="GN498">
            <v>0</v>
          </cell>
          <cell r="GO498">
            <v>0</v>
          </cell>
          <cell r="GP498">
            <v>314.97000000000003</v>
          </cell>
          <cell r="GQ498">
            <v>307.02</v>
          </cell>
          <cell r="GR498">
            <v>307.02</v>
          </cell>
          <cell r="GS498">
            <v>307.02</v>
          </cell>
          <cell r="GT498">
            <v>307.02</v>
          </cell>
          <cell r="GU498">
            <v>0</v>
          </cell>
          <cell r="GV498">
            <v>0</v>
          </cell>
          <cell r="GW498">
            <v>902.07</v>
          </cell>
          <cell r="GX498">
            <v>0</v>
          </cell>
          <cell r="GY498">
            <v>908.33</v>
          </cell>
          <cell r="GZ498">
            <v>0</v>
          </cell>
          <cell r="HA498">
            <v>0</v>
          </cell>
          <cell r="HB498">
            <v>0</v>
          </cell>
          <cell r="HC498">
            <v>0</v>
          </cell>
          <cell r="HD498">
            <v>944.91</v>
          </cell>
          <cell r="HE498">
            <v>1404</v>
          </cell>
          <cell r="HF498">
            <v>1404</v>
          </cell>
          <cell r="HG498">
            <v>1404</v>
          </cell>
          <cell r="HH498">
            <v>1404</v>
          </cell>
          <cell r="HI498">
            <v>0</v>
          </cell>
          <cell r="HJ498">
            <v>0</v>
          </cell>
          <cell r="HK498">
            <v>5412.66</v>
          </cell>
          <cell r="HL498">
            <v>0</v>
          </cell>
          <cell r="HM498">
            <v>6131.52</v>
          </cell>
          <cell r="HN498">
            <v>0</v>
          </cell>
          <cell r="HO498">
            <v>0</v>
          </cell>
          <cell r="HP498">
            <v>0</v>
          </cell>
          <cell r="HQ498">
            <v>0</v>
          </cell>
          <cell r="HR498">
            <v>3779.67</v>
          </cell>
          <cell r="HS498">
            <v>2299.1999999999998</v>
          </cell>
          <cell r="HT498">
            <v>2299.1999999999998</v>
          </cell>
          <cell r="HU498">
            <v>2299.1999999999998</v>
          </cell>
          <cell r="HV498">
            <v>2299.1999999999998</v>
          </cell>
          <cell r="HW498">
            <v>0</v>
          </cell>
          <cell r="HX498">
            <v>0</v>
          </cell>
          <cell r="HY498">
            <v>10824.85</v>
          </cell>
          <cell r="HZ498">
            <v>0</v>
          </cell>
          <cell r="IA498">
            <v>13565.98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1259.8800000000001</v>
          </cell>
          <cell r="IG498">
            <v>1228.1099999999999</v>
          </cell>
          <cell r="IH498">
            <v>1228.1099999999999</v>
          </cell>
          <cell r="II498">
            <v>1228.1099999999999</v>
          </cell>
          <cell r="IJ498">
            <v>1228.1099999999999</v>
          </cell>
          <cell r="IK498">
            <v>0</v>
          </cell>
          <cell r="IL498">
            <v>0</v>
          </cell>
          <cell r="IM498">
            <v>3608.29</v>
          </cell>
          <cell r="IN498">
            <v>0</v>
          </cell>
          <cell r="IO498">
            <v>4087.52</v>
          </cell>
          <cell r="IP498">
            <v>0</v>
          </cell>
          <cell r="IQ498">
            <v>0</v>
          </cell>
          <cell r="IR498">
            <v>0</v>
          </cell>
          <cell r="IS498">
            <v>0</v>
          </cell>
          <cell r="IT498">
            <v>2834.73</v>
          </cell>
          <cell r="IU498">
            <v>2763.24</v>
          </cell>
          <cell r="IV498">
            <v>2763.24</v>
          </cell>
          <cell r="IW498">
            <v>2763.24</v>
          </cell>
          <cell r="IX498">
            <v>2763.24</v>
          </cell>
          <cell r="IY498">
            <v>0</v>
          </cell>
          <cell r="IZ498">
            <v>0</v>
          </cell>
          <cell r="JA498">
            <v>6224.29</v>
          </cell>
          <cell r="JB498">
            <v>0</v>
          </cell>
          <cell r="JC498">
            <v>7167.97</v>
          </cell>
          <cell r="JD498">
            <v>0</v>
          </cell>
          <cell r="JE498">
            <v>0</v>
          </cell>
          <cell r="JF498">
            <v>0</v>
          </cell>
          <cell r="JG498">
            <v>0</v>
          </cell>
          <cell r="JH498">
            <v>944.91</v>
          </cell>
          <cell r="JI498">
            <v>2459.2800000000002</v>
          </cell>
          <cell r="JJ498">
            <v>2459.2800000000002</v>
          </cell>
          <cell r="JK498">
            <v>2459.2800000000002</v>
          </cell>
          <cell r="JL498">
            <v>2459.2800000000002</v>
          </cell>
          <cell r="JM498">
            <v>0</v>
          </cell>
          <cell r="JN498">
            <v>0</v>
          </cell>
          <cell r="JO498">
            <v>7225.58</v>
          </cell>
          <cell r="JP498">
            <v>0</v>
          </cell>
          <cell r="JQ498">
            <v>8269.0300000000007</v>
          </cell>
          <cell r="JR498">
            <v>0</v>
          </cell>
          <cell r="JS498">
            <v>0</v>
          </cell>
          <cell r="JT498">
            <v>0</v>
          </cell>
          <cell r="JU498">
            <v>0</v>
          </cell>
          <cell r="JV498">
            <v>944.91</v>
          </cell>
          <cell r="JW498">
            <v>982.74</v>
          </cell>
          <cell r="JX498">
            <v>982.74</v>
          </cell>
          <cell r="JY498">
            <v>982.74</v>
          </cell>
          <cell r="JZ498">
            <v>982.74</v>
          </cell>
          <cell r="KA498">
            <v>0</v>
          </cell>
          <cell r="KB498">
            <v>0</v>
          </cell>
          <cell r="KC498">
            <v>2259.69</v>
          </cell>
          <cell r="KD498">
            <v>0</v>
          </cell>
          <cell r="KE498">
            <v>2559.79</v>
          </cell>
          <cell r="KF498">
            <v>0</v>
          </cell>
          <cell r="KG498">
            <v>0</v>
          </cell>
          <cell r="KH498">
            <v>0</v>
          </cell>
          <cell r="KI498">
            <v>0</v>
          </cell>
          <cell r="KJ498">
            <v>314.97000000000003</v>
          </cell>
          <cell r="KK498">
            <v>327.51</v>
          </cell>
          <cell r="KL498">
            <v>327.51</v>
          </cell>
          <cell r="KM498">
            <v>327.51</v>
          </cell>
          <cell r="KN498">
            <v>327.51</v>
          </cell>
          <cell r="KO498">
            <v>0</v>
          </cell>
          <cell r="KP498">
            <v>0</v>
          </cell>
          <cell r="KQ498">
            <v>902.07</v>
          </cell>
          <cell r="KR498">
            <v>0</v>
          </cell>
          <cell r="KS498">
            <v>1021.87</v>
          </cell>
          <cell r="KT498">
            <v>0</v>
          </cell>
          <cell r="KU498">
            <v>0</v>
          </cell>
          <cell r="KV498">
            <v>0</v>
          </cell>
          <cell r="KW498">
            <v>0</v>
          </cell>
          <cell r="KX498">
            <v>1889.82</v>
          </cell>
          <cell r="KY498">
            <v>1842.18</v>
          </cell>
          <cell r="KZ498">
            <v>1842.18</v>
          </cell>
          <cell r="LA498">
            <v>1842.18</v>
          </cell>
          <cell r="LB498">
            <v>1842.18</v>
          </cell>
          <cell r="LC498">
            <v>0</v>
          </cell>
          <cell r="LD498">
            <v>0</v>
          </cell>
          <cell r="LE498">
            <v>5416</v>
          </cell>
          <cell r="LF498">
            <v>0</v>
          </cell>
          <cell r="LG498">
            <v>6354.28</v>
          </cell>
          <cell r="LH498">
            <v>0</v>
          </cell>
          <cell r="LI498">
            <v>0</v>
          </cell>
          <cell r="LJ498">
            <v>0</v>
          </cell>
          <cell r="LK498">
            <v>0</v>
          </cell>
          <cell r="LL498">
            <v>2834.73</v>
          </cell>
          <cell r="LM498">
            <v>1531.62</v>
          </cell>
          <cell r="LN498">
            <v>1531.62</v>
          </cell>
          <cell r="LO498">
            <v>1531.62</v>
          </cell>
          <cell r="LP498">
            <v>1531.62</v>
          </cell>
          <cell r="LQ498">
            <v>0</v>
          </cell>
          <cell r="LR498">
            <v>0</v>
          </cell>
          <cell r="LS498">
            <v>4059.33</v>
          </cell>
          <cell r="LT498">
            <v>0</v>
          </cell>
          <cell r="LU498">
            <v>4598.45</v>
          </cell>
          <cell r="LV498">
            <v>0</v>
          </cell>
          <cell r="LW498">
            <v>0</v>
          </cell>
          <cell r="LX498">
            <v>0</v>
          </cell>
          <cell r="LY498">
            <v>0</v>
          </cell>
          <cell r="LZ498">
            <v>1259.8800000000001</v>
          </cell>
          <cell r="MA498">
            <v>1842.18</v>
          </cell>
          <cell r="MB498">
            <v>1842.18</v>
          </cell>
          <cell r="MC498">
            <v>1842.18</v>
          </cell>
          <cell r="MD498">
            <v>1842.18</v>
          </cell>
          <cell r="ME498">
            <v>0</v>
          </cell>
          <cell r="MF498">
            <v>0</v>
          </cell>
          <cell r="MG498">
            <v>3608</v>
          </cell>
          <cell r="MH498">
            <v>0</v>
          </cell>
          <cell r="MI498">
            <v>4087.17</v>
          </cell>
          <cell r="MJ498">
            <v>0</v>
          </cell>
          <cell r="MK498">
            <v>0</v>
          </cell>
          <cell r="ML498">
            <v>0</v>
          </cell>
          <cell r="MM498">
            <v>0</v>
          </cell>
          <cell r="MN498">
            <v>0</v>
          </cell>
          <cell r="MO498">
            <v>0</v>
          </cell>
          <cell r="MP498">
            <v>0</v>
          </cell>
          <cell r="MQ498">
            <v>0</v>
          </cell>
          <cell r="MR498">
            <v>0</v>
          </cell>
          <cell r="MS498">
            <v>0</v>
          </cell>
          <cell r="MT498">
            <v>0</v>
          </cell>
          <cell r="MU498">
            <v>0</v>
          </cell>
          <cell r="MV498">
            <v>0</v>
          </cell>
          <cell r="MW498">
            <v>0</v>
          </cell>
          <cell r="MX498">
            <v>0</v>
          </cell>
          <cell r="MY498">
            <v>0</v>
          </cell>
          <cell r="MZ498">
            <v>0</v>
          </cell>
          <cell r="NA498">
            <v>0</v>
          </cell>
          <cell r="NB498">
            <v>1889.82</v>
          </cell>
          <cell r="NC498">
            <v>1062.51</v>
          </cell>
          <cell r="ND498">
            <v>1062.51</v>
          </cell>
          <cell r="NE498">
            <v>1062.51</v>
          </cell>
          <cell r="NF498">
            <v>1062.51</v>
          </cell>
          <cell r="NG498">
            <v>0</v>
          </cell>
          <cell r="NH498">
            <v>0</v>
          </cell>
          <cell r="NI498">
            <v>2706.22</v>
          </cell>
          <cell r="NJ498">
            <v>0</v>
          </cell>
          <cell r="NK498">
            <v>3065.66</v>
          </cell>
          <cell r="NL498">
            <v>0</v>
          </cell>
          <cell r="NM498">
            <v>0</v>
          </cell>
          <cell r="NN498">
            <v>0</v>
          </cell>
          <cell r="NO498">
            <v>0</v>
          </cell>
          <cell r="NP498">
            <v>2834.73</v>
          </cell>
          <cell r="NQ498">
            <v>3684.33</v>
          </cell>
          <cell r="NR498">
            <v>3684.33</v>
          </cell>
          <cell r="NS498">
            <v>3684.33</v>
          </cell>
          <cell r="NT498">
            <v>3684.33</v>
          </cell>
          <cell r="NU498">
            <v>0</v>
          </cell>
          <cell r="NV498">
            <v>0</v>
          </cell>
          <cell r="NW498">
            <v>8118.64</v>
          </cell>
          <cell r="NX498">
            <v>0</v>
          </cell>
          <cell r="NY498">
            <v>9426.5</v>
          </cell>
          <cell r="NZ498">
            <v>0</v>
          </cell>
          <cell r="OA498">
            <v>0</v>
          </cell>
          <cell r="OB498">
            <v>0</v>
          </cell>
          <cell r="OC498">
            <v>0</v>
          </cell>
          <cell r="OD498">
            <v>0</v>
          </cell>
          <cell r="OE498">
            <v>0</v>
          </cell>
          <cell r="OF498">
            <v>0</v>
          </cell>
          <cell r="OG498">
            <v>0</v>
          </cell>
          <cell r="OH498">
            <v>0</v>
          </cell>
          <cell r="OI498">
            <v>0</v>
          </cell>
          <cell r="OJ498">
            <v>0</v>
          </cell>
          <cell r="OK498">
            <v>0</v>
          </cell>
          <cell r="OL498">
            <v>0</v>
          </cell>
          <cell r="OM498">
            <v>0</v>
          </cell>
          <cell r="ON498">
            <v>0</v>
          </cell>
          <cell r="OO498">
            <v>0</v>
          </cell>
          <cell r="OP498">
            <v>0</v>
          </cell>
          <cell r="OQ498">
            <v>0</v>
          </cell>
          <cell r="OR498">
            <v>3779.64</v>
          </cell>
          <cell r="OS498">
            <v>3684.33</v>
          </cell>
          <cell r="OT498">
            <v>3684.33</v>
          </cell>
          <cell r="OU498">
            <v>3684.33</v>
          </cell>
          <cell r="OV498">
            <v>3684.33</v>
          </cell>
          <cell r="OW498">
            <v>0</v>
          </cell>
          <cell r="OX498">
            <v>0</v>
          </cell>
          <cell r="OY498">
            <v>10824.82</v>
          </cell>
          <cell r="OZ498">
            <v>0</v>
          </cell>
          <cell r="PA498">
            <v>12262.5</v>
          </cell>
          <cell r="PB498">
            <v>0</v>
          </cell>
          <cell r="PC498">
            <v>0</v>
          </cell>
          <cell r="PD498">
            <v>0</v>
          </cell>
          <cell r="PE498">
            <v>0</v>
          </cell>
          <cell r="PF498">
            <v>0</v>
          </cell>
          <cell r="PG498">
            <v>0</v>
          </cell>
          <cell r="PH498">
            <v>0</v>
          </cell>
          <cell r="PI498">
            <v>0</v>
          </cell>
          <cell r="PJ498">
            <v>0</v>
          </cell>
          <cell r="PK498">
            <v>0</v>
          </cell>
          <cell r="PL498">
            <v>0</v>
          </cell>
          <cell r="PM498">
            <v>0</v>
          </cell>
          <cell r="PN498">
            <v>0</v>
          </cell>
          <cell r="PO498">
            <v>0</v>
          </cell>
          <cell r="PP498">
            <v>0</v>
          </cell>
          <cell r="PQ498">
            <v>0</v>
          </cell>
          <cell r="PR498">
            <v>0</v>
          </cell>
          <cell r="PS498">
            <v>0</v>
          </cell>
          <cell r="PT498">
            <v>0</v>
          </cell>
          <cell r="PU498">
            <v>0</v>
          </cell>
          <cell r="PV498">
            <v>0</v>
          </cell>
          <cell r="PW498">
            <v>0</v>
          </cell>
          <cell r="PX498">
            <v>0</v>
          </cell>
          <cell r="PY498">
            <v>0</v>
          </cell>
          <cell r="PZ498">
            <v>0</v>
          </cell>
          <cell r="QA498">
            <v>0</v>
          </cell>
          <cell r="QB498">
            <v>0</v>
          </cell>
          <cell r="QC498">
            <v>0</v>
          </cell>
          <cell r="QD498">
            <v>0</v>
          </cell>
          <cell r="QE498">
            <v>0</v>
          </cell>
          <cell r="QF498">
            <v>0</v>
          </cell>
          <cell r="QG498">
            <v>0</v>
          </cell>
          <cell r="QH498"/>
          <cell r="QI498"/>
          <cell r="QJ498"/>
          <cell r="QK498"/>
          <cell r="QL498"/>
          <cell r="QM498"/>
          <cell r="QN498"/>
          <cell r="QO498"/>
          <cell r="QP498"/>
          <cell r="QQ498"/>
          <cell r="QR498"/>
          <cell r="QS498"/>
          <cell r="QT498"/>
          <cell r="QU498"/>
          <cell r="QV498"/>
          <cell r="QW498"/>
          <cell r="QX498"/>
          <cell r="QY498"/>
          <cell r="QZ498"/>
          <cell r="RA498"/>
          <cell r="RB498"/>
          <cell r="RC498"/>
          <cell r="RD498"/>
          <cell r="RE498"/>
          <cell r="RF498"/>
          <cell r="RG498"/>
          <cell r="RH498"/>
          <cell r="RI498"/>
          <cell r="RJ498"/>
          <cell r="RK498"/>
          <cell r="RL498"/>
          <cell r="RM498"/>
          <cell r="RN498"/>
          <cell r="RO498"/>
          <cell r="RP498"/>
          <cell r="RQ498"/>
          <cell r="RR498"/>
          <cell r="RS498"/>
          <cell r="RT498"/>
          <cell r="RU498"/>
          <cell r="RV498"/>
          <cell r="RW498"/>
          <cell r="RX498"/>
          <cell r="RY498"/>
          <cell r="RZ498"/>
          <cell r="SA498"/>
          <cell r="SB498"/>
          <cell r="SC498"/>
          <cell r="SD498"/>
          <cell r="SE498"/>
          <cell r="SF498"/>
          <cell r="SG498"/>
          <cell r="SH498"/>
          <cell r="SI498"/>
          <cell r="SJ498"/>
          <cell r="SK498"/>
          <cell r="SL498">
            <v>0</v>
          </cell>
          <cell r="SM498">
            <v>0</v>
          </cell>
          <cell r="SN498">
            <v>0</v>
          </cell>
          <cell r="SO498">
            <v>0</v>
          </cell>
          <cell r="SP498">
            <v>0</v>
          </cell>
          <cell r="SQ498">
            <v>0</v>
          </cell>
          <cell r="SR498">
            <v>0</v>
          </cell>
          <cell r="SS498">
            <v>0</v>
          </cell>
          <cell r="ST498">
            <v>0</v>
          </cell>
          <cell r="SU498">
            <v>0</v>
          </cell>
          <cell r="SV498">
            <v>0</v>
          </cell>
          <cell r="SW498">
            <v>0</v>
          </cell>
          <cell r="SX498">
            <v>0</v>
          </cell>
          <cell r="SY498">
            <v>0</v>
          </cell>
          <cell r="SZ498">
            <v>0</v>
          </cell>
          <cell r="TA498">
            <v>0</v>
          </cell>
          <cell r="TB498">
            <v>0</v>
          </cell>
          <cell r="TC498">
            <v>0</v>
          </cell>
          <cell r="TD498">
            <v>0</v>
          </cell>
          <cell r="TE498">
            <v>0</v>
          </cell>
          <cell r="TF498">
            <v>0</v>
          </cell>
          <cell r="TG498">
            <v>0</v>
          </cell>
          <cell r="TH498">
            <v>0</v>
          </cell>
          <cell r="TI498">
            <v>0</v>
          </cell>
          <cell r="TJ498">
            <v>0</v>
          </cell>
          <cell r="TK498">
            <v>0</v>
          </cell>
          <cell r="TL498">
            <v>0</v>
          </cell>
          <cell r="TM498">
            <v>0</v>
          </cell>
          <cell r="TN498">
            <v>0</v>
          </cell>
          <cell r="TO498">
            <v>0</v>
          </cell>
          <cell r="TP498">
            <v>0</v>
          </cell>
          <cell r="TQ498">
            <v>0</v>
          </cell>
          <cell r="TR498">
            <v>0</v>
          </cell>
          <cell r="TS498">
            <v>0</v>
          </cell>
          <cell r="TT498">
            <v>0</v>
          </cell>
          <cell r="TU498">
            <v>0</v>
          </cell>
          <cell r="TV498">
            <v>0</v>
          </cell>
          <cell r="TW498">
            <v>0</v>
          </cell>
          <cell r="TX498">
            <v>0</v>
          </cell>
          <cell r="TY498">
            <v>71</v>
          </cell>
          <cell r="TZ498">
            <v>0</v>
          </cell>
          <cell r="UA498">
            <v>0</v>
          </cell>
          <cell r="UB498">
            <v>0</v>
          </cell>
          <cell r="UC498">
            <v>0</v>
          </cell>
          <cell r="UD498">
            <v>0</v>
          </cell>
          <cell r="UE498">
            <v>0</v>
          </cell>
          <cell r="UF498">
            <v>0</v>
          </cell>
          <cell r="UG498">
            <v>0</v>
          </cell>
          <cell r="UH498">
            <v>0</v>
          </cell>
          <cell r="UI498">
            <v>0</v>
          </cell>
          <cell r="UJ498">
            <v>0</v>
          </cell>
          <cell r="UK498">
            <v>0</v>
          </cell>
          <cell r="UL498">
            <v>0</v>
          </cell>
          <cell r="UM498">
            <v>0</v>
          </cell>
          <cell r="UN498">
            <v>0</v>
          </cell>
          <cell r="UO498">
            <v>0</v>
          </cell>
          <cell r="UP498">
            <v>0</v>
          </cell>
          <cell r="UQ498">
            <v>0</v>
          </cell>
          <cell r="UR498">
            <v>0</v>
          </cell>
          <cell r="US498">
            <v>0</v>
          </cell>
          <cell r="UT498">
            <v>0</v>
          </cell>
          <cell r="UU498">
            <v>0</v>
          </cell>
          <cell r="UV498">
            <v>0</v>
          </cell>
          <cell r="UW498">
            <v>0</v>
          </cell>
          <cell r="UX498">
            <v>0</v>
          </cell>
          <cell r="UY498">
            <v>0</v>
          </cell>
          <cell r="UZ498">
            <v>0</v>
          </cell>
          <cell r="VA498">
            <v>0</v>
          </cell>
          <cell r="VB498">
            <v>0</v>
          </cell>
          <cell r="VC498">
            <v>0</v>
          </cell>
          <cell r="VD498"/>
          <cell r="VE498"/>
          <cell r="VF498"/>
          <cell r="VG498"/>
          <cell r="VH498"/>
          <cell r="VI498"/>
          <cell r="VJ498"/>
          <cell r="VK498"/>
          <cell r="VL498"/>
          <cell r="VM498"/>
          <cell r="VN498"/>
          <cell r="VO498"/>
          <cell r="VP498"/>
          <cell r="VQ498"/>
          <cell r="VR498"/>
          <cell r="VS498"/>
          <cell r="VT498"/>
          <cell r="VU498"/>
          <cell r="VV498"/>
          <cell r="VW498"/>
          <cell r="VX498"/>
          <cell r="VY498"/>
          <cell r="VZ498"/>
          <cell r="WA498"/>
          <cell r="WB498"/>
          <cell r="WC498"/>
          <cell r="WD498"/>
          <cell r="WE498"/>
          <cell r="WF498"/>
          <cell r="WG498"/>
          <cell r="WH498"/>
          <cell r="WI498"/>
          <cell r="WJ498"/>
          <cell r="WK498"/>
          <cell r="WL498"/>
          <cell r="WM498"/>
          <cell r="WN498"/>
          <cell r="WO498"/>
          <cell r="WP498"/>
          <cell r="WQ498"/>
          <cell r="WR498"/>
          <cell r="WS498"/>
          <cell r="WT498"/>
          <cell r="WU498"/>
          <cell r="WV498"/>
          <cell r="WW498"/>
          <cell r="WX498"/>
          <cell r="WY498"/>
          <cell r="WZ498"/>
          <cell r="XA498"/>
          <cell r="XB498"/>
          <cell r="XC498"/>
          <cell r="XD498"/>
          <cell r="XE498"/>
          <cell r="XF498"/>
          <cell r="XG498"/>
          <cell r="XH498">
            <v>0</v>
          </cell>
          <cell r="XI498">
            <v>0</v>
          </cell>
          <cell r="XJ498">
            <v>0</v>
          </cell>
          <cell r="XK498">
            <v>0</v>
          </cell>
          <cell r="XL498">
            <v>0</v>
          </cell>
          <cell r="XM498">
            <v>0</v>
          </cell>
          <cell r="XN498">
            <v>0</v>
          </cell>
          <cell r="XO498">
            <v>0</v>
          </cell>
          <cell r="XP498">
            <v>0</v>
          </cell>
          <cell r="XQ498">
            <v>0</v>
          </cell>
          <cell r="XR498">
            <v>0</v>
          </cell>
          <cell r="XS498">
            <v>0</v>
          </cell>
          <cell r="XT498">
            <v>0</v>
          </cell>
          <cell r="XU498">
            <v>0</v>
          </cell>
          <cell r="XV498"/>
          <cell r="XW498"/>
          <cell r="XX498"/>
          <cell r="XY498"/>
          <cell r="XZ498"/>
          <cell r="YA498"/>
          <cell r="YB498"/>
          <cell r="YC498"/>
          <cell r="YD498"/>
          <cell r="YE498"/>
          <cell r="YF498"/>
          <cell r="YG498"/>
          <cell r="YH498"/>
          <cell r="YI498"/>
          <cell r="YJ498">
            <v>0</v>
          </cell>
          <cell r="YK498">
            <v>0</v>
          </cell>
          <cell r="YL498">
            <v>0</v>
          </cell>
          <cell r="YM498">
            <v>0</v>
          </cell>
          <cell r="YN498">
            <v>0</v>
          </cell>
          <cell r="YO498">
            <v>0</v>
          </cell>
          <cell r="YP498">
            <v>0</v>
          </cell>
          <cell r="YQ498">
            <v>0</v>
          </cell>
          <cell r="YR498">
            <v>0</v>
          </cell>
          <cell r="YS498">
            <v>0</v>
          </cell>
          <cell r="YT498">
            <v>0</v>
          </cell>
          <cell r="YU498">
            <v>0</v>
          </cell>
          <cell r="YV498">
            <v>0</v>
          </cell>
          <cell r="YW498">
            <v>0</v>
          </cell>
          <cell r="YX498"/>
          <cell r="YY498"/>
          <cell r="YZ498"/>
          <cell r="ZA498"/>
          <cell r="ZB498"/>
          <cell r="ZC498"/>
          <cell r="ZD498"/>
          <cell r="ZE498"/>
          <cell r="ZF498"/>
          <cell r="ZG498"/>
          <cell r="ZH498"/>
          <cell r="ZI498"/>
          <cell r="ZJ498"/>
          <cell r="ZK498"/>
          <cell r="ZL498"/>
          <cell r="ZM498"/>
          <cell r="ZN498"/>
          <cell r="ZO498"/>
          <cell r="ZP498"/>
          <cell r="ZQ498"/>
          <cell r="ZR498"/>
          <cell r="ZS498"/>
          <cell r="ZT498"/>
          <cell r="ZU498"/>
          <cell r="ZV498"/>
          <cell r="ZW498"/>
          <cell r="ZX498"/>
          <cell r="ZY498"/>
          <cell r="ZZ498"/>
          <cell r="AAA498"/>
          <cell r="AAB498"/>
          <cell r="AAC498"/>
          <cell r="AAD498"/>
          <cell r="AAE498"/>
          <cell r="AAF498"/>
          <cell r="AAG498"/>
          <cell r="AAH498"/>
          <cell r="AAI498"/>
          <cell r="AAJ498"/>
          <cell r="AAK498"/>
          <cell r="AAL498"/>
          <cell r="AAM498"/>
          <cell r="AAN498"/>
          <cell r="AAO498"/>
          <cell r="AAP498"/>
          <cell r="AAQ498"/>
          <cell r="AAR498"/>
          <cell r="AAS498"/>
          <cell r="AAT498"/>
          <cell r="AAU498"/>
          <cell r="AAV498"/>
          <cell r="AAW498"/>
          <cell r="AAX498"/>
          <cell r="AAY498"/>
          <cell r="AAZ498"/>
          <cell r="ABA498"/>
          <cell r="ABB498"/>
          <cell r="ABC498"/>
          <cell r="ABD498"/>
          <cell r="ABE498"/>
          <cell r="ABF498"/>
          <cell r="ABG498"/>
          <cell r="ABH498"/>
          <cell r="ABI498"/>
          <cell r="ABJ498"/>
          <cell r="ABK498"/>
          <cell r="ABL498"/>
          <cell r="ABM498"/>
          <cell r="ABN498"/>
          <cell r="ABO498"/>
          <cell r="ABP498">
            <v>0</v>
          </cell>
          <cell r="ABQ498">
            <v>0</v>
          </cell>
          <cell r="ABR498">
            <v>0</v>
          </cell>
          <cell r="ABS498">
            <v>0</v>
          </cell>
          <cell r="ABT498">
            <v>0</v>
          </cell>
          <cell r="ABU498">
            <v>0</v>
          </cell>
          <cell r="ABV498">
            <v>0</v>
          </cell>
          <cell r="ABW498">
            <v>0</v>
          </cell>
          <cell r="ABX498">
            <v>0</v>
          </cell>
          <cell r="ABY498">
            <v>0</v>
          </cell>
          <cell r="ABZ498">
            <v>0</v>
          </cell>
          <cell r="ACA498">
            <v>0</v>
          </cell>
          <cell r="ACB498">
            <v>0</v>
          </cell>
          <cell r="ACC498">
            <v>0</v>
          </cell>
          <cell r="ACD498">
            <v>0</v>
          </cell>
          <cell r="ACE498">
            <v>0</v>
          </cell>
          <cell r="ACF498">
            <v>0</v>
          </cell>
          <cell r="ACG498">
            <v>0</v>
          </cell>
          <cell r="ACH498">
            <v>0</v>
          </cell>
          <cell r="ACI498">
            <v>0</v>
          </cell>
          <cell r="ACJ498">
            <v>0</v>
          </cell>
          <cell r="ACK498">
            <v>0</v>
          </cell>
          <cell r="ACL498">
            <v>0</v>
          </cell>
          <cell r="ACM498">
            <v>0</v>
          </cell>
          <cell r="ACN498">
            <v>0</v>
          </cell>
          <cell r="ACO498">
            <v>0</v>
          </cell>
          <cell r="ACP498">
            <v>0</v>
          </cell>
          <cell r="ACQ498">
            <v>0</v>
          </cell>
          <cell r="ACR498">
            <v>0</v>
          </cell>
          <cell r="ACS498">
            <v>0</v>
          </cell>
          <cell r="ACT498">
            <v>0</v>
          </cell>
          <cell r="ACU498">
            <v>0</v>
          </cell>
          <cell r="ACV498">
            <v>0</v>
          </cell>
          <cell r="ACW498">
            <v>0</v>
          </cell>
          <cell r="ACX498">
            <v>0</v>
          </cell>
          <cell r="ACY498">
            <v>0</v>
          </cell>
          <cell r="ACZ498">
            <v>0</v>
          </cell>
          <cell r="ADA498">
            <v>0</v>
          </cell>
          <cell r="ADB498">
            <v>0</v>
          </cell>
          <cell r="ADC498">
            <v>0</v>
          </cell>
          <cell r="ADD498">
            <v>0</v>
          </cell>
          <cell r="ADE498">
            <v>0</v>
          </cell>
          <cell r="ADF498">
            <v>0</v>
          </cell>
          <cell r="ADG498">
            <v>0</v>
          </cell>
          <cell r="ADH498">
            <v>0</v>
          </cell>
          <cell r="ADI498">
            <v>0</v>
          </cell>
          <cell r="ADJ498">
            <v>0</v>
          </cell>
          <cell r="ADK498">
            <v>0</v>
          </cell>
          <cell r="ADL498">
            <v>0</v>
          </cell>
          <cell r="ADM498">
            <v>0</v>
          </cell>
          <cell r="ADN498">
            <v>0</v>
          </cell>
          <cell r="ADO498">
            <v>0</v>
          </cell>
          <cell r="ADP498">
            <v>0</v>
          </cell>
          <cell r="ADQ498">
            <v>0</v>
          </cell>
          <cell r="ADR498">
            <v>0</v>
          </cell>
          <cell r="ADS498">
            <v>0</v>
          </cell>
          <cell r="ADT498">
            <v>0</v>
          </cell>
          <cell r="ADU498">
            <v>0</v>
          </cell>
          <cell r="ADV498">
            <v>0</v>
          </cell>
          <cell r="ADW498">
            <v>0</v>
          </cell>
          <cell r="ADX498">
            <v>0</v>
          </cell>
          <cell r="ADY498">
            <v>0</v>
          </cell>
          <cell r="ADZ498">
            <v>0</v>
          </cell>
          <cell r="AEA498">
            <v>0</v>
          </cell>
          <cell r="AEB498">
            <v>0</v>
          </cell>
          <cell r="AEC498">
            <v>0</v>
          </cell>
          <cell r="AED498">
            <v>0</v>
          </cell>
          <cell r="AEE498">
            <v>0</v>
          </cell>
          <cell r="AEF498">
            <v>0</v>
          </cell>
          <cell r="AEG498">
            <v>0</v>
          </cell>
          <cell r="AEH498"/>
          <cell r="AEI498"/>
          <cell r="AEJ498"/>
          <cell r="AEK498"/>
          <cell r="AEL498"/>
          <cell r="AEM498"/>
          <cell r="AEN498"/>
          <cell r="AEO498"/>
          <cell r="AEP498"/>
          <cell r="AEQ498"/>
          <cell r="AER498"/>
          <cell r="AES498"/>
          <cell r="AET498"/>
          <cell r="AEU498"/>
          <cell r="AEV498">
            <v>0</v>
          </cell>
          <cell r="AEW498">
            <v>0</v>
          </cell>
          <cell r="AEX498">
            <v>0</v>
          </cell>
          <cell r="AEY498">
            <v>0</v>
          </cell>
          <cell r="AEZ498">
            <v>0</v>
          </cell>
          <cell r="AFA498">
            <v>0</v>
          </cell>
          <cell r="AFB498">
            <v>0</v>
          </cell>
          <cell r="AFC498">
            <v>0</v>
          </cell>
          <cell r="AFD498">
            <v>0</v>
          </cell>
          <cell r="AFE498">
            <v>0</v>
          </cell>
          <cell r="AFF498">
            <v>0</v>
          </cell>
          <cell r="AFG498">
            <v>1170</v>
          </cell>
          <cell r="AFH498">
            <v>0</v>
          </cell>
          <cell r="AFI498">
            <v>0</v>
          </cell>
          <cell r="AFJ498">
            <v>0</v>
          </cell>
          <cell r="AFK498">
            <v>0</v>
          </cell>
          <cell r="AFL498">
            <v>0</v>
          </cell>
          <cell r="AFM498">
            <v>0</v>
          </cell>
          <cell r="AFN498">
            <v>0</v>
          </cell>
          <cell r="AFO498">
            <v>0</v>
          </cell>
          <cell r="AFP498">
            <v>0</v>
          </cell>
          <cell r="AFQ498">
            <v>0</v>
          </cell>
          <cell r="AFR498">
            <v>0</v>
          </cell>
          <cell r="AFS498">
            <v>0</v>
          </cell>
          <cell r="AFT498">
            <v>0</v>
          </cell>
          <cell r="AFU498">
            <v>0</v>
          </cell>
          <cell r="AFV498">
            <v>0</v>
          </cell>
          <cell r="AFW498">
            <v>0</v>
          </cell>
          <cell r="AFX498">
            <v>0</v>
          </cell>
          <cell r="AFY498">
            <v>0</v>
          </cell>
          <cell r="AFZ498">
            <v>0</v>
          </cell>
          <cell r="AGA498">
            <v>0</v>
          </cell>
          <cell r="AGB498">
            <v>0</v>
          </cell>
          <cell r="AGC498">
            <v>0</v>
          </cell>
          <cell r="AGD498">
            <v>0</v>
          </cell>
          <cell r="AGE498">
            <v>0</v>
          </cell>
          <cell r="AGF498">
            <v>0</v>
          </cell>
          <cell r="AGG498">
            <v>0</v>
          </cell>
          <cell r="AGH498">
            <v>0</v>
          </cell>
          <cell r="AGI498">
            <v>0</v>
          </cell>
          <cell r="AGJ498">
            <v>0</v>
          </cell>
          <cell r="AGK498">
            <v>0</v>
          </cell>
          <cell r="AGL498">
            <v>0</v>
          </cell>
          <cell r="AGM498">
            <v>0</v>
          </cell>
          <cell r="AGN498">
            <v>0</v>
          </cell>
          <cell r="AGO498">
            <v>0</v>
          </cell>
          <cell r="AGP498">
            <v>0</v>
          </cell>
          <cell r="AGQ498">
            <v>0</v>
          </cell>
          <cell r="AGR498">
            <v>0</v>
          </cell>
          <cell r="AGS498">
            <v>0</v>
          </cell>
          <cell r="AGT498">
            <v>0</v>
          </cell>
          <cell r="AGU498">
            <v>0</v>
          </cell>
          <cell r="AGV498">
            <v>0</v>
          </cell>
          <cell r="AGW498">
            <v>0</v>
          </cell>
          <cell r="AGX498">
            <v>0</v>
          </cell>
          <cell r="AGY498">
            <v>0</v>
          </cell>
          <cell r="AGZ498"/>
          <cell r="AHA498"/>
        </row>
        <row r="499">
          <cell r="A499" t="str">
            <v>Total IA Expense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116.17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271.08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116.17</v>
          </cell>
          <cell r="AJ499">
            <v>9.19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77.459999999999994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193.63</v>
          </cell>
          <cell r="BL499">
            <v>9.19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42779.46</v>
          </cell>
          <cell r="BY499">
            <v>-42508.4</v>
          </cell>
          <cell r="BZ499">
            <v>66258.05</v>
          </cell>
          <cell r="CA499">
            <v>-23749.65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687</v>
          </cell>
          <cell r="CL499">
            <v>0</v>
          </cell>
          <cell r="CM499">
            <v>378.62</v>
          </cell>
          <cell r="CN499">
            <v>55.18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107.76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734.04</v>
          </cell>
          <cell r="DB499">
            <v>9.19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9.19</v>
          </cell>
          <cell r="DQ499">
            <v>1726.42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18.38</v>
          </cell>
          <cell r="EE499">
            <v>73.77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1726.4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104.07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221.92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27.58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425.95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278.44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116.17</v>
          </cell>
          <cell r="IL499">
            <v>9.19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W499">
            <v>0</v>
          </cell>
          <cell r="IX499">
            <v>0</v>
          </cell>
          <cell r="IY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  <cell r="JF499">
            <v>0</v>
          </cell>
          <cell r="JG499">
            <v>0</v>
          </cell>
          <cell r="JH499">
            <v>0</v>
          </cell>
          <cell r="JI499">
            <v>0</v>
          </cell>
          <cell r="JJ499">
            <v>0</v>
          </cell>
          <cell r="JK499">
            <v>0</v>
          </cell>
          <cell r="JL499">
            <v>0</v>
          </cell>
          <cell r="JM499">
            <v>0</v>
          </cell>
          <cell r="JN499">
            <v>0</v>
          </cell>
          <cell r="JO499">
            <v>0</v>
          </cell>
          <cell r="JP499">
            <v>0</v>
          </cell>
          <cell r="JQ499">
            <v>0</v>
          </cell>
          <cell r="JR499">
            <v>0</v>
          </cell>
          <cell r="JS499">
            <v>0</v>
          </cell>
          <cell r="JT499">
            <v>0</v>
          </cell>
          <cell r="JU499">
            <v>0</v>
          </cell>
          <cell r="JV499">
            <v>0</v>
          </cell>
          <cell r="JW499">
            <v>0</v>
          </cell>
          <cell r="JX499">
            <v>0</v>
          </cell>
          <cell r="JY499">
            <v>0</v>
          </cell>
          <cell r="JZ499">
            <v>0</v>
          </cell>
          <cell r="KA499">
            <v>38.729999999999997</v>
          </cell>
          <cell r="KB499">
            <v>0</v>
          </cell>
          <cell r="KC499">
            <v>0</v>
          </cell>
          <cell r="KD499">
            <v>0</v>
          </cell>
          <cell r="KE499">
            <v>0</v>
          </cell>
          <cell r="KF499">
            <v>0</v>
          </cell>
          <cell r="KG499">
            <v>0</v>
          </cell>
          <cell r="KH499">
            <v>0</v>
          </cell>
          <cell r="KI499">
            <v>0</v>
          </cell>
          <cell r="KJ499">
            <v>0</v>
          </cell>
          <cell r="KK499">
            <v>0</v>
          </cell>
          <cell r="KL499">
            <v>0</v>
          </cell>
          <cell r="KM499">
            <v>0</v>
          </cell>
          <cell r="KN499">
            <v>0</v>
          </cell>
          <cell r="KO499">
            <v>77.459999999999994</v>
          </cell>
          <cell r="KP499">
            <v>0</v>
          </cell>
          <cell r="KQ499">
            <v>0</v>
          </cell>
          <cell r="KR499">
            <v>0</v>
          </cell>
          <cell r="KS499">
            <v>0</v>
          </cell>
          <cell r="KT499">
            <v>0</v>
          </cell>
          <cell r="KU499">
            <v>0</v>
          </cell>
          <cell r="KV499">
            <v>0</v>
          </cell>
          <cell r="KW499">
            <v>0</v>
          </cell>
          <cell r="KX499">
            <v>0</v>
          </cell>
          <cell r="KY499">
            <v>0</v>
          </cell>
          <cell r="KZ499">
            <v>0</v>
          </cell>
          <cell r="LA499">
            <v>0</v>
          </cell>
          <cell r="LB499">
            <v>0</v>
          </cell>
          <cell r="LC499">
            <v>0</v>
          </cell>
          <cell r="LD499">
            <v>9.19</v>
          </cell>
          <cell r="LE499">
            <v>0</v>
          </cell>
          <cell r="LF499">
            <v>0</v>
          </cell>
          <cell r="LG499">
            <v>626.72</v>
          </cell>
          <cell r="LH499">
            <v>81.42</v>
          </cell>
          <cell r="LI499">
            <v>0</v>
          </cell>
          <cell r="LJ499">
            <v>0</v>
          </cell>
          <cell r="LK499">
            <v>0</v>
          </cell>
          <cell r="LL499">
            <v>0</v>
          </cell>
          <cell r="LM499">
            <v>0</v>
          </cell>
          <cell r="LN499">
            <v>0</v>
          </cell>
          <cell r="LO499">
            <v>0</v>
          </cell>
          <cell r="LP499">
            <v>0</v>
          </cell>
          <cell r="LQ499">
            <v>116.16</v>
          </cell>
          <cell r="LR499">
            <v>0</v>
          </cell>
          <cell r="LS499">
            <v>0</v>
          </cell>
          <cell r="LT499">
            <v>0</v>
          </cell>
          <cell r="LU499">
            <v>0</v>
          </cell>
          <cell r="LV499">
            <v>0</v>
          </cell>
          <cell r="LW499">
            <v>0</v>
          </cell>
          <cell r="LX499">
            <v>0</v>
          </cell>
          <cell r="LY499">
            <v>0</v>
          </cell>
          <cell r="LZ499">
            <v>0</v>
          </cell>
          <cell r="MA499">
            <v>0</v>
          </cell>
          <cell r="MB499">
            <v>0</v>
          </cell>
          <cell r="MC499">
            <v>0</v>
          </cell>
          <cell r="MD499">
            <v>0</v>
          </cell>
          <cell r="ME499">
            <v>0</v>
          </cell>
          <cell r="MF499">
            <v>9.19</v>
          </cell>
          <cell r="MG499">
            <v>0</v>
          </cell>
          <cell r="MH499">
            <v>0</v>
          </cell>
          <cell r="MI499">
            <v>0</v>
          </cell>
          <cell r="MJ499">
            <v>81.42</v>
          </cell>
          <cell r="MK499">
            <v>0</v>
          </cell>
          <cell r="ML499">
            <v>0</v>
          </cell>
          <cell r="MM499">
            <v>0</v>
          </cell>
          <cell r="MN499">
            <v>0</v>
          </cell>
          <cell r="MO499">
            <v>0</v>
          </cell>
          <cell r="MP499">
            <v>0</v>
          </cell>
          <cell r="MQ499">
            <v>0</v>
          </cell>
          <cell r="MR499">
            <v>0</v>
          </cell>
          <cell r="MS499">
            <v>77.459999999999994</v>
          </cell>
          <cell r="MT499">
            <v>0</v>
          </cell>
          <cell r="MU499">
            <v>0</v>
          </cell>
          <cell r="MV499">
            <v>0</v>
          </cell>
          <cell r="MW499">
            <v>0</v>
          </cell>
          <cell r="MX499">
            <v>0</v>
          </cell>
          <cell r="MY499">
            <v>0</v>
          </cell>
          <cell r="MZ499">
            <v>0</v>
          </cell>
          <cell r="NA499">
            <v>0</v>
          </cell>
          <cell r="NB499">
            <v>0</v>
          </cell>
          <cell r="NC499">
            <v>3714.52</v>
          </cell>
          <cell r="ND499">
            <v>6929.68</v>
          </cell>
          <cell r="NE499">
            <v>4289.62</v>
          </cell>
          <cell r="NF499">
            <v>1997.45</v>
          </cell>
          <cell r="NG499">
            <v>1502.39</v>
          </cell>
          <cell r="NH499">
            <v>0</v>
          </cell>
          <cell r="NI499">
            <v>0</v>
          </cell>
          <cell r="NJ499">
            <v>0</v>
          </cell>
          <cell r="NK499">
            <v>0</v>
          </cell>
          <cell r="NL499">
            <v>0</v>
          </cell>
          <cell r="NM499">
            <v>0</v>
          </cell>
          <cell r="NN499">
            <v>0</v>
          </cell>
          <cell r="NO499">
            <v>0</v>
          </cell>
          <cell r="NP499">
            <v>0</v>
          </cell>
          <cell r="NQ499">
            <v>0</v>
          </cell>
          <cell r="NR499">
            <v>0</v>
          </cell>
          <cell r="NS499">
            <v>0</v>
          </cell>
          <cell r="NT499">
            <v>0</v>
          </cell>
          <cell r="NU499">
            <v>196.19</v>
          </cell>
          <cell r="NV499">
            <v>101.17</v>
          </cell>
          <cell r="NW499">
            <v>0</v>
          </cell>
          <cell r="NX499">
            <v>0</v>
          </cell>
          <cell r="NY499">
            <v>0</v>
          </cell>
          <cell r="NZ499">
            <v>0</v>
          </cell>
          <cell r="OA499">
            <v>0</v>
          </cell>
          <cell r="OB499">
            <v>0</v>
          </cell>
          <cell r="OC499">
            <v>0</v>
          </cell>
          <cell r="OD499">
            <v>0</v>
          </cell>
          <cell r="OE499">
            <v>0</v>
          </cell>
          <cell r="OF499">
            <v>0</v>
          </cell>
          <cell r="OG499">
            <v>0</v>
          </cell>
          <cell r="OH499">
            <v>0</v>
          </cell>
          <cell r="OI499">
            <v>615.79999999999995</v>
          </cell>
          <cell r="OJ499">
            <v>0</v>
          </cell>
          <cell r="OK499">
            <v>0</v>
          </cell>
          <cell r="OL499">
            <v>0</v>
          </cell>
          <cell r="OM499">
            <v>0</v>
          </cell>
          <cell r="ON499">
            <v>0</v>
          </cell>
          <cell r="OO499">
            <v>0</v>
          </cell>
          <cell r="OP499">
            <v>0</v>
          </cell>
          <cell r="OQ499">
            <v>0</v>
          </cell>
          <cell r="OR499">
            <v>0</v>
          </cell>
          <cell r="OS499">
            <v>0</v>
          </cell>
          <cell r="OT499">
            <v>0</v>
          </cell>
          <cell r="OU499">
            <v>0</v>
          </cell>
          <cell r="OV499">
            <v>0</v>
          </cell>
          <cell r="OW499">
            <v>232.37</v>
          </cell>
          <cell r="OX499">
            <v>9.18</v>
          </cell>
          <cell r="OY499">
            <v>0</v>
          </cell>
          <cell r="OZ499">
            <v>0</v>
          </cell>
          <cell r="PA499">
            <v>0</v>
          </cell>
          <cell r="PB499">
            <v>0</v>
          </cell>
          <cell r="PC499">
            <v>0</v>
          </cell>
          <cell r="PD499">
            <v>0</v>
          </cell>
          <cell r="PE499">
            <v>0</v>
          </cell>
          <cell r="PF499">
            <v>0</v>
          </cell>
          <cell r="PG499">
            <v>0</v>
          </cell>
          <cell r="PH499">
            <v>0</v>
          </cell>
          <cell r="PI499">
            <v>0</v>
          </cell>
          <cell r="PJ499">
            <v>0</v>
          </cell>
          <cell r="PK499">
            <v>615.79999999999995</v>
          </cell>
          <cell r="PL499">
            <v>0</v>
          </cell>
          <cell r="PM499">
            <v>0</v>
          </cell>
          <cell r="PN499">
            <v>0</v>
          </cell>
          <cell r="PO499">
            <v>0</v>
          </cell>
          <cell r="PP499">
            <v>0</v>
          </cell>
          <cell r="PQ499">
            <v>0</v>
          </cell>
          <cell r="PR499">
            <v>0</v>
          </cell>
          <cell r="PS499">
            <v>0</v>
          </cell>
          <cell r="PT499">
            <v>0</v>
          </cell>
          <cell r="PU499">
            <v>0</v>
          </cell>
          <cell r="PV499">
            <v>0</v>
          </cell>
          <cell r="PW499">
            <v>0</v>
          </cell>
          <cell r="PX499">
            <v>0</v>
          </cell>
          <cell r="PY499">
            <v>232.37</v>
          </cell>
          <cell r="PZ499">
            <v>276.06</v>
          </cell>
          <cell r="QA499">
            <v>0</v>
          </cell>
          <cell r="QB499">
            <v>0</v>
          </cell>
          <cell r="QC499">
            <v>0</v>
          </cell>
          <cell r="QD499">
            <v>0</v>
          </cell>
          <cell r="QE499">
            <v>0</v>
          </cell>
          <cell r="QF499">
            <v>0</v>
          </cell>
          <cell r="QG499">
            <v>0</v>
          </cell>
          <cell r="QH499">
            <v>0</v>
          </cell>
          <cell r="QI499">
            <v>0</v>
          </cell>
          <cell r="QJ499">
            <v>0</v>
          </cell>
          <cell r="QK499">
            <v>0</v>
          </cell>
          <cell r="QL499">
            <v>0</v>
          </cell>
          <cell r="QM499">
            <v>0</v>
          </cell>
          <cell r="QN499">
            <v>0</v>
          </cell>
          <cell r="QO499">
            <v>0</v>
          </cell>
          <cell r="QP499">
            <v>0</v>
          </cell>
          <cell r="QQ499">
            <v>0</v>
          </cell>
          <cell r="QR499">
            <v>0</v>
          </cell>
          <cell r="QS499">
            <v>0</v>
          </cell>
          <cell r="QT499">
            <v>0</v>
          </cell>
          <cell r="QU499">
            <v>0</v>
          </cell>
          <cell r="QV499">
            <v>0</v>
          </cell>
          <cell r="QW499">
            <v>0</v>
          </cell>
          <cell r="QX499">
            <v>0</v>
          </cell>
          <cell r="QY499">
            <v>0</v>
          </cell>
          <cell r="QZ499">
            <v>0</v>
          </cell>
          <cell r="RA499">
            <v>0</v>
          </cell>
          <cell r="RB499">
            <v>0</v>
          </cell>
          <cell r="RC499">
            <v>0</v>
          </cell>
          <cell r="RD499">
            <v>0</v>
          </cell>
          <cell r="RE499">
            <v>0</v>
          </cell>
          <cell r="RF499">
            <v>0</v>
          </cell>
          <cell r="RG499">
            <v>0</v>
          </cell>
          <cell r="RH499">
            <v>0</v>
          </cell>
          <cell r="RI499">
            <v>0</v>
          </cell>
          <cell r="RJ499">
            <v>0</v>
          </cell>
          <cell r="RK499">
            <v>0</v>
          </cell>
          <cell r="RL499">
            <v>0</v>
          </cell>
          <cell r="RM499">
            <v>0</v>
          </cell>
          <cell r="RN499">
            <v>0</v>
          </cell>
          <cell r="RO499">
            <v>0</v>
          </cell>
          <cell r="RP499">
            <v>0</v>
          </cell>
          <cell r="RQ499">
            <v>0</v>
          </cell>
          <cell r="RR499">
            <v>0</v>
          </cell>
          <cell r="RS499">
            <v>0</v>
          </cell>
          <cell r="RT499">
            <v>0</v>
          </cell>
          <cell r="RU499">
            <v>0</v>
          </cell>
          <cell r="RV499">
            <v>0</v>
          </cell>
          <cell r="RW499">
            <v>0</v>
          </cell>
          <cell r="RX499">
            <v>0</v>
          </cell>
          <cell r="RY499">
            <v>0</v>
          </cell>
          <cell r="RZ499">
            <v>0</v>
          </cell>
          <cell r="SA499">
            <v>0</v>
          </cell>
          <cell r="SB499">
            <v>0</v>
          </cell>
          <cell r="SC499">
            <v>0</v>
          </cell>
          <cell r="SD499">
            <v>0</v>
          </cell>
          <cell r="SE499">
            <v>0</v>
          </cell>
          <cell r="SF499">
            <v>0</v>
          </cell>
          <cell r="SG499">
            <v>0</v>
          </cell>
          <cell r="SH499">
            <v>0</v>
          </cell>
          <cell r="SI499">
            <v>0</v>
          </cell>
          <cell r="SJ499">
            <v>0</v>
          </cell>
          <cell r="SK499">
            <v>0</v>
          </cell>
          <cell r="SL499">
            <v>0</v>
          </cell>
          <cell r="SM499">
            <v>0</v>
          </cell>
          <cell r="SN499">
            <v>0</v>
          </cell>
          <cell r="SO499">
            <v>0</v>
          </cell>
          <cell r="SP499">
            <v>0</v>
          </cell>
          <cell r="SQ499">
            <v>0</v>
          </cell>
          <cell r="SR499">
            <v>0</v>
          </cell>
          <cell r="SS499">
            <v>0</v>
          </cell>
          <cell r="ST499">
            <v>0</v>
          </cell>
          <cell r="SU499">
            <v>0</v>
          </cell>
          <cell r="SV499">
            <v>0</v>
          </cell>
          <cell r="SW499">
            <v>0</v>
          </cell>
          <cell r="SX499">
            <v>0</v>
          </cell>
          <cell r="SY499">
            <v>0</v>
          </cell>
          <cell r="SZ499">
            <v>0</v>
          </cell>
          <cell r="TA499">
            <v>0</v>
          </cell>
          <cell r="TB499">
            <v>0</v>
          </cell>
          <cell r="TC499">
            <v>0</v>
          </cell>
          <cell r="TD499">
            <v>0</v>
          </cell>
          <cell r="TE499">
            <v>0</v>
          </cell>
          <cell r="TF499">
            <v>0</v>
          </cell>
          <cell r="TG499">
            <v>0</v>
          </cell>
          <cell r="TH499">
            <v>0</v>
          </cell>
          <cell r="TI499">
            <v>0</v>
          </cell>
          <cell r="TJ499">
            <v>0</v>
          </cell>
          <cell r="TK499">
            <v>0</v>
          </cell>
          <cell r="TL499">
            <v>0</v>
          </cell>
          <cell r="TM499">
            <v>0</v>
          </cell>
          <cell r="TN499">
            <v>0</v>
          </cell>
          <cell r="TO499">
            <v>0</v>
          </cell>
          <cell r="TP499">
            <v>0</v>
          </cell>
          <cell r="TQ499">
            <v>0</v>
          </cell>
          <cell r="TR499">
            <v>0</v>
          </cell>
          <cell r="TS499">
            <v>0</v>
          </cell>
          <cell r="TT499">
            <v>0</v>
          </cell>
          <cell r="TU499">
            <v>0</v>
          </cell>
          <cell r="TV499">
            <v>0</v>
          </cell>
          <cell r="TW499">
            <v>0</v>
          </cell>
          <cell r="TX499">
            <v>0</v>
          </cell>
          <cell r="TY499">
            <v>0</v>
          </cell>
          <cell r="TZ499">
            <v>0</v>
          </cell>
          <cell r="UA499">
            <v>0</v>
          </cell>
          <cell r="UB499">
            <v>0</v>
          </cell>
          <cell r="UC499">
            <v>0</v>
          </cell>
          <cell r="UD499">
            <v>0</v>
          </cell>
          <cell r="UE499">
            <v>0</v>
          </cell>
          <cell r="UF499">
            <v>0</v>
          </cell>
          <cell r="UG499">
            <v>0</v>
          </cell>
          <cell r="UH499">
            <v>0</v>
          </cell>
          <cell r="UI499">
            <v>0</v>
          </cell>
          <cell r="UJ499">
            <v>0</v>
          </cell>
          <cell r="UK499">
            <v>0</v>
          </cell>
          <cell r="UL499">
            <v>0</v>
          </cell>
          <cell r="UM499">
            <v>0</v>
          </cell>
          <cell r="UN499">
            <v>0</v>
          </cell>
          <cell r="UO499">
            <v>0</v>
          </cell>
          <cell r="UP499">
            <v>0</v>
          </cell>
          <cell r="UQ499">
            <v>0</v>
          </cell>
          <cell r="UR499">
            <v>0</v>
          </cell>
          <cell r="US499">
            <v>0</v>
          </cell>
          <cell r="UT499">
            <v>0</v>
          </cell>
          <cell r="UU499">
            <v>0</v>
          </cell>
          <cell r="UV499">
            <v>0</v>
          </cell>
          <cell r="UW499">
            <v>0</v>
          </cell>
          <cell r="UX499">
            <v>0</v>
          </cell>
          <cell r="UY499">
            <v>0</v>
          </cell>
          <cell r="UZ499">
            <v>0</v>
          </cell>
          <cell r="VA499">
            <v>0</v>
          </cell>
          <cell r="VB499">
            <v>0</v>
          </cell>
          <cell r="VC499">
            <v>0</v>
          </cell>
          <cell r="VD499">
            <v>0</v>
          </cell>
          <cell r="VE499">
            <v>0</v>
          </cell>
          <cell r="VF499">
            <v>0</v>
          </cell>
          <cell r="VG499">
            <v>0</v>
          </cell>
          <cell r="VH499">
            <v>0</v>
          </cell>
          <cell r="VI499">
            <v>0</v>
          </cell>
          <cell r="VJ499">
            <v>0</v>
          </cell>
          <cell r="VK499">
            <v>0</v>
          </cell>
          <cell r="VL499">
            <v>0</v>
          </cell>
          <cell r="VM499">
            <v>0</v>
          </cell>
          <cell r="VN499">
            <v>0</v>
          </cell>
          <cell r="VO499">
            <v>0</v>
          </cell>
          <cell r="VP499">
            <v>0</v>
          </cell>
          <cell r="VQ499">
            <v>0</v>
          </cell>
          <cell r="VR499">
            <v>0</v>
          </cell>
          <cell r="VS499">
            <v>0</v>
          </cell>
          <cell r="VT499">
            <v>0</v>
          </cell>
          <cell r="VU499">
            <v>0</v>
          </cell>
          <cell r="VV499">
            <v>0</v>
          </cell>
          <cell r="VW499">
            <v>0</v>
          </cell>
          <cell r="VX499">
            <v>0</v>
          </cell>
          <cell r="VY499">
            <v>0</v>
          </cell>
          <cell r="VZ499">
            <v>0</v>
          </cell>
          <cell r="WA499">
            <v>0</v>
          </cell>
          <cell r="WB499">
            <v>0</v>
          </cell>
          <cell r="WC499">
            <v>0</v>
          </cell>
          <cell r="WD499">
            <v>10174.68</v>
          </cell>
          <cell r="WE499">
            <v>0</v>
          </cell>
          <cell r="WF499"/>
          <cell r="WG499"/>
          <cell r="WH499"/>
          <cell r="WI499"/>
          <cell r="WJ499"/>
          <cell r="WK499"/>
          <cell r="WL499"/>
          <cell r="WM499"/>
          <cell r="WN499"/>
          <cell r="WO499"/>
          <cell r="WP499"/>
          <cell r="WQ499"/>
          <cell r="WR499"/>
          <cell r="WS499"/>
          <cell r="WT499"/>
          <cell r="WU499"/>
          <cell r="WV499"/>
          <cell r="WW499"/>
          <cell r="WX499"/>
          <cell r="WY499"/>
          <cell r="WZ499"/>
          <cell r="XA499"/>
          <cell r="XB499"/>
          <cell r="XC499"/>
          <cell r="XD499"/>
          <cell r="XE499"/>
          <cell r="XF499"/>
          <cell r="XG499"/>
          <cell r="XH499"/>
          <cell r="XI499"/>
          <cell r="XJ499"/>
          <cell r="XK499"/>
          <cell r="XL499"/>
          <cell r="XM499"/>
          <cell r="XN499"/>
          <cell r="XO499"/>
          <cell r="XP499"/>
          <cell r="XQ499"/>
          <cell r="XR499"/>
          <cell r="XS499"/>
          <cell r="XT499"/>
          <cell r="XU499"/>
          <cell r="XV499"/>
          <cell r="XW499"/>
          <cell r="XX499"/>
          <cell r="XY499"/>
          <cell r="XZ499"/>
          <cell r="YA499"/>
          <cell r="YB499"/>
          <cell r="YC499"/>
          <cell r="YD499"/>
          <cell r="YE499"/>
          <cell r="YF499"/>
          <cell r="YG499"/>
          <cell r="YH499"/>
          <cell r="YI499"/>
          <cell r="YJ499">
            <v>0</v>
          </cell>
          <cell r="YK499">
            <v>0</v>
          </cell>
          <cell r="YL499">
            <v>0</v>
          </cell>
          <cell r="YM499">
            <v>0</v>
          </cell>
          <cell r="YN499">
            <v>0</v>
          </cell>
          <cell r="YO499">
            <v>0</v>
          </cell>
          <cell r="YP499">
            <v>0</v>
          </cell>
          <cell r="YQ499">
            <v>0</v>
          </cell>
          <cell r="YR499">
            <v>0</v>
          </cell>
          <cell r="YS499">
            <v>0</v>
          </cell>
          <cell r="YT499">
            <v>0</v>
          </cell>
          <cell r="YU499">
            <v>0</v>
          </cell>
          <cell r="YV499">
            <v>0</v>
          </cell>
          <cell r="YW499">
            <v>0</v>
          </cell>
          <cell r="YX499"/>
          <cell r="YY499"/>
          <cell r="YZ499"/>
          <cell r="ZA499"/>
          <cell r="ZB499"/>
          <cell r="ZC499"/>
          <cell r="ZD499"/>
          <cell r="ZE499"/>
          <cell r="ZF499"/>
          <cell r="ZG499"/>
          <cell r="ZH499"/>
          <cell r="ZI499"/>
          <cell r="ZJ499"/>
          <cell r="ZK499"/>
          <cell r="ZL499"/>
          <cell r="ZM499"/>
          <cell r="ZN499"/>
          <cell r="ZO499"/>
          <cell r="ZP499"/>
          <cell r="ZQ499"/>
          <cell r="ZR499"/>
          <cell r="ZS499"/>
          <cell r="ZT499"/>
          <cell r="ZU499"/>
          <cell r="ZV499"/>
          <cell r="ZW499"/>
          <cell r="ZX499"/>
          <cell r="ZY499"/>
          <cell r="ZZ499"/>
          <cell r="AAA499"/>
          <cell r="AAB499"/>
          <cell r="AAC499"/>
          <cell r="AAD499"/>
          <cell r="AAE499"/>
          <cell r="AAF499"/>
          <cell r="AAG499"/>
          <cell r="AAH499"/>
          <cell r="AAI499"/>
          <cell r="AAJ499"/>
          <cell r="AAK499"/>
          <cell r="AAL499"/>
          <cell r="AAM499"/>
          <cell r="AAN499">
            <v>0</v>
          </cell>
          <cell r="AAO499">
            <v>0</v>
          </cell>
          <cell r="AAP499">
            <v>0</v>
          </cell>
          <cell r="AAQ499">
            <v>0</v>
          </cell>
          <cell r="AAR499">
            <v>0</v>
          </cell>
          <cell r="AAS499">
            <v>0</v>
          </cell>
          <cell r="AAT499">
            <v>0</v>
          </cell>
          <cell r="AAU499">
            <v>0</v>
          </cell>
          <cell r="AAV499">
            <v>0</v>
          </cell>
          <cell r="AAW499">
            <v>0</v>
          </cell>
          <cell r="AAX499">
            <v>0</v>
          </cell>
          <cell r="AAY499">
            <v>0</v>
          </cell>
          <cell r="AAZ499">
            <v>0</v>
          </cell>
          <cell r="ABA499">
            <v>0</v>
          </cell>
          <cell r="ABB499"/>
          <cell r="ABC499"/>
          <cell r="ABD499"/>
          <cell r="ABE499"/>
          <cell r="ABF499"/>
          <cell r="ABG499"/>
          <cell r="ABH499"/>
          <cell r="ABI499"/>
          <cell r="ABJ499"/>
          <cell r="ABK499"/>
          <cell r="ABL499"/>
          <cell r="ABM499"/>
          <cell r="ABN499"/>
          <cell r="ABO499"/>
          <cell r="ABP499">
            <v>0</v>
          </cell>
          <cell r="ABQ499">
            <v>0</v>
          </cell>
          <cell r="ABR499">
            <v>0</v>
          </cell>
          <cell r="ABS499">
            <v>0</v>
          </cell>
          <cell r="ABT499">
            <v>0</v>
          </cell>
          <cell r="ABU499">
            <v>0</v>
          </cell>
          <cell r="ABV499">
            <v>0</v>
          </cell>
          <cell r="ABW499">
            <v>0</v>
          </cell>
          <cell r="ABX499">
            <v>0</v>
          </cell>
          <cell r="ABY499">
            <v>0</v>
          </cell>
          <cell r="ABZ499">
            <v>0</v>
          </cell>
          <cell r="ACA499">
            <v>0</v>
          </cell>
          <cell r="ACB499">
            <v>0</v>
          </cell>
          <cell r="ACC499">
            <v>0</v>
          </cell>
          <cell r="ACD499"/>
          <cell r="ACE499"/>
          <cell r="ACF499"/>
          <cell r="ACG499"/>
          <cell r="ACH499"/>
          <cell r="ACI499"/>
          <cell r="ACJ499"/>
          <cell r="ACK499"/>
          <cell r="ACL499"/>
          <cell r="ACM499"/>
          <cell r="ACN499"/>
          <cell r="ACO499"/>
          <cell r="ACP499"/>
          <cell r="ACQ499"/>
          <cell r="ACR499">
            <v>0</v>
          </cell>
          <cell r="ACS499">
            <v>0</v>
          </cell>
          <cell r="ACT499">
            <v>0</v>
          </cell>
          <cell r="ACU499">
            <v>0</v>
          </cell>
          <cell r="ACV499">
            <v>0</v>
          </cell>
          <cell r="ACW499">
            <v>0</v>
          </cell>
          <cell r="ACX499">
            <v>0</v>
          </cell>
          <cell r="ACY499">
            <v>0</v>
          </cell>
          <cell r="ACZ499">
            <v>0</v>
          </cell>
          <cell r="ADA499">
            <v>0</v>
          </cell>
          <cell r="ADB499">
            <v>0</v>
          </cell>
          <cell r="ADC499">
            <v>0</v>
          </cell>
          <cell r="ADD499">
            <v>0</v>
          </cell>
          <cell r="ADE499">
            <v>0</v>
          </cell>
          <cell r="ADF499">
            <v>0</v>
          </cell>
          <cell r="ADG499">
            <v>0</v>
          </cell>
          <cell r="ADH499">
            <v>0</v>
          </cell>
          <cell r="ADI499">
            <v>0</v>
          </cell>
          <cell r="ADJ499">
            <v>0</v>
          </cell>
          <cell r="ADK499">
            <v>0</v>
          </cell>
          <cell r="ADL499">
            <v>0</v>
          </cell>
          <cell r="ADM499">
            <v>0</v>
          </cell>
          <cell r="ADN499">
            <v>0</v>
          </cell>
          <cell r="ADO499">
            <v>0</v>
          </cell>
          <cell r="ADP499">
            <v>0</v>
          </cell>
          <cell r="ADQ499">
            <v>0</v>
          </cell>
          <cell r="ADR499">
            <v>0</v>
          </cell>
          <cell r="ADS499">
            <v>0</v>
          </cell>
          <cell r="ADT499">
            <v>0</v>
          </cell>
          <cell r="ADU499">
            <v>0</v>
          </cell>
          <cell r="ADV499">
            <v>0</v>
          </cell>
          <cell r="ADW499">
            <v>0</v>
          </cell>
          <cell r="ADX499">
            <v>0</v>
          </cell>
          <cell r="ADY499">
            <v>0</v>
          </cell>
          <cell r="ADZ499">
            <v>0</v>
          </cell>
          <cell r="AEA499">
            <v>0</v>
          </cell>
          <cell r="AEB499">
            <v>0</v>
          </cell>
          <cell r="AEC499">
            <v>0</v>
          </cell>
          <cell r="AED499">
            <v>0</v>
          </cell>
          <cell r="AEE499">
            <v>0</v>
          </cell>
          <cell r="AEF499">
            <v>0</v>
          </cell>
          <cell r="AEG499">
            <v>0</v>
          </cell>
          <cell r="AEH499">
            <v>0</v>
          </cell>
          <cell r="AEI499">
            <v>0</v>
          </cell>
          <cell r="AEJ499">
            <v>0</v>
          </cell>
          <cell r="AEK499">
            <v>0</v>
          </cell>
          <cell r="AEL499">
            <v>0</v>
          </cell>
          <cell r="AEM499">
            <v>0</v>
          </cell>
          <cell r="AEN499">
            <v>0</v>
          </cell>
          <cell r="AEO499">
            <v>0</v>
          </cell>
          <cell r="AEP499">
            <v>0</v>
          </cell>
          <cell r="AEQ499">
            <v>0</v>
          </cell>
          <cell r="AER499">
            <v>0</v>
          </cell>
          <cell r="AES499">
            <v>0</v>
          </cell>
          <cell r="AET499">
            <v>0</v>
          </cell>
          <cell r="AEU499">
            <v>0</v>
          </cell>
          <cell r="AEV499">
            <v>0</v>
          </cell>
          <cell r="AEW499">
            <v>0</v>
          </cell>
          <cell r="AEX499">
            <v>0</v>
          </cell>
          <cell r="AEY499">
            <v>0</v>
          </cell>
          <cell r="AEZ499">
            <v>0</v>
          </cell>
          <cell r="AFA499">
            <v>0</v>
          </cell>
          <cell r="AFB499">
            <v>0</v>
          </cell>
          <cell r="AFC499">
            <v>0</v>
          </cell>
          <cell r="AFD499">
            <v>0</v>
          </cell>
          <cell r="AFE499">
            <v>0</v>
          </cell>
          <cell r="AFF499">
            <v>0</v>
          </cell>
          <cell r="AFG499">
            <v>0</v>
          </cell>
          <cell r="AFH499">
            <v>0</v>
          </cell>
          <cell r="AFI499">
            <v>0</v>
          </cell>
          <cell r="AFJ499">
            <v>0</v>
          </cell>
          <cell r="AFK499">
            <v>0</v>
          </cell>
          <cell r="AFL499">
            <v>0</v>
          </cell>
          <cell r="AFM499">
            <v>0</v>
          </cell>
          <cell r="AFN499">
            <v>0</v>
          </cell>
          <cell r="AFO499">
            <v>0</v>
          </cell>
          <cell r="AFP499">
            <v>0</v>
          </cell>
          <cell r="AFQ499">
            <v>0</v>
          </cell>
          <cell r="AFR499">
            <v>0</v>
          </cell>
          <cell r="AFS499">
            <v>0</v>
          </cell>
          <cell r="AFT499">
            <v>0</v>
          </cell>
          <cell r="AFU499">
            <v>0</v>
          </cell>
          <cell r="AFV499">
            <v>0</v>
          </cell>
          <cell r="AFW499">
            <v>0</v>
          </cell>
          <cell r="AFX499">
            <v>0</v>
          </cell>
          <cell r="AFY499">
            <v>0</v>
          </cell>
          <cell r="AFZ499">
            <v>0</v>
          </cell>
          <cell r="AGA499">
            <v>0</v>
          </cell>
          <cell r="AGB499">
            <v>0</v>
          </cell>
          <cell r="AGC499">
            <v>0</v>
          </cell>
          <cell r="AGD499">
            <v>0</v>
          </cell>
          <cell r="AGE499">
            <v>0</v>
          </cell>
          <cell r="AGF499">
            <v>0</v>
          </cell>
          <cell r="AGG499">
            <v>0</v>
          </cell>
          <cell r="AGH499">
            <v>0</v>
          </cell>
          <cell r="AGI499">
            <v>0</v>
          </cell>
          <cell r="AGJ499">
            <v>0</v>
          </cell>
          <cell r="AGK499">
            <v>0</v>
          </cell>
          <cell r="AGL499">
            <v>0</v>
          </cell>
          <cell r="AGM499">
            <v>0</v>
          </cell>
          <cell r="AGN499">
            <v>0</v>
          </cell>
          <cell r="AGO499">
            <v>0</v>
          </cell>
          <cell r="AGP499">
            <v>0</v>
          </cell>
          <cell r="AGQ499">
            <v>0</v>
          </cell>
          <cell r="AGR499">
            <v>0</v>
          </cell>
          <cell r="AGS499">
            <v>0</v>
          </cell>
          <cell r="AGT499">
            <v>0</v>
          </cell>
          <cell r="AGU499">
            <v>0</v>
          </cell>
          <cell r="AGV499">
            <v>0</v>
          </cell>
          <cell r="AGW499">
            <v>0</v>
          </cell>
          <cell r="AGX499">
            <v>0</v>
          </cell>
          <cell r="AGY499">
            <v>0</v>
          </cell>
          <cell r="AGZ499"/>
          <cell r="AHA499"/>
        </row>
        <row r="500">
          <cell r="A500" t="str">
            <v>8110-00-00 IA - Accounting</v>
          </cell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/>
          <cell r="AG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/>
          <cell r="CI500"/>
          <cell r="CJ500"/>
          <cell r="CK500"/>
          <cell r="CL500"/>
          <cell r="CM500"/>
          <cell r="CN500"/>
          <cell r="CO500"/>
          <cell r="CP500"/>
          <cell r="CQ500"/>
          <cell r="CR500"/>
          <cell r="CS500"/>
          <cell r="CT500"/>
          <cell r="CU500"/>
          <cell r="CV500">
            <v>107.76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734.04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N500"/>
          <cell r="DO500"/>
          <cell r="DP500"/>
          <cell r="DQ500"/>
          <cell r="DR500"/>
          <cell r="DS500"/>
          <cell r="DT500"/>
          <cell r="DU500"/>
          <cell r="DV500"/>
          <cell r="DW500"/>
          <cell r="DX500"/>
          <cell r="DY500"/>
          <cell r="DZ500"/>
          <cell r="EA500"/>
          <cell r="EB500"/>
          <cell r="EZ500">
            <v>0</v>
          </cell>
          <cell r="FA500">
            <v>0</v>
          </cell>
          <cell r="FB500">
            <v>104.07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X500"/>
          <cell r="HY500"/>
          <cell r="HZ500"/>
          <cell r="IA500"/>
          <cell r="IB500"/>
          <cell r="IC500"/>
          <cell r="ID500"/>
          <cell r="IE500"/>
          <cell r="IF500">
            <v>278.44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KX500">
            <v>0</v>
          </cell>
          <cell r="KY500">
            <v>0</v>
          </cell>
          <cell r="KZ500">
            <v>0</v>
          </cell>
          <cell r="LA500">
            <v>0</v>
          </cell>
          <cell r="LB500">
            <v>0</v>
          </cell>
          <cell r="LC500">
            <v>0</v>
          </cell>
          <cell r="LD500">
            <v>0</v>
          </cell>
          <cell r="LE500">
            <v>0</v>
          </cell>
          <cell r="LF500">
            <v>0</v>
          </cell>
          <cell r="LG500">
            <v>0</v>
          </cell>
          <cell r="LH500">
            <v>81.42</v>
          </cell>
          <cell r="LI500">
            <v>0</v>
          </cell>
          <cell r="LJ500">
            <v>0</v>
          </cell>
          <cell r="LK500">
            <v>0</v>
          </cell>
          <cell r="LL500">
            <v>0</v>
          </cell>
          <cell r="LM500">
            <v>0</v>
          </cell>
          <cell r="LN500">
            <v>0</v>
          </cell>
          <cell r="LO500">
            <v>0</v>
          </cell>
          <cell r="LP500">
            <v>0</v>
          </cell>
          <cell r="LQ500">
            <v>0</v>
          </cell>
          <cell r="LR500">
            <v>0</v>
          </cell>
          <cell r="LS500">
            <v>0</v>
          </cell>
          <cell r="LT500">
            <v>0</v>
          </cell>
          <cell r="LU500">
            <v>0</v>
          </cell>
          <cell r="LV500">
            <v>0</v>
          </cell>
          <cell r="LW500">
            <v>0</v>
          </cell>
          <cell r="LX500">
            <v>0</v>
          </cell>
          <cell r="LY500">
            <v>0</v>
          </cell>
          <cell r="LZ500">
            <v>0</v>
          </cell>
          <cell r="MA500">
            <v>0</v>
          </cell>
          <cell r="MB500">
            <v>0</v>
          </cell>
          <cell r="MC500">
            <v>0</v>
          </cell>
          <cell r="MD500">
            <v>0</v>
          </cell>
          <cell r="ME500">
            <v>0</v>
          </cell>
          <cell r="MF500">
            <v>0</v>
          </cell>
          <cell r="MG500">
            <v>0</v>
          </cell>
          <cell r="MH500">
            <v>0</v>
          </cell>
          <cell r="MI500">
            <v>0</v>
          </cell>
          <cell r="MJ500">
            <v>81.42</v>
          </cell>
          <cell r="MK500">
            <v>0</v>
          </cell>
          <cell r="ML500">
            <v>0</v>
          </cell>
          <cell r="MM500">
            <v>0</v>
          </cell>
          <cell r="MN500">
            <v>0</v>
          </cell>
          <cell r="MO500">
            <v>0</v>
          </cell>
          <cell r="MP500">
            <v>0</v>
          </cell>
          <cell r="MQ500">
            <v>0</v>
          </cell>
          <cell r="MR500">
            <v>0</v>
          </cell>
          <cell r="MS500">
            <v>0</v>
          </cell>
          <cell r="MT500">
            <v>0</v>
          </cell>
          <cell r="MU500">
            <v>0</v>
          </cell>
          <cell r="MV500">
            <v>0</v>
          </cell>
          <cell r="MW500">
            <v>0</v>
          </cell>
          <cell r="MX500">
            <v>0</v>
          </cell>
          <cell r="MY500">
            <v>0</v>
          </cell>
          <cell r="MZ500">
            <v>0</v>
          </cell>
          <cell r="NA500">
            <v>0</v>
          </cell>
          <cell r="NB500"/>
          <cell r="NC500"/>
          <cell r="ND500"/>
          <cell r="NE500"/>
          <cell r="NF500"/>
          <cell r="NG500"/>
          <cell r="NH500"/>
          <cell r="NI500"/>
          <cell r="NJ500"/>
          <cell r="NK500"/>
          <cell r="NL500"/>
          <cell r="NM500"/>
          <cell r="NN500"/>
          <cell r="NO500"/>
          <cell r="NP500"/>
          <cell r="NQ500"/>
          <cell r="NR500"/>
          <cell r="NS500"/>
          <cell r="NT500"/>
          <cell r="NU500"/>
          <cell r="NV500"/>
          <cell r="NW500"/>
          <cell r="NX500"/>
          <cell r="NY500"/>
          <cell r="NZ500"/>
          <cell r="OA500"/>
          <cell r="OB500"/>
          <cell r="OC500"/>
          <cell r="OD500">
            <v>0</v>
          </cell>
          <cell r="OE500">
            <v>0</v>
          </cell>
          <cell r="OF500">
            <v>0</v>
          </cell>
          <cell r="OG500">
            <v>0</v>
          </cell>
          <cell r="OH500">
            <v>0</v>
          </cell>
          <cell r="OI500">
            <v>0</v>
          </cell>
          <cell r="OJ500">
            <v>0</v>
          </cell>
          <cell r="OK500">
            <v>0</v>
          </cell>
          <cell r="OL500">
            <v>0</v>
          </cell>
          <cell r="OM500">
            <v>0</v>
          </cell>
          <cell r="ON500">
            <v>0</v>
          </cell>
          <cell r="OO500">
            <v>0</v>
          </cell>
          <cell r="OP500">
            <v>0</v>
          </cell>
          <cell r="OQ500">
            <v>0</v>
          </cell>
          <cell r="OR500">
            <v>0</v>
          </cell>
          <cell r="OS500">
            <v>0</v>
          </cell>
          <cell r="OT500">
            <v>0</v>
          </cell>
          <cell r="OU500">
            <v>0</v>
          </cell>
          <cell r="OV500">
            <v>0</v>
          </cell>
          <cell r="OW500">
            <v>0</v>
          </cell>
          <cell r="OX500">
            <v>0</v>
          </cell>
          <cell r="OY500">
            <v>0</v>
          </cell>
          <cell r="OZ500">
            <v>0</v>
          </cell>
          <cell r="PA500">
            <v>0</v>
          </cell>
          <cell r="PB500">
            <v>0</v>
          </cell>
          <cell r="PC500">
            <v>0</v>
          </cell>
          <cell r="PD500">
            <v>0</v>
          </cell>
          <cell r="PE500">
            <v>0</v>
          </cell>
          <cell r="PF500">
            <v>0</v>
          </cell>
          <cell r="PG500">
            <v>0</v>
          </cell>
          <cell r="PH500">
            <v>0</v>
          </cell>
          <cell r="PI500">
            <v>0</v>
          </cell>
          <cell r="PJ500">
            <v>0</v>
          </cell>
          <cell r="PK500">
            <v>0</v>
          </cell>
          <cell r="PL500">
            <v>0</v>
          </cell>
          <cell r="PM500">
            <v>0</v>
          </cell>
          <cell r="PN500">
            <v>0</v>
          </cell>
          <cell r="PO500">
            <v>0</v>
          </cell>
          <cell r="PP500">
            <v>0</v>
          </cell>
          <cell r="PQ500">
            <v>0</v>
          </cell>
          <cell r="PR500">
            <v>0</v>
          </cell>
          <cell r="PS500">
            <v>0</v>
          </cell>
          <cell r="PT500">
            <v>0</v>
          </cell>
          <cell r="PU500">
            <v>0</v>
          </cell>
          <cell r="PV500">
            <v>0</v>
          </cell>
          <cell r="PW500">
            <v>0</v>
          </cell>
          <cell r="PX500">
            <v>0</v>
          </cell>
          <cell r="PY500">
            <v>0</v>
          </cell>
          <cell r="PZ500">
            <v>0</v>
          </cell>
          <cell r="QA500">
            <v>0</v>
          </cell>
          <cell r="QB500">
            <v>0</v>
          </cell>
          <cell r="QC500">
            <v>0</v>
          </cell>
          <cell r="QD500">
            <v>0</v>
          </cell>
          <cell r="QE500">
            <v>0</v>
          </cell>
          <cell r="QF500">
            <v>0</v>
          </cell>
          <cell r="QG500">
            <v>0</v>
          </cell>
          <cell r="QH500"/>
          <cell r="QI500"/>
          <cell r="QJ500"/>
          <cell r="QK500"/>
          <cell r="QL500"/>
          <cell r="QM500"/>
          <cell r="QN500"/>
          <cell r="QO500"/>
          <cell r="QP500"/>
          <cell r="QQ500"/>
          <cell r="QR500"/>
          <cell r="QS500"/>
          <cell r="QT500"/>
          <cell r="QU500"/>
          <cell r="QV500"/>
          <cell r="QW500"/>
          <cell r="QX500"/>
          <cell r="QY500"/>
          <cell r="QZ500"/>
          <cell r="RA500"/>
          <cell r="RB500"/>
          <cell r="RC500"/>
          <cell r="RD500"/>
          <cell r="RE500"/>
          <cell r="RF500"/>
          <cell r="RG500"/>
          <cell r="RH500"/>
          <cell r="RI500"/>
          <cell r="RJ500"/>
          <cell r="RK500"/>
          <cell r="RL500"/>
          <cell r="RM500"/>
          <cell r="RN500"/>
          <cell r="RO500"/>
          <cell r="RP500"/>
          <cell r="RQ500"/>
          <cell r="RR500"/>
          <cell r="RS500"/>
          <cell r="RT500"/>
          <cell r="RU500"/>
          <cell r="RV500"/>
          <cell r="RW500"/>
          <cell r="RX500"/>
          <cell r="RY500"/>
          <cell r="RZ500"/>
          <cell r="SA500"/>
          <cell r="SB500"/>
          <cell r="SC500"/>
          <cell r="SD500"/>
          <cell r="SE500"/>
          <cell r="SF500"/>
          <cell r="SG500"/>
          <cell r="SH500"/>
          <cell r="SI500"/>
          <cell r="SJ500"/>
          <cell r="SK500"/>
          <cell r="SL500"/>
          <cell r="SM500"/>
          <cell r="SN500"/>
          <cell r="SO500"/>
          <cell r="SP500"/>
          <cell r="SQ500"/>
          <cell r="SR500"/>
          <cell r="SS500"/>
          <cell r="ST500"/>
          <cell r="SU500"/>
          <cell r="SV500"/>
          <cell r="SW500"/>
          <cell r="SX500"/>
          <cell r="SY500"/>
          <cell r="SZ500"/>
          <cell r="TA500"/>
          <cell r="TB500"/>
          <cell r="TC500"/>
          <cell r="TD500"/>
          <cell r="TE500"/>
          <cell r="TF500"/>
          <cell r="TG500"/>
          <cell r="TH500"/>
          <cell r="TI500"/>
          <cell r="TJ500"/>
          <cell r="TK500"/>
          <cell r="TL500"/>
          <cell r="TM500"/>
          <cell r="TN500"/>
          <cell r="TO500"/>
          <cell r="TP500"/>
          <cell r="TQ500"/>
          <cell r="TR500"/>
          <cell r="TS500"/>
          <cell r="TT500"/>
          <cell r="TU500"/>
          <cell r="TV500"/>
          <cell r="TW500"/>
          <cell r="TX500"/>
          <cell r="TY500"/>
          <cell r="TZ500"/>
          <cell r="UA500"/>
          <cell r="UB500"/>
          <cell r="UC500"/>
          <cell r="UD500"/>
          <cell r="UE500"/>
          <cell r="UF500"/>
          <cell r="UG500"/>
          <cell r="UH500"/>
          <cell r="UI500"/>
          <cell r="UJ500"/>
          <cell r="UK500"/>
          <cell r="UL500"/>
          <cell r="UM500"/>
          <cell r="UN500"/>
          <cell r="UO500"/>
          <cell r="UP500"/>
          <cell r="UQ500"/>
          <cell r="UR500"/>
          <cell r="US500"/>
          <cell r="UT500"/>
          <cell r="UU500"/>
          <cell r="UV500"/>
          <cell r="UW500"/>
          <cell r="UX500"/>
          <cell r="UY500"/>
          <cell r="UZ500"/>
          <cell r="VA500"/>
          <cell r="VB500"/>
          <cell r="VC500"/>
          <cell r="VD500"/>
          <cell r="VE500"/>
          <cell r="VF500"/>
          <cell r="VG500"/>
          <cell r="VH500"/>
          <cell r="VI500"/>
          <cell r="VJ500"/>
          <cell r="VK500"/>
          <cell r="VL500"/>
          <cell r="VM500"/>
          <cell r="VN500"/>
          <cell r="VO500"/>
          <cell r="VP500"/>
          <cell r="VQ500"/>
          <cell r="VR500"/>
          <cell r="VS500"/>
          <cell r="VT500"/>
          <cell r="VU500"/>
          <cell r="VV500"/>
          <cell r="VW500"/>
          <cell r="VX500"/>
          <cell r="VY500"/>
          <cell r="VZ500"/>
          <cell r="WA500"/>
          <cell r="WB500"/>
          <cell r="WC500"/>
          <cell r="WD500"/>
          <cell r="WE500"/>
          <cell r="WF500"/>
          <cell r="WG500"/>
          <cell r="WH500"/>
          <cell r="WI500"/>
          <cell r="WJ500"/>
          <cell r="WK500"/>
          <cell r="WL500"/>
          <cell r="WM500"/>
          <cell r="WN500"/>
          <cell r="WO500"/>
          <cell r="WP500"/>
          <cell r="WQ500"/>
          <cell r="WR500"/>
          <cell r="WS500"/>
          <cell r="WT500"/>
          <cell r="WU500"/>
          <cell r="WV500"/>
          <cell r="WW500"/>
          <cell r="WX500"/>
          <cell r="WY500"/>
          <cell r="WZ500"/>
          <cell r="XA500"/>
          <cell r="XB500"/>
          <cell r="XC500"/>
          <cell r="XD500"/>
          <cell r="XE500"/>
          <cell r="XF500"/>
          <cell r="XG500"/>
          <cell r="XH500"/>
          <cell r="XI500"/>
          <cell r="XJ500"/>
          <cell r="XK500"/>
          <cell r="XL500"/>
          <cell r="XM500"/>
          <cell r="XN500"/>
          <cell r="XO500"/>
          <cell r="XP500"/>
          <cell r="XQ500"/>
          <cell r="XR500"/>
          <cell r="XS500"/>
          <cell r="XT500"/>
          <cell r="XU500"/>
          <cell r="XV500"/>
          <cell r="XW500"/>
          <cell r="XX500"/>
          <cell r="XY500"/>
          <cell r="XZ500"/>
          <cell r="YA500"/>
          <cell r="YB500"/>
          <cell r="YC500"/>
          <cell r="YD500"/>
          <cell r="YE500"/>
          <cell r="YF500"/>
          <cell r="YG500"/>
          <cell r="YH500"/>
          <cell r="YI500"/>
          <cell r="YJ500"/>
          <cell r="YK500"/>
          <cell r="YL500"/>
          <cell r="YM500"/>
          <cell r="YN500"/>
          <cell r="YO500"/>
          <cell r="YP500"/>
          <cell r="YQ500"/>
          <cell r="YR500"/>
          <cell r="YS500"/>
          <cell r="YT500"/>
          <cell r="YU500"/>
          <cell r="YV500"/>
          <cell r="YW500"/>
          <cell r="YX500"/>
          <cell r="YY500"/>
          <cell r="YZ500"/>
          <cell r="ZA500"/>
          <cell r="ZB500"/>
          <cell r="ZC500"/>
          <cell r="ZD500"/>
          <cell r="ZE500"/>
          <cell r="ZF500"/>
          <cell r="ZG500"/>
          <cell r="ZH500"/>
          <cell r="ZI500"/>
          <cell r="ZJ500"/>
          <cell r="ZK500"/>
          <cell r="ZL500"/>
          <cell r="ZM500"/>
          <cell r="ZN500"/>
          <cell r="ZO500"/>
          <cell r="ZP500"/>
          <cell r="ZQ500"/>
          <cell r="ZR500"/>
          <cell r="ZS500"/>
          <cell r="ZT500"/>
          <cell r="ZU500"/>
          <cell r="ZV500"/>
          <cell r="ZW500"/>
          <cell r="ZX500"/>
          <cell r="ZY500"/>
          <cell r="ZZ500"/>
          <cell r="AAA500"/>
          <cell r="AAB500"/>
          <cell r="AAC500"/>
          <cell r="AAD500"/>
          <cell r="AAE500"/>
          <cell r="AAF500"/>
          <cell r="AAG500"/>
          <cell r="AAH500"/>
          <cell r="AAI500"/>
          <cell r="AAJ500"/>
          <cell r="AAK500"/>
          <cell r="AAL500"/>
          <cell r="AAM500"/>
          <cell r="AAN500"/>
          <cell r="AAO500"/>
          <cell r="AAP500"/>
          <cell r="AAQ500"/>
          <cell r="AAR500"/>
          <cell r="AAS500"/>
          <cell r="AAT500"/>
          <cell r="AAU500"/>
          <cell r="AAV500"/>
          <cell r="AAW500"/>
          <cell r="AAX500"/>
          <cell r="AAY500"/>
          <cell r="AAZ500"/>
          <cell r="ABA500"/>
          <cell r="ABB500"/>
          <cell r="ABC500"/>
          <cell r="ABD500"/>
          <cell r="ABE500"/>
          <cell r="ABF500"/>
          <cell r="ABG500"/>
          <cell r="ABH500"/>
          <cell r="ABI500"/>
          <cell r="ABJ500"/>
          <cell r="ABK500"/>
          <cell r="ABL500"/>
          <cell r="ABM500"/>
          <cell r="ABN500"/>
          <cell r="ABO500"/>
          <cell r="ABP500"/>
          <cell r="ABQ500"/>
          <cell r="ABR500"/>
          <cell r="ABS500"/>
          <cell r="ABT500"/>
          <cell r="ABU500"/>
          <cell r="ABV500"/>
          <cell r="ABW500"/>
          <cell r="ABX500"/>
          <cell r="ABY500"/>
          <cell r="ABZ500"/>
          <cell r="ACA500"/>
          <cell r="ACB500"/>
          <cell r="ACC500"/>
          <cell r="ACD500"/>
          <cell r="ACE500"/>
          <cell r="ACF500"/>
          <cell r="ACG500"/>
          <cell r="ACH500"/>
          <cell r="ACI500"/>
          <cell r="ACJ500"/>
          <cell r="ACK500"/>
          <cell r="ACL500"/>
          <cell r="ACM500"/>
          <cell r="ACN500"/>
          <cell r="ACO500"/>
          <cell r="ACP500"/>
          <cell r="ACQ500"/>
          <cell r="ACR500">
            <v>0</v>
          </cell>
          <cell r="ACS500">
            <v>0</v>
          </cell>
          <cell r="ACT500">
            <v>0</v>
          </cell>
          <cell r="ACU500">
            <v>0</v>
          </cell>
          <cell r="ACV500">
            <v>0</v>
          </cell>
          <cell r="ACW500">
            <v>0</v>
          </cell>
          <cell r="ACX500">
            <v>0</v>
          </cell>
          <cell r="ACY500">
            <v>0</v>
          </cell>
          <cell r="ACZ500">
            <v>0</v>
          </cell>
          <cell r="ADA500">
            <v>0</v>
          </cell>
          <cell r="ADB500">
            <v>0</v>
          </cell>
          <cell r="ADC500">
            <v>0</v>
          </cell>
          <cell r="ADD500">
            <v>0</v>
          </cell>
          <cell r="ADE500">
            <v>0</v>
          </cell>
          <cell r="ADF500"/>
          <cell r="ADG500"/>
          <cell r="ADH500"/>
          <cell r="ADI500"/>
          <cell r="ADJ500"/>
          <cell r="ADK500"/>
          <cell r="ADL500"/>
          <cell r="ADM500"/>
          <cell r="ADN500"/>
          <cell r="ADO500"/>
          <cell r="ADP500"/>
          <cell r="ADQ500"/>
          <cell r="ADR500"/>
          <cell r="ADS500"/>
          <cell r="ADT500"/>
          <cell r="ADU500"/>
          <cell r="ADV500"/>
          <cell r="ADW500"/>
          <cell r="ADX500"/>
          <cell r="ADY500"/>
          <cell r="ADZ500"/>
          <cell r="AEA500"/>
          <cell r="AEB500"/>
          <cell r="AEC500"/>
          <cell r="AED500"/>
          <cell r="AEE500"/>
          <cell r="AEF500"/>
          <cell r="AEG500"/>
          <cell r="AEH500"/>
          <cell r="AEI500"/>
          <cell r="AEJ500"/>
          <cell r="AEK500"/>
          <cell r="AEL500"/>
          <cell r="AEM500"/>
          <cell r="AEN500"/>
          <cell r="AEO500"/>
          <cell r="AEP500"/>
          <cell r="AEQ500"/>
          <cell r="AER500"/>
          <cell r="AES500"/>
          <cell r="AET500"/>
          <cell r="AEU500"/>
          <cell r="AEV500"/>
          <cell r="AEW500"/>
          <cell r="AEX500"/>
          <cell r="AEY500"/>
          <cell r="AEZ500"/>
          <cell r="AFA500"/>
          <cell r="AFB500"/>
          <cell r="AFC500"/>
          <cell r="AFD500"/>
          <cell r="AFE500"/>
          <cell r="AFF500"/>
          <cell r="AFG500"/>
          <cell r="AFH500"/>
          <cell r="AFI500"/>
          <cell r="AFJ500"/>
          <cell r="AFK500"/>
          <cell r="AFL500"/>
          <cell r="AFM500"/>
          <cell r="AFN500"/>
          <cell r="AFO500"/>
          <cell r="AFP500"/>
          <cell r="AFQ500"/>
          <cell r="AFR500"/>
          <cell r="AFS500"/>
          <cell r="AFT500"/>
          <cell r="AFU500"/>
          <cell r="AFV500"/>
          <cell r="AFW500"/>
          <cell r="AFX500">
            <v>0</v>
          </cell>
          <cell r="AFY500">
            <v>0</v>
          </cell>
          <cell r="AFZ500">
            <v>0</v>
          </cell>
          <cell r="AGA500">
            <v>0</v>
          </cell>
          <cell r="AGB500">
            <v>0</v>
          </cell>
          <cell r="AGC500">
            <v>0</v>
          </cell>
          <cell r="AGD500">
            <v>0</v>
          </cell>
          <cell r="AGE500">
            <v>0</v>
          </cell>
          <cell r="AGF500">
            <v>0</v>
          </cell>
          <cell r="AGG500">
            <v>0</v>
          </cell>
          <cell r="AGH500">
            <v>0</v>
          </cell>
          <cell r="AGI500">
            <v>0</v>
          </cell>
          <cell r="AGJ500">
            <v>0</v>
          </cell>
          <cell r="AGK500">
            <v>0</v>
          </cell>
          <cell r="AGL500"/>
          <cell r="AGM500"/>
          <cell r="AGN500"/>
          <cell r="AGO500"/>
          <cell r="AGP500"/>
          <cell r="AGQ500"/>
          <cell r="AGR500"/>
          <cell r="AGS500"/>
          <cell r="AGT500"/>
          <cell r="AGU500"/>
          <cell r="AGV500"/>
          <cell r="AGW500"/>
          <cell r="AGX500"/>
        </row>
        <row r="501">
          <cell r="A501" t="str">
            <v>8110-25-00 IA - Program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116.17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271.08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116.17</v>
          </cell>
          <cell r="AJ501">
            <v>9.19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77.459999999999994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193.63</v>
          </cell>
          <cell r="BL501">
            <v>9.19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271.06</v>
          </cell>
          <cell r="BZ501">
            <v>27.59</v>
          </cell>
          <cell r="CA501">
            <v>-298.64999999999998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378.62</v>
          </cell>
          <cell r="CN501">
            <v>55.18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9.19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9.19</v>
          </cell>
          <cell r="DQ501">
            <v>1726.42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18.38</v>
          </cell>
          <cell r="EE501">
            <v>73.77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1726.4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221.92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/>
          <cell r="FO501"/>
          <cell r="FP501"/>
          <cell r="FQ501"/>
          <cell r="FR501"/>
          <cell r="FS501"/>
          <cell r="FT501"/>
          <cell r="FU501"/>
          <cell r="FV501"/>
          <cell r="FW501"/>
          <cell r="FX501"/>
          <cell r="FY501"/>
          <cell r="FZ501"/>
          <cell r="GA501"/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27.58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425.95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116.17</v>
          </cell>
          <cell r="IL501">
            <v>9.19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JV501">
            <v>0</v>
          </cell>
          <cell r="JW501">
            <v>0</v>
          </cell>
          <cell r="JX501">
            <v>0</v>
          </cell>
          <cell r="JY501">
            <v>0</v>
          </cell>
          <cell r="JZ501">
            <v>0</v>
          </cell>
          <cell r="KA501">
            <v>38.729999999999997</v>
          </cell>
          <cell r="KB501">
            <v>0</v>
          </cell>
          <cell r="KC501">
            <v>0</v>
          </cell>
          <cell r="KD501">
            <v>0</v>
          </cell>
          <cell r="KE501">
            <v>0</v>
          </cell>
          <cell r="KF501">
            <v>0</v>
          </cell>
          <cell r="KG501">
            <v>0</v>
          </cell>
          <cell r="KH501">
            <v>0</v>
          </cell>
          <cell r="KI501">
            <v>0</v>
          </cell>
          <cell r="KJ501">
            <v>0</v>
          </cell>
          <cell r="KK501">
            <v>0</v>
          </cell>
          <cell r="KL501">
            <v>0</v>
          </cell>
          <cell r="KM501">
            <v>0</v>
          </cell>
          <cell r="KN501">
            <v>0</v>
          </cell>
          <cell r="KO501">
            <v>77.459999999999994</v>
          </cell>
          <cell r="KP501">
            <v>0</v>
          </cell>
          <cell r="KQ501">
            <v>0</v>
          </cell>
          <cell r="KR501">
            <v>0</v>
          </cell>
          <cell r="KS501">
            <v>0</v>
          </cell>
          <cell r="KT501">
            <v>0</v>
          </cell>
          <cell r="KU501">
            <v>0</v>
          </cell>
          <cell r="KV501">
            <v>0</v>
          </cell>
          <cell r="KW501">
            <v>0</v>
          </cell>
          <cell r="KX501">
            <v>0</v>
          </cell>
          <cell r="KY501">
            <v>0</v>
          </cell>
          <cell r="KZ501">
            <v>0</v>
          </cell>
          <cell r="LA501">
            <v>0</v>
          </cell>
          <cell r="LB501">
            <v>0</v>
          </cell>
          <cell r="LC501">
            <v>0</v>
          </cell>
          <cell r="LD501">
            <v>9.19</v>
          </cell>
          <cell r="LE501">
            <v>0</v>
          </cell>
          <cell r="LF501">
            <v>0</v>
          </cell>
          <cell r="LG501">
            <v>626.72</v>
          </cell>
          <cell r="LH501">
            <v>0</v>
          </cell>
          <cell r="LI501">
            <v>0</v>
          </cell>
          <cell r="LJ501">
            <v>0</v>
          </cell>
          <cell r="LK501">
            <v>0</v>
          </cell>
          <cell r="LL501">
            <v>0</v>
          </cell>
          <cell r="LM501">
            <v>0</v>
          </cell>
          <cell r="LN501">
            <v>0</v>
          </cell>
          <cell r="LO501">
            <v>0</v>
          </cell>
          <cell r="LP501">
            <v>0</v>
          </cell>
          <cell r="LQ501">
            <v>116.16</v>
          </cell>
          <cell r="LR501">
            <v>0</v>
          </cell>
          <cell r="LS501">
            <v>0</v>
          </cell>
          <cell r="LT501">
            <v>0</v>
          </cell>
          <cell r="LU501">
            <v>0</v>
          </cell>
          <cell r="LV501">
            <v>0</v>
          </cell>
          <cell r="LW501">
            <v>0</v>
          </cell>
          <cell r="LX501">
            <v>0</v>
          </cell>
          <cell r="LY501">
            <v>0</v>
          </cell>
          <cell r="LZ501">
            <v>0</v>
          </cell>
          <cell r="MA501">
            <v>0</v>
          </cell>
          <cell r="MB501">
            <v>0</v>
          </cell>
          <cell r="MC501">
            <v>0</v>
          </cell>
          <cell r="MD501">
            <v>0</v>
          </cell>
          <cell r="ME501">
            <v>0</v>
          </cell>
          <cell r="MF501">
            <v>9.19</v>
          </cell>
          <cell r="MG501">
            <v>0</v>
          </cell>
          <cell r="MH501">
            <v>0</v>
          </cell>
          <cell r="MI501">
            <v>0</v>
          </cell>
          <cell r="MJ501">
            <v>0</v>
          </cell>
          <cell r="MK501">
            <v>0</v>
          </cell>
          <cell r="ML501">
            <v>0</v>
          </cell>
          <cell r="MM501">
            <v>0</v>
          </cell>
          <cell r="MN501">
            <v>0</v>
          </cell>
          <cell r="MO501">
            <v>0</v>
          </cell>
          <cell r="MP501">
            <v>0</v>
          </cell>
          <cell r="MQ501">
            <v>0</v>
          </cell>
          <cell r="MR501">
            <v>0</v>
          </cell>
          <cell r="MS501">
            <v>77.459999999999994</v>
          </cell>
          <cell r="MT501">
            <v>0</v>
          </cell>
          <cell r="MU501">
            <v>0</v>
          </cell>
          <cell r="MV501">
            <v>0</v>
          </cell>
          <cell r="MW501">
            <v>0</v>
          </cell>
          <cell r="MX501">
            <v>0</v>
          </cell>
          <cell r="MY501">
            <v>0</v>
          </cell>
          <cell r="MZ501">
            <v>0</v>
          </cell>
          <cell r="NA501">
            <v>0</v>
          </cell>
          <cell r="NB501">
            <v>0</v>
          </cell>
          <cell r="NC501">
            <v>0</v>
          </cell>
          <cell r="ND501">
            <v>0</v>
          </cell>
          <cell r="NE501">
            <v>0</v>
          </cell>
          <cell r="NF501">
            <v>0</v>
          </cell>
          <cell r="NG501">
            <v>77.459999999999994</v>
          </cell>
          <cell r="NH501">
            <v>0</v>
          </cell>
          <cell r="NI501">
            <v>0</v>
          </cell>
          <cell r="NJ501">
            <v>0</v>
          </cell>
          <cell r="NK501">
            <v>0</v>
          </cell>
          <cell r="NL501">
            <v>0</v>
          </cell>
          <cell r="NM501">
            <v>0</v>
          </cell>
          <cell r="NN501">
            <v>0</v>
          </cell>
          <cell r="NO501">
            <v>0</v>
          </cell>
          <cell r="NP501">
            <v>0</v>
          </cell>
          <cell r="NQ501">
            <v>0</v>
          </cell>
          <cell r="NR501">
            <v>0</v>
          </cell>
          <cell r="NS501">
            <v>0</v>
          </cell>
          <cell r="NT501">
            <v>0</v>
          </cell>
          <cell r="NU501">
            <v>196.19</v>
          </cell>
          <cell r="NV501">
            <v>101.17</v>
          </cell>
          <cell r="NW501">
            <v>0</v>
          </cell>
          <cell r="NX501">
            <v>0</v>
          </cell>
          <cell r="NY501">
            <v>0</v>
          </cell>
          <cell r="NZ501">
            <v>0</v>
          </cell>
          <cell r="OA501">
            <v>0</v>
          </cell>
          <cell r="OB501">
            <v>0</v>
          </cell>
          <cell r="OC501">
            <v>0</v>
          </cell>
          <cell r="OD501">
            <v>0</v>
          </cell>
          <cell r="OE501">
            <v>0</v>
          </cell>
          <cell r="OF501">
            <v>0</v>
          </cell>
          <cell r="OG501">
            <v>0</v>
          </cell>
          <cell r="OH501">
            <v>0</v>
          </cell>
          <cell r="OI501">
            <v>615.79999999999995</v>
          </cell>
          <cell r="OJ501">
            <v>0</v>
          </cell>
          <cell r="OK501">
            <v>0</v>
          </cell>
          <cell r="OL501">
            <v>0</v>
          </cell>
          <cell r="OM501">
            <v>0</v>
          </cell>
          <cell r="ON501">
            <v>0</v>
          </cell>
          <cell r="OO501">
            <v>0</v>
          </cell>
          <cell r="OP501">
            <v>0</v>
          </cell>
          <cell r="OQ501">
            <v>0</v>
          </cell>
          <cell r="OR501">
            <v>0</v>
          </cell>
          <cell r="OS501">
            <v>0</v>
          </cell>
          <cell r="OT501">
            <v>0</v>
          </cell>
          <cell r="OU501">
            <v>0</v>
          </cell>
          <cell r="OV501">
            <v>0</v>
          </cell>
          <cell r="OW501">
            <v>232.37</v>
          </cell>
          <cell r="OX501">
            <v>9.18</v>
          </cell>
          <cell r="OY501">
            <v>0</v>
          </cell>
          <cell r="OZ501">
            <v>0</v>
          </cell>
          <cell r="PA501">
            <v>0</v>
          </cell>
          <cell r="PB501">
            <v>0</v>
          </cell>
          <cell r="PC501">
            <v>0</v>
          </cell>
          <cell r="PD501">
            <v>0</v>
          </cell>
          <cell r="PE501">
            <v>0</v>
          </cell>
          <cell r="PF501">
            <v>0</v>
          </cell>
          <cell r="PG501">
            <v>0</v>
          </cell>
          <cell r="PH501">
            <v>0</v>
          </cell>
          <cell r="PI501">
            <v>0</v>
          </cell>
          <cell r="PJ501">
            <v>0</v>
          </cell>
          <cell r="PK501">
            <v>615.79999999999995</v>
          </cell>
          <cell r="PL501">
            <v>0</v>
          </cell>
          <cell r="PM501">
            <v>0</v>
          </cell>
          <cell r="PN501">
            <v>0</v>
          </cell>
          <cell r="PO501">
            <v>0</v>
          </cell>
          <cell r="PP501">
            <v>0</v>
          </cell>
          <cell r="PQ501">
            <v>0</v>
          </cell>
          <cell r="PR501">
            <v>0</v>
          </cell>
          <cell r="PS501">
            <v>0</v>
          </cell>
          <cell r="PT501">
            <v>0</v>
          </cell>
          <cell r="PU501">
            <v>0</v>
          </cell>
          <cell r="PV501">
            <v>0</v>
          </cell>
          <cell r="PW501">
            <v>0</v>
          </cell>
          <cell r="PX501">
            <v>0</v>
          </cell>
          <cell r="PY501">
            <v>232.37</v>
          </cell>
          <cell r="PZ501">
            <v>276.06</v>
          </cell>
          <cell r="QA501">
            <v>0</v>
          </cell>
          <cell r="QB501">
            <v>0</v>
          </cell>
          <cell r="QC501">
            <v>0</v>
          </cell>
          <cell r="QD501">
            <v>0</v>
          </cell>
          <cell r="QE501">
            <v>0</v>
          </cell>
          <cell r="QF501">
            <v>0</v>
          </cell>
          <cell r="QG501">
            <v>0</v>
          </cell>
          <cell r="QH501"/>
          <cell r="QI501"/>
          <cell r="QJ501"/>
          <cell r="QK501"/>
          <cell r="QL501"/>
          <cell r="QM501"/>
          <cell r="RB501"/>
          <cell r="RD501"/>
          <cell r="RF501"/>
          <cell r="RG501"/>
          <cell r="SZ501"/>
          <cell r="TB501"/>
          <cell r="TC501"/>
          <cell r="TD501"/>
          <cell r="TE501"/>
          <cell r="TF501"/>
          <cell r="TG501"/>
          <cell r="TU501"/>
          <cell r="TV501"/>
          <cell r="TW501"/>
          <cell r="TX501"/>
          <cell r="TY501"/>
          <cell r="TZ501"/>
          <cell r="UA501"/>
          <cell r="UB501"/>
          <cell r="UC501"/>
          <cell r="VI501"/>
          <cell r="VJ501"/>
          <cell r="VK501"/>
          <cell r="VL501"/>
          <cell r="VM501"/>
          <cell r="VN501"/>
          <cell r="VO501"/>
          <cell r="VP501"/>
          <cell r="VQ501"/>
          <cell r="VR501"/>
          <cell r="VS501"/>
          <cell r="VT501"/>
          <cell r="VU501"/>
          <cell r="VV501"/>
          <cell r="VW501"/>
          <cell r="WA501"/>
          <cell r="WB501"/>
          <cell r="WC501"/>
          <cell r="WD501"/>
          <cell r="WE501"/>
          <cell r="WF501"/>
          <cell r="WG501"/>
          <cell r="WH501"/>
          <cell r="WI501"/>
          <cell r="WJ501"/>
          <cell r="WK501"/>
          <cell r="WL501"/>
          <cell r="WM501"/>
          <cell r="WN501"/>
          <cell r="WO501"/>
          <cell r="WS501"/>
          <cell r="WT501"/>
          <cell r="WU501"/>
          <cell r="WV501"/>
          <cell r="WW501"/>
          <cell r="WX501"/>
          <cell r="WY501"/>
          <cell r="WZ501"/>
          <cell r="XA501"/>
          <cell r="XB501"/>
          <cell r="XC501"/>
          <cell r="XD501"/>
          <cell r="XE501"/>
          <cell r="XF501"/>
          <cell r="XG501"/>
          <cell r="XH501"/>
          <cell r="XI501"/>
          <cell r="XJ501"/>
          <cell r="XK501"/>
          <cell r="XL501"/>
          <cell r="XM501"/>
          <cell r="XN501"/>
          <cell r="XO501"/>
          <cell r="XP501"/>
          <cell r="YD501"/>
          <cell r="YE501"/>
          <cell r="YF501"/>
          <cell r="YG501"/>
          <cell r="YH501"/>
          <cell r="YI501"/>
          <cell r="YJ501"/>
          <cell r="YK501"/>
          <cell r="YL501"/>
          <cell r="YM501"/>
          <cell r="YN501"/>
          <cell r="YO501"/>
          <cell r="YP501"/>
          <cell r="AAC501"/>
          <cell r="AAD501"/>
          <cell r="AAE501"/>
          <cell r="AAF501"/>
          <cell r="AAG501"/>
          <cell r="AAH501"/>
          <cell r="AAI501"/>
          <cell r="AAJ501"/>
          <cell r="AAK501"/>
          <cell r="AAL501"/>
          <cell r="AAM501"/>
          <cell r="AAN501"/>
          <cell r="AAO501"/>
          <cell r="AAP501"/>
          <cell r="AAQ501"/>
          <cell r="AAR501"/>
          <cell r="AAV501"/>
          <cell r="AAW501"/>
          <cell r="AAX501"/>
          <cell r="AAY501"/>
          <cell r="AAZ501"/>
          <cell r="ABA501"/>
          <cell r="ABB501"/>
          <cell r="ABC501"/>
          <cell r="ABD501"/>
          <cell r="ABE501"/>
          <cell r="ABF501"/>
          <cell r="ABG501"/>
          <cell r="ABH501"/>
          <cell r="ABI501"/>
          <cell r="ABJ501"/>
          <cell r="ABK501"/>
          <cell r="ABL501"/>
          <cell r="ABM501"/>
          <cell r="ABN501"/>
          <cell r="ABO501"/>
          <cell r="ABP501"/>
          <cell r="ABQ501"/>
          <cell r="ABR501"/>
          <cell r="ABS501"/>
          <cell r="ABT501"/>
          <cell r="ABU501"/>
          <cell r="ABV501"/>
          <cell r="ABW501"/>
          <cell r="ABX501"/>
          <cell r="ABY501"/>
          <cell r="ABZ501"/>
          <cell r="ACA501"/>
          <cell r="ACB501"/>
          <cell r="ACC501"/>
          <cell r="ACD501"/>
          <cell r="ACE501"/>
          <cell r="ACF501"/>
          <cell r="ACG501"/>
          <cell r="ACH501"/>
          <cell r="ACI501"/>
          <cell r="ACJ501"/>
          <cell r="ACK501"/>
          <cell r="ACL501"/>
          <cell r="ACM501"/>
          <cell r="ACN501"/>
          <cell r="ACO501"/>
          <cell r="ACP501"/>
          <cell r="ACQ501"/>
          <cell r="ACR501">
            <v>0</v>
          </cell>
          <cell r="ACS501">
            <v>0</v>
          </cell>
          <cell r="ACT501">
            <v>0</v>
          </cell>
          <cell r="ACU501">
            <v>0</v>
          </cell>
          <cell r="ACV501">
            <v>0</v>
          </cell>
          <cell r="ACW501">
            <v>0</v>
          </cell>
          <cell r="ACX501">
            <v>0</v>
          </cell>
          <cell r="ACY501">
            <v>0</v>
          </cell>
          <cell r="ACZ501">
            <v>0</v>
          </cell>
          <cell r="ADA501">
            <v>0</v>
          </cell>
          <cell r="ADB501">
            <v>0</v>
          </cell>
          <cell r="ADC501">
            <v>0</v>
          </cell>
          <cell r="ADD501">
            <v>0</v>
          </cell>
          <cell r="ADE501">
            <v>0</v>
          </cell>
          <cell r="ADF501"/>
          <cell r="ADG501"/>
          <cell r="ADH501"/>
          <cell r="ADI501"/>
          <cell r="ADJ501"/>
          <cell r="ADK501"/>
          <cell r="ADL501"/>
          <cell r="ADM501"/>
          <cell r="ADN501"/>
          <cell r="ADO501"/>
          <cell r="ADP501"/>
          <cell r="ADQ501"/>
          <cell r="ADR501"/>
          <cell r="ADS501"/>
          <cell r="ADT501"/>
          <cell r="ADU501"/>
          <cell r="ADV501"/>
          <cell r="ADW501"/>
          <cell r="ADX501"/>
          <cell r="ADY501"/>
          <cell r="ADZ501"/>
          <cell r="AEA501"/>
          <cell r="AEB501"/>
          <cell r="AEC501"/>
          <cell r="AED501"/>
          <cell r="AEE501"/>
          <cell r="AEF501"/>
          <cell r="AEG501"/>
          <cell r="AEH501"/>
          <cell r="AEI501"/>
          <cell r="AEJ501"/>
          <cell r="AEK501"/>
          <cell r="AEL501"/>
          <cell r="AEM501"/>
          <cell r="AEN501"/>
          <cell r="AEO501"/>
          <cell r="AEP501"/>
          <cell r="AEQ501"/>
          <cell r="AER501"/>
          <cell r="AES501"/>
          <cell r="AET501"/>
          <cell r="AEU501"/>
          <cell r="AEV501"/>
          <cell r="AEW501"/>
          <cell r="AEX501"/>
          <cell r="AEY501"/>
          <cell r="AEZ501"/>
          <cell r="AFA501"/>
          <cell r="AFB501"/>
          <cell r="AFC501"/>
          <cell r="AFD501"/>
          <cell r="AFE501"/>
          <cell r="AFF501"/>
          <cell r="AFG501"/>
          <cell r="AFH501"/>
          <cell r="AFI501"/>
          <cell r="AFJ501"/>
          <cell r="AFK501"/>
          <cell r="AFL501"/>
          <cell r="AFM501"/>
          <cell r="AFN501"/>
          <cell r="AFO501"/>
          <cell r="AFP501"/>
          <cell r="AFQ501"/>
          <cell r="AFR501"/>
          <cell r="AFS501"/>
          <cell r="AFT501"/>
          <cell r="AFU501"/>
          <cell r="AFV501"/>
          <cell r="AFW501"/>
          <cell r="AFX501">
            <v>0</v>
          </cell>
          <cell r="AFY501">
            <v>0</v>
          </cell>
          <cell r="AFZ501">
            <v>0</v>
          </cell>
          <cell r="AGA501">
            <v>0</v>
          </cell>
          <cell r="AGB501">
            <v>0</v>
          </cell>
          <cell r="AGC501">
            <v>0</v>
          </cell>
          <cell r="AGD501">
            <v>0</v>
          </cell>
          <cell r="AGE501">
            <v>0</v>
          </cell>
          <cell r="AGF501">
            <v>0</v>
          </cell>
          <cell r="AGG501">
            <v>0</v>
          </cell>
          <cell r="AGH501">
            <v>0</v>
          </cell>
          <cell r="AGI501">
            <v>0</v>
          </cell>
          <cell r="AGJ501">
            <v>0</v>
          </cell>
          <cell r="AGK501">
            <v>0</v>
          </cell>
          <cell r="AGL501"/>
          <cell r="AGM501"/>
          <cell r="AGN501"/>
          <cell r="AGO501"/>
          <cell r="AGP501"/>
          <cell r="AGQ501"/>
          <cell r="AGR501"/>
          <cell r="AGS501"/>
          <cell r="AGT501"/>
          <cell r="AGU501"/>
          <cell r="AGV501"/>
          <cell r="AGW501"/>
          <cell r="AGX501"/>
          <cell r="AGY501"/>
          <cell r="AGZ501"/>
          <cell r="AHA501"/>
        </row>
        <row r="502">
          <cell r="A502" t="str">
            <v>8120-00-00 IA - CORE</v>
          </cell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/>
          <cell r="AJ502"/>
          <cell r="AK502"/>
          <cell r="AL502"/>
          <cell r="AM502"/>
          <cell r="AN502"/>
          <cell r="AO502"/>
          <cell r="AP502"/>
          <cell r="AQ502"/>
          <cell r="AR502"/>
          <cell r="AS502"/>
          <cell r="AT502"/>
          <cell r="AU502"/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/>
          <cell r="CH502"/>
          <cell r="CI502"/>
          <cell r="CJ502"/>
          <cell r="CK502"/>
          <cell r="CL502"/>
          <cell r="CM502"/>
          <cell r="CN502"/>
          <cell r="CO502"/>
          <cell r="CP502"/>
          <cell r="CQ502"/>
          <cell r="CR502"/>
          <cell r="CS502"/>
          <cell r="CT502"/>
          <cell r="CU502"/>
          <cell r="CV502"/>
          <cell r="CW502"/>
          <cell r="CX502"/>
          <cell r="CY502"/>
          <cell r="CZ502"/>
          <cell r="DA502"/>
          <cell r="DB502"/>
          <cell r="DC502"/>
          <cell r="DD502"/>
          <cell r="DE502"/>
          <cell r="DF502"/>
          <cell r="DG502"/>
          <cell r="DH502"/>
          <cell r="DI502"/>
          <cell r="DJ502"/>
          <cell r="DK502"/>
          <cell r="DL502"/>
          <cell r="DM502"/>
          <cell r="DN502"/>
          <cell r="DO502"/>
          <cell r="DP502"/>
          <cell r="DQ502"/>
          <cell r="DR502"/>
          <cell r="DS502"/>
          <cell r="DT502"/>
          <cell r="DU502"/>
          <cell r="DV502"/>
          <cell r="DW502"/>
          <cell r="DX502"/>
          <cell r="DY502"/>
          <cell r="DZ502"/>
          <cell r="EA502"/>
          <cell r="EB502"/>
          <cell r="EC502"/>
          <cell r="ED502"/>
          <cell r="EE502"/>
          <cell r="EF502"/>
          <cell r="EG502"/>
          <cell r="EH502"/>
          <cell r="EI502"/>
          <cell r="EJ502"/>
          <cell r="EK502"/>
          <cell r="EL502"/>
          <cell r="EM502"/>
          <cell r="EN502"/>
          <cell r="EO502"/>
          <cell r="EP502"/>
          <cell r="EQ502"/>
          <cell r="ER502"/>
          <cell r="ES502"/>
          <cell r="ET502"/>
          <cell r="EU502"/>
          <cell r="EV502"/>
          <cell r="EW502"/>
          <cell r="EX502"/>
          <cell r="EY502"/>
          <cell r="EZ502"/>
          <cell r="FA502"/>
          <cell r="FB502"/>
          <cell r="FC502"/>
          <cell r="FD502"/>
          <cell r="FE502"/>
          <cell r="FF502"/>
          <cell r="FG502"/>
          <cell r="FH502"/>
          <cell r="FI502"/>
          <cell r="FJ502"/>
          <cell r="FK502"/>
          <cell r="FL502"/>
          <cell r="FM502"/>
          <cell r="FN502"/>
          <cell r="FO502"/>
          <cell r="FP502"/>
          <cell r="FQ502"/>
          <cell r="FR502"/>
          <cell r="FS502"/>
          <cell r="FT502"/>
          <cell r="FU502"/>
          <cell r="FV502"/>
          <cell r="FW502"/>
          <cell r="FX502"/>
          <cell r="FY502"/>
          <cell r="FZ502"/>
          <cell r="GA502"/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U502"/>
          <cell r="GV502"/>
          <cell r="GW502"/>
          <cell r="GX502"/>
          <cell r="GY502"/>
          <cell r="GZ502"/>
          <cell r="HA502"/>
          <cell r="HB502"/>
          <cell r="HC502"/>
          <cell r="HD502"/>
          <cell r="HE502"/>
          <cell r="HF502"/>
          <cell r="HG502"/>
          <cell r="HH502"/>
          <cell r="HI502"/>
          <cell r="HJ502"/>
          <cell r="HK502"/>
          <cell r="HL502"/>
          <cell r="HM502"/>
          <cell r="HN502"/>
          <cell r="HO502"/>
          <cell r="HP502"/>
          <cell r="HQ502"/>
          <cell r="HR502"/>
          <cell r="HS502"/>
          <cell r="HT502"/>
          <cell r="HU502"/>
          <cell r="HV502"/>
          <cell r="HW502"/>
          <cell r="HX502"/>
          <cell r="HY502"/>
          <cell r="HZ502"/>
          <cell r="IA502"/>
          <cell r="IB502"/>
          <cell r="IC502"/>
          <cell r="ID502"/>
          <cell r="IE502"/>
          <cell r="IF502"/>
          <cell r="IG502"/>
          <cell r="IH502"/>
          <cell r="II502"/>
          <cell r="IJ502"/>
          <cell r="IK502"/>
          <cell r="IL502"/>
          <cell r="IM502"/>
          <cell r="IN502"/>
          <cell r="IO502"/>
          <cell r="IP502"/>
          <cell r="IQ502"/>
          <cell r="IR502"/>
          <cell r="IS502"/>
          <cell r="IT502"/>
          <cell r="IU502"/>
          <cell r="IV502"/>
          <cell r="IW502"/>
          <cell r="IX502"/>
          <cell r="IY502"/>
          <cell r="IZ502"/>
          <cell r="JA502"/>
          <cell r="KX502">
            <v>0</v>
          </cell>
          <cell r="KY502">
            <v>0</v>
          </cell>
          <cell r="KZ502">
            <v>0</v>
          </cell>
          <cell r="LA502">
            <v>0</v>
          </cell>
          <cell r="LB502">
            <v>0</v>
          </cell>
          <cell r="LC502">
            <v>0</v>
          </cell>
          <cell r="LD502">
            <v>0</v>
          </cell>
          <cell r="LE502">
            <v>0</v>
          </cell>
          <cell r="LF502">
            <v>0</v>
          </cell>
          <cell r="LG502">
            <v>0</v>
          </cell>
          <cell r="LH502">
            <v>0</v>
          </cell>
          <cell r="LI502">
            <v>0</v>
          </cell>
          <cell r="LJ502">
            <v>0</v>
          </cell>
          <cell r="LK502">
            <v>0</v>
          </cell>
          <cell r="LL502">
            <v>0</v>
          </cell>
          <cell r="LM502">
            <v>0</v>
          </cell>
          <cell r="LN502">
            <v>0</v>
          </cell>
          <cell r="LO502">
            <v>0</v>
          </cell>
          <cell r="LP502">
            <v>0</v>
          </cell>
          <cell r="LQ502">
            <v>0</v>
          </cell>
          <cell r="LR502">
            <v>0</v>
          </cell>
          <cell r="LS502">
            <v>0</v>
          </cell>
          <cell r="LT502">
            <v>0</v>
          </cell>
          <cell r="LU502">
            <v>0</v>
          </cell>
          <cell r="LV502">
            <v>0</v>
          </cell>
          <cell r="LW502">
            <v>0</v>
          </cell>
          <cell r="LX502">
            <v>0</v>
          </cell>
          <cell r="LY502">
            <v>0</v>
          </cell>
          <cell r="LZ502"/>
          <cell r="MA502"/>
          <cell r="MB502"/>
          <cell r="MC502"/>
          <cell r="MD502"/>
          <cell r="ME502"/>
          <cell r="MF502"/>
          <cell r="MN502">
            <v>0</v>
          </cell>
          <cell r="MO502">
            <v>0</v>
          </cell>
          <cell r="MP502">
            <v>0</v>
          </cell>
          <cell r="MQ502">
            <v>0</v>
          </cell>
          <cell r="MR502">
            <v>0</v>
          </cell>
          <cell r="MS502">
            <v>0</v>
          </cell>
          <cell r="MT502">
            <v>0</v>
          </cell>
          <cell r="MU502">
            <v>0</v>
          </cell>
          <cell r="MV502">
            <v>0</v>
          </cell>
          <cell r="MW502">
            <v>0</v>
          </cell>
          <cell r="MX502">
            <v>0</v>
          </cell>
          <cell r="MY502">
            <v>0</v>
          </cell>
          <cell r="MZ502">
            <v>0</v>
          </cell>
          <cell r="NA502">
            <v>0</v>
          </cell>
          <cell r="NB502"/>
          <cell r="NC502"/>
          <cell r="ND502"/>
          <cell r="NJ502"/>
          <cell r="NK502"/>
          <cell r="NL502"/>
          <cell r="NM502"/>
          <cell r="NN502"/>
          <cell r="NO502"/>
          <cell r="NP502"/>
          <cell r="NQ502"/>
          <cell r="NR502"/>
          <cell r="NS502"/>
          <cell r="NT502"/>
          <cell r="NU502"/>
          <cell r="NV502"/>
          <cell r="NW502"/>
          <cell r="NX502"/>
          <cell r="NY502"/>
          <cell r="NZ502"/>
          <cell r="OA502"/>
          <cell r="OB502"/>
          <cell r="OC502"/>
          <cell r="OD502">
            <v>0</v>
          </cell>
          <cell r="OE502">
            <v>0</v>
          </cell>
          <cell r="OF502">
            <v>0</v>
          </cell>
          <cell r="OG502">
            <v>0</v>
          </cell>
          <cell r="OH502">
            <v>0</v>
          </cell>
          <cell r="OI502">
            <v>0</v>
          </cell>
          <cell r="OJ502">
            <v>0</v>
          </cell>
          <cell r="OK502">
            <v>0</v>
          </cell>
          <cell r="OL502">
            <v>0</v>
          </cell>
          <cell r="OM502">
            <v>0</v>
          </cell>
          <cell r="ON502">
            <v>0</v>
          </cell>
          <cell r="OO502">
            <v>0</v>
          </cell>
          <cell r="OP502">
            <v>0</v>
          </cell>
          <cell r="OQ502">
            <v>0</v>
          </cell>
          <cell r="OR502">
            <v>0</v>
          </cell>
          <cell r="OS502">
            <v>0</v>
          </cell>
          <cell r="OT502">
            <v>0</v>
          </cell>
          <cell r="OU502">
            <v>0</v>
          </cell>
          <cell r="OV502">
            <v>0</v>
          </cell>
          <cell r="OW502">
            <v>0</v>
          </cell>
          <cell r="OX502">
            <v>0</v>
          </cell>
          <cell r="OY502">
            <v>0</v>
          </cell>
          <cell r="OZ502">
            <v>0</v>
          </cell>
          <cell r="PA502">
            <v>0</v>
          </cell>
          <cell r="PB502">
            <v>0</v>
          </cell>
          <cell r="PC502">
            <v>0</v>
          </cell>
          <cell r="PD502">
            <v>0</v>
          </cell>
          <cell r="PE502">
            <v>0</v>
          </cell>
          <cell r="PF502">
            <v>0</v>
          </cell>
          <cell r="PG502">
            <v>0</v>
          </cell>
          <cell r="PH502">
            <v>0</v>
          </cell>
          <cell r="PI502">
            <v>0</v>
          </cell>
          <cell r="PJ502">
            <v>0</v>
          </cell>
          <cell r="PK502">
            <v>0</v>
          </cell>
          <cell r="PL502">
            <v>0</v>
          </cell>
          <cell r="PM502">
            <v>0</v>
          </cell>
          <cell r="PN502">
            <v>0</v>
          </cell>
          <cell r="PO502">
            <v>0</v>
          </cell>
          <cell r="PP502">
            <v>0</v>
          </cell>
          <cell r="PQ502">
            <v>0</v>
          </cell>
          <cell r="PR502">
            <v>0</v>
          </cell>
          <cell r="PS502">
            <v>0</v>
          </cell>
          <cell r="PT502">
            <v>0</v>
          </cell>
          <cell r="PU502">
            <v>0</v>
          </cell>
          <cell r="PV502">
            <v>0</v>
          </cell>
          <cell r="PW502">
            <v>0</v>
          </cell>
          <cell r="PX502">
            <v>0</v>
          </cell>
          <cell r="PY502">
            <v>0</v>
          </cell>
          <cell r="PZ502">
            <v>0</v>
          </cell>
          <cell r="QA502">
            <v>0</v>
          </cell>
          <cell r="QB502">
            <v>0</v>
          </cell>
          <cell r="QC502">
            <v>0</v>
          </cell>
          <cell r="QD502">
            <v>0</v>
          </cell>
          <cell r="QE502">
            <v>0</v>
          </cell>
          <cell r="QF502">
            <v>0</v>
          </cell>
          <cell r="QG502">
            <v>0</v>
          </cell>
          <cell r="QH502"/>
          <cell r="QI502"/>
          <cell r="QJ502"/>
          <cell r="QK502"/>
          <cell r="QL502"/>
          <cell r="QM502"/>
          <cell r="QN502"/>
          <cell r="QO502"/>
          <cell r="QP502"/>
          <cell r="QQ502"/>
          <cell r="QR502"/>
          <cell r="QS502"/>
          <cell r="QT502"/>
          <cell r="QU502"/>
          <cell r="QV502"/>
          <cell r="QW502"/>
          <cell r="QX502"/>
          <cell r="QY502"/>
          <cell r="QZ502"/>
          <cell r="RA502"/>
          <cell r="RB502"/>
          <cell r="RC502"/>
          <cell r="RD502"/>
          <cell r="RE502"/>
          <cell r="RF502"/>
          <cell r="RG502"/>
          <cell r="RH502"/>
          <cell r="RI502"/>
          <cell r="RJ502"/>
          <cell r="RK502"/>
          <cell r="RL502"/>
          <cell r="RM502"/>
          <cell r="RN502"/>
          <cell r="RO502"/>
          <cell r="RP502"/>
          <cell r="RQ502"/>
          <cell r="RR502"/>
          <cell r="RS502"/>
          <cell r="RT502"/>
          <cell r="RU502"/>
          <cell r="RV502"/>
          <cell r="RW502"/>
          <cell r="RX502"/>
          <cell r="RY502"/>
          <cell r="RZ502"/>
          <cell r="SA502"/>
          <cell r="SB502"/>
          <cell r="SC502"/>
          <cell r="SD502"/>
          <cell r="SE502"/>
          <cell r="SF502"/>
          <cell r="SG502"/>
          <cell r="SH502"/>
          <cell r="SI502"/>
          <cell r="SZ502"/>
          <cell r="TA502"/>
          <cell r="TB502"/>
          <cell r="TC502"/>
          <cell r="TD502"/>
          <cell r="TE502"/>
          <cell r="TF502"/>
          <cell r="TG502"/>
          <cell r="TH502"/>
          <cell r="TI502"/>
          <cell r="TJ502"/>
          <cell r="TK502"/>
          <cell r="TL502"/>
          <cell r="TM502"/>
          <cell r="TN502"/>
          <cell r="TO502"/>
          <cell r="TP502"/>
          <cell r="TQ502"/>
          <cell r="TR502"/>
          <cell r="TS502"/>
          <cell r="TT502"/>
          <cell r="TU502"/>
          <cell r="TV502"/>
          <cell r="TW502"/>
          <cell r="TX502"/>
          <cell r="TY502"/>
          <cell r="TZ502"/>
          <cell r="UA502"/>
          <cell r="UB502"/>
          <cell r="UC502"/>
          <cell r="UD502"/>
          <cell r="UE502"/>
          <cell r="UF502"/>
          <cell r="UG502"/>
          <cell r="UH502"/>
          <cell r="UI502"/>
          <cell r="UJ502"/>
          <cell r="UK502"/>
          <cell r="UL502"/>
          <cell r="VE502"/>
          <cell r="VF502"/>
          <cell r="VG502"/>
          <cell r="VH502"/>
          <cell r="VI502"/>
          <cell r="VJ502"/>
          <cell r="VK502"/>
          <cell r="VL502"/>
          <cell r="VM502"/>
          <cell r="VN502"/>
          <cell r="VO502"/>
          <cell r="VP502"/>
          <cell r="VQ502"/>
          <cell r="VR502"/>
          <cell r="VS502"/>
          <cell r="VT502"/>
          <cell r="VU502"/>
          <cell r="VV502"/>
          <cell r="VW502"/>
          <cell r="VX502"/>
          <cell r="VY502"/>
          <cell r="VZ502"/>
          <cell r="WA502"/>
          <cell r="WB502"/>
          <cell r="WC502"/>
          <cell r="WD502"/>
          <cell r="WE502"/>
          <cell r="WF502"/>
          <cell r="WG502"/>
          <cell r="WH502"/>
          <cell r="WI502"/>
          <cell r="WJ502"/>
          <cell r="WK502"/>
          <cell r="WL502"/>
          <cell r="WM502"/>
          <cell r="WN502"/>
          <cell r="WO502"/>
          <cell r="WP502"/>
          <cell r="WQ502"/>
          <cell r="WR502"/>
          <cell r="WS502"/>
          <cell r="WT502"/>
          <cell r="WU502"/>
          <cell r="WV502"/>
          <cell r="WW502"/>
          <cell r="WX502"/>
          <cell r="WY502"/>
          <cell r="WZ502"/>
          <cell r="XA502"/>
          <cell r="XB502"/>
          <cell r="XC502"/>
          <cell r="XD502"/>
          <cell r="XE502"/>
          <cell r="XF502"/>
          <cell r="XG502"/>
          <cell r="XH502"/>
          <cell r="XI502"/>
          <cell r="XJ502"/>
          <cell r="XK502"/>
          <cell r="XL502"/>
          <cell r="XM502"/>
          <cell r="XN502"/>
          <cell r="XO502"/>
          <cell r="XP502"/>
          <cell r="XQ502"/>
          <cell r="XR502"/>
          <cell r="XS502"/>
          <cell r="XT502"/>
          <cell r="XU502"/>
          <cell r="XV502"/>
          <cell r="XW502"/>
          <cell r="XX502"/>
          <cell r="XY502"/>
          <cell r="XZ502"/>
          <cell r="YA502"/>
          <cell r="YB502"/>
          <cell r="YC502"/>
          <cell r="YD502"/>
          <cell r="YE502"/>
          <cell r="YF502"/>
          <cell r="YG502"/>
          <cell r="YH502"/>
          <cell r="YI502"/>
          <cell r="YJ502"/>
          <cell r="YK502"/>
          <cell r="YL502"/>
          <cell r="YM502"/>
          <cell r="YN502"/>
          <cell r="YO502"/>
          <cell r="YP502"/>
          <cell r="YQ502"/>
          <cell r="YR502"/>
          <cell r="YS502"/>
          <cell r="YT502"/>
          <cell r="YU502"/>
          <cell r="YV502"/>
          <cell r="YW502"/>
          <cell r="YX502"/>
          <cell r="YY502"/>
          <cell r="YZ502"/>
          <cell r="ZA502"/>
          <cell r="ZB502"/>
          <cell r="ZC502"/>
          <cell r="ZD502"/>
          <cell r="ZE502"/>
          <cell r="ZF502"/>
          <cell r="ZG502"/>
          <cell r="ZH502"/>
          <cell r="ZI502"/>
          <cell r="ZJ502"/>
          <cell r="ZK502"/>
          <cell r="ZL502"/>
          <cell r="ZM502"/>
          <cell r="ZN502"/>
          <cell r="ZO502"/>
          <cell r="ZP502"/>
          <cell r="ZQ502"/>
          <cell r="ZR502"/>
          <cell r="ZS502"/>
          <cell r="ZT502"/>
          <cell r="ZU502"/>
          <cell r="ZV502"/>
          <cell r="ZW502"/>
          <cell r="ZX502"/>
          <cell r="ZY502"/>
          <cell r="ZZ502"/>
          <cell r="AAA502"/>
          <cell r="AAB502"/>
          <cell r="AAC502"/>
          <cell r="AAD502"/>
          <cell r="AAE502"/>
          <cell r="AAF502"/>
          <cell r="AAG502"/>
          <cell r="AAH502"/>
          <cell r="AAI502"/>
          <cell r="AAJ502"/>
          <cell r="AAK502"/>
          <cell r="AAL502"/>
          <cell r="AAM502"/>
          <cell r="AAN502"/>
          <cell r="AAO502"/>
          <cell r="AAP502"/>
          <cell r="AAQ502"/>
          <cell r="AAR502"/>
          <cell r="AAS502"/>
          <cell r="AAT502"/>
          <cell r="AAU502"/>
          <cell r="AAV502"/>
          <cell r="AAW502"/>
          <cell r="AAX502"/>
          <cell r="AAY502"/>
          <cell r="AAZ502"/>
          <cell r="ABA502"/>
          <cell r="ABB502"/>
          <cell r="ABC502"/>
          <cell r="ABD502"/>
          <cell r="ABE502"/>
          <cell r="ABF502"/>
          <cell r="ABG502"/>
          <cell r="ABH502"/>
          <cell r="ABI502"/>
          <cell r="ABJ502"/>
          <cell r="ABK502"/>
          <cell r="ABL502"/>
          <cell r="ABM502"/>
          <cell r="ABN502"/>
          <cell r="ABO502"/>
          <cell r="ABP502"/>
          <cell r="ABQ502"/>
          <cell r="ABR502"/>
          <cell r="ABS502"/>
          <cell r="ABT502"/>
          <cell r="ABU502"/>
          <cell r="ABV502"/>
          <cell r="ABW502"/>
          <cell r="ABX502"/>
          <cell r="ABY502"/>
          <cell r="ABZ502"/>
          <cell r="ACA502"/>
          <cell r="ACB502"/>
          <cell r="ACC502"/>
          <cell r="ACD502"/>
          <cell r="ACE502"/>
          <cell r="ACF502"/>
          <cell r="ACG502"/>
          <cell r="ACH502"/>
          <cell r="ACI502"/>
          <cell r="ACJ502"/>
          <cell r="ACK502"/>
          <cell r="ACL502"/>
          <cell r="ACM502"/>
          <cell r="ACN502"/>
          <cell r="ACO502"/>
          <cell r="ACP502"/>
          <cell r="ACQ502"/>
          <cell r="ACR502">
            <v>0</v>
          </cell>
          <cell r="ACS502">
            <v>0</v>
          </cell>
          <cell r="ACT502">
            <v>0</v>
          </cell>
          <cell r="ACU502">
            <v>0</v>
          </cell>
          <cell r="ACV502">
            <v>0</v>
          </cell>
          <cell r="ACW502">
            <v>0</v>
          </cell>
          <cell r="ACX502">
            <v>0</v>
          </cell>
          <cell r="ACY502">
            <v>0</v>
          </cell>
          <cell r="ACZ502">
            <v>0</v>
          </cell>
          <cell r="ADA502">
            <v>0</v>
          </cell>
          <cell r="ADB502">
            <v>0</v>
          </cell>
          <cell r="ADC502">
            <v>0</v>
          </cell>
          <cell r="ADD502">
            <v>0</v>
          </cell>
          <cell r="ADE502">
            <v>0</v>
          </cell>
          <cell r="ADF502"/>
          <cell r="ADG502"/>
          <cell r="ADH502"/>
          <cell r="ADI502"/>
          <cell r="ADJ502"/>
          <cell r="ADK502"/>
          <cell r="ADL502"/>
          <cell r="ADM502"/>
          <cell r="ADN502"/>
          <cell r="ADO502"/>
          <cell r="ADP502"/>
          <cell r="ADQ502"/>
          <cell r="ADR502"/>
          <cell r="ADS502"/>
          <cell r="ADT502"/>
          <cell r="ADU502"/>
          <cell r="ADV502"/>
          <cell r="ADW502"/>
          <cell r="ADX502"/>
          <cell r="ADY502"/>
          <cell r="ADZ502"/>
          <cell r="AEA502"/>
          <cell r="AEB502"/>
          <cell r="AEC502"/>
          <cell r="AED502"/>
          <cell r="AEE502"/>
          <cell r="AEF502"/>
          <cell r="AEG502"/>
          <cell r="AEH502"/>
          <cell r="AEI502"/>
          <cell r="AEJ502"/>
          <cell r="AEK502"/>
          <cell r="AEL502"/>
          <cell r="AEM502"/>
          <cell r="AEN502"/>
          <cell r="AEO502"/>
          <cell r="AEP502"/>
          <cell r="AEQ502"/>
          <cell r="AER502"/>
          <cell r="AES502"/>
          <cell r="AET502"/>
          <cell r="AEU502"/>
          <cell r="AEV502"/>
          <cell r="AEW502"/>
          <cell r="AEX502"/>
          <cell r="AEY502"/>
          <cell r="AEZ502"/>
          <cell r="AFA502"/>
          <cell r="AFB502"/>
          <cell r="AFC502"/>
          <cell r="AFD502"/>
          <cell r="AFE502"/>
          <cell r="AFF502"/>
          <cell r="AFG502"/>
          <cell r="AFH502"/>
          <cell r="AFI502"/>
          <cell r="AFJ502"/>
          <cell r="AFK502"/>
          <cell r="AFL502"/>
          <cell r="AFM502"/>
          <cell r="AFN502"/>
          <cell r="AFO502"/>
          <cell r="AFP502"/>
          <cell r="AFQ502"/>
          <cell r="AFR502"/>
          <cell r="AFS502"/>
          <cell r="AFT502"/>
          <cell r="AFU502"/>
          <cell r="AFV502"/>
          <cell r="AFW502"/>
          <cell r="AFX502">
            <v>0</v>
          </cell>
          <cell r="AFY502">
            <v>0</v>
          </cell>
          <cell r="AFZ502">
            <v>0</v>
          </cell>
          <cell r="AGA502">
            <v>0</v>
          </cell>
          <cell r="AGB502">
            <v>0</v>
          </cell>
          <cell r="AGC502">
            <v>0</v>
          </cell>
          <cell r="AGD502">
            <v>0</v>
          </cell>
          <cell r="AGE502">
            <v>0</v>
          </cell>
          <cell r="AGF502">
            <v>0</v>
          </cell>
          <cell r="AGG502">
            <v>0</v>
          </cell>
          <cell r="AGH502">
            <v>0</v>
          </cell>
          <cell r="AGI502">
            <v>0</v>
          </cell>
          <cell r="AGJ502">
            <v>0</v>
          </cell>
          <cell r="AGK502">
            <v>0</v>
          </cell>
          <cell r="AGL502"/>
          <cell r="AGM502"/>
          <cell r="AGN502"/>
          <cell r="AGO502"/>
          <cell r="AGP502"/>
          <cell r="AGQ502"/>
          <cell r="AGR502"/>
          <cell r="AGS502"/>
          <cell r="AGT502"/>
          <cell r="AGU502"/>
          <cell r="AGV502"/>
          <cell r="AGW502"/>
          <cell r="AGX502"/>
          <cell r="AGY502"/>
          <cell r="AGZ502"/>
          <cell r="AHA502"/>
        </row>
        <row r="503">
          <cell r="A503" t="str">
            <v>8125-00-00 IA - Res Svc Expense</v>
          </cell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/>
          <cell r="AG503"/>
          <cell r="CG503"/>
          <cell r="CH503"/>
          <cell r="CI503"/>
          <cell r="CJ503"/>
          <cell r="CK503"/>
          <cell r="CL503"/>
          <cell r="CM503"/>
          <cell r="CN503"/>
          <cell r="CO503"/>
          <cell r="CP503"/>
          <cell r="CQ503"/>
          <cell r="CR503"/>
          <cell r="CS503"/>
          <cell r="CT503"/>
          <cell r="CU503"/>
          <cell r="HX503"/>
          <cell r="HY503"/>
          <cell r="HZ503"/>
          <cell r="IA503"/>
          <cell r="IB503"/>
          <cell r="IC503"/>
          <cell r="ID503"/>
          <cell r="IE503"/>
          <cell r="IF503"/>
          <cell r="IG503"/>
          <cell r="IH503"/>
          <cell r="II503"/>
          <cell r="IJ503"/>
          <cell r="IK503"/>
          <cell r="IL503"/>
          <cell r="KX503"/>
          <cell r="KY503"/>
          <cell r="KZ503"/>
          <cell r="LA503"/>
          <cell r="LB503"/>
          <cell r="LC503"/>
          <cell r="LD503"/>
          <cell r="LE503"/>
          <cell r="LF503"/>
          <cell r="LG503"/>
          <cell r="LS503"/>
          <cell r="LT503"/>
          <cell r="LU503"/>
          <cell r="LV503"/>
          <cell r="LW503"/>
          <cell r="LX503"/>
          <cell r="LY503"/>
          <cell r="LZ503"/>
          <cell r="MA503"/>
          <cell r="MB503"/>
          <cell r="MC503"/>
          <cell r="MD503"/>
          <cell r="ME503"/>
          <cell r="MF503"/>
          <cell r="MG503"/>
          <cell r="MH503"/>
          <cell r="MI503"/>
          <cell r="MJ503"/>
          <cell r="MK503"/>
          <cell r="ML503"/>
          <cell r="MM503"/>
          <cell r="MN503"/>
          <cell r="MO503"/>
          <cell r="MP503"/>
          <cell r="MQ503"/>
          <cell r="MR503"/>
          <cell r="MS503"/>
          <cell r="MT503"/>
          <cell r="MU503"/>
          <cell r="MV503"/>
          <cell r="MW503"/>
          <cell r="MX503"/>
          <cell r="MY503"/>
          <cell r="MZ503"/>
          <cell r="NA503"/>
          <cell r="NB503"/>
          <cell r="NC503"/>
          <cell r="ND503"/>
          <cell r="NN503"/>
          <cell r="NO503"/>
          <cell r="NP503"/>
          <cell r="NQ503"/>
          <cell r="NR503"/>
          <cell r="NS503"/>
          <cell r="NT503"/>
          <cell r="NU503"/>
          <cell r="NV503"/>
          <cell r="NW503"/>
          <cell r="NX503"/>
          <cell r="NY503"/>
          <cell r="NZ503"/>
          <cell r="OA503"/>
          <cell r="OB503"/>
          <cell r="OC503"/>
          <cell r="OD503"/>
          <cell r="OE503"/>
          <cell r="OQ503"/>
          <cell r="OR503"/>
          <cell r="OS503"/>
          <cell r="OT503"/>
          <cell r="OU503"/>
          <cell r="OV503"/>
          <cell r="OW503"/>
          <cell r="OX503"/>
          <cell r="OY503"/>
          <cell r="OZ503"/>
          <cell r="PA503"/>
          <cell r="PB503"/>
          <cell r="PC503"/>
          <cell r="PD503"/>
          <cell r="PE503"/>
          <cell r="PF503"/>
          <cell r="PG503"/>
          <cell r="PH503"/>
          <cell r="PI503"/>
          <cell r="PJ503"/>
          <cell r="PK503"/>
          <cell r="PM503"/>
          <cell r="PN503"/>
          <cell r="PS503"/>
          <cell r="PZ503"/>
          <cell r="QA503"/>
          <cell r="QB503"/>
          <cell r="QC503"/>
          <cell r="QD503"/>
          <cell r="QE503"/>
          <cell r="QF503"/>
          <cell r="QG503"/>
          <cell r="QH503"/>
          <cell r="QI503"/>
          <cell r="QJ503"/>
          <cell r="QK503"/>
          <cell r="QL503"/>
          <cell r="QM503"/>
          <cell r="SZ503"/>
          <cell r="TA503"/>
          <cell r="TB503"/>
          <cell r="TC503"/>
          <cell r="TD503"/>
          <cell r="TI503"/>
          <cell r="TU503"/>
          <cell r="TV503"/>
          <cell r="TW503"/>
          <cell r="TX503"/>
          <cell r="TY503"/>
          <cell r="TZ503"/>
          <cell r="UA503"/>
          <cell r="UB503"/>
          <cell r="UC503"/>
          <cell r="VE503"/>
          <cell r="VF503"/>
          <cell r="VG503"/>
          <cell r="VH503"/>
          <cell r="VI503"/>
          <cell r="VJ503"/>
          <cell r="VK503"/>
          <cell r="VL503"/>
          <cell r="VM503"/>
          <cell r="VN503"/>
          <cell r="VO503"/>
          <cell r="VP503"/>
          <cell r="VQ503"/>
          <cell r="WA503"/>
          <cell r="WC503"/>
          <cell r="WD503"/>
          <cell r="WE503"/>
          <cell r="WF503"/>
          <cell r="WG503"/>
          <cell r="WH503"/>
          <cell r="WI503"/>
          <cell r="WJ503"/>
          <cell r="WK503"/>
          <cell r="WL503"/>
          <cell r="WM503"/>
          <cell r="WN503"/>
          <cell r="WO503"/>
          <cell r="WP503"/>
          <cell r="WQ503"/>
          <cell r="WR503"/>
          <cell r="WS503"/>
          <cell r="WT503"/>
          <cell r="WU503"/>
          <cell r="WV503"/>
          <cell r="WW503"/>
          <cell r="WX503"/>
          <cell r="WY503"/>
          <cell r="WZ503"/>
          <cell r="XA503"/>
          <cell r="XB503"/>
          <cell r="XC503"/>
          <cell r="XD503"/>
          <cell r="XE503"/>
          <cell r="XF503"/>
          <cell r="XG503"/>
          <cell r="XH503"/>
          <cell r="XI503"/>
          <cell r="XJ503"/>
          <cell r="XK503"/>
          <cell r="XL503"/>
          <cell r="XM503"/>
          <cell r="XN503"/>
          <cell r="XO503"/>
          <cell r="XP503"/>
          <cell r="XQ503"/>
          <cell r="XR503"/>
          <cell r="XS503"/>
          <cell r="XT503"/>
          <cell r="XU503"/>
          <cell r="XV503"/>
          <cell r="XW503"/>
          <cell r="XX503"/>
          <cell r="XY503"/>
          <cell r="XZ503"/>
          <cell r="YA503"/>
          <cell r="YB503"/>
          <cell r="YC503"/>
          <cell r="YD503"/>
          <cell r="YE503"/>
          <cell r="YF503"/>
          <cell r="YG503"/>
          <cell r="YH503"/>
          <cell r="YI503"/>
          <cell r="YJ503"/>
          <cell r="YK503"/>
          <cell r="YL503"/>
          <cell r="YM503"/>
          <cell r="YN503"/>
          <cell r="YO503"/>
          <cell r="YP503"/>
          <cell r="YQ503"/>
          <cell r="YR503"/>
          <cell r="YS503"/>
          <cell r="YT503"/>
          <cell r="YU503"/>
          <cell r="YV503"/>
          <cell r="YW503"/>
          <cell r="YX503"/>
          <cell r="YY503"/>
          <cell r="YZ503"/>
          <cell r="ZA503"/>
          <cell r="ZB503"/>
          <cell r="ZC503"/>
          <cell r="ZD503"/>
          <cell r="ZE503"/>
          <cell r="ZF503"/>
          <cell r="ZG503"/>
          <cell r="ZH503"/>
          <cell r="ZI503"/>
          <cell r="ZJ503"/>
          <cell r="ZK503"/>
          <cell r="ZL503"/>
          <cell r="ZM503"/>
          <cell r="ZN503"/>
          <cell r="ZO503"/>
          <cell r="ZP503"/>
          <cell r="ZQ503"/>
          <cell r="ZR503"/>
          <cell r="ZS503"/>
          <cell r="ZT503"/>
          <cell r="ZU503"/>
          <cell r="ZV503"/>
          <cell r="ZW503"/>
          <cell r="ZX503"/>
          <cell r="ZY503"/>
          <cell r="ZZ503"/>
          <cell r="AAA503"/>
          <cell r="AAB503"/>
          <cell r="AAC503"/>
          <cell r="AAD503"/>
          <cell r="AAE503"/>
          <cell r="AAF503"/>
          <cell r="AAG503"/>
          <cell r="AAH503"/>
          <cell r="AAI503"/>
          <cell r="AAJ503"/>
          <cell r="AAK503"/>
          <cell r="AAL503"/>
          <cell r="AAM503"/>
          <cell r="AAN503"/>
          <cell r="AAO503"/>
          <cell r="AAP503"/>
          <cell r="AAQ503"/>
          <cell r="AAR503"/>
          <cell r="AAS503"/>
          <cell r="AAT503"/>
          <cell r="AAU503"/>
          <cell r="AAV503"/>
          <cell r="AAW503"/>
          <cell r="AAX503"/>
          <cell r="AAY503"/>
          <cell r="AAZ503"/>
          <cell r="ABA503"/>
          <cell r="ABB503"/>
          <cell r="ABC503"/>
          <cell r="ABD503"/>
          <cell r="ABE503"/>
          <cell r="ABF503"/>
          <cell r="ABG503"/>
          <cell r="ABH503"/>
          <cell r="ABI503"/>
          <cell r="ABJ503"/>
          <cell r="ABK503"/>
          <cell r="ABL503"/>
          <cell r="ABS503"/>
          <cell r="ABT503"/>
          <cell r="ABU503"/>
          <cell r="ABV503"/>
          <cell r="ABW503"/>
          <cell r="ABX503"/>
          <cell r="ABY503"/>
          <cell r="ABZ503"/>
          <cell r="ACA503"/>
          <cell r="ACB503"/>
          <cell r="ACC503"/>
          <cell r="ACD503"/>
          <cell r="ACE503"/>
          <cell r="ACF503"/>
          <cell r="ACG503"/>
          <cell r="ACH503"/>
          <cell r="ACI503"/>
          <cell r="ACJ503"/>
          <cell r="ACK503"/>
          <cell r="ACL503"/>
          <cell r="ACM503"/>
          <cell r="ACN503"/>
          <cell r="ACO503"/>
          <cell r="ACP503"/>
          <cell r="ACQ503"/>
          <cell r="ACR503"/>
          <cell r="ACS503"/>
          <cell r="ACT503"/>
          <cell r="ACU503"/>
          <cell r="ACV503"/>
          <cell r="ADK503"/>
          <cell r="ADL503"/>
          <cell r="ADM503"/>
          <cell r="ADN503"/>
          <cell r="ADO503"/>
          <cell r="ADP503"/>
          <cell r="ADQ503"/>
          <cell r="ADR503"/>
          <cell r="ADS503"/>
          <cell r="ADT503"/>
          <cell r="ADU503"/>
          <cell r="ADV503"/>
          <cell r="ADW503"/>
          <cell r="ADX503"/>
          <cell r="ADY503"/>
          <cell r="ADZ503"/>
          <cell r="AEA503"/>
          <cell r="AEB503"/>
          <cell r="AEC503"/>
          <cell r="AED503"/>
          <cell r="AEE503"/>
          <cell r="AEF503"/>
          <cell r="AEG503"/>
          <cell r="AEH503"/>
          <cell r="AEI503"/>
          <cell r="AEJ503"/>
          <cell r="AEK503"/>
          <cell r="AEL503"/>
          <cell r="AEM503"/>
          <cell r="AEN503"/>
          <cell r="AEO503"/>
          <cell r="AEP503"/>
          <cell r="AEQ503"/>
          <cell r="AER503"/>
          <cell r="AES503"/>
          <cell r="AET503"/>
          <cell r="AEU503"/>
          <cell r="AEV503"/>
          <cell r="AEW503"/>
          <cell r="AEX503"/>
          <cell r="AEY503"/>
          <cell r="AEZ503"/>
          <cell r="AFA503"/>
          <cell r="AFB503"/>
          <cell r="AFC503"/>
          <cell r="AFD503"/>
          <cell r="AFE503"/>
          <cell r="AFF503"/>
          <cell r="AFG503"/>
          <cell r="AFH503"/>
          <cell r="AFI503"/>
          <cell r="AFJ503"/>
          <cell r="AFK503"/>
          <cell r="AFL503"/>
          <cell r="AFM503"/>
          <cell r="AFN503"/>
          <cell r="AFO503"/>
          <cell r="AFP503"/>
          <cell r="AFQ503"/>
          <cell r="AFR503"/>
          <cell r="AFS503"/>
          <cell r="AFT503"/>
          <cell r="AFU503"/>
          <cell r="AFV503"/>
          <cell r="AFW503"/>
          <cell r="AFX503">
            <v>0</v>
          </cell>
          <cell r="AFY503">
            <v>0</v>
          </cell>
          <cell r="AFZ503">
            <v>0</v>
          </cell>
          <cell r="AGA503">
            <v>0</v>
          </cell>
          <cell r="AGB503">
            <v>0</v>
          </cell>
          <cell r="AGC503">
            <v>0</v>
          </cell>
          <cell r="AGD503">
            <v>0</v>
          </cell>
          <cell r="AGE503">
            <v>0</v>
          </cell>
          <cell r="AGF503">
            <v>0</v>
          </cell>
          <cell r="AGG503">
            <v>0</v>
          </cell>
          <cell r="AGH503">
            <v>0</v>
          </cell>
          <cell r="AGI503">
            <v>0</v>
          </cell>
          <cell r="AGJ503">
            <v>0</v>
          </cell>
          <cell r="AGK503">
            <v>0</v>
          </cell>
          <cell r="AGL503"/>
          <cell r="AGM503"/>
          <cell r="AGN503"/>
          <cell r="AGO503"/>
          <cell r="AGP503"/>
          <cell r="AGQ503"/>
          <cell r="AGR503"/>
          <cell r="AGS503"/>
          <cell r="AGT503"/>
          <cell r="AGU503"/>
          <cell r="AGV503"/>
          <cell r="AGW503"/>
          <cell r="AGX503"/>
        </row>
        <row r="504">
          <cell r="A504" t="str">
            <v>8130-00-00 IA - Development</v>
          </cell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/>
          <cell r="CH504">
            <v>0</v>
          </cell>
          <cell r="CI504">
            <v>0</v>
          </cell>
          <cell r="CJ504">
            <v>0</v>
          </cell>
          <cell r="CK504">
            <v>687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/>
          <cell r="EM504"/>
          <cell r="EN504"/>
          <cell r="EO504"/>
          <cell r="EP504"/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W504">
            <v>0</v>
          </cell>
          <cell r="IX504">
            <v>0</v>
          </cell>
          <cell r="IY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  <cell r="JF504">
            <v>0</v>
          </cell>
          <cell r="JG504">
            <v>0</v>
          </cell>
          <cell r="JH504">
            <v>0</v>
          </cell>
          <cell r="JI504">
            <v>0</v>
          </cell>
          <cell r="JJ504">
            <v>0</v>
          </cell>
          <cell r="JK504">
            <v>0</v>
          </cell>
          <cell r="JL504">
            <v>0</v>
          </cell>
          <cell r="JM504">
            <v>0</v>
          </cell>
          <cell r="JN504">
            <v>0</v>
          </cell>
          <cell r="JO504">
            <v>0</v>
          </cell>
          <cell r="JP504">
            <v>0</v>
          </cell>
          <cell r="JQ504">
            <v>0</v>
          </cell>
          <cell r="JR504">
            <v>0</v>
          </cell>
          <cell r="JS504">
            <v>0</v>
          </cell>
          <cell r="JT504">
            <v>0</v>
          </cell>
          <cell r="JU504">
            <v>0</v>
          </cell>
          <cell r="JV504">
            <v>0</v>
          </cell>
          <cell r="JW504">
            <v>0</v>
          </cell>
          <cell r="JX504">
            <v>0</v>
          </cell>
          <cell r="JY504">
            <v>0</v>
          </cell>
          <cell r="JZ504">
            <v>0</v>
          </cell>
          <cell r="KA504">
            <v>0</v>
          </cell>
          <cell r="KB504">
            <v>0</v>
          </cell>
          <cell r="KC504">
            <v>0</v>
          </cell>
          <cell r="KD504">
            <v>0</v>
          </cell>
          <cell r="KE504">
            <v>0</v>
          </cell>
          <cell r="KF504">
            <v>0</v>
          </cell>
          <cell r="KG504">
            <v>0</v>
          </cell>
          <cell r="KH504">
            <v>0</v>
          </cell>
          <cell r="KI504">
            <v>0</v>
          </cell>
          <cell r="KJ504">
            <v>0</v>
          </cell>
          <cell r="KK504">
            <v>0</v>
          </cell>
          <cell r="KL504">
            <v>0</v>
          </cell>
          <cell r="KM504">
            <v>0</v>
          </cell>
          <cell r="KN504">
            <v>0</v>
          </cell>
          <cell r="KO504">
            <v>0</v>
          </cell>
          <cell r="KP504">
            <v>0</v>
          </cell>
          <cell r="KQ504">
            <v>0</v>
          </cell>
          <cell r="KR504">
            <v>0</v>
          </cell>
          <cell r="KS504">
            <v>0</v>
          </cell>
          <cell r="KT504">
            <v>0</v>
          </cell>
          <cell r="KU504">
            <v>0</v>
          </cell>
          <cell r="KV504">
            <v>0</v>
          </cell>
          <cell r="KW504">
            <v>0</v>
          </cell>
          <cell r="KX504">
            <v>0</v>
          </cell>
          <cell r="KY504">
            <v>0</v>
          </cell>
          <cell r="KZ504">
            <v>0</v>
          </cell>
          <cell r="LA504">
            <v>0</v>
          </cell>
          <cell r="LB504">
            <v>0</v>
          </cell>
          <cell r="LC504">
            <v>0</v>
          </cell>
          <cell r="LD504">
            <v>0</v>
          </cell>
          <cell r="LE504">
            <v>0</v>
          </cell>
          <cell r="LF504">
            <v>0</v>
          </cell>
          <cell r="LG504">
            <v>0</v>
          </cell>
          <cell r="LH504">
            <v>0</v>
          </cell>
          <cell r="LI504">
            <v>0</v>
          </cell>
          <cell r="LJ504">
            <v>0</v>
          </cell>
          <cell r="LK504">
            <v>0</v>
          </cell>
          <cell r="LL504">
            <v>0</v>
          </cell>
          <cell r="LM504">
            <v>0</v>
          </cell>
          <cell r="LN504">
            <v>0</v>
          </cell>
          <cell r="LO504">
            <v>0</v>
          </cell>
          <cell r="LP504">
            <v>0</v>
          </cell>
          <cell r="LQ504">
            <v>0</v>
          </cell>
          <cell r="LR504">
            <v>0</v>
          </cell>
          <cell r="LS504">
            <v>0</v>
          </cell>
          <cell r="LT504">
            <v>0</v>
          </cell>
          <cell r="LU504">
            <v>0</v>
          </cell>
          <cell r="LV504">
            <v>0</v>
          </cell>
          <cell r="LW504">
            <v>0</v>
          </cell>
          <cell r="LX504">
            <v>0</v>
          </cell>
          <cell r="LY504">
            <v>0</v>
          </cell>
          <cell r="LZ504"/>
          <cell r="MA504"/>
          <cell r="MB504"/>
          <cell r="MC504"/>
          <cell r="MD504"/>
          <cell r="ME504"/>
          <cell r="MF504"/>
          <cell r="MN504">
            <v>0</v>
          </cell>
          <cell r="MO504">
            <v>0</v>
          </cell>
          <cell r="MP504">
            <v>0</v>
          </cell>
          <cell r="MQ504">
            <v>0</v>
          </cell>
          <cell r="MR504">
            <v>0</v>
          </cell>
          <cell r="MS504">
            <v>0</v>
          </cell>
          <cell r="MT504">
            <v>0</v>
          </cell>
          <cell r="MU504">
            <v>0</v>
          </cell>
          <cell r="MV504">
            <v>0</v>
          </cell>
          <cell r="MW504">
            <v>0</v>
          </cell>
          <cell r="MX504">
            <v>0</v>
          </cell>
          <cell r="MY504">
            <v>0</v>
          </cell>
          <cell r="MZ504">
            <v>0</v>
          </cell>
          <cell r="NA504">
            <v>0</v>
          </cell>
          <cell r="NB504">
            <v>0</v>
          </cell>
          <cell r="NC504">
            <v>3714.52</v>
          </cell>
          <cell r="ND504">
            <v>6929.68</v>
          </cell>
          <cell r="NE504">
            <v>4289.62</v>
          </cell>
          <cell r="NF504">
            <v>1997.45</v>
          </cell>
          <cell r="NG504">
            <v>1424.93</v>
          </cell>
          <cell r="NH504">
            <v>0</v>
          </cell>
          <cell r="NI504">
            <v>0</v>
          </cell>
          <cell r="NJ504">
            <v>0</v>
          </cell>
          <cell r="NK504">
            <v>0</v>
          </cell>
          <cell r="NL504">
            <v>0</v>
          </cell>
          <cell r="NM504">
            <v>0</v>
          </cell>
          <cell r="NN504">
            <v>0</v>
          </cell>
          <cell r="NO504">
            <v>0</v>
          </cell>
          <cell r="NP504">
            <v>0</v>
          </cell>
          <cell r="NQ504">
            <v>0</v>
          </cell>
          <cell r="NR504">
            <v>0</v>
          </cell>
          <cell r="NS504">
            <v>0</v>
          </cell>
          <cell r="NT504">
            <v>0</v>
          </cell>
          <cell r="NU504">
            <v>0</v>
          </cell>
          <cell r="NV504">
            <v>0</v>
          </cell>
          <cell r="NW504">
            <v>0</v>
          </cell>
          <cell r="NX504">
            <v>0</v>
          </cell>
          <cell r="NY504">
            <v>0</v>
          </cell>
          <cell r="NZ504">
            <v>0</v>
          </cell>
          <cell r="OA504">
            <v>0</v>
          </cell>
          <cell r="OB504">
            <v>0</v>
          </cell>
          <cell r="OC504">
            <v>0</v>
          </cell>
          <cell r="OD504">
            <v>0</v>
          </cell>
          <cell r="OE504">
            <v>0</v>
          </cell>
          <cell r="OF504">
            <v>0</v>
          </cell>
          <cell r="OG504">
            <v>0</v>
          </cell>
          <cell r="OH504">
            <v>0</v>
          </cell>
          <cell r="OI504">
            <v>0</v>
          </cell>
          <cell r="OJ504">
            <v>0</v>
          </cell>
          <cell r="OK504">
            <v>0</v>
          </cell>
          <cell r="OL504">
            <v>0</v>
          </cell>
          <cell r="OM504">
            <v>0</v>
          </cell>
          <cell r="ON504">
            <v>0</v>
          </cell>
          <cell r="OO504">
            <v>0</v>
          </cell>
          <cell r="OP504">
            <v>0</v>
          </cell>
          <cell r="OQ504">
            <v>0</v>
          </cell>
          <cell r="OR504">
            <v>0</v>
          </cell>
          <cell r="OS504">
            <v>0</v>
          </cell>
          <cell r="OT504">
            <v>0</v>
          </cell>
          <cell r="OU504">
            <v>0</v>
          </cell>
          <cell r="OV504">
            <v>0</v>
          </cell>
          <cell r="OW504">
            <v>0</v>
          </cell>
          <cell r="OX504">
            <v>0</v>
          </cell>
          <cell r="OY504">
            <v>0</v>
          </cell>
          <cell r="OZ504">
            <v>0</v>
          </cell>
          <cell r="PA504">
            <v>0</v>
          </cell>
          <cell r="PB504">
            <v>0</v>
          </cell>
          <cell r="PC504">
            <v>0</v>
          </cell>
          <cell r="PD504">
            <v>0</v>
          </cell>
          <cell r="PE504">
            <v>0</v>
          </cell>
          <cell r="PF504">
            <v>0</v>
          </cell>
          <cell r="PG504">
            <v>0</v>
          </cell>
          <cell r="PH504">
            <v>0</v>
          </cell>
          <cell r="PI504">
            <v>0</v>
          </cell>
          <cell r="PJ504">
            <v>0</v>
          </cell>
          <cell r="PK504">
            <v>0</v>
          </cell>
          <cell r="PL504">
            <v>0</v>
          </cell>
          <cell r="PM504">
            <v>0</v>
          </cell>
          <cell r="PN504">
            <v>0</v>
          </cell>
          <cell r="PO504">
            <v>0</v>
          </cell>
          <cell r="PP504">
            <v>0</v>
          </cell>
          <cell r="PQ504">
            <v>0</v>
          </cell>
          <cell r="PR504">
            <v>0</v>
          </cell>
          <cell r="PS504">
            <v>0</v>
          </cell>
          <cell r="PT504">
            <v>0</v>
          </cell>
          <cell r="PU504">
            <v>0</v>
          </cell>
          <cell r="PV504">
            <v>0</v>
          </cell>
          <cell r="PW504">
            <v>0</v>
          </cell>
          <cell r="PX504">
            <v>0</v>
          </cell>
          <cell r="PY504">
            <v>0</v>
          </cell>
          <cell r="PZ504">
            <v>0</v>
          </cell>
          <cell r="QA504">
            <v>0</v>
          </cell>
          <cell r="QB504">
            <v>0</v>
          </cell>
          <cell r="QC504">
            <v>0</v>
          </cell>
          <cell r="QD504">
            <v>0</v>
          </cell>
          <cell r="QE504">
            <v>0</v>
          </cell>
          <cell r="QF504">
            <v>0</v>
          </cell>
          <cell r="QG504">
            <v>0</v>
          </cell>
          <cell r="QH504"/>
          <cell r="QI504"/>
          <cell r="QJ504"/>
          <cell r="QK504"/>
          <cell r="QL504"/>
          <cell r="QM504"/>
          <cell r="VE504"/>
          <cell r="VF504"/>
          <cell r="VG504"/>
          <cell r="VH504"/>
          <cell r="VI504"/>
          <cell r="VJ504"/>
          <cell r="VK504"/>
          <cell r="VL504"/>
          <cell r="VM504"/>
          <cell r="VN504"/>
          <cell r="VO504"/>
          <cell r="VP504"/>
          <cell r="VQ504"/>
          <cell r="VR504"/>
          <cell r="VS504"/>
          <cell r="VT504"/>
          <cell r="VU504"/>
          <cell r="VV504"/>
          <cell r="VW504"/>
          <cell r="VX504"/>
          <cell r="VY504"/>
          <cell r="VZ504"/>
          <cell r="WA504"/>
          <cell r="WB504"/>
          <cell r="WC504"/>
          <cell r="WD504"/>
          <cell r="WE504"/>
          <cell r="WF504"/>
          <cell r="WG504"/>
          <cell r="WH504"/>
          <cell r="WI504"/>
          <cell r="WJ504"/>
          <cell r="WK504"/>
          <cell r="WL504"/>
          <cell r="WM504"/>
          <cell r="WN504"/>
          <cell r="WO504"/>
          <cell r="WP504"/>
          <cell r="WQ504"/>
          <cell r="WR504"/>
          <cell r="WS504"/>
          <cell r="WT504"/>
          <cell r="WU504"/>
          <cell r="WV504"/>
          <cell r="WW504"/>
          <cell r="WX504"/>
          <cell r="WY504"/>
          <cell r="WZ504"/>
          <cell r="XA504"/>
          <cell r="XB504"/>
          <cell r="XC504"/>
          <cell r="XD504"/>
          <cell r="XE504"/>
          <cell r="XF504"/>
          <cell r="XG504"/>
          <cell r="XH504"/>
          <cell r="XI504"/>
          <cell r="XJ504"/>
          <cell r="XK504"/>
          <cell r="XL504"/>
          <cell r="XM504"/>
          <cell r="XN504"/>
          <cell r="XO504"/>
          <cell r="XP504"/>
          <cell r="XQ504"/>
          <cell r="XR504"/>
          <cell r="XS504"/>
          <cell r="XT504"/>
          <cell r="XU504"/>
          <cell r="XV504"/>
          <cell r="XW504"/>
          <cell r="XX504"/>
          <cell r="XY504"/>
          <cell r="XZ504"/>
          <cell r="YA504"/>
          <cell r="YB504"/>
          <cell r="YC504"/>
          <cell r="YD504"/>
          <cell r="YE504"/>
          <cell r="YF504"/>
          <cell r="YG504"/>
          <cell r="YH504"/>
          <cell r="YI504"/>
          <cell r="YJ504"/>
          <cell r="YK504"/>
          <cell r="YL504"/>
          <cell r="YM504"/>
          <cell r="YN504"/>
          <cell r="YO504"/>
          <cell r="YP504"/>
          <cell r="YQ504"/>
          <cell r="YR504"/>
          <cell r="YS504"/>
          <cell r="YT504"/>
          <cell r="YU504"/>
          <cell r="YV504"/>
          <cell r="YW504"/>
          <cell r="YX504"/>
          <cell r="YY504"/>
          <cell r="YZ504"/>
          <cell r="ZA504"/>
          <cell r="ZB504"/>
          <cell r="ZC504"/>
          <cell r="ZD504"/>
          <cell r="ZE504"/>
          <cell r="ZF504"/>
          <cell r="ZG504"/>
          <cell r="ZH504"/>
          <cell r="ZI504"/>
          <cell r="ZJ504"/>
          <cell r="ZK504"/>
          <cell r="ZL504"/>
          <cell r="ZM504"/>
          <cell r="ZN504"/>
          <cell r="ZO504"/>
          <cell r="ZP504"/>
          <cell r="ZQ504"/>
          <cell r="ZR504"/>
          <cell r="ZS504"/>
          <cell r="ZT504"/>
          <cell r="ZU504"/>
          <cell r="ZV504"/>
          <cell r="ZW504"/>
          <cell r="ZX504"/>
          <cell r="ZY504"/>
          <cell r="ZZ504"/>
          <cell r="AAA504"/>
          <cell r="AAB504"/>
          <cell r="AAC504"/>
          <cell r="AAD504"/>
          <cell r="AAE504"/>
          <cell r="AAF504"/>
          <cell r="AAG504"/>
          <cell r="AAH504"/>
          <cell r="AAI504"/>
          <cell r="AAJ504"/>
          <cell r="AAK504"/>
          <cell r="AAL504"/>
          <cell r="AAM504"/>
          <cell r="AAN504"/>
          <cell r="AAO504"/>
          <cell r="AAP504"/>
          <cell r="AAQ504"/>
          <cell r="AAR504"/>
          <cell r="AAS504"/>
          <cell r="AAT504"/>
          <cell r="AAU504"/>
          <cell r="AAV504"/>
          <cell r="AAW504"/>
          <cell r="AAX504"/>
          <cell r="AAY504"/>
          <cell r="AAZ504"/>
          <cell r="ABA504"/>
          <cell r="ABB504"/>
          <cell r="ABC504"/>
          <cell r="ABD504"/>
          <cell r="ABE504"/>
          <cell r="ABF504"/>
          <cell r="ABG504"/>
          <cell r="ABH504"/>
          <cell r="ABI504"/>
          <cell r="ABJ504"/>
          <cell r="ABK504"/>
          <cell r="ABL504"/>
          <cell r="ABM504"/>
          <cell r="ABN504"/>
          <cell r="ABO504"/>
          <cell r="ABP504"/>
          <cell r="ABQ504"/>
          <cell r="ABR504"/>
          <cell r="ABS504"/>
          <cell r="ABT504"/>
          <cell r="ABU504"/>
          <cell r="ABV504"/>
          <cell r="ABW504"/>
          <cell r="ABX504"/>
          <cell r="ABY504"/>
          <cell r="ABZ504"/>
          <cell r="ACA504"/>
          <cell r="ACB504"/>
          <cell r="ACC504"/>
          <cell r="ACD504"/>
          <cell r="ACE504"/>
          <cell r="ACF504"/>
          <cell r="ACG504"/>
          <cell r="ACH504"/>
          <cell r="ACI504"/>
          <cell r="ACJ504"/>
          <cell r="ACK504"/>
          <cell r="ACL504"/>
          <cell r="ACM504"/>
          <cell r="ACN504"/>
          <cell r="ACO504"/>
          <cell r="ACP504"/>
          <cell r="ACQ504"/>
          <cell r="ACR504">
            <v>0</v>
          </cell>
          <cell r="ACS504">
            <v>0</v>
          </cell>
          <cell r="ACT504">
            <v>0</v>
          </cell>
          <cell r="ACU504">
            <v>0</v>
          </cell>
          <cell r="ACV504">
            <v>0</v>
          </cell>
          <cell r="ACW504">
            <v>0</v>
          </cell>
          <cell r="ACX504">
            <v>0</v>
          </cell>
          <cell r="ACY504">
            <v>0</v>
          </cell>
          <cell r="ACZ504">
            <v>0</v>
          </cell>
          <cell r="ADA504">
            <v>0</v>
          </cell>
          <cell r="ADB504">
            <v>0</v>
          </cell>
          <cell r="ADC504">
            <v>0</v>
          </cell>
          <cell r="ADD504">
            <v>0</v>
          </cell>
          <cell r="ADE504">
            <v>0</v>
          </cell>
          <cell r="ADF504"/>
          <cell r="ADG504"/>
          <cell r="ADH504"/>
          <cell r="ADI504"/>
          <cell r="ADJ504"/>
          <cell r="ADK504"/>
          <cell r="ADL504"/>
          <cell r="ADM504"/>
          <cell r="ADN504"/>
          <cell r="ADO504"/>
          <cell r="ADP504"/>
          <cell r="ADQ504"/>
          <cell r="ADR504"/>
          <cell r="ADS504"/>
          <cell r="ADT504"/>
          <cell r="ADU504"/>
          <cell r="ADV504"/>
          <cell r="ADW504"/>
          <cell r="ADX504"/>
          <cell r="ADY504"/>
          <cell r="ADZ504"/>
          <cell r="AEA504"/>
          <cell r="AEB504"/>
          <cell r="AEC504"/>
          <cell r="AED504"/>
          <cell r="AEE504"/>
          <cell r="AEF504"/>
          <cell r="AEG504"/>
          <cell r="AEH504"/>
          <cell r="AEI504"/>
          <cell r="AEJ504"/>
          <cell r="AEK504"/>
          <cell r="AEL504"/>
          <cell r="AEM504"/>
          <cell r="AEN504"/>
          <cell r="AEO504"/>
          <cell r="AEP504"/>
          <cell r="AEQ504"/>
          <cell r="AER504"/>
          <cell r="AES504"/>
          <cell r="AET504"/>
          <cell r="AEU504"/>
          <cell r="AEV504"/>
          <cell r="AEW504"/>
          <cell r="AEX504"/>
          <cell r="AEY504"/>
          <cell r="AEZ504"/>
          <cell r="AFA504"/>
          <cell r="AFB504"/>
          <cell r="AFC504"/>
          <cell r="AFD504"/>
          <cell r="AFE504"/>
          <cell r="AFF504"/>
          <cell r="AFG504"/>
          <cell r="AFH504"/>
          <cell r="AFI504"/>
          <cell r="AFJ504"/>
          <cell r="AFK504"/>
          <cell r="AFL504"/>
          <cell r="AFM504"/>
          <cell r="AFN504"/>
          <cell r="AFO504"/>
          <cell r="AFP504"/>
          <cell r="AFQ504"/>
          <cell r="AFR504"/>
          <cell r="AFS504"/>
          <cell r="AFT504"/>
          <cell r="AFU504"/>
          <cell r="AFV504"/>
          <cell r="AFW504"/>
          <cell r="AFX504">
            <v>0</v>
          </cell>
          <cell r="AFY504">
            <v>0</v>
          </cell>
          <cell r="AFZ504">
            <v>0</v>
          </cell>
          <cell r="AGA504">
            <v>0</v>
          </cell>
          <cell r="AGB504">
            <v>0</v>
          </cell>
          <cell r="AGC504">
            <v>0</v>
          </cell>
          <cell r="AGD504">
            <v>0</v>
          </cell>
          <cell r="AGE504">
            <v>0</v>
          </cell>
          <cell r="AGF504">
            <v>0</v>
          </cell>
          <cell r="AGG504">
            <v>0</v>
          </cell>
          <cell r="AGH504">
            <v>0</v>
          </cell>
          <cell r="AGI504">
            <v>0</v>
          </cell>
          <cell r="AGJ504">
            <v>0</v>
          </cell>
          <cell r="AGK504">
            <v>0</v>
          </cell>
          <cell r="AGL504"/>
          <cell r="AGM504"/>
          <cell r="AGN504"/>
          <cell r="AGO504"/>
          <cell r="AGP504"/>
          <cell r="AGQ504"/>
          <cell r="AGR504"/>
          <cell r="AGS504"/>
          <cell r="AGT504"/>
          <cell r="AGU504"/>
          <cell r="AGV504"/>
          <cell r="AGW504"/>
          <cell r="AGX504"/>
          <cell r="AGY504"/>
          <cell r="AGZ504"/>
          <cell r="AHA504"/>
        </row>
        <row r="505">
          <cell r="A505" t="str">
            <v>8140-00-00 IA - Maintenance</v>
          </cell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CG505"/>
          <cell r="CH505"/>
          <cell r="CI505"/>
          <cell r="CJ505"/>
          <cell r="CK505"/>
          <cell r="CL505"/>
          <cell r="CM505"/>
          <cell r="CN505"/>
          <cell r="CO505"/>
          <cell r="CP505"/>
          <cell r="CQ505"/>
          <cell r="CR505"/>
          <cell r="CS505"/>
          <cell r="CT505"/>
          <cell r="CU505"/>
          <cell r="CV505"/>
          <cell r="CW505"/>
          <cell r="CX505"/>
          <cell r="DN505"/>
          <cell r="DO505"/>
          <cell r="DP505"/>
          <cell r="DQ505"/>
          <cell r="DR505"/>
          <cell r="DS505"/>
          <cell r="DT505"/>
          <cell r="DU505"/>
          <cell r="DV505"/>
          <cell r="DW505"/>
          <cell r="DX505"/>
          <cell r="DY505"/>
          <cell r="DZ505"/>
          <cell r="EA505"/>
          <cell r="EB505"/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HX505"/>
          <cell r="HY505"/>
          <cell r="HZ505"/>
          <cell r="IA505"/>
          <cell r="IB505"/>
          <cell r="IC505"/>
          <cell r="ID505"/>
          <cell r="IE505"/>
          <cell r="IF505"/>
          <cell r="IG505"/>
          <cell r="IH505"/>
          <cell r="II505"/>
          <cell r="IJ505"/>
          <cell r="IK505"/>
          <cell r="IL505"/>
          <cell r="KX505">
            <v>0</v>
          </cell>
          <cell r="KY505">
            <v>0</v>
          </cell>
          <cell r="KZ505">
            <v>0</v>
          </cell>
          <cell r="LA505">
            <v>0</v>
          </cell>
          <cell r="LB505">
            <v>0</v>
          </cell>
          <cell r="LC505">
            <v>0</v>
          </cell>
          <cell r="LD505">
            <v>0</v>
          </cell>
          <cell r="LE505">
            <v>0</v>
          </cell>
          <cell r="LF505">
            <v>0</v>
          </cell>
          <cell r="LG505">
            <v>0</v>
          </cell>
          <cell r="LH505">
            <v>0</v>
          </cell>
          <cell r="LI505">
            <v>0</v>
          </cell>
          <cell r="LJ505">
            <v>0</v>
          </cell>
          <cell r="LK505">
            <v>0</v>
          </cell>
          <cell r="LL505">
            <v>0</v>
          </cell>
          <cell r="LM505">
            <v>0</v>
          </cell>
          <cell r="LN505">
            <v>0</v>
          </cell>
          <cell r="LO505">
            <v>0</v>
          </cell>
          <cell r="LP505">
            <v>0</v>
          </cell>
          <cell r="LQ505">
            <v>0</v>
          </cell>
          <cell r="LR505">
            <v>0</v>
          </cell>
          <cell r="LS505">
            <v>0</v>
          </cell>
          <cell r="LT505">
            <v>0</v>
          </cell>
          <cell r="LU505">
            <v>0</v>
          </cell>
          <cell r="LV505">
            <v>0</v>
          </cell>
          <cell r="LW505">
            <v>0</v>
          </cell>
          <cell r="LX505">
            <v>0</v>
          </cell>
          <cell r="LY505">
            <v>0</v>
          </cell>
          <cell r="LZ505"/>
          <cell r="MA505"/>
          <cell r="MB505"/>
          <cell r="MC505"/>
          <cell r="MD505"/>
          <cell r="ME505"/>
          <cell r="MF505"/>
          <cell r="MG505"/>
          <cell r="MH505"/>
          <cell r="MI505"/>
          <cell r="MJ505"/>
          <cell r="MK505"/>
          <cell r="ML505"/>
          <cell r="MM505"/>
          <cell r="MN505">
            <v>0</v>
          </cell>
          <cell r="MO505">
            <v>0</v>
          </cell>
          <cell r="MP505">
            <v>0</v>
          </cell>
          <cell r="MQ505">
            <v>0</v>
          </cell>
          <cell r="MR505">
            <v>0</v>
          </cell>
          <cell r="MS505">
            <v>0</v>
          </cell>
          <cell r="MT505">
            <v>0</v>
          </cell>
          <cell r="MU505">
            <v>0</v>
          </cell>
          <cell r="MV505">
            <v>0</v>
          </cell>
          <cell r="MW505">
            <v>0</v>
          </cell>
          <cell r="MX505">
            <v>0</v>
          </cell>
          <cell r="MY505">
            <v>0</v>
          </cell>
          <cell r="MZ505">
            <v>0</v>
          </cell>
          <cell r="NA505">
            <v>0</v>
          </cell>
          <cell r="NB505"/>
          <cell r="NC505"/>
          <cell r="ND505"/>
          <cell r="NE505"/>
          <cell r="NF505"/>
          <cell r="NG505"/>
          <cell r="NH505"/>
          <cell r="NI505"/>
          <cell r="NJ505"/>
          <cell r="NK505"/>
          <cell r="NL505"/>
          <cell r="NM505"/>
          <cell r="NN505"/>
          <cell r="NO505"/>
          <cell r="NP505"/>
          <cell r="NQ505"/>
          <cell r="NR505"/>
          <cell r="NS505"/>
          <cell r="NT505"/>
          <cell r="NU505"/>
          <cell r="NV505"/>
          <cell r="NW505"/>
          <cell r="NX505"/>
          <cell r="NY505"/>
          <cell r="NZ505"/>
          <cell r="OA505"/>
          <cell r="OB505"/>
          <cell r="OC505"/>
          <cell r="OD505">
            <v>0</v>
          </cell>
          <cell r="OE505">
            <v>0</v>
          </cell>
          <cell r="OF505">
            <v>0</v>
          </cell>
          <cell r="OG505">
            <v>0</v>
          </cell>
          <cell r="OH505">
            <v>0</v>
          </cell>
          <cell r="OI505">
            <v>0</v>
          </cell>
          <cell r="OJ505">
            <v>0</v>
          </cell>
          <cell r="OK505">
            <v>0</v>
          </cell>
          <cell r="OL505">
            <v>0</v>
          </cell>
          <cell r="OM505">
            <v>0</v>
          </cell>
          <cell r="ON505">
            <v>0</v>
          </cell>
          <cell r="OO505">
            <v>0</v>
          </cell>
          <cell r="OP505">
            <v>0</v>
          </cell>
          <cell r="OQ505">
            <v>0</v>
          </cell>
          <cell r="OR505">
            <v>0</v>
          </cell>
          <cell r="OS505">
            <v>0</v>
          </cell>
          <cell r="OT505">
            <v>0</v>
          </cell>
          <cell r="OU505">
            <v>0</v>
          </cell>
          <cell r="OV505">
            <v>0</v>
          </cell>
          <cell r="OW505">
            <v>0</v>
          </cell>
          <cell r="OX505">
            <v>0</v>
          </cell>
          <cell r="OY505">
            <v>0</v>
          </cell>
          <cell r="OZ505">
            <v>0</v>
          </cell>
          <cell r="PA505">
            <v>0</v>
          </cell>
          <cell r="PB505">
            <v>0</v>
          </cell>
          <cell r="PC505">
            <v>0</v>
          </cell>
          <cell r="PD505">
            <v>0</v>
          </cell>
          <cell r="PE505">
            <v>0</v>
          </cell>
          <cell r="PF505">
            <v>0</v>
          </cell>
          <cell r="PG505">
            <v>0</v>
          </cell>
          <cell r="PH505">
            <v>0</v>
          </cell>
          <cell r="PI505">
            <v>0</v>
          </cell>
          <cell r="PJ505">
            <v>0</v>
          </cell>
          <cell r="PK505">
            <v>0</v>
          </cell>
          <cell r="PL505">
            <v>0</v>
          </cell>
          <cell r="PM505">
            <v>0</v>
          </cell>
          <cell r="PN505">
            <v>0</v>
          </cell>
          <cell r="PO505">
            <v>0</v>
          </cell>
          <cell r="PP505">
            <v>0</v>
          </cell>
          <cell r="PQ505">
            <v>0</v>
          </cell>
          <cell r="PR505">
            <v>0</v>
          </cell>
          <cell r="PS505">
            <v>0</v>
          </cell>
          <cell r="PT505">
            <v>0</v>
          </cell>
          <cell r="PU505">
            <v>0</v>
          </cell>
          <cell r="PV505">
            <v>0</v>
          </cell>
          <cell r="PW505">
            <v>0</v>
          </cell>
          <cell r="PX505">
            <v>0</v>
          </cell>
          <cell r="PY505">
            <v>0</v>
          </cell>
          <cell r="PZ505">
            <v>0</v>
          </cell>
          <cell r="QA505">
            <v>0</v>
          </cell>
          <cell r="QB505">
            <v>0</v>
          </cell>
          <cell r="QC505">
            <v>0</v>
          </cell>
          <cell r="QD505">
            <v>0</v>
          </cell>
          <cell r="QE505">
            <v>0</v>
          </cell>
          <cell r="QF505">
            <v>0</v>
          </cell>
          <cell r="QG505">
            <v>0</v>
          </cell>
          <cell r="QH505"/>
          <cell r="QI505"/>
          <cell r="QJ505"/>
          <cell r="QK505"/>
          <cell r="QL505"/>
          <cell r="QM505"/>
          <cell r="QN505"/>
          <cell r="QO505"/>
          <cell r="QP505"/>
          <cell r="QQ505"/>
          <cell r="QR505"/>
          <cell r="QS505"/>
          <cell r="QT505"/>
          <cell r="QU505"/>
          <cell r="QV505"/>
          <cell r="QW505"/>
          <cell r="QX505"/>
          <cell r="QY505"/>
          <cell r="QZ505"/>
          <cell r="RA505"/>
          <cell r="RB505"/>
          <cell r="RC505"/>
          <cell r="RD505"/>
          <cell r="RE505"/>
          <cell r="RF505"/>
          <cell r="RG505"/>
          <cell r="RH505"/>
          <cell r="RI505"/>
          <cell r="RJ505"/>
          <cell r="RK505"/>
          <cell r="RL505"/>
          <cell r="RM505"/>
          <cell r="RN505"/>
          <cell r="RO505"/>
          <cell r="RP505"/>
          <cell r="RQ505"/>
          <cell r="RR505"/>
          <cell r="RS505"/>
          <cell r="RT505"/>
          <cell r="RU505"/>
          <cell r="RV505"/>
          <cell r="RW505"/>
          <cell r="RX505"/>
          <cell r="RY505"/>
          <cell r="RZ505"/>
          <cell r="SA505"/>
          <cell r="SB505"/>
          <cell r="SC505"/>
          <cell r="SD505"/>
          <cell r="SE505"/>
          <cell r="SF505"/>
          <cell r="SG505"/>
          <cell r="SH505"/>
          <cell r="SI505"/>
          <cell r="SJ505"/>
          <cell r="SK505"/>
          <cell r="SL505"/>
          <cell r="SM505"/>
          <cell r="SN505"/>
          <cell r="SO505"/>
          <cell r="SP505"/>
          <cell r="SQ505"/>
          <cell r="SR505"/>
          <cell r="SS505"/>
          <cell r="ST505"/>
          <cell r="SU505"/>
          <cell r="SV505"/>
          <cell r="SW505"/>
          <cell r="SX505"/>
          <cell r="SY505"/>
          <cell r="SZ505"/>
          <cell r="TA505"/>
          <cell r="TB505"/>
          <cell r="TC505"/>
          <cell r="TD505"/>
          <cell r="TE505"/>
          <cell r="TF505"/>
          <cell r="TG505"/>
          <cell r="TH505"/>
          <cell r="TI505"/>
          <cell r="TJ505"/>
          <cell r="TK505"/>
          <cell r="TL505"/>
          <cell r="TM505"/>
          <cell r="TN505"/>
          <cell r="TO505"/>
          <cell r="TP505"/>
          <cell r="TQ505"/>
          <cell r="TR505"/>
          <cell r="TS505"/>
          <cell r="TT505"/>
          <cell r="TU505"/>
          <cell r="TV505"/>
          <cell r="TW505"/>
          <cell r="TX505"/>
          <cell r="TY505"/>
          <cell r="TZ505"/>
          <cell r="UA505"/>
          <cell r="UB505"/>
          <cell r="UC505"/>
          <cell r="UD505"/>
          <cell r="UE505"/>
          <cell r="UF505"/>
          <cell r="UG505"/>
          <cell r="UH505"/>
          <cell r="UI505"/>
          <cell r="UJ505"/>
          <cell r="UK505"/>
          <cell r="UL505"/>
          <cell r="UM505"/>
          <cell r="UN505"/>
          <cell r="UO505"/>
          <cell r="UP505"/>
          <cell r="UQ505"/>
          <cell r="UR505"/>
          <cell r="US505"/>
          <cell r="UT505"/>
          <cell r="UU505"/>
          <cell r="UV505"/>
          <cell r="UW505"/>
          <cell r="UX505"/>
          <cell r="UY505"/>
          <cell r="UZ505"/>
          <cell r="VA505"/>
          <cell r="VB505"/>
          <cell r="VC505"/>
          <cell r="VD505"/>
          <cell r="VE505"/>
          <cell r="VF505"/>
          <cell r="VG505"/>
          <cell r="VH505"/>
          <cell r="VI505"/>
          <cell r="VJ505"/>
          <cell r="VK505"/>
          <cell r="VL505"/>
          <cell r="VM505"/>
          <cell r="VN505"/>
          <cell r="VO505"/>
          <cell r="VP505"/>
          <cell r="VQ505"/>
          <cell r="VR505"/>
          <cell r="VS505"/>
          <cell r="VT505"/>
          <cell r="VU505"/>
          <cell r="VV505"/>
          <cell r="VW505"/>
          <cell r="VX505"/>
          <cell r="VY505"/>
          <cell r="VZ505"/>
          <cell r="WA505"/>
          <cell r="WB505"/>
          <cell r="WC505"/>
          <cell r="WD505"/>
          <cell r="WE505"/>
          <cell r="WF505"/>
          <cell r="WG505"/>
          <cell r="WH505"/>
          <cell r="WI505"/>
          <cell r="WJ505"/>
          <cell r="WK505"/>
          <cell r="WL505"/>
          <cell r="WM505"/>
          <cell r="WN505"/>
          <cell r="WO505"/>
          <cell r="WP505"/>
          <cell r="WQ505"/>
          <cell r="WR505"/>
          <cell r="WS505"/>
          <cell r="WT505"/>
          <cell r="WU505"/>
          <cell r="WV505"/>
          <cell r="WW505"/>
          <cell r="WX505"/>
          <cell r="WY505"/>
          <cell r="WZ505"/>
          <cell r="XA505"/>
          <cell r="XB505"/>
          <cell r="XC505"/>
          <cell r="XD505"/>
          <cell r="XE505"/>
          <cell r="XF505"/>
          <cell r="XG505"/>
          <cell r="XH505"/>
          <cell r="XI505"/>
          <cell r="XJ505"/>
          <cell r="XK505"/>
          <cell r="XL505"/>
          <cell r="XM505"/>
          <cell r="XN505"/>
          <cell r="XO505"/>
          <cell r="XP505"/>
          <cell r="XQ505"/>
          <cell r="XR505"/>
          <cell r="XS505"/>
          <cell r="XT505"/>
          <cell r="XU505"/>
          <cell r="XV505"/>
          <cell r="XW505"/>
          <cell r="XX505"/>
          <cell r="XY505"/>
          <cell r="XZ505"/>
          <cell r="YA505"/>
          <cell r="YB505"/>
          <cell r="YC505"/>
          <cell r="YD505"/>
          <cell r="YE505"/>
          <cell r="YF505"/>
          <cell r="YG505"/>
          <cell r="YH505"/>
          <cell r="YI505"/>
          <cell r="YJ505"/>
          <cell r="YK505"/>
          <cell r="YL505"/>
          <cell r="YM505"/>
          <cell r="YN505"/>
          <cell r="YO505"/>
          <cell r="YP505"/>
          <cell r="YQ505"/>
          <cell r="YR505"/>
          <cell r="YS505"/>
          <cell r="YT505"/>
          <cell r="YU505"/>
          <cell r="YV505"/>
          <cell r="YW505"/>
          <cell r="YX505"/>
          <cell r="YY505"/>
          <cell r="YZ505"/>
          <cell r="ZA505"/>
          <cell r="ZB505"/>
          <cell r="ZC505"/>
          <cell r="ZD505"/>
          <cell r="ZE505"/>
          <cell r="ZF505"/>
          <cell r="ZG505"/>
          <cell r="ZH505"/>
          <cell r="ZI505"/>
          <cell r="ZJ505"/>
          <cell r="ZK505"/>
          <cell r="ZL505"/>
          <cell r="ZM505"/>
          <cell r="ZN505"/>
          <cell r="ZO505"/>
          <cell r="ZP505"/>
          <cell r="ZQ505"/>
          <cell r="ZR505"/>
          <cell r="ZS505"/>
          <cell r="ZT505"/>
          <cell r="ZU505"/>
          <cell r="ZV505"/>
          <cell r="ZW505"/>
          <cell r="ZX505"/>
          <cell r="ZY505"/>
          <cell r="ZZ505"/>
          <cell r="AAA505"/>
          <cell r="AAB505"/>
          <cell r="AAC505"/>
          <cell r="AAD505"/>
          <cell r="AAE505"/>
          <cell r="AAF505"/>
          <cell r="AAG505"/>
          <cell r="AAH505"/>
          <cell r="AAI505"/>
          <cell r="AAJ505"/>
          <cell r="AAK505"/>
          <cell r="AAL505"/>
          <cell r="AAM505"/>
          <cell r="AAN505"/>
          <cell r="AAO505"/>
          <cell r="AAP505"/>
          <cell r="AAQ505"/>
          <cell r="AAR505"/>
          <cell r="AAS505"/>
          <cell r="AAT505"/>
          <cell r="AAU505"/>
          <cell r="AAV505"/>
          <cell r="AAW505"/>
          <cell r="AAX505"/>
          <cell r="AAY505"/>
          <cell r="AAZ505"/>
          <cell r="ABA505"/>
          <cell r="ABB505"/>
          <cell r="ABC505"/>
          <cell r="ABD505"/>
          <cell r="ABE505"/>
          <cell r="ABF505"/>
          <cell r="ABG505"/>
          <cell r="ABH505"/>
          <cell r="ABI505"/>
          <cell r="ABJ505"/>
          <cell r="ABK505"/>
          <cell r="ABL505"/>
          <cell r="ABM505"/>
          <cell r="ABN505"/>
          <cell r="ABO505"/>
          <cell r="ABP505"/>
          <cell r="ABQ505"/>
          <cell r="ABR505"/>
          <cell r="ABS505"/>
          <cell r="ABT505"/>
          <cell r="ABU505"/>
          <cell r="ABV505"/>
          <cell r="ABW505"/>
          <cell r="ABX505"/>
          <cell r="ABY505"/>
          <cell r="ABZ505"/>
          <cell r="ACA505"/>
          <cell r="ACB505"/>
          <cell r="ACC505"/>
          <cell r="ACD505"/>
          <cell r="ACE505"/>
          <cell r="ACF505"/>
          <cell r="ACG505"/>
          <cell r="ACH505"/>
          <cell r="ACI505"/>
          <cell r="ACJ505"/>
          <cell r="ACK505"/>
          <cell r="ACL505"/>
          <cell r="ACM505"/>
          <cell r="ACN505"/>
          <cell r="ACO505"/>
          <cell r="ACP505"/>
          <cell r="ACQ505"/>
          <cell r="ACR505">
            <v>0</v>
          </cell>
          <cell r="ACS505">
            <v>0</v>
          </cell>
          <cell r="ACT505">
            <v>0</v>
          </cell>
          <cell r="ACU505">
            <v>0</v>
          </cell>
          <cell r="ACV505">
            <v>0</v>
          </cell>
          <cell r="ACW505">
            <v>0</v>
          </cell>
          <cell r="ACX505">
            <v>0</v>
          </cell>
          <cell r="ACY505">
            <v>0</v>
          </cell>
          <cell r="ACZ505">
            <v>0</v>
          </cell>
          <cell r="ADA505">
            <v>0</v>
          </cell>
          <cell r="ADB505">
            <v>0</v>
          </cell>
          <cell r="ADC505">
            <v>0</v>
          </cell>
          <cell r="ADD505">
            <v>0</v>
          </cell>
          <cell r="ADE505">
            <v>0</v>
          </cell>
          <cell r="ADF505"/>
          <cell r="ADG505"/>
          <cell r="ADH505"/>
          <cell r="ADI505"/>
          <cell r="ADJ505"/>
          <cell r="ADK505"/>
          <cell r="ADL505"/>
          <cell r="ADM505"/>
          <cell r="ADN505"/>
          <cell r="ADO505"/>
          <cell r="ADP505"/>
          <cell r="ADQ505"/>
          <cell r="ADR505"/>
          <cell r="ADS505"/>
          <cell r="ADT505"/>
          <cell r="ADU505"/>
          <cell r="ADV505"/>
          <cell r="ADW505"/>
          <cell r="ADX505"/>
          <cell r="ADY505"/>
          <cell r="ADZ505"/>
          <cell r="AEA505"/>
          <cell r="AEB505"/>
          <cell r="AEC505"/>
          <cell r="AED505"/>
          <cell r="AEE505"/>
          <cell r="AEF505"/>
          <cell r="AEG505"/>
          <cell r="AEH505"/>
          <cell r="AEI505"/>
          <cell r="AEJ505"/>
          <cell r="AEK505"/>
          <cell r="AEL505"/>
          <cell r="AEM505"/>
          <cell r="AEN505"/>
          <cell r="AEO505"/>
          <cell r="AEP505"/>
          <cell r="AEQ505"/>
          <cell r="AER505"/>
          <cell r="AES505"/>
          <cell r="AET505"/>
          <cell r="AEU505"/>
          <cell r="AEV505"/>
          <cell r="AEW505"/>
          <cell r="AEX505"/>
          <cell r="AEY505"/>
          <cell r="AEZ505"/>
          <cell r="AFA505"/>
          <cell r="AFB505"/>
          <cell r="AFC505"/>
          <cell r="AFD505"/>
          <cell r="AFE505"/>
          <cell r="AFF505"/>
          <cell r="AFG505"/>
          <cell r="AFH505"/>
          <cell r="AFI505"/>
          <cell r="AFJ505"/>
          <cell r="AFK505"/>
          <cell r="AFL505"/>
          <cell r="AFM505"/>
          <cell r="AFN505"/>
          <cell r="AFO505"/>
          <cell r="AFP505"/>
          <cell r="AFQ505"/>
          <cell r="AFR505"/>
          <cell r="AFS505"/>
          <cell r="AFT505"/>
          <cell r="AFU505"/>
          <cell r="AFV505"/>
          <cell r="AFW505"/>
          <cell r="AFX505">
            <v>0</v>
          </cell>
          <cell r="AFY505">
            <v>0</v>
          </cell>
          <cell r="AFZ505">
            <v>0</v>
          </cell>
          <cell r="AGA505">
            <v>0</v>
          </cell>
          <cell r="AGB505">
            <v>0</v>
          </cell>
          <cell r="AGC505">
            <v>0</v>
          </cell>
          <cell r="AGD505">
            <v>0</v>
          </cell>
          <cell r="AGE505">
            <v>0</v>
          </cell>
          <cell r="AGF505">
            <v>0</v>
          </cell>
          <cell r="AGG505">
            <v>0</v>
          </cell>
          <cell r="AGH505">
            <v>0</v>
          </cell>
          <cell r="AGI505">
            <v>0</v>
          </cell>
          <cell r="AGJ505">
            <v>0</v>
          </cell>
          <cell r="AGK505">
            <v>0</v>
          </cell>
          <cell r="AGL505"/>
          <cell r="AGM505"/>
          <cell r="AGN505"/>
          <cell r="AGO505"/>
          <cell r="AGP505"/>
          <cell r="AGQ505"/>
          <cell r="AGR505"/>
          <cell r="AGS505"/>
          <cell r="AGT505"/>
          <cell r="AGU505"/>
          <cell r="AGV505"/>
          <cell r="AGW505"/>
          <cell r="AGX505"/>
        </row>
        <row r="506">
          <cell r="A506" t="str">
            <v>8147-00-00 IA- Real Estate Operations (Admin)</v>
          </cell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/>
          <cell r="AE506"/>
          <cell r="AF506"/>
          <cell r="AG506"/>
          <cell r="AH506"/>
          <cell r="AI506"/>
          <cell r="AJ506"/>
          <cell r="AK506"/>
          <cell r="AL506"/>
          <cell r="AM506"/>
          <cell r="AN506"/>
          <cell r="AO506"/>
          <cell r="AP506"/>
          <cell r="AQ506"/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/>
          <cell r="CH506"/>
          <cell r="CI506"/>
          <cell r="CJ506"/>
          <cell r="CK506"/>
          <cell r="CL506"/>
          <cell r="CM506"/>
          <cell r="CN506"/>
          <cell r="CO506"/>
          <cell r="CP506"/>
          <cell r="CQ506"/>
          <cell r="CR506"/>
          <cell r="CS506"/>
          <cell r="CT506"/>
          <cell r="CU506"/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/>
          <cell r="DK506"/>
          <cell r="DL506"/>
          <cell r="DM506"/>
          <cell r="DN506"/>
          <cell r="DO506"/>
          <cell r="DP506"/>
          <cell r="DQ506"/>
          <cell r="DR506"/>
          <cell r="DS506"/>
          <cell r="DT506"/>
          <cell r="DU506"/>
          <cell r="DV506"/>
          <cell r="DW506"/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/>
          <cell r="GQ506"/>
          <cell r="GR506"/>
          <cell r="GS506"/>
          <cell r="GT506"/>
          <cell r="GU506"/>
          <cell r="GV506"/>
          <cell r="GW506"/>
          <cell r="GX506"/>
          <cell r="GY506"/>
          <cell r="GZ506"/>
          <cell r="HA506"/>
          <cell r="HB506"/>
          <cell r="HC506"/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/>
          <cell r="HS506"/>
          <cell r="HT506"/>
          <cell r="HU506"/>
          <cell r="HV506"/>
          <cell r="HW506"/>
          <cell r="HX506"/>
          <cell r="HY506"/>
          <cell r="HZ506"/>
          <cell r="IA506"/>
          <cell r="IB506"/>
          <cell r="IC506"/>
          <cell r="ID506"/>
          <cell r="IE506"/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/>
          <cell r="IU506"/>
          <cell r="IV506"/>
          <cell r="IW506"/>
          <cell r="IX506"/>
          <cell r="IY506"/>
          <cell r="IZ506"/>
          <cell r="JA506"/>
          <cell r="JB506"/>
          <cell r="JC506"/>
          <cell r="JD506"/>
          <cell r="JE506"/>
          <cell r="JF506"/>
          <cell r="JG506"/>
          <cell r="JH506"/>
          <cell r="JI506"/>
          <cell r="JJ506"/>
          <cell r="JK506"/>
          <cell r="JL506"/>
          <cell r="JM506"/>
          <cell r="JN506"/>
          <cell r="JO506"/>
          <cell r="JP506"/>
          <cell r="JQ506"/>
          <cell r="JR506"/>
          <cell r="JS506"/>
          <cell r="JT506"/>
          <cell r="JU506"/>
          <cell r="JV506"/>
          <cell r="JW506"/>
          <cell r="JX506"/>
          <cell r="JY506"/>
          <cell r="JZ506"/>
          <cell r="KA506"/>
          <cell r="KB506"/>
          <cell r="KC506"/>
          <cell r="KD506"/>
          <cell r="KX506">
            <v>0</v>
          </cell>
          <cell r="KY506">
            <v>0</v>
          </cell>
          <cell r="KZ506">
            <v>0</v>
          </cell>
          <cell r="LA506">
            <v>0</v>
          </cell>
          <cell r="LB506">
            <v>0</v>
          </cell>
          <cell r="LC506">
            <v>0</v>
          </cell>
          <cell r="LD506">
            <v>0</v>
          </cell>
          <cell r="LE506">
            <v>0</v>
          </cell>
          <cell r="LF506">
            <v>0</v>
          </cell>
          <cell r="LG506">
            <v>0</v>
          </cell>
          <cell r="LH506">
            <v>0</v>
          </cell>
          <cell r="LI506">
            <v>0</v>
          </cell>
          <cell r="LJ506">
            <v>0</v>
          </cell>
          <cell r="LK506">
            <v>0</v>
          </cell>
          <cell r="LL506">
            <v>0</v>
          </cell>
          <cell r="LM506">
            <v>0</v>
          </cell>
          <cell r="LN506">
            <v>0</v>
          </cell>
          <cell r="LO506">
            <v>0</v>
          </cell>
          <cell r="LP506">
            <v>0</v>
          </cell>
          <cell r="LQ506">
            <v>0</v>
          </cell>
          <cell r="LR506">
            <v>0</v>
          </cell>
          <cell r="LS506">
            <v>0</v>
          </cell>
          <cell r="LT506">
            <v>0</v>
          </cell>
          <cell r="LU506">
            <v>0</v>
          </cell>
          <cell r="LV506">
            <v>0</v>
          </cell>
          <cell r="LW506">
            <v>0</v>
          </cell>
          <cell r="LX506">
            <v>0</v>
          </cell>
          <cell r="LY506">
            <v>0</v>
          </cell>
          <cell r="LZ506"/>
          <cell r="MA506"/>
          <cell r="MB506"/>
          <cell r="MC506"/>
          <cell r="MD506"/>
          <cell r="ME506"/>
          <cell r="MF506"/>
          <cell r="MG506"/>
          <cell r="MH506"/>
          <cell r="MI506"/>
          <cell r="MJ506"/>
          <cell r="MK506"/>
          <cell r="ML506"/>
          <cell r="MM506"/>
          <cell r="MN506">
            <v>0</v>
          </cell>
          <cell r="MO506">
            <v>0</v>
          </cell>
          <cell r="MP506">
            <v>0</v>
          </cell>
          <cell r="MQ506">
            <v>0</v>
          </cell>
          <cell r="MR506">
            <v>0</v>
          </cell>
          <cell r="MS506">
            <v>0</v>
          </cell>
          <cell r="MT506">
            <v>0</v>
          </cell>
          <cell r="MU506">
            <v>0</v>
          </cell>
          <cell r="MV506">
            <v>0</v>
          </cell>
          <cell r="MW506">
            <v>0</v>
          </cell>
          <cell r="MX506">
            <v>0</v>
          </cell>
          <cell r="MY506">
            <v>0</v>
          </cell>
          <cell r="MZ506">
            <v>0</v>
          </cell>
          <cell r="NA506">
            <v>0</v>
          </cell>
          <cell r="NB506">
            <v>0</v>
          </cell>
          <cell r="NC506">
            <v>0</v>
          </cell>
          <cell r="ND506">
            <v>0</v>
          </cell>
          <cell r="NE506">
            <v>0</v>
          </cell>
          <cell r="NF506">
            <v>0</v>
          </cell>
          <cell r="NG506">
            <v>0</v>
          </cell>
          <cell r="NH506">
            <v>0</v>
          </cell>
          <cell r="NI506">
            <v>0</v>
          </cell>
          <cell r="NJ506">
            <v>0</v>
          </cell>
          <cell r="NK506">
            <v>0</v>
          </cell>
          <cell r="NL506">
            <v>0</v>
          </cell>
          <cell r="NM506">
            <v>0</v>
          </cell>
          <cell r="NN506">
            <v>0</v>
          </cell>
          <cell r="NO506">
            <v>0</v>
          </cell>
          <cell r="NP506">
            <v>0</v>
          </cell>
          <cell r="NQ506">
            <v>0</v>
          </cell>
          <cell r="NR506">
            <v>0</v>
          </cell>
          <cell r="NS506">
            <v>0</v>
          </cell>
          <cell r="NT506">
            <v>0</v>
          </cell>
          <cell r="NU506">
            <v>0</v>
          </cell>
          <cell r="NV506">
            <v>0</v>
          </cell>
          <cell r="NW506">
            <v>0</v>
          </cell>
          <cell r="NX506">
            <v>0</v>
          </cell>
          <cell r="NY506">
            <v>0</v>
          </cell>
          <cell r="NZ506">
            <v>0</v>
          </cell>
          <cell r="OA506">
            <v>0</v>
          </cell>
          <cell r="OB506">
            <v>0</v>
          </cell>
          <cell r="OC506">
            <v>0</v>
          </cell>
          <cell r="OD506">
            <v>0</v>
          </cell>
          <cell r="OE506">
            <v>0</v>
          </cell>
          <cell r="OF506">
            <v>0</v>
          </cell>
          <cell r="OG506">
            <v>0</v>
          </cell>
          <cell r="OH506">
            <v>0</v>
          </cell>
          <cell r="OI506">
            <v>0</v>
          </cell>
          <cell r="OJ506">
            <v>0</v>
          </cell>
          <cell r="OK506">
            <v>0</v>
          </cell>
          <cell r="OL506">
            <v>0</v>
          </cell>
          <cell r="OM506">
            <v>0</v>
          </cell>
          <cell r="ON506">
            <v>0</v>
          </cell>
          <cell r="OO506">
            <v>0</v>
          </cell>
          <cell r="OP506">
            <v>0</v>
          </cell>
          <cell r="OQ506">
            <v>0</v>
          </cell>
          <cell r="OR506">
            <v>0</v>
          </cell>
          <cell r="OS506">
            <v>0</v>
          </cell>
          <cell r="OT506">
            <v>0</v>
          </cell>
          <cell r="OU506">
            <v>0</v>
          </cell>
          <cell r="OV506">
            <v>0</v>
          </cell>
          <cell r="OW506">
            <v>0</v>
          </cell>
          <cell r="OX506">
            <v>0</v>
          </cell>
          <cell r="OY506">
            <v>0</v>
          </cell>
          <cell r="OZ506">
            <v>0</v>
          </cell>
          <cell r="PA506">
            <v>0</v>
          </cell>
          <cell r="PB506">
            <v>0</v>
          </cell>
          <cell r="PC506">
            <v>0</v>
          </cell>
          <cell r="PD506">
            <v>0</v>
          </cell>
          <cell r="PE506">
            <v>0</v>
          </cell>
          <cell r="PF506">
            <v>0</v>
          </cell>
          <cell r="PG506">
            <v>0</v>
          </cell>
          <cell r="PH506">
            <v>0</v>
          </cell>
          <cell r="PI506">
            <v>0</v>
          </cell>
          <cell r="PJ506">
            <v>0</v>
          </cell>
          <cell r="PK506">
            <v>0</v>
          </cell>
          <cell r="PL506">
            <v>0</v>
          </cell>
          <cell r="PM506">
            <v>0</v>
          </cell>
          <cell r="PN506">
            <v>0</v>
          </cell>
          <cell r="PO506">
            <v>0</v>
          </cell>
          <cell r="PP506">
            <v>0</v>
          </cell>
          <cell r="PQ506">
            <v>0</v>
          </cell>
          <cell r="PR506">
            <v>0</v>
          </cell>
          <cell r="PS506">
            <v>0</v>
          </cell>
          <cell r="PT506">
            <v>0</v>
          </cell>
          <cell r="PU506">
            <v>0</v>
          </cell>
          <cell r="PV506">
            <v>0</v>
          </cell>
          <cell r="PW506">
            <v>0</v>
          </cell>
          <cell r="PX506">
            <v>0</v>
          </cell>
          <cell r="PY506">
            <v>0</v>
          </cell>
          <cell r="PZ506">
            <v>0</v>
          </cell>
          <cell r="QA506">
            <v>0</v>
          </cell>
          <cell r="QB506">
            <v>0</v>
          </cell>
          <cell r="QC506">
            <v>0</v>
          </cell>
          <cell r="QD506">
            <v>0</v>
          </cell>
          <cell r="QE506">
            <v>0</v>
          </cell>
          <cell r="QF506">
            <v>0</v>
          </cell>
          <cell r="QG506">
            <v>0</v>
          </cell>
          <cell r="QH506"/>
          <cell r="QI506"/>
          <cell r="QJ506"/>
          <cell r="QK506"/>
          <cell r="QL506"/>
          <cell r="QM506"/>
          <cell r="QN506"/>
          <cell r="QO506"/>
          <cell r="QP506"/>
          <cell r="QQ506"/>
          <cell r="QR506"/>
          <cell r="QS506"/>
          <cell r="QT506"/>
          <cell r="QU506"/>
          <cell r="QV506"/>
          <cell r="QW506"/>
          <cell r="QX506"/>
          <cell r="QY506"/>
          <cell r="QZ506"/>
          <cell r="RA506"/>
          <cell r="RB506"/>
          <cell r="VE506"/>
          <cell r="VF506"/>
          <cell r="VG506"/>
          <cell r="VH506"/>
          <cell r="VI506"/>
          <cell r="VJ506"/>
          <cell r="VK506"/>
          <cell r="VL506"/>
          <cell r="VM506"/>
          <cell r="VN506"/>
          <cell r="VO506"/>
          <cell r="VP506"/>
          <cell r="VQ506"/>
          <cell r="VR506"/>
          <cell r="VS506"/>
          <cell r="VT506"/>
          <cell r="VU506"/>
          <cell r="VV506"/>
          <cell r="VW506"/>
          <cell r="VX506"/>
          <cell r="VY506"/>
          <cell r="VZ506"/>
          <cell r="WA506"/>
          <cell r="WB506"/>
          <cell r="WC506"/>
          <cell r="WD506"/>
          <cell r="WE506"/>
          <cell r="WF506"/>
          <cell r="WG506"/>
          <cell r="WH506"/>
          <cell r="WI506"/>
          <cell r="WJ506"/>
          <cell r="WK506"/>
          <cell r="WL506"/>
          <cell r="WM506"/>
          <cell r="WN506"/>
          <cell r="WO506"/>
          <cell r="WP506"/>
          <cell r="WQ506"/>
          <cell r="WR506"/>
          <cell r="WS506"/>
          <cell r="WT506"/>
          <cell r="WU506"/>
          <cell r="WV506"/>
          <cell r="WW506"/>
          <cell r="WX506"/>
          <cell r="WY506"/>
          <cell r="WZ506"/>
          <cell r="XA506"/>
          <cell r="XB506"/>
          <cell r="XC506"/>
          <cell r="XD506"/>
          <cell r="XE506"/>
          <cell r="XF506"/>
          <cell r="XG506"/>
          <cell r="XH506"/>
          <cell r="XI506"/>
          <cell r="XJ506"/>
          <cell r="XK506"/>
          <cell r="XL506"/>
          <cell r="XM506"/>
          <cell r="XN506"/>
          <cell r="XO506"/>
          <cell r="XP506"/>
          <cell r="XQ506"/>
          <cell r="XR506"/>
          <cell r="XS506"/>
          <cell r="XT506"/>
          <cell r="XU506"/>
          <cell r="XV506"/>
          <cell r="XW506"/>
          <cell r="XX506"/>
          <cell r="XY506"/>
          <cell r="XZ506"/>
          <cell r="YA506"/>
          <cell r="YB506"/>
          <cell r="YC506"/>
          <cell r="YD506"/>
          <cell r="YE506"/>
          <cell r="YF506"/>
          <cell r="YG506"/>
          <cell r="YH506"/>
          <cell r="YI506"/>
          <cell r="YJ506"/>
          <cell r="YK506"/>
          <cell r="YL506"/>
          <cell r="YM506"/>
          <cell r="YN506"/>
          <cell r="YO506"/>
          <cell r="YP506"/>
          <cell r="YQ506"/>
          <cell r="YR506"/>
          <cell r="YS506"/>
          <cell r="YT506"/>
          <cell r="YU506"/>
          <cell r="YV506"/>
          <cell r="YW506"/>
          <cell r="YX506"/>
          <cell r="YY506"/>
          <cell r="YZ506"/>
          <cell r="ZA506"/>
          <cell r="ZB506"/>
          <cell r="ZC506"/>
          <cell r="ZD506"/>
          <cell r="ZE506"/>
          <cell r="ZF506"/>
          <cell r="ZG506"/>
          <cell r="ZH506"/>
          <cell r="ZI506"/>
          <cell r="ZJ506"/>
          <cell r="ZK506"/>
          <cell r="ZL506"/>
          <cell r="ZM506"/>
          <cell r="ZN506"/>
          <cell r="ZO506"/>
          <cell r="ZP506"/>
          <cell r="ZQ506"/>
          <cell r="ZR506"/>
          <cell r="ZS506"/>
          <cell r="ZT506"/>
          <cell r="ZU506"/>
          <cell r="ZV506"/>
          <cell r="ZW506"/>
          <cell r="ZX506"/>
          <cell r="ZY506"/>
          <cell r="ZZ506"/>
          <cell r="AAA506"/>
          <cell r="AAB506"/>
          <cell r="AAC506"/>
          <cell r="AAD506"/>
          <cell r="AAE506"/>
          <cell r="AAF506"/>
          <cell r="AAG506"/>
          <cell r="AAH506"/>
          <cell r="AAI506"/>
          <cell r="AAJ506"/>
          <cell r="AAK506"/>
          <cell r="AAL506"/>
          <cell r="AAM506"/>
          <cell r="AAN506"/>
          <cell r="AAO506"/>
          <cell r="AAP506"/>
          <cell r="AAQ506"/>
          <cell r="AAR506"/>
          <cell r="AAS506"/>
          <cell r="AAT506"/>
          <cell r="AAU506"/>
          <cell r="AAV506"/>
          <cell r="AAW506"/>
          <cell r="AAX506"/>
          <cell r="AAY506"/>
          <cell r="AAZ506"/>
          <cell r="ABA506"/>
          <cell r="ABB506"/>
          <cell r="ABC506"/>
          <cell r="ABD506"/>
          <cell r="ABE506"/>
          <cell r="ABF506"/>
          <cell r="ABG506"/>
          <cell r="ABH506"/>
          <cell r="ABI506"/>
          <cell r="ABJ506"/>
          <cell r="ABK506"/>
          <cell r="ABL506"/>
          <cell r="ABM506"/>
          <cell r="ABN506"/>
          <cell r="ABO506"/>
          <cell r="ABP506"/>
          <cell r="ABQ506"/>
          <cell r="ABR506"/>
          <cell r="ABS506"/>
          <cell r="ABT506"/>
          <cell r="ABU506"/>
          <cell r="ABV506"/>
          <cell r="ABW506"/>
          <cell r="ABX506"/>
          <cell r="ABY506"/>
          <cell r="ABZ506"/>
          <cell r="ACA506"/>
          <cell r="ACB506"/>
          <cell r="ACC506"/>
          <cell r="ACD506"/>
          <cell r="ACE506"/>
          <cell r="ACF506"/>
          <cell r="ACG506"/>
          <cell r="ACH506"/>
          <cell r="ACI506"/>
          <cell r="ACJ506"/>
          <cell r="ACK506"/>
          <cell r="ACL506"/>
          <cell r="ACM506"/>
          <cell r="ACN506"/>
          <cell r="ACO506"/>
          <cell r="ACP506"/>
          <cell r="ACQ506"/>
          <cell r="ACR506">
            <v>0</v>
          </cell>
          <cell r="ACS506">
            <v>0</v>
          </cell>
          <cell r="ACT506">
            <v>0</v>
          </cell>
          <cell r="ACU506">
            <v>0</v>
          </cell>
          <cell r="ACV506">
            <v>0</v>
          </cell>
          <cell r="ACW506">
            <v>0</v>
          </cell>
          <cell r="ACX506">
            <v>0</v>
          </cell>
          <cell r="ACY506">
            <v>0</v>
          </cell>
          <cell r="ACZ506">
            <v>0</v>
          </cell>
          <cell r="ADA506">
            <v>0</v>
          </cell>
          <cell r="ADB506">
            <v>0</v>
          </cell>
          <cell r="ADC506">
            <v>0</v>
          </cell>
          <cell r="ADD506">
            <v>0</v>
          </cell>
          <cell r="ADE506">
            <v>0</v>
          </cell>
          <cell r="ADF506"/>
          <cell r="ADG506"/>
          <cell r="ADH506"/>
          <cell r="ADI506"/>
          <cell r="ADJ506"/>
          <cell r="ADK506"/>
          <cell r="ADL506"/>
          <cell r="ADM506"/>
          <cell r="ADN506"/>
          <cell r="ADO506"/>
          <cell r="ADP506"/>
          <cell r="ADQ506"/>
          <cell r="ADR506"/>
          <cell r="ADS506"/>
          <cell r="ADT506"/>
          <cell r="ADU506"/>
          <cell r="ADV506"/>
          <cell r="ADW506"/>
          <cell r="ADX506"/>
          <cell r="ADY506"/>
          <cell r="ADZ506"/>
          <cell r="AEA506"/>
          <cell r="AEB506"/>
          <cell r="AEC506"/>
          <cell r="AED506"/>
          <cell r="AEE506"/>
          <cell r="AEF506"/>
          <cell r="AEG506"/>
          <cell r="AEH506"/>
          <cell r="AEI506"/>
          <cell r="AEJ506"/>
          <cell r="AEK506"/>
          <cell r="AEL506"/>
          <cell r="AEM506"/>
          <cell r="AEN506"/>
          <cell r="AEO506"/>
          <cell r="AEP506"/>
          <cell r="AEQ506"/>
          <cell r="AER506"/>
          <cell r="AES506"/>
          <cell r="AET506"/>
          <cell r="AEU506"/>
          <cell r="AEV506"/>
          <cell r="AEW506"/>
          <cell r="AEX506"/>
          <cell r="AEY506"/>
          <cell r="AEZ506"/>
          <cell r="AFA506"/>
          <cell r="AFB506"/>
          <cell r="AFC506"/>
          <cell r="AFD506"/>
          <cell r="AFE506"/>
          <cell r="AFF506"/>
          <cell r="AFG506"/>
          <cell r="AFH506"/>
          <cell r="AFI506"/>
          <cell r="AFJ506"/>
          <cell r="AFK506"/>
          <cell r="AFL506"/>
          <cell r="AFM506"/>
          <cell r="AFN506"/>
          <cell r="AFO506"/>
          <cell r="AFP506"/>
          <cell r="AFQ506"/>
          <cell r="AFR506"/>
          <cell r="AFS506"/>
          <cell r="AFT506"/>
          <cell r="AFU506"/>
          <cell r="AFV506"/>
          <cell r="AFW506"/>
          <cell r="AFX506">
            <v>0</v>
          </cell>
          <cell r="AFY506">
            <v>0</v>
          </cell>
          <cell r="AFZ506">
            <v>0</v>
          </cell>
          <cell r="AGA506">
            <v>0</v>
          </cell>
          <cell r="AGB506">
            <v>0</v>
          </cell>
          <cell r="AGC506">
            <v>0</v>
          </cell>
          <cell r="AGD506">
            <v>0</v>
          </cell>
          <cell r="AGE506">
            <v>0</v>
          </cell>
          <cell r="AGF506">
            <v>0</v>
          </cell>
          <cell r="AGG506">
            <v>0</v>
          </cell>
          <cell r="AGH506">
            <v>0</v>
          </cell>
          <cell r="AGI506">
            <v>0</v>
          </cell>
          <cell r="AGJ506">
            <v>0</v>
          </cell>
          <cell r="AGK506">
            <v>0</v>
          </cell>
          <cell r="AGL506"/>
          <cell r="AGM506"/>
          <cell r="AGN506"/>
          <cell r="AGO506"/>
          <cell r="AGP506"/>
          <cell r="AGQ506"/>
          <cell r="AGR506"/>
          <cell r="AGS506"/>
          <cell r="AGT506"/>
          <cell r="AGU506"/>
          <cell r="AGV506"/>
          <cell r="AGW506"/>
          <cell r="AGX506"/>
          <cell r="AGY506"/>
          <cell r="AGZ506"/>
          <cell r="AHA506"/>
        </row>
        <row r="507">
          <cell r="A507" t="str">
            <v>8150-00-00 IA - Rent Assistance</v>
          </cell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/>
          <cell r="AS507"/>
          <cell r="AT507"/>
          <cell r="AU507"/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/>
          <cell r="CH507"/>
          <cell r="CI507"/>
          <cell r="CJ507"/>
          <cell r="CK507"/>
          <cell r="CL507"/>
          <cell r="CM507"/>
          <cell r="CN507"/>
          <cell r="CO507"/>
          <cell r="CP507"/>
          <cell r="CQ507"/>
          <cell r="CR507"/>
          <cell r="CS507"/>
          <cell r="CT507"/>
          <cell r="CU507"/>
          <cell r="CV507"/>
          <cell r="CW507"/>
          <cell r="CX507"/>
          <cell r="DN507"/>
          <cell r="DO507"/>
          <cell r="DP507"/>
          <cell r="DQ507"/>
          <cell r="DR507"/>
          <cell r="DS507"/>
          <cell r="DT507"/>
          <cell r="DU507"/>
          <cell r="DV507"/>
          <cell r="DW507"/>
          <cell r="DX507"/>
          <cell r="DY507"/>
          <cell r="DZ507"/>
          <cell r="EA507"/>
          <cell r="EB507"/>
          <cell r="EC507"/>
          <cell r="ED507"/>
          <cell r="EE507"/>
          <cell r="EF507"/>
          <cell r="EG507"/>
          <cell r="EH507"/>
          <cell r="EI507"/>
          <cell r="EJ507"/>
          <cell r="EK507"/>
          <cell r="EL507"/>
          <cell r="EM507"/>
          <cell r="EN507"/>
          <cell r="EO507"/>
          <cell r="EP507"/>
          <cell r="EQ507"/>
          <cell r="ER507"/>
          <cell r="ES507"/>
          <cell r="ET507"/>
          <cell r="EU507"/>
          <cell r="EV507"/>
          <cell r="EW507"/>
          <cell r="EX507"/>
          <cell r="EY507"/>
          <cell r="EZ507"/>
          <cell r="FA507"/>
          <cell r="FB507"/>
          <cell r="FC507"/>
          <cell r="FD507"/>
          <cell r="FE507"/>
          <cell r="FF507"/>
          <cell r="FG507"/>
          <cell r="FH507"/>
          <cell r="FI507"/>
          <cell r="FJ507"/>
          <cell r="FK507"/>
          <cell r="FL507"/>
          <cell r="FM507"/>
          <cell r="FN507"/>
          <cell r="FO507"/>
          <cell r="FP507"/>
          <cell r="FQ507"/>
          <cell r="FR507"/>
          <cell r="FS507"/>
          <cell r="FT507"/>
          <cell r="FU507"/>
          <cell r="FV507"/>
          <cell r="FW507"/>
          <cell r="FX507"/>
          <cell r="FY507"/>
          <cell r="FZ507"/>
          <cell r="GA507"/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/>
          <cell r="GQ507"/>
          <cell r="GR507"/>
          <cell r="GS507"/>
          <cell r="GT507"/>
          <cell r="GU507"/>
          <cell r="GV507"/>
          <cell r="GW507"/>
          <cell r="GX507"/>
          <cell r="GY507"/>
          <cell r="GZ507"/>
          <cell r="HA507"/>
          <cell r="HB507"/>
          <cell r="HC507"/>
          <cell r="HD507"/>
          <cell r="HE507"/>
          <cell r="HF507"/>
          <cell r="HG507"/>
          <cell r="HH507"/>
          <cell r="HX507"/>
          <cell r="HY507"/>
          <cell r="HZ507"/>
          <cell r="IA507"/>
          <cell r="IB507"/>
          <cell r="IC507"/>
          <cell r="ID507"/>
          <cell r="IE507"/>
          <cell r="IF507"/>
          <cell r="IG507"/>
          <cell r="IH507"/>
          <cell r="II507"/>
          <cell r="IJ507"/>
          <cell r="IK507"/>
          <cell r="IL507"/>
          <cell r="KX507">
            <v>0</v>
          </cell>
          <cell r="KY507">
            <v>0</v>
          </cell>
          <cell r="KZ507">
            <v>0</v>
          </cell>
          <cell r="LA507">
            <v>0</v>
          </cell>
          <cell r="LB507">
            <v>0</v>
          </cell>
          <cell r="LC507">
            <v>0</v>
          </cell>
          <cell r="LD507">
            <v>0</v>
          </cell>
          <cell r="LE507">
            <v>0</v>
          </cell>
          <cell r="LF507">
            <v>0</v>
          </cell>
          <cell r="LG507">
            <v>0</v>
          </cell>
          <cell r="LH507">
            <v>0</v>
          </cell>
          <cell r="LI507">
            <v>0</v>
          </cell>
          <cell r="LJ507">
            <v>0</v>
          </cell>
          <cell r="LK507">
            <v>0</v>
          </cell>
          <cell r="LL507">
            <v>0</v>
          </cell>
          <cell r="LM507">
            <v>0</v>
          </cell>
          <cell r="LN507">
            <v>0</v>
          </cell>
          <cell r="LO507">
            <v>0</v>
          </cell>
          <cell r="LP507">
            <v>0</v>
          </cell>
          <cell r="LQ507">
            <v>0</v>
          </cell>
          <cell r="LR507">
            <v>0</v>
          </cell>
          <cell r="LS507">
            <v>0</v>
          </cell>
          <cell r="LT507">
            <v>0</v>
          </cell>
          <cell r="LU507">
            <v>0</v>
          </cell>
          <cell r="LV507">
            <v>0</v>
          </cell>
          <cell r="LW507">
            <v>0</v>
          </cell>
          <cell r="LX507">
            <v>0</v>
          </cell>
          <cell r="LY507">
            <v>0</v>
          </cell>
          <cell r="LZ507"/>
          <cell r="MA507"/>
          <cell r="MB507"/>
          <cell r="MC507"/>
          <cell r="MD507"/>
          <cell r="ME507"/>
          <cell r="MF507"/>
          <cell r="MG507"/>
          <cell r="MH507"/>
          <cell r="MI507"/>
          <cell r="MJ507"/>
          <cell r="MK507"/>
          <cell r="ML507"/>
          <cell r="MM507"/>
          <cell r="MN507">
            <v>0</v>
          </cell>
          <cell r="MO507">
            <v>0</v>
          </cell>
          <cell r="MP507">
            <v>0</v>
          </cell>
          <cell r="MQ507">
            <v>0</v>
          </cell>
          <cell r="MR507">
            <v>0</v>
          </cell>
          <cell r="MS507">
            <v>0</v>
          </cell>
          <cell r="MT507">
            <v>0</v>
          </cell>
          <cell r="MU507">
            <v>0</v>
          </cell>
          <cell r="MV507">
            <v>0</v>
          </cell>
          <cell r="MW507">
            <v>0</v>
          </cell>
          <cell r="MX507">
            <v>0</v>
          </cell>
          <cell r="MY507">
            <v>0</v>
          </cell>
          <cell r="MZ507">
            <v>0</v>
          </cell>
          <cell r="NA507">
            <v>0</v>
          </cell>
          <cell r="NB507"/>
          <cell r="NC507"/>
          <cell r="ND507"/>
          <cell r="NE507"/>
          <cell r="NF507"/>
          <cell r="NG507"/>
          <cell r="NH507"/>
          <cell r="NI507"/>
          <cell r="NJ507"/>
          <cell r="NK507"/>
          <cell r="NL507"/>
          <cell r="NM507"/>
          <cell r="NN507"/>
          <cell r="NO507"/>
          <cell r="NP507">
            <v>0</v>
          </cell>
          <cell r="NQ507">
            <v>0</v>
          </cell>
          <cell r="NR507">
            <v>0</v>
          </cell>
          <cell r="NS507">
            <v>0</v>
          </cell>
          <cell r="NT507">
            <v>0</v>
          </cell>
          <cell r="NU507">
            <v>0</v>
          </cell>
          <cell r="NV507">
            <v>0</v>
          </cell>
          <cell r="NW507">
            <v>0</v>
          </cell>
          <cell r="NX507">
            <v>0</v>
          </cell>
          <cell r="NY507">
            <v>0</v>
          </cell>
          <cell r="NZ507">
            <v>0</v>
          </cell>
          <cell r="OA507">
            <v>0</v>
          </cell>
          <cell r="OB507">
            <v>0</v>
          </cell>
          <cell r="OC507">
            <v>0</v>
          </cell>
          <cell r="OD507">
            <v>0</v>
          </cell>
          <cell r="OE507">
            <v>0</v>
          </cell>
          <cell r="OF507">
            <v>0</v>
          </cell>
          <cell r="OG507">
            <v>0</v>
          </cell>
          <cell r="OH507">
            <v>0</v>
          </cell>
          <cell r="OI507">
            <v>0</v>
          </cell>
          <cell r="OJ507">
            <v>0</v>
          </cell>
          <cell r="OK507">
            <v>0</v>
          </cell>
          <cell r="OL507">
            <v>0</v>
          </cell>
          <cell r="OM507">
            <v>0</v>
          </cell>
          <cell r="ON507">
            <v>0</v>
          </cell>
          <cell r="OO507">
            <v>0</v>
          </cell>
          <cell r="OP507">
            <v>0</v>
          </cell>
          <cell r="OQ507">
            <v>0</v>
          </cell>
          <cell r="OR507">
            <v>0</v>
          </cell>
          <cell r="OS507">
            <v>0</v>
          </cell>
          <cell r="OT507">
            <v>0</v>
          </cell>
          <cell r="OU507">
            <v>0</v>
          </cell>
          <cell r="OV507">
            <v>0</v>
          </cell>
          <cell r="OW507">
            <v>0</v>
          </cell>
          <cell r="OX507">
            <v>0</v>
          </cell>
          <cell r="OY507">
            <v>0</v>
          </cell>
          <cell r="OZ507">
            <v>0</v>
          </cell>
          <cell r="PA507">
            <v>0</v>
          </cell>
          <cell r="PB507">
            <v>0</v>
          </cell>
          <cell r="PC507">
            <v>0</v>
          </cell>
          <cell r="PD507">
            <v>0</v>
          </cell>
          <cell r="PE507">
            <v>0</v>
          </cell>
          <cell r="PF507">
            <v>0</v>
          </cell>
          <cell r="PG507">
            <v>0</v>
          </cell>
          <cell r="PH507">
            <v>0</v>
          </cell>
          <cell r="PI507">
            <v>0</v>
          </cell>
          <cell r="PJ507">
            <v>0</v>
          </cell>
          <cell r="PK507">
            <v>0</v>
          </cell>
          <cell r="PL507">
            <v>0</v>
          </cell>
          <cell r="PM507">
            <v>0</v>
          </cell>
          <cell r="PN507">
            <v>0</v>
          </cell>
          <cell r="PO507">
            <v>0</v>
          </cell>
          <cell r="PP507">
            <v>0</v>
          </cell>
          <cell r="PQ507">
            <v>0</v>
          </cell>
          <cell r="PR507">
            <v>0</v>
          </cell>
          <cell r="PS507">
            <v>0</v>
          </cell>
          <cell r="PT507">
            <v>0</v>
          </cell>
          <cell r="PU507">
            <v>0</v>
          </cell>
          <cell r="PV507">
            <v>0</v>
          </cell>
          <cell r="PW507">
            <v>0</v>
          </cell>
          <cell r="PX507">
            <v>0</v>
          </cell>
          <cell r="PY507">
            <v>0</v>
          </cell>
          <cell r="PZ507">
            <v>0</v>
          </cell>
          <cell r="QA507">
            <v>0</v>
          </cell>
          <cell r="QB507">
            <v>0</v>
          </cell>
          <cell r="QC507">
            <v>0</v>
          </cell>
          <cell r="QD507">
            <v>0</v>
          </cell>
          <cell r="QE507">
            <v>0</v>
          </cell>
          <cell r="QF507">
            <v>0</v>
          </cell>
          <cell r="QG507">
            <v>0</v>
          </cell>
          <cell r="QH507"/>
          <cell r="QI507"/>
          <cell r="QJ507"/>
          <cell r="QK507"/>
          <cell r="QL507"/>
          <cell r="QM507"/>
          <cell r="QN507"/>
          <cell r="QO507"/>
          <cell r="QP507"/>
          <cell r="QQ507"/>
          <cell r="QR507"/>
          <cell r="QS507"/>
          <cell r="QT507"/>
          <cell r="QU507"/>
          <cell r="QV507"/>
          <cell r="QW507"/>
          <cell r="QX507"/>
          <cell r="QY507"/>
          <cell r="QZ507"/>
          <cell r="RA507"/>
          <cell r="RB507"/>
          <cell r="RC507"/>
          <cell r="RD507"/>
          <cell r="RE507"/>
          <cell r="RF507"/>
          <cell r="RG507"/>
          <cell r="RH507"/>
          <cell r="RI507"/>
          <cell r="RJ507"/>
          <cell r="RK507"/>
          <cell r="RL507"/>
          <cell r="RM507"/>
          <cell r="RN507"/>
          <cell r="RO507"/>
          <cell r="RP507"/>
          <cell r="RQ507"/>
          <cell r="RR507"/>
          <cell r="RS507"/>
          <cell r="RT507"/>
          <cell r="RU507"/>
          <cell r="RV507"/>
          <cell r="RW507"/>
          <cell r="RX507"/>
          <cell r="RY507"/>
          <cell r="RZ507"/>
          <cell r="SA507"/>
          <cell r="SB507"/>
          <cell r="SC507"/>
          <cell r="SD507"/>
          <cell r="SE507"/>
          <cell r="SF507"/>
          <cell r="SG507"/>
          <cell r="SH507"/>
          <cell r="SI507"/>
          <cell r="SJ507"/>
          <cell r="SK507"/>
          <cell r="SL507"/>
          <cell r="SM507"/>
          <cell r="SN507"/>
          <cell r="SO507"/>
          <cell r="SP507"/>
          <cell r="SQ507"/>
          <cell r="SR507"/>
          <cell r="SS507"/>
          <cell r="ST507"/>
          <cell r="SU507"/>
          <cell r="SV507"/>
          <cell r="SW507"/>
          <cell r="SX507"/>
          <cell r="SY507"/>
          <cell r="SZ507"/>
          <cell r="TA507"/>
          <cell r="TB507"/>
          <cell r="TC507"/>
          <cell r="TD507"/>
          <cell r="TE507"/>
          <cell r="TF507"/>
          <cell r="TG507"/>
          <cell r="TH507"/>
          <cell r="TI507"/>
          <cell r="TJ507"/>
          <cell r="TK507"/>
          <cell r="TL507"/>
          <cell r="TM507"/>
          <cell r="TN507"/>
          <cell r="TO507"/>
          <cell r="TP507"/>
          <cell r="TQ507"/>
          <cell r="TR507"/>
          <cell r="TS507"/>
          <cell r="TT507"/>
          <cell r="TU507"/>
          <cell r="TV507"/>
          <cell r="TW507"/>
          <cell r="TX507"/>
          <cell r="TY507"/>
          <cell r="TZ507"/>
          <cell r="UA507"/>
          <cell r="UB507"/>
          <cell r="UC507"/>
          <cell r="UD507"/>
          <cell r="UE507"/>
          <cell r="UF507"/>
          <cell r="UG507"/>
          <cell r="UH507"/>
          <cell r="UI507"/>
          <cell r="UJ507"/>
          <cell r="UK507"/>
          <cell r="UL507"/>
          <cell r="UM507"/>
          <cell r="UN507"/>
          <cell r="UO507"/>
          <cell r="UP507"/>
          <cell r="UQ507"/>
          <cell r="UR507"/>
          <cell r="US507"/>
          <cell r="UT507"/>
          <cell r="UU507"/>
          <cell r="UV507"/>
          <cell r="UW507"/>
          <cell r="UX507"/>
          <cell r="UY507"/>
          <cell r="UZ507"/>
          <cell r="VA507"/>
          <cell r="VB507"/>
          <cell r="VC507"/>
          <cell r="VD507"/>
          <cell r="VE507"/>
          <cell r="VF507"/>
          <cell r="VG507"/>
          <cell r="VH507"/>
          <cell r="VI507"/>
          <cell r="VJ507"/>
          <cell r="VK507"/>
          <cell r="VL507"/>
          <cell r="VM507"/>
          <cell r="VN507"/>
          <cell r="VO507"/>
          <cell r="VP507"/>
          <cell r="VQ507"/>
          <cell r="VR507"/>
          <cell r="VS507"/>
          <cell r="VT507"/>
          <cell r="VU507"/>
          <cell r="VV507"/>
          <cell r="VW507"/>
          <cell r="VX507"/>
          <cell r="VY507"/>
          <cell r="VZ507"/>
          <cell r="WA507"/>
          <cell r="WB507"/>
          <cell r="WC507"/>
          <cell r="WD507"/>
          <cell r="WE507"/>
          <cell r="WF507"/>
          <cell r="WG507"/>
          <cell r="WH507"/>
          <cell r="WI507"/>
          <cell r="WJ507"/>
          <cell r="WK507"/>
          <cell r="WL507"/>
          <cell r="WM507"/>
          <cell r="WN507"/>
          <cell r="WO507"/>
          <cell r="WP507"/>
          <cell r="WQ507"/>
          <cell r="WR507"/>
          <cell r="WS507"/>
          <cell r="WT507"/>
          <cell r="WU507"/>
          <cell r="WV507"/>
          <cell r="WW507"/>
          <cell r="WX507"/>
          <cell r="WY507"/>
          <cell r="WZ507"/>
          <cell r="XA507"/>
          <cell r="XB507"/>
          <cell r="XC507"/>
          <cell r="XD507"/>
          <cell r="XE507"/>
          <cell r="XF507"/>
          <cell r="XG507"/>
          <cell r="XH507"/>
          <cell r="XI507"/>
          <cell r="XJ507"/>
          <cell r="XK507"/>
          <cell r="XL507"/>
          <cell r="XM507"/>
          <cell r="XN507"/>
          <cell r="XO507"/>
          <cell r="XP507"/>
          <cell r="XQ507"/>
          <cell r="XR507"/>
          <cell r="XS507"/>
          <cell r="XT507"/>
          <cell r="XU507"/>
          <cell r="XV507"/>
          <cell r="XW507"/>
          <cell r="XX507"/>
          <cell r="XY507"/>
          <cell r="XZ507"/>
          <cell r="YA507"/>
          <cell r="YB507"/>
          <cell r="YC507"/>
          <cell r="YD507"/>
          <cell r="YE507"/>
          <cell r="YF507"/>
          <cell r="YG507"/>
          <cell r="YH507"/>
          <cell r="YI507"/>
          <cell r="YJ507"/>
          <cell r="YK507"/>
          <cell r="YL507"/>
          <cell r="YM507"/>
          <cell r="YN507"/>
          <cell r="YO507"/>
          <cell r="YP507"/>
          <cell r="YQ507"/>
          <cell r="YR507"/>
          <cell r="YS507"/>
          <cell r="YT507"/>
          <cell r="YU507"/>
          <cell r="YV507"/>
          <cell r="YW507"/>
          <cell r="YX507"/>
          <cell r="YY507"/>
          <cell r="YZ507"/>
          <cell r="ZA507"/>
          <cell r="ZB507"/>
          <cell r="ZC507"/>
          <cell r="ZD507"/>
          <cell r="ZE507"/>
          <cell r="ZF507"/>
          <cell r="ZG507"/>
          <cell r="ZH507"/>
          <cell r="ZI507"/>
          <cell r="ZJ507"/>
          <cell r="ZK507"/>
          <cell r="ZL507"/>
          <cell r="ZM507"/>
          <cell r="ZN507"/>
          <cell r="ZO507"/>
          <cell r="ZP507"/>
          <cell r="ZQ507"/>
          <cell r="ZR507"/>
          <cell r="ZS507"/>
          <cell r="ZT507"/>
          <cell r="ZU507"/>
          <cell r="ZV507"/>
          <cell r="ZW507"/>
          <cell r="ZX507"/>
          <cell r="ZY507"/>
          <cell r="ZZ507"/>
          <cell r="AAA507"/>
          <cell r="AAB507"/>
          <cell r="AAC507"/>
          <cell r="AAD507"/>
          <cell r="AAE507"/>
          <cell r="AAF507"/>
          <cell r="AAG507"/>
          <cell r="AAH507"/>
          <cell r="AAI507"/>
          <cell r="AAJ507"/>
          <cell r="AAK507"/>
          <cell r="AAL507"/>
          <cell r="AAM507"/>
          <cell r="AAN507"/>
          <cell r="AAO507"/>
          <cell r="AAP507"/>
          <cell r="AAQ507"/>
          <cell r="AAR507"/>
          <cell r="AAS507"/>
          <cell r="AAT507"/>
          <cell r="AAU507"/>
          <cell r="AAV507"/>
          <cell r="AAW507"/>
          <cell r="AAX507"/>
          <cell r="AAY507"/>
          <cell r="AAZ507"/>
          <cell r="ABA507"/>
          <cell r="ABB507"/>
          <cell r="ABC507"/>
          <cell r="ABD507"/>
          <cell r="ABE507"/>
          <cell r="ABF507"/>
          <cell r="ABG507"/>
          <cell r="ABH507"/>
          <cell r="ABI507"/>
          <cell r="ABJ507"/>
          <cell r="ABK507"/>
          <cell r="ABL507"/>
          <cell r="ABM507"/>
          <cell r="ABN507"/>
          <cell r="ABO507"/>
          <cell r="ABP507"/>
          <cell r="ABQ507"/>
          <cell r="ABR507"/>
          <cell r="ABS507"/>
          <cell r="ABT507"/>
          <cell r="ABU507"/>
          <cell r="ABV507"/>
          <cell r="ABW507"/>
          <cell r="ABX507"/>
          <cell r="ABY507"/>
          <cell r="ABZ507"/>
          <cell r="ACA507"/>
          <cell r="ACB507"/>
          <cell r="ACC507"/>
          <cell r="ACD507"/>
          <cell r="ACE507"/>
          <cell r="ACF507"/>
          <cell r="ACG507"/>
          <cell r="ACH507"/>
          <cell r="ACI507"/>
          <cell r="ACJ507"/>
          <cell r="ACK507"/>
          <cell r="ACL507"/>
          <cell r="ACM507"/>
          <cell r="ACN507"/>
          <cell r="ACO507"/>
          <cell r="ACP507"/>
          <cell r="ACQ507"/>
          <cell r="ACR507">
            <v>0</v>
          </cell>
          <cell r="ACS507">
            <v>0</v>
          </cell>
          <cell r="ACT507">
            <v>0</v>
          </cell>
          <cell r="ACU507">
            <v>0</v>
          </cell>
          <cell r="ACV507">
            <v>0</v>
          </cell>
          <cell r="ACW507">
            <v>0</v>
          </cell>
          <cell r="ACX507">
            <v>0</v>
          </cell>
          <cell r="ACY507">
            <v>0</v>
          </cell>
          <cell r="ACZ507">
            <v>0</v>
          </cell>
          <cell r="ADA507">
            <v>0</v>
          </cell>
          <cell r="ADB507">
            <v>0</v>
          </cell>
          <cell r="ADC507">
            <v>0</v>
          </cell>
          <cell r="ADD507">
            <v>0</v>
          </cell>
          <cell r="ADE507">
            <v>0</v>
          </cell>
          <cell r="ADF507"/>
          <cell r="ADG507"/>
          <cell r="ADH507"/>
          <cell r="ADI507"/>
          <cell r="ADJ507"/>
          <cell r="ADK507"/>
          <cell r="ADL507"/>
          <cell r="ADM507"/>
          <cell r="ADN507"/>
          <cell r="ADO507"/>
          <cell r="ADP507"/>
          <cell r="ADQ507"/>
          <cell r="ADR507"/>
          <cell r="ADS507"/>
          <cell r="ADT507"/>
          <cell r="ADU507"/>
          <cell r="ADV507"/>
          <cell r="ADW507"/>
          <cell r="ADX507"/>
          <cell r="ADY507"/>
          <cell r="ADZ507"/>
          <cell r="AEA507"/>
          <cell r="AEB507"/>
          <cell r="AEC507"/>
          <cell r="AED507"/>
          <cell r="AEE507"/>
          <cell r="AEF507"/>
          <cell r="AEG507"/>
          <cell r="AEH507"/>
          <cell r="AEI507"/>
          <cell r="AEJ507"/>
          <cell r="AEK507"/>
          <cell r="AEL507"/>
          <cell r="AEM507"/>
          <cell r="AEN507"/>
          <cell r="AEO507"/>
          <cell r="AEP507"/>
          <cell r="AEQ507"/>
          <cell r="AER507"/>
          <cell r="AES507"/>
          <cell r="AET507"/>
          <cell r="AEU507"/>
          <cell r="AEV507"/>
          <cell r="AEW507"/>
          <cell r="AEX507"/>
          <cell r="AEY507"/>
          <cell r="AEZ507"/>
          <cell r="AFA507"/>
          <cell r="AFB507"/>
          <cell r="AFC507"/>
          <cell r="AFD507"/>
          <cell r="AFE507"/>
          <cell r="AFF507"/>
          <cell r="AFG507"/>
          <cell r="AFH507"/>
          <cell r="AFI507"/>
          <cell r="AFJ507"/>
          <cell r="AFK507"/>
          <cell r="AFL507"/>
          <cell r="AFM507"/>
          <cell r="AFN507"/>
          <cell r="AFO507"/>
          <cell r="AFP507"/>
          <cell r="AFQ507"/>
          <cell r="AFR507"/>
          <cell r="AFS507"/>
          <cell r="AFT507"/>
          <cell r="AFU507"/>
          <cell r="AFV507"/>
          <cell r="AFW507"/>
          <cell r="AFX507">
            <v>0</v>
          </cell>
          <cell r="AFY507">
            <v>0</v>
          </cell>
          <cell r="AFZ507">
            <v>0</v>
          </cell>
          <cell r="AGA507">
            <v>0</v>
          </cell>
          <cell r="AGB507">
            <v>0</v>
          </cell>
          <cell r="AGC507">
            <v>0</v>
          </cell>
          <cell r="AGD507">
            <v>0</v>
          </cell>
          <cell r="AGE507">
            <v>0</v>
          </cell>
          <cell r="AGF507">
            <v>0</v>
          </cell>
          <cell r="AGG507">
            <v>0</v>
          </cell>
          <cell r="AGH507">
            <v>0</v>
          </cell>
          <cell r="AGI507">
            <v>0</v>
          </cell>
          <cell r="AGJ507">
            <v>0</v>
          </cell>
          <cell r="AGK507">
            <v>0</v>
          </cell>
          <cell r="AGL507"/>
          <cell r="AGM507"/>
          <cell r="AGN507"/>
          <cell r="AGO507"/>
          <cell r="AGP507"/>
          <cell r="AGQ507"/>
          <cell r="AGR507"/>
          <cell r="AGS507"/>
          <cell r="AGT507"/>
          <cell r="AGU507"/>
          <cell r="AGV507"/>
          <cell r="AGW507"/>
          <cell r="AGX507"/>
          <cell r="AGY507"/>
          <cell r="AGZ507"/>
          <cell r="AHA507"/>
        </row>
        <row r="508">
          <cell r="A508" t="str">
            <v>8160-00-00 IA - Resident Services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42779.46</v>
          </cell>
          <cell r="BY508">
            <v>-42779.46</v>
          </cell>
          <cell r="BZ508">
            <v>66230.460000000006</v>
          </cell>
          <cell r="CA508">
            <v>-23451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W508">
            <v>0</v>
          </cell>
          <cell r="IX508">
            <v>0</v>
          </cell>
          <cell r="IY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  <cell r="JF508">
            <v>0</v>
          </cell>
          <cell r="JG508">
            <v>0</v>
          </cell>
          <cell r="JH508">
            <v>0</v>
          </cell>
          <cell r="JI508">
            <v>0</v>
          </cell>
          <cell r="JJ508">
            <v>0</v>
          </cell>
          <cell r="JK508">
            <v>0</v>
          </cell>
          <cell r="JL508">
            <v>0</v>
          </cell>
          <cell r="JM508">
            <v>0</v>
          </cell>
          <cell r="JN508">
            <v>0</v>
          </cell>
          <cell r="JO508">
            <v>0</v>
          </cell>
          <cell r="JP508">
            <v>0</v>
          </cell>
          <cell r="JQ508">
            <v>0</v>
          </cell>
          <cell r="JR508">
            <v>0</v>
          </cell>
          <cell r="JS508">
            <v>0</v>
          </cell>
          <cell r="JT508">
            <v>0</v>
          </cell>
          <cell r="JU508">
            <v>0</v>
          </cell>
          <cell r="JV508">
            <v>0</v>
          </cell>
          <cell r="JW508">
            <v>0</v>
          </cell>
          <cell r="JX508">
            <v>0</v>
          </cell>
          <cell r="JY508">
            <v>0</v>
          </cell>
          <cell r="JZ508">
            <v>0</v>
          </cell>
          <cell r="KA508">
            <v>0</v>
          </cell>
          <cell r="KB508">
            <v>0</v>
          </cell>
          <cell r="KC508">
            <v>0</v>
          </cell>
          <cell r="KD508">
            <v>0</v>
          </cell>
          <cell r="KE508">
            <v>0</v>
          </cell>
          <cell r="KF508">
            <v>0</v>
          </cell>
          <cell r="KG508">
            <v>0</v>
          </cell>
          <cell r="KH508">
            <v>0</v>
          </cell>
          <cell r="KI508">
            <v>0</v>
          </cell>
          <cell r="KJ508">
            <v>0</v>
          </cell>
          <cell r="KK508">
            <v>0</v>
          </cell>
          <cell r="KL508">
            <v>0</v>
          </cell>
          <cell r="KM508">
            <v>0</v>
          </cell>
          <cell r="KN508">
            <v>0</v>
          </cell>
          <cell r="KO508">
            <v>0</v>
          </cell>
          <cell r="KP508">
            <v>0</v>
          </cell>
          <cell r="KQ508">
            <v>0</v>
          </cell>
          <cell r="KR508">
            <v>0</v>
          </cell>
          <cell r="KS508">
            <v>0</v>
          </cell>
          <cell r="KT508">
            <v>0</v>
          </cell>
          <cell r="KU508">
            <v>0</v>
          </cell>
          <cell r="KV508">
            <v>0</v>
          </cell>
          <cell r="KW508">
            <v>0</v>
          </cell>
          <cell r="KX508">
            <v>0</v>
          </cell>
          <cell r="KY508">
            <v>0</v>
          </cell>
          <cell r="KZ508">
            <v>0</v>
          </cell>
          <cell r="LA508">
            <v>0</v>
          </cell>
          <cell r="LB508">
            <v>0</v>
          </cell>
          <cell r="LC508">
            <v>0</v>
          </cell>
          <cell r="LD508">
            <v>0</v>
          </cell>
          <cell r="LE508">
            <v>0</v>
          </cell>
          <cell r="LF508">
            <v>0</v>
          </cell>
          <cell r="LG508">
            <v>0</v>
          </cell>
          <cell r="LH508">
            <v>0</v>
          </cell>
          <cell r="LI508">
            <v>0</v>
          </cell>
          <cell r="LJ508">
            <v>0</v>
          </cell>
          <cell r="LK508">
            <v>0</v>
          </cell>
          <cell r="LL508">
            <v>0</v>
          </cell>
          <cell r="LM508">
            <v>0</v>
          </cell>
          <cell r="LN508">
            <v>0</v>
          </cell>
          <cell r="LO508">
            <v>0</v>
          </cell>
          <cell r="LP508">
            <v>0</v>
          </cell>
          <cell r="LQ508">
            <v>0</v>
          </cell>
          <cell r="LR508">
            <v>0</v>
          </cell>
          <cell r="LS508">
            <v>0</v>
          </cell>
          <cell r="LT508">
            <v>0</v>
          </cell>
          <cell r="LU508">
            <v>0</v>
          </cell>
          <cell r="LV508">
            <v>0</v>
          </cell>
          <cell r="LW508">
            <v>0</v>
          </cell>
          <cell r="LX508">
            <v>0</v>
          </cell>
          <cell r="LY508">
            <v>0</v>
          </cell>
          <cell r="LZ508">
            <v>0</v>
          </cell>
          <cell r="MA508">
            <v>0</v>
          </cell>
          <cell r="MB508">
            <v>0</v>
          </cell>
          <cell r="MC508">
            <v>0</v>
          </cell>
          <cell r="MD508">
            <v>0</v>
          </cell>
          <cell r="ME508">
            <v>0</v>
          </cell>
          <cell r="MF508">
            <v>0</v>
          </cell>
          <cell r="MG508">
            <v>0</v>
          </cell>
          <cell r="MH508">
            <v>0</v>
          </cell>
          <cell r="MI508">
            <v>0</v>
          </cell>
          <cell r="MJ508">
            <v>0</v>
          </cell>
          <cell r="MK508">
            <v>0</v>
          </cell>
          <cell r="ML508">
            <v>0</v>
          </cell>
          <cell r="MM508">
            <v>0</v>
          </cell>
          <cell r="MN508">
            <v>0</v>
          </cell>
          <cell r="MO508">
            <v>0</v>
          </cell>
          <cell r="MP508">
            <v>0</v>
          </cell>
          <cell r="MQ508">
            <v>0</v>
          </cell>
          <cell r="MR508">
            <v>0</v>
          </cell>
          <cell r="MS508">
            <v>0</v>
          </cell>
          <cell r="MT508">
            <v>0</v>
          </cell>
          <cell r="MU508">
            <v>0</v>
          </cell>
          <cell r="MV508">
            <v>0</v>
          </cell>
          <cell r="MW508">
            <v>0</v>
          </cell>
          <cell r="MX508">
            <v>0</v>
          </cell>
          <cell r="MY508">
            <v>0</v>
          </cell>
          <cell r="MZ508">
            <v>0</v>
          </cell>
          <cell r="NA508">
            <v>0</v>
          </cell>
          <cell r="NB508">
            <v>0</v>
          </cell>
          <cell r="NC508">
            <v>0</v>
          </cell>
          <cell r="ND508">
            <v>0</v>
          </cell>
          <cell r="NE508">
            <v>0</v>
          </cell>
          <cell r="NF508">
            <v>0</v>
          </cell>
          <cell r="NG508">
            <v>0</v>
          </cell>
          <cell r="NH508">
            <v>0</v>
          </cell>
          <cell r="NI508">
            <v>0</v>
          </cell>
          <cell r="NJ508">
            <v>0</v>
          </cell>
          <cell r="NK508">
            <v>0</v>
          </cell>
          <cell r="NL508">
            <v>0</v>
          </cell>
          <cell r="NM508">
            <v>0</v>
          </cell>
          <cell r="NN508">
            <v>0</v>
          </cell>
          <cell r="NO508">
            <v>0</v>
          </cell>
          <cell r="NP508">
            <v>0</v>
          </cell>
          <cell r="NQ508">
            <v>0</v>
          </cell>
          <cell r="NR508">
            <v>0</v>
          </cell>
          <cell r="NS508">
            <v>0</v>
          </cell>
          <cell r="NT508">
            <v>0</v>
          </cell>
          <cell r="NU508">
            <v>0</v>
          </cell>
          <cell r="NV508">
            <v>0</v>
          </cell>
          <cell r="NW508">
            <v>0</v>
          </cell>
          <cell r="NX508">
            <v>0</v>
          </cell>
          <cell r="NY508">
            <v>0</v>
          </cell>
          <cell r="NZ508">
            <v>0</v>
          </cell>
          <cell r="OA508">
            <v>0</v>
          </cell>
          <cell r="OB508">
            <v>0</v>
          </cell>
          <cell r="OC508">
            <v>0</v>
          </cell>
          <cell r="OD508">
            <v>0</v>
          </cell>
          <cell r="OE508">
            <v>0</v>
          </cell>
          <cell r="OF508">
            <v>0</v>
          </cell>
          <cell r="OG508">
            <v>0</v>
          </cell>
          <cell r="OH508">
            <v>0</v>
          </cell>
          <cell r="OI508">
            <v>0</v>
          </cell>
          <cell r="OJ508">
            <v>0</v>
          </cell>
          <cell r="OK508">
            <v>0</v>
          </cell>
          <cell r="OL508">
            <v>0</v>
          </cell>
          <cell r="OM508">
            <v>0</v>
          </cell>
          <cell r="ON508">
            <v>0</v>
          </cell>
          <cell r="OO508">
            <v>0</v>
          </cell>
          <cell r="OP508">
            <v>0</v>
          </cell>
          <cell r="OQ508">
            <v>0</v>
          </cell>
          <cell r="OR508">
            <v>0</v>
          </cell>
          <cell r="OS508">
            <v>0</v>
          </cell>
          <cell r="OT508">
            <v>0</v>
          </cell>
          <cell r="OU508">
            <v>0</v>
          </cell>
          <cell r="OV508">
            <v>0</v>
          </cell>
          <cell r="OW508">
            <v>0</v>
          </cell>
          <cell r="OX508">
            <v>0</v>
          </cell>
          <cell r="OY508">
            <v>0</v>
          </cell>
          <cell r="OZ508">
            <v>0</v>
          </cell>
          <cell r="PA508">
            <v>0</v>
          </cell>
          <cell r="PB508">
            <v>0</v>
          </cell>
          <cell r="PC508">
            <v>0</v>
          </cell>
          <cell r="PD508">
            <v>0</v>
          </cell>
          <cell r="PE508">
            <v>0</v>
          </cell>
          <cell r="PF508">
            <v>0</v>
          </cell>
          <cell r="PG508">
            <v>0</v>
          </cell>
          <cell r="PH508">
            <v>0</v>
          </cell>
          <cell r="PI508">
            <v>0</v>
          </cell>
          <cell r="PJ508">
            <v>0</v>
          </cell>
          <cell r="PK508">
            <v>0</v>
          </cell>
          <cell r="PL508">
            <v>0</v>
          </cell>
          <cell r="PM508">
            <v>0</v>
          </cell>
          <cell r="PN508">
            <v>0</v>
          </cell>
          <cell r="PO508">
            <v>0</v>
          </cell>
          <cell r="PP508">
            <v>0</v>
          </cell>
          <cell r="PQ508">
            <v>0</v>
          </cell>
          <cell r="PR508">
            <v>0</v>
          </cell>
          <cell r="PS508">
            <v>0</v>
          </cell>
          <cell r="PT508">
            <v>0</v>
          </cell>
          <cell r="PU508">
            <v>0</v>
          </cell>
          <cell r="PV508">
            <v>0</v>
          </cell>
          <cell r="PW508">
            <v>0</v>
          </cell>
          <cell r="PX508">
            <v>0</v>
          </cell>
          <cell r="PY508">
            <v>0</v>
          </cell>
          <cell r="PZ508">
            <v>0</v>
          </cell>
          <cell r="QA508">
            <v>0</v>
          </cell>
          <cell r="QB508">
            <v>0</v>
          </cell>
          <cell r="QC508">
            <v>0</v>
          </cell>
          <cell r="QD508">
            <v>0</v>
          </cell>
          <cell r="QE508">
            <v>0</v>
          </cell>
          <cell r="QF508">
            <v>0</v>
          </cell>
          <cell r="QG508">
            <v>0</v>
          </cell>
          <cell r="QH508">
            <v>0</v>
          </cell>
          <cell r="QI508">
            <v>0</v>
          </cell>
          <cell r="QJ508">
            <v>0</v>
          </cell>
          <cell r="QK508">
            <v>0</v>
          </cell>
          <cell r="QL508">
            <v>0</v>
          </cell>
          <cell r="QM508">
            <v>0</v>
          </cell>
          <cell r="QN508">
            <v>0</v>
          </cell>
          <cell r="QO508">
            <v>0</v>
          </cell>
          <cell r="QP508">
            <v>0</v>
          </cell>
          <cell r="QQ508">
            <v>0</v>
          </cell>
          <cell r="QR508">
            <v>0</v>
          </cell>
          <cell r="QS508">
            <v>0</v>
          </cell>
          <cell r="QT508">
            <v>0</v>
          </cell>
          <cell r="QU508">
            <v>0</v>
          </cell>
          <cell r="QV508">
            <v>0</v>
          </cell>
          <cell r="QW508">
            <v>0</v>
          </cell>
          <cell r="QX508">
            <v>0</v>
          </cell>
          <cell r="QY508">
            <v>0</v>
          </cell>
          <cell r="QZ508">
            <v>0</v>
          </cell>
          <cell r="RA508">
            <v>0</v>
          </cell>
          <cell r="RB508">
            <v>0</v>
          </cell>
          <cell r="RC508">
            <v>0</v>
          </cell>
          <cell r="RD508">
            <v>0</v>
          </cell>
          <cell r="RE508">
            <v>0</v>
          </cell>
          <cell r="RF508">
            <v>0</v>
          </cell>
          <cell r="RG508">
            <v>0</v>
          </cell>
          <cell r="RH508">
            <v>0</v>
          </cell>
          <cell r="RI508">
            <v>0</v>
          </cell>
          <cell r="RJ508">
            <v>0</v>
          </cell>
          <cell r="RK508">
            <v>0</v>
          </cell>
          <cell r="RL508">
            <v>0</v>
          </cell>
          <cell r="RM508">
            <v>0</v>
          </cell>
          <cell r="RN508">
            <v>0</v>
          </cell>
          <cell r="RO508">
            <v>0</v>
          </cell>
          <cell r="RP508">
            <v>0</v>
          </cell>
          <cell r="RQ508">
            <v>0</v>
          </cell>
          <cell r="RR508">
            <v>0</v>
          </cell>
          <cell r="RS508">
            <v>0</v>
          </cell>
          <cell r="RT508">
            <v>0</v>
          </cell>
          <cell r="RU508">
            <v>0</v>
          </cell>
          <cell r="RV508">
            <v>0</v>
          </cell>
          <cell r="RW508">
            <v>0</v>
          </cell>
          <cell r="RX508">
            <v>0</v>
          </cell>
          <cell r="RY508">
            <v>0</v>
          </cell>
          <cell r="RZ508">
            <v>0</v>
          </cell>
          <cell r="SA508">
            <v>0</v>
          </cell>
          <cell r="SB508">
            <v>0</v>
          </cell>
          <cell r="SC508">
            <v>0</v>
          </cell>
          <cell r="SD508">
            <v>0</v>
          </cell>
          <cell r="SE508">
            <v>0</v>
          </cell>
          <cell r="SF508">
            <v>0</v>
          </cell>
          <cell r="SG508">
            <v>0</v>
          </cell>
          <cell r="SH508">
            <v>0</v>
          </cell>
          <cell r="SI508">
            <v>0</v>
          </cell>
          <cell r="SJ508">
            <v>0</v>
          </cell>
          <cell r="SK508">
            <v>0</v>
          </cell>
          <cell r="SL508">
            <v>0</v>
          </cell>
          <cell r="SM508">
            <v>0</v>
          </cell>
          <cell r="SN508">
            <v>0</v>
          </cell>
          <cell r="SO508">
            <v>0</v>
          </cell>
          <cell r="SP508">
            <v>0</v>
          </cell>
          <cell r="SQ508">
            <v>0</v>
          </cell>
          <cell r="SR508">
            <v>0</v>
          </cell>
          <cell r="SS508">
            <v>0</v>
          </cell>
          <cell r="ST508">
            <v>0</v>
          </cell>
          <cell r="SU508">
            <v>0</v>
          </cell>
          <cell r="SV508">
            <v>0</v>
          </cell>
          <cell r="SW508">
            <v>0</v>
          </cell>
          <cell r="SX508">
            <v>0</v>
          </cell>
          <cell r="SY508">
            <v>0</v>
          </cell>
          <cell r="SZ508">
            <v>0</v>
          </cell>
          <cell r="TA508">
            <v>0</v>
          </cell>
          <cell r="TB508">
            <v>0</v>
          </cell>
          <cell r="TC508">
            <v>0</v>
          </cell>
          <cell r="TD508">
            <v>0</v>
          </cell>
          <cell r="TE508">
            <v>0</v>
          </cell>
          <cell r="TF508">
            <v>0</v>
          </cell>
          <cell r="TG508">
            <v>0</v>
          </cell>
          <cell r="TH508">
            <v>0</v>
          </cell>
          <cell r="TI508">
            <v>0</v>
          </cell>
          <cell r="TJ508">
            <v>0</v>
          </cell>
          <cell r="TK508">
            <v>0</v>
          </cell>
          <cell r="TL508">
            <v>0</v>
          </cell>
          <cell r="TM508">
            <v>0</v>
          </cell>
          <cell r="TN508">
            <v>0</v>
          </cell>
          <cell r="TO508">
            <v>0</v>
          </cell>
          <cell r="TP508">
            <v>0</v>
          </cell>
          <cell r="TQ508">
            <v>0</v>
          </cell>
          <cell r="TR508">
            <v>0</v>
          </cell>
          <cell r="TS508">
            <v>0</v>
          </cell>
          <cell r="TT508">
            <v>0</v>
          </cell>
          <cell r="TU508">
            <v>0</v>
          </cell>
          <cell r="TV508">
            <v>0</v>
          </cell>
          <cell r="TW508">
            <v>0</v>
          </cell>
          <cell r="TX508">
            <v>0</v>
          </cell>
          <cell r="TY508">
            <v>0</v>
          </cell>
          <cell r="TZ508">
            <v>0</v>
          </cell>
          <cell r="UA508">
            <v>0</v>
          </cell>
          <cell r="UB508">
            <v>0</v>
          </cell>
          <cell r="UC508">
            <v>0</v>
          </cell>
          <cell r="UD508">
            <v>0</v>
          </cell>
          <cell r="UE508">
            <v>0</v>
          </cell>
          <cell r="UF508">
            <v>0</v>
          </cell>
          <cell r="UG508">
            <v>0</v>
          </cell>
          <cell r="UH508">
            <v>0</v>
          </cell>
          <cell r="UI508">
            <v>0</v>
          </cell>
          <cell r="UJ508">
            <v>0</v>
          </cell>
          <cell r="UK508">
            <v>0</v>
          </cell>
          <cell r="UL508">
            <v>0</v>
          </cell>
          <cell r="UM508">
            <v>0</v>
          </cell>
          <cell r="UN508">
            <v>0</v>
          </cell>
          <cell r="UO508">
            <v>0</v>
          </cell>
          <cell r="UP508">
            <v>0</v>
          </cell>
          <cell r="UQ508">
            <v>0</v>
          </cell>
          <cell r="UR508">
            <v>0</v>
          </cell>
          <cell r="US508">
            <v>0</v>
          </cell>
          <cell r="UT508">
            <v>0</v>
          </cell>
          <cell r="UU508">
            <v>0</v>
          </cell>
          <cell r="UV508">
            <v>0</v>
          </cell>
          <cell r="UW508">
            <v>0</v>
          </cell>
          <cell r="UX508">
            <v>0</v>
          </cell>
          <cell r="UY508">
            <v>0</v>
          </cell>
          <cell r="UZ508">
            <v>0</v>
          </cell>
          <cell r="VA508">
            <v>0</v>
          </cell>
          <cell r="VB508">
            <v>0</v>
          </cell>
          <cell r="VC508">
            <v>0</v>
          </cell>
          <cell r="VD508">
            <v>0</v>
          </cell>
          <cell r="VE508">
            <v>0</v>
          </cell>
          <cell r="VF508">
            <v>0</v>
          </cell>
          <cell r="VG508">
            <v>0</v>
          </cell>
          <cell r="VH508">
            <v>0</v>
          </cell>
          <cell r="VI508">
            <v>0</v>
          </cell>
          <cell r="VJ508">
            <v>0</v>
          </cell>
          <cell r="VK508">
            <v>0</v>
          </cell>
          <cell r="VL508">
            <v>0</v>
          </cell>
          <cell r="VM508">
            <v>0</v>
          </cell>
          <cell r="VN508">
            <v>0</v>
          </cell>
          <cell r="VO508">
            <v>0</v>
          </cell>
          <cell r="VP508">
            <v>0</v>
          </cell>
          <cell r="VQ508">
            <v>0</v>
          </cell>
          <cell r="VR508">
            <v>0</v>
          </cell>
          <cell r="VS508">
            <v>0</v>
          </cell>
          <cell r="VT508">
            <v>0</v>
          </cell>
          <cell r="VU508">
            <v>0</v>
          </cell>
          <cell r="VV508">
            <v>0</v>
          </cell>
          <cell r="VW508">
            <v>0</v>
          </cell>
          <cell r="VX508">
            <v>0</v>
          </cell>
          <cell r="VY508">
            <v>0</v>
          </cell>
          <cell r="VZ508">
            <v>0</v>
          </cell>
          <cell r="WA508">
            <v>0</v>
          </cell>
          <cell r="WB508">
            <v>0</v>
          </cell>
          <cell r="WC508">
            <v>0</v>
          </cell>
          <cell r="WD508">
            <v>10174.68</v>
          </cell>
          <cell r="WE508">
            <v>0</v>
          </cell>
          <cell r="WF508"/>
          <cell r="WG508"/>
          <cell r="WH508"/>
          <cell r="WI508"/>
          <cell r="WJ508"/>
          <cell r="WK508"/>
          <cell r="WL508"/>
          <cell r="WM508"/>
          <cell r="WN508"/>
          <cell r="WO508"/>
          <cell r="WP508"/>
          <cell r="WQ508"/>
          <cell r="WR508"/>
          <cell r="WS508"/>
          <cell r="WT508"/>
          <cell r="WU508"/>
          <cell r="WV508"/>
          <cell r="WW508"/>
          <cell r="WX508"/>
          <cell r="WY508"/>
          <cell r="WZ508"/>
          <cell r="XA508"/>
          <cell r="XB508"/>
          <cell r="XC508"/>
          <cell r="XD508"/>
          <cell r="XE508"/>
          <cell r="XF508"/>
          <cell r="XG508"/>
          <cell r="XH508"/>
          <cell r="XI508"/>
          <cell r="XJ508"/>
          <cell r="XK508"/>
          <cell r="XL508"/>
          <cell r="XM508"/>
          <cell r="XN508"/>
          <cell r="XO508"/>
          <cell r="XP508"/>
          <cell r="XQ508"/>
          <cell r="XR508"/>
          <cell r="XS508"/>
          <cell r="XT508"/>
          <cell r="XU508"/>
          <cell r="XV508"/>
          <cell r="XW508"/>
          <cell r="XX508"/>
          <cell r="XY508"/>
          <cell r="XZ508"/>
          <cell r="YA508"/>
          <cell r="YB508"/>
          <cell r="YC508"/>
          <cell r="YD508"/>
          <cell r="YE508"/>
          <cell r="YF508"/>
          <cell r="YG508"/>
          <cell r="YH508"/>
          <cell r="YI508"/>
          <cell r="YJ508">
            <v>0</v>
          </cell>
          <cell r="YK508">
            <v>0</v>
          </cell>
          <cell r="YL508">
            <v>0</v>
          </cell>
          <cell r="YM508">
            <v>0</v>
          </cell>
          <cell r="YN508">
            <v>0</v>
          </cell>
          <cell r="YO508">
            <v>0</v>
          </cell>
          <cell r="YP508">
            <v>0</v>
          </cell>
          <cell r="YQ508">
            <v>0</v>
          </cell>
          <cell r="YR508">
            <v>0</v>
          </cell>
          <cell r="YS508">
            <v>0</v>
          </cell>
          <cell r="YT508">
            <v>0</v>
          </cell>
          <cell r="YU508">
            <v>0</v>
          </cell>
          <cell r="YV508">
            <v>0</v>
          </cell>
          <cell r="YW508">
            <v>0</v>
          </cell>
          <cell r="YX508"/>
          <cell r="YY508"/>
          <cell r="YZ508"/>
          <cell r="ZA508"/>
          <cell r="ZB508"/>
          <cell r="ZC508"/>
          <cell r="ZD508"/>
          <cell r="ZE508"/>
          <cell r="ZF508"/>
          <cell r="ZG508"/>
          <cell r="ZH508"/>
          <cell r="ZI508"/>
          <cell r="ZJ508"/>
          <cell r="ZK508"/>
          <cell r="ZL508"/>
          <cell r="ZM508"/>
          <cell r="ZN508"/>
          <cell r="ZO508"/>
          <cell r="ZP508"/>
          <cell r="ZQ508"/>
          <cell r="ZR508"/>
          <cell r="ZS508"/>
          <cell r="ZT508"/>
          <cell r="ZU508"/>
          <cell r="ZV508"/>
          <cell r="ZW508"/>
          <cell r="ZX508"/>
          <cell r="ZY508"/>
          <cell r="ZZ508"/>
          <cell r="AAA508"/>
          <cell r="AAB508"/>
          <cell r="AAC508"/>
          <cell r="AAD508"/>
          <cell r="AAE508"/>
          <cell r="AAF508"/>
          <cell r="AAG508"/>
          <cell r="AAH508"/>
          <cell r="AAI508"/>
          <cell r="AAJ508"/>
          <cell r="AAK508"/>
          <cell r="AAL508"/>
          <cell r="AAM508"/>
          <cell r="AAN508">
            <v>0</v>
          </cell>
          <cell r="AAO508">
            <v>0</v>
          </cell>
          <cell r="AAP508">
            <v>0</v>
          </cell>
          <cell r="AAQ508">
            <v>0</v>
          </cell>
          <cell r="AAR508">
            <v>0</v>
          </cell>
          <cell r="AAS508">
            <v>0</v>
          </cell>
          <cell r="AAT508">
            <v>0</v>
          </cell>
          <cell r="AAU508">
            <v>0</v>
          </cell>
          <cell r="AAV508">
            <v>0</v>
          </cell>
          <cell r="AAW508">
            <v>0</v>
          </cell>
          <cell r="AAX508">
            <v>0</v>
          </cell>
          <cell r="AAY508">
            <v>0</v>
          </cell>
          <cell r="AAZ508">
            <v>0</v>
          </cell>
          <cell r="ABA508">
            <v>0</v>
          </cell>
          <cell r="ABB508"/>
          <cell r="ABC508"/>
          <cell r="ABD508"/>
          <cell r="ABE508"/>
          <cell r="ABF508"/>
          <cell r="ABG508"/>
          <cell r="ABH508"/>
          <cell r="ABI508"/>
          <cell r="ABJ508"/>
          <cell r="ABK508"/>
          <cell r="ABL508"/>
          <cell r="ABM508"/>
          <cell r="ABN508"/>
          <cell r="ABO508"/>
          <cell r="ABP508">
            <v>0</v>
          </cell>
          <cell r="ABQ508">
            <v>0</v>
          </cell>
          <cell r="ABR508">
            <v>0</v>
          </cell>
          <cell r="ABS508">
            <v>0</v>
          </cell>
          <cell r="ABT508">
            <v>0</v>
          </cell>
          <cell r="ABU508">
            <v>0</v>
          </cell>
          <cell r="ABV508">
            <v>0</v>
          </cell>
          <cell r="ABW508">
            <v>0</v>
          </cell>
          <cell r="ABX508">
            <v>0</v>
          </cell>
          <cell r="ABY508">
            <v>0</v>
          </cell>
          <cell r="ABZ508">
            <v>0</v>
          </cell>
          <cell r="ACA508">
            <v>0</v>
          </cell>
          <cell r="ACB508">
            <v>0</v>
          </cell>
          <cell r="ACC508">
            <v>0</v>
          </cell>
          <cell r="ACD508"/>
          <cell r="ACE508"/>
          <cell r="ACF508"/>
          <cell r="ACG508"/>
          <cell r="ACH508"/>
          <cell r="ACI508"/>
          <cell r="ACJ508"/>
          <cell r="ACK508"/>
          <cell r="ACL508"/>
          <cell r="ACM508"/>
          <cell r="ACN508"/>
          <cell r="ACO508"/>
          <cell r="ACP508"/>
          <cell r="ACQ508"/>
          <cell r="ACR508">
            <v>0</v>
          </cell>
          <cell r="ACS508">
            <v>0</v>
          </cell>
          <cell r="ACT508">
            <v>0</v>
          </cell>
          <cell r="ACU508">
            <v>0</v>
          </cell>
          <cell r="ACV508">
            <v>0</v>
          </cell>
          <cell r="ACW508">
            <v>0</v>
          </cell>
          <cell r="ACX508">
            <v>0</v>
          </cell>
          <cell r="ACY508">
            <v>0</v>
          </cell>
          <cell r="ACZ508">
            <v>0</v>
          </cell>
          <cell r="ADA508">
            <v>0</v>
          </cell>
          <cell r="ADB508">
            <v>0</v>
          </cell>
          <cell r="ADC508">
            <v>0</v>
          </cell>
          <cell r="ADD508">
            <v>0</v>
          </cell>
          <cell r="ADE508">
            <v>0</v>
          </cell>
          <cell r="ADF508">
            <v>0</v>
          </cell>
          <cell r="ADG508">
            <v>0</v>
          </cell>
          <cell r="ADH508">
            <v>0</v>
          </cell>
          <cell r="ADI508">
            <v>0</v>
          </cell>
          <cell r="ADJ508">
            <v>0</v>
          </cell>
          <cell r="ADK508">
            <v>0</v>
          </cell>
          <cell r="ADL508">
            <v>0</v>
          </cell>
          <cell r="ADM508">
            <v>0</v>
          </cell>
          <cell r="ADN508">
            <v>0</v>
          </cell>
          <cell r="ADO508">
            <v>0</v>
          </cell>
          <cell r="ADP508">
            <v>0</v>
          </cell>
          <cell r="ADQ508">
            <v>0</v>
          </cell>
          <cell r="ADR508">
            <v>0</v>
          </cell>
          <cell r="ADS508">
            <v>0</v>
          </cell>
          <cell r="ADT508">
            <v>0</v>
          </cell>
          <cell r="ADU508">
            <v>0</v>
          </cell>
          <cell r="ADV508">
            <v>0</v>
          </cell>
          <cell r="ADW508">
            <v>0</v>
          </cell>
          <cell r="ADX508">
            <v>0</v>
          </cell>
          <cell r="ADY508">
            <v>0</v>
          </cell>
          <cell r="ADZ508">
            <v>0</v>
          </cell>
          <cell r="AEA508">
            <v>0</v>
          </cell>
          <cell r="AEB508">
            <v>0</v>
          </cell>
          <cell r="AEC508">
            <v>0</v>
          </cell>
          <cell r="AED508">
            <v>0</v>
          </cell>
          <cell r="AEE508">
            <v>0</v>
          </cell>
          <cell r="AEF508">
            <v>0</v>
          </cell>
          <cell r="AEG508">
            <v>0</v>
          </cell>
          <cell r="AEH508">
            <v>0</v>
          </cell>
          <cell r="AEI508">
            <v>0</v>
          </cell>
          <cell r="AEJ508">
            <v>0</v>
          </cell>
          <cell r="AEK508">
            <v>0</v>
          </cell>
          <cell r="AEL508">
            <v>0</v>
          </cell>
          <cell r="AEM508">
            <v>0</v>
          </cell>
          <cell r="AEN508">
            <v>0</v>
          </cell>
          <cell r="AEO508">
            <v>0</v>
          </cell>
          <cell r="AEP508">
            <v>0</v>
          </cell>
          <cell r="AEQ508">
            <v>0</v>
          </cell>
          <cell r="AER508">
            <v>0</v>
          </cell>
          <cell r="AES508">
            <v>0</v>
          </cell>
          <cell r="AET508">
            <v>0</v>
          </cell>
          <cell r="AEU508">
            <v>0</v>
          </cell>
          <cell r="AEV508">
            <v>0</v>
          </cell>
          <cell r="AEW508">
            <v>0</v>
          </cell>
          <cell r="AEX508">
            <v>0</v>
          </cell>
          <cell r="AEY508">
            <v>0</v>
          </cell>
          <cell r="AEZ508">
            <v>0</v>
          </cell>
          <cell r="AFA508">
            <v>0</v>
          </cell>
          <cell r="AFB508">
            <v>0</v>
          </cell>
          <cell r="AFC508">
            <v>0</v>
          </cell>
          <cell r="AFD508">
            <v>0</v>
          </cell>
          <cell r="AFE508">
            <v>0</v>
          </cell>
          <cell r="AFF508">
            <v>0</v>
          </cell>
          <cell r="AFG508">
            <v>0</v>
          </cell>
          <cell r="AFH508">
            <v>0</v>
          </cell>
          <cell r="AFI508">
            <v>0</v>
          </cell>
          <cell r="AFJ508">
            <v>0</v>
          </cell>
          <cell r="AFK508">
            <v>0</v>
          </cell>
          <cell r="AFL508">
            <v>0</v>
          </cell>
          <cell r="AFM508">
            <v>0</v>
          </cell>
          <cell r="AFN508">
            <v>0</v>
          </cell>
          <cell r="AFO508">
            <v>0</v>
          </cell>
          <cell r="AFP508">
            <v>0</v>
          </cell>
          <cell r="AFQ508">
            <v>0</v>
          </cell>
          <cell r="AFR508">
            <v>0</v>
          </cell>
          <cell r="AFS508">
            <v>0</v>
          </cell>
          <cell r="AFT508">
            <v>0</v>
          </cell>
          <cell r="AFU508">
            <v>0</v>
          </cell>
          <cell r="AFV508">
            <v>0</v>
          </cell>
          <cell r="AFW508">
            <v>0</v>
          </cell>
          <cell r="AFX508">
            <v>0</v>
          </cell>
          <cell r="AFY508">
            <v>0</v>
          </cell>
          <cell r="AFZ508">
            <v>0</v>
          </cell>
          <cell r="AGA508">
            <v>0</v>
          </cell>
          <cell r="AGB508">
            <v>0</v>
          </cell>
          <cell r="AGC508">
            <v>0</v>
          </cell>
          <cell r="AGD508">
            <v>0</v>
          </cell>
          <cell r="AGE508">
            <v>0</v>
          </cell>
          <cell r="AGF508">
            <v>0</v>
          </cell>
          <cell r="AGG508">
            <v>0</v>
          </cell>
          <cell r="AGH508">
            <v>0</v>
          </cell>
          <cell r="AGI508">
            <v>0</v>
          </cell>
          <cell r="AGJ508">
            <v>0</v>
          </cell>
          <cell r="AGK508">
            <v>0</v>
          </cell>
          <cell r="AGL508">
            <v>0</v>
          </cell>
          <cell r="AGM508">
            <v>0</v>
          </cell>
          <cell r="AGN508">
            <v>0</v>
          </cell>
          <cell r="AGO508">
            <v>0</v>
          </cell>
          <cell r="AGP508">
            <v>0</v>
          </cell>
          <cell r="AGQ508">
            <v>0</v>
          </cell>
          <cell r="AGR508">
            <v>0</v>
          </cell>
          <cell r="AGS508">
            <v>0</v>
          </cell>
          <cell r="AGT508">
            <v>0</v>
          </cell>
          <cell r="AGU508">
            <v>0</v>
          </cell>
          <cell r="AGV508">
            <v>0</v>
          </cell>
          <cell r="AGW508">
            <v>0</v>
          </cell>
          <cell r="AGX508">
            <v>0</v>
          </cell>
          <cell r="AGY508">
            <v>0</v>
          </cell>
          <cell r="AGZ508"/>
          <cell r="AHA508"/>
        </row>
        <row r="509">
          <cell r="A509" t="str">
            <v>8160-10-00 IA - Res Svc Grant Expense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/>
          <cell r="CH509"/>
          <cell r="CI509"/>
          <cell r="CJ509"/>
          <cell r="CK509"/>
          <cell r="CL509"/>
          <cell r="CM509"/>
          <cell r="CN509"/>
          <cell r="CO509"/>
          <cell r="CP509"/>
          <cell r="CQ509"/>
          <cell r="CR509"/>
          <cell r="CS509"/>
          <cell r="CT509"/>
          <cell r="CU509"/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/>
          <cell r="FO509"/>
          <cell r="FP509"/>
          <cell r="FQ509"/>
          <cell r="FR509"/>
          <cell r="FS509"/>
          <cell r="FT509"/>
          <cell r="FU509"/>
          <cell r="FV509"/>
          <cell r="FW509"/>
          <cell r="FX509"/>
          <cell r="FY509"/>
          <cell r="FZ509"/>
          <cell r="GA509"/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/>
          <cell r="GQ509"/>
          <cell r="GR509"/>
          <cell r="GS509"/>
          <cell r="GT509"/>
          <cell r="GU509"/>
          <cell r="GV509"/>
          <cell r="GW509"/>
          <cell r="GX509"/>
          <cell r="GY509"/>
          <cell r="GZ509"/>
          <cell r="HA509"/>
          <cell r="HB509"/>
          <cell r="HC509"/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/>
          <cell r="IG509"/>
          <cell r="IH509"/>
          <cell r="II509"/>
          <cell r="IJ509"/>
          <cell r="IK509"/>
          <cell r="IL509"/>
          <cell r="IM509"/>
          <cell r="IN509"/>
          <cell r="IO509"/>
          <cell r="IP509"/>
          <cell r="IQ509"/>
          <cell r="IR509"/>
          <cell r="IS509"/>
          <cell r="IT509"/>
          <cell r="IU509"/>
          <cell r="IV509"/>
          <cell r="IW509"/>
          <cell r="IX509"/>
          <cell r="IY509"/>
          <cell r="IZ509"/>
          <cell r="JA509"/>
          <cell r="JB509"/>
          <cell r="JC509"/>
          <cell r="JD509"/>
          <cell r="JE509"/>
          <cell r="JF509"/>
          <cell r="JG509"/>
          <cell r="JH509"/>
          <cell r="JI509"/>
          <cell r="JJ509"/>
          <cell r="JK509"/>
          <cell r="JL509"/>
          <cell r="JM509"/>
          <cell r="JN509"/>
          <cell r="JO509"/>
          <cell r="JP509"/>
          <cell r="JQ509"/>
          <cell r="JR509"/>
          <cell r="JS509"/>
          <cell r="JT509"/>
          <cell r="JU509"/>
          <cell r="JV509"/>
          <cell r="JW509"/>
          <cell r="JX509"/>
          <cell r="JY509"/>
          <cell r="JZ509"/>
          <cell r="KA509"/>
          <cell r="KB509"/>
          <cell r="KC509"/>
          <cell r="KD509"/>
          <cell r="KX509">
            <v>0</v>
          </cell>
          <cell r="KY509">
            <v>0</v>
          </cell>
          <cell r="KZ509">
            <v>0</v>
          </cell>
          <cell r="LA509">
            <v>0</v>
          </cell>
          <cell r="LB509">
            <v>0</v>
          </cell>
          <cell r="LC509">
            <v>0</v>
          </cell>
          <cell r="LD509">
            <v>0</v>
          </cell>
          <cell r="LE509">
            <v>0</v>
          </cell>
          <cell r="LF509">
            <v>0</v>
          </cell>
          <cell r="LG509">
            <v>0</v>
          </cell>
          <cell r="LH509">
            <v>0</v>
          </cell>
          <cell r="LI509">
            <v>0</v>
          </cell>
          <cell r="LJ509">
            <v>0</v>
          </cell>
          <cell r="LK509">
            <v>0</v>
          </cell>
          <cell r="LL509">
            <v>0</v>
          </cell>
          <cell r="LM509">
            <v>0</v>
          </cell>
          <cell r="LN509">
            <v>0</v>
          </cell>
          <cell r="LO509">
            <v>0</v>
          </cell>
          <cell r="LP509">
            <v>0</v>
          </cell>
          <cell r="LQ509">
            <v>0</v>
          </cell>
          <cell r="LR509">
            <v>0</v>
          </cell>
          <cell r="LS509">
            <v>0</v>
          </cell>
          <cell r="LT509">
            <v>0</v>
          </cell>
          <cell r="LU509">
            <v>0</v>
          </cell>
          <cell r="LV509">
            <v>0</v>
          </cell>
          <cell r="LW509">
            <v>0</v>
          </cell>
          <cell r="LX509">
            <v>0</v>
          </cell>
          <cell r="LY509">
            <v>0</v>
          </cell>
          <cell r="LZ509">
            <v>0</v>
          </cell>
          <cell r="MA509">
            <v>0</v>
          </cell>
          <cell r="MB509">
            <v>0</v>
          </cell>
          <cell r="MC509">
            <v>0</v>
          </cell>
          <cell r="MD509">
            <v>0</v>
          </cell>
          <cell r="ME509">
            <v>0</v>
          </cell>
          <cell r="MF509">
            <v>0</v>
          </cell>
          <cell r="MG509">
            <v>0</v>
          </cell>
          <cell r="MH509">
            <v>0</v>
          </cell>
          <cell r="MI509">
            <v>0</v>
          </cell>
          <cell r="MJ509">
            <v>0</v>
          </cell>
          <cell r="MK509">
            <v>0</v>
          </cell>
          <cell r="ML509">
            <v>0</v>
          </cell>
          <cell r="MM509">
            <v>0</v>
          </cell>
          <cell r="MN509">
            <v>0</v>
          </cell>
          <cell r="MO509">
            <v>0</v>
          </cell>
          <cell r="MP509">
            <v>0</v>
          </cell>
          <cell r="MQ509">
            <v>0</v>
          </cell>
          <cell r="MR509">
            <v>0</v>
          </cell>
          <cell r="MS509">
            <v>0</v>
          </cell>
          <cell r="MT509">
            <v>0</v>
          </cell>
          <cell r="MU509">
            <v>0</v>
          </cell>
          <cell r="MV509">
            <v>0</v>
          </cell>
          <cell r="MW509">
            <v>0</v>
          </cell>
          <cell r="MX509">
            <v>0</v>
          </cell>
          <cell r="MY509">
            <v>0</v>
          </cell>
          <cell r="MZ509">
            <v>0</v>
          </cell>
          <cell r="NA509">
            <v>0</v>
          </cell>
          <cell r="NB509">
            <v>0</v>
          </cell>
          <cell r="NC509">
            <v>0</v>
          </cell>
          <cell r="ND509">
            <v>0</v>
          </cell>
          <cell r="NE509">
            <v>0</v>
          </cell>
          <cell r="NF509">
            <v>0</v>
          </cell>
          <cell r="NG509">
            <v>0</v>
          </cell>
          <cell r="NH509">
            <v>0</v>
          </cell>
          <cell r="NI509">
            <v>0</v>
          </cell>
          <cell r="NJ509">
            <v>0</v>
          </cell>
          <cell r="NK509">
            <v>0</v>
          </cell>
          <cell r="NL509">
            <v>0</v>
          </cell>
          <cell r="NM509">
            <v>0</v>
          </cell>
          <cell r="NN509">
            <v>0</v>
          </cell>
          <cell r="NO509">
            <v>0</v>
          </cell>
          <cell r="NP509">
            <v>0</v>
          </cell>
          <cell r="NQ509">
            <v>0</v>
          </cell>
          <cell r="NR509">
            <v>0</v>
          </cell>
          <cell r="NS509">
            <v>0</v>
          </cell>
          <cell r="NT509">
            <v>0</v>
          </cell>
          <cell r="NU509">
            <v>0</v>
          </cell>
          <cell r="NV509">
            <v>0</v>
          </cell>
          <cell r="NW509">
            <v>0</v>
          </cell>
          <cell r="NX509">
            <v>0</v>
          </cell>
          <cell r="NY509">
            <v>0</v>
          </cell>
          <cell r="NZ509">
            <v>0</v>
          </cell>
          <cell r="OA509">
            <v>0</v>
          </cell>
          <cell r="OB509">
            <v>0</v>
          </cell>
          <cell r="OC509">
            <v>0</v>
          </cell>
          <cell r="OD509">
            <v>0</v>
          </cell>
          <cell r="OE509">
            <v>0</v>
          </cell>
          <cell r="OF509">
            <v>0</v>
          </cell>
          <cell r="OG509">
            <v>0</v>
          </cell>
          <cell r="OH509">
            <v>0</v>
          </cell>
          <cell r="OI509">
            <v>0</v>
          </cell>
          <cell r="OJ509">
            <v>0</v>
          </cell>
          <cell r="OK509">
            <v>0</v>
          </cell>
          <cell r="OL509">
            <v>0</v>
          </cell>
          <cell r="OM509">
            <v>0</v>
          </cell>
          <cell r="ON509">
            <v>0</v>
          </cell>
          <cell r="OO509">
            <v>0</v>
          </cell>
          <cell r="OP509">
            <v>0</v>
          </cell>
          <cell r="OQ509">
            <v>0</v>
          </cell>
          <cell r="OR509">
            <v>0</v>
          </cell>
          <cell r="OS509">
            <v>0</v>
          </cell>
          <cell r="OT509">
            <v>0</v>
          </cell>
          <cell r="OU509">
            <v>0</v>
          </cell>
          <cell r="OV509">
            <v>0</v>
          </cell>
          <cell r="OW509">
            <v>0</v>
          </cell>
          <cell r="OX509">
            <v>0</v>
          </cell>
          <cell r="OY509">
            <v>0</v>
          </cell>
          <cell r="OZ509">
            <v>0</v>
          </cell>
          <cell r="PA509">
            <v>0</v>
          </cell>
          <cell r="PB509">
            <v>0</v>
          </cell>
          <cell r="PC509">
            <v>0</v>
          </cell>
          <cell r="PD509">
            <v>0</v>
          </cell>
          <cell r="PE509">
            <v>0</v>
          </cell>
          <cell r="PF509">
            <v>0</v>
          </cell>
          <cell r="PG509">
            <v>0</v>
          </cell>
          <cell r="PH509">
            <v>0</v>
          </cell>
          <cell r="PI509">
            <v>0</v>
          </cell>
          <cell r="PJ509">
            <v>0</v>
          </cell>
          <cell r="PK509">
            <v>0</v>
          </cell>
          <cell r="PL509">
            <v>0</v>
          </cell>
          <cell r="PM509">
            <v>0</v>
          </cell>
          <cell r="PN509">
            <v>0</v>
          </cell>
          <cell r="PO509">
            <v>0</v>
          </cell>
          <cell r="PP509">
            <v>0</v>
          </cell>
          <cell r="PQ509">
            <v>0</v>
          </cell>
          <cell r="PR509">
            <v>0</v>
          </cell>
          <cell r="PS509">
            <v>0</v>
          </cell>
          <cell r="PT509">
            <v>0</v>
          </cell>
          <cell r="PU509">
            <v>0</v>
          </cell>
          <cell r="PV509">
            <v>0</v>
          </cell>
          <cell r="PW509">
            <v>0</v>
          </cell>
          <cell r="PX509">
            <v>0</v>
          </cell>
          <cell r="PY509">
            <v>0</v>
          </cell>
          <cell r="PZ509">
            <v>0</v>
          </cell>
          <cell r="QA509">
            <v>0</v>
          </cell>
          <cell r="QB509">
            <v>0</v>
          </cell>
          <cell r="QC509">
            <v>0</v>
          </cell>
          <cell r="QD509">
            <v>0</v>
          </cell>
          <cell r="QE509">
            <v>0</v>
          </cell>
          <cell r="QF509">
            <v>0</v>
          </cell>
          <cell r="QG509">
            <v>0</v>
          </cell>
          <cell r="QH509"/>
          <cell r="QI509"/>
          <cell r="QJ509"/>
          <cell r="QK509"/>
          <cell r="QL509"/>
          <cell r="QM509"/>
          <cell r="QN509"/>
          <cell r="QO509"/>
          <cell r="QP509"/>
          <cell r="QQ509"/>
          <cell r="QR509"/>
          <cell r="QS509"/>
          <cell r="QT509"/>
          <cell r="QU509"/>
          <cell r="QV509"/>
          <cell r="QW509"/>
          <cell r="QX509"/>
          <cell r="QY509"/>
          <cell r="QZ509"/>
          <cell r="RA509"/>
          <cell r="RB509"/>
          <cell r="RC509"/>
          <cell r="RD509"/>
          <cell r="RE509"/>
          <cell r="RF509"/>
          <cell r="RG509"/>
          <cell r="RH509"/>
          <cell r="RI509"/>
          <cell r="RJ509"/>
          <cell r="RK509"/>
          <cell r="RL509"/>
          <cell r="RM509"/>
          <cell r="RN509"/>
          <cell r="RO509"/>
          <cell r="RP509"/>
          <cell r="RQ509"/>
          <cell r="RR509"/>
          <cell r="RS509"/>
          <cell r="RT509"/>
          <cell r="RU509"/>
          <cell r="RV509"/>
          <cell r="RW509"/>
          <cell r="RX509"/>
          <cell r="RY509"/>
          <cell r="RZ509"/>
          <cell r="SA509"/>
          <cell r="SB509"/>
          <cell r="SC509"/>
          <cell r="SD509"/>
          <cell r="SE509"/>
          <cell r="SF509"/>
          <cell r="SG509"/>
          <cell r="SH509"/>
          <cell r="SI509"/>
          <cell r="SJ509"/>
          <cell r="SK509"/>
          <cell r="SL509"/>
          <cell r="SM509"/>
          <cell r="SN509"/>
          <cell r="SO509"/>
          <cell r="SP509"/>
          <cell r="SQ509"/>
          <cell r="SR509"/>
          <cell r="SS509"/>
          <cell r="ST509"/>
          <cell r="SU509"/>
          <cell r="SV509"/>
          <cell r="SW509"/>
          <cell r="SX509"/>
          <cell r="SY509"/>
          <cell r="SZ509"/>
          <cell r="TA509"/>
          <cell r="TB509"/>
          <cell r="TC509"/>
          <cell r="TD509"/>
          <cell r="TE509"/>
          <cell r="TF509"/>
          <cell r="TG509"/>
          <cell r="TH509"/>
          <cell r="TI509"/>
          <cell r="TJ509"/>
          <cell r="TK509"/>
          <cell r="TL509"/>
          <cell r="TM509"/>
          <cell r="TN509"/>
          <cell r="TO509"/>
          <cell r="TP509"/>
          <cell r="TQ509"/>
          <cell r="TR509"/>
          <cell r="TS509"/>
          <cell r="TT509"/>
          <cell r="TU509"/>
          <cell r="TV509"/>
          <cell r="TW509"/>
          <cell r="TX509"/>
          <cell r="TY509"/>
          <cell r="TZ509"/>
          <cell r="UA509"/>
          <cell r="UB509"/>
          <cell r="UC509"/>
          <cell r="UD509"/>
          <cell r="UE509"/>
          <cell r="UF509"/>
          <cell r="UG509"/>
          <cell r="UH509"/>
          <cell r="UI509"/>
          <cell r="UJ509"/>
          <cell r="UK509"/>
          <cell r="UL509"/>
          <cell r="UM509"/>
          <cell r="UN509"/>
          <cell r="UO509"/>
          <cell r="UP509"/>
          <cell r="UQ509"/>
          <cell r="UR509"/>
          <cell r="US509"/>
          <cell r="UT509"/>
          <cell r="UU509"/>
          <cell r="UV509"/>
          <cell r="UW509"/>
          <cell r="UX509"/>
          <cell r="UY509"/>
          <cell r="UZ509"/>
          <cell r="VA509"/>
          <cell r="VB509"/>
          <cell r="VC509"/>
          <cell r="VD509"/>
          <cell r="VE509"/>
          <cell r="VF509"/>
          <cell r="VG509"/>
          <cell r="VH509"/>
          <cell r="VI509"/>
          <cell r="VJ509"/>
          <cell r="VK509"/>
          <cell r="VL509"/>
          <cell r="VM509"/>
          <cell r="VN509"/>
          <cell r="VO509"/>
          <cell r="VP509"/>
          <cell r="VQ509"/>
          <cell r="VR509"/>
          <cell r="VS509"/>
          <cell r="VT509"/>
          <cell r="VU509"/>
          <cell r="VV509"/>
          <cell r="VW509"/>
          <cell r="VX509"/>
          <cell r="VY509"/>
          <cell r="VZ509"/>
          <cell r="WA509"/>
          <cell r="WB509"/>
          <cell r="WC509"/>
          <cell r="WD509"/>
          <cell r="WE509"/>
          <cell r="WF509"/>
          <cell r="WG509"/>
          <cell r="WH509"/>
          <cell r="WI509"/>
          <cell r="WJ509"/>
          <cell r="WK509"/>
          <cell r="WL509"/>
          <cell r="WM509"/>
          <cell r="WN509"/>
          <cell r="WO509"/>
          <cell r="WP509"/>
          <cell r="WQ509"/>
          <cell r="WR509"/>
          <cell r="WS509"/>
          <cell r="WT509"/>
          <cell r="WU509"/>
          <cell r="WV509"/>
          <cell r="WW509"/>
          <cell r="WX509"/>
          <cell r="WY509"/>
          <cell r="WZ509"/>
          <cell r="XA509"/>
          <cell r="XB509"/>
          <cell r="XC509"/>
          <cell r="XD509"/>
          <cell r="XE509"/>
          <cell r="XF509"/>
          <cell r="XG509"/>
          <cell r="XH509"/>
          <cell r="XI509"/>
          <cell r="XJ509"/>
          <cell r="XK509"/>
          <cell r="XL509"/>
          <cell r="XM509"/>
          <cell r="XN509"/>
          <cell r="XO509"/>
          <cell r="XP509"/>
          <cell r="XQ509"/>
          <cell r="XR509"/>
          <cell r="XS509"/>
          <cell r="XT509"/>
          <cell r="XU509"/>
          <cell r="XV509"/>
          <cell r="XW509"/>
          <cell r="XX509"/>
          <cell r="XY509"/>
          <cell r="XZ509"/>
          <cell r="YA509"/>
          <cell r="YB509"/>
          <cell r="YC509"/>
          <cell r="YD509"/>
          <cell r="YE509"/>
          <cell r="YF509"/>
          <cell r="YG509"/>
          <cell r="YH509"/>
          <cell r="YI509"/>
          <cell r="YJ509"/>
          <cell r="YK509"/>
          <cell r="YL509"/>
          <cell r="YM509"/>
          <cell r="YN509"/>
          <cell r="YO509"/>
          <cell r="YP509"/>
          <cell r="YQ509"/>
          <cell r="YR509"/>
          <cell r="YS509"/>
          <cell r="YT509"/>
          <cell r="YU509"/>
          <cell r="YV509"/>
          <cell r="YW509"/>
          <cell r="YX509"/>
          <cell r="YY509"/>
          <cell r="YZ509"/>
          <cell r="ZA509"/>
          <cell r="ZB509"/>
          <cell r="ZC509"/>
          <cell r="ZD509"/>
          <cell r="ZE509"/>
          <cell r="ZF509"/>
          <cell r="ZG509"/>
          <cell r="ZH509"/>
          <cell r="ZI509"/>
          <cell r="ZJ509"/>
          <cell r="ZK509"/>
          <cell r="ZL509"/>
          <cell r="ZM509"/>
          <cell r="ZN509"/>
          <cell r="ZO509"/>
          <cell r="ZP509"/>
          <cell r="ZQ509"/>
          <cell r="ZR509"/>
          <cell r="ZS509"/>
          <cell r="ZT509"/>
          <cell r="ZU509"/>
          <cell r="ZV509"/>
          <cell r="ZW509"/>
          <cell r="ZX509"/>
          <cell r="ZY509"/>
          <cell r="ZZ509"/>
          <cell r="AAA509"/>
          <cell r="AAB509"/>
          <cell r="AAC509"/>
          <cell r="AAD509"/>
          <cell r="AAE509"/>
          <cell r="AAF509"/>
          <cell r="AAG509"/>
          <cell r="AAH509"/>
          <cell r="AAI509"/>
          <cell r="AAJ509"/>
          <cell r="AAK509"/>
          <cell r="AAL509"/>
          <cell r="AAM509"/>
          <cell r="AAN509"/>
          <cell r="AAO509"/>
          <cell r="AAP509"/>
          <cell r="AAQ509"/>
          <cell r="AAR509"/>
          <cell r="AAS509"/>
          <cell r="AAT509"/>
          <cell r="AAU509"/>
          <cell r="AAV509"/>
          <cell r="AAW509"/>
          <cell r="AAX509"/>
          <cell r="AAY509"/>
          <cell r="AAZ509"/>
          <cell r="ABA509"/>
          <cell r="ABB509"/>
          <cell r="ABC509"/>
          <cell r="ABD509"/>
          <cell r="ABE509"/>
          <cell r="ABF509"/>
          <cell r="ABG509"/>
          <cell r="ABH509"/>
          <cell r="ABI509"/>
          <cell r="ABJ509"/>
          <cell r="ABK509"/>
          <cell r="ABL509"/>
          <cell r="ABM509"/>
          <cell r="ABN509"/>
          <cell r="ABO509"/>
          <cell r="ABP509"/>
          <cell r="ABQ509"/>
          <cell r="ABR509"/>
          <cell r="ABS509"/>
          <cell r="ABT509"/>
          <cell r="ABU509"/>
          <cell r="ABV509"/>
          <cell r="ABW509"/>
          <cell r="ABX509"/>
          <cell r="ABY509"/>
          <cell r="ABZ509"/>
          <cell r="ACA509"/>
          <cell r="ACB509"/>
          <cell r="ACC509"/>
          <cell r="ACD509"/>
          <cell r="ACE509"/>
          <cell r="ACF509"/>
          <cell r="ACG509"/>
          <cell r="ACH509"/>
          <cell r="ACI509"/>
          <cell r="ACJ509"/>
          <cell r="ACK509"/>
          <cell r="ACL509"/>
          <cell r="ACM509"/>
          <cell r="ACN509"/>
          <cell r="ACO509"/>
          <cell r="ACP509"/>
          <cell r="ACQ509"/>
          <cell r="ACR509">
            <v>0</v>
          </cell>
          <cell r="ACS509">
            <v>0</v>
          </cell>
          <cell r="ACT509">
            <v>0</v>
          </cell>
          <cell r="ACU509">
            <v>0</v>
          </cell>
          <cell r="ACV509">
            <v>0</v>
          </cell>
          <cell r="ACW509">
            <v>0</v>
          </cell>
          <cell r="ACX509">
            <v>0</v>
          </cell>
          <cell r="ACY509">
            <v>0</v>
          </cell>
          <cell r="ACZ509">
            <v>0</v>
          </cell>
          <cell r="ADA509">
            <v>0</v>
          </cell>
          <cell r="ADB509">
            <v>0</v>
          </cell>
          <cell r="ADC509">
            <v>0</v>
          </cell>
          <cell r="ADD509">
            <v>0</v>
          </cell>
          <cell r="ADE509">
            <v>0</v>
          </cell>
          <cell r="ADF509"/>
          <cell r="ADG509"/>
          <cell r="ADH509"/>
          <cell r="ADI509"/>
          <cell r="ADJ509"/>
          <cell r="ADK509"/>
          <cell r="ADL509"/>
          <cell r="ADM509"/>
          <cell r="ADN509"/>
          <cell r="ADO509"/>
          <cell r="ADP509"/>
          <cell r="ADQ509"/>
          <cell r="ADR509"/>
          <cell r="ADS509"/>
          <cell r="ADT509"/>
          <cell r="ADU509"/>
          <cell r="ADV509"/>
          <cell r="ADW509"/>
          <cell r="ADX509"/>
          <cell r="ADY509"/>
          <cell r="ADZ509"/>
          <cell r="AEA509"/>
          <cell r="AEB509"/>
          <cell r="AEC509"/>
          <cell r="AED509"/>
          <cell r="AEE509"/>
          <cell r="AEF509"/>
          <cell r="AEG509"/>
          <cell r="AEH509"/>
          <cell r="AEI509"/>
          <cell r="AEJ509"/>
          <cell r="AEK509"/>
          <cell r="AEL509"/>
          <cell r="AEM509"/>
          <cell r="AEN509"/>
          <cell r="AEO509"/>
          <cell r="AEP509"/>
          <cell r="AEQ509"/>
          <cell r="AER509"/>
          <cell r="AES509"/>
          <cell r="AET509"/>
          <cell r="AEU509"/>
          <cell r="AEV509"/>
          <cell r="AEW509"/>
          <cell r="AEX509"/>
          <cell r="AEY509"/>
          <cell r="AEZ509"/>
          <cell r="AFA509"/>
          <cell r="AFB509"/>
          <cell r="AFC509"/>
          <cell r="AFD509"/>
          <cell r="AFE509"/>
          <cell r="AFF509"/>
          <cell r="AFG509"/>
          <cell r="AFH509"/>
          <cell r="AFI509"/>
          <cell r="AFJ509"/>
          <cell r="AFK509"/>
          <cell r="AFL509"/>
          <cell r="AFM509"/>
          <cell r="AFN509"/>
          <cell r="AFO509"/>
          <cell r="AFP509"/>
          <cell r="AFQ509"/>
          <cell r="AFR509"/>
          <cell r="AFS509"/>
          <cell r="AFT509"/>
          <cell r="AFU509"/>
          <cell r="AFV509"/>
          <cell r="AFW509"/>
          <cell r="AFX509">
            <v>0</v>
          </cell>
          <cell r="AFY509">
            <v>0</v>
          </cell>
          <cell r="AFZ509">
            <v>0</v>
          </cell>
          <cell r="AGA509">
            <v>0</v>
          </cell>
          <cell r="AGB509">
            <v>0</v>
          </cell>
          <cell r="AGC509">
            <v>0</v>
          </cell>
          <cell r="AGD509">
            <v>0</v>
          </cell>
          <cell r="AGE509">
            <v>0</v>
          </cell>
          <cell r="AGF509">
            <v>0</v>
          </cell>
          <cell r="AGG509">
            <v>0</v>
          </cell>
          <cell r="AGH509">
            <v>0</v>
          </cell>
          <cell r="AGI509">
            <v>0</v>
          </cell>
          <cell r="AGJ509">
            <v>0</v>
          </cell>
          <cell r="AGK509">
            <v>0</v>
          </cell>
          <cell r="AGL509"/>
          <cell r="AGM509"/>
          <cell r="AGN509"/>
          <cell r="AGO509"/>
          <cell r="AGP509"/>
          <cell r="AGQ509"/>
          <cell r="AGR509"/>
          <cell r="AGS509"/>
          <cell r="AGT509"/>
          <cell r="AGU509"/>
          <cell r="AGV509"/>
          <cell r="AGW509"/>
          <cell r="AGX509"/>
          <cell r="AGY509"/>
          <cell r="AGZ509"/>
          <cell r="AHA509"/>
        </row>
        <row r="510">
          <cell r="A510" t="str">
            <v>8199-50-00 IA - CapExp to WIP trnf (CONTRA)</v>
          </cell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/>
          <cell r="AJ510"/>
          <cell r="AK510"/>
          <cell r="AL510"/>
          <cell r="AM510"/>
          <cell r="AN510"/>
          <cell r="AO510"/>
          <cell r="AP510"/>
          <cell r="AQ510"/>
          <cell r="AR510"/>
          <cell r="AS510"/>
          <cell r="AT510"/>
          <cell r="AU510"/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/>
          <cell r="CH510"/>
          <cell r="CI510"/>
          <cell r="CJ510"/>
          <cell r="CK510"/>
          <cell r="CL510"/>
          <cell r="CM510"/>
          <cell r="CN510"/>
          <cell r="CO510"/>
          <cell r="CP510"/>
          <cell r="CQ510"/>
          <cell r="CR510"/>
          <cell r="CS510"/>
          <cell r="CT510"/>
          <cell r="CU510"/>
          <cell r="CV510"/>
          <cell r="CW510"/>
          <cell r="CX510"/>
          <cell r="CY510"/>
          <cell r="CZ510"/>
          <cell r="DA510"/>
          <cell r="DB510"/>
          <cell r="DC510"/>
          <cell r="DD510"/>
          <cell r="DE510"/>
          <cell r="DF510"/>
          <cell r="DG510"/>
          <cell r="DH510"/>
          <cell r="DI510"/>
          <cell r="DJ510"/>
          <cell r="DK510"/>
          <cell r="DL510"/>
          <cell r="DM510"/>
          <cell r="DN510"/>
          <cell r="DO510"/>
          <cell r="DP510"/>
          <cell r="DQ510"/>
          <cell r="DR510"/>
          <cell r="DS510"/>
          <cell r="DT510"/>
          <cell r="DU510"/>
          <cell r="DV510"/>
          <cell r="DW510"/>
          <cell r="DX510"/>
          <cell r="DY510"/>
          <cell r="DZ510"/>
          <cell r="EA510"/>
          <cell r="EB510"/>
          <cell r="EC510"/>
          <cell r="ED510"/>
          <cell r="EE510"/>
          <cell r="EF510"/>
          <cell r="EG510"/>
          <cell r="EH510"/>
          <cell r="EI510"/>
          <cell r="EJ510"/>
          <cell r="EK510"/>
          <cell r="EL510"/>
          <cell r="EM510"/>
          <cell r="EN510"/>
          <cell r="EO510"/>
          <cell r="EP510"/>
          <cell r="EQ510"/>
          <cell r="ER510"/>
          <cell r="ES510"/>
          <cell r="ET510"/>
          <cell r="EU510"/>
          <cell r="EV510"/>
          <cell r="EW510"/>
          <cell r="EX510"/>
          <cell r="EY510"/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/>
          <cell r="FO510"/>
          <cell r="FP510"/>
          <cell r="FQ510"/>
          <cell r="FR510"/>
          <cell r="FS510"/>
          <cell r="FT510"/>
          <cell r="FU510"/>
          <cell r="FV510"/>
          <cell r="FW510"/>
          <cell r="FX510"/>
          <cell r="FY510"/>
          <cell r="FZ510"/>
          <cell r="GA510"/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O510">
            <v>0</v>
          </cell>
          <cell r="GP510"/>
          <cell r="GQ510"/>
          <cell r="GR510"/>
          <cell r="GS510"/>
          <cell r="GT510"/>
          <cell r="GU510"/>
          <cell r="GV510"/>
          <cell r="GW510"/>
          <cell r="GX510"/>
          <cell r="GY510"/>
          <cell r="GZ510"/>
          <cell r="HA510"/>
          <cell r="HB510"/>
          <cell r="HC510"/>
          <cell r="HD510">
            <v>0</v>
          </cell>
          <cell r="HE510">
            <v>0</v>
          </cell>
          <cell r="HF510">
            <v>0</v>
          </cell>
          <cell r="HG510">
            <v>0</v>
          </cell>
          <cell r="HH510">
            <v>0</v>
          </cell>
          <cell r="HI510">
            <v>0</v>
          </cell>
          <cell r="HJ510">
            <v>0</v>
          </cell>
          <cell r="HK510">
            <v>0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0</v>
          </cell>
          <cell r="HR510"/>
          <cell r="HS510"/>
          <cell r="HT510"/>
          <cell r="HU510"/>
          <cell r="HV510"/>
          <cell r="HW510"/>
          <cell r="HX510"/>
          <cell r="HY510"/>
          <cell r="HZ510"/>
          <cell r="IA510"/>
          <cell r="IB510"/>
          <cell r="IC510"/>
          <cell r="ID510"/>
          <cell r="IE510"/>
          <cell r="IF510">
            <v>0</v>
          </cell>
          <cell r="IG510">
            <v>0</v>
          </cell>
          <cell r="IH510">
            <v>0</v>
          </cell>
          <cell r="II510">
            <v>0</v>
          </cell>
          <cell r="IJ510">
            <v>0</v>
          </cell>
          <cell r="IK510">
            <v>0</v>
          </cell>
          <cell r="IL510">
            <v>0</v>
          </cell>
          <cell r="IM510">
            <v>0</v>
          </cell>
          <cell r="IN510">
            <v>0</v>
          </cell>
          <cell r="IO510">
            <v>0</v>
          </cell>
          <cell r="IP510">
            <v>0</v>
          </cell>
          <cell r="IQ510">
            <v>0</v>
          </cell>
          <cell r="IR510">
            <v>0</v>
          </cell>
          <cell r="IS510">
            <v>0</v>
          </cell>
          <cell r="IT510"/>
          <cell r="IU510"/>
          <cell r="IV510"/>
          <cell r="IW510"/>
          <cell r="IX510"/>
          <cell r="IY510"/>
          <cell r="IZ510"/>
          <cell r="JA510"/>
          <cell r="JB510"/>
          <cell r="JC510"/>
          <cell r="JD510"/>
          <cell r="JE510"/>
          <cell r="JF510"/>
          <cell r="JG510"/>
          <cell r="JH510"/>
          <cell r="JI510"/>
          <cell r="JJ510"/>
          <cell r="JK510"/>
          <cell r="JL510"/>
          <cell r="JM510"/>
          <cell r="JN510"/>
          <cell r="JO510"/>
          <cell r="JP510"/>
          <cell r="JQ510"/>
          <cell r="JR510"/>
          <cell r="JS510"/>
          <cell r="JT510"/>
          <cell r="JU510"/>
          <cell r="JV510"/>
          <cell r="JW510"/>
          <cell r="JX510"/>
          <cell r="JY510"/>
          <cell r="JZ510"/>
          <cell r="KA510"/>
          <cell r="KB510"/>
          <cell r="KC510"/>
          <cell r="KD510"/>
          <cell r="KX510">
            <v>0</v>
          </cell>
          <cell r="KY510">
            <v>0</v>
          </cell>
          <cell r="KZ510">
            <v>0</v>
          </cell>
          <cell r="LA510">
            <v>0</v>
          </cell>
          <cell r="LB510">
            <v>0</v>
          </cell>
          <cell r="LC510">
            <v>0</v>
          </cell>
          <cell r="LD510">
            <v>0</v>
          </cell>
          <cell r="LE510">
            <v>0</v>
          </cell>
          <cell r="LF510">
            <v>0</v>
          </cell>
          <cell r="LG510">
            <v>0</v>
          </cell>
          <cell r="LH510">
            <v>0</v>
          </cell>
          <cell r="LI510">
            <v>0</v>
          </cell>
          <cell r="LJ510">
            <v>0</v>
          </cell>
          <cell r="LK510">
            <v>0</v>
          </cell>
          <cell r="LL510">
            <v>0</v>
          </cell>
          <cell r="LM510">
            <v>0</v>
          </cell>
          <cell r="LN510">
            <v>0</v>
          </cell>
          <cell r="LO510">
            <v>0</v>
          </cell>
          <cell r="LP510">
            <v>0</v>
          </cell>
          <cell r="LQ510">
            <v>0</v>
          </cell>
          <cell r="LR510">
            <v>0</v>
          </cell>
          <cell r="LS510">
            <v>0</v>
          </cell>
          <cell r="LT510">
            <v>0</v>
          </cell>
          <cell r="LU510">
            <v>0</v>
          </cell>
          <cell r="LV510">
            <v>0</v>
          </cell>
          <cell r="LW510">
            <v>0</v>
          </cell>
          <cell r="LX510">
            <v>0</v>
          </cell>
          <cell r="LY510">
            <v>0</v>
          </cell>
          <cell r="LZ510"/>
          <cell r="MA510"/>
          <cell r="MB510"/>
          <cell r="MC510"/>
          <cell r="MD510"/>
          <cell r="ME510"/>
          <cell r="MF510"/>
          <cell r="MG510"/>
          <cell r="MH510"/>
          <cell r="MI510"/>
          <cell r="MJ510"/>
          <cell r="MK510"/>
          <cell r="ML510"/>
          <cell r="MM510"/>
          <cell r="MN510">
            <v>0</v>
          </cell>
          <cell r="MO510">
            <v>0</v>
          </cell>
          <cell r="MP510">
            <v>0</v>
          </cell>
          <cell r="MQ510">
            <v>0</v>
          </cell>
          <cell r="MR510">
            <v>0</v>
          </cell>
          <cell r="MS510">
            <v>0</v>
          </cell>
          <cell r="MT510">
            <v>0</v>
          </cell>
          <cell r="MU510">
            <v>0</v>
          </cell>
          <cell r="MV510">
            <v>0</v>
          </cell>
          <cell r="MW510">
            <v>0</v>
          </cell>
          <cell r="MX510">
            <v>0</v>
          </cell>
          <cell r="MY510">
            <v>0</v>
          </cell>
          <cell r="MZ510">
            <v>0</v>
          </cell>
          <cell r="NA510">
            <v>0</v>
          </cell>
          <cell r="NB510"/>
          <cell r="NC510"/>
          <cell r="ND510"/>
          <cell r="NE510"/>
          <cell r="NF510"/>
          <cell r="NG510"/>
          <cell r="NH510"/>
          <cell r="NI510"/>
          <cell r="NJ510"/>
          <cell r="NK510"/>
          <cell r="NL510"/>
          <cell r="NM510"/>
          <cell r="NN510"/>
          <cell r="NO510"/>
          <cell r="NP510">
            <v>0</v>
          </cell>
          <cell r="NQ510">
            <v>0</v>
          </cell>
          <cell r="NR510">
            <v>0</v>
          </cell>
          <cell r="NS510">
            <v>0</v>
          </cell>
          <cell r="NT510">
            <v>0</v>
          </cell>
          <cell r="NU510">
            <v>0</v>
          </cell>
          <cell r="NV510">
            <v>0</v>
          </cell>
          <cell r="NW510">
            <v>0</v>
          </cell>
          <cell r="NX510">
            <v>0</v>
          </cell>
          <cell r="NY510">
            <v>0</v>
          </cell>
          <cell r="NZ510">
            <v>0</v>
          </cell>
          <cell r="OA510">
            <v>0</v>
          </cell>
          <cell r="OB510">
            <v>0</v>
          </cell>
          <cell r="OC510">
            <v>0</v>
          </cell>
          <cell r="OD510">
            <v>0</v>
          </cell>
          <cell r="OE510">
            <v>0</v>
          </cell>
          <cell r="OF510">
            <v>0</v>
          </cell>
          <cell r="OG510">
            <v>0</v>
          </cell>
          <cell r="OH510">
            <v>0</v>
          </cell>
          <cell r="OI510">
            <v>0</v>
          </cell>
          <cell r="OJ510">
            <v>0</v>
          </cell>
          <cell r="OK510">
            <v>0</v>
          </cell>
          <cell r="OL510">
            <v>0</v>
          </cell>
          <cell r="OM510">
            <v>0</v>
          </cell>
          <cell r="ON510">
            <v>0</v>
          </cell>
          <cell r="OO510">
            <v>0</v>
          </cell>
          <cell r="OP510">
            <v>0</v>
          </cell>
          <cell r="OQ510">
            <v>0</v>
          </cell>
          <cell r="OR510">
            <v>0</v>
          </cell>
          <cell r="OS510">
            <v>0</v>
          </cell>
          <cell r="OT510">
            <v>0</v>
          </cell>
          <cell r="OU510">
            <v>0</v>
          </cell>
          <cell r="OV510">
            <v>0</v>
          </cell>
          <cell r="OW510">
            <v>0</v>
          </cell>
          <cell r="OX510">
            <v>0</v>
          </cell>
          <cell r="OY510">
            <v>0</v>
          </cell>
          <cell r="OZ510">
            <v>0</v>
          </cell>
          <cell r="PA510">
            <v>0</v>
          </cell>
          <cell r="PB510">
            <v>0</v>
          </cell>
          <cell r="PC510">
            <v>0</v>
          </cell>
          <cell r="PD510">
            <v>0</v>
          </cell>
          <cell r="PE510">
            <v>0</v>
          </cell>
          <cell r="PF510">
            <v>0</v>
          </cell>
          <cell r="PG510">
            <v>0</v>
          </cell>
          <cell r="PH510">
            <v>0</v>
          </cell>
          <cell r="PI510">
            <v>0</v>
          </cell>
          <cell r="PJ510">
            <v>0</v>
          </cell>
          <cell r="PK510">
            <v>0</v>
          </cell>
          <cell r="PL510">
            <v>0</v>
          </cell>
          <cell r="PM510">
            <v>0</v>
          </cell>
          <cell r="PN510">
            <v>0</v>
          </cell>
          <cell r="PO510">
            <v>0</v>
          </cell>
          <cell r="PP510">
            <v>0</v>
          </cell>
          <cell r="PQ510">
            <v>0</v>
          </cell>
          <cell r="PR510">
            <v>0</v>
          </cell>
          <cell r="PS510">
            <v>0</v>
          </cell>
          <cell r="PT510">
            <v>0</v>
          </cell>
          <cell r="PU510">
            <v>0</v>
          </cell>
          <cell r="PV510">
            <v>0</v>
          </cell>
          <cell r="PW510">
            <v>0</v>
          </cell>
          <cell r="PX510">
            <v>0</v>
          </cell>
          <cell r="PY510">
            <v>0</v>
          </cell>
          <cell r="PZ510">
            <v>0</v>
          </cell>
          <cell r="QA510">
            <v>0</v>
          </cell>
          <cell r="QB510">
            <v>0</v>
          </cell>
          <cell r="QC510">
            <v>0</v>
          </cell>
          <cell r="QD510">
            <v>0</v>
          </cell>
          <cell r="QE510">
            <v>0</v>
          </cell>
          <cell r="QF510">
            <v>0</v>
          </cell>
          <cell r="QG510">
            <v>0</v>
          </cell>
          <cell r="QH510"/>
          <cell r="QI510"/>
          <cell r="QJ510"/>
          <cell r="QK510"/>
          <cell r="QL510"/>
          <cell r="QM510"/>
          <cell r="QN510"/>
          <cell r="QO510"/>
          <cell r="QP510"/>
          <cell r="QQ510"/>
          <cell r="QR510"/>
          <cell r="QS510"/>
          <cell r="QT510"/>
          <cell r="QU510"/>
          <cell r="QV510"/>
          <cell r="QW510"/>
          <cell r="QX510"/>
          <cell r="QY510"/>
          <cell r="QZ510"/>
          <cell r="RA510"/>
          <cell r="RB510"/>
          <cell r="RC510"/>
          <cell r="RD510"/>
          <cell r="RE510"/>
          <cell r="RF510"/>
          <cell r="RG510"/>
          <cell r="RH510"/>
          <cell r="RI510"/>
          <cell r="RJ510"/>
          <cell r="RK510"/>
          <cell r="RL510"/>
          <cell r="RM510"/>
          <cell r="RN510"/>
          <cell r="RO510"/>
          <cell r="RP510"/>
          <cell r="RQ510"/>
          <cell r="RR510"/>
          <cell r="RS510"/>
          <cell r="RT510"/>
          <cell r="RU510"/>
          <cell r="RV510"/>
          <cell r="RW510"/>
          <cell r="RX510"/>
          <cell r="RY510"/>
          <cell r="RZ510"/>
          <cell r="SA510"/>
          <cell r="SB510"/>
          <cell r="SC510"/>
          <cell r="SD510"/>
          <cell r="SE510"/>
          <cell r="SF510"/>
          <cell r="SG510"/>
          <cell r="SH510"/>
          <cell r="SI510"/>
          <cell r="SJ510"/>
          <cell r="SK510"/>
          <cell r="SL510"/>
          <cell r="SM510"/>
          <cell r="SN510"/>
          <cell r="SO510"/>
          <cell r="SP510"/>
          <cell r="SQ510"/>
          <cell r="SR510"/>
          <cell r="SS510"/>
          <cell r="ST510"/>
          <cell r="SU510"/>
          <cell r="SV510"/>
          <cell r="SW510"/>
          <cell r="SX510"/>
          <cell r="SY510"/>
          <cell r="SZ510"/>
          <cell r="TA510"/>
          <cell r="TB510"/>
          <cell r="TC510"/>
          <cell r="TD510"/>
          <cell r="TE510"/>
          <cell r="TF510"/>
          <cell r="TG510"/>
          <cell r="TH510"/>
          <cell r="TI510"/>
          <cell r="TJ510"/>
          <cell r="TK510"/>
          <cell r="TL510"/>
          <cell r="TM510"/>
          <cell r="TN510"/>
          <cell r="VE510"/>
          <cell r="VF510"/>
          <cell r="VG510"/>
          <cell r="VH510"/>
          <cell r="VI510"/>
          <cell r="VJ510"/>
          <cell r="VK510"/>
          <cell r="VL510"/>
          <cell r="VM510"/>
          <cell r="VN510"/>
          <cell r="VO510"/>
          <cell r="VP510"/>
          <cell r="VQ510"/>
          <cell r="VR510"/>
          <cell r="VS510"/>
          <cell r="VT510"/>
          <cell r="VU510"/>
          <cell r="VV510"/>
          <cell r="VW510"/>
          <cell r="VX510"/>
          <cell r="VY510"/>
          <cell r="VZ510"/>
          <cell r="WA510"/>
          <cell r="WB510"/>
          <cell r="WC510"/>
          <cell r="WD510"/>
          <cell r="WE510"/>
          <cell r="WF510"/>
          <cell r="WG510"/>
          <cell r="WH510"/>
          <cell r="WI510"/>
          <cell r="WJ510"/>
          <cell r="WK510"/>
          <cell r="WL510"/>
          <cell r="WM510"/>
          <cell r="WN510"/>
          <cell r="WO510"/>
          <cell r="WP510"/>
          <cell r="WQ510"/>
          <cell r="WR510"/>
          <cell r="WS510"/>
          <cell r="WT510"/>
          <cell r="WU510"/>
          <cell r="WV510"/>
          <cell r="WW510"/>
          <cell r="WX510"/>
          <cell r="WY510"/>
          <cell r="WZ510"/>
          <cell r="XA510"/>
          <cell r="XB510"/>
          <cell r="XC510"/>
          <cell r="XD510"/>
          <cell r="XE510"/>
          <cell r="XF510"/>
          <cell r="XG510"/>
          <cell r="XH510"/>
          <cell r="XI510"/>
          <cell r="XJ510"/>
          <cell r="XK510"/>
          <cell r="XL510"/>
          <cell r="XM510"/>
          <cell r="XN510"/>
          <cell r="XO510"/>
          <cell r="XP510"/>
          <cell r="XQ510"/>
          <cell r="XR510"/>
          <cell r="XS510"/>
          <cell r="XT510"/>
          <cell r="XU510"/>
          <cell r="XV510"/>
          <cell r="XW510"/>
          <cell r="XX510"/>
          <cell r="XY510"/>
          <cell r="XZ510"/>
          <cell r="YA510"/>
          <cell r="YB510"/>
          <cell r="YC510"/>
          <cell r="YD510"/>
          <cell r="YE510"/>
          <cell r="YF510"/>
          <cell r="YG510"/>
          <cell r="YH510"/>
          <cell r="YI510"/>
          <cell r="YJ510"/>
          <cell r="YK510"/>
          <cell r="YL510"/>
          <cell r="YM510"/>
          <cell r="YN510"/>
          <cell r="YO510"/>
          <cell r="YP510"/>
          <cell r="YQ510"/>
          <cell r="YR510"/>
          <cell r="YS510"/>
          <cell r="YT510"/>
          <cell r="YU510"/>
          <cell r="YV510"/>
          <cell r="YW510"/>
          <cell r="YX510"/>
          <cell r="YY510"/>
          <cell r="YZ510"/>
          <cell r="ZA510"/>
          <cell r="ZB510"/>
          <cell r="ZC510"/>
          <cell r="ZD510"/>
          <cell r="ZE510"/>
          <cell r="ZF510"/>
          <cell r="ZG510"/>
          <cell r="ZH510"/>
          <cell r="ZI510"/>
          <cell r="ZJ510"/>
          <cell r="ZK510"/>
          <cell r="ZL510"/>
          <cell r="ZM510"/>
          <cell r="ZN510"/>
          <cell r="ZO510"/>
          <cell r="ZP510"/>
          <cell r="ZQ510"/>
          <cell r="ZR510"/>
          <cell r="ZS510"/>
          <cell r="ZT510"/>
          <cell r="ZU510"/>
          <cell r="ZV510"/>
          <cell r="ZW510"/>
          <cell r="ZX510"/>
          <cell r="ZY510"/>
          <cell r="ZZ510"/>
          <cell r="AAA510"/>
          <cell r="AAB510"/>
          <cell r="AAC510"/>
          <cell r="AAD510"/>
          <cell r="AAE510"/>
          <cell r="AAF510"/>
          <cell r="AAG510"/>
          <cell r="AAH510"/>
          <cell r="AAI510"/>
          <cell r="AAJ510"/>
          <cell r="AAK510"/>
          <cell r="AAL510"/>
          <cell r="AAM510"/>
          <cell r="AAN510"/>
          <cell r="AAO510"/>
          <cell r="AAP510"/>
          <cell r="AAQ510"/>
          <cell r="AAR510"/>
          <cell r="AAS510"/>
          <cell r="AAT510"/>
          <cell r="AAU510"/>
          <cell r="AAV510"/>
          <cell r="AAW510"/>
          <cell r="AAX510"/>
          <cell r="AAY510"/>
          <cell r="AAZ510"/>
          <cell r="ABA510"/>
          <cell r="ABB510"/>
          <cell r="ABC510"/>
          <cell r="ABD510"/>
          <cell r="ABE510"/>
          <cell r="ABF510"/>
          <cell r="ABG510"/>
          <cell r="ABH510"/>
          <cell r="ABI510"/>
          <cell r="ABJ510"/>
          <cell r="ABK510"/>
          <cell r="ABL510"/>
          <cell r="ABM510"/>
          <cell r="ABN510"/>
          <cell r="ABO510"/>
          <cell r="ABP510"/>
          <cell r="ABQ510"/>
          <cell r="ABR510"/>
          <cell r="ABS510"/>
          <cell r="ABT510"/>
          <cell r="ABU510"/>
          <cell r="ABV510"/>
          <cell r="ABW510"/>
          <cell r="ABX510"/>
          <cell r="ABY510"/>
          <cell r="ABZ510"/>
          <cell r="ACA510"/>
          <cell r="ACB510"/>
          <cell r="ACC510"/>
          <cell r="ACD510"/>
          <cell r="ACE510"/>
          <cell r="ACF510"/>
          <cell r="ACG510"/>
          <cell r="ACH510"/>
          <cell r="ACI510"/>
          <cell r="ACJ510"/>
          <cell r="ACK510"/>
          <cell r="ACL510"/>
          <cell r="ACM510"/>
          <cell r="ACN510"/>
          <cell r="ACO510"/>
          <cell r="ACP510"/>
          <cell r="ACQ510"/>
          <cell r="ACR510">
            <v>0</v>
          </cell>
          <cell r="ACS510">
            <v>0</v>
          </cell>
          <cell r="ACT510">
            <v>0</v>
          </cell>
          <cell r="ACU510">
            <v>0</v>
          </cell>
          <cell r="ACV510">
            <v>0</v>
          </cell>
          <cell r="ACW510">
            <v>0</v>
          </cell>
          <cell r="ACX510">
            <v>0</v>
          </cell>
          <cell r="ACY510">
            <v>0</v>
          </cell>
          <cell r="ACZ510">
            <v>0</v>
          </cell>
          <cell r="ADA510">
            <v>0</v>
          </cell>
          <cell r="ADB510">
            <v>0</v>
          </cell>
          <cell r="ADC510">
            <v>0</v>
          </cell>
          <cell r="ADD510">
            <v>0</v>
          </cell>
          <cell r="ADE510">
            <v>0</v>
          </cell>
          <cell r="ADF510"/>
          <cell r="ADG510"/>
          <cell r="ADH510"/>
          <cell r="ADI510"/>
          <cell r="ADJ510"/>
          <cell r="ADK510"/>
          <cell r="ADL510"/>
          <cell r="ADM510"/>
          <cell r="ADN510"/>
          <cell r="ADO510"/>
          <cell r="ADP510"/>
          <cell r="ADQ510"/>
          <cell r="ADR510"/>
          <cell r="ADS510"/>
          <cell r="ADT510"/>
          <cell r="ADU510"/>
          <cell r="ADV510"/>
          <cell r="ADW510"/>
          <cell r="ADX510"/>
          <cell r="ADY510"/>
          <cell r="ADZ510"/>
          <cell r="AEA510"/>
          <cell r="AEB510"/>
          <cell r="AEC510"/>
          <cell r="AED510"/>
          <cell r="AEE510"/>
          <cell r="AEF510"/>
          <cell r="AEG510"/>
          <cell r="AEH510"/>
          <cell r="AEI510"/>
          <cell r="AEJ510"/>
          <cell r="AEK510"/>
          <cell r="AEL510"/>
          <cell r="AEM510"/>
          <cell r="AEN510"/>
          <cell r="AEO510"/>
          <cell r="AEP510"/>
          <cell r="AEQ510"/>
          <cell r="AER510"/>
          <cell r="AES510"/>
          <cell r="AET510"/>
          <cell r="AEU510"/>
          <cell r="AEV510"/>
          <cell r="AEW510"/>
          <cell r="AEX510"/>
          <cell r="AEY510"/>
          <cell r="AEZ510"/>
          <cell r="AFA510"/>
          <cell r="AFB510"/>
          <cell r="AFC510"/>
          <cell r="AFD510"/>
          <cell r="AFE510"/>
          <cell r="AFF510"/>
          <cell r="AFG510"/>
          <cell r="AFH510"/>
          <cell r="AFI510"/>
          <cell r="AFJ510"/>
          <cell r="AFK510"/>
          <cell r="AFL510"/>
          <cell r="AFM510"/>
          <cell r="AFN510"/>
          <cell r="AFO510"/>
          <cell r="AFP510"/>
          <cell r="AFQ510"/>
          <cell r="AFR510"/>
          <cell r="AFS510"/>
          <cell r="AFT510"/>
          <cell r="AFU510"/>
          <cell r="AFV510"/>
          <cell r="AFW510"/>
          <cell r="AFX510">
            <v>0</v>
          </cell>
          <cell r="AFY510">
            <v>0</v>
          </cell>
          <cell r="AFZ510">
            <v>0</v>
          </cell>
          <cell r="AGA510">
            <v>0</v>
          </cell>
          <cell r="AGB510">
            <v>0</v>
          </cell>
          <cell r="AGC510">
            <v>0</v>
          </cell>
          <cell r="AGD510">
            <v>0</v>
          </cell>
          <cell r="AGE510">
            <v>0</v>
          </cell>
          <cell r="AGF510">
            <v>0</v>
          </cell>
          <cell r="AGG510">
            <v>0</v>
          </cell>
          <cell r="AGH510">
            <v>0</v>
          </cell>
          <cell r="AGI510">
            <v>0</v>
          </cell>
          <cell r="AGJ510">
            <v>0</v>
          </cell>
          <cell r="AGK510">
            <v>0</v>
          </cell>
          <cell r="AGL510"/>
          <cell r="AGM510"/>
          <cell r="AGN510"/>
          <cell r="AGO510"/>
          <cell r="AGP510"/>
          <cell r="AGQ510"/>
          <cell r="AGR510"/>
          <cell r="AGS510"/>
          <cell r="AGT510"/>
          <cell r="AGU510"/>
          <cell r="AGV510"/>
          <cell r="AGW510"/>
          <cell r="AGX510"/>
          <cell r="AGY510"/>
          <cell r="AGZ510"/>
          <cell r="AHA510"/>
        </row>
        <row r="511">
          <cell r="A511" t="str">
            <v>Depreciation</v>
          </cell>
          <cell r="B511">
            <v>8021.58</v>
          </cell>
          <cell r="C511">
            <v>8057.85</v>
          </cell>
          <cell r="D511">
            <v>8057.85</v>
          </cell>
          <cell r="E511">
            <v>8057.84</v>
          </cell>
          <cell r="F511">
            <v>12675.16</v>
          </cell>
          <cell r="G511">
            <v>10828.26</v>
          </cell>
          <cell r="H511">
            <v>10828.27</v>
          </cell>
          <cell r="I511">
            <v>10828.26</v>
          </cell>
          <cell r="J511">
            <v>10950.29</v>
          </cell>
          <cell r="K511">
            <v>32810.15</v>
          </cell>
          <cell r="L511">
            <v>20318.86</v>
          </cell>
          <cell r="M511">
            <v>0</v>
          </cell>
          <cell r="N511">
            <v>0</v>
          </cell>
          <cell r="O511">
            <v>0</v>
          </cell>
          <cell r="P511">
            <v>20215.09</v>
          </cell>
          <cell r="Q511">
            <v>20215.080000000002</v>
          </cell>
          <cell r="R511">
            <v>20215.080000000002</v>
          </cell>
          <cell r="S511">
            <v>20215.080000000002</v>
          </cell>
          <cell r="T511">
            <v>20215.080000000002</v>
          </cell>
          <cell r="U511">
            <v>20215.07</v>
          </cell>
          <cell r="V511">
            <v>20185.849999999999</v>
          </cell>
          <cell r="W511">
            <v>20067.03</v>
          </cell>
          <cell r="X511">
            <v>19625.47</v>
          </cell>
          <cell r="Y511">
            <v>58214.04</v>
          </cell>
          <cell r="Z511">
            <v>36006.46</v>
          </cell>
          <cell r="AA511">
            <v>0</v>
          </cell>
          <cell r="AB511">
            <v>0</v>
          </cell>
          <cell r="AC511">
            <v>0</v>
          </cell>
          <cell r="AD511">
            <v>7576.5</v>
          </cell>
          <cell r="AE511">
            <v>7741.51</v>
          </cell>
          <cell r="AF511">
            <v>7741.51</v>
          </cell>
          <cell r="AG511">
            <v>7741.5</v>
          </cell>
          <cell r="AH511">
            <v>7741.5</v>
          </cell>
          <cell r="AI511">
            <v>7741.52</v>
          </cell>
          <cell r="AJ511">
            <v>7741.51</v>
          </cell>
          <cell r="AK511">
            <v>7741.5</v>
          </cell>
          <cell r="AL511">
            <v>7741.49</v>
          </cell>
          <cell r="AM511">
            <v>23224.5</v>
          </cell>
          <cell r="AN511">
            <v>14364.79</v>
          </cell>
          <cell r="AO511">
            <v>0</v>
          </cell>
          <cell r="AP511">
            <v>0</v>
          </cell>
          <cell r="AQ511">
            <v>0</v>
          </cell>
          <cell r="AR511">
            <v>5879.34</v>
          </cell>
          <cell r="AS511">
            <v>5714.36</v>
          </cell>
          <cell r="AT511">
            <v>5714.36</v>
          </cell>
          <cell r="AU511">
            <v>5714.35</v>
          </cell>
          <cell r="AV511">
            <v>5714.34</v>
          </cell>
          <cell r="AW511">
            <v>5714.34</v>
          </cell>
          <cell r="AX511">
            <v>5714.36</v>
          </cell>
          <cell r="AY511">
            <v>5714.35</v>
          </cell>
          <cell r="AZ511">
            <v>5714.38</v>
          </cell>
          <cell r="BA511">
            <v>17143.060000000001</v>
          </cell>
          <cell r="BB511">
            <v>10603.32</v>
          </cell>
          <cell r="BC511">
            <v>0</v>
          </cell>
          <cell r="BD511">
            <v>0</v>
          </cell>
          <cell r="BE511">
            <v>0</v>
          </cell>
          <cell r="BF511">
            <v>13853.97</v>
          </cell>
          <cell r="BG511">
            <v>13853.98</v>
          </cell>
          <cell r="BH511">
            <v>13853.98</v>
          </cell>
          <cell r="BI511">
            <v>13853.97</v>
          </cell>
          <cell r="BJ511">
            <v>13853.97</v>
          </cell>
          <cell r="BK511">
            <v>13853.97</v>
          </cell>
          <cell r="BL511">
            <v>13853.98</v>
          </cell>
          <cell r="BM511">
            <v>13853.97</v>
          </cell>
          <cell r="BN511">
            <v>13853.98</v>
          </cell>
          <cell r="BO511">
            <v>43102.93</v>
          </cell>
          <cell r="BP511">
            <v>27136.53</v>
          </cell>
          <cell r="BQ511">
            <v>0</v>
          </cell>
          <cell r="BR511">
            <v>0</v>
          </cell>
          <cell r="BS511">
            <v>0</v>
          </cell>
          <cell r="BT511">
            <v>43247.51</v>
          </cell>
          <cell r="BU511">
            <v>43247.519999999997</v>
          </cell>
          <cell r="BV511">
            <v>43064.13</v>
          </cell>
          <cell r="BW511">
            <v>46242.15</v>
          </cell>
          <cell r="BX511">
            <v>45109.33</v>
          </cell>
          <cell r="BY511">
            <v>45155.31</v>
          </cell>
          <cell r="BZ511">
            <v>45155.33</v>
          </cell>
          <cell r="CA511">
            <v>-90310.64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28428.17</v>
          </cell>
          <cell r="CI511">
            <v>28371.64</v>
          </cell>
          <cell r="CJ511">
            <v>28371.59</v>
          </cell>
          <cell r="CK511">
            <v>28371.62</v>
          </cell>
          <cell r="CL511">
            <v>28747.73</v>
          </cell>
          <cell r="CM511">
            <v>28465.35</v>
          </cell>
          <cell r="CN511">
            <v>28465.3</v>
          </cell>
          <cell r="CO511">
            <v>28465.279999999999</v>
          </cell>
          <cell r="CP511">
            <v>28465.26</v>
          </cell>
          <cell r="CQ511">
            <v>75907.48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17594.66</v>
          </cell>
          <cell r="CW511">
            <v>17444.18</v>
          </cell>
          <cell r="CX511">
            <v>17585.46</v>
          </cell>
          <cell r="CY511">
            <v>17528.919999999998</v>
          </cell>
          <cell r="CZ511">
            <v>15558.25</v>
          </cell>
          <cell r="DA511">
            <v>15558.27</v>
          </cell>
          <cell r="DB511">
            <v>15558.26</v>
          </cell>
          <cell r="DC511">
            <v>15558.22</v>
          </cell>
          <cell r="DD511">
            <v>16709.38</v>
          </cell>
          <cell r="DE511">
            <v>43023.45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34093.78</v>
          </cell>
          <cell r="DK511">
            <v>34093.81</v>
          </cell>
          <cell r="DL511">
            <v>34093.85</v>
          </cell>
          <cell r="DM511">
            <v>34093.769999999997</v>
          </cell>
          <cell r="DN511">
            <v>34301.17</v>
          </cell>
          <cell r="DO511">
            <v>34249.33</v>
          </cell>
          <cell r="DP511">
            <v>34249.39</v>
          </cell>
          <cell r="DQ511">
            <v>34249.33</v>
          </cell>
          <cell r="DR511">
            <v>33925.17</v>
          </cell>
          <cell r="DS511">
            <v>101289.79</v>
          </cell>
          <cell r="DT511">
            <v>54921.05</v>
          </cell>
          <cell r="DU511">
            <v>0</v>
          </cell>
          <cell r="DV511">
            <v>0</v>
          </cell>
          <cell r="DW511">
            <v>0</v>
          </cell>
          <cell r="DX511">
            <v>40198.71</v>
          </cell>
          <cell r="DY511">
            <v>39838.42</v>
          </cell>
          <cell r="DZ511">
            <v>39838.400000000001</v>
          </cell>
          <cell r="EA511">
            <v>34677.46</v>
          </cell>
          <cell r="EB511">
            <v>26689.18</v>
          </cell>
          <cell r="EC511">
            <v>26251.51</v>
          </cell>
          <cell r="ED511">
            <v>26251.51</v>
          </cell>
          <cell r="EE511">
            <v>26251.48</v>
          </cell>
          <cell r="EF511">
            <v>25506.13</v>
          </cell>
          <cell r="EG511">
            <v>67022.55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26617.37</v>
          </cell>
          <cell r="EM511">
            <v>27783.95</v>
          </cell>
          <cell r="EN511">
            <v>27783.96</v>
          </cell>
          <cell r="EO511">
            <v>27783.9</v>
          </cell>
          <cell r="EP511">
            <v>28213.82</v>
          </cell>
          <cell r="EQ511">
            <v>27576.42</v>
          </cell>
          <cell r="ER511">
            <v>26516.51</v>
          </cell>
          <cell r="ES511">
            <v>26516.44</v>
          </cell>
          <cell r="ET511">
            <v>26516.48</v>
          </cell>
          <cell r="EU511">
            <v>79549.48</v>
          </cell>
          <cell r="EV511">
            <v>43173.17</v>
          </cell>
          <cell r="EW511">
            <v>0</v>
          </cell>
          <cell r="EX511">
            <v>0</v>
          </cell>
          <cell r="EY511">
            <v>0</v>
          </cell>
          <cell r="EZ511">
            <v>66599.72</v>
          </cell>
          <cell r="FA511">
            <v>66599.78</v>
          </cell>
          <cell r="FB511">
            <v>66599.789999999994</v>
          </cell>
          <cell r="FC511">
            <v>66599.740000000005</v>
          </cell>
          <cell r="FD511">
            <v>70624.5</v>
          </cell>
          <cell r="FE511">
            <v>68706.09</v>
          </cell>
          <cell r="FF511">
            <v>68706.05</v>
          </cell>
          <cell r="FG511">
            <v>68706.03</v>
          </cell>
          <cell r="FH511">
            <v>68706.03</v>
          </cell>
          <cell r="FI511">
            <v>184364.11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7450.77</v>
          </cell>
          <cell r="FO511">
            <v>7450.8</v>
          </cell>
          <cell r="FP511">
            <v>7450.78</v>
          </cell>
          <cell r="FQ511">
            <v>7450.77</v>
          </cell>
          <cell r="FR511">
            <v>7450.78</v>
          </cell>
          <cell r="FS511">
            <v>7450.8</v>
          </cell>
          <cell r="FT511">
            <v>7450.79</v>
          </cell>
          <cell r="FU511">
            <v>7450.76</v>
          </cell>
          <cell r="FV511">
            <v>7394.96</v>
          </cell>
          <cell r="FW511">
            <v>19422.48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5599.88</v>
          </cell>
          <cell r="GC511">
            <v>5599.89</v>
          </cell>
          <cell r="GD511">
            <v>5599.89</v>
          </cell>
          <cell r="GE511">
            <v>5599.88</v>
          </cell>
          <cell r="GF511">
            <v>5599.89</v>
          </cell>
          <cell r="GG511">
            <v>5599.87</v>
          </cell>
          <cell r="GH511">
            <v>5599.89</v>
          </cell>
          <cell r="GI511">
            <v>5599.88</v>
          </cell>
          <cell r="GJ511">
            <v>5532.71</v>
          </cell>
          <cell r="GK511">
            <v>14395.76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10652.06</v>
          </cell>
          <cell r="GQ511">
            <v>10652.07</v>
          </cell>
          <cell r="GR511">
            <v>10652.07</v>
          </cell>
          <cell r="GS511">
            <v>10652.06</v>
          </cell>
          <cell r="GT511">
            <v>10652.06</v>
          </cell>
          <cell r="GU511">
            <v>10652.07</v>
          </cell>
          <cell r="GV511">
            <v>10652.08</v>
          </cell>
          <cell r="GW511">
            <v>10652.05</v>
          </cell>
          <cell r="GX511">
            <v>10570.15</v>
          </cell>
          <cell r="GY511">
            <v>27750.6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51778.04</v>
          </cell>
          <cell r="HE511">
            <v>51541.88</v>
          </cell>
          <cell r="HF511">
            <v>51541.91</v>
          </cell>
          <cell r="HG511">
            <v>51541.86</v>
          </cell>
          <cell r="HH511">
            <v>51541.87</v>
          </cell>
          <cell r="HI511">
            <v>51541.93</v>
          </cell>
          <cell r="HJ511">
            <v>51541.91</v>
          </cell>
          <cell r="HK511">
            <v>51541.91</v>
          </cell>
          <cell r="HL511">
            <v>50884.94</v>
          </cell>
          <cell r="HM511">
            <v>151669.51</v>
          </cell>
          <cell r="HN511">
            <v>202226.01</v>
          </cell>
          <cell r="HO511">
            <v>50556.53</v>
          </cell>
          <cell r="HP511">
            <v>50556.52</v>
          </cell>
          <cell r="HQ511">
            <v>16782.580000000002</v>
          </cell>
          <cell r="HR511">
            <v>26890.68</v>
          </cell>
          <cell r="HS511">
            <v>26890.52</v>
          </cell>
          <cell r="HT511">
            <v>15063.41</v>
          </cell>
          <cell r="HU511">
            <v>12399.02</v>
          </cell>
          <cell r="HV511">
            <v>13071.83</v>
          </cell>
          <cell r="HW511">
            <v>10331.93</v>
          </cell>
          <cell r="HX511">
            <v>10331.950000000001</v>
          </cell>
          <cell r="HY511">
            <v>10331.94</v>
          </cell>
          <cell r="HZ511">
            <v>10332</v>
          </cell>
          <cell r="IA511">
            <v>30995.82</v>
          </cell>
          <cell r="IB511">
            <v>41327.82</v>
          </cell>
          <cell r="IC511">
            <v>10331.959999999999</v>
          </cell>
          <cell r="ID511">
            <v>10331.959999999999</v>
          </cell>
          <cell r="IE511">
            <v>3443.96</v>
          </cell>
          <cell r="IF511">
            <v>25081.73</v>
          </cell>
          <cell r="IG511">
            <v>25053.51</v>
          </cell>
          <cell r="IH511">
            <v>25053.53</v>
          </cell>
          <cell r="II511">
            <v>28150.5</v>
          </cell>
          <cell r="IJ511">
            <v>27376.240000000002</v>
          </cell>
          <cell r="IK511">
            <v>27299.41</v>
          </cell>
          <cell r="IL511">
            <v>27299.46</v>
          </cell>
          <cell r="IM511">
            <v>27299.41</v>
          </cell>
          <cell r="IN511">
            <v>27299.439999999999</v>
          </cell>
          <cell r="IO511">
            <v>81898.259999999995</v>
          </cell>
          <cell r="IP511">
            <v>105981.62</v>
          </cell>
          <cell r="IQ511">
            <v>26184.74</v>
          </cell>
          <cell r="IR511">
            <v>26184.78</v>
          </cell>
          <cell r="IS511">
            <v>8728.2199999999993</v>
          </cell>
          <cell r="IT511">
            <v>32244.35</v>
          </cell>
          <cell r="IU511">
            <v>24648.14</v>
          </cell>
          <cell r="IV511">
            <v>24648.16</v>
          </cell>
          <cell r="IW511">
            <v>24648.12</v>
          </cell>
          <cell r="IX511">
            <v>24648.14</v>
          </cell>
          <cell r="IY511">
            <v>24648.17</v>
          </cell>
          <cell r="IZ511">
            <v>24648.15</v>
          </cell>
          <cell r="JA511">
            <v>24648.12</v>
          </cell>
          <cell r="JB511">
            <v>24648.12</v>
          </cell>
          <cell r="JC511">
            <v>73944.39</v>
          </cell>
          <cell r="JD511">
            <v>95304.49</v>
          </cell>
          <cell r="JE511">
            <v>23509.47</v>
          </cell>
          <cell r="JF511">
            <v>23509.49</v>
          </cell>
          <cell r="JG511">
            <v>7836.48</v>
          </cell>
          <cell r="JH511">
            <v>21488.43</v>
          </cell>
          <cell r="JI511">
            <v>21488.69</v>
          </cell>
          <cell r="JJ511">
            <v>21488.7</v>
          </cell>
          <cell r="JK511">
            <v>21488.69</v>
          </cell>
          <cell r="JL511">
            <v>21488.68</v>
          </cell>
          <cell r="JM511">
            <v>21488.67</v>
          </cell>
          <cell r="JN511">
            <v>21488.7</v>
          </cell>
          <cell r="JO511">
            <v>21488.69</v>
          </cell>
          <cell r="JP511">
            <v>21488.7</v>
          </cell>
          <cell r="JQ511">
            <v>64466.09</v>
          </cell>
          <cell r="JR511">
            <v>88149.16</v>
          </cell>
          <cell r="JS511">
            <v>19807.97</v>
          </cell>
          <cell r="JT511">
            <v>19728.900000000001</v>
          </cell>
          <cell r="JU511">
            <v>6576.28</v>
          </cell>
          <cell r="JV511">
            <v>11192.4</v>
          </cell>
          <cell r="JW511">
            <v>11192.41</v>
          </cell>
          <cell r="JX511">
            <v>11192.38</v>
          </cell>
          <cell r="JY511">
            <v>11192.38</v>
          </cell>
          <cell r="JZ511">
            <v>11179.53</v>
          </cell>
          <cell r="KA511">
            <v>10048.35</v>
          </cell>
          <cell r="KB511">
            <v>10048.299999999999</v>
          </cell>
          <cell r="KC511">
            <v>10048.299999999999</v>
          </cell>
          <cell r="KD511">
            <v>8429.27</v>
          </cell>
          <cell r="KE511">
            <v>22859.39</v>
          </cell>
          <cell r="KF511">
            <v>30479.22</v>
          </cell>
          <cell r="KG511">
            <v>7619.81</v>
          </cell>
          <cell r="KH511">
            <v>7619.81</v>
          </cell>
          <cell r="KI511">
            <v>2539.92</v>
          </cell>
          <cell r="KJ511">
            <v>6477.97</v>
          </cell>
          <cell r="KK511">
            <v>6477.97</v>
          </cell>
          <cell r="KL511">
            <v>6477.96</v>
          </cell>
          <cell r="KM511">
            <v>6477.96</v>
          </cell>
          <cell r="KN511">
            <v>6477.96</v>
          </cell>
          <cell r="KO511">
            <v>6477.96</v>
          </cell>
          <cell r="KP511">
            <v>6477.95</v>
          </cell>
          <cell r="KQ511">
            <v>6477.96</v>
          </cell>
          <cell r="KR511">
            <v>6403.36</v>
          </cell>
          <cell r="KS511">
            <v>19098.080000000002</v>
          </cell>
          <cell r="KT511">
            <v>25464.09</v>
          </cell>
          <cell r="KU511">
            <v>6366.03</v>
          </cell>
          <cell r="KV511">
            <v>6366.02</v>
          </cell>
          <cell r="KW511">
            <v>2122.0100000000002</v>
          </cell>
          <cell r="KX511">
            <v>36308.65</v>
          </cell>
          <cell r="KY511">
            <v>36308.67</v>
          </cell>
          <cell r="KZ511">
            <v>36308.68</v>
          </cell>
          <cell r="LA511">
            <v>36308.65</v>
          </cell>
          <cell r="LB511">
            <v>36308.67</v>
          </cell>
          <cell r="LC511">
            <v>36412.1</v>
          </cell>
          <cell r="LD511">
            <v>36412.11</v>
          </cell>
          <cell r="LE511">
            <v>36412.06</v>
          </cell>
          <cell r="LF511">
            <v>36412.06</v>
          </cell>
          <cell r="LG511">
            <v>109236.22</v>
          </cell>
          <cell r="LH511">
            <v>145648.32999999999</v>
          </cell>
          <cell r="LI511">
            <v>36412.089999999997</v>
          </cell>
          <cell r="LJ511">
            <v>36412.120000000003</v>
          </cell>
          <cell r="LK511">
            <v>12092.81</v>
          </cell>
          <cell r="LL511">
            <v>13065.36</v>
          </cell>
          <cell r="LM511">
            <v>13065.37</v>
          </cell>
          <cell r="LN511">
            <v>13065.37</v>
          </cell>
          <cell r="LO511">
            <v>13065.37</v>
          </cell>
          <cell r="LP511">
            <v>13065.36</v>
          </cell>
          <cell r="LQ511">
            <v>13065.37</v>
          </cell>
          <cell r="LR511">
            <v>13065.37</v>
          </cell>
          <cell r="LS511">
            <v>13065.37</v>
          </cell>
          <cell r="LT511">
            <v>13065.36</v>
          </cell>
          <cell r="LU511">
            <v>39196.120000000003</v>
          </cell>
          <cell r="LV511">
            <v>52261.47</v>
          </cell>
          <cell r="LW511">
            <v>13065.37</v>
          </cell>
          <cell r="LX511">
            <v>13065.37</v>
          </cell>
          <cell r="LY511">
            <v>4355.12</v>
          </cell>
          <cell r="LZ511">
            <v>9109.15</v>
          </cell>
          <cell r="MA511">
            <v>9109.17</v>
          </cell>
          <cell r="MB511">
            <v>9109.19</v>
          </cell>
          <cell r="MC511">
            <v>9109.16</v>
          </cell>
          <cell r="MD511">
            <v>9109.1200000000008</v>
          </cell>
          <cell r="ME511">
            <v>7559.39</v>
          </cell>
          <cell r="MF511">
            <v>7559.41</v>
          </cell>
          <cell r="MG511">
            <v>7559.4</v>
          </cell>
          <cell r="MH511">
            <v>7559.4</v>
          </cell>
          <cell r="MI511">
            <v>22678.21</v>
          </cell>
          <cell r="MJ511">
            <v>25089.599999999999</v>
          </cell>
          <cell r="MK511">
            <v>5843.42</v>
          </cell>
          <cell r="ML511">
            <v>5843.42</v>
          </cell>
          <cell r="MM511">
            <v>1947.8</v>
          </cell>
          <cell r="MN511">
            <v>5487.12</v>
          </cell>
          <cell r="MO511">
            <v>5487.12</v>
          </cell>
          <cell r="MP511">
            <v>5487.12</v>
          </cell>
          <cell r="MQ511">
            <v>5487.11</v>
          </cell>
          <cell r="MR511">
            <v>5487.12</v>
          </cell>
          <cell r="MS511">
            <v>5487.12</v>
          </cell>
          <cell r="MT511">
            <v>5487.12</v>
          </cell>
          <cell r="MU511">
            <v>5487.11</v>
          </cell>
          <cell r="MV511">
            <v>5487.12</v>
          </cell>
          <cell r="MW511">
            <v>16461.330000000002</v>
          </cell>
          <cell r="MX511">
            <v>10181.66</v>
          </cell>
          <cell r="MY511">
            <v>0</v>
          </cell>
          <cell r="MZ511">
            <v>0</v>
          </cell>
          <cell r="NA511">
            <v>0</v>
          </cell>
          <cell r="NB511">
            <v>6217.51</v>
          </cell>
          <cell r="NC511">
            <v>6217.51</v>
          </cell>
          <cell r="ND511">
            <v>6217.51</v>
          </cell>
          <cell r="NE511">
            <v>6217.5</v>
          </cell>
          <cell r="NF511">
            <v>6217.51</v>
          </cell>
          <cell r="NG511">
            <v>6217.53</v>
          </cell>
          <cell r="NH511">
            <v>6217.51</v>
          </cell>
          <cell r="NI511">
            <v>6217.5</v>
          </cell>
          <cell r="NJ511">
            <v>13872.88</v>
          </cell>
          <cell r="NK511">
            <v>89054.34</v>
          </cell>
          <cell r="NL511">
            <v>55825.63</v>
          </cell>
          <cell r="NM511">
            <v>0</v>
          </cell>
          <cell r="NN511">
            <v>0</v>
          </cell>
          <cell r="NO511">
            <v>0</v>
          </cell>
          <cell r="NP511">
            <v>36306.94</v>
          </cell>
          <cell r="NQ511">
            <v>35327.08</v>
          </cell>
          <cell r="NR511">
            <v>35327.07</v>
          </cell>
          <cell r="NS511">
            <v>35327.01</v>
          </cell>
          <cell r="NT511">
            <v>35327.08</v>
          </cell>
          <cell r="NU511">
            <v>33100.25</v>
          </cell>
          <cell r="NV511">
            <v>33100.26</v>
          </cell>
          <cell r="NW511">
            <v>33100.21</v>
          </cell>
          <cell r="NX511">
            <v>33003</v>
          </cell>
          <cell r="NY511">
            <v>107783.54</v>
          </cell>
          <cell r="NZ511">
            <v>143826.04</v>
          </cell>
          <cell r="OA511">
            <v>34908.32</v>
          </cell>
          <cell r="OB511">
            <v>34986.559999999998</v>
          </cell>
          <cell r="OC511">
            <v>11662.16</v>
          </cell>
          <cell r="OD511">
            <v>21047.71</v>
          </cell>
          <cell r="OE511">
            <v>20455.41</v>
          </cell>
          <cell r="OF511">
            <v>20455.419999999998</v>
          </cell>
          <cell r="OG511">
            <v>20455.39</v>
          </cell>
          <cell r="OH511">
            <v>20998.02</v>
          </cell>
          <cell r="OI511">
            <v>20657.34</v>
          </cell>
          <cell r="OJ511">
            <v>20657.39</v>
          </cell>
          <cell r="OK511">
            <v>20657.349999999999</v>
          </cell>
          <cell r="OL511">
            <v>20090.48</v>
          </cell>
          <cell r="OM511">
            <v>59420.95</v>
          </cell>
          <cell r="ON511">
            <v>79227.92</v>
          </cell>
          <cell r="OO511">
            <v>19806.98</v>
          </cell>
          <cell r="OP511">
            <v>19807</v>
          </cell>
          <cell r="OQ511">
            <v>6602.32</v>
          </cell>
          <cell r="OR511">
            <v>26252.05</v>
          </cell>
          <cell r="OS511">
            <v>26252.06</v>
          </cell>
          <cell r="OT511">
            <v>26252.07</v>
          </cell>
          <cell r="OU511">
            <v>26252.01</v>
          </cell>
          <cell r="OV511">
            <v>26252.05</v>
          </cell>
          <cell r="OW511">
            <v>25050.69</v>
          </cell>
          <cell r="OX511">
            <v>25050.68</v>
          </cell>
          <cell r="OY511">
            <v>25050.63</v>
          </cell>
          <cell r="OZ511">
            <v>24846.15</v>
          </cell>
          <cell r="PA511">
            <v>74232.100000000006</v>
          </cell>
          <cell r="PB511">
            <v>98418.86</v>
          </cell>
          <cell r="PC511">
            <v>22819.97</v>
          </cell>
          <cell r="PD511">
            <v>19343.88</v>
          </cell>
          <cell r="PE511">
            <v>6447.95</v>
          </cell>
          <cell r="PF511">
            <v>21251.4</v>
          </cell>
          <cell r="PG511">
            <v>21251.38</v>
          </cell>
          <cell r="PH511">
            <v>21119.88</v>
          </cell>
          <cell r="PI511">
            <v>21119.85</v>
          </cell>
          <cell r="PJ511">
            <v>21119.88</v>
          </cell>
          <cell r="PK511">
            <v>21119.88</v>
          </cell>
          <cell r="PL511">
            <v>21119.88</v>
          </cell>
          <cell r="PM511">
            <v>21119.86</v>
          </cell>
          <cell r="PN511">
            <v>20876.009999999998</v>
          </cell>
          <cell r="PO511">
            <v>62262.45</v>
          </cell>
          <cell r="PP511">
            <v>79266.63</v>
          </cell>
          <cell r="PQ511">
            <v>19504.16</v>
          </cell>
          <cell r="PR511">
            <v>19504.16</v>
          </cell>
          <cell r="PS511">
            <v>6501.37</v>
          </cell>
          <cell r="PT511">
            <v>33207.24</v>
          </cell>
          <cell r="PU511">
            <v>29533.99</v>
          </cell>
          <cell r="PV511">
            <v>29533.99</v>
          </cell>
          <cell r="PW511">
            <v>32399.54</v>
          </cell>
          <cell r="PX511">
            <v>31683.18</v>
          </cell>
          <cell r="PY511">
            <v>31683.17</v>
          </cell>
          <cell r="PZ511">
            <v>31683.16</v>
          </cell>
          <cell r="QA511">
            <v>31683.15</v>
          </cell>
          <cell r="QB511">
            <v>31683.18</v>
          </cell>
          <cell r="QC511">
            <v>95049.59</v>
          </cell>
          <cell r="QD511">
            <v>124217.51</v>
          </cell>
          <cell r="QE511">
            <v>30844.76</v>
          </cell>
          <cell r="QF511">
            <v>30844.75</v>
          </cell>
          <cell r="QG511">
            <v>10281.58</v>
          </cell>
          <cell r="QH511">
            <v>82107.149999999994</v>
          </cell>
          <cell r="QI511">
            <v>82107.149999999994</v>
          </cell>
          <cell r="QJ511">
            <v>82107.149999999994</v>
          </cell>
          <cell r="QK511">
            <v>82107.149999999994</v>
          </cell>
          <cell r="QL511">
            <v>82107.149999999994</v>
          </cell>
          <cell r="QM511">
            <v>82107.25</v>
          </cell>
          <cell r="QN511">
            <v>82107.05</v>
          </cell>
          <cell r="QO511">
            <v>82107.149999999994</v>
          </cell>
          <cell r="QP511">
            <v>82107.149999999994</v>
          </cell>
          <cell r="QQ511">
            <v>246321.45</v>
          </cell>
          <cell r="QR511">
            <v>328428.59999999998</v>
          </cell>
          <cell r="QS511">
            <v>82107.179999999993</v>
          </cell>
          <cell r="QT511">
            <v>82107.179999999993</v>
          </cell>
          <cell r="QU511">
            <v>27369.06</v>
          </cell>
          <cell r="QV511">
            <v>227945.38</v>
          </cell>
          <cell r="QW511">
            <v>227945.43</v>
          </cell>
          <cell r="QX511">
            <v>227945.37</v>
          </cell>
          <cell r="QY511">
            <v>227961.57</v>
          </cell>
          <cell r="QZ511">
            <v>227926.79</v>
          </cell>
          <cell r="RA511">
            <v>227926.83</v>
          </cell>
          <cell r="RB511">
            <v>225777.92000000001</v>
          </cell>
          <cell r="RC511">
            <v>230354.29</v>
          </cell>
          <cell r="RD511">
            <v>228033.94</v>
          </cell>
          <cell r="RE511">
            <v>684193.04</v>
          </cell>
          <cell r="RF511">
            <v>912541.61</v>
          </cell>
          <cell r="RG511">
            <v>228111.02</v>
          </cell>
          <cell r="RH511">
            <v>275589.87</v>
          </cell>
          <cell r="RI511">
            <v>91863.29</v>
          </cell>
          <cell r="RJ511">
            <v>470961.8</v>
          </cell>
          <cell r="RK511">
            <v>471068.69</v>
          </cell>
          <cell r="RL511">
            <v>471103.74</v>
          </cell>
          <cell r="RM511">
            <v>471017.74</v>
          </cell>
          <cell r="RN511">
            <v>471465.57</v>
          </cell>
          <cell r="RO511">
            <v>471465.47</v>
          </cell>
          <cell r="RP511">
            <v>471129.51</v>
          </cell>
          <cell r="RQ511">
            <v>472019.27</v>
          </cell>
          <cell r="RR511">
            <v>471792.32</v>
          </cell>
          <cell r="RS511">
            <v>1414853.81</v>
          </cell>
          <cell r="RT511">
            <v>1887946.66</v>
          </cell>
          <cell r="RU511">
            <v>472095.46</v>
          </cell>
          <cell r="RV511">
            <v>471129.66</v>
          </cell>
          <cell r="RW511">
            <v>157043.22</v>
          </cell>
          <cell r="RX511">
            <v>238089.39</v>
          </cell>
          <cell r="RY511">
            <v>238089.36</v>
          </cell>
          <cell r="RZ511">
            <v>238089.3</v>
          </cell>
          <cell r="SA511">
            <v>238089.29</v>
          </cell>
          <cell r="SB511">
            <v>238089.39</v>
          </cell>
          <cell r="SC511">
            <v>238089.36</v>
          </cell>
          <cell r="SD511">
            <v>238089.34</v>
          </cell>
          <cell r="SE511">
            <v>238089.26</v>
          </cell>
          <cell r="SF511">
            <v>238089.39</v>
          </cell>
          <cell r="SG511">
            <v>714267.93</v>
          </cell>
          <cell r="SH511">
            <v>952544.07</v>
          </cell>
          <cell r="SI511">
            <v>238140.57</v>
          </cell>
          <cell r="SJ511">
            <v>238089.66</v>
          </cell>
          <cell r="SK511">
            <v>79363.22</v>
          </cell>
          <cell r="SL511">
            <v>276411.28000000003</v>
          </cell>
          <cell r="SM511">
            <v>276411.31</v>
          </cell>
          <cell r="SN511">
            <v>276411.24</v>
          </cell>
          <cell r="SO511">
            <v>276411.27</v>
          </cell>
          <cell r="SP511">
            <v>276411.28000000003</v>
          </cell>
          <cell r="SQ511">
            <v>276411.31</v>
          </cell>
          <cell r="SR511">
            <v>276266.76</v>
          </cell>
          <cell r="SS511">
            <v>275977.87</v>
          </cell>
          <cell r="ST511">
            <v>275977.89</v>
          </cell>
          <cell r="SU511">
            <v>829686.53</v>
          </cell>
          <cell r="SV511">
            <v>1116276.3799999999</v>
          </cell>
          <cell r="SW511">
            <v>279215.63</v>
          </cell>
          <cell r="SX511">
            <v>278943.33</v>
          </cell>
          <cell r="SY511">
            <v>92981.11</v>
          </cell>
          <cell r="SZ511">
            <v>119532.86</v>
          </cell>
          <cell r="TA511">
            <v>119532.84</v>
          </cell>
          <cell r="TB511">
            <v>119532.85</v>
          </cell>
          <cell r="TC511">
            <v>119568.41</v>
          </cell>
          <cell r="TD511">
            <v>119839.78</v>
          </cell>
          <cell r="TE511">
            <v>119839.76</v>
          </cell>
          <cell r="TF511">
            <v>119839.73</v>
          </cell>
          <cell r="TG511">
            <v>119839.75</v>
          </cell>
          <cell r="TH511">
            <v>119839.78</v>
          </cell>
          <cell r="TI511">
            <v>359519.28</v>
          </cell>
          <cell r="TJ511">
            <v>481210.12</v>
          </cell>
          <cell r="TK511">
            <v>120371.35</v>
          </cell>
          <cell r="TL511">
            <v>120059.25</v>
          </cell>
          <cell r="TM511">
            <v>40019.75</v>
          </cell>
          <cell r="TN511">
            <v>537209.14</v>
          </cell>
          <cell r="TO511">
            <v>537209.09</v>
          </cell>
          <cell r="TP511">
            <v>311101.15999999997</v>
          </cell>
          <cell r="TQ511">
            <v>311601.56</v>
          </cell>
          <cell r="TR511">
            <v>311545.71999999997</v>
          </cell>
          <cell r="TS511">
            <v>311545.7</v>
          </cell>
          <cell r="TT511">
            <v>312104.38</v>
          </cell>
          <cell r="TU511">
            <v>312121.96999999997</v>
          </cell>
          <cell r="TV511">
            <v>312127.37</v>
          </cell>
          <cell r="TW511">
            <v>939636.05</v>
          </cell>
          <cell r="TX511">
            <v>1254040.32</v>
          </cell>
          <cell r="TY511">
            <v>313510.19</v>
          </cell>
          <cell r="TZ511">
            <v>313510.14</v>
          </cell>
          <cell r="UA511">
            <v>104503.38</v>
          </cell>
          <cell r="UB511">
            <v>155854.01</v>
          </cell>
          <cell r="UC511">
            <v>155854.03</v>
          </cell>
          <cell r="UD511">
            <v>155854.01</v>
          </cell>
          <cell r="UE511">
            <v>155854</v>
          </cell>
          <cell r="UF511">
            <v>155854.01</v>
          </cell>
          <cell r="UG511">
            <v>156072.69</v>
          </cell>
          <cell r="UH511">
            <v>156181.98000000001</v>
          </cell>
          <cell r="UI511">
            <v>156181.98000000001</v>
          </cell>
          <cell r="UJ511">
            <v>156181.98000000001</v>
          </cell>
          <cell r="UK511">
            <v>468545.98</v>
          </cell>
          <cell r="UL511">
            <v>574976.64</v>
          </cell>
          <cell r="UM511">
            <v>142613.46</v>
          </cell>
          <cell r="UN511">
            <v>142613.46</v>
          </cell>
          <cell r="UO511">
            <v>47537.82</v>
          </cell>
          <cell r="UP511">
            <v>292351.06</v>
          </cell>
          <cell r="UQ511">
            <v>292350.43</v>
          </cell>
          <cell r="UR511">
            <v>292351.03000000003</v>
          </cell>
          <cell r="US511">
            <v>294950.06</v>
          </cell>
          <cell r="UT511">
            <v>293000.65999999997</v>
          </cell>
          <cell r="UU511">
            <v>293344.43</v>
          </cell>
          <cell r="UV511">
            <v>293516.31</v>
          </cell>
          <cell r="UW511">
            <v>293516.31</v>
          </cell>
          <cell r="UX511">
            <v>294203.39</v>
          </cell>
          <cell r="UY511">
            <v>879861.83</v>
          </cell>
          <cell r="UZ511">
            <v>1036765.13</v>
          </cell>
          <cell r="VA511">
            <v>252326.25</v>
          </cell>
          <cell r="VB511">
            <v>252025.02</v>
          </cell>
          <cell r="VC511">
            <v>84008.34</v>
          </cell>
          <cell r="VD511">
            <v>100435.29</v>
          </cell>
          <cell r="VE511">
            <v>100435.27</v>
          </cell>
          <cell r="VF511">
            <v>100435.24</v>
          </cell>
          <cell r="VG511">
            <v>100435.22</v>
          </cell>
          <cell r="VH511">
            <v>100435.26</v>
          </cell>
          <cell r="VI511">
            <v>100435.28</v>
          </cell>
          <cell r="VJ511">
            <v>100435.25</v>
          </cell>
          <cell r="VK511">
            <v>100435.23</v>
          </cell>
          <cell r="VL511">
            <v>100435.28</v>
          </cell>
          <cell r="VM511">
            <v>301305.76</v>
          </cell>
          <cell r="VN511">
            <v>375180.05</v>
          </cell>
          <cell r="VO511">
            <v>100435.23</v>
          </cell>
          <cell r="VP511">
            <v>100435.23</v>
          </cell>
          <cell r="VQ511">
            <v>33478.410000000003</v>
          </cell>
          <cell r="VR511">
            <v>0</v>
          </cell>
          <cell r="VS511">
            <v>0</v>
          </cell>
          <cell r="VT511">
            <v>0</v>
          </cell>
          <cell r="VU511">
            <v>0</v>
          </cell>
          <cell r="VV511">
            <v>0</v>
          </cell>
          <cell r="VW511">
            <v>0</v>
          </cell>
          <cell r="VX511">
            <v>0</v>
          </cell>
          <cell r="VY511">
            <v>0</v>
          </cell>
          <cell r="VZ511">
            <v>0</v>
          </cell>
          <cell r="WA511">
            <v>0</v>
          </cell>
          <cell r="WB511">
            <v>425373.72</v>
          </cell>
          <cell r="WC511">
            <v>0</v>
          </cell>
          <cell r="WD511">
            <v>425373.69</v>
          </cell>
          <cell r="WE511">
            <v>141791.23000000001</v>
          </cell>
          <cell r="WF511">
            <v>0</v>
          </cell>
          <cell r="WG511">
            <v>0</v>
          </cell>
          <cell r="WH511">
            <v>0</v>
          </cell>
          <cell r="WI511">
            <v>0</v>
          </cell>
          <cell r="WJ511">
            <v>0</v>
          </cell>
          <cell r="WK511">
            <v>0</v>
          </cell>
          <cell r="WL511">
            <v>0</v>
          </cell>
          <cell r="WM511">
            <v>0</v>
          </cell>
          <cell r="WN511">
            <v>0</v>
          </cell>
          <cell r="WO511">
            <v>0</v>
          </cell>
          <cell r="WP511">
            <v>0</v>
          </cell>
          <cell r="WQ511">
            <v>0</v>
          </cell>
          <cell r="WR511">
            <v>0</v>
          </cell>
          <cell r="WS511">
            <v>0</v>
          </cell>
          <cell r="WT511"/>
          <cell r="WU511"/>
          <cell r="WV511"/>
          <cell r="WW511"/>
          <cell r="WX511"/>
          <cell r="WY511"/>
          <cell r="WZ511"/>
          <cell r="XA511"/>
          <cell r="XB511"/>
          <cell r="XC511"/>
          <cell r="XD511"/>
          <cell r="XE511"/>
          <cell r="XF511"/>
          <cell r="XG511"/>
          <cell r="XH511">
            <v>0</v>
          </cell>
          <cell r="XI511">
            <v>0</v>
          </cell>
          <cell r="XJ511">
            <v>0</v>
          </cell>
          <cell r="XK511">
            <v>0</v>
          </cell>
          <cell r="XL511">
            <v>0</v>
          </cell>
          <cell r="XM511">
            <v>0</v>
          </cell>
          <cell r="XN511">
            <v>0</v>
          </cell>
          <cell r="XO511">
            <v>0</v>
          </cell>
          <cell r="XP511">
            <v>0</v>
          </cell>
          <cell r="XQ511">
            <v>0</v>
          </cell>
          <cell r="XR511">
            <v>0</v>
          </cell>
          <cell r="XS511">
            <v>0</v>
          </cell>
          <cell r="XT511">
            <v>0</v>
          </cell>
          <cell r="XU511">
            <v>0</v>
          </cell>
          <cell r="XV511"/>
          <cell r="XW511"/>
          <cell r="XX511"/>
          <cell r="XY511"/>
          <cell r="XZ511"/>
          <cell r="YA511"/>
          <cell r="YB511"/>
          <cell r="YC511"/>
          <cell r="YD511"/>
          <cell r="YE511"/>
          <cell r="YF511"/>
          <cell r="YG511"/>
          <cell r="YH511"/>
          <cell r="YI511"/>
          <cell r="YJ511">
            <v>97871.18</v>
          </cell>
          <cell r="YK511">
            <v>97871.18</v>
          </cell>
          <cell r="YL511">
            <v>97570.65</v>
          </cell>
          <cell r="YM511">
            <v>4327.6499999999996</v>
          </cell>
          <cell r="YN511">
            <v>0</v>
          </cell>
          <cell r="YO511">
            <v>0</v>
          </cell>
          <cell r="YP511">
            <v>0</v>
          </cell>
          <cell r="YQ511">
            <v>0</v>
          </cell>
          <cell r="YR511">
            <v>0</v>
          </cell>
          <cell r="YS511">
            <v>0</v>
          </cell>
          <cell r="YT511">
            <v>0</v>
          </cell>
          <cell r="YU511">
            <v>0</v>
          </cell>
          <cell r="YV511">
            <v>0</v>
          </cell>
          <cell r="YW511">
            <v>0</v>
          </cell>
          <cell r="YX511"/>
          <cell r="YY511"/>
          <cell r="YZ511"/>
          <cell r="ZA511"/>
          <cell r="ZB511"/>
          <cell r="ZC511"/>
          <cell r="ZD511"/>
          <cell r="ZE511"/>
          <cell r="ZF511"/>
          <cell r="ZG511"/>
          <cell r="ZH511"/>
          <cell r="ZI511"/>
          <cell r="ZJ511"/>
          <cell r="ZK511"/>
          <cell r="ZL511"/>
          <cell r="ZM511"/>
          <cell r="ZN511"/>
          <cell r="ZO511"/>
          <cell r="ZP511"/>
          <cell r="ZQ511"/>
          <cell r="ZR511"/>
          <cell r="ZS511"/>
          <cell r="ZT511"/>
          <cell r="ZU511"/>
          <cell r="ZV511"/>
          <cell r="ZW511"/>
          <cell r="ZX511"/>
          <cell r="ZY511"/>
          <cell r="ZZ511"/>
          <cell r="AAA511"/>
          <cell r="AAB511"/>
          <cell r="AAC511"/>
          <cell r="AAD511"/>
          <cell r="AAE511"/>
          <cell r="AAF511"/>
          <cell r="AAG511"/>
          <cell r="AAH511"/>
          <cell r="AAI511"/>
          <cell r="AAJ511"/>
          <cell r="AAK511"/>
          <cell r="AAL511"/>
          <cell r="AAM511"/>
          <cell r="AAN511">
            <v>34385.07</v>
          </cell>
          <cell r="AAO511">
            <v>34478.910000000003</v>
          </cell>
          <cell r="AAP511">
            <v>34431.96</v>
          </cell>
          <cell r="AAQ511">
            <v>34432</v>
          </cell>
          <cell r="AAR511">
            <v>28508.19</v>
          </cell>
          <cell r="AAS511">
            <v>0</v>
          </cell>
          <cell r="AAT511">
            <v>0</v>
          </cell>
          <cell r="AAU511">
            <v>0</v>
          </cell>
          <cell r="AAV511">
            <v>0</v>
          </cell>
          <cell r="AAW511">
            <v>0</v>
          </cell>
          <cell r="AAX511">
            <v>0</v>
          </cell>
          <cell r="AAY511">
            <v>0</v>
          </cell>
          <cell r="AAZ511">
            <v>0</v>
          </cell>
          <cell r="ABA511">
            <v>0</v>
          </cell>
          <cell r="ABB511"/>
          <cell r="ABC511"/>
          <cell r="ABD511"/>
          <cell r="ABE511"/>
          <cell r="ABF511"/>
          <cell r="ABG511"/>
          <cell r="ABH511"/>
          <cell r="ABI511"/>
          <cell r="ABJ511"/>
          <cell r="ABK511"/>
          <cell r="ABL511"/>
          <cell r="ABM511"/>
          <cell r="ABN511"/>
          <cell r="ABO511"/>
          <cell r="ABP511">
            <v>42306.38</v>
          </cell>
          <cell r="ABQ511">
            <v>0</v>
          </cell>
          <cell r="ABR511">
            <v>0</v>
          </cell>
          <cell r="ABS511">
            <v>0</v>
          </cell>
          <cell r="ABT511">
            <v>0</v>
          </cell>
          <cell r="ABU511">
            <v>0</v>
          </cell>
          <cell r="ABV511">
            <v>0</v>
          </cell>
          <cell r="ABW511">
            <v>0</v>
          </cell>
          <cell r="ABX511">
            <v>0</v>
          </cell>
          <cell r="ABY511">
            <v>0</v>
          </cell>
          <cell r="ABZ511">
            <v>0</v>
          </cell>
          <cell r="ACA511">
            <v>0</v>
          </cell>
          <cell r="ACB511">
            <v>0</v>
          </cell>
          <cell r="ACC511">
            <v>0</v>
          </cell>
          <cell r="ACD511">
            <v>0</v>
          </cell>
          <cell r="ACE511">
            <v>0</v>
          </cell>
          <cell r="ACF511">
            <v>0</v>
          </cell>
          <cell r="ACG511">
            <v>0</v>
          </cell>
          <cell r="ACH511">
            <v>0</v>
          </cell>
          <cell r="ACI511">
            <v>0</v>
          </cell>
          <cell r="ACJ511">
            <v>0</v>
          </cell>
          <cell r="ACK511">
            <v>0</v>
          </cell>
          <cell r="ACL511">
            <v>0</v>
          </cell>
          <cell r="ACM511">
            <v>0</v>
          </cell>
          <cell r="ACN511">
            <v>0</v>
          </cell>
          <cell r="ACO511">
            <v>0</v>
          </cell>
          <cell r="ACP511">
            <v>0</v>
          </cell>
          <cell r="ACQ511">
            <v>0</v>
          </cell>
          <cell r="ACR511">
            <v>84021.05</v>
          </cell>
          <cell r="ACS511">
            <v>84021.07</v>
          </cell>
          <cell r="ACT511">
            <v>84020.97</v>
          </cell>
          <cell r="ACU511">
            <v>84379.25</v>
          </cell>
          <cell r="ACV511">
            <v>84144.16</v>
          </cell>
          <cell r="ACW511">
            <v>84144.18</v>
          </cell>
          <cell r="ACX511">
            <v>84144.05</v>
          </cell>
          <cell r="ACY511">
            <v>84429.28</v>
          </cell>
          <cell r="ACZ511">
            <v>84494.21</v>
          </cell>
          <cell r="ADA511">
            <v>246599.47</v>
          </cell>
          <cell r="ADB511">
            <v>330042.26</v>
          </cell>
          <cell r="ADC511">
            <v>82642.789999999994</v>
          </cell>
          <cell r="ADD511">
            <v>82642.740000000005</v>
          </cell>
          <cell r="ADE511">
            <v>27547.58</v>
          </cell>
          <cell r="ADF511">
            <v>57121.29</v>
          </cell>
          <cell r="ADG511">
            <v>57025.8</v>
          </cell>
          <cell r="ADH511">
            <v>57216.73</v>
          </cell>
          <cell r="ADI511">
            <v>57494.76</v>
          </cell>
          <cell r="ADJ511">
            <v>57494.79</v>
          </cell>
          <cell r="ADK511">
            <v>57399.29</v>
          </cell>
          <cell r="ADL511">
            <v>57590.239999999998</v>
          </cell>
          <cell r="ADM511">
            <v>60816.38</v>
          </cell>
          <cell r="ADN511">
            <v>39658.5</v>
          </cell>
          <cell r="ADO511">
            <v>0</v>
          </cell>
          <cell r="ADP511">
            <v>0</v>
          </cell>
          <cell r="ADQ511">
            <v>0</v>
          </cell>
          <cell r="ADR511">
            <v>0</v>
          </cell>
          <cell r="ADS511">
            <v>0</v>
          </cell>
          <cell r="ADT511">
            <v>197853.89</v>
          </cell>
          <cell r="ADU511">
            <v>198465.95</v>
          </cell>
          <cell r="ADV511">
            <v>198493.85</v>
          </cell>
          <cell r="ADW511">
            <v>198372.77</v>
          </cell>
          <cell r="ADX511">
            <v>198372.83</v>
          </cell>
          <cell r="ADY511">
            <v>198372.81</v>
          </cell>
          <cell r="ADZ511">
            <v>198372.91</v>
          </cell>
          <cell r="AEA511">
            <v>201915.17</v>
          </cell>
          <cell r="AEB511">
            <v>198963.21</v>
          </cell>
          <cell r="AEC511">
            <v>598268.61</v>
          </cell>
          <cell r="AED511">
            <v>798515.17</v>
          </cell>
          <cell r="AEE511">
            <v>199707.45</v>
          </cell>
          <cell r="AEF511">
            <v>199707.43</v>
          </cell>
          <cell r="AEG511">
            <v>66569.14</v>
          </cell>
          <cell r="AEH511">
            <v>124870.11</v>
          </cell>
          <cell r="AEI511">
            <v>124870.09</v>
          </cell>
          <cell r="AEJ511">
            <v>124908.07</v>
          </cell>
          <cell r="AEK511">
            <v>124984.05</v>
          </cell>
          <cell r="AEL511">
            <v>124984.07</v>
          </cell>
          <cell r="AEM511">
            <v>124887.08</v>
          </cell>
          <cell r="AEN511">
            <v>124962.36</v>
          </cell>
          <cell r="AEO511">
            <v>125637.51</v>
          </cell>
          <cell r="AEP511">
            <v>124869.99</v>
          </cell>
          <cell r="AEQ511">
            <v>377828.13</v>
          </cell>
          <cell r="AER511">
            <v>507144.1</v>
          </cell>
          <cell r="AES511">
            <v>125843.64</v>
          </cell>
          <cell r="AET511">
            <v>125843.64</v>
          </cell>
          <cell r="AEU511">
            <v>41947.88</v>
          </cell>
          <cell r="AEV511">
            <v>-2218.36</v>
          </cell>
          <cell r="AEW511">
            <v>42024.39</v>
          </cell>
          <cell r="AEX511">
            <v>42024.36</v>
          </cell>
          <cell r="AEY511">
            <v>448023.19</v>
          </cell>
          <cell r="AEZ511">
            <v>137545.66</v>
          </cell>
          <cell r="AFA511">
            <v>138610.82</v>
          </cell>
          <cell r="AFB511">
            <v>137883.18</v>
          </cell>
          <cell r="AFC511">
            <v>349992.52</v>
          </cell>
          <cell r="AFD511">
            <v>190418.79</v>
          </cell>
          <cell r="AFE511">
            <v>571256.31999999995</v>
          </cell>
          <cell r="AFF511">
            <v>762182.61</v>
          </cell>
          <cell r="AFG511">
            <v>190551.12</v>
          </cell>
          <cell r="AFH511">
            <v>190551.12</v>
          </cell>
          <cell r="AFI511">
            <v>63517.04</v>
          </cell>
          <cell r="AFJ511">
            <v>-6273.38</v>
          </cell>
          <cell r="AFK511">
            <v>121158.33</v>
          </cell>
          <cell r="AFL511">
            <v>121158.34</v>
          </cell>
          <cell r="AFM511">
            <v>366131.55</v>
          </cell>
          <cell r="AFN511">
            <v>186482.38</v>
          </cell>
          <cell r="AFO511">
            <v>190579.86</v>
          </cell>
          <cell r="AFP511">
            <v>188531.08</v>
          </cell>
          <cell r="AFQ511">
            <v>342341.26</v>
          </cell>
          <cell r="AFR511">
            <v>225713.01</v>
          </cell>
          <cell r="AFS511">
            <v>677711.15</v>
          </cell>
          <cell r="AFT511">
            <v>906989.26</v>
          </cell>
          <cell r="AFU511">
            <v>229569.36</v>
          </cell>
          <cell r="AFV511">
            <v>229569.36</v>
          </cell>
          <cell r="AFW511">
            <v>76523.12</v>
          </cell>
          <cell r="AFX511">
            <v>-8637.7199999999993</v>
          </cell>
          <cell r="AFY511">
            <v>165982.14000000001</v>
          </cell>
          <cell r="AFZ511">
            <v>165982.07999999999</v>
          </cell>
          <cell r="AGA511">
            <v>548259.83999999997</v>
          </cell>
          <cell r="AGB511">
            <v>218970.75</v>
          </cell>
          <cell r="AGC511">
            <v>282267.94</v>
          </cell>
          <cell r="AGD511">
            <v>250619.29</v>
          </cell>
          <cell r="AGE511">
            <v>554240.43999999994</v>
          </cell>
          <cell r="AGF511">
            <v>325007.24</v>
          </cell>
          <cell r="AGG511">
            <v>975300.57</v>
          </cell>
          <cell r="AGH511">
            <v>1304461.42</v>
          </cell>
          <cell r="AGI511">
            <v>325764.15000000002</v>
          </cell>
          <cell r="AGJ511">
            <v>325764.15000000002</v>
          </cell>
          <cell r="AGK511">
            <v>108588.05</v>
          </cell>
          <cell r="AGL511">
            <v>-2225.39</v>
          </cell>
          <cell r="AGM511">
            <v>42727.26</v>
          </cell>
          <cell r="AGN511">
            <v>42727.3</v>
          </cell>
          <cell r="AGO511">
            <v>450362.01</v>
          </cell>
          <cell r="AGP511">
            <v>124770.46</v>
          </cell>
          <cell r="AGQ511">
            <v>130508.47</v>
          </cell>
          <cell r="AGR511">
            <v>127639.42</v>
          </cell>
          <cell r="AGS511">
            <v>410551.1</v>
          </cell>
          <cell r="AGT511">
            <v>197957.64</v>
          </cell>
          <cell r="AGU511">
            <v>594232.6</v>
          </cell>
          <cell r="AGV511">
            <v>795104.3</v>
          </cell>
          <cell r="AGW511">
            <v>198441.93</v>
          </cell>
          <cell r="AGX511">
            <v>198441.93</v>
          </cell>
          <cell r="AGY511">
            <v>66147.31</v>
          </cell>
          <cell r="AGZ511"/>
          <cell r="AHA511"/>
        </row>
        <row r="512">
          <cell r="A512" t="str">
            <v>6670-00-00 Depreciation Expense - Misc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W512">
            <v>0</v>
          </cell>
          <cell r="IX512">
            <v>0</v>
          </cell>
          <cell r="IY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0</v>
          </cell>
          <cell r="JF512">
            <v>0</v>
          </cell>
          <cell r="JG512">
            <v>0</v>
          </cell>
          <cell r="JH512">
            <v>0</v>
          </cell>
          <cell r="JI512">
            <v>0</v>
          </cell>
          <cell r="JJ512">
            <v>0</v>
          </cell>
          <cell r="JK512">
            <v>0</v>
          </cell>
          <cell r="JL512">
            <v>0</v>
          </cell>
          <cell r="JM512">
            <v>0</v>
          </cell>
          <cell r="JN512">
            <v>0</v>
          </cell>
          <cell r="JO512">
            <v>0</v>
          </cell>
          <cell r="JP512">
            <v>0</v>
          </cell>
          <cell r="JQ512">
            <v>0</v>
          </cell>
          <cell r="JR512">
            <v>0</v>
          </cell>
          <cell r="JS512">
            <v>0</v>
          </cell>
          <cell r="JT512">
            <v>0</v>
          </cell>
          <cell r="JU512">
            <v>0</v>
          </cell>
          <cell r="JV512">
            <v>0</v>
          </cell>
          <cell r="JW512">
            <v>0</v>
          </cell>
          <cell r="JX512">
            <v>0</v>
          </cell>
          <cell r="JY512">
            <v>0</v>
          </cell>
          <cell r="JZ512">
            <v>0</v>
          </cell>
          <cell r="KA512">
            <v>0</v>
          </cell>
          <cell r="KB512">
            <v>0</v>
          </cell>
          <cell r="KC512">
            <v>0</v>
          </cell>
          <cell r="KD512">
            <v>0</v>
          </cell>
          <cell r="KE512">
            <v>0</v>
          </cell>
          <cell r="KF512">
            <v>0</v>
          </cell>
          <cell r="KG512">
            <v>0</v>
          </cell>
          <cell r="KH512">
            <v>0</v>
          </cell>
          <cell r="KI512">
            <v>0</v>
          </cell>
          <cell r="KJ512">
            <v>0</v>
          </cell>
          <cell r="KK512">
            <v>0</v>
          </cell>
          <cell r="KL512">
            <v>0</v>
          </cell>
          <cell r="KM512">
            <v>0</v>
          </cell>
          <cell r="KN512">
            <v>0</v>
          </cell>
          <cell r="KO512">
            <v>0</v>
          </cell>
          <cell r="KP512">
            <v>0</v>
          </cell>
          <cell r="KQ512">
            <v>0</v>
          </cell>
          <cell r="KR512">
            <v>0</v>
          </cell>
          <cell r="KS512">
            <v>0</v>
          </cell>
          <cell r="KT512">
            <v>0</v>
          </cell>
          <cell r="KU512">
            <v>0</v>
          </cell>
          <cell r="KV512">
            <v>0</v>
          </cell>
          <cell r="KW512">
            <v>0</v>
          </cell>
          <cell r="KX512">
            <v>0</v>
          </cell>
          <cell r="KY512">
            <v>0</v>
          </cell>
          <cell r="KZ512">
            <v>0</v>
          </cell>
          <cell r="LA512">
            <v>0</v>
          </cell>
          <cell r="LB512">
            <v>0</v>
          </cell>
          <cell r="LC512">
            <v>0</v>
          </cell>
          <cell r="LD512">
            <v>0</v>
          </cell>
          <cell r="LE512">
            <v>0</v>
          </cell>
          <cell r="LF512">
            <v>0</v>
          </cell>
          <cell r="LG512">
            <v>0</v>
          </cell>
          <cell r="LH512">
            <v>0</v>
          </cell>
          <cell r="LI512">
            <v>0</v>
          </cell>
          <cell r="LJ512">
            <v>0</v>
          </cell>
          <cell r="LK512">
            <v>0</v>
          </cell>
          <cell r="LL512">
            <v>0</v>
          </cell>
          <cell r="LM512">
            <v>0</v>
          </cell>
          <cell r="LN512">
            <v>0</v>
          </cell>
          <cell r="LO512">
            <v>0</v>
          </cell>
          <cell r="LP512">
            <v>0</v>
          </cell>
          <cell r="LQ512">
            <v>0</v>
          </cell>
          <cell r="LR512">
            <v>0</v>
          </cell>
          <cell r="LS512">
            <v>0</v>
          </cell>
          <cell r="LT512">
            <v>0</v>
          </cell>
          <cell r="LU512">
            <v>0</v>
          </cell>
          <cell r="LV512">
            <v>0</v>
          </cell>
          <cell r="LW512">
            <v>0</v>
          </cell>
          <cell r="LX512">
            <v>0</v>
          </cell>
          <cell r="LY512">
            <v>0</v>
          </cell>
          <cell r="LZ512">
            <v>0</v>
          </cell>
          <cell r="MA512">
            <v>0</v>
          </cell>
          <cell r="MB512">
            <v>0</v>
          </cell>
          <cell r="MC512">
            <v>0</v>
          </cell>
          <cell r="MD512">
            <v>0</v>
          </cell>
          <cell r="ME512">
            <v>0</v>
          </cell>
          <cell r="MF512">
            <v>0</v>
          </cell>
          <cell r="MG512">
            <v>0</v>
          </cell>
          <cell r="MH512">
            <v>0</v>
          </cell>
          <cell r="MI512">
            <v>0</v>
          </cell>
          <cell r="MJ512">
            <v>0</v>
          </cell>
          <cell r="MK512">
            <v>0</v>
          </cell>
          <cell r="ML512">
            <v>0</v>
          </cell>
          <cell r="MM512">
            <v>0</v>
          </cell>
          <cell r="MN512">
            <v>0</v>
          </cell>
          <cell r="MO512">
            <v>0</v>
          </cell>
          <cell r="MP512">
            <v>0</v>
          </cell>
          <cell r="MQ512">
            <v>0</v>
          </cell>
          <cell r="MR512">
            <v>0</v>
          </cell>
          <cell r="MS512">
            <v>0</v>
          </cell>
          <cell r="MT512">
            <v>0</v>
          </cell>
          <cell r="MU512">
            <v>0</v>
          </cell>
          <cell r="MV512">
            <v>0</v>
          </cell>
          <cell r="MW512">
            <v>0</v>
          </cell>
          <cell r="MX512">
            <v>0</v>
          </cell>
          <cell r="MY512">
            <v>0</v>
          </cell>
          <cell r="MZ512">
            <v>0</v>
          </cell>
          <cell r="NA512">
            <v>0</v>
          </cell>
          <cell r="NB512">
            <v>0</v>
          </cell>
          <cell r="NC512">
            <v>0</v>
          </cell>
          <cell r="ND512">
            <v>0</v>
          </cell>
          <cell r="NE512">
            <v>0</v>
          </cell>
          <cell r="NF512">
            <v>0</v>
          </cell>
          <cell r="NG512">
            <v>0</v>
          </cell>
          <cell r="NH512">
            <v>0</v>
          </cell>
          <cell r="NI512">
            <v>0</v>
          </cell>
          <cell r="NJ512">
            <v>0</v>
          </cell>
          <cell r="NK512">
            <v>0</v>
          </cell>
          <cell r="NL512">
            <v>0</v>
          </cell>
          <cell r="NM512">
            <v>0</v>
          </cell>
          <cell r="NN512">
            <v>0</v>
          </cell>
          <cell r="NO512">
            <v>0</v>
          </cell>
          <cell r="NP512">
            <v>0</v>
          </cell>
          <cell r="NQ512">
            <v>0</v>
          </cell>
          <cell r="NR512">
            <v>0</v>
          </cell>
          <cell r="NS512">
            <v>0</v>
          </cell>
          <cell r="NT512">
            <v>0</v>
          </cell>
          <cell r="NU512">
            <v>0</v>
          </cell>
          <cell r="NV512">
            <v>0</v>
          </cell>
          <cell r="NW512">
            <v>0</v>
          </cell>
          <cell r="NX512">
            <v>0</v>
          </cell>
          <cell r="NY512">
            <v>0</v>
          </cell>
          <cell r="NZ512">
            <v>0</v>
          </cell>
          <cell r="OA512">
            <v>0</v>
          </cell>
          <cell r="OB512">
            <v>0</v>
          </cell>
          <cell r="OC512">
            <v>0</v>
          </cell>
          <cell r="OD512">
            <v>0</v>
          </cell>
          <cell r="OE512">
            <v>0</v>
          </cell>
          <cell r="OF512">
            <v>0</v>
          </cell>
          <cell r="OG512">
            <v>0</v>
          </cell>
          <cell r="OH512">
            <v>0</v>
          </cell>
          <cell r="OI512">
            <v>0</v>
          </cell>
          <cell r="OJ512">
            <v>0</v>
          </cell>
          <cell r="OK512">
            <v>0</v>
          </cell>
          <cell r="OL512">
            <v>0</v>
          </cell>
          <cell r="OM512">
            <v>0</v>
          </cell>
          <cell r="ON512">
            <v>0</v>
          </cell>
          <cell r="OO512">
            <v>0</v>
          </cell>
          <cell r="OP512">
            <v>0</v>
          </cell>
          <cell r="OQ512">
            <v>0</v>
          </cell>
          <cell r="OR512">
            <v>0</v>
          </cell>
          <cell r="OS512">
            <v>0</v>
          </cell>
          <cell r="OT512">
            <v>0</v>
          </cell>
          <cell r="OU512">
            <v>0</v>
          </cell>
          <cell r="OV512">
            <v>0</v>
          </cell>
          <cell r="OW512">
            <v>0</v>
          </cell>
          <cell r="OX512">
            <v>0</v>
          </cell>
          <cell r="OY512">
            <v>0</v>
          </cell>
          <cell r="OZ512">
            <v>0</v>
          </cell>
          <cell r="PA512">
            <v>0</v>
          </cell>
          <cell r="PB512">
            <v>0</v>
          </cell>
          <cell r="PC512">
            <v>0</v>
          </cell>
          <cell r="PD512">
            <v>0</v>
          </cell>
          <cell r="PE512">
            <v>0</v>
          </cell>
          <cell r="PF512">
            <v>0</v>
          </cell>
          <cell r="PG512">
            <v>0</v>
          </cell>
          <cell r="PH512">
            <v>0</v>
          </cell>
          <cell r="PI512">
            <v>0</v>
          </cell>
          <cell r="PJ512">
            <v>0</v>
          </cell>
          <cell r="PK512">
            <v>0</v>
          </cell>
          <cell r="PL512">
            <v>0</v>
          </cell>
          <cell r="PM512">
            <v>0</v>
          </cell>
          <cell r="PN512">
            <v>0</v>
          </cell>
          <cell r="PO512">
            <v>0</v>
          </cell>
          <cell r="PP512">
            <v>0</v>
          </cell>
          <cell r="PQ512">
            <v>0</v>
          </cell>
          <cell r="PR512">
            <v>0</v>
          </cell>
          <cell r="PS512">
            <v>0</v>
          </cell>
          <cell r="PT512">
            <v>0</v>
          </cell>
          <cell r="PU512">
            <v>0</v>
          </cell>
          <cell r="PV512">
            <v>0</v>
          </cell>
          <cell r="PW512">
            <v>0</v>
          </cell>
          <cell r="PX512">
            <v>0</v>
          </cell>
          <cell r="PY512">
            <v>0</v>
          </cell>
          <cell r="PZ512">
            <v>0</v>
          </cell>
          <cell r="QA512">
            <v>0</v>
          </cell>
          <cell r="QB512">
            <v>0</v>
          </cell>
          <cell r="QC512">
            <v>0</v>
          </cell>
          <cell r="QD512">
            <v>0</v>
          </cell>
          <cell r="QE512">
            <v>0</v>
          </cell>
          <cell r="QF512">
            <v>0</v>
          </cell>
          <cell r="QG512">
            <v>0</v>
          </cell>
          <cell r="QH512">
            <v>0</v>
          </cell>
          <cell r="QI512">
            <v>0</v>
          </cell>
          <cell r="QJ512">
            <v>0</v>
          </cell>
          <cell r="QK512">
            <v>0</v>
          </cell>
          <cell r="QL512">
            <v>0</v>
          </cell>
          <cell r="QM512">
            <v>0</v>
          </cell>
          <cell r="QN512">
            <v>0</v>
          </cell>
          <cell r="QO512">
            <v>0</v>
          </cell>
          <cell r="QP512">
            <v>0</v>
          </cell>
          <cell r="QQ512">
            <v>0</v>
          </cell>
          <cell r="QR512">
            <v>0</v>
          </cell>
          <cell r="QS512">
            <v>0</v>
          </cell>
          <cell r="QT512">
            <v>0</v>
          </cell>
          <cell r="QU512">
            <v>0</v>
          </cell>
          <cell r="QV512">
            <v>0</v>
          </cell>
          <cell r="QW512">
            <v>0</v>
          </cell>
          <cell r="QX512">
            <v>0</v>
          </cell>
          <cell r="QY512">
            <v>0</v>
          </cell>
          <cell r="QZ512">
            <v>0</v>
          </cell>
          <cell r="RA512">
            <v>0</v>
          </cell>
          <cell r="RB512">
            <v>0</v>
          </cell>
          <cell r="RC512">
            <v>0</v>
          </cell>
          <cell r="RD512">
            <v>0</v>
          </cell>
          <cell r="RE512">
            <v>0</v>
          </cell>
          <cell r="RF512">
            <v>0</v>
          </cell>
          <cell r="RG512">
            <v>0</v>
          </cell>
          <cell r="RH512">
            <v>0</v>
          </cell>
          <cell r="RI512">
            <v>0</v>
          </cell>
          <cell r="RJ512">
            <v>0</v>
          </cell>
          <cell r="RK512">
            <v>0</v>
          </cell>
          <cell r="RL512">
            <v>0</v>
          </cell>
          <cell r="RM512">
            <v>0</v>
          </cell>
          <cell r="RN512">
            <v>0.02</v>
          </cell>
          <cell r="RO512">
            <v>46488.66</v>
          </cell>
          <cell r="RP512">
            <v>-46488.68</v>
          </cell>
          <cell r="RQ512">
            <v>0</v>
          </cell>
          <cell r="RR512">
            <v>0</v>
          </cell>
          <cell r="RS512">
            <v>0</v>
          </cell>
          <cell r="RT512">
            <v>0</v>
          </cell>
          <cell r="RU512">
            <v>0</v>
          </cell>
          <cell r="RV512">
            <v>0</v>
          </cell>
          <cell r="RW512">
            <v>0</v>
          </cell>
          <cell r="RX512">
            <v>0</v>
          </cell>
          <cell r="RY512">
            <v>0</v>
          </cell>
          <cell r="RZ512">
            <v>0</v>
          </cell>
          <cell r="SA512">
            <v>0</v>
          </cell>
          <cell r="SB512">
            <v>0</v>
          </cell>
          <cell r="SC512">
            <v>0</v>
          </cell>
          <cell r="SD512">
            <v>0</v>
          </cell>
          <cell r="SE512">
            <v>0</v>
          </cell>
          <cell r="SF512">
            <v>0</v>
          </cell>
          <cell r="SG512">
            <v>0</v>
          </cell>
          <cell r="SH512">
            <v>0</v>
          </cell>
          <cell r="SI512">
            <v>0</v>
          </cell>
          <cell r="SJ512">
            <v>0</v>
          </cell>
          <cell r="SK512">
            <v>0</v>
          </cell>
          <cell r="SL512">
            <v>0</v>
          </cell>
          <cell r="SM512">
            <v>0</v>
          </cell>
          <cell r="SN512">
            <v>0</v>
          </cell>
          <cell r="SO512">
            <v>0</v>
          </cell>
          <cell r="SP512">
            <v>0</v>
          </cell>
          <cell r="SQ512">
            <v>0</v>
          </cell>
          <cell r="SR512">
            <v>0</v>
          </cell>
          <cell r="SS512">
            <v>0</v>
          </cell>
          <cell r="ST512">
            <v>0</v>
          </cell>
          <cell r="SU512">
            <v>0</v>
          </cell>
          <cell r="SV512">
            <v>0</v>
          </cell>
          <cell r="SW512">
            <v>0</v>
          </cell>
          <cell r="SX512">
            <v>0</v>
          </cell>
          <cell r="SY512">
            <v>0</v>
          </cell>
          <cell r="SZ512">
            <v>0</v>
          </cell>
          <cell r="TA512">
            <v>0</v>
          </cell>
          <cell r="TB512">
            <v>0</v>
          </cell>
          <cell r="TC512">
            <v>0</v>
          </cell>
          <cell r="TD512">
            <v>0</v>
          </cell>
          <cell r="TE512">
            <v>0</v>
          </cell>
          <cell r="TF512">
            <v>0</v>
          </cell>
          <cell r="TG512">
            <v>0</v>
          </cell>
          <cell r="TH512">
            <v>0</v>
          </cell>
          <cell r="TI512">
            <v>0</v>
          </cell>
          <cell r="TJ512">
            <v>0</v>
          </cell>
          <cell r="TK512">
            <v>0</v>
          </cell>
          <cell r="TL512">
            <v>0</v>
          </cell>
          <cell r="TM512">
            <v>0</v>
          </cell>
          <cell r="TN512">
            <v>0</v>
          </cell>
          <cell r="TO512">
            <v>0</v>
          </cell>
          <cell r="TP512">
            <v>0</v>
          </cell>
          <cell r="TQ512">
            <v>0</v>
          </cell>
          <cell r="TR512">
            <v>0</v>
          </cell>
          <cell r="TS512">
            <v>0</v>
          </cell>
          <cell r="TT512">
            <v>0</v>
          </cell>
          <cell r="TU512">
            <v>0</v>
          </cell>
          <cell r="TV512">
            <v>0</v>
          </cell>
          <cell r="TW512">
            <v>0</v>
          </cell>
          <cell r="TX512">
            <v>0</v>
          </cell>
          <cell r="TY512">
            <v>0</v>
          </cell>
          <cell r="TZ512">
            <v>0</v>
          </cell>
          <cell r="UA512">
            <v>0</v>
          </cell>
          <cell r="UB512">
            <v>0</v>
          </cell>
          <cell r="UC512">
            <v>0</v>
          </cell>
          <cell r="UD512">
            <v>0</v>
          </cell>
          <cell r="UE512">
            <v>0</v>
          </cell>
          <cell r="UF512">
            <v>0</v>
          </cell>
          <cell r="UG512">
            <v>0</v>
          </cell>
          <cell r="UH512">
            <v>0</v>
          </cell>
          <cell r="UI512">
            <v>0</v>
          </cell>
          <cell r="UJ512">
            <v>0</v>
          </cell>
          <cell r="UK512">
            <v>0</v>
          </cell>
          <cell r="UL512">
            <v>0</v>
          </cell>
          <cell r="UM512">
            <v>0</v>
          </cell>
          <cell r="UN512">
            <v>0</v>
          </cell>
          <cell r="UO512">
            <v>0</v>
          </cell>
          <cell r="UP512">
            <v>0</v>
          </cell>
          <cell r="UQ512">
            <v>0</v>
          </cell>
          <cell r="UR512">
            <v>0</v>
          </cell>
          <cell r="US512">
            <v>0</v>
          </cell>
          <cell r="UT512">
            <v>0</v>
          </cell>
          <cell r="UU512">
            <v>0</v>
          </cell>
          <cell r="UV512">
            <v>0</v>
          </cell>
          <cell r="UW512">
            <v>0</v>
          </cell>
          <cell r="UX512">
            <v>0</v>
          </cell>
          <cell r="UY512">
            <v>0</v>
          </cell>
          <cell r="UZ512">
            <v>0</v>
          </cell>
          <cell r="VA512">
            <v>0</v>
          </cell>
          <cell r="VB512">
            <v>0</v>
          </cell>
          <cell r="VC512">
            <v>0</v>
          </cell>
          <cell r="VD512">
            <v>0</v>
          </cell>
          <cell r="VE512">
            <v>0</v>
          </cell>
          <cell r="VF512">
            <v>0</v>
          </cell>
          <cell r="VG512">
            <v>0</v>
          </cell>
          <cell r="VH512">
            <v>0</v>
          </cell>
          <cell r="VI512">
            <v>0</v>
          </cell>
          <cell r="VJ512">
            <v>0</v>
          </cell>
          <cell r="VK512">
            <v>0</v>
          </cell>
          <cell r="VL512">
            <v>0</v>
          </cell>
          <cell r="VM512">
            <v>0</v>
          </cell>
          <cell r="VN512">
            <v>0</v>
          </cell>
          <cell r="VO512">
            <v>0</v>
          </cell>
          <cell r="VP512">
            <v>0</v>
          </cell>
          <cell r="VQ512">
            <v>0</v>
          </cell>
          <cell r="VR512">
            <v>0</v>
          </cell>
          <cell r="VS512">
            <v>0</v>
          </cell>
          <cell r="VT512">
            <v>0</v>
          </cell>
          <cell r="VU512">
            <v>0</v>
          </cell>
          <cell r="VV512">
            <v>0</v>
          </cell>
          <cell r="VW512">
            <v>0</v>
          </cell>
          <cell r="VX512">
            <v>0</v>
          </cell>
          <cell r="VY512">
            <v>0</v>
          </cell>
          <cell r="VZ512">
            <v>0</v>
          </cell>
          <cell r="WA512">
            <v>0</v>
          </cell>
          <cell r="WB512">
            <v>0</v>
          </cell>
          <cell r="WC512">
            <v>0</v>
          </cell>
          <cell r="WD512">
            <v>0</v>
          </cell>
          <cell r="WE512">
            <v>0</v>
          </cell>
          <cell r="WF512">
            <v>0</v>
          </cell>
          <cell r="WG512">
            <v>0</v>
          </cell>
          <cell r="WH512">
            <v>0</v>
          </cell>
          <cell r="WI512">
            <v>0</v>
          </cell>
          <cell r="WJ512">
            <v>0</v>
          </cell>
          <cell r="WK512">
            <v>0</v>
          </cell>
          <cell r="WL512">
            <v>0</v>
          </cell>
          <cell r="WM512">
            <v>0</v>
          </cell>
          <cell r="WN512">
            <v>0</v>
          </cell>
          <cell r="WO512">
            <v>0</v>
          </cell>
          <cell r="WP512">
            <v>0</v>
          </cell>
          <cell r="WQ512">
            <v>0</v>
          </cell>
          <cell r="WR512">
            <v>0</v>
          </cell>
          <cell r="WS512">
            <v>0</v>
          </cell>
          <cell r="WT512"/>
          <cell r="WU512"/>
          <cell r="WV512"/>
          <cell r="WW512"/>
          <cell r="WX512"/>
          <cell r="WY512"/>
          <cell r="WZ512"/>
          <cell r="XA512"/>
          <cell r="XB512"/>
          <cell r="XC512"/>
          <cell r="XD512"/>
          <cell r="XE512"/>
          <cell r="XF512"/>
          <cell r="XG512"/>
          <cell r="XH512">
            <v>0</v>
          </cell>
          <cell r="XI512">
            <v>0</v>
          </cell>
          <cell r="XJ512">
            <v>0</v>
          </cell>
          <cell r="XK512">
            <v>0</v>
          </cell>
          <cell r="XL512">
            <v>0</v>
          </cell>
          <cell r="XM512">
            <v>0</v>
          </cell>
          <cell r="XN512">
            <v>0</v>
          </cell>
          <cell r="XO512">
            <v>0</v>
          </cell>
          <cell r="XP512">
            <v>0</v>
          </cell>
          <cell r="XQ512">
            <v>0</v>
          </cell>
          <cell r="XR512">
            <v>0</v>
          </cell>
          <cell r="XS512">
            <v>0</v>
          </cell>
          <cell r="XT512">
            <v>0</v>
          </cell>
          <cell r="XU512">
            <v>0</v>
          </cell>
          <cell r="XV512"/>
          <cell r="XW512"/>
          <cell r="XX512"/>
          <cell r="XY512"/>
          <cell r="XZ512"/>
          <cell r="YA512"/>
          <cell r="YB512"/>
          <cell r="YC512"/>
          <cell r="YD512"/>
          <cell r="YE512"/>
          <cell r="YF512"/>
          <cell r="YG512"/>
          <cell r="YH512"/>
          <cell r="YI512"/>
          <cell r="YJ512">
            <v>1500</v>
          </cell>
          <cell r="YK512">
            <v>1500</v>
          </cell>
          <cell r="YL512">
            <v>1500</v>
          </cell>
          <cell r="YM512">
            <v>48.39</v>
          </cell>
          <cell r="YN512">
            <v>0</v>
          </cell>
          <cell r="YO512">
            <v>0</v>
          </cell>
          <cell r="YP512">
            <v>0</v>
          </cell>
          <cell r="YQ512">
            <v>0</v>
          </cell>
          <cell r="YR512">
            <v>0</v>
          </cell>
          <cell r="YS512">
            <v>0</v>
          </cell>
          <cell r="YT512">
            <v>0</v>
          </cell>
          <cell r="YU512">
            <v>0</v>
          </cell>
          <cell r="YV512">
            <v>0</v>
          </cell>
          <cell r="YW512">
            <v>0</v>
          </cell>
          <cell r="YX512"/>
          <cell r="YY512"/>
          <cell r="YZ512"/>
          <cell r="ZA512"/>
          <cell r="ZB512"/>
          <cell r="ZC512"/>
          <cell r="ZD512"/>
          <cell r="ZE512"/>
          <cell r="ZF512"/>
          <cell r="ZG512"/>
          <cell r="ZH512"/>
          <cell r="ZI512"/>
          <cell r="ZJ512"/>
          <cell r="ZK512"/>
          <cell r="ZL512"/>
          <cell r="ZM512"/>
          <cell r="ZN512"/>
          <cell r="ZO512"/>
          <cell r="ZP512"/>
          <cell r="ZQ512"/>
          <cell r="ZR512"/>
          <cell r="ZS512"/>
          <cell r="ZT512"/>
          <cell r="ZU512"/>
          <cell r="ZV512"/>
          <cell r="ZW512"/>
          <cell r="ZX512"/>
          <cell r="ZY512"/>
          <cell r="ZZ512"/>
          <cell r="AAA512"/>
          <cell r="AAB512"/>
          <cell r="AAC512"/>
          <cell r="AAD512"/>
          <cell r="AAE512"/>
          <cell r="AAF512"/>
          <cell r="AAG512"/>
          <cell r="AAH512"/>
          <cell r="AAI512"/>
          <cell r="AAJ512"/>
          <cell r="AAK512"/>
          <cell r="AAL512"/>
          <cell r="AAM512"/>
          <cell r="AAN512">
            <v>0</v>
          </cell>
          <cell r="AAO512">
            <v>0</v>
          </cell>
          <cell r="AAP512">
            <v>0</v>
          </cell>
          <cell r="AAQ512">
            <v>0</v>
          </cell>
          <cell r="AAR512">
            <v>0</v>
          </cell>
          <cell r="AAS512">
            <v>0</v>
          </cell>
          <cell r="AAT512">
            <v>0</v>
          </cell>
          <cell r="AAU512">
            <v>0</v>
          </cell>
          <cell r="AAV512">
            <v>0</v>
          </cell>
          <cell r="AAW512">
            <v>0</v>
          </cell>
          <cell r="AAX512">
            <v>0</v>
          </cell>
          <cell r="AAY512">
            <v>0</v>
          </cell>
          <cell r="AAZ512">
            <v>0</v>
          </cell>
          <cell r="ABA512">
            <v>0</v>
          </cell>
          <cell r="ABB512"/>
          <cell r="ABC512"/>
          <cell r="ABD512"/>
          <cell r="ABE512"/>
          <cell r="ABF512"/>
          <cell r="ABG512"/>
          <cell r="ABH512"/>
          <cell r="ABI512"/>
          <cell r="ABJ512"/>
          <cell r="ABK512"/>
          <cell r="ABL512"/>
          <cell r="ABM512"/>
          <cell r="ABN512"/>
          <cell r="ABO512"/>
          <cell r="ABP512">
            <v>0</v>
          </cell>
          <cell r="ABQ512">
            <v>0</v>
          </cell>
          <cell r="ABR512">
            <v>0</v>
          </cell>
          <cell r="ABS512">
            <v>0</v>
          </cell>
          <cell r="ABT512">
            <v>0</v>
          </cell>
          <cell r="ABU512">
            <v>0</v>
          </cell>
          <cell r="ABV512">
            <v>0</v>
          </cell>
          <cell r="ABW512">
            <v>0</v>
          </cell>
          <cell r="ABX512">
            <v>0</v>
          </cell>
          <cell r="ABY512">
            <v>0</v>
          </cell>
          <cell r="ABZ512">
            <v>0</v>
          </cell>
          <cell r="ACA512">
            <v>0</v>
          </cell>
          <cell r="ACB512">
            <v>0</v>
          </cell>
          <cell r="ACC512">
            <v>0</v>
          </cell>
          <cell r="ACD512">
            <v>0</v>
          </cell>
          <cell r="ACE512">
            <v>0</v>
          </cell>
          <cell r="ACF512">
            <v>0</v>
          </cell>
          <cell r="ACG512">
            <v>0</v>
          </cell>
          <cell r="ACH512">
            <v>0</v>
          </cell>
          <cell r="ACI512">
            <v>0</v>
          </cell>
          <cell r="ACJ512">
            <v>0</v>
          </cell>
          <cell r="ACK512">
            <v>0</v>
          </cell>
          <cell r="ACL512">
            <v>0</v>
          </cell>
          <cell r="ACM512">
            <v>0</v>
          </cell>
          <cell r="ACN512">
            <v>0</v>
          </cell>
          <cell r="ACO512">
            <v>0</v>
          </cell>
          <cell r="ACP512">
            <v>0</v>
          </cell>
          <cell r="ACQ512">
            <v>0</v>
          </cell>
          <cell r="ACR512">
            <v>0</v>
          </cell>
          <cell r="ACS512">
            <v>0</v>
          </cell>
          <cell r="ACT512">
            <v>0</v>
          </cell>
          <cell r="ACU512">
            <v>0</v>
          </cell>
          <cell r="ACV512">
            <v>0</v>
          </cell>
          <cell r="ACW512">
            <v>0</v>
          </cell>
          <cell r="ACX512">
            <v>0</v>
          </cell>
          <cell r="ACY512">
            <v>0</v>
          </cell>
          <cell r="ACZ512">
            <v>0</v>
          </cell>
          <cell r="ADA512">
            <v>0</v>
          </cell>
          <cell r="ADB512">
            <v>0</v>
          </cell>
          <cell r="ADC512">
            <v>0</v>
          </cell>
          <cell r="ADD512">
            <v>0</v>
          </cell>
          <cell r="ADE512">
            <v>0</v>
          </cell>
          <cell r="ADF512">
            <v>0</v>
          </cell>
          <cell r="ADG512">
            <v>0</v>
          </cell>
          <cell r="ADH512">
            <v>0</v>
          </cell>
          <cell r="ADI512">
            <v>0</v>
          </cell>
          <cell r="ADJ512">
            <v>0</v>
          </cell>
          <cell r="ADK512">
            <v>0</v>
          </cell>
          <cell r="ADL512">
            <v>0</v>
          </cell>
          <cell r="ADM512">
            <v>0</v>
          </cell>
          <cell r="ADN512">
            <v>0</v>
          </cell>
          <cell r="ADO512">
            <v>0</v>
          </cell>
          <cell r="ADP512">
            <v>0</v>
          </cell>
          <cell r="ADQ512">
            <v>0</v>
          </cell>
          <cell r="ADR512">
            <v>0</v>
          </cell>
          <cell r="ADS512">
            <v>0</v>
          </cell>
          <cell r="ADT512">
            <v>0</v>
          </cell>
          <cell r="ADU512">
            <v>0</v>
          </cell>
          <cell r="ADV512">
            <v>0</v>
          </cell>
          <cell r="ADW512">
            <v>0</v>
          </cell>
          <cell r="ADX512">
            <v>0</v>
          </cell>
          <cell r="ADY512">
            <v>0</v>
          </cell>
          <cell r="ADZ512">
            <v>0</v>
          </cell>
          <cell r="AEA512">
            <v>0</v>
          </cell>
          <cell r="AEB512">
            <v>0</v>
          </cell>
          <cell r="AEC512">
            <v>0</v>
          </cell>
          <cell r="AED512">
            <v>0</v>
          </cell>
          <cell r="AEE512">
            <v>0</v>
          </cell>
          <cell r="AEF512">
            <v>0</v>
          </cell>
          <cell r="AEG512">
            <v>0</v>
          </cell>
          <cell r="AEH512">
            <v>0</v>
          </cell>
          <cell r="AEI512">
            <v>0</v>
          </cell>
          <cell r="AEJ512">
            <v>0</v>
          </cell>
          <cell r="AEK512">
            <v>0</v>
          </cell>
          <cell r="AEL512">
            <v>0</v>
          </cell>
          <cell r="AEM512">
            <v>0</v>
          </cell>
          <cell r="AEN512">
            <v>0</v>
          </cell>
          <cell r="AEO512">
            <v>0</v>
          </cell>
          <cell r="AEP512">
            <v>0</v>
          </cell>
          <cell r="AEQ512">
            <v>0</v>
          </cell>
          <cell r="AER512">
            <v>0</v>
          </cell>
          <cell r="AES512">
            <v>0</v>
          </cell>
          <cell r="AET512">
            <v>0</v>
          </cell>
          <cell r="AEU512">
            <v>0</v>
          </cell>
          <cell r="AEV512">
            <v>0</v>
          </cell>
          <cell r="AEW512">
            <v>0</v>
          </cell>
          <cell r="AEX512">
            <v>0</v>
          </cell>
          <cell r="AEY512">
            <v>0</v>
          </cell>
          <cell r="AEZ512">
            <v>0</v>
          </cell>
          <cell r="AFA512">
            <v>0</v>
          </cell>
          <cell r="AFB512">
            <v>0</v>
          </cell>
          <cell r="AFC512">
            <v>0</v>
          </cell>
          <cell r="AFD512">
            <v>0</v>
          </cell>
          <cell r="AFE512">
            <v>0</v>
          </cell>
          <cell r="AFF512">
            <v>0</v>
          </cell>
          <cell r="AFG512">
            <v>0</v>
          </cell>
          <cell r="AFH512">
            <v>0</v>
          </cell>
          <cell r="AFI512">
            <v>0</v>
          </cell>
          <cell r="AFJ512">
            <v>0</v>
          </cell>
          <cell r="AFK512">
            <v>0</v>
          </cell>
          <cell r="AFL512">
            <v>0</v>
          </cell>
          <cell r="AFM512">
            <v>0</v>
          </cell>
          <cell r="AFN512">
            <v>0</v>
          </cell>
          <cell r="AFO512">
            <v>0</v>
          </cell>
          <cell r="AFP512">
            <v>0</v>
          </cell>
          <cell r="AFQ512">
            <v>0</v>
          </cell>
          <cell r="AFR512">
            <v>0</v>
          </cell>
          <cell r="AFS512">
            <v>0</v>
          </cell>
          <cell r="AFT512">
            <v>0</v>
          </cell>
          <cell r="AFU512">
            <v>0</v>
          </cell>
          <cell r="AFV512">
            <v>0</v>
          </cell>
          <cell r="AFW512">
            <v>0</v>
          </cell>
          <cell r="AFX512">
            <v>0</v>
          </cell>
          <cell r="AFY512">
            <v>0</v>
          </cell>
          <cell r="AFZ512">
            <v>0</v>
          </cell>
          <cell r="AGA512">
            <v>0</v>
          </cell>
          <cell r="AGB512">
            <v>0</v>
          </cell>
          <cell r="AGC512">
            <v>0</v>
          </cell>
          <cell r="AGD512">
            <v>0</v>
          </cell>
          <cell r="AGE512">
            <v>0</v>
          </cell>
          <cell r="AGF512">
            <v>0</v>
          </cell>
          <cell r="AGG512">
            <v>0</v>
          </cell>
          <cell r="AGH512">
            <v>0</v>
          </cell>
          <cell r="AGI512">
            <v>0</v>
          </cell>
          <cell r="AGJ512">
            <v>0</v>
          </cell>
          <cell r="AGK512">
            <v>0</v>
          </cell>
          <cell r="AGL512">
            <v>0</v>
          </cell>
          <cell r="AGM512">
            <v>0</v>
          </cell>
          <cell r="AGN512">
            <v>0</v>
          </cell>
          <cell r="AGO512">
            <v>0</v>
          </cell>
          <cell r="AGP512">
            <v>0</v>
          </cell>
          <cell r="AGQ512">
            <v>0</v>
          </cell>
          <cell r="AGR512">
            <v>0</v>
          </cell>
          <cell r="AGS512">
            <v>0</v>
          </cell>
          <cell r="AGT512">
            <v>0</v>
          </cell>
          <cell r="AGU512">
            <v>0</v>
          </cell>
          <cell r="AGV512">
            <v>0</v>
          </cell>
          <cell r="AGW512">
            <v>0</v>
          </cell>
          <cell r="AGX512">
            <v>0</v>
          </cell>
          <cell r="AGY512">
            <v>0</v>
          </cell>
          <cell r="AGZ512"/>
          <cell r="AHA512"/>
        </row>
        <row r="513">
          <cell r="A513" t="str">
            <v>6670-05-00 Depreciation Expense - Capital Lease</v>
          </cell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/>
          <cell r="CH513"/>
          <cell r="CI513"/>
          <cell r="CJ513"/>
          <cell r="CK513"/>
          <cell r="CL513"/>
          <cell r="CM513"/>
          <cell r="CN513"/>
          <cell r="CO513"/>
          <cell r="CP513"/>
          <cell r="CQ513"/>
          <cell r="CR513"/>
          <cell r="CS513"/>
          <cell r="CT513"/>
          <cell r="CU513"/>
          <cell r="CV513"/>
          <cell r="CW513"/>
          <cell r="CX513"/>
          <cell r="CY513"/>
          <cell r="CZ513"/>
          <cell r="DA513"/>
          <cell r="DB513"/>
          <cell r="DC513"/>
          <cell r="DD513"/>
          <cell r="DE513"/>
          <cell r="DF513"/>
          <cell r="DG513"/>
          <cell r="DH513"/>
          <cell r="DI513"/>
          <cell r="DJ513"/>
          <cell r="DK513"/>
          <cell r="DL513"/>
          <cell r="DM513"/>
          <cell r="DN513"/>
          <cell r="DO513"/>
          <cell r="DP513"/>
          <cell r="DQ513"/>
          <cell r="DR513"/>
          <cell r="DS513"/>
          <cell r="DT513"/>
          <cell r="DU513"/>
          <cell r="DV513"/>
          <cell r="DW513"/>
          <cell r="DX513"/>
          <cell r="DY513"/>
          <cell r="DZ513"/>
          <cell r="EA513"/>
          <cell r="EB513"/>
          <cell r="EC513"/>
          <cell r="ED513"/>
          <cell r="EE513"/>
          <cell r="EF513"/>
          <cell r="EG513"/>
          <cell r="EH513"/>
          <cell r="EI513"/>
          <cell r="EJ513"/>
          <cell r="EK513"/>
          <cell r="EL513"/>
          <cell r="EM513"/>
          <cell r="EN513"/>
          <cell r="EO513"/>
          <cell r="EP513"/>
          <cell r="EQ513"/>
          <cell r="ER513"/>
          <cell r="ES513"/>
          <cell r="ET513"/>
          <cell r="EU513"/>
          <cell r="EV513"/>
          <cell r="EW513"/>
          <cell r="EX513"/>
          <cell r="EY513"/>
          <cell r="EZ513"/>
          <cell r="FA513"/>
          <cell r="FB513"/>
          <cell r="FC513"/>
          <cell r="FD513"/>
          <cell r="FE513"/>
          <cell r="FF513"/>
          <cell r="FG513"/>
          <cell r="FH513"/>
          <cell r="FI513"/>
          <cell r="FJ513"/>
          <cell r="FK513"/>
          <cell r="FL513"/>
          <cell r="FM513"/>
          <cell r="FN513"/>
          <cell r="FO513"/>
          <cell r="FP513"/>
          <cell r="FQ513"/>
          <cell r="FR513"/>
          <cell r="FS513"/>
          <cell r="FT513"/>
          <cell r="FU513"/>
          <cell r="FV513"/>
          <cell r="FW513"/>
          <cell r="FX513"/>
          <cell r="FY513"/>
          <cell r="FZ513"/>
          <cell r="GA513"/>
          <cell r="GB513"/>
          <cell r="GC513"/>
          <cell r="GD513"/>
          <cell r="GE513"/>
          <cell r="GF513"/>
          <cell r="GG513"/>
          <cell r="GH513"/>
          <cell r="GI513"/>
          <cell r="GJ513"/>
          <cell r="GK513"/>
          <cell r="GL513"/>
          <cell r="GM513"/>
          <cell r="GN513"/>
          <cell r="GO513"/>
          <cell r="GP513"/>
          <cell r="GQ513"/>
          <cell r="GR513"/>
          <cell r="GS513"/>
          <cell r="GT513"/>
          <cell r="GU513"/>
          <cell r="GV513"/>
          <cell r="GW513"/>
          <cell r="GX513"/>
          <cell r="GY513"/>
          <cell r="GZ513"/>
          <cell r="HA513"/>
          <cell r="HB513"/>
          <cell r="HC513"/>
          <cell r="HD513"/>
          <cell r="HE513"/>
          <cell r="HF513"/>
          <cell r="HG513"/>
          <cell r="HH513"/>
          <cell r="HI513"/>
          <cell r="HJ513"/>
          <cell r="HK513"/>
          <cell r="HL513"/>
          <cell r="HM513"/>
          <cell r="HN513"/>
          <cell r="HO513"/>
          <cell r="HP513"/>
          <cell r="HQ513"/>
          <cell r="HR513"/>
          <cell r="HS513"/>
          <cell r="HT513"/>
          <cell r="HU513"/>
          <cell r="HV513"/>
          <cell r="HW513"/>
          <cell r="HX513"/>
          <cell r="HY513"/>
          <cell r="HZ513"/>
          <cell r="IA513"/>
          <cell r="IB513"/>
          <cell r="IC513"/>
          <cell r="ID513"/>
          <cell r="IE513"/>
          <cell r="IF513"/>
          <cell r="IG513"/>
          <cell r="IH513"/>
          <cell r="II513"/>
          <cell r="IJ513"/>
          <cell r="IK513"/>
          <cell r="IL513"/>
          <cell r="IM513"/>
          <cell r="IN513"/>
          <cell r="IO513"/>
          <cell r="IP513"/>
          <cell r="IQ513"/>
          <cell r="IR513"/>
          <cell r="IS513"/>
          <cell r="IT513"/>
          <cell r="IU513"/>
          <cell r="IV513"/>
          <cell r="IW513"/>
          <cell r="IX513"/>
          <cell r="IY513"/>
          <cell r="IZ513"/>
          <cell r="JA513"/>
          <cell r="JB513"/>
          <cell r="JC513"/>
          <cell r="JD513"/>
          <cell r="JE513"/>
          <cell r="JF513"/>
          <cell r="JG513"/>
          <cell r="JH513"/>
          <cell r="JI513"/>
          <cell r="JJ513"/>
          <cell r="JK513"/>
          <cell r="JL513"/>
          <cell r="JM513"/>
          <cell r="JN513"/>
          <cell r="JO513"/>
          <cell r="JP513"/>
          <cell r="JQ513"/>
          <cell r="JR513"/>
          <cell r="JS513"/>
          <cell r="JT513"/>
          <cell r="JU513"/>
          <cell r="JV513"/>
          <cell r="JW513"/>
          <cell r="JX513"/>
          <cell r="JY513"/>
          <cell r="JZ513"/>
          <cell r="KA513"/>
          <cell r="KB513"/>
          <cell r="KC513"/>
          <cell r="KD513"/>
          <cell r="KX513"/>
          <cell r="KY513"/>
          <cell r="KZ513"/>
          <cell r="LA513"/>
          <cell r="LB513"/>
          <cell r="LC513"/>
          <cell r="LD513"/>
          <cell r="LE513"/>
          <cell r="LF513"/>
          <cell r="LG513"/>
          <cell r="LH513"/>
          <cell r="LI513"/>
          <cell r="LJ513"/>
          <cell r="LK513"/>
          <cell r="LL513"/>
          <cell r="LM513"/>
          <cell r="LN513"/>
          <cell r="LO513"/>
          <cell r="LP513"/>
          <cell r="LQ513"/>
          <cell r="LR513"/>
          <cell r="LS513"/>
          <cell r="LT513"/>
          <cell r="LU513"/>
          <cell r="LV513"/>
          <cell r="LW513"/>
          <cell r="LX513"/>
          <cell r="LY513"/>
          <cell r="LZ513"/>
          <cell r="MA513"/>
          <cell r="MB513"/>
          <cell r="MC513"/>
          <cell r="MD513"/>
          <cell r="ME513"/>
          <cell r="MF513"/>
          <cell r="MG513"/>
          <cell r="MH513"/>
          <cell r="MI513"/>
          <cell r="MJ513"/>
          <cell r="MK513"/>
          <cell r="ML513"/>
          <cell r="MM513"/>
          <cell r="MN513"/>
          <cell r="MO513"/>
          <cell r="MP513"/>
          <cell r="MQ513"/>
          <cell r="MR513"/>
          <cell r="MS513"/>
          <cell r="MT513"/>
          <cell r="MU513"/>
          <cell r="MV513"/>
          <cell r="MW513"/>
          <cell r="MX513"/>
          <cell r="MY513"/>
          <cell r="MZ513"/>
          <cell r="NA513"/>
          <cell r="NB513"/>
          <cell r="NC513"/>
          <cell r="ND513"/>
          <cell r="NE513"/>
          <cell r="NF513"/>
          <cell r="NG513"/>
          <cell r="NH513"/>
          <cell r="NI513"/>
          <cell r="NJ513"/>
          <cell r="NK513"/>
          <cell r="NL513"/>
          <cell r="NM513"/>
          <cell r="NN513"/>
          <cell r="NO513"/>
          <cell r="NP513"/>
          <cell r="NQ513"/>
          <cell r="NR513"/>
          <cell r="NS513"/>
          <cell r="NT513"/>
          <cell r="NU513"/>
          <cell r="NV513"/>
          <cell r="NW513"/>
          <cell r="NX513"/>
          <cell r="NY513"/>
          <cell r="NZ513"/>
          <cell r="OA513"/>
          <cell r="OB513"/>
          <cell r="OC513"/>
          <cell r="OD513"/>
          <cell r="OE513"/>
          <cell r="OF513"/>
          <cell r="OG513"/>
          <cell r="OH513"/>
          <cell r="OI513"/>
          <cell r="OJ513"/>
          <cell r="OK513"/>
          <cell r="OL513"/>
          <cell r="OM513"/>
          <cell r="ON513"/>
          <cell r="OO513"/>
          <cell r="OP513"/>
          <cell r="OQ513"/>
          <cell r="OR513"/>
          <cell r="OS513"/>
          <cell r="OT513"/>
          <cell r="OU513"/>
          <cell r="OV513"/>
          <cell r="OW513"/>
          <cell r="OX513"/>
          <cell r="OY513"/>
          <cell r="OZ513"/>
          <cell r="PA513"/>
          <cell r="PB513"/>
          <cell r="PC513"/>
          <cell r="PD513"/>
          <cell r="PE513"/>
          <cell r="PF513"/>
          <cell r="PG513"/>
          <cell r="PH513"/>
          <cell r="PI513"/>
          <cell r="PJ513"/>
          <cell r="PK513"/>
          <cell r="PL513"/>
          <cell r="PM513"/>
          <cell r="PN513"/>
          <cell r="PO513"/>
          <cell r="PP513"/>
          <cell r="PQ513"/>
          <cell r="PR513"/>
          <cell r="PS513"/>
          <cell r="PT513"/>
          <cell r="PU513"/>
          <cell r="PV513"/>
          <cell r="PW513"/>
          <cell r="PX513"/>
          <cell r="PY513"/>
          <cell r="PZ513"/>
          <cell r="QA513"/>
          <cell r="QB513"/>
          <cell r="QC513"/>
          <cell r="QD513"/>
          <cell r="QE513"/>
          <cell r="QF513"/>
          <cell r="QG513"/>
          <cell r="QH513"/>
          <cell r="QI513"/>
          <cell r="QJ513"/>
          <cell r="QK513"/>
          <cell r="QL513"/>
          <cell r="QM513"/>
          <cell r="QN513"/>
          <cell r="QO513"/>
          <cell r="QP513"/>
          <cell r="QQ513"/>
          <cell r="QR513"/>
          <cell r="QS513"/>
          <cell r="QT513"/>
          <cell r="QU513"/>
          <cell r="QV513"/>
          <cell r="QW513"/>
          <cell r="QX513"/>
          <cell r="QY513"/>
          <cell r="QZ513"/>
          <cell r="RA513"/>
          <cell r="RB513"/>
          <cell r="RC513"/>
          <cell r="RD513"/>
          <cell r="RE513"/>
          <cell r="RF513"/>
          <cell r="RG513"/>
          <cell r="RH513"/>
          <cell r="RI513"/>
          <cell r="RJ513"/>
          <cell r="RK513"/>
          <cell r="RL513"/>
          <cell r="RM513"/>
          <cell r="RN513"/>
          <cell r="RO513"/>
          <cell r="RP513"/>
          <cell r="RQ513"/>
          <cell r="RR513"/>
          <cell r="RS513"/>
          <cell r="RT513"/>
          <cell r="RU513"/>
          <cell r="RV513"/>
          <cell r="RW513"/>
          <cell r="RX513"/>
          <cell r="RY513"/>
          <cell r="RZ513"/>
          <cell r="SA513"/>
          <cell r="SB513"/>
          <cell r="SC513"/>
          <cell r="SD513"/>
          <cell r="SE513"/>
          <cell r="SF513"/>
          <cell r="SG513"/>
          <cell r="SH513"/>
          <cell r="SI513"/>
          <cell r="SJ513"/>
          <cell r="SK513"/>
          <cell r="SL513"/>
          <cell r="SM513"/>
          <cell r="SN513"/>
          <cell r="SO513"/>
          <cell r="SP513"/>
          <cell r="SQ513"/>
          <cell r="SR513"/>
          <cell r="SS513"/>
          <cell r="ST513"/>
          <cell r="SU513"/>
          <cell r="SV513"/>
          <cell r="SW513"/>
          <cell r="SX513"/>
          <cell r="SY513"/>
          <cell r="SZ513"/>
          <cell r="TA513"/>
          <cell r="TB513"/>
          <cell r="TC513"/>
          <cell r="TD513"/>
          <cell r="TE513"/>
          <cell r="TF513"/>
          <cell r="TG513"/>
          <cell r="TH513"/>
          <cell r="TI513"/>
          <cell r="TJ513"/>
          <cell r="TK513"/>
          <cell r="TL513"/>
          <cell r="TM513"/>
          <cell r="TN513"/>
          <cell r="TO513"/>
          <cell r="TP513"/>
          <cell r="TQ513"/>
          <cell r="TR513"/>
          <cell r="TS513"/>
          <cell r="TT513"/>
          <cell r="TU513"/>
          <cell r="TV513"/>
          <cell r="TW513"/>
          <cell r="TX513"/>
          <cell r="TY513"/>
          <cell r="TZ513"/>
          <cell r="UA513"/>
          <cell r="UB513"/>
          <cell r="UC513"/>
          <cell r="UD513"/>
          <cell r="UE513"/>
          <cell r="UF513"/>
          <cell r="UG513"/>
          <cell r="UH513"/>
          <cell r="UI513"/>
          <cell r="UJ513"/>
          <cell r="UK513"/>
          <cell r="UL513"/>
          <cell r="UM513"/>
          <cell r="UN513"/>
          <cell r="UO513"/>
          <cell r="UP513"/>
          <cell r="UQ513"/>
          <cell r="UR513"/>
          <cell r="US513"/>
          <cell r="UT513"/>
          <cell r="UU513"/>
          <cell r="UV513"/>
          <cell r="UW513"/>
          <cell r="UX513"/>
          <cell r="UY513"/>
          <cell r="UZ513"/>
          <cell r="VA513"/>
          <cell r="VB513"/>
          <cell r="VC513"/>
          <cell r="VD513"/>
          <cell r="VE513"/>
          <cell r="VF513"/>
          <cell r="VG513"/>
          <cell r="VH513"/>
          <cell r="VI513"/>
          <cell r="VJ513"/>
          <cell r="VK513"/>
          <cell r="VL513"/>
          <cell r="VM513"/>
          <cell r="VN513"/>
          <cell r="VO513"/>
          <cell r="VP513"/>
          <cell r="VQ513"/>
          <cell r="VR513"/>
          <cell r="VS513"/>
          <cell r="VT513"/>
          <cell r="VU513"/>
          <cell r="VV513"/>
          <cell r="VW513"/>
          <cell r="VX513"/>
          <cell r="VY513"/>
          <cell r="VZ513"/>
          <cell r="WA513"/>
          <cell r="WB513"/>
          <cell r="WC513"/>
          <cell r="WD513"/>
          <cell r="WE513"/>
          <cell r="WF513"/>
          <cell r="WG513"/>
          <cell r="WH513"/>
          <cell r="WI513"/>
          <cell r="WJ513"/>
          <cell r="WK513"/>
          <cell r="WL513"/>
          <cell r="WM513"/>
          <cell r="WN513"/>
          <cell r="WO513"/>
          <cell r="WP513"/>
          <cell r="WQ513"/>
          <cell r="WR513"/>
          <cell r="WS513"/>
          <cell r="WT513"/>
          <cell r="WU513"/>
          <cell r="WV513"/>
          <cell r="WW513"/>
          <cell r="WX513"/>
          <cell r="WY513"/>
          <cell r="WZ513"/>
          <cell r="XA513"/>
          <cell r="XB513"/>
          <cell r="XC513"/>
          <cell r="XD513"/>
          <cell r="XE513"/>
          <cell r="XF513"/>
          <cell r="XG513"/>
          <cell r="XH513"/>
          <cell r="XI513"/>
          <cell r="XJ513"/>
          <cell r="XK513"/>
          <cell r="XL513"/>
          <cell r="XM513"/>
          <cell r="XN513"/>
          <cell r="XO513"/>
          <cell r="XP513"/>
          <cell r="XQ513"/>
          <cell r="XR513"/>
          <cell r="XS513"/>
          <cell r="XT513"/>
          <cell r="XU513"/>
          <cell r="XV513"/>
          <cell r="XW513"/>
          <cell r="XX513"/>
          <cell r="XY513"/>
          <cell r="XZ513"/>
          <cell r="YA513"/>
          <cell r="YB513"/>
          <cell r="YC513"/>
          <cell r="YD513"/>
          <cell r="YE513"/>
          <cell r="YF513"/>
          <cell r="YG513"/>
          <cell r="YH513"/>
          <cell r="YI513"/>
          <cell r="YJ513"/>
          <cell r="YK513"/>
          <cell r="YL513"/>
          <cell r="YM513"/>
          <cell r="YN513"/>
          <cell r="YO513"/>
          <cell r="YP513"/>
          <cell r="YQ513"/>
          <cell r="YR513"/>
          <cell r="YS513"/>
          <cell r="YT513"/>
          <cell r="YU513"/>
          <cell r="YV513"/>
          <cell r="YW513"/>
          <cell r="YX513"/>
          <cell r="YY513"/>
          <cell r="YZ513"/>
          <cell r="ZA513"/>
          <cell r="ZB513"/>
          <cell r="ZC513"/>
          <cell r="ZD513"/>
          <cell r="ZE513"/>
          <cell r="ZF513"/>
          <cell r="ZG513"/>
          <cell r="ZH513"/>
          <cell r="ZI513"/>
          <cell r="ZJ513"/>
          <cell r="ZK513"/>
          <cell r="ZL513"/>
          <cell r="ZM513"/>
          <cell r="ZN513"/>
          <cell r="ZO513"/>
          <cell r="ZP513"/>
          <cell r="ZQ513"/>
          <cell r="ZR513"/>
          <cell r="ZS513"/>
          <cell r="ZT513"/>
          <cell r="ZU513"/>
          <cell r="ZV513"/>
          <cell r="ZW513"/>
          <cell r="ZX513"/>
          <cell r="ZY513"/>
          <cell r="ZZ513"/>
          <cell r="AAA513"/>
          <cell r="AAB513"/>
          <cell r="AAC513"/>
          <cell r="AAD513"/>
          <cell r="AAE513"/>
          <cell r="AAF513"/>
          <cell r="AAG513"/>
          <cell r="AAH513"/>
          <cell r="AAI513"/>
          <cell r="AAJ513"/>
          <cell r="AAK513"/>
          <cell r="AAL513"/>
          <cell r="AAM513"/>
          <cell r="AAN513"/>
          <cell r="AAO513"/>
          <cell r="AAP513"/>
          <cell r="AAQ513"/>
          <cell r="AAR513"/>
          <cell r="AAS513"/>
          <cell r="AAT513"/>
          <cell r="AAU513"/>
          <cell r="AAV513"/>
          <cell r="AAW513"/>
          <cell r="AAX513"/>
          <cell r="AAY513"/>
          <cell r="AAZ513"/>
          <cell r="ABA513"/>
          <cell r="ABB513"/>
          <cell r="ABC513"/>
          <cell r="ABD513"/>
          <cell r="ABE513"/>
          <cell r="ABF513"/>
          <cell r="ABG513"/>
          <cell r="ABH513"/>
          <cell r="ABI513"/>
          <cell r="ABJ513"/>
          <cell r="ABK513"/>
          <cell r="ABL513"/>
          <cell r="ABM513"/>
          <cell r="ABN513"/>
          <cell r="ABO513"/>
          <cell r="ABP513"/>
          <cell r="ABQ513"/>
          <cell r="ABR513"/>
          <cell r="ABS513"/>
          <cell r="ABT513"/>
          <cell r="ABU513"/>
          <cell r="ABV513"/>
          <cell r="ABW513"/>
          <cell r="ABX513"/>
          <cell r="ABY513"/>
          <cell r="ABZ513"/>
          <cell r="ACA513"/>
          <cell r="ACB513"/>
          <cell r="ACC513"/>
          <cell r="ACD513"/>
          <cell r="ACE513"/>
          <cell r="ACF513"/>
          <cell r="ACG513"/>
          <cell r="ACH513"/>
          <cell r="ACI513"/>
          <cell r="ACJ513"/>
          <cell r="ACK513"/>
          <cell r="ACL513"/>
          <cell r="ACM513"/>
          <cell r="ACN513"/>
          <cell r="ACO513"/>
          <cell r="ACP513"/>
          <cell r="ACQ513"/>
          <cell r="ACR513"/>
          <cell r="ACS513"/>
          <cell r="ACT513"/>
          <cell r="ACU513"/>
          <cell r="ACV513"/>
          <cell r="ACW513"/>
          <cell r="ACX513"/>
          <cell r="ACY513"/>
          <cell r="ACZ513"/>
          <cell r="ADA513"/>
          <cell r="ADB513"/>
          <cell r="ADC513"/>
          <cell r="ADD513"/>
          <cell r="ADE513"/>
          <cell r="ADF513"/>
          <cell r="ADG513"/>
          <cell r="ADH513"/>
          <cell r="ADI513"/>
          <cell r="ADJ513"/>
          <cell r="ADK513"/>
          <cell r="ADL513"/>
          <cell r="ADM513"/>
          <cell r="ADN513"/>
          <cell r="ADO513"/>
          <cell r="ADP513"/>
          <cell r="ADQ513"/>
          <cell r="ADR513"/>
          <cell r="ADS513"/>
          <cell r="ADT513"/>
          <cell r="ADU513"/>
          <cell r="ADV513"/>
          <cell r="ADW513"/>
          <cell r="ADX513"/>
          <cell r="ADY513"/>
          <cell r="ADZ513"/>
          <cell r="AEA513"/>
          <cell r="AEB513"/>
          <cell r="AEC513"/>
          <cell r="AED513"/>
          <cell r="AEE513"/>
          <cell r="AEF513"/>
          <cell r="AEG513"/>
          <cell r="AEH513"/>
          <cell r="AEI513"/>
          <cell r="AEJ513"/>
          <cell r="AEK513"/>
          <cell r="AEL513"/>
          <cell r="AEM513"/>
          <cell r="AEN513"/>
          <cell r="AEO513"/>
          <cell r="AEP513"/>
          <cell r="AEQ513"/>
          <cell r="AER513"/>
          <cell r="AES513"/>
          <cell r="AET513"/>
          <cell r="AEU513"/>
          <cell r="AEV513"/>
          <cell r="AEW513"/>
          <cell r="AEX513"/>
          <cell r="AEY513"/>
          <cell r="AEZ513"/>
          <cell r="AFA513"/>
          <cell r="AFB513"/>
          <cell r="AFC513"/>
          <cell r="AFD513"/>
          <cell r="AFE513"/>
          <cell r="AFF513"/>
          <cell r="AFG513"/>
          <cell r="AFH513"/>
          <cell r="AFI513"/>
          <cell r="AFJ513"/>
          <cell r="AFK513"/>
          <cell r="AFL513"/>
          <cell r="AFM513"/>
          <cell r="AFN513"/>
          <cell r="AFO513"/>
          <cell r="AFP513"/>
          <cell r="AFQ513"/>
          <cell r="AFR513"/>
          <cell r="AFS513"/>
          <cell r="AFT513"/>
          <cell r="AFU513"/>
          <cell r="AFV513"/>
          <cell r="AFW513"/>
          <cell r="AFX513"/>
          <cell r="AFY513"/>
          <cell r="AFZ513"/>
          <cell r="AGA513"/>
          <cell r="AGB513"/>
          <cell r="AGC513"/>
          <cell r="AGD513"/>
          <cell r="AGE513"/>
          <cell r="AGF513"/>
          <cell r="AGG513"/>
          <cell r="AGH513"/>
          <cell r="AGI513"/>
          <cell r="AGJ513"/>
          <cell r="AGK513"/>
          <cell r="AGL513"/>
          <cell r="AGM513"/>
          <cell r="AGN513"/>
          <cell r="AGO513"/>
          <cell r="AGP513"/>
          <cell r="AGQ513"/>
          <cell r="AGR513"/>
          <cell r="AGS513"/>
          <cell r="AGT513"/>
          <cell r="AGU513"/>
          <cell r="AGV513"/>
          <cell r="AGW513"/>
          <cell r="AGX513"/>
          <cell r="AGY513"/>
          <cell r="AGZ513"/>
          <cell r="AHA513"/>
        </row>
        <row r="514">
          <cell r="A514" t="str">
            <v>6670-12-00 Depreciation Expense - Site Improvements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3296.47</v>
          </cell>
          <cell r="Q514">
            <v>3296.48</v>
          </cell>
          <cell r="R514">
            <v>3296.47</v>
          </cell>
          <cell r="S514">
            <v>3296.48</v>
          </cell>
          <cell r="T514">
            <v>3296.47</v>
          </cell>
          <cell r="U514">
            <v>3296.46</v>
          </cell>
          <cell r="V514">
            <v>3296.47</v>
          </cell>
          <cell r="W514">
            <v>3296.48</v>
          </cell>
          <cell r="X514">
            <v>2854.92</v>
          </cell>
          <cell r="Y514">
            <v>7902.38</v>
          </cell>
          <cell r="Z514">
            <v>4887.7700000000004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1574.68</v>
          </cell>
          <cell r="BG514">
            <v>1574.68</v>
          </cell>
          <cell r="BH514">
            <v>1574.68</v>
          </cell>
          <cell r="BI514">
            <v>1574.67</v>
          </cell>
          <cell r="BJ514">
            <v>1574.68</v>
          </cell>
          <cell r="BK514">
            <v>1574.67</v>
          </cell>
          <cell r="BL514">
            <v>1574.68</v>
          </cell>
          <cell r="BM514">
            <v>1574.67</v>
          </cell>
          <cell r="BN514">
            <v>1574.69</v>
          </cell>
          <cell r="BO514">
            <v>4724.03</v>
          </cell>
          <cell r="BP514">
            <v>2921.91</v>
          </cell>
          <cell r="BQ514">
            <v>0</v>
          </cell>
          <cell r="BR514">
            <v>0</v>
          </cell>
          <cell r="BS514">
            <v>0</v>
          </cell>
          <cell r="BT514">
            <v>4636.7700000000004</v>
          </cell>
          <cell r="BU514">
            <v>4636.7700000000004</v>
          </cell>
          <cell r="BV514">
            <v>4636.7700000000004</v>
          </cell>
          <cell r="BW514">
            <v>4636.75</v>
          </cell>
          <cell r="BX514">
            <v>4196.26</v>
          </cell>
          <cell r="BY514">
            <v>4489.92</v>
          </cell>
          <cell r="BZ514">
            <v>4489.9399999999996</v>
          </cell>
          <cell r="CA514">
            <v>-8979.86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1308.8900000000001</v>
          </cell>
          <cell r="CI514">
            <v>1308.9000000000001</v>
          </cell>
          <cell r="CJ514">
            <v>1308.8900000000001</v>
          </cell>
          <cell r="CK514">
            <v>1308.9000000000001</v>
          </cell>
          <cell r="CL514">
            <v>1308.8900000000001</v>
          </cell>
          <cell r="CM514">
            <v>1308.9100000000001</v>
          </cell>
          <cell r="CN514">
            <v>1308.8900000000001</v>
          </cell>
          <cell r="CO514">
            <v>1308.9000000000001</v>
          </cell>
          <cell r="CP514">
            <v>1308.8800000000001</v>
          </cell>
          <cell r="CQ514">
            <v>3490.39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159.33000000000001</v>
          </cell>
          <cell r="CW514">
            <v>119.5</v>
          </cell>
          <cell r="CX514">
            <v>119.5</v>
          </cell>
          <cell r="CY514">
            <v>119.49</v>
          </cell>
          <cell r="CZ514">
            <v>119.5</v>
          </cell>
          <cell r="DA514">
            <v>119.49</v>
          </cell>
          <cell r="DB514">
            <v>119.5</v>
          </cell>
          <cell r="DC514">
            <v>119.49</v>
          </cell>
          <cell r="DD514">
            <v>119.51</v>
          </cell>
          <cell r="DE514">
            <v>318.66000000000003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1341.28</v>
          </cell>
          <cell r="DK514">
            <v>1341.29</v>
          </cell>
          <cell r="DL514">
            <v>1341.3</v>
          </cell>
          <cell r="DM514">
            <v>1341.29</v>
          </cell>
          <cell r="DN514">
            <v>1341.28</v>
          </cell>
          <cell r="DO514">
            <v>1341.29</v>
          </cell>
          <cell r="DP514">
            <v>1341.3</v>
          </cell>
          <cell r="DQ514">
            <v>1341.29</v>
          </cell>
          <cell r="DR514">
            <v>1341.28</v>
          </cell>
          <cell r="DS514">
            <v>4023.86</v>
          </cell>
          <cell r="DT514">
            <v>2488.83</v>
          </cell>
          <cell r="DU514">
            <v>0</v>
          </cell>
          <cell r="DV514">
            <v>0</v>
          </cell>
          <cell r="DW514">
            <v>0</v>
          </cell>
          <cell r="DX514">
            <v>2060.7800000000002</v>
          </cell>
          <cell r="DY514">
            <v>2060.79</v>
          </cell>
          <cell r="DZ514">
            <v>2060.7800000000002</v>
          </cell>
          <cell r="EA514">
            <v>2060.79</v>
          </cell>
          <cell r="EB514">
            <v>2060.7800000000002</v>
          </cell>
          <cell r="EC514">
            <v>2060.79</v>
          </cell>
          <cell r="ED514">
            <v>2060.79</v>
          </cell>
          <cell r="EE514">
            <v>2060.79</v>
          </cell>
          <cell r="EF514">
            <v>2060.77</v>
          </cell>
          <cell r="EG514">
            <v>5495.43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500.22</v>
          </cell>
          <cell r="EM514">
            <v>500.22</v>
          </cell>
          <cell r="EN514">
            <v>500.23</v>
          </cell>
          <cell r="EO514">
            <v>500.21</v>
          </cell>
          <cell r="EP514">
            <v>500.22</v>
          </cell>
          <cell r="EQ514">
            <v>500.21</v>
          </cell>
          <cell r="ER514">
            <v>500.23</v>
          </cell>
          <cell r="ES514">
            <v>500.21</v>
          </cell>
          <cell r="ET514">
            <v>500.23</v>
          </cell>
          <cell r="EU514">
            <v>1500.65</v>
          </cell>
          <cell r="EV514">
            <v>928.2</v>
          </cell>
          <cell r="EW514">
            <v>0</v>
          </cell>
          <cell r="EX514">
            <v>0</v>
          </cell>
          <cell r="EY514">
            <v>0</v>
          </cell>
          <cell r="EZ514">
            <v>5768.38</v>
          </cell>
          <cell r="FA514">
            <v>5768.39</v>
          </cell>
          <cell r="FB514">
            <v>5768.4</v>
          </cell>
          <cell r="FC514">
            <v>5768.39</v>
          </cell>
          <cell r="FD514">
            <v>5768.39</v>
          </cell>
          <cell r="FE514">
            <v>5768.39</v>
          </cell>
          <cell r="FF514">
            <v>5768.4</v>
          </cell>
          <cell r="FG514">
            <v>5768.39</v>
          </cell>
          <cell r="FH514">
            <v>5768.39</v>
          </cell>
          <cell r="FI514">
            <v>15382.37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133.31</v>
          </cell>
          <cell r="FO514">
            <v>133.31</v>
          </cell>
          <cell r="FP514">
            <v>133.31</v>
          </cell>
          <cell r="FQ514">
            <v>133.29</v>
          </cell>
          <cell r="FR514">
            <v>133.31</v>
          </cell>
          <cell r="FS514">
            <v>133.32</v>
          </cell>
          <cell r="FT514">
            <v>133.31</v>
          </cell>
          <cell r="FU514">
            <v>133.29</v>
          </cell>
          <cell r="FV514">
            <v>133.30000000000001</v>
          </cell>
          <cell r="FW514">
            <v>355.46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-0.01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2355.4499999999998</v>
          </cell>
          <cell r="HS514">
            <v>2355.4499999999998</v>
          </cell>
          <cell r="HT514">
            <v>2355.4499999999998</v>
          </cell>
          <cell r="HU514">
            <v>2355.4499999999998</v>
          </cell>
          <cell r="HV514">
            <v>2355.37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2530.6799999999998</v>
          </cell>
          <cell r="IG514">
            <v>2502.4499999999998</v>
          </cell>
          <cell r="IH514">
            <v>2502.46</v>
          </cell>
          <cell r="II514">
            <v>2502.4499999999998</v>
          </cell>
          <cell r="IJ514">
            <v>2502.44</v>
          </cell>
          <cell r="IK514">
            <v>2425.62</v>
          </cell>
          <cell r="IL514">
            <v>2425.63</v>
          </cell>
          <cell r="IM514">
            <v>2425.62</v>
          </cell>
          <cell r="IN514">
            <v>2425.62</v>
          </cell>
          <cell r="IO514">
            <v>7276.88</v>
          </cell>
          <cell r="IP514">
            <v>9702.48</v>
          </cell>
          <cell r="IQ514">
            <v>2425.62</v>
          </cell>
          <cell r="IR514">
            <v>2425.63</v>
          </cell>
          <cell r="IS514">
            <v>808.54</v>
          </cell>
          <cell r="IT514">
            <v>1690.61</v>
          </cell>
          <cell r="IU514">
            <v>1690.61</v>
          </cell>
          <cell r="IV514">
            <v>1690.61</v>
          </cell>
          <cell r="IW514">
            <v>1690.61</v>
          </cell>
          <cell r="IX514">
            <v>1690.61</v>
          </cell>
          <cell r="IY514">
            <v>1690.62</v>
          </cell>
          <cell r="IZ514">
            <v>1690.61</v>
          </cell>
          <cell r="JA514">
            <v>1690.61</v>
          </cell>
          <cell r="JB514">
            <v>1690.6</v>
          </cell>
          <cell r="JC514">
            <v>5071.84</v>
          </cell>
          <cell r="JD514">
            <v>6762.44</v>
          </cell>
          <cell r="JE514">
            <v>1690.61</v>
          </cell>
          <cell r="JF514">
            <v>1690.61</v>
          </cell>
          <cell r="JG514">
            <v>563.54</v>
          </cell>
          <cell r="JH514">
            <v>270.39999999999998</v>
          </cell>
          <cell r="JI514">
            <v>270.67</v>
          </cell>
          <cell r="JJ514">
            <v>270.68</v>
          </cell>
          <cell r="JK514">
            <v>270.67</v>
          </cell>
          <cell r="JL514">
            <v>270.67</v>
          </cell>
          <cell r="JM514">
            <v>270.66000000000003</v>
          </cell>
          <cell r="JN514">
            <v>270.68</v>
          </cell>
          <cell r="JO514">
            <v>270.67</v>
          </cell>
          <cell r="JP514">
            <v>270.68</v>
          </cell>
          <cell r="JQ514">
            <v>812.02</v>
          </cell>
          <cell r="JR514">
            <v>1082.69</v>
          </cell>
          <cell r="JS514">
            <v>270.67</v>
          </cell>
          <cell r="JT514">
            <v>270.68</v>
          </cell>
          <cell r="JU514">
            <v>90.22</v>
          </cell>
          <cell r="JV514">
            <v>0</v>
          </cell>
          <cell r="JW514">
            <v>0</v>
          </cell>
          <cell r="JX514">
            <v>0</v>
          </cell>
          <cell r="JY514">
            <v>0</v>
          </cell>
          <cell r="JZ514">
            <v>0</v>
          </cell>
          <cell r="KA514">
            <v>0</v>
          </cell>
          <cell r="KB514">
            <v>0</v>
          </cell>
          <cell r="KC514">
            <v>0</v>
          </cell>
          <cell r="KD514">
            <v>0</v>
          </cell>
          <cell r="KE514">
            <v>0</v>
          </cell>
          <cell r="KF514">
            <v>0</v>
          </cell>
          <cell r="KG514">
            <v>0</v>
          </cell>
          <cell r="KH514">
            <v>0</v>
          </cell>
          <cell r="KI514">
            <v>0</v>
          </cell>
          <cell r="KJ514">
            <v>0</v>
          </cell>
          <cell r="KK514">
            <v>0</v>
          </cell>
          <cell r="KL514">
            <v>0</v>
          </cell>
          <cell r="KM514">
            <v>0</v>
          </cell>
          <cell r="KN514">
            <v>0</v>
          </cell>
          <cell r="KO514">
            <v>0</v>
          </cell>
          <cell r="KP514">
            <v>0</v>
          </cell>
          <cell r="KQ514">
            <v>0</v>
          </cell>
          <cell r="KR514">
            <v>0</v>
          </cell>
          <cell r="KS514">
            <v>0</v>
          </cell>
          <cell r="KT514">
            <v>0</v>
          </cell>
          <cell r="KU514">
            <v>0</v>
          </cell>
          <cell r="KV514">
            <v>0</v>
          </cell>
          <cell r="KW514">
            <v>0</v>
          </cell>
          <cell r="KX514">
            <v>856.28</v>
          </cell>
          <cell r="KY514">
            <v>856.28</v>
          </cell>
          <cell r="KZ514">
            <v>856.29</v>
          </cell>
          <cell r="LA514">
            <v>856.28</v>
          </cell>
          <cell r="LB514">
            <v>856.28</v>
          </cell>
          <cell r="LC514">
            <v>856.29</v>
          </cell>
          <cell r="LD514">
            <v>856.29</v>
          </cell>
          <cell r="LE514">
            <v>856.28</v>
          </cell>
          <cell r="LF514">
            <v>856.27</v>
          </cell>
          <cell r="LG514">
            <v>2568.84</v>
          </cell>
          <cell r="LH514">
            <v>3425.13</v>
          </cell>
          <cell r="LI514">
            <v>856.28</v>
          </cell>
          <cell r="LJ514">
            <v>856.29</v>
          </cell>
          <cell r="LK514">
            <v>285.42</v>
          </cell>
          <cell r="LL514">
            <v>1686.08</v>
          </cell>
          <cell r="LM514">
            <v>1686.08</v>
          </cell>
          <cell r="LN514">
            <v>1686.08</v>
          </cell>
          <cell r="LO514">
            <v>1686.08</v>
          </cell>
          <cell r="LP514">
            <v>1686.08</v>
          </cell>
          <cell r="LQ514">
            <v>1686.09</v>
          </cell>
          <cell r="LR514">
            <v>1686.08</v>
          </cell>
          <cell r="LS514">
            <v>1686.08</v>
          </cell>
          <cell r="LT514">
            <v>1686.07</v>
          </cell>
          <cell r="LU514">
            <v>5058.25</v>
          </cell>
          <cell r="LV514">
            <v>6744.32</v>
          </cell>
          <cell r="LW514">
            <v>1686.08</v>
          </cell>
          <cell r="LX514">
            <v>1686.08</v>
          </cell>
          <cell r="LY514">
            <v>562.03</v>
          </cell>
          <cell r="LZ514">
            <v>81.89</v>
          </cell>
          <cell r="MA514">
            <v>81.900000000000006</v>
          </cell>
          <cell r="MB514">
            <v>81.89</v>
          </cell>
          <cell r="MC514">
            <v>81.900000000000006</v>
          </cell>
          <cell r="MD514">
            <v>81.89</v>
          </cell>
          <cell r="ME514">
            <v>81.900000000000006</v>
          </cell>
          <cell r="MF514">
            <v>81.89</v>
          </cell>
          <cell r="MG514">
            <v>81.900000000000006</v>
          </cell>
          <cell r="MH514">
            <v>81.89</v>
          </cell>
          <cell r="MI514">
            <v>245.69</v>
          </cell>
          <cell r="MJ514">
            <v>327.57</v>
          </cell>
          <cell r="MK514">
            <v>81.900000000000006</v>
          </cell>
          <cell r="ML514">
            <v>81.89</v>
          </cell>
          <cell r="MM514">
            <v>27.3</v>
          </cell>
          <cell r="MN514">
            <v>0</v>
          </cell>
          <cell r="MO514">
            <v>0</v>
          </cell>
          <cell r="MP514">
            <v>0</v>
          </cell>
          <cell r="MQ514">
            <v>0</v>
          </cell>
          <cell r="MR514">
            <v>0</v>
          </cell>
          <cell r="MS514">
            <v>0</v>
          </cell>
          <cell r="MT514">
            <v>0</v>
          </cell>
          <cell r="MU514">
            <v>0</v>
          </cell>
          <cell r="MV514">
            <v>0</v>
          </cell>
          <cell r="MW514">
            <v>0</v>
          </cell>
          <cell r="MX514">
            <v>0</v>
          </cell>
          <cell r="MY514">
            <v>0</v>
          </cell>
          <cell r="MZ514">
            <v>0</v>
          </cell>
          <cell r="NA514">
            <v>0</v>
          </cell>
          <cell r="NB514">
            <v>0</v>
          </cell>
          <cell r="NC514">
            <v>0</v>
          </cell>
          <cell r="ND514">
            <v>0</v>
          </cell>
          <cell r="NE514">
            <v>0</v>
          </cell>
          <cell r="NF514">
            <v>0</v>
          </cell>
          <cell r="NG514">
            <v>0</v>
          </cell>
          <cell r="NH514">
            <v>0</v>
          </cell>
          <cell r="NI514">
            <v>0</v>
          </cell>
          <cell r="NJ514">
            <v>0</v>
          </cell>
          <cell r="NK514">
            <v>0</v>
          </cell>
          <cell r="NL514">
            <v>0</v>
          </cell>
          <cell r="NM514">
            <v>0</v>
          </cell>
          <cell r="NN514">
            <v>0</v>
          </cell>
          <cell r="NO514">
            <v>0</v>
          </cell>
          <cell r="NP514">
            <v>619.53</v>
          </cell>
          <cell r="NQ514">
            <v>619.51</v>
          </cell>
          <cell r="NR514">
            <v>619.51</v>
          </cell>
          <cell r="NS514">
            <v>619.48</v>
          </cell>
          <cell r="NT514">
            <v>619.53</v>
          </cell>
          <cell r="NU514">
            <v>619.53</v>
          </cell>
          <cell r="NV514">
            <v>619.52</v>
          </cell>
          <cell r="NW514">
            <v>619.5</v>
          </cell>
          <cell r="NX514">
            <v>522.26</v>
          </cell>
          <cell r="NY514">
            <v>1420.7</v>
          </cell>
          <cell r="NZ514">
            <v>1894.23</v>
          </cell>
          <cell r="OA514">
            <v>473.58</v>
          </cell>
          <cell r="OB514">
            <v>473.57</v>
          </cell>
          <cell r="OC514">
            <v>157.85</v>
          </cell>
          <cell r="OD514">
            <v>1475.05</v>
          </cell>
          <cell r="OE514">
            <v>1475.04</v>
          </cell>
          <cell r="OF514">
            <v>1475.04</v>
          </cell>
          <cell r="OG514">
            <v>1475.02</v>
          </cell>
          <cell r="OH514">
            <v>1474.95</v>
          </cell>
          <cell r="OI514">
            <v>1111.1099999999999</v>
          </cell>
          <cell r="OJ514">
            <v>1111.1199999999999</v>
          </cell>
          <cell r="OK514">
            <v>1111.1099999999999</v>
          </cell>
          <cell r="OL514">
            <v>1111.1300000000001</v>
          </cell>
          <cell r="OM514">
            <v>3333.35</v>
          </cell>
          <cell r="ON514">
            <v>4444.46</v>
          </cell>
          <cell r="OO514">
            <v>1111.1199999999999</v>
          </cell>
          <cell r="OP514">
            <v>1111.1199999999999</v>
          </cell>
          <cell r="OQ514">
            <v>370.37</v>
          </cell>
          <cell r="OR514">
            <v>4923.6099999999997</v>
          </cell>
          <cell r="OS514">
            <v>4923.6099999999997</v>
          </cell>
          <cell r="OT514">
            <v>4923.62</v>
          </cell>
          <cell r="OU514">
            <v>4923.6000000000004</v>
          </cell>
          <cell r="OV514">
            <v>4923.6099999999997</v>
          </cell>
          <cell r="OW514">
            <v>4923.63</v>
          </cell>
          <cell r="OX514">
            <v>4923.62</v>
          </cell>
          <cell r="OY514">
            <v>4923.6099999999997</v>
          </cell>
          <cell r="OZ514">
            <v>4719.12</v>
          </cell>
          <cell r="PA514">
            <v>13850.99</v>
          </cell>
          <cell r="PB514">
            <v>18467.97</v>
          </cell>
          <cell r="PC514">
            <v>3433.06</v>
          </cell>
          <cell r="PD514">
            <v>1065.49</v>
          </cell>
          <cell r="PE514">
            <v>355.16</v>
          </cell>
          <cell r="PF514">
            <v>1627.74</v>
          </cell>
          <cell r="PG514">
            <v>1627.74</v>
          </cell>
          <cell r="PH514">
            <v>1627.74</v>
          </cell>
          <cell r="PI514">
            <v>1627.72</v>
          </cell>
          <cell r="PJ514">
            <v>1627.74</v>
          </cell>
          <cell r="PK514">
            <v>1627.74</v>
          </cell>
          <cell r="PL514">
            <v>1627.74</v>
          </cell>
          <cell r="PM514">
            <v>1627.73</v>
          </cell>
          <cell r="PN514">
            <v>1383.87</v>
          </cell>
          <cell r="PO514">
            <v>3786.05</v>
          </cell>
          <cell r="PP514">
            <v>5048.08</v>
          </cell>
          <cell r="PQ514">
            <v>1262.02</v>
          </cell>
          <cell r="PR514">
            <v>1262.02</v>
          </cell>
          <cell r="PS514">
            <v>420.67</v>
          </cell>
          <cell r="PT514">
            <v>1209.58</v>
          </cell>
          <cell r="PU514">
            <v>1209.58</v>
          </cell>
          <cell r="PV514">
            <v>1209.5899999999999</v>
          </cell>
          <cell r="PW514">
            <v>1209.58</v>
          </cell>
          <cell r="PX514">
            <v>1209.58</v>
          </cell>
          <cell r="PY514">
            <v>1209.57</v>
          </cell>
          <cell r="PZ514">
            <v>1209.5899999999999</v>
          </cell>
          <cell r="QA514">
            <v>1209.58</v>
          </cell>
          <cell r="QB514">
            <v>1209.5899999999999</v>
          </cell>
          <cell r="QC514">
            <v>3628.75</v>
          </cell>
          <cell r="QD514">
            <v>4838.33</v>
          </cell>
          <cell r="QE514">
            <v>1209.58</v>
          </cell>
          <cell r="QF514">
            <v>1209.5899999999999</v>
          </cell>
          <cell r="QG514">
            <v>403.19</v>
          </cell>
          <cell r="QH514">
            <v>21085.45</v>
          </cell>
          <cell r="QI514">
            <v>21085.45</v>
          </cell>
          <cell r="QJ514">
            <v>21085.45</v>
          </cell>
          <cell r="QK514">
            <v>21085.45</v>
          </cell>
          <cell r="QL514">
            <v>21085.45</v>
          </cell>
          <cell r="QM514">
            <v>21085.55</v>
          </cell>
          <cell r="QN514">
            <v>21085.35</v>
          </cell>
          <cell r="QO514">
            <v>21085.45</v>
          </cell>
          <cell r="QP514">
            <v>21085.45</v>
          </cell>
          <cell r="QQ514">
            <v>63256.35</v>
          </cell>
          <cell r="QR514">
            <v>84341.8</v>
          </cell>
          <cell r="QS514">
            <v>21085.47</v>
          </cell>
          <cell r="QT514">
            <v>21085.47</v>
          </cell>
          <cell r="QU514">
            <v>7028.49</v>
          </cell>
          <cell r="QV514">
            <v>47502.9</v>
          </cell>
          <cell r="QW514">
            <v>47502.93</v>
          </cell>
          <cell r="QX514">
            <v>47502.89</v>
          </cell>
          <cell r="QY514">
            <v>47502.89</v>
          </cell>
          <cell r="QZ514">
            <v>47502.9</v>
          </cell>
          <cell r="RA514">
            <v>47502.93</v>
          </cell>
          <cell r="RB514">
            <v>47502.89</v>
          </cell>
          <cell r="RC514">
            <v>47502.89</v>
          </cell>
          <cell r="RD514">
            <v>47502.9</v>
          </cell>
          <cell r="RE514">
            <v>142508.71</v>
          </cell>
          <cell r="RF514">
            <v>190198.49</v>
          </cell>
          <cell r="RG514">
            <v>47553.84</v>
          </cell>
          <cell r="RH514">
            <v>47502.87</v>
          </cell>
          <cell r="RI514">
            <v>15834.29</v>
          </cell>
          <cell r="RJ514">
            <v>69733.009999999995</v>
          </cell>
          <cell r="RK514">
            <v>69732.960000000006</v>
          </cell>
          <cell r="RL514">
            <v>69732.91</v>
          </cell>
          <cell r="RM514">
            <v>69732.929999999993</v>
          </cell>
          <cell r="RN514">
            <v>69733.009999999995</v>
          </cell>
          <cell r="RO514">
            <v>23244.26</v>
          </cell>
          <cell r="RP514">
            <v>116221.62</v>
          </cell>
          <cell r="RQ514">
            <v>69732.960000000006</v>
          </cell>
          <cell r="RR514">
            <v>69733.009999999995</v>
          </cell>
          <cell r="RS514">
            <v>209198.81</v>
          </cell>
          <cell r="RT514">
            <v>279288.61</v>
          </cell>
          <cell r="RU514">
            <v>69797.850000000006</v>
          </cell>
          <cell r="RV514">
            <v>69732.990000000005</v>
          </cell>
          <cell r="RW514">
            <v>23244.33</v>
          </cell>
          <cell r="RX514">
            <v>69130.36</v>
          </cell>
          <cell r="RY514">
            <v>69130.34</v>
          </cell>
          <cell r="RZ514">
            <v>69130.289999999994</v>
          </cell>
          <cell r="SA514">
            <v>69130.289999999994</v>
          </cell>
          <cell r="SB514">
            <v>69130.36</v>
          </cell>
          <cell r="SC514">
            <v>69130.34</v>
          </cell>
          <cell r="SD514">
            <v>69130.33</v>
          </cell>
          <cell r="SE514">
            <v>69130.259999999995</v>
          </cell>
          <cell r="SF514">
            <v>69130.36</v>
          </cell>
          <cell r="SG514">
            <v>207390.9</v>
          </cell>
          <cell r="SH514">
            <v>276708</v>
          </cell>
          <cell r="SI514">
            <v>69181.23</v>
          </cell>
          <cell r="SJ514">
            <v>69130.320000000007</v>
          </cell>
          <cell r="SK514">
            <v>23043.439999999999</v>
          </cell>
          <cell r="SL514">
            <v>17471.509999999998</v>
          </cell>
          <cell r="SM514">
            <v>17471.52</v>
          </cell>
          <cell r="SN514">
            <v>17471.5</v>
          </cell>
          <cell r="SO514">
            <v>17471.509999999998</v>
          </cell>
          <cell r="SP514">
            <v>17471.509999999998</v>
          </cell>
          <cell r="SQ514">
            <v>17471.52</v>
          </cell>
          <cell r="SR514">
            <v>17471.5</v>
          </cell>
          <cell r="SS514">
            <v>17471.509999999998</v>
          </cell>
          <cell r="ST514">
            <v>17471.509999999998</v>
          </cell>
          <cell r="SU514">
            <v>52414.48</v>
          </cell>
          <cell r="SV514">
            <v>69886.039999999994</v>
          </cell>
          <cell r="SW514">
            <v>17471.52</v>
          </cell>
          <cell r="SX514">
            <v>17471.52</v>
          </cell>
          <cell r="SY514">
            <v>5823.84</v>
          </cell>
          <cell r="SZ514">
            <v>2020.33</v>
          </cell>
          <cell r="TA514">
            <v>2020.34</v>
          </cell>
          <cell r="TB514">
            <v>2020.33</v>
          </cell>
          <cell r="TC514">
            <v>2045.33</v>
          </cell>
          <cell r="TD514">
            <v>2095.33</v>
          </cell>
          <cell r="TE514">
            <v>2095.34</v>
          </cell>
          <cell r="TF514">
            <v>2095.33</v>
          </cell>
          <cell r="TG514">
            <v>2095.33</v>
          </cell>
          <cell r="TH514">
            <v>2095.33</v>
          </cell>
          <cell r="TI514">
            <v>6286</v>
          </cell>
          <cell r="TJ514">
            <v>8381.33</v>
          </cell>
          <cell r="TK514">
            <v>2095.3200000000002</v>
          </cell>
          <cell r="TL514">
            <v>2095.3200000000002</v>
          </cell>
          <cell r="TM514">
            <v>698.44</v>
          </cell>
          <cell r="TN514">
            <v>35857.71</v>
          </cell>
          <cell r="TO514">
            <v>35857.71</v>
          </cell>
          <cell r="TP514">
            <v>35857.71</v>
          </cell>
          <cell r="TQ514">
            <v>35857.71</v>
          </cell>
          <cell r="TR514">
            <v>35857.71</v>
          </cell>
          <cell r="TS514">
            <v>35857.71</v>
          </cell>
          <cell r="TT514">
            <v>35857.71</v>
          </cell>
          <cell r="TU514">
            <v>35857.71</v>
          </cell>
          <cell r="TV514">
            <v>35857.71</v>
          </cell>
          <cell r="TW514">
            <v>107573.13</v>
          </cell>
          <cell r="TX514">
            <v>143430.84</v>
          </cell>
          <cell r="TY514">
            <v>35857.71</v>
          </cell>
          <cell r="TZ514">
            <v>35857.71</v>
          </cell>
          <cell r="UA514">
            <v>11952.57</v>
          </cell>
          <cell r="UB514">
            <v>47514.61</v>
          </cell>
          <cell r="UC514">
            <v>47514.62</v>
          </cell>
          <cell r="UD514">
            <v>47514.61</v>
          </cell>
          <cell r="UE514">
            <v>47514.61</v>
          </cell>
          <cell r="UF514">
            <v>47514.61</v>
          </cell>
          <cell r="UG514">
            <v>47514.62</v>
          </cell>
          <cell r="UH514">
            <v>47514.61</v>
          </cell>
          <cell r="UI514">
            <v>47514.61</v>
          </cell>
          <cell r="UJ514">
            <v>47514.6</v>
          </cell>
          <cell r="UK514">
            <v>142543.85</v>
          </cell>
          <cell r="UL514">
            <v>190058.45</v>
          </cell>
          <cell r="UM514">
            <v>47514.6</v>
          </cell>
          <cell r="UN514">
            <v>47514.6</v>
          </cell>
          <cell r="UO514">
            <v>15838.2</v>
          </cell>
          <cell r="UP514">
            <v>89421.06</v>
          </cell>
          <cell r="UQ514">
            <v>89421.06</v>
          </cell>
          <cell r="UR514">
            <v>89421.06</v>
          </cell>
          <cell r="US514">
            <v>89421.06</v>
          </cell>
          <cell r="UT514">
            <v>89421.06</v>
          </cell>
          <cell r="UU514">
            <v>89421.06</v>
          </cell>
          <cell r="UV514">
            <v>89421.06</v>
          </cell>
          <cell r="UW514">
            <v>89421.06</v>
          </cell>
          <cell r="UX514">
            <v>89421.06</v>
          </cell>
          <cell r="UY514">
            <v>268263.18</v>
          </cell>
          <cell r="UZ514">
            <v>357684.24</v>
          </cell>
          <cell r="VA514">
            <v>89421.06</v>
          </cell>
          <cell r="VB514">
            <v>89421.06</v>
          </cell>
          <cell r="VC514">
            <v>29807.02</v>
          </cell>
          <cell r="VD514">
            <v>7924.29</v>
          </cell>
          <cell r="VE514">
            <v>7924.3</v>
          </cell>
          <cell r="VF514">
            <v>7924.29</v>
          </cell>
          <cell r="VG514">
            <v>7924.29</v>
          </cell>
          <cell r="VH514">
            <v>7924.29</v>
          </cell>
          <cell r="VI514">
            <v>7924.3</v>
          </cell>
          <cell r="VJ514">
            <v>7924.29</v>
          </cell>
          <cell r="VK514">
            <v>7924.29</v>
          </cell>
          <cell r="VL514">
            <v>7924.29</v>
          </cell>
          <cell r="VM514">
            <v>23772.880000000001</v>
          </cell>
          <cell r="VN514">
            <v>31697.17</v>
          </cell>
          <cell r="VO514">
            <v>7924.29</v>
          </cell>
          <cell r="VP514">
            <v>7924.29</v>
          </cell>
          <cell r="VQ514">
            <v>2641.43</v>
          </cell>
          <cell r="VR514">
            <v>0</v>
          </cell>
          <cell r="VS514">
            <v>0</v>
          </cell>
          <cell r="VT514">
            <v>0</v>
          </cell>
          <cell r="VU514">
            <v>0</v>
          </cell>
          <cell r="VV514">
            <v>0</v>
          </cell>
          <cell r="VW514">
            <v>0</v>
          </cell>
          <cell r="VX514">
            <v>0</v>
          </cell>
          <cell r="VY514">
            <v>0</v>
          </cell>
          <cell r="VZ514">
            <v>0</v>
          </cell>
          <cell r="WA514">
            <v>0</v>
          </cell>
          <cell r="WB514">
            <v>4026.68</v>
          </cell>
          <cell r="WC514">
            <v>0</v>
          </cell>
          <cell r="WD514">
            <v>4026.67</v>
          </cell>
          <cell r="WE514">
            <v>1342.23</v>
          </cell>
          <cell r="WF514">
            <v>0</v>
          </cell>
          <cell r="WG514">
            <v>0</v>
          </cell>
          <cell r="WH514">
            <v>0</v>
          </cell>
          <cell r="WI514">
            <v>0</v>
          </cell>
          <cell r="WJ514">
            <v>0</v>
          </cell>
          <cell r="WK514">
            <v>0</v>
          </cell>
          <cell r="WL514">
            <v>0</v>
          </cell>
          <cell r="WM514">
            <v>0</v>
          </cell>
          <cell r="WN514">
            <v>0</v>
          </cell>
          <cell r="WO514">
            <v>0</v>
          </cell>
          <cell r="WP514">
            <v>0</v>
          </cell>
          <cell r="WQ514">
            <v>0</v>
          </cell>
          <cell r="WR514">
            <v>0</v>
          </cell>
          <cell r="WS514">
            <v>0</v>
          </cell>
          <cell r="WT514"/>
          <cell r="WU514"/>
          <cell r="WV514"/>
          <cell r="WW514"/>
          <cell r="WX514"/>
          <cell r="WY514"/>
          <cell r="WZ514"/>
          <cell r="XA514"/>
          <cell r="XB514"/>
          <cell r="XC514"/>
          <cell r="XD514"/>
          <cell r="XE514"/>
          <cell r="XF514"/>
          <cell r="XG514"/>
          <cell r="XH514">
            <v>0</v>
          </cell>
          <cell r="XI514">
            <v>0</v>
          </cell>
          <cell r="XJ514">
            <v>0</v>
          </cell>
          <cell r="XK514">
            <v>0</v>
          </cell>
          <cell r="XL514">
            <v>0</v>
          </cell>
          <cell r="XM514">
            <v>0</v>
          </cell>
          <cell r="XN514">
            <v>0</v>
          </cell>
          <cell r="XO514">
            <v>0</v>
          </cell>
          <cell r="XP514">
            <v>0</v>
          </cell>
          <cell r="XQ514">
            <v>0</v>
          </cell>
          <cell r="XR514">
            <v>0</v>
          </cell>
          <cell r="XS514">
            <v>0</v>
          </cell>
          <cell r="XT514">
            <v>0</v>
          </cell>
          <cell r="XU514">
            <v>0</v>
          </cell>
          <cell r="XV514"/>
          <cell r="XW514"/>
          <cell r="XX514"/>
          <cell r="XY514"/>
          <cell r="XZ514"/>
          <cell r="YA514"/>
          <cell r="YB514"/>
          <cell r="YC514"/>
          <cell r="YD514"/>
          <cell r="YE514"/>
          <cell r="YF514"/>
          <cell r="YG514"/>
          <cell r="YH514"/>
          <cell r="YI514"/>
          <cell r="YJ514">
            <v>2888.9</v>
          </cell>
          <cell r="YK514">
            <v>2888.91</v>
          </cell>
          <cell r="YL514">
            <v>2588.37</v>
          </cell>
          <cell r="YM514">
            <v>35.07</v>
          </cell>
          <cell r="YN514">
            <v>0</v>
          </cell>
          <cell r="YO514">
            <v>0</v>
          </cell>
          <cell r="YP514">
            <v>0</v>
          </cell>
          <cell r="YQ514">
            <v>0</v>
          </cell>
          <cell r="YR514">
            <v>0</v>
          </cell>
          <cell r="YS514">
            <v>0</v>
          </cell>
          <cell r="YT514">
            <v>0</v>
          </cell>
          <cell r="YU514">
            <v>0</v>
          </cell>
          <cell r="YV514">
            <v>0</v>
          </cell>
          <cell r="YW514">
            <v>0</v>
          </cell>
          <cell r="YX514"/>
          <cell r="YY514"/>
          <cell r="YZ514"/>
          <cell r="ZA514"/>
          <cell r="ZB514"/>
          <cell r="ZC514"/>
          <cell r="ZD514"/>
          <cell r="ZE514"/>
          <cell r="ZF514"/>
          <cell r="ZG514"/>
          <cell r="ZH514"/>
          <cell r="ZI514"/>
          <cell r="ZJ514"/>
          <cell r="ZK514"/>
          <cell r="ZL514"/>
          <cell r="ZM514"/>
          <cell r="ZN514"/>
          <cell r="ZO514"/>
          <cell r="ZP514"/>
          <cell r="ZQ514"/>
          <cell r="ZR514"/>
          <cell r="ZS514"/>
          <cell r="ZT514"/>
          <cell r="ZU514"/>
          <cell r="ZV514"/>
          <cell r="ZW514"/>
          <cell r="ZX514"/>
          <cell r="ZY514"/>
          <cell r="ZZ514"/>
          <cell r="AAA514"/>
          <cell r="AAB514"/>
          <cell r="AAC514"/>
          <cell r="AAD514"/>
          <cell r="AAE514"/>
          <cell r="AAF514"/>
          <cell r="AAG514"/>
          <cell r="AAH514"/>
          <cell r="AAI514"/>
          <cell r="AAJ514"/>
          <cell r="AAK514"/>
          <cell r="AAL514"/>
          <cell r="AAM514"/>
          <cell r="AAN514">
            <v>67.77</v>
          </cell>
          <cell r="AAO514">
            <v>67.73</v>
          </cell>
          <cell r="AAP514">
            <v>67.739999999999995</v>
          </cell>
          <cell r="AAQ514">
            <v>67.760000000000005</v>
          </cell>
          <cell r="AAR514">
            <v>56.09</v>
          </cell>
          <cell r="AAS514">
            <v>0</v>
          </cell>
          <cell r="AAT514">
            <v>0</v>
          </cell>
          <cell r="AAU514">
            <v>0</v>
          </cell>
          <cell r="AAV514">
            <v>0</v>
          </cell>
          <cell r="AAW514">
            <v>0</v>
          </cell>
          <cell r="AAX514">
            <v>0</v>
          </cell>
          <cell r="AAY514">
            <v>0</v>
          </cell>
          <cell r="AAZ514">
            <v>0</v>
          </cell>
          <cell r="ABA514">
            <v>0</v>
          </cell>
          <cell r="ABB514"/>
          <cell r="ABC514"/>
          <cell r="ABD514"/>
          <cell r="ABE514"/>
          <cell r="ABF514"/>
          <cell r="ABG514"/>
          <cell r="ABH514"/>
          <cell r="ABI514"/>
          <cell r="ABJ514"/>
          <cell r="ABK514"/>
          <cell r="ABL514"/>
          <cell r="ABM514"/>
          <cell r="ABN514"/>
          <cell r="ABO514"/>
          <cell r="ABP514">
            <v>671.05</v>
          </cell>
          <cell r="ABQ514">
            <v>0</v>
          </cell>
          <cell r="ABR514">
            <v>0</v>
          </cell>
          <cell r="ABS514">
            <v>0</v>
          </cell>
          <cell r="ABT514">
            <v>0</v>
          </cell>
          <cell r="ABU514">
            <v>0</v>
          </cell>
          <cell r="ABV514">
            <v>0</v>
          </cell>
          <cell r="ABW514">
            <v>0</v>
          </cell>
          <cell r="ABX514">
            <v>0</v>
          </cell>
          <cell r="ABY514">
            <v>0</v>
          </cell>
          <cell r="ABZ514">
            <v>0</v>
          </cell>
          <cell r="ACA514">
            <v>0</v>
          </cell>
          <cell r="ACB514">
            <v>0</v>
          </cell>
          <cell r="ACC514">
            <v>0</v>
          </cell>
          <cell r="ACD514">
            <v>0</v>
          </cell>
          <cell r="ACE514">
            <v>0</v>
          </cell>
          <cell r="ACF514">
            <v>0</v>
          </cell>
          <cell r="ACG514">
            <v>0</v>
          </cell>
          <cell r="ACH514">
            <v>0</v>
          </cell>
          <cell r="ACI514">
            <v>0</v>
          </cell>
          <cell r="ACJ514">
            <v>0</v>
          </cell>
          <cell r="ACK514">
            <v>0</v>
          </cell>
          <cell r="ACL514">
            <v>0</v>
          </cell>
          <cell r="ACM514">
            <v>0</v>
          </cell>
          <cell r="ACN514">
            <v>0</v>
          </cell>
          <cell r="ACO514">
            <v>0</v>
          </cell>
          <cell r="ACP514">
            <v>0</v>
          </cell>
          <cell r="ACQ514">
            <v>0</v>
          </cell>
          <cell r="ACR514">
            <v>4167.6000000000004</v>
          </cell>
          <cell r="ACS514">
            <v>4167.62</v>
          </cell>
          <cell r="ACT514">
            <v>4167.57</v>
          </cell>
          <cell r="ACU514">
            <v>4167.6000000000004</v>
          </cell>
          <cell r="ACV514">
            <v>4167.6000000000004</v>
          </cell>
          <cell r="ACW514">
            <v>4167.62</v>
          </cell>
          <cell r="ACX514">
            <v>4167.57</v>
          </cell>
          <cell r="ACY514">
            <v>4167.6000000000004</v>
          </cell>
          <cell r="ACZ514">
            <v>4167.62</v>
          </cell>
          <cell r="ADA514">
            <v>5619.87</v>
          </cell>
          <cell r="ADB514">
            <v>8736.06</v>
          </cell>
          <cell r="ADC514">
            <v>2316.25</v>
          </cell>
          <cell r="ADD514">
            <v>2316.2399999999998</v>
          </cell>
          <cell r="ADE514">
            <v>772.08</v>
          </cell>
          <cell r="ADF514">
            <v>161.47</v>
          </cell>
          <cell r="ADG514">
            <v>161.47</v>
          </cell>
          <cell r="ADH514">
            <v>161.46</v>
          </cell>
          <cell r="ADI514">
            <v>161.47</v>
          </cell>
          <cell r="ADJ514">
            <v>161.47</v>
          </cell>
          <cell r="ADK514">
            <v>161.47</v>
          </cell>
          <cell r="ADL514">
            <v>161.46</v>
          </cell>
          <cell r="ADM514">
            <v>161.47</v>
          </cell>
          <cell r="ADN514">
            <v>107.66</v>
          </cell>
          <cell r="ADO514">
            <v>0</v>
          </cell>
          <cell r="ADP514">
            <v>0</v>
          </cell>
          <cell r="ADQ514">
            <v>0</v>
          </cell>
          <cell r="ADR514">
            <v>0</v>
          </cell>
          <cell r="ADS514">
            <v>0</v>
          </cell>
          <cell r="ADT514">
            <v>17191.73</v>
          </cell>
          <cell r="ADU514">
            <v>17191.740000000002</v>
          </cell>
          <cell r="ADV514">
            <v>17191.73</v>
          </cell>
          <cell r="ADW514">
            <v>17191.73</v>
          </cell>
          <cell r="ADX514">
            <v>17191.740000000002</v>
          </cell>
          <cell r="ADY514">
            <v>17191.740000000002</v>
          </cell>
          <cell r="ADZ514">
            <v>17191.72</v>
          </cell>
          <cell r="AEA514">
            <v>17191.73</v>
          </cell>
          <cell r="AEB514">
            <v>17191.740000000002</v>
          </cell>
          <cell r="AEC514">
            <v>51575.19</v>
          </cell>
          <cell r="AED514">
            <v>68766.929999999993</v>
          </cell>
          <cell r="AEE514">
            <v>17191.740000000002</v>
          </cell>
          <cell r="AEF514">
            <v>17191.740000000002</v>
          </cell>
          <cell r="AEG514">
            <v>5730.58</v>
          </cell>
          <cell r="AEH514">
            <v>7969.44</v>
          </cell>
          <cell r="AEI514">
            <v>7969.44</v>
          </cell>
          <cell r="AEJ514">
            <v>7969.43</v>
          </cell>
          <cell r="AEK514">
            <v>7969.43</v>
          </cell>
          <cell r="AEL514">
            <v>7969.43</v>
          </cell>
          <cell r="AEM514">
            <v>7969.44</v>
          </cell>
          <cell r="AEN514">
            <v>7969.44</v>
          </cell>
          <cell r="AEO514">
            <v>7969.42</v>
          </cell>
          <cell r="AEP514">
            <v>7969.44</v>
          </cell>
          <cell r="AEQ514">
            <v>23908.29</v>
          </cell>
          <cell r="AER514">
            <v>32270.23</v>
          </cell>
          <cell r="AES514">
            <v>7969.44</v>
          </cell>
          <cell r="AET514">
            <v>7969.44</v>
          </cell>
          <cell r="AEU514">
            <v>2656.48</v>
          </cell>
          <cell r="AEV514">
            <v>0</v>
          </cell>
          <cell r="AEW514">
            <v>0</v>
          </cell>
          <cell r="AEX514">
            <v>0</v>
          </cell>
          <cell r="AEY514">
            <v>21622.2</v>
          </cell>
          <cell r="AEZ514">
            <v>2861.76</v>
          </cell>
          <cell r="AFA514">
            <v>2861.77</v>
          </cell>
          <cell r="AFB514">
            <v>2861.76</v>
          </cell>
          <cell r="AFC514">
            <v>21940.17</v>
          </cell>
          <cell r="AFD514">
            <v>7631.37</v>
          </cell>
          <cell r="AFE514">
            <v>22894.09</v>
          </cell>
          <cell r="AFF514">
            <v>30525.46</v>
          </cell>
          <cell r="AFG514">
            <v>7631.37</v>
          </cell>
          <cell r="AFH514">
            <v>7631.37</v>
          </cell>
          <cell r="AFI514">
            <v>2543.79</v>
          </cell>
          <cell r="AFJ514">
            <v>0</v>
          </cell>
          <cell r="AFK514">
            <v>0</v>
          </cell>
          <cell r="AFL514">
            <v>0</v>
          </cell>
          <cell r="AFM514">
            <v>14493.76</v>
          </cell>
          <cell r="AFN514">
            <v>1892.67</v>
          </cell>
          <cell r="AFO514">
            <v>2763.87</v>
          </cell>
          <cell r="AFP514">
            <v>2328.2600000000002</v>
          </cell>
          <cell r="AFQ514">
            <v>17850.05</v>
          </cell>
          <cell r="AFR514">
            <v>6208.71</v>
          </cell>
          <cell r="AFS514">
            <v>18626.14</v>
          </cell>
          <cell r="AFT514">
            <v>24834.85</v>
          </cell>
          <cell r="AFU514">
            <v>6208.71</v>
          </cell>
          <cell r="AFV514">
            <v>6208.71</v>
          </cell>
          <cell r="AFW514">
            <v>2069.5700000000002</v>
          </cell>
          <cell r="AFX514">
            <v>0</v>
          </cell>
          <cell r="AFY514">
            <v>0</v>
          </cell>
          <cell r="AFZ514">
            <v>0</v>
          </cell>
          <cell r="AGA514">
            <v>21137.37</v>
          </cell>
          <cell r="AGB514">
            <v>2781.58</v>
          </cell>
          <cell r="AGC514">
            <v>3326.05</v>
          </cell>
          <cell r="AGD514">
            <v>3053.82</v>
          </cell>
          <cell r="AGE514">
            <v>23412.57</v>
          </cell>
          <cell r="AGF514">
            <v>8143.53</v>
          </cell>
          <cell r="AGG514">
            <v>24430.49</v>
          </cell>
          <cell r="AGH514">
            <v>32574.02</v>
          </cell>
          <cell r="AGI514">
            <v>8316.84</v>
          </cell>
          <cell r="AGJ514">
            <v>8316.84</v>
          </cell>
          <cell r="AGK514">
            <v>2772.28</v>
          </cell>
          <cell r="AGL514">
            <v>0</v>
          </cell>
          <cell r="AGM514">
            <v>0</v>
          </cell>
          <cell r="AGN514">
            <v>0</v>
          </cell>
          <cell r="AGO514">
            <v>38290.11</v>
          </cell>
          <cell r="AGP514">
            <v>5059.03</v>
          </cell>
          <cell r="AGQ514">
            <v>5357.63</v>
          </cell>
          <cell r="AGR514">
            <v>5208.33</v>
          </cell>
          <cell r="AGS514">
            <v>39930.49</v>
          </cell>
          <cell r="AGT514">
            <v>13888.86</v>
          </cell>
          <cell r="AGU514">
            <v>41666.620000000003</v>
          </cell>
          <cell r="AGV514">
            <v>55555.48</v>
          </cell>
          <cell r="AGW514">
            <v>13888.86</v>
          </cell>
          <cell r="AGX514">
            <v>13888.86</v>
          </cell>
          <cell r="AGY514">
            <v>4629.62</v>
          </cell>
          <cell r="AGZ514"/>
          <cell r="AHA514"/>
        </row>
        <row r="515">
          <cell r="A515" t="str">
            <v>6670-20-00 Depreciation Expense - Dwelling Structures</v>
          </cell>
          <cell r="B515">
            <v>7964.93</v>
          </cell>
          <cell r="C515">
            <v>8001.2</v>
          </cell>
          <cell r="D515">
            <v>8001.2</v>
          </cell>
          <cell r="E515">
            <v>8001.19</v>
          </cell>
          <cell r="F515">
            <v>12618.51</v>
          </cell>
          <cell r="G515">
            <v>10771.62</v>
          </cell>
          <cell r="H515">
            <v>10771.62</v>
          </cell>
          <cell r="I515">
            <v>10771.61</v>
          </cell>
          <cell r="J515">
            <v>10771.63</v>
          </cell>
          <cell r="K515">
            <v>32314.87</v>
          </cell>
          <cell r="L515">
            <v>19987.36</v>
          </cell>
          <cell r="M515">
            <v>0</v>
          </cell>
          <cell r="N515">
            <v>0</v>
          </cell>
          <cell r="O515">
            <v>0</v>
          </cell>
          <cell r="P515">
            <v>16918.62</v>
          </cell>
          <cell r="Q515">
            <v>16918.599999999999</v>
          </cell>
          <cell r="R515">
            <v>16918.61</v>
          </cell>
          <cell r="S515">
            <v>16918.599999999999</v>
          </cell>
          <cell r="T515">
            <v>16918.61</v>
          </cell>
          <cell r="U515">
            <v>16918.61</v>
          </cell>
          <cell r="V515">
            <v>16889.38</v>
          </cell>
          <cell r="W515">
            <v>16770.55</v>
          </cell>
          <cell r="X515">
            <v>16770.55</v>
          </cell>
          <cell r="Y515">
            <v>50311.66</v>
          </cell>
          <cell r="Z515">
            <v>31118.69</v>
          </cell>
          <cell r="AA515">
            <v>0</v>
          </cell>
          <cell r="AB515">
            <v>0</v>
          </cell>
          <cell r="AC515">
            <v>0</v>
          </cell>
          <cell r="AD515">
            <v>7741.5</v>
          </cell>
          <cell r="AE515">
            <v>7741.51</v>
          </cell>
          <cell r="AF515">
            <v>7741.51</v>
          </cell>
          <cell r="AG515">
            <v>7741.5</v>
          </cell>
          <cell r="AH515">
            <v>7741.5</v>
          </cell>
          <cell r="AI515">
            <v>7741.52</v>
          </cell>
          <cell r="AJ515">
            <v>7741.51</v>
          </cell>
          <cell r="AK515">
            <v>7741.5</v>
          </cell>
          <cell r="AL515">
            <v>7741.49</v>
          </cell>
          <cell r="AM515">
            <v>23224.5</v>
          </cell>
          <cell r="AN515">
            <v>14364.79</v>
          </cell>
          <cell r="AO515">
            <v>0</v>
          </cell>
          <cell r="AP515">
            <v>0</v>
          </cell>
          <cell r="AQ515">
            <v>0</v>
          </cell>
          <cell r="AR515">
            <v>5714.34</v>
          </cell>
          <cell r="AS515">
            <v>5714.36</v>
          </cell>
          <cell r="AT515">
            <v>5714.36</v>
          </cell>
          <cell r="AU515">
            <v>5714.35</v>
          </cell>
          <cell r="AV515">
            <v>5714.34</v>
          </cell>
          <cell r="AW515">
            <v>5714.34</v>
          </cell>
          <cell r="AX515">
            <v>5714.36</v>
          </cell>
          <cell r="AY515">
            <v>5714.35</v>
          </cell>
          <cell r="AZ515">
            <v>5714.38</v>
          </cell>
          <cell r="BA515">
            <v>17143.060000000001</v>
          </cell>
          <cell r="BB515">
            <v>10603.32</v>
          </cell>
          <cell r="BC515">
            <v>0</v>
          </cell>
          <cell r="BD515">
            <v>0</v>
          </cell>
          <cell r="BE515">
            <v>0</v>
          </cell>
          <cell r="BF515">
            <v>12279.29</v>
          </cell>
          <cell r="BG515">
            <v>12279.3</v>
          </cell>
          <cell r="BH515">
            <v>12279.3</v>
          </cell>
          <cell r="BI515">
            <v>12279.3</v>
          </cell>
          <cell r="BJ515">
            <v>12279.29</v>
          </cell>
          <cell r="BK515">
            <v>12279.3</v>
          </cell>
          <cell r="BL515">
            <v>12279.3</v>
          </cell>
          <cell r="BM515">
            <v>12279.3</v>
          </cell>
          <cell r="BN515">
            <v>12279.29</v>
          </cell>
          <cell r="BO515">
            <v>36837.9</v>
          </cell>
          <cell r="BP515">
            <v>22784.91</v>
          </cell>
          <cell r="BQ515">
            <v>0</v>
          </cell>
          <cell r="BR515">
            <v>0</v>
          </cell>
          <cell r="BS515">
            <v>0</v>
          </cell>
          <cell r="BT515">
            <v>38060.57</v>
          </cell>
          <cell r="BU515">
            <v>38060.57</v>
          </cell>
          <cell r="BV515">
            <v>38060.57</v>
          </cell>
          <cell r="BW515">
            <v>41605.4</v>
          </cell>
          <cell r="BX515">
            <v>39475.519999999997</v>
          </cell>
          <cell r="BY515">
            <v>40186.199999999997</v>
          </cell>
          <cell r="BZ515">
            <v>40186.21</v>
          </cell>
          <cell r="CA515">
            <v>-80372.41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23292.18</v>
          </cell>
          <cell r="CI515">
            <v>23235.63</v>
          </cell>
          <cell r="CJ515">
            <v>23235.599999999999</v>
          </cell>
          <cell r="CK515">
            <v>23235.62</v>
          </cell>
          <cell r="CL515">
            <v>23885.07</v>
          </cell>
          <cell r="CM515">
            <v>23739.31</v>
          </cell>
          <cell r="CN515">
            <v>23739.31</v>
          </cell>
          <cell r="CO515">
            <v>23739.279999999999</v>
          </cell>
          <cell r="CP515">
            <v>23739.279999999999</v>
          </cell>
          <cell r="CQ515">
            <v>63304.78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15464.65</v>
          </cell>
          <cell r="CW515">
            <v>13437.15</v>
          </cell>
          <cell r="CX515">
            <v>13578.42</v>
          </cell>
          <cell r="CY515">
            <v>13521.9</v>
          </cell>
          <cell r="CZ515">
            <v>13521.91</v>
          </cell>
          <cell r="DA515">
            <v>13521.93</v>
          </cell>
          <cell r="DB515">
            <v>13521.91</v>
          </cell>
          <cell r="DC515">
            <v>13521.88</v>
          </cell>
          <cell r="DD515">
            <v>13521.92</v>
          </cell>
          <cell r="DE515">
            <v>36058.410000000003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25002.48</v>
          </cell>
          <cell r="DK515">
            <v>25002.49</v>
          </cell>
          <cell r="DL515">
            <v>25002.51</v>
          </cell>
          <cell r="DM515">
            <v>25002.46</v>
          </cell>
          <cell r="DN515">
            <v>25209.88</v>
          </cell>
          <cell r="DO515">
            <v>25158.03</v>
          </cell>
          <cell r="DP515">
            <v>25158.07</v>
          </cell>
          <cell r="DQ515">
            <v>25158.01</v>
          </cell>
          <cell r="DR515">
            <v>25158.05</v>
          </cell>
          <cell r="DS515">
            <v>75474.12</v>
          </cell>
          <cell r="DT515">
            <v>41907.25</v>
          </cell>
          <cell r="DU515">
            <v>0</v>
          </cell>
          <cell r="DV515">
            <v>0</v>
          </cell>
          <cell r="DW515">
            <v>0</v>
          </cell>
          <cell r="DX515">
            <v>22191.86</v>
          </cell>
          <cell r="DY515">
            <v>22191.88</v>
          </cell>
          <cell r="DZ515">
            <v>22191.85</v>
          </cell>
          <cell r="EA515">
            <v>22191.84</v>
          </cell>
          <cell r="EB515">
            <v>24525.43</v>
          </cell>
          <cell r="EC515">
            <v>24087.759999999998</v>
          </cell>
          <cell r="ED515">
            <v>24087.75</v>
          </cell>
          <cell r="EE515">
            <v>24087.73</v>
          </cell>
          <cell r="EF515">
            <v>23342.400000000001</v>
          </cell>
          <cell r="EG515">
            <v>61252.54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15812.79</v>
          </cell>
          <cell r="EM515">
            <v>15812.81</v>
          </cell>
          <cell r="EN515">
            <v>15812.8</v>
          </cell>
          <cell r="EO515">
            <v>15812.79</v>
          </cell>
          <cell r="EP515">
            <v>16242.69</v>
          </cell>
          <cell r="EQ515">
            <v>16135.24</v>
          </cell>
          <cell r="ER515">
            <v>16135.22</v>
          </cell>
          <cell r="ES515">
            <v>16135.21</v>
          </cell>
          <cell r="ET515">
            <v>16135.22</v>
          </cell>
          <cell r="EU515">
            <v>48405.66</v>
          </cell>
          <cell r="EV515">
            <v>29939.81</v>
          </cell>
          <cell r="EW515">
            <v>0</v>
          </cell>
          <cell r="EX515">
            <v>0</v>
          </cell>
          <cell r="EY515">
            <v>0</v>
          </cell>
          <cell r="EZ515">
            <v>53813.97</v>
          </cell>
          <cell r="FA515">
            <v>53813.99</v>
          </cell>
          <cell r="FB515">
            <v>53814</v>
          </cell>
          <cell r="FC515">
            <v>53813.97</v>
          </cell>
          <cell r="FD515">
            <v>54752.97</v>
          </cell>
          <cell r="FE515">
            <v>54377.4</v>
          </cell>
          <cell r="FF515">
            <v>54377.39</v>
          </cell>
          <cell r="FG515">
            <v>54377.38</v>
          </cell>
          <cell r="FH515">
            <v>54377.36</v>
          </cell>
          <cell r="FI515">
            <v>145006.35999999999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7150.12</v>
          </cell>
          <cell r="FO515">
            <v>7150.14</v>
          </cell>
          <cell r="FP515">
            <v>7150.13</v>
          </cell>
          <cell r="FQ515">
            <v>7150.13</v>
          </cell>
          <cell r="FR515">
            <v>7150.13</v>
          </cell>
          <cell r="FS515">
            <v>7150.14</v>
          </cell>
          <cell r="FT515">
            <v>7150.13</v>
          </cell>
          <cell r="FU515">
            <v>7150.13</v>
          </cell>
          <cell r="FV515">
            <v>7150.13</v>
          </cell>
          <cell r="FW515">
            <v>19067.02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5398.42</v>
          </cell>
          <cell r="GC515">
            <v>5398.42</v>
          </cell>
          <cell r="GD515">
            <v>5398.42</v>
          </cell>
          <cell r="GE515">
            <v>5398.41</v>
          </cell>
          <cell r="GF515">
            <v>5398.42</v>
          </cell>
          <cell r="GG515">
            <v>5398.41</v>
          </cell>
          <cell r="GH515">
            <v>5398.42</v>
          </cell>
          <cell r="GI515">
            <v>5398.41</v>
          </cell>
          <cell r="GJ515">
            <v>5398.43</v>
          </cell>
          <cell r="GK515">
            <v>14395.76</v>
          </cell>
          <cell r="GL515">
            <v>0</v>
          </cell>
          <cell r="GM515">
            <v>0</v>
          </cell>
          <cell r="GN515">
            <v>0</v>
          </cell>
          <cell r="GO515">
            <v>0</v>
          </cell>
          <cell r="GP515">
            <v>10406.469999999999</v>
          </cell>
          <cell r="GQ515">
            <v>10406.469999999999</v>
          </cell>
          <cell r="GR515">
            <v>10406.48</v>
          </cell>
          <cell r="GS515">
            <v>10406.459999999999</v>
          </cell>
          <cell r="GT515">
            <v>10406.469999999999</v>
          </cell>
          <cell r="GU515">
            <v>10406.49</v>
          </cell>
          <cell r="GV515">
            <v>10406.48</v>
          </cell>
          <cell r="GW515">
            <v>10406.459999999999</v>
          </cell>
          <cell r="GX515">
            <v>10406.450000000001</v>
          </cell>
          <cell r="GY515">
            <v>27750.6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50883.92</v>
          </cell>
          <cell r="HE515">
            <v>50921.57</v>
          </cell>
          <cell r="HF515">
            <v>50921.58</v>
          </cell>
          <cell r="HG515">
            <v>50921.55</v>
          </cell>
          <cell r="HH515">
            <v>50921.56</v>
          </cell>
          <cell r="HI515">
            <v>50921.599999999999</v>
          </cell>
          <cell r="HJ515">
            <v>50921.57</v>
          </cell>
          <cell r="HK515">
            <v>50921.57</v>
          </cell>
          <cell r="HL515">
            <v>50539.02</v>
          </cell>
          <cell r="HM515">
            <v>151043.32</v>
          </cell>
          <cell r="HN515">
            <v>201391.08</v>
          </cell>
          <cell r="HO515">
            <v>50347.77</v>
          </cell>
          <cell r="HP515">
            <v>50347.78</v>
          </cell>
          <cell r="HQ515">
            <v>16782.580000000002</v>
          </cell>
          <cell r="HR515">
            <v>22378.71</v>
          </cell>
          <cell r="HS515">
            <v>22378.54</v>
          </cell>
          <cell r="HT515">
            <v>10551.44</v>
          </cell>
          <cell r="HU515">
            <v>7887.05</v>
          </cell>
          <cell r="HV515">
            <v>7887.07</v>
          </cell>
          <cell r="HW515">
            <v>7887.03</v>
          </cell>
          <cell r="HX515">
            <v>7887.07</v>
          </cell>
          <cell r="HY515">
            <v>7887.05</v>
          </cell>
          <cell r="HZ515">
            <v>7887.11</v>
          </cell>
          <cell r="IA515">
            <v>23661.15</v>
          </cell>
          <cell r="IB515">
            <v>31548.27</v>
          </cell>
          <cell r="IC515">
            <v>7887.07</v>
          </cell>
          <cell r="ID515">
            <v>7887.07</v>
          </cell>
          <cell r="IE515">
            <v>2629</v>
          </cell>
          <cell r="IF515">
            <v>21367.67</v>
          </cell>
          <cell r="IG515">
            <v>21367.68</v>
          </cell>
          <cell r="IH515">
            <v>21367.68</v>
          </cell>
          <cell r="II515">
            <v>21367.66</v>
          </cell>
          <cell r="IJ515">
            <v>21367.67</v>
          </cell>
          <cell r="IK515">
            <v>21367.66</v>
          </cell>
          <cell r="IL515">
            <v>21367.68</v>
          </cell>
          <cell r="IM515">
            <v>21367.66</v>
          </cell>
          <cell r="IN515">
            <v>21367.69</v>
          </cell>
          <cell r="IO515">
            <v>64102.97</v>
          </cell>
          <cell r="IP515">
            <v>82254.600000000006</v>
          </cell>
          <cell r="IQ515">
            <v>20252.990000000002</v>
          </cell>
          <cell r="IR515">
            <v>20253</v>
          </cell>
          <cell r="IS515">
            <v>6750.97</v>
          </cell>
          <cell r="IT515">
            <v>22957.53</v>
          </cell>
          <cell r="IU515">
            <v>22957.53</v>
          </cell>
          <cell r="IV515">
            <v>22957.55</v>
          </cell>
          <cell r="IW515">
            <v>22957.51</v>
          </cell>
          <cell r="IX515">
            <v>22957.53</v>
          </cell>
          <cell r="IY515">
            <v>22957.55</v>
          </cell>
          <cell r="IZ515">
            <v>22957.54</v>
          </cell>
          <cell r="JA515">
            <v>22957.51</v>
          </cell>
          <cell r="JB515">
            <v>22957.52</v>
          </cell>
          <cell r="JC515">
            <v>68872.55</v>
          </cell>
          <cell r="JD515">
            <v>88542.05</v>
          </cell>
          <cell r="JE515">
            <v>21818.86</v>
          </cell>
          <cell r="JF515">
            <v>21818.880000000001</v>
          </cell>
          <cell r="JG515">
            <v>7272.94</v>
          </cell>
          <cell r="JH515">
            <v>21218.03</v>
          </cell>
          <cell r="JI515">
            <v>21218.02</v>
          </cell>
          <cell r="JJ515">
            <v>21218.02</v>
          </cell>
          <cell r="JK515">
            <v>21218.02</v>
          </cell>
          <cell r="JL515">
            <v>21218.01</v>
          </cell>
          <cell r="JM515">
            <v>21218.01</v>
          </cell>
          <cell r="JN515">
            <v>21218.02</v>
          </cell>
          <cell r="JO515">
            <v>21218.02</v>
          </cell>
          <cell r="JP515">
            <v>21218.02</v>
          </cell>
          <cell r="JQ515">
            <v>63654.07</v>
          </cell>
          <cell r="JR515">
            <v>83180.12</v>
          </cell>
          <cell r="JS515">
            <v>18640.45</v>
          </cell>
          <cell r="JT515">
            <v>18561.37</v>
          </cell>
          <cell r="JU515">
            <v>6187.11</v>
          </cell>
          <cell r="JV515">
            <v>8763.91</v>
          </cell>
          <cell r="JW515">
            <v>8763.9</v>
          </cell>
          <cell r="JX515">
            <v>8763.89</v>
          </cell>
          <cell r="JY515">
            <v>8763.8700000000008</v>
          </cell>
          <cell r="JZ515">
            <v>8751.0400000000009</v>
          </cell>
          <cell r="KA515">
            <v>7619.82</v>
          </cell>
          <cell r="KB515">
            <v>7619.81</v>
          </cell>
          <cell r="KC515">
            <v>7619.79</v>
          </cell>
          <cell r="KD515">
            <v>7619.8</v>
          </cell>
          <cell r="KE515">
            <v>22859.39</v>
          </cell>
          <cell r="KF515">
            <v>30479.22</v>
          </cell>
          <cell r="KG515">
            <v>7619.81</v>
          </cell>
          <cell r="KH515">
            <v>7619.81</v>
          </cell>
          <cell r="KI515">
            <v>2539.92</v>
          </cell>
          <cell r="KJ515">
            <v>6366.02</v>
          </cell>
          <cell r="KK515">
            <v>6366.03</v>
          </cell>
          <cell r="KL515">
            <v>6366.02</v>
          </cell>
          <cell r="KM515">
            <v>6366.03</v>
          </cell>
          <cell r="KN515">
            <v>6366.02</v>
          </cell>
          <cell r="KO515">
            <v>6366.03</v>
          </cell>
          <cell r="KP515">
            <v>6366.02</v>
          </cell>
          <cell r="KQ515">
            <v>6366.03</v>
          </cell>
          <cell r="KR515">
            <v>6366.02</v>
          </cell>
          <cell r="KS515">
            <v>19098.080000000002</v>
          </cell>
          <cell r="KT515">
            <v>25464.09</v>
          </cell>
          <cell r="KU515">
            <v>6366.03</v>
          </cell>
          <cell r="KV515">
            <v>6366.02</v>
          </cell>
          <cell r="KW515">
            <v>2122.0100000000002</v>
          </cell>
          <cell r="KX515">
            <v>35452.370000000003</v>
          </cell>
          <cell r="KY515">
            <v>35452.39</v>
          </cell>
          <cell r="KZ515">
            <v>35452.39</v>
          </cell>
          <cell r="LA515">
            <v>35452.370000000003</v>
          </cell>
          <cell r="LB515">
            <v>35452.39</v>
          </cell>
          <cell r="LC515">
            <v>35555.81</v>
          </cell>
          <cell r="LD515">
            <v>35555.82</v>
          </cell>
          <cell r="LE515">
            <v>35555.78</v>
          </cell>
          <cell r="LF515">
            <v>35555.79</v>
          </cell>
          <cell r="LG515">
            <v>106667.38</v>
          </cell>
          <cell r="LH515">
            <v>142223.20000000001</v>
          </cell>
          <cell r="LI515">
            <v>35555.81</v>
          </cell>
          <cell r="LJ515">
            <v>35555.83</v>
          </cell>
          <cell r="LK515">
            <v>11807.39</v>
          </cell>
          <cell r="LL515">
            <v>11379.28</v>
          </cell>
          <cell r="LM515">
            <v>11379.29</v>
          </cell>
          <cell r="LN515">
            <v>11379.29</v>
          </cell>
          <cell r="LO515">
            <v>11379.29</v>
          </cell>
          <cell r="LP515">
            <v>11379.28</v>
          </cell>
          <cell r="LQ515">
            <v>11379.28</v>
          </cell>
          <cell r="LR515">
            <v>11379.29</v>
          </cell>
          <cell r="LS515">
            <v>11379.29</v>
          </cell>
          <cell r="LT515">
            <v>11379.29</v>
          </cell>
          <cell r="LU515">
            <v>34137.870000000003</v>
          </cell>
          <cell r="LV515">
            <v>45517.15</v>
          </cell>
          <cell r="LW515">
            <v>11379.29</v>
          </cell>
          <cell r="LX515">
            <v>11379.29</v>
          </cell>
          <cell r="LY515">
            <v>3793.09</v>
          </cell>
          <cell r="LZ515">
            <v>6202.26</v>
          </cell>
          <cell r="MA515">
            <v>6202.27</v>
          </cell>
          <cell r="MB515">
            <v>6202.29</v>
          </cell>
          <cell r="MC515">
            <v>6202.27</v>
          </cell>
          <cell r="MD515">
            <v>6202.29</v>
          </cell>
          <cell r="ME515">
            <v>5761.52</v>
          </cell>
          <cell r="MF515">
            <v>5761.53</v>
          </cell>
          <cell r="MG515">
            <v>5761.52</v>
          </cell>
          <cell r="MH515">
            <v>5761.52</v>
          </cell>
          <cell r="MI515">
            <v>17284.560000000001</v>
          </cell>
          <cell r="MJ515">
            <v>23046.09</v>
          </cell>
          <cell r="MK515">
            <v>5761.52</v>
          </cell>
          <cell r="ML515">
            <v>5761.53</v>
          </cell>
          <cell r="MM515">
            <v>1920.5</v>
          </cell>
          <cell r="MN515">
            <v>5487.12</v>
          </cell>
          <cell r="MO515">
            <v>5487.12</v>
          </cell>
          <cell r="MP515">
            <v>5487.12</v>
          </cell>
          <cell r="MQ515">
            <v>5487.11</v>
          </cell>
          <cell r="MR515">
            <v>5487.12</v>
          </cell>
          <cell r="MS515">
            <v>5487.12</v>
          </cell>
          <cell r="MT515">
            <v>5487.12</v>
          </cell>
          <cell r="MU515">
            <v>5487.11</v>
          </cell>
          <cell r="MV515">
            <v>5487.12</v>
          </cell>
          <cell r="MW515">
            <v>16461.330000000002</v>
          </cell>
          <cell r="MX515">
            <v>10181.66</v>
          </cell>
          <cell r="MY515">
            <v>0</v>
          </cell>
          <cell r="MZ515">
            <v>0</v>
          </cell>
          <cell r="NA515">
            <v>0</v>
          </cell>
          <cell r="NB515">
            <v>5211.38</v>
          </cell>
          <cell r="NC515">
            <v>5211.38</v>
          </cell>
          <cell r="ND515">
            <v>5211.38</v>
          </cell>
          <cell r="NE515">
            <v>5211.37</v>
          </cell>
          <cell r="NF515">
            <v>5211.38</v>
          </cell>
          <cell r="NG515">
            <v>5211.3900000000003</v>
          </cell>
          <cell r="NH515">
            <v>5211.38</v>
          </cell>
          <cell r="NI515">
            <v>5211.37</v>
          </cell>
          <cell r="NJ515">
            <v>13202.14</v>
          </cell>
          <cell r="NK515">
            <v>87550.99</v>
          </cell>
          <cell r="NL515">
            <v>54151.92</v>
          </cell>
          <cell r="NM515">
            <v>0</v>
          </cell>
          <cell r="NN515">
            <v>0</v>
          </cell>
          <cell r="NO515">
            <v>0</v>
          </cell>
          <cell r="NP515">
            <v>32949.86</v>
          </cell>
          <cell r="NQ515">
            <v>32949.919999999998</v>
          </cell>
          <cell r="NR515">
            <v>32949.910000000003</v>
          </cell>
          <cell r="NS515">
            <v>32949.89</v>
          </cell>
          <cell r="NT515">
            <v>32949.9</v>
          </cell>
          <cell r="NU515">
            <v>30723.08</v>
          </cell>
          <cell r="NV515">
            <v>30723.09</v>
          </cell>
          <cell r="NW515">
            <v>30723.07</v>
          </cell>
          <cell r="NX515">
            <v>30723.08</v>
          </cell>
          <cell r="NY515">
            <v>92169.27</v>
          </cell>
          <cell r="NZ515">
            <v>122828.28</v>
          </cell>
          <cell r="OA515">
            <v>30708.82</v>
          </cell>
          <cell r="OB515">
            <v>30701.7</v>
          </cell>
          <cell r="OC515">
            <v>10233.879999999999</v>
          </cell>
          <cell r="OD515">
            <v>18980.37</v>
          </cell>
          <cell r="OE515">
            <v>18980.37</v>
          </cell>
          <cell r="OF515">
            <v>18980.38</v>
          </cell>
          <cell r="OG515">
            <v>18980.37</v>
          </cell>
          <cell r="OH515">
            <v>18980.37</v>
          </cell>
          <cell r="OI515">
            <v>19003.53</v>
          </cell>
          <cell r="OJ515">
            <v>19003.57</v>
          </cell>
          <cell r="OK515">
            <v>19003.54</v>
          </cell>
          <cell r="OL515">
            <v>18436.650000000001</v>
          </cell>
          <cell r="OM515">
            <v>54459.5</v>
          </cell>
          <cell r="ON515">
            <v>72612.66</v>
          </cell>
          <cell r="OO515">
            <v>18153.16</v>
          </cell>
          <cell r="OP515">
            <v>18153.18</v>
          </cell>
          <cell r="OQ515">
            <v>6051.05</v>
          </cell>
          <cell r="OR515">
            <v>20579.29</v>
          </cell>
          <cell r="OS515">
            <v>20579.3</v>
          </cell>
          <cell r="OT515">
            <v>20579.3</v>
          </cell>
          <cell r="OU515">
            <v>20579.259999999998</v>
          </cell>
          <cell r="OV515">
            <v>20579.29</v>
          </cell>
          <cell r="OW515">
            <v>19377.900000000001</v>
          </cell>
          <cell r="OX515">
            <v>19377.91</v>
          </cell>
          <cell r="OY515">
            <v>19377.87</v>
          </cell>
          <cell r="OZ515">
            <v>19377.89</v>
          </cell>
          <cell r="PA515">
            <v>58133.65</v>
          </cell>
          <cell r="PB515">
            <v>76954.289999999994</v>
          </cell>
          <cell r="PC515">
            <v>18637.759999999998</v>
          </cell>
          <cell r="PD515">
            <v>17529.240000000002</v>
          </cell>
          <cell r="PE515">
            <v>5843.07</v>
          </cell>
          <cell r="PF515">
            <v>19492.14</v>
          </cell>
          <cell r="PG515">
            <v>19492.14</v>
          </cell>
          <cell r="PH515">
            <v>19492.14</v>
          </cell>
          <cell r="PI515">
            <v>19492.13</v>
          </cell>
          <cell r="PJ515">
            <v>19492.14</v>
          </cell>
          <cell r="PK515">
            <v>19492.14</v>
          </cell>
          <cell r="PL515">
            <v>19492.14</v>
          </cell>
          <cell r="PM515">
            <v>19492.13</v>
          </cell>
          <cell r="PN515">
            <v>19492.14</v>
          </cell>
          <cell r="PO515">
            <v>58476.4</v>
          </cell>
          <cell r="PP515">
            <v>74218.55</v>
          </cell>
          <cell r="PQ515">
            <v>18242.14</v>
          </cell>
          <cell r="PR515">
            <v>18242.14</v>
          </cell>
          <cell r="PS515">
            <v>6080.7</v>
          </cell>
          <cell r="PT515">
            <v>28324.44</v>
          </cell>
          <cell r="PU515">
            <v>28324.41</v>
          </cell>
          <cell r="PV515">
            <v>28324.400000000001</v>
          </cell>
          <cell r="PW515">
            <v>28324.39</v>
          </cell>
          <cell r="PX515">
            <v>28324.43</v>
          </cell>
          <cell r="PY515">
            <v>28324.42</v>
          </cell>
          <cell r="PZ515">
            <v>28324.400000000001</v>
          </cell>
          <cell r="QA515">
            <v>28324.39</v>
          </cell>
          <cell r="QB515">
            <v>28324.42</v>
          </cell>
          <cell r="QC515">
            <v>84973.31</v>
          </cell>
          <cell r="QD515">
            <v>110782.48</v>
          </cell>
          <cell r="QE515">
            <v>27486</v>
          </cell>
          <cell r="QF515">
            <v>27485.99</v>
          </cell>
          <cell r="QG515">
            <v>9162</v>
          </cell>
          <cell r="QH515">
            <v>61021.7</v>
          </cell>
          <cell r="QI515">
            <v>61021.7</v>
          </cell>
          <cell r="QJ515">
            <v>61021.7</v>
          </cell>
          <cell r="QK515">
            <v>61021.7</v>
          </cell>
          <cell r="QL515">
            <v>61021.7</v>
          </cell>
          <cell r="QM515">
            <v>61021.7</v>
          </cell>
          <cell r="QN515">
            <v>61021.7</v>
          </cell>
          <cell r="QO515">
            <v>61021.7</v>
          </cell>
          <cell r="QP515">
            <v>61021.7</v>
          </cell>
          <cell r="QQ515">
            <v>183065.1</v>
          </cell>
          <cell r="QR515">
            <v>244086.8</v>
          </cell>
          <cell r="QS515">
            <v>61021.71</v>
          </cell>
          <cell r="QT515">
            <v>61021.71</v>
          </cell>
          <cell r="QU515">
            <v>20340.57</v>
          </cell>
          <cell r="QV515">
            <v>180442.48</v>
          </cell>
          <cell r="QW515">
            <v>180442.5</v>
          </cell>
          <cell r="QX515">
            <v>180442.48</v>
          </cell>
          <cell r="QY515">
            <v>180430.07999999999</v>
          </cell>
          <cell r="QZ515">
            <v>180423.89</v>
          </cell>
          <cell r="RA515">
            <v>180423.9</v>
          </cell>
          <cell r="RB515">
            <v>178146.35</v>
          </cell>
          <cell r="RC515">
            <v>182794.21</v>
          </cell>
          <cell r="RD515">
            <v>180488.15</v>
          </cell>
          <cell r="RE515">
            <v>541555.65</v>
          </cell>
          <cell r="RF515">
            <v>722171.55</v>
          </cell>
          <cell r="RG515">
            <v>180542.88</v>
          </cell>
          <cell r="RH515">
            <v>228087</v>
          </cell>
          <cell r="RI515">
            <v>76029</v>
          </cell>
          <cell r="RJ515">
            <v>383714.7</v>
          </cell>
          <cell r="RK515">
            <v>383695.7</v>
          </cell>
          <cell r="RL515">
            <v>383647.95</v>
          </cell>
          <cell r="RM515">
            <v>383659.89</v>
          </cell>
          <cell r="RN515">
            <v>383659.91</v>
          </cell>
          <cell r="RO515">
            <v>383659.93</v>
          </cell>
          <cell r="RP515">
            <v>383696.36</v>
          </cell>
          <cell r="RQ515">
            <v>383841.31</v>
          </cell>
          <cell r="RR515">
            <v>383986.67</v>
          </cell>
          <cell r="RS515">
            <v>1151959.92</v>
          </cell>
          <cell r="RT515">
            <v>1535946.59</v>
          </cell>
          <cell r="RU515">
            <v>383895.99</v>
          </cell>
          <cell r="RV515">
            <v>383714.67</v>
          </cell>
          <cell r="RW515">
            <v>127904.89</v>
          </cell>
          <cell r="RX515">
            <v>168959.03</v>
          </cell>
          <cell r="RY515">
            <v>168959.02</v>
          </cell>
          <cell r="RZ515">
            <v>168959.01</v>
          </cell>
          <cell r="SA515">
            <v>168959</v>
          </cell>
          <cell r="SB515">
            <v>168959.03</v>
          </cell>
          <cell r="SC515">
            <v>168959.02</v>
          </cell>
          <cell r="SD515">
            <v>168959.01</v>
          </cell>
          <cell r="SE515">
            <v>168959</v>
          </cell>
          <cell r="SF515">
            <v>168959.03</v>
          </cell>
          <cell r="SG515">
            <v>506877.03</v>
          </cell>
          <cell r="SH515">
            <v>675836.07</v>
          </cell>
          <cell r="SI515">
            <v>168959.34</v>
          </cell>
          <cell r="SJ515">
            <v>168959.34</v>
          </cell>
          <cell r="SK515">
            <v>56319.78</v>
          </cell>
          <cell r="SL515">
            <v>256231.7</v>
          </cell>
          <cell r="SM515">
            <v>256231.72</v>
          </cell>
          <cell r="SN515">
            <v>256231.67999999999</v>
          </cell>
          <cell r="SO515">
            <v>256231.69</v>
          </cell>
          <cell r="SP515">
            <v>256231.7</v>
          </cell>
          <cell r="SQ515">
            <v>256231.72</v>
          </cell>
          <cell r="SR515">
            <v>256231.67999999999</v>
          </cell>
          <cell r="SS515">
            <v>256231.69</v>
          </cell>
          <cell r="ST515">
            <v>256231.71</v>
          </cell>
          <cell r="SU515">
            <v>768695.13</v>
          </cell>
          <cell r="SV515">
            <v>1025340.74</v>
          </cell>
          <cell r="SW515">
            <v>256438.68</v>
          </cell>
          <cell r="SX515">
            <v>256438.68</v>
          </cell>
          <cell r="SY515">
            <v>85479.56</v>
          </cell>
          <cell r="SZ515">
            <v>116834.45</v>
          </cell>
          <cell r="TA515">
            <v>116834.43</v>
          </cell>
          <cell r="TB515">
            <v>116834.44</v>
          </cell>
          <cell r="TC515">
            <v>116845.01</v>
          </cell>
          <cell r="TD515">
            <v>116866.12</v>
          </cell>
          <cell r="TE515">
            <v>116866.1</v>
          </cell>
          <cell r="TF515">
            <v>116866.07</v>
          </cell>
          <cell r="TG515">
            <v>116866.1</v>
          </cell>
          <cell r="TH515">
            <v>116866.12</v>
          </cell>
          <cell r="TI515">
            <v>350598.31</v>
          </cell>
          <cell r="TJ515">
            <v>467464.43</v>
          </cell>
          <cell r="TK515">
            <v>116866.08</v>
          </cell>
          <cell r="TL515">
            <v>116866.08</v>
          </cell>
          <cell r="TM515">
            <v>38955.360000000001</v>
          </cell>
          <cell r="TN515">
            <v>243135.96</v>
          </cell>
          <cell r="TO515">
            <v>243135.96</v>
          </cell>
          <cell r="TP515">
            <v>243135.96</v>
          </cell>
          <cell r="TQ515">
            <v>243166.7</v>
          </cell>
          <cell r="TR515">
            <v>243228.26</v>
          </cell>
          <cell r="TS515">
            <v>243228.27</v>
          </cell>
          <cell r="TT515">
            <v>243228.23</v>
          </cell>
          <cell r="TU515">
            <v>243122.24</v>
          </cell>
          <cell r="TV515">
            <v>243069.15</v>
          </cell>
          <cell r="TW515">
            <v>729428.65</v>
          </cell>
          <cell r="TX515">
            <v>972608.42</v>
          </cell>
          <cell r="TY515">
            <v>243152.16</v>
          </cell>
          <cell r="TZ515">
            <v>243152.13</v>
          </cell>
          <cell r="UA515">
            <v>81050.710000000006</v>
          </cell>
          <cell r="UB515">
            <v>92318.34</v>
          </cell>
          <cell r="UC515">
            <v>92318.35</v>
          </cell>
          <cell r="UD515">
            <v>92318.34</v>
          </cell>
          <cell r="UE515">
            <v>92318.34</v>
          </cell>
          <cell r="UF515">
            <v>92318.34</v>
          </cell>
          <cell r="UG515">
            <v>92318.35</v>
          </cell>
          <cell r="UH515">
            <v>92318.34</v>
          </cell>
          <cell r="UI515">
            <v>92318.34</v>
          </cell>
          <cell r="UJ515">
            <v>92318.34</v>
          </cell>
          <cell r="UK515">
            <v>276955.03000000003</v>
          </cell>
          <cell r="UL515">
            <v>369273.37</v>
          </cell>
          <cell r="UM515">
            <v>92318.34</v>
          </cell>
          <cell r="UN515">
            <v>92318.34</v>
          </cell>
          <cell r="UO515">
            <v>30772.78</v>
          </cell>
          <cell r="UP515">
            <v>135196.44</v>
          </cell>
          <cell r="UQ515">
            <v>135196.45000000001</v>
          </cell>
          <cell r="UR515">
            <v>135196.44</v>
          </cell>
          <cell r="US515">
            <v>135196.44</v>
          </cell>
          <cell r="UT515">
            <v>135196.44</v>
          </cell>
          <cell r="UU515">
            <v>135196.45000000001</v>
          </cell>
          <cell r="UV515">
            <v>135196.44</v>
          </cell>
          <cell r="UW515">
            <v>135196.44</v>
          </cell>
          <cell r="UX515">
            <v>135196.51999999999</v>
          </cell>
          <cell r="UY515">
            <v>405589.25</v>
          </cell>
          <cell r="UZ515">
            <v>540785.77</v>
          </cell>
          <cell r="VA515">
            <v>135196.44</v>
          </cell>
          <cell r="VB515">
            <v>135196.44</v>
          </cell>
          <cell r="VC515">
            <v>45065.48</v>
          </cell>
          <cell r="VD515">
            <v>70865.5</v>
          </cell>
          <cell r="VE515">
            <v>70865.490000000005</v>
          </cell>
          <cell r="VF515">
            <v>70865.47</v>
          </cell>
          <cell r="VG515">
            <v>70865.509999999995</v>
          </cell>
          <cell r="VH515">
            <v>70865.48</v>
          </cell>
          <cell r="VI515">
            <v>70865.52</v>
          </cell>
          <cell r="VJ515">
            <v>70865.460000000006</v>
          </cell>
          <cell r="VK515">
            <v>70865.509999999995</v>
          </cell>
          <cell r="VL515">
            <v>70865.5</v>
          </cell>
          <cell r="VM515">
            <v>212596.48000000001</v>
          </cell>
          <cell r="VN515">
            <v>283461.96000000002</v>
          </cell>
          <cell r="VO515">
            <v>70865.460000000006</v>
          </cell>
          <cell r="VP515">
            <v>70865.460000000006</v>
          </cell>
          <cell r="VQ515">
            <v>23621.82</v>
          </cell>
          <cell r="VR515">
            <v>0</v>
          </cell>
          <cell r="VS515">
            <v>0</v>
          </cell>
          <cell r="VT515">
            <v>0</v>
          </cell>
          <cell r="VU515">
            <v>0</v>
          </cell>
          <cell r="VV515">
            <v>0</v>
          </cell>
          <cell r="VW515">
            <v>0</v>
          </cell>
          <cell r="VX515">
            <v>0</v>
          </cell>
          <cell r="VY515">
            <v>0</v>
          </cell>
          <cell r="VZ515">
            <v>0</v>
          </cell>
          <cell r="WA515">
            <v>0</v>
          </cell>
          <cell r="WB515">
            <v>373618.65</v>
          </cell>
          <cell r="WC515">
            <v>0</v>
          </cell>
          <cell r="WD515">
            <v>373618.64</v>
          </cell>
          <cell r="WE515">
            <v>124539.55</v>
          </cell>
          <cell r="WF515">
            <v>0</v>
          </cell>
          <cell r="WG515">
            <v>0</v>
          </cell>
          <cell r="WH515">
            <v>0</v>
          </cell>
          <cell r="WI515">
            <v>0</v>
          </cell>
          <cell r="WJ515">
            <v>0</v>
          </cell>
          <cell r="WK515">
            <v>0</v>
          </cell>
          <cell r="WL515">
            <v>0</v>
          </cell>
          <cell r="WM515">
            <v>0</v>
          </cell>
          <cell r="WN515">
            <v>0</v>
          </cell>
          <cell r="WO515">
            <v>0</v>
          </cell>
          <cell r="WP515">
            <v>0</v>
          </cell>
          <cell r="WQ515">
            <v>0</v>
          </cell>
          <cell r="WR515">
            <v>0</v>
          </cell>
          <cell r="WS515">
            <v>0</v>
          </cell>
          <cell r="WT515"/>
          <cell r="WU515"/>
          <cell r="WV515"/>
          <cell r="WW515"/>
          <cell r="WX515"/>
          <cell r="WY515"/>
          <cell r="WZ515"/>
          <cell r="XA515"/>
          <cell r="XB515"/>
          <cell r="XC515"/>
          <cell r="XD515"/>
          <cell r="XE515"/>
          <cell r="XF515"/>
          <cell r="XG515"/>
          <cell r="XH515">
            <v>0</v>
          </cell>
          <cell r="XI515">
            <v>0</v>
          </cell>
          <cell r="XJ515">
            <v>0</v>
          </cell>
          <cell r="XK515">
            <v>0</v>
          </cell>
          <cell r="XL515">
            <v>0</v>
          </cell>
          <cell r="XM515">
            <v>0</v>
          </cell>
          <cell r="XN515">
            <v>0</v>
          </cell>
          <cell r="XO515">
            <v>0</v>
          </cell>
          <cell r="XP515">
            <v>0</v>
          </cell>
          <cell r="XQ515">
            <v>0</v>
          </cell>
          <cell r="XR515">
            <v>0</v>
          </cell>
          <cell r="XS515">
            <v>0</v>
          </cell>
          <cell r="XT515">
            <v>0</v>
          </cell>
          <cell r="XU515">
            <v>0</v>
          </cell>
          <cell r="XV515"/>
          <cell r="XW515"/>
          <cell r="XX515"/>
          <cell r="XY515"/>
          <cell r="XZ515"/>
          <cell r="YA515"/>
          <cell r="YB515"/>
          <cell r="YC515"/>
          <cell r="YD515"/>
          <cell r="YE515"/>
          <cell r="YF515"/>
          <cell r="YG515"/>
          <cell r="YH515"/>
          <cell r="YI515"/>
          <cell r="YJ515">
            <v>91716.55</v>
          </cell>
          <cell r="YK515">
            <v>91716.54</v>
          </cell>
          <cell r="YL515">
            <v>91716.55</v>
          </cell>
          <cell r="YM515">
            <v>2958.59</v>
          </cell>
          <cell r="YN515">
            <v>0</v>
          </cell>
          <cell r="YO515">
            <v>0</v>
          </cell>
          <cell r="YP515">
            <v>0</v>
          </cell>
          <cell r="YQ515">
            <v>0</v>
          </cell>
          <cell r="YR515">
            <v>0</v>
          </cell>
          <cell r="YS515">
            <v>0</v>
          </cell>
          <cell r="YT515">
            <v>0</v>
          </cell>
          <cell r="YU515">
            <v>0</v>
          </cell>
          <cell r="YV515">
            <v>0</v>
          </cell>
          <cell r="YW515">
            <v>0</v>
          </cell>
          <cell r="YX515"/>
          <cell r="YY515"/>
          <cell r="YZ515"/>
          <cell r="ZA515"/>
          <cell r="ZB515"/>
          <cell r="ZC515"/>
          <cell r="ZD515"/>
          <cell r="ZE515"/>
          <cell r="ZF515"/>
          <cell r="ZG515"/>
          <cell r="ZH515"/>
          <cell r="ZI515"/>
          <cell r="ZJ515"/>
          <cell r="ZK515"/>
          <cell r="ZL515"/>
          <cell r="ZM515"/>
          <cell r="ZN515"/>
          <cell r="ZO515"/>
          <cell r="ZP515"/>
          <cell r="ZQ515"/>
          <cell r="ZR515"/>
          <cell r="ZS515"/>
          <cell r="ZT515"/>
          <cell r="ZU515"/>
          <cell r="ZV515"/>
          <cell r="ZW515"/>
          <cell r="ZX515"/>
          <cell r="ZY515"/>
          <cell r="ZZ515"/>
          <cell r="AAA515"/>
          <cell r="AAB515"/>
          <cell r="AAC515"/>
          <cell r="AAD515"/>
          <cell r="AAE515"/>
          <cell r="AAF515"/>
          <cell r="AAG515"/>
          <cell r="AAH515"/>
          <cell r="AAI515"/>
          <cell r="AAJ515"/>
          <cell r="AAK515"/>
          <cell r="AAL515"/>
          <cell r="AAM515"/>
          <cell r="AAN515">
            <v>34317.300000000003</v>
          </cell>
          <cell r="AAO515">
            <v>34411.18</v>
          </cell>
          <cell r="AAP515">
            <v>34364.22</v>
          </cell>
          <cell r="AAQ515">
            <v>34364.239999999998</v>
          </cell>
          <cell r="AAR515">
            <v>28452.1</v>
          </cell>
          <cell r="AAS515">
            <v>0</v>
          </cell>
          <cell r="AAT515">
            <v>0</v>
          </cell>
          <cell r="AAU515">
            <v>0</v>
          </cell>
          <cell r="AAV515">
            <v>0</v>
          </cell>
          <cell r="AAW515">
            <v>0</v>
          </cell>
          <cell r="AAX515">
            <v>0</v>
          </cell>
          <cell r="AAY515">
            <v>0</v>
          </cell>
          <cell r="AAZ515">
            <v>0</v>
          </cell>
          <cell r="ABA515">
            <v>0</v>
          </cell>
          <cell r="ABB515"/>
          <cell r="ABC515"/>
          <cell r="ABD515"/>
          <cell r="ABE515"/>
          <cell r="ABF515"/>
          <cell r="ABG515"/>
          <cell r="ABH515"/>
          <cell r="ABI515"/>
          <cell r="ABJ515"/>
          <cell r="ABK515"/>
          <cell r="ABL515"/>
          <cell r="ABM515"/>
          <cell r="ABN515"/>
          <cell r="ABO515"/>
          <cell r="ABP515">
            <v>41635.33</v>
          </cell>
          <cell r="ABQ515">
            <v>0</v>
          </cell>
          <cell r="ABR515">
            <v>0</v>
          </cell>
          <cell r="ABS515">
            <v>0</v>
          </cell>
          <cell r="ABT515">
            <v>0</v>
          </cell>
          <cell r="ABU515">
            <v>0</v>
          </cell>
          <cell r="ABV515">
            <v>0</v>
          </cell>
          <cell r="ABW515">
            <v>0</v>
          </cell>
          <cell r="ABX515">
            <v>0</v>
          </cell>
          <cell r="ABY515">
            <v>0</v>
          </cell>
          <cell r="ABZ515">
            <v>0</v>
          </cell>
          <cell r="ACA515">
            <v>0</v>
          </cell>
          <cell r="ACB515">
            <v>0</v>
          </cell>
          <cell r="ACC515">
            <v>0</v>
          </cell>
          <cell r="ACD515">
            <v>0</v>
          </cell>
          <cell r="ACE515">
            <v>0</v>
          </cell>
          <cell r="ACF515">
            <v>0</v>
          </cell>
          <cell r="ACG515">
            <v>0</v>
          </cell>
          <cell r="ACH515">
            <v>0</v>
          </cell>
          <cell r="ACI515">
            <v>0</v>
          </cell>
          <cell r="ACJ515">
            <v>0</v>
          </cell>
          <cell r="ACK515">
            <v>0</v>
          </cell>
          <cell r="ACL515">
            <v>0</v>
          </cell>
          <cell r="ACM515">
            <v>0</v>
          </cell>
          <cell r="ACN515">
            <v>0</v>
          </cell>
          <cell r="ACO515">
            <v>0</v>
          </cell>
          <cell r="ACP515">
            <v>0</v>
          </cell>
          <cell r="ACQ515">
            <v>0</v>
          </cell>
          <cell r="ACR515">
            <v>77759.88</v>
          </cell>
          <cell r="ACS515">
            <v>77759.89</v>
          </cell>
          <cell r="ACT515">
            <v>77759.83</v>
          </cell>
          <cell r="ACU515">
            <v>78118.09</v>
          </cell>
          <cell r="ACV515">
            <v>77882.990000000005</v>
          </cell>
          <cell r="ACW515">
            <v>77883</v>
          </cell>
          <cell r="ACX515">
            <v>77882.91</v>
          </cell>
          <cell r="ACY515">
            <v>77882.97</v>
          </cell>
          <cell r="ACZ515">
            <v>77882.990000000005</v>
          </cell>
          <cell r="ADA515">
            <v>233648.88</v>
          </cell>
          <cell r="ADB515">
            <v>311531.88</v>
          </cell>
          <cell r="ADC515">
            <v>77882.98</v>
          </cell>
          <cell r="ADD515">
            <v>77882.97</v>
          </cell>
          <cell r="ADE515">
            <v>25960.99</v>
          </cell>
          <cell r="ADF515">
            <v>55973.67</v>
          </cell>
          <cell r="ADG515">
            <v>55973.65</v>
          </cell>
          <cell r="ADH515">
            <v>55973.65</v>
          </cell>
          <cell r="ADI515">
            <v>55973.64</v>
          </cell>
          <cell r="ADJ515">
            <v>55973.67</v>
          </cell>
          <cell r="ADK515">
            <v>55973.64</v>
          </cell>
          <cell r="ADL515">
            <v>55973.66</v>
          </cell>
          <cell r="ADM515">
            <v>55973.64</v>
          </cell>
          <cell r="ADN515">
            <v>37315.760000000002</v>
          </cell>
          <cell r="ADO515">
            <v>0</v>
          </cell>
          <cell r="ADP515">
            <v>0</v>
          </cell>
          <cell r="ADQ515">
            <v>0</v>
          </cell>
          <cell r="ADR515">
            <v>0</v>
          </cell>
          <cell r="ADS515">
            <v>0</v>
          </cell>
          <cell r="ADT515">
            <v>176899.74</v>
          </cell>
          <cell r="ADU515">
            <v>176985.66</v>
          </cell>
          <cell r="ADV515">
            <v>177276.63</v>
          </cell>
          <cell r="ADW515">
            <v>177155.56</v>
          </cell>
          <cell r="ADX515">
            <v>177155.62</v>
          </cell>
          <cell r="ADY515">
            <v>177155.61</v>
          </cell>
          <cell r="ADZ515">
            <v>177155.66</v>
          </cell>
          <cell r="AEA515">
            <v>177155.6</v>
          </cell>
          <cell r="AEB515">
            <v>177155.61</v>
          </cell>
          <cell r="AEC515">
            <v>531466.78</v>
          </cell>
          <cell r="AED515">
            <v>708622.44</v>
          </cell>
          <cell r="AEE515">
            <v>177155.64</v>
          </cell>
          <cell r="AEF515">
            <v>177155.62</v>
          </cell>
          <cell r="AEG515">
            <v>59051.87</v>
          </cell>
          <cell r="AEH515">
            <v>109530.89</v>
          </cell>
          <cell r="AEI515">
            <v>109530.88</v>
          </cell>
          <cell r="AEJ515">
            <v>109568.88</v>
          </cell>
          <cell r="AEK515">
            <v>109644.85</v>
          </cell>
          <cell r="AEL515">
            <v>109644.86</v>
          </cell>
          <cell r="AEM515">
            <v>109547.86</v>
          </cell>
          <cell r="AEN515">
            <v>109623.2</v>
          </cell>
          <cell r="AEO515">
            <v>110382.46</v>
          </cell>
          <cell r="AEP515">
            <v>109530.84</v>
          </cell>
          <cell r="AEQ515">
            <v>329895.88</v>
          </cell>
          <cell r="AER515">
            <v>439426.77</v>
          </cell>
          <cell r="AES515">
            <v>109856.67</v>
          </cell>
          <cell r="AET515">
            <v>109856.67</v>
          </cell>
          <cell r="AEU515">
            <v>36618.89</v>
          </cell>
          <cell r="AEV515">
            <v>-2218.36</v>
          </cell>
          <cell r="AEW515">
            <v>42024.39</v>
          </cell>
          <cell r="AEX515">
            <v>42024.36</v>
          </cell>
          <cell r="AEY515">
            <v>266903</v>
          </cell>
          <cell r="AEZ515">
            <v>126788.61</v>
          </cell>
          <cell r="AFA515">
            <v>127439.56</v>
          </cell>
          <cell r="AFB515">
            <v>127114.05</v>
          </cell>
          <cell r="AFC515">
            <v>126328.39</v>
          </cell>
          <cell r="AFD515">
            <v>126328.38</v>
          </cell>
          <cell r="AFE515">
            <v>378985.16</v>
          </cell>
          <cell r="AFF515">
            <v>505313.55</v>
          </cell>
          <cell r="AFG515">
            <v>126328.38</v>
          </cell>
          <cell r="AFH515">
            <v>126328.38</v>
          </cell>
          <cell r="AFI515">
            <v>42109.46</v>
          </cell>
          <cell r="AFJ515">
            <v>-6273.38</v>
          </cell>
          <cell r="AFK515">
            <v>121158.33</v>
          </cell>
          <cell r="AFL515">
            <v>121158.34</v>
          </cell>
          <cell r="AFM515">
            <v>229032.32000000001</v>
          </cell>
          <cell r="AFN515">
            <v>174809.51</v>
          </cell>
          <cell r="AFO515">
            <v>177593.99</v>
          </cell>
          <cell r="AFP515">
            <v>176201.74</v>
          </cell>
          <cell r="AFQ515">
            <v>174721.56</v>
          </cell>
          <cell r="AFR515">
            <v>174561.06</v>
          </cell>
          <cell r="AFS515">
            <v>524092.82</v>
          </cell>
          <cell r="AFT515">
            <v>700269.33</v>
          </cell>
          <cell r="AFU515">
            <v>177789.84</v>
          </cell>
          <cell r="AFV515">
            <v>177789.84</v>
          </cell>
          <cell r="AFW515">
            <v>59263.28</v>
          </cell>
          <cell r="AFX515">
            <v>-8637.7199999999993</v>
          </cell>
          <cell r="AFY515">
            <v>165982.14000000001</v>
          </cell>
          <cell r="AFZ515">
            <v>165982.07999999999</v>
          </cell>
          <cell r="AGA515">
            <v>259816.65</v>
          </cell>
          <cell r="AGB515">
            <v>191869.75</v>
          </cell>
          <cell r="AGC515">
            <v>253057.55</v>
          </cell>
          <cell r="AGD515">
            <v>222463.62</v>
          </cell>
          <cell r="AGE515">
            <v>220306.96</v>
          </cell>
          <cell r="AGF515">
            <v>220306.98</v>
          </cell>
          <cell r="AGG515">
            <v>660920.84</v>
          </cell>
          <cell r="AGH515">
            <v>881227.82</v>
          </cell>
          <cell r="AGI515">
            <v>220306.98</v>
          </cell>
          <cell r="AGJ515">
            <v>220306.98</v>
          </cell>
          <cell r="AGK515">
            <v>73435.66</v>
          </cell>
          <cell r="AGL515">
            <v>-2225.39</v>
          </cell>
          <cell r="AGM515">
            <v>42727.26</v>
          </cell>
          <cell r="AGN515">
            <v>42727.3</v>
          </cell>
          <cell r="AGO515">
            <v>207655.52</v>
          </cell>
          <cell r="AGP515">
            <v>106318.63</v>
          </cell>
          <cell r="AGQ515">
            <v>110283.47</v>
          </cell>
          <cell r="AGR515">
            <v>108301.05</v>
          </cell>
          <cell r="AGS515">
            <v>107582.15</v>
          </cell>
          <cell r="AGT515">
            <v>107582.16</v>
          </cell>
          <cell r="AGU515">
            <v>322746.45</v>
          </cell>
          <cell r="AGV515">
            <v>430328.61</v>
          </cell>
          <cell r="AGW515">
            <v>107582.16</v>
          </cell>
          <cell r="AGX515">
            <v>107582.16</v>
          </cell>
          <cell r="AGY515">
            <v>35860.720000000001</v>
          </cell>
          <cell r="AGZ515"/>
          <cell r="AHA515"/>
        </row>
        <row r="516">
          <cell r="A516" t="str">
            <v>6670-25-00 Depreciation Expense - Dwelling Equipment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122</v>
          </cell>
          <cell r="K516">
            <v>284.67</v>
          </cell>
          <cell r="L516">
            <v>226.38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550.16999999999996</v>
          </cell>
          <cell r="BU516">
            <v>550.17999999999995</v>
          </cell>
          <cell r="BV516">
            <v>366.79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1916.85</v>
          </cell>
          <cell r="CX516">
            <v>1916.85</v>
          </cell>
          <cell r="CY516">
            <v>1916.85</v>
          </cell>
          <cell r="CZ516">
            <v>1916.85</v>
          </cell>
          <cell r="DA516">
            <v>1916.85</v>
          </cell>
          <cell r="DB516">
            <v>1916.85</v>
          </cell>
          <cell r="DC516">
            <v>1916.85</v>
          </cell>
          <cell r="DD516">
            <v>1916.85</v>
          </cell>
          <cell r="DE516">
            <v>5111.6000000000004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7233.96</v>
          </cell>
          <cell r="DK516">
            <v>7233.96</v>
          </cell>
          <cell r="DL516">
            <v>7233.96</v>
          </cell>
          <cell r="DM516">
            <v>7233.96</v>
          </cell>
          <cell r="DN516">
            <v>7233.95</v>
          </cell>
          <cell r="DO516">
            <v>7233.95</v>
          </cell>
          <cell r="DP516">
            <v>7233.96</v>
          </cell>
          <cell r="DQ516">
            <v>7233.96</v>
          </cell>
          <cell r="DR516">
            <v>7233.96</v>
          </cell>
          <cell r="DS516">
            <v>21701.86</v>
          </cell>
          <cell r="DT516">
            <v>10469.33</v>
          </cell>
          <cell r="DU516">
            <v>0</v>
          </cell>
          <cell r="DV516">
            <v>0</v>
          </cell>
          <cell r="DW516">
            <v>0</v>
          </cell>
          <cell r="DX516">
            <v>10085.15</v>
          </cell>
          <cell r="DY516">
            <v>10085.14</v>
          </cell>
          <cell r="DZ516">
            <v>10085.15</v>
          </cell>
          <cell r="EA516">
            <v>6723.44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10304.36</v>
          </cell>
          <cell r="EM516">
            <v>11470.92</v>
          </cell>
          <cell r="EN516">
            <v>11470.93</v>
          </cell>
          <cell r="EO516">
            <v>11470.9</v>
          </cell>
          <cell r="EP516">
            <v>11470.91</v>
          </cell>
          <cell r="EQ516">
            <v>10940.97</v>
          </cell>
          <cell r="ER516">
            <v>9881.06</v>
          </cell>
          <cell r="ES516">
            <v>9881.02</v>
          </cell>
          <cell r="ET516">
            <v>9881.0300000000007</v>
          </cell>
          <cell r="EU516">
            <v>29643.17</v>
          </cell>
          <cell r="EV516">
            <v>12305.16</v>
          </cell>
          <cell r="EW516">
            <v>0</v>
          </cell>
          <cell r="EX516">
            <v>0</v>
          </cell>
          <cell r="EY516">
            <v>0</v>
          </cell>
          <cell r="EZ516">
            <v>320.29000000000002</v>
          </cell>
          <cell r="FA516">
            <v>320.3</v>
          </cell>
          <cell r="FB516">
            <v>320.3</v>
          </cell>
          <cell r="FC516">
            <v>320.29000000000002</v>
          </cell>
          <cell r="FD516">
            <v>320.3</v>
          </cell>
          <cell r="FE516">
            <v>320.31</v>
          </cell>
          <cell r="FF516">
            <v>320.3</v>
          </cell>
          <cell r="FG516">
            <v>320.29000000000002</v>
          </cell>
          <cell r="FH516">
            <v>320.29000000000002</v>
          </cell>
          <cell r="FI516">
            <v>854.12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167.34</v>
          </cell>
          <cell r="FO516">
            <v>167.35</v>
          </cell>
          <cell r="FP516">
            <v>167.34</v>
          </cell>
          <cell r="FQ516">
            <v>167.35</v>
          </cell>
          <cell r="FR516">
            <v>167.34</v>
          </cell>
          <cell r="FS516">
            <v>167.34</v>
          </cell>
          <cell r="FT516">
            <v>167.35</v>
          </cell>
          <cell r="FU516">
            <v>167.34</v>
          </cell>
          <cell r="FV516">
            <v>111.53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201.47</v>
          </cell>
          <cell r="GC516">
            <v>201.47</v>
          </cell>
          <cell r="GD516">
            <v>201.47</v>
          </cell>
          <cell r="GE516">
            <v>201.47</v>
          </cell>
          <cell r="GF516">
            <v>201.47</v>
          </cell>
          <cell r="GG516">
            <v>201.46</v>
          </cell>
          <cell r="GH516">
            <v>201.47</v>
          </cell>
          <cell r="GI516">
            <v>201.47</v>
          </cell>
          <cell r="GJ516">
            <v>134.28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O516">
            <v>0</v>
          </cell>
          <cell r="GP516">
            <v>245.59</v>
          </cell>
          <cell r="GQ516">
            <v>245.6</v>
          </cell>
          <cell r="GR516">
            <v>245.59</v>
          </cell>
          <cell r="GS516">
            <v>245.6</v>
          </cell>
          <cell r="GT516">
            <v>245.59</v>
          </cell>
          <cell r="GU516">
            <v>245.58</v>
          </cell>
          <cell r="GV516">
            <v>245.6</v>
          </cell>
          <cell r="GW516">
            <v>245.59</v>
          </cell>
          <cell r="GX516">
            <v>163.69999999999999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3097.01</v>
          </cell>
          <cell r="IJ516">
            <v>2322.75</v>
          </cell>
          <cell r="IK516">
            <v>2322.75</v>
          </cell>
          <cell r="IL516">
            <v>2322.7600000000002</v>
          </cell>
          <cell r="IM516">
            <v>2322.75</v>
          </cell>
          <cell r="IN516">
            <v>2322.75</v>
          </cell>
          <cell r="IO516">
            <v>6968.26</v>
          </cell>
          <cell r="IP516">
            <v>9291.01</v>
          </cell>
          <cell r="IQ516">
            <v>2322.75</v>
          </cell>
          <cell r="IR516">
            <v>2322.7600000000002</v>
          </cell>
          <cell r="IS516">
            <v>774.25</v>
          </cell>
          <cell r="IT516">
            <v>5950.6</v>
          </cell>
          <cell r="IU516">
            <v>0</v>
          </cell>
          <cell r="IV516">
            <v>0</v>
          </cell>
          <cell r="IW516">
            <v>0</v>
          </cell>
          <cell r="IX516">
            <v>0</v>
          </cell>
          <cell r="IY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0</v>
          </cell>
          <cell r="JF516">
            <v>0</v>
          </cell>
          <cell r="JG516">
            <v>0</v>
          </cell>
          <cell r="JH516">
            <v>0</v>
          </cell>
          <cell r="JI516">
            <v>0</v>
          </cell>
          <cell r="JJ516">
            <v>0</v>
          </cell>
          <cell r="JK516">
            <v>0</v>
          </cell>
          <cell r="JL516">
            <v>0</v>
          </cell>
          <cell r="JM516">
            <v>0</v>
          </cell>
          <cell r="JN516">
            <v>0</v>
          </cell>
          <cell r="JO516">
            <v>0</v>
          </cell>
          <cell r="JP516">
            <v>0</v>
          </cell>
          <cell r="JQ516">
            <v>0</v>
          </cell>
          <cell r="JR516">
            <v>0</v>
          </cell>
          <cell r="JS516">
            <v>0</v>
          </cell>
          <cell r="JT516">
            <v>0</v>
          </cell>
          <cell r="JU516">
            <v>0</v>
          </cell>
          <cell r="JV516">
            <v>2428.4899999999998</v>
          </cell>
          <cell r="JW516">
            <v>2428.5100000000002</v>
          </cell>
          <cell r="JX516">
            <v>2428.4899999999998</v>
          </cell>
          <cell r="JY516">
            <v>2428.5100000000002</v>
          </cell>
          <cell r="JZ516">
            <v>2428.4899999999998</v>
          </cell>
          <cell r="KA516">
            <v>2428.5300000000002</v>
          </cell>
          <cell r="KB516">
            <v>2428.4899999999998</v>
          </cell>
          <cell r="KC516">
            <v>2428.5100000000002</v>
          </cell>
          <cell r="KD516">
            <v>809.47</v>
          </cell>
          <cell r="KE516">
            <v>0</v>
          </cell>
          <cell r="KF516">
            <v>0</v>
          </cell>
          <cell r="KG516">
            <v>0</v>
          </cell>
          <cell r="KH516">
            <v>0</v>
          </cell>
          <cell r="KI516">
            <v>0</v>
          </cell>
          <cell r="KJ516">
            <v>111.95</v>
          </cell>
          <cell r="KK516">
            <v>111.94</v>
          </cell>
          <cell r="KL516">
            <v>111.94</v>
          </cell>
          <cell r="KM516">
            <v>111.93</v>
          </cell>
          <cell r="KN516">
            <v>111.94</v>
          </cell>
          <cell r="KO516">
            <v>111.93</v>
          </cell>
          <cell r="KP516">
            <v>111.93</v>
          </cell>
          <cell r="KQ516">
            <v>111.93</v>
          </cell>
          <cell r="KR516">
            <v>37.340000000000003</v>
          </cell>
          <cell r="KS516">
            <v>0</v>
          </cell>
          <cell r="KT516">
            <v>0</v>
          </cell>
          <cell r="KU516">
            <v>0</v>
          </cell>
          <cell r="KV516">
            <v>0</v>
          </cell>
          <cell r="KW516">
            <v>0</v>
          </cell>
          <cell r="KX516">
            <v>0</v>
          </cell>
          <cell r="KY516">
            <v>0</v>
          </cell>
          <cell r="KZ516">
            <v>0</v>
          </cell>
          <cell r="LA516">
            <v>0</v>
          </cell>
          <cell r="LB516">
            <v>0</v>
          </cell>
          <cell r="LC516">
            <v>0</v>
          </cell>
          <cell r="LD516">
            <v>0</v>
          </cell>
          <cell r="LE516">
            <v>0</v>
          </cell>
          <cell r="LF516">
            <v>0</v>
          </cell>
          <cell r="LG516">
            <v>0</v>
          </cell>
          <cell r="LH516">
            <v>0</v>
          </cell>
          <cell r="LI516">
            <v>0</v>
          </cell>
          <cell r="LJ516">
            <v>0</v>
          </cell>
          <cell r="LK516">
            <v>0</v>
          </cell>
          <cell r="LL516">
            <v>0</v>
          </cell>
          <cell r="LM516">
            <v>0</v>
          </cell>
          <cell r="LN516">
            <v>0</v>
          </cell>
          <cell r="LO516">
            <v>0</v>
          </cell>
          <cell r="LP516">
            <v>0</v>
          </cell>
          <cell r="LQ516">
            <v>0</v>
          </cell>
          <cell r="LR516">
            <v>0</v>
          </cell>
          <cell r="LS516">
            <v>0</v>
          </cell>
          <cell r="LT516">
            <v>0</v>
          </cell>
          <cell r="LU516">
            <v>0</v>
          </cell>
          <cell r="LV516">
            <v>0</v>
          </cell>
          <cell r="LW516">
            <v>0</v>
          </cell>
          <cell r="LX516">
            <v>0</v>
          </cell>
          <cell r="LY516">
            <v>0</v>
          </cell>
          <cell r="LZ516">
            <v>1715.98</v>
          </cell>
          <cell r="MA516">
            <v>1715.98</v>
          </cell>
          <cell r="MB516">
            <v>1715.99</v>
          </cell>
          <cell r="MC516">
            <v>1715.98</v>
          </cell>
          <cell r="MD516">
            <v>1715.98</v>
          </cell>
          <cell r="ME516">
            <v>1715.97</v>
          </cell>
          <cell r="MF516">
            <v>1715.99</v>
          </cell>
          <cell r="MG516">
            <v>1715.98</v>
          </cell>
          <cell r="MH516">
            <v>1715.99</v>
          </cell>
          <cell r="MI516">
            <v>5147.96</v>
          </cell>
          <cell r="MJ516">
            <v>1715.94</v>
          </cell>
          <cell r="MK516">
            <v>0</v>
          </cell>
          <cell r="ML516">
            <v>0</v>
          </cell>
          <cell r="MM516">
            <v>0</v>
          </cell>
          <cell r="MN516">
            <v>0</v>
          </cell>
          <cell r="MO516">
            <v>0</v>
          </cell>
          <cell r="MP516">
            <v>0</v>
          </cell>
          <cell r="MQ516">
            <v>0</v>
          </cell>
          <cell r="MR516">
            <v>0</v>
          </cell>
          <cell r="MS516">
            <v>0</v>
          </cell>
          <cell r="MT516">
            <v>0</v>
          </cell>
          <cell r="MU516">
            <v>0</v>
          </cell>
          <cell r="MV516">
            <v>0</v>
          </cell>
          <cell r="MW516">
            <v>0</v>
          </cell>
          <cell r="MX516">
            <v>0</v>
          </cell>
          <cell r="MY516">
            <v>0</v>
          </cell>
          <cell r="MZ516">
            <v>0</v>
          </cell>
          <cell r="NA516">
            <v>0</v>
          </cell>
          <cell r="NB516">
            <v>0</v>
          </cell>
          <cell r="NC516">
            <v>0</v>
          </cell>
          <cell r="ND516">
            <v>0</v>
          </cell>
          <cell r="NE516">
            <v>0</v>
          </cell>
          <cell r="NF516">
            <v>0</v>
          </cell>
          <cell r="NG516">
            <v>0</v>
          </cell>
          <cell r="NH516">
            <v>0</v>
          </cell>
          <cell r="NI516">
            <v>0</v>
          </cell>
          <cell r="NJ516">
            <v>0</v>
          </cell>
          <cell r="NK516">
            <v>1503.35</v>
          </cell>
          <cell r="NL516">
            <v>1673.71</v>
          </cell>
          <cell r="NM516">
            <v>0</v>
          </cell>
          <cell r="NN516">
            <v>0</v>
          </cell>
          <cell r="NO516">
            <v>0</v>
          </cell>
          <cell r="NP516">
            <v>0</v>
          </cell>
          <cell r="NQ516">
            <v>0</v>
          </cell>
          <cell r="NR516">
            <v>0</v>
          </cell>
          <cell r="NS516">
            <v>0</v>
          </cell>
          <cell r="NT516">
            <v>0</v>
          </cell>
          <cell r="NU516">
            <v>0</v>
          </cell>
          <cell r="NV516">
            <v>0</v>
          </cell>
          <cell r="NW516">
            <v>0</v>
          </cell>
          <cell r="NX516">
            <v>0</v>
          </cell>
          <cell r="NY516">
            <v>0</v>
          </cell>
          <cell r="NZ516">
            <v>0</v>
          </cell>
          <cell r="OA516">
            <v>0</v>
          </cell>
          <cell r="OB516">
            <v>0</v>
          </cell>
          <cell r="OC516">
            <v>0</v>
          </cell>
          <cell r="OD516">
            <v>-0.01</v>
          </cell>
          <cell r="OE516">
            <v>0</v>
          </cell>
          <cell r="OF516">
            <v>0</v>
          </cell>
          <cell r="OG516">
            <v>0</v>
          </cell>
          <cell r="OH516">
            <v>542.70000000000005</v>
          </cell>
          <cell r="OI516">
            <v>542.70000000000005</v>
          </cell>
          <cell r="OJ516">
            <v>542.70000000000005</v>
          </cell>
          <cell r="OK516">
            <v>542.70000000000005</v>
          </cell>
          <cell r="OL516">
            <v>542.70000000000005</v>
          </cell>
          <cell r="OM516">
            <v>1628.1</v>
          </cell>
          <cell r="ON516">
            <v>2170.8000000000002</v>
          </cell>
          <cell r="OO516">
            <v>542.70000000000005</v>
          </cell>
          <cell r="OP516">
            <v>542.70000000000005</v>
          </cell>
          <cell r="OQ516">
            <v>180.9</v>
          </cell>
          <cell r="OR516">
            <v>0</v>
          </cell>
          <cell r="OS516">
            <v>0</v>
          </cell>
          <cell r="OT516">
            <v>0</v>
          </cell>
          <cell r="OU516">
            <v>0</v>
          </cell>
          <cell r="OV516">
            <v>0</v>
          </cell>
          <cell r="OW516">
            <v>0</v>
          </cell>
          <cell r="OX516">
            <v>0</v>
          </cell>
          <cell r="OY516">
            <v>0</v>
          </cell>
          <cell r="OZ516">
            <v>0</v>
          </cell>
          <cell r="PA516">
            <v>0</v>
          </cell>
          <cell r="PB516">
            <v>0</v>
          </cell>
          <cell r="PC516">
            <v>0</v>
          </cell>
          <cell r="PD516">
            <v>0</v>
          </cell>
          <cell r="PE516">
            <v>0</v>
          </cell>
          <cell r="PF516">
            <v>0</v>
          </cell>
          <cell r="PG516">
            <v>0</v>
          </cell>
          <cell r="PH516">
            <v>0</v>
          </cell>
          <cell r="PI516">
            <v>0</v>
          </cell>
          <cell r="PJ516">
            <v>0</v>
          </cell>
          <cell r="PK516">
            <v>0</v>
          </cell>
          <cell r="PL516">
            <v>0</v>
          </cell>
          <cell r="PM516">
            <v>0</v>
          </cell>
          <cell r="PN516">
            <v>0</v>
          </cell>
          <cell r="PO516">
            <v>0</v>
          </cell>
          <cell r="PP516">
            <v>0</v>
          </cell>
          <cell r="PQ516">
            <v>0</v>
          </cell>
          <cell r="PR516">
            <v>0</v>
          </cell>
          <cell r="PS516">
            <v>0</v>
          </cell>
          <cell r="PT516">
            <v>-1030.77</v>
          </cell>
          <cell r="PU516">
            <v>0</v>
          </cell>
          <cell r="PV516">
            <v>0</v>
          </cell>
          <cell r="PW516">
            <v>2865.57</v>
          </cell>
          <cell r="PX516">
            <v>2149.17</v>
          </cell>
          <cell r="PY516">
            <v>2149.1799999999998</v>
          </cell>
          <cell r="PZ516">
            <v>2149.17</v>
          </cell>
          <cell r="QA516">
            <v>2149.1799999999998</v>
          </cell>
          <cell r="QB516">
            <v>2149.17</v>
          </cell>
          <cell r="QC516">
            <v>6447.53</v>
          </cell>
          <cell r="QD516">
            <v>8596.7000000000007</v>
          </cell>
          <cell r="QE516">
            <v>2149.1799999999998</v>
          </cell>
          <cell r="QF516">
            <v>2149.17</v>
          </cell>
          <cell r="QG516">
            <v>716.39</v>
          </cell>
          <cell r="QH516">
            <v>0</v>
          </cell>
          <cell r="QI516">
            <v>0</v>
          </cell>
          <cell r="QJ516">
            <v>0</v>
          </cell>
          <cell r="QK516">
            <v>0</v>
          </cell>
          <cell r="QL516">
            <v>0</v>
          </cell>
          <cell r="QM516">
            <v>0</v>
          </cell>
          <cell r="QN516">
            <v>0</v>
          </cell>
          <cell r="QO516">
            <v>0</v>
          </cell>
          <cell r="QP516">
            <v>0</v>
          </cell>
          <cell r="QQ516">
            <v>0</v>
          </cell>
          <cell r="QR516">
            <v>0</v>
          </cell>
          <cell r="QS516">
            <v>0</v>
          </cell>
          <cell r="QT516">
            <v>0</v>
          </cell>
          <cell r="QU516">
            <v>0</v>
          </cell>
          <cell r="QV516">
            <v>0</v>
          </cell>
          <cell r="QW516">
            <v>0</v>
          </cell>
          <cell r="QX516">
            <v>0</v>
          </cell>
          <cell r="QY516">
            <v>0</v>
          </cell>
          <cell r="QZ516">
            <v>0</v>
          </cell>
          <cell r="RA516">
            <v>0</v>
          </cell>
          <cell r="RB516">
            <v>0</v>
          </cell>
          <cell r="RC516">
            <v>0</v>
          </cell>
          <cell r="RD516">
            <v>0</v>
          </cell>
          <cell r="RE516">
            <v>0</v>
          </cell>
          <cell r="RF516">
            <v>0</v>
          </cell>
          <cell r="RG516">
            <v>0</v>
          </cell>
          <cell r="RH516">
            <v>0</v>
          </cell>
          <cell r="RI516">
            <v>0</v>
          </cell>
          <cell r="RJ516">
            <v>648</v>
          </cell>
          <cell r="RK516">
            <v>648</v>
          </cell>
          <cell r="RL516">
            <v>615.20000000000005</v>
          </cell>
          <cell r="RM516">
            <v>320</v>
          </cell>
          <cell r="RN516">
            <v>320</v>
          </cell>
          <cell r="RO516">
            <v>320</v>
          </cell>
          <cell r="RP516">
            <v>538.66999999999996</v>
          </cell>
          <cell r="RQ516">
            <v>101.33</v>
          </cell>
          <cell r="RR516">
            <v>320</v>
          </cell>
          <cell r="RS516">
            <v>960</v>
          </cell>
          <cell r="RT516">
            <v>1692.5</v>
          </cell>
          <cell r="RU516">
            <v>657</v>
          </cell>
          <cell r="RV516">
            <v>321</v>
          </cell>
          <cell r="RW516">
            <v>107</v>
          </cell>
          <cell r="RX516">
            <v>0</v>
          </cell>
          <cell r="RY516">
            <v>0</v>
          </cell>
          <cell r="RZ516">
            <v>0</v>
          </cell>
          <cell r="SA516">
            <v>0</v>
          </cell>
          <cell r="SB516">
            <v>0</v>
          </cell>
          <cell r="SC516">
            <v>0</v>
          </cell>
          <cell r="SD516">
            <v>0</v>
          </cell>
          <cell r="SE516">
            <v>0</v>
          </cell>
          <cell r="SF516">
            <v>0</v>
          </cell>
          <cell r="SG516">
            <v>0</v>
          </cell>
          <cell r="SH516">
            <v>0</v>
          </cell>
          <cell r="SI516">
            <v>0</v>
          </cell>
          <cell r="SJ516">
            <v>0</v>
          </cell>
          <cell r="SK516">
            <v>0</v>
          </cell>
          <cell r="SL516">
            <v>0</v>
          </cell>
          <cell r="SM516">
            <v>0</v>
          </cell>
          <cell r="SN516">
            <v>0</v>
          </cell>
          <cell r="SO516">
            <v>0</v>
          </cell>
          <cell r="SP516">
            <v>0</v>
          </cell>
          <cell r="SQ516">
            <v>0</v>
          </cell>
          <cell r="SR516">
            <v>0</v>
          </cell>
          <cell r="SS516">
            <v>0</v>
          </cell>
          <cell r="ST516">
            <v>0</v>
          </cell>
          <cell r="SU516">
            <v>0</v>
          </cell>
          <cell r="SV516">
            <v>1433.33</v>
          </cell>
          <cell r="SW516">
            <v>537.51</v>
          </cell>
          <cell r="SX516">
            <v>537.51</v>
          </cell>
          <cell r="SY516">
            <v>179.17</v>
          </cell>
          <cell r="SZ516">
            <v>468.15</v>
          </cell>
          <cell r="TA516">
            <v>468.15</v>
          </cell>
          <cell r="TB516">
            <v>468.15</v>
          </cell>
          <cell r="TC516">
            <v>468.15</v>
          </cell>
          <cell r="TD516">
            <v>668.4</v>
          </cell>
          <cell r="TE516">
            <v>668.4</v>
          </cell>
          <cell r="TF516">
            <v>668.4</v>
          </cell>
          <cell r="TG516">
            <v>668.4</v>
          </cell>
          <cell r="TH516">
            <v>668.4</v>
          </cell>
          <cell r="TI516">
            <v>2005.2</v>
          </cell>
          <cell r="TJ516">
            <v>4239.43</v>
          </cell>
          <cell r="TK516">
            <v>982.09</v>
          </cell>
          <cell r="TL516">
            <v>669.99</v>
          </cell>
          <cell r="TM516">
            <v>223.33</v>
          </cell>
          <cell r="TN516">
            <v>53656.76</v>
          </cell>
          <cell r="TO516">
            <v>53656.76</v>
          </cell>
          <cell r="TP516">
            <v>0</v>
          </cell>
          <cell r="TQ516">
            <v>469.67</v>
          </cell>
          <cell r="TR516">
            <v>352.25</v>
          </cell>
          <cell r="TS516">
            <v>352.25</v>
          </cell>
          <cell r="TT516">
            <v>352.25</v>
          </cell>
          <cell r="TU516">
            <v>571.23</v>
          </cell>
          <cell r="TV516">
            <v>969.63</v>
          </cell>
          <cell r="TW516">
            <v>5941.66</v>
          </cell>
          <cell r="TX516">
            <v>9077.57</v>
          </cell>
          <cell r="TY516">
            <v>2269.4299999999998</v>
          </cell>
          <cell r="TZ516">
            <v>2269.41</v>
          </cell>
          <cell r="UA516">
            <v>756.47</v>
          </cell>
          <cell r="UB516">
            <v>15879.39</v>
          </cell>
          <cell r="UC516">
            <v>15879.39</v>
          </cell>
          <cell r="UD516">
            <v>15879.39</v>
          </cell>
          <cell r="UE516">
            <v>15879.38</v>
          </cell>
          <cell r="UF516">
            <v>15879.39</v>
          </cell>
          <cell r="UG516">
            <v>15879.38</v>
          </cell>
          <cell r="UH516">
            <v>15879.4</v>
          </cell>
          <cell r="UI516">
            <v>15879.38</v>
          </cell>
          <cell r="UJ516">
            <v>15879.39</v>
          </cell>
          <cell r="UK516">
            <v>47638.16</v>
          </cell>
          <cell r="UL516">
            <v>14285.7</v>
          </cell>
          <cell r="UM516">
            <v>2452.5300000000002</v>
          </cell>
          <cell r="UN516">
            <v>2452.5300000000002</v>
          </cell>
          <cell r="UO516">
            <v>817.51</v>
          </cell>
          <cell r="UP516">
            <v>27338.03</v>
          </cell>
          <cell r="UQ516">
            <v>27338.03</v>
          </cell>
          <cell r="UR516">
            <v>27338.01</v>
          </cell>
          <cell r="US516">
            <v>27338.03</v>
          </cell>
          <cell r="UT516">
            <v>27338.03</v>
          </cell>
          <cell r="UU516">
            <v>27338.03</v>
          </cell>
          <cell r="UV516">
            <v>27338.01</v>
          </cell>
          <cell r="UW516">
            <v>27338.03</v>
          </cell>
          <cell r="UX516">
            <v>27337.65</v>
          </cell>
          <cell r="UY516">
            <v>82014.399999999994</v>
          </cell>
          <cell r="UZ516">
            <v>36175.379999999997</v>
          </cell>
          <cell r="VA516">
            <v>5385</v>
          </cell>
          <cell r="VB516">
            <v>5083.7700000000004</v>
          </cell>
          <cell r="VC516">
            <v>1694.59</v>
          </cell>
          <cell r="VD516">
            <v>15992.58</v>
          </cell>
          <cell r="VE516">
            <v>15992.58</v>
          </cell>
          <cell r="VF516">
            <v>15992.57</v>
          </cell>
          <cell r="VG516">
            <v>15992.54</v>
          </cell>
          <cell r="VH516">
            <v>15992.58</v>
          </cell>
          <cell r="VI516">
            <v>15992.56</v>
          </cell>
          <cell r="VJ516">
            <v>15992.59</v>
          </cell>
          <cell r="VK516">
            <v>15992.54</v>
          </cell>
          <cell r="VL516">
            <v>15992.57</v>
          </cell>
          <cell r="VM516">
            <v>47977.7</v>
          </cell>
          <cell r="VN516">
            <v>44056.65</v>
          </cell>
          <cell r="VO516">
            <v>15992.58</v>
          </cell>
          <cell r="VP516">
            <v>15992.58</v>
          </cell>
          <cell r="VQ516">
            <v>5330.86</v>
          </cell>
          <cell r="VR516">
            <v>0</v>
          </cell>
          <cell r="VS516">
            <v>0</v>
          </cell>
          <cell r="VT516">
            <v>0</v>
          </cell>
          <cell r="VU516">
            <v>0</v>
          </cell>
          <cell r="VV516">
            <v>0</v>
          </cell>
          <cell r="VW516">
            <v>0</v>
          </cell>
          <cell r="VX516">
            <v>0</v>
          </cell>
          <cell r="VY516">
            <v>0</v>
          </cell>
          <cell r="VZ516">
            <v>0</v>
          </cell>
          <cell r="WA516">
            <v>0</v>
          </cell>
          <cell r="WB516">
            <v>18822.28</v>
          </cell>
          <cell r="WC516">
            <v>0</v>
          </cell>
          <cell r="WD516">
            <v>18822.27</v>
          </cell>
          <cell r="WE516">
            <v>6274.09</v>
          </cell>
          <cell r="WF516">
            <v>0</v>
          </cell>
          <cell r="WG516">
            <v>0</v>
          </cell>
          <cell r="WH516">
            <v>0</v>
          </cell>
          <cell r="WI516">
            <v>0</v>
          </cell>
          <cell r="WJ516">
            <v>0</v>
          </cell>
          <cell r="WK516">
            <v>0</v>
          </cell>
          <cell r="WL516">
            <v>0</v>
          </cell>
          <cell r="WM516">
            <v>0</v>
          </cell>
          <cell r="WN516">
            <v>0</v>
          </cell>
          <cell r="WO516">
            <v>0</v>
          </cell>
          <cell r="WP516">
            <v>0</v>
          </cell>
          <cell r="WQ516">
            <v>0</v>
          </cell>
          <cell r="WR516">
            <v>0</v>
          </cell>
          <cell r="WS516">
            <v>0</v>
          </cell>
          <cell r="WT516"/>
          <cell r="WU516"/>
          <cell r="WV516"/>
          <cell r="WW516"/>
          <cell r="WX516"/>
          <cell r="WY516"/>
          <cell r="WZ516"/>
          <cell r="XA516"/>
          <cell r="XB516"/>
          <cell r="XC516"/>
          <cell r="XD516"/>
          <cell r="XE516"/>
          <cell r="XF516"/>
          <cell r="XG516"/>
          <cell r="XH516">
            <v>0</v>
          </cell>
          <cell r="XI516">
            <v>0</v>
          </cell>
          <cell r="XJ516">
            <v>0</v>
          </cell>
          <cell r="XK516">
            <v>0</v>
          </cell>
          <cell r="XL516">
            <v>0</v>
          </cell>
          <cell r="XM516">
            <v>0</v>
          </cell>
          <cell r="XN516">
            <v>0</v>
          </cell>
          <cell r="XO516">
            <v>0</v>
          </cell>
          <cell r="XP516">
            <v>0</v>
          </cell>
          <cell r="XQ516">
            <v>0</v>
          </cell>
          <cell r="XR516">
            <v>0</v>
          </cell>
          <cell r="XS516">
            <v>0</v>
          </cell>
          <cell r="XT516">
            <v>0</v>
          </cell>
          <cell r="XU516">
            <v>0</v>
          </cell>
          <cell r="XV516"/>
          <cell r="XW516"/>
          <cell r="XX516"/>
          <cell r="XY516"/>
          <cell r="XZ516"/>
          <cell r="YA516"/>
          <cell r="YB516"/>
          <cell r="YC516"/>
          <cell r="YD516"/>
          <cell r="YE516"/>
          <cell r="YF516"/>
          <cell r="YG516"/>
          <cell r="YH516"/>
          <cell r="YI516"/>
          <cell r="YJ516">
            <v>1314.1</v>
          </cell>
          <cell r="YK516">
            <v>1314.09</v>
          </cell>
          <cell r="YL516">
            <v>1314.1</v>
          </cell>
          <cell r="YM516">
            <v>42.39</v>
          </cell>
          <cell r="YN516">
            <v>0</v>
          </cell>
          <cell r="YO516">
            <v>0</v>
          </cell>
          <cell r="YP516">
            <v>0</v>
          </cell>
          <cell r="YQ516">
            <v>0</v>
          </cell>
          <cell r="YR516">
            <v>0</v>
          </cell>
          <cell r="YS516">
            <v>0</v>
          </cell>
          <cell r="YT516">
            <v>0</v>
          </cell>
          <cell r="YU516">
            <v>0</v>
          </cell>
          <cell r="YV516">
            <v>0</v>
          </cell>
          <cell r="YW516">
            <v>0</v>
          </cell>
          <cell r="YX516"/>
          <cell r="YY516"/>
          <cell r="YZ516"/>
          <cell r="ZA516"/>
          <cell r="ZB516"/>
          <cell r="ZC516"/>
          <cell r="ZD516"/>
          <cell r="ZE516"/>
          <cell r="ZF516"/>
          <cell r="ZG516"/>
          <cell r="ZH516"/>
          <cell r="ZI516"/>
          <cell r="ZJ516"/>
          <cell r="ZK516"/>
          <cell r="ZL516"/>
          <cell r="ZM516"/>
          <cell r="ZN516"/>
          <cell r="ZO516"/>
          <cell r="ZP516"/>
          <cell r="ZQ516"/>
          <cell r="ZR516"/>
          <cell r="ZS516"/>
          <cell r="ZT516"/>
          <cell r="ZU516"/>
          <cell r="ZV516"/>
          <cell r="ZW516"/>
          <cell r="ZX516"/>
          <cell r="ZY516"/>
          <cell r="ZZ516"/>
          <cell r="AAA516"/>
          <cell r="AAB516"/>
          <cell r="AAC516"/>
          <cell r="AAD516"/>
          <cell r="AAE516"/>
          <cell r="AAF516"/>
          <cell r="AAG516"/>
          <cell r="AAH516"/>
          <cell r="AAI516"/>
          <cell r="AAJ516"/>
          <cell r="AAK516"/>
          <cell r="AAL516"/>
          <cell r="AAM516"/>
          <cell r="AAN516">
            <v>0</v>
          </cell>
          <cell r="AAO516">
            <v>0</v>
          </cell>
          <cell r="AAP516">
            <v>0</v>
          </cell>
          <cell r="AAQ516">
            <v>0</v>
          </cell>
          <cell r="AAR516">
            <v>0</v>
          </cell>
          <cell r="AAS516">
            <v>0</v>
          </cell>
          <cell r="AAT516">
            <v>0</v>
          </cell>
          <cell r="AAU516">
            <v>0</v>
          </cell>
          <cell r="AAV516">
            <v>0</v>
          </cell>
          <cell r="AAW516">
            <v>0</v>
          </cell>
          <cell r="AAX516">
            <v>0</v>
          </cell>
          <cell r="AAY516">
            <v>0</v>
          </cell>
          <cell r="AAZ516">
            <v>0</v>
          </cell>
          <cell r="ABA516">
            <v>0</v>
          </cell>
          <cell r="ABB516"/>
          <cell r="ABC516"/>
          <cell r="ABD516"/>
          <cell r="ABE516"/>
          <cell r="ABF516"/>
          <cell r="ABG516"/>
          <cell r="ABH516"/>
          <cell r="ABI516"/>
          <cell r="ABJ516"/>
          <cell r="ABK516"/>
          <cell r="ABL516"/>
          <cell r="ABM516"/>
          <cell r="ABN516"/>
          <cell r="ABO516"/>
          <cell r="ABP516">
            <v>0</v>
          </cell>
          <cell r="ABQ516">
            <v>0</v>
          </cell>
          <cell r="ABR516">
            <v>0</v>
          </cell>
          <cell r="ABS516">
            <v>0</v>
          </cell>
          <cell r="ABT516">
            <v>0</v>
          </cell>
          <cell r="ABU516">
            <v>0</v>
          </cell>
          <cell r="ABV516">
            <v>0</v>
          </cell>
          <cell r="ABW516">
            <v>0</v>
          </cell>
          <cell r="ABX516">
            <v>0</v>
          </cell>
          <cell r="ABY516">
            <v>0</v>
          </cell>
          <cell r="ABZ516">
            <v>0</v>
          </cell>
          <cell r="ACA516">
            <v>0</v>
          </cell>
          <cell r="ACB516">
            <v>0</v>
          </cell>
          <cell r="ACC516">
            <v>0</v>
          </cell>
          <cell r="ACD516">
            <v>0</v>
          </cell>
          <cell r="ACE516">
            <v>0</v>
          </cell>
          <cell r="ACF516">
            <v>0</v>
          </cell>
          <cell r="ACG516">
            <v>0</v>
          </cell>
          <cell r="ACH516">
            <v>0</v>
          </cell>
          <cell r="ACI516">
            <v>0</v>
          </cell>
          <cell r="ACJ516">
            <v>0</v>
          </cell>
          <cell r="ACK516">
            <v>0</v>
          </cell>
          <cell r="ACL516">
            <v>0</v>
          </cell>
          <cell r="ACM516">
            <v>0</v>
          </cell>
          <cell r="ACN516">
            <v>0</v>
          </cell>
          <cell r="ACO516">
            <v>0</v>
          </cell>
          <cell r="ACP516">
            <v>0</v>
          </cell>
          <cell r="ACQ516">
            <v>0</v>
          </cell>
          <cell r="ACR516">
            <v>0</v>
          </cell>
          <cell r="ACS516">
            <v>0</v>
          </cell>
          <cell r="ACT516">
            <v>0</v>
          </cell>
          <cell r="ACU516">
            <v>0</v>
          </cell>
          <cell r="ACV516">
            <v>0</v>
          </cell>
          <cell r="ACW516">
            <v>0</v>
          </cell>
          <cell r="ACX516">
            <v>0</v>
          </cell>
          <cell r="ACY516">
            <v>285.14999999999998</v>
          </cell>
          <cell r="ACZ516">
            <v>350.02</v>
          </cell>
          <cell r="ADA516">
            <v>1050.04</v>
          </cell>
          <cell r="ADB516">
            <v>1400.06</v>
          </cell>
          <cell r="ADC516">
            <v>350</v>
          </cell>
          <cell r="ADD516">
            <v>349.98</v>
          </cell>
          <cell r="ADE516">
            <v>116.66</v>
          </cell>
          <cell r="ADF516">
            <v>699.75</v>
          </cell>
          <cell r="ADG516">
            <v>699.75</v>
          </cell>
          <cell r="ADH516">
            <v>699.75</v>
          </cell>
          <cell r="ADI516">
            <v>699.75</v>
          </cell>
          <cell r="ADJ516">
            <v>699.75</v>
          </cell>
          <cell r="ADK516">
            <v>699.75</v>
          </cell>
          <cell r="ADL516">
            <v>699.75</v>
          </cell>
          <cell r="ADM516">
            <v>4021.37</v>
          </cell>
          <cell r="ADN516">
            <v>1795.15</v>
          </cell>
          <cell r="ADO516">
            <v>0</v>
          </cell>
          <cell r="ADP516">
            <v>0</v>
          </cell>
          <cell r="ADQ516">
            <v>0</v>
          </cell>
          <cell r="ADR516">
            <v>0</v>
          </cell>
          <cell r="ADS516">
            <v>0</v>
          </cell>
          <cell r="ADT516">
            <v>0</v>
          </cell>
          <cell r="ADU516">
            <v>0</v>
          </cell>
          <cell r="ADV516">
            <v>0</v>
          </cell>
          <cell r="ADW516">
            <v>0</v>
          </cell>
          <cell r="ADX516">
            <v>0</v>
          </cell>
          <cell r="ADY516">
            <v>0</v>
          </cell>
          <cell r="ADZ516">
            <v>0</v>
          </cell>
          <cell r="AEA516">
            <v>3542.36</v>
          </cell>
          <cell r="AEB516">
            <v>590.4</v>
          </cell>
          <cell r="AEC516">
            <v>3150.16</v>
          </cell>
          <cell r="AED516">
            <v>5023.8599999999997</v>
          </cell>
          <cell r="AEE516">
            <v>1334.61</v>
          </cell>
          <cell r="AEF516">
            <v>1334.61</v>
          </cell>
          <cell r="AEG516">
            <v>444.87</v>
          </cell>
          <cell r="AEH516">
            <v>0</v>
          </cell>
          <cell r="AEI516">
            <v>0</v>
          </cell>
          <cell r="AEJ516">
            <v>0</v>
          </cell>
          <cell r="AEK516">
            <v>0</v>
          </cell>
          <cell r="AEL516">
            <v>0</v>
          </cell>
          <cell r="AEM516">
            <v>0</v>
          </cell>
          <cell r="AEN516">
            <v>0</v>
          </cell>
          <cell r="AEO516">
            <v>0</v>
          </cell>
          <cell r="AEP516">
            <v>0</v>
          </cell>
          <cell r="AEQ516">
            <v>3763.66</v>
          </cell>
          <cell r="AER516">
            <v>7893.33</v>
          </cell>
          <cell r="AES516">
            <v>1129.08</v>
          </cell>
          <cell r="AET516">
            <v>1129.08</v>
          </cell>
          <cell r="AEU516">
            <v>376.36</v>
          </cell>
          <cell r="AEV516">
            <v>0</v>
          </cell>
          <cell r="AEW516">
            <v>0</v>
          </cell>
          <cell r="AEX516">
            <v>0</v>
          </cell>
          <cell r="AEY516">
            <v>106142.31</v>
          </cell>
          <cell r="AEZ516">
            <v>4682.75</v>
          </cell>
          <cell r="AFA516">
            <v>5072.75</v>
          </cell>
          <cell r="AFB516">
            <v>4682.75</v>
          </cell>
          <cell r="AFC516">
            <v>135409.72</v>
          </cell>
          <cell r="AFD516">
            <v>37461.99</v>
          </cell>
          <cell r="AFE516">
            <v>112385.98</v>
          </cell>
          <cell r="AFF516">
            <v>149847.97</v>
          </cell>
          <cell r="AFG516">
            <v>37461.99</v>
          </cell>
          <cell r="AFH516">
            <v>37461.99</v>
          </cell>
          <cell r="AFI516">
            <v>12487.33</v>
          </cell>
          <cell r="AFJ516">
            <v>0</v>
          </cell>
          <cell r="AFK516">
            <v>0</v>
          </cell>
          <cell r="AFL516">
            <v>0</v>
          </cell>
          <cell r="AFM516">
            <v>92575.48</v>
          </cell>
          <cell r="AFN516">
            <v>4084.21</v>
          </cell>
          <cell r="AFO516">
            <v>4084.22</v>
          </cell>
          <cell r="AFP516">
            <v>4084.21</v>
          </cell>
          <cell r="AFQ516">
            <v>118442.16</v>
          </cell>
          <cell r="AFR516">
            <v>32673.69</v>
          </cell>
          <cell r="AFS516">
            <v>98183.61</v>
          </cell>
          <cell r="AFT516">
            <v>132806.95000000001</v>
          </cell>
          <cell r="AFU516">
            <v>33301.26</v>
          </cell>
          <cell r="AFV516">
            <v>33301.26</v>
          </cell>
          <cell r="AFW516">
            <v>11100.42</v>
          </cell>
          <cell r="AFX516">
            <v>0</v>
          </cell>
          <cell r="AFY516">
            <v>0</v>
          </cell>
          <cell r="AFZ516">
            <v>0</v>
          </cell>
          <cell r="AGA516">
            <v>179413.18</v>
          </cell>
          <cell r="AGB516">
            <v>7915.29</v>
          </cell>
          <cell r="AGC516">
            <v>7915.29</v>
          </cell>
          <cell r="AGD516">
            <v>7915.28</v>
          </cell>
          <cell r="AGE516">
            <v>229543.34</v>
          </cell>
          <cell r="AGF516">
            <v>63322.29</v>
          </cell>
          <cell r="AGG516">
            <v>190245.86</v>
          </cell>
          <cell r="AGH516">
            <v>257721.76</v>
          </cell>
          <cell r="AGI516">
            <v>63905.85</v>
          </cell>
          <cell r="AGJ516">
            <v>63905.85</v>
          </cell>
          <cell r="AGK516">
            <v>21301.95</v>
          </cell>
          <cell r="AGL516">
            <v>0</v>
          </cell>
          <cell r="AGM516">
            <v>0</v>
          </cell>
          <cell r="AGN516">
            <v>0</v>
          </cell>
          <cell r="AGO516">
            <v>71344.75</v>
          </cell>
          <cell r="AGP516">
            <v>3147.56</v>
          </cell>
          <cell r="AGQ516">
            <v>3147.57</v>
          </cell>
          <cell r="AGR516">
            <v>3147.56</v>
          </cell>
          <cell r="AGS516">
            <v>91279.31</v>
          </cell>
          <cell r="AGT516">
            <v>25180.5</v>
          </cell>
          <cell r="AGU516">
            <v>75541.5</v>
          </cell>
          <cell r="AGV516">
            <v>103770.99</v>
          </cell>
          <cell r="AGW516">
            <v>25395.03</v>
          </cell>
          <cell r="AGX516">
            <v>25395.03</v>
          </cell>
          <cell r="AGY516">
            <v>8465.01</v>
          </cell>
          <cell r="AGZ516"/>
          <cell r="AHA516"/>
        </row>
        <row r="517">
          <cell r="A517" t="str">
            <v>6670-30-00 Depreciation Expense - Non Dwelling Structures</v>
          </cell>
          <cell r="B517">
            <v>56.65</v>
          </cell>
          <cell r="C517">
            <v>56.65</v>
          </cell>
          <cell r="D517">
            <v>56.65</v>
          </cell>
          <cell r="E517">
            <v>56.65</v>
          </cell>
          <cell r="F517">
            <v>56.65</v>
          </cell>
          <cell r="G517">
            <v>56.64</v>
          </cell>
          <cell r="H517">
            <v>56.65</v>
          </cell>
          <cell r="I517">
            <v>56.65</v>
          </cell>
          <cell r="J517">
            <v>56.66</v>
          </cell>
          <cell r="K517">
            <v>169.94</v>
          </cell>
          <cell r="L517">
            <v>105.12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3030.74</v>
          </cell>
          <cell r="CI517">
            <v>3030.75</v>
          </cell>
          <cell r="CJ517">
            <v>3030.74</v>
          </cell>
          <cell r="CK517">
            <v>3030.74</v>
          </cell>
          <cell r="CL517">
            <v>3030.74</v>
          </cell>
          <cell r="CM517">
            <v>3030.76</v>
          </cell>
          <cell r="CN517">
            <v>3030.74</v>
          </cell>
          <cell r="CO517">
            <v>3030.74</v>
          </cell>
          <cell r="CP517">
            <v>3030.75</v>
          </cell>
          <cell r="CQ517">
            <v>8082.01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/>
          <cell r="CW517"/>
          <cell r="CX517"/>
          <cell r="DJ517">
            <v>516.05999999999995</v>
          </cell>
          <cell r="DK517">
            <v>516.07000000000005</v>
          </cell>
          <cell r="DL517">
            <v>516.08000000000004</v>
          </cell>
          <cell r="DM517">
            <v>516.05999999999995</v>
          </cell>
          <cell r="DN517">
            <v>516.05999999999995</v>
          </cell>
          <cell r="DO517">
            <v>516.05999999999995</v>
          </cell>
          <cell r="DP517">
            <v>516.05999999999995</v>
          </cell>
          <cell r="DQ517">
            <v>516.07000000000005</v>
          </cell>
          <cell r="DR517">
            <v>191.88</v>
          </cell>
          <cell r="DS517">
            <v>89.95</v>
          </cell>
          <cell r="DT517">
            <v>55.64</v>
          </cell>
          <cell r="DU517">
            <v>0</v>
          </cell>
          <cell r="DV517">
            <v>0</v>
          </cell>
          <cell r="DW517">
            <v>0</v>
          </cell>
          <cell r="DX517">
            <v>102.97</v>
          </cell>
          <cell r="DY517">
            <v>102.97</v>
          </cell>
          <cell r="DZ517">
            <v>102.97</v>
          </cell>
          <cell r="EA517">
            <v>102.96</v>
          </cell>
          <cell r="EB517">
            <v>102.98</v>
          </cell>
          <cell r="EC517">
            <v>102.96</v>
          </cell>
          <cell r="ED517">
            <v>102.97</v>
          </cell>
          <cell r="EE517">
            <v>102.96</v>
          </cell>
          <cell r="EF517">
            <v>102.96</v>
          </cell>
          <cell r="EG517">
            <v>274.58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5754.96</v>
          </cell>
          <cell r="FA517">
            <v>5754.97</v>
          </cell>
          <cell r="FB517">
            <v>5754.96</v>
          </cell>
          <cell r="FC517">
            <v>5754.97</v>
          </cell>
          <cell r="FD517">
            <v>5754.96</v>
          </cell>
          <cell r="FE517">
            <v>5754.99</v>
          </cell>
          <cell r="FF517">
            <v>5754.96</v>
          </cell>
          <cell r="FG517">
            <v>5754.97</v>
          </cell>
          <cell r="FH517">
            <v>5754.98</v>
          </cell>
          <cell r="FI517">
            <v>15346.59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/>
          <cell r="GQ517"/>
          <cell r="GR517"/>
          <cell r="GS517"/>
          <cell r="GT517"/>
          <cell r="GU517"/>
          <cell r="GV517"/>
          <cell r="GW517"/>
          <cell r="GX517"/>
          <cell r="GY517"/>
          <cell r="GZ517"/>
          <cell r="HA517"/>
          <cell r="HB517"/>
          <cell r="HC517"/>
          <cell r="HD517">
            <v>620.34</v>
          </cell>
          <cell r="HE517">
            <v>620.30999999999995</v>
          </cell>
          <cell r="HF517">
            <v>620.33000000000004</v>
          </cell>
          <cell r="HG517">
            <v>620.30999999999995</v>
          </cell>
          <cell r="HH517">
            <v>620.30999999999995</v>
          </cell>
          <cell r="HI517">
            <v>620.33000000000004</v>
          </cell>
          <cell r="HJ517">
            <v>620.34</v>
          </cell>
          <cell r="HK517">
            <v>620.34</v>
          </cell>
          <cell r="HL517">
            <v>345.92</v>
          </cell>
          <cell r="HM517">
            <v>626.19000000000005</v>
          </cell>
          <cell r="HN517">
            <v>834.93</v>
          </cell>
          <cell r="HO517">
            <v>208.76</v>
          </cell>
          <cell r="HP517">
            <v>208.74</v>
          </cell>
          <cell r="HQ517">
            <v>0</v>
          </cell>
          <cell r="HR517">
            <v>2156.52</v>
          </cell>
          <cell r="HS517">
            <v>2156.5300000000002</v>
          </cell>
          <cell r="HT517">
            <v>2156.52</v>
          </cell>
          <cell r="HU517">
            <v>2156.52</v>
          </cell>
          <cell r="HV517">
            <v>2829.39</v>
          </cell>
          <cell r="HW517">
            <v>2444.9</v>
          </cell>
          <cell r="HX517">
            <v>2444.88</v>
          </cell>
          <cell r="HY517">
            <v>2444.89</v>
          </cell>
          <cell r="HZ517">
            <v>2444.89</v>
          </cell>
          <cell r="IA517">
            <v>7334.67</v>
          </cell>
          <cell r="IB517">
            <v>9779.5499999999993</v>
          </cell>
          <cell r="IC517">
            <v>2444.89</v>
          </cell>
          <cell r="ID517">
            <v>2444.89</v>
          </cell>
          <cell r="IE517">
            <v>814.96</v>
          </cell>
          <cell r="IF517">
            <v>1183.3800000000001</v>
          </cell>
          <cell r="IG517">
            <v>1183.3800000000001</v>
          </cell>
          <cell r="IH517">
            <v>1183.3900000000001</v>
          </cell>
          <cell r="II517">
            <v>1183.3800000000001</v>
          </cell>
          <cell r="IJ517">
            <v>1183.3800000000001</v>
          </cell>
          <cell r="IK517">
            <v>1183.3800000000001</v>
          </cell>
          <cell r="IL517">
            <v>1183.3900000000001</v>
          </cell>
          <cell r="IM517">
            <v>1183.3800000000001</v>
          </cell>
          <cell r="IN517">
            <v>1183.3800000000001</v>
          </cell>
          <cell r="IO517">
            <v>3550.15</v>
          </cell>
          <cell r="IP517">
            <v>4733.53</v>
          </cell>
          <cell r="IQ517">
            <v>1183.3800000000001</v>
          </cell>
          <cell r="IR517">
            <v>1183.3900000000001</v>
          </cell>
          <cell r="IS517">
            <v>394.46</v>
          </cell>
          <cell r="IT517">
            <v>0</v>
          </cell>
          <cell r="IU517">
            <v>0</v>
          </cell>
          <cell r="IV517">
            <v>0</v>
          </cell>
          <cell r="IW517">
            <v>0</v>
          </cell>
          <cell r="IX517">
            <v>0</v>
          </cell>
          <cell r="IY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0</v>
          </cell>
          <cell r="JF517">
            <v>0</v>
          </cell>
          <cell r="JG517">
            <v>0</v>
          </cell>
          <cell r="JH517">
            <v>0</v>
          </cell>
          <cell r="JI517">
            <v>0</v>
          </cell>
          <cell r="JJ517">
            <v>0</v>
          </cell>
          <cell r="JK517">
            <v>0</v>
          </cell>
          <cell r="JL517">
            <v>0</v>
          </cell>
          <cell r="JM517">
            <v>0</v>
          </cell>
          <cell r="JN517">
            <v>0</v>
          </cell>
          <cell r="JO517">
            <v>0</v>
          </cell>
          <cell r="JP517">
            <v>0</v>
          </cell>
          <cell r="JQ517">
            <v>0</v>
          </cell>
          <cell r="JR517">
            <v>0</v>
          </cell>
          <cell r="JS517">
            <v>0</v>
          </cell>
          <cell r="JT517">
            <v>0</v>
          </cell>
          <cell r="JU517">
            <v>0</v>
          </cell>
          <cell r="JV517">
            <v>0</v>
          </cell>
          <cell r="JW517">
            <v>0</v>
          </cell>
          <cell r="JX517">
            <v>0</v>
          </cell>
          <cell r="JY517">
            <v>0</v>
          </cell>
          <cell r="JZ517">
            <v>0</v>
          </cell>
          <cell r="KA517">
            <v>0</v>
          </cell>
          <cell r="KB517">
            <v>0</v>
          </cell>
          <cell r="KC517">
            <v>0</v>
          </cell>
          <cell r="KD517">
            <v>0</v>
          </cell>
          <cell r="KE517">
            <v>0</v>
          </cell>
          <cell r="KF517">
            <v>0</v>
          </cell>
          <cell r="KG517">
            <v>0</v>
          </cell>
          <cell r="KH517">
            <v>0</v>
          </cell>
          <cell r="KI517">
            <v>0</v>
          </cell>
          <cell r="KJ517">
            <v>0</v>
          </cell>
          <cell r="KK517">
            <v>0</v>
          </cell>
          <cell r="KL517">
            <v>0</v>
          </cell>
          <cell r="KM517">
            <v>0</v>
          </cell>
          <cell r="KN517">
            <v>0</v>
          </cell>
          <cell r="KO517">
            <v>0</v>
          </cell>
          <cell r="KP517">
            <v>0</v>
          </cell>
          <cell r="KQ517">
            <v>0</v>
          </cell>
          <cell r="KR517">
            <v>0</v>
          </cell>
          <cell r="KS517">
            <v>0</v>
          </cell>
          <cell r="KT517">
            <v>0</v>
          </cell>
          <cell r="KU517">
            <v>0</v>
          </cell>
          <cell r="KV517">
            <v>0</v>
          </cell>
          <cell r="KW517">
            <v>0</v>
          </cell>
          <cell r="KX517">
            <v>0</v>
          </cell>
          <cell r="KY517">
            <v>0</v>
          </cell>
          <cell r="KZ517">
            <v>0</v>
          </cell>
          <cell r="LA517">
            <v>0</v>
          </cell>
          <cell r="LB517">
            <v>0</v>
          </cell>
          <cell r="LC517">
            <v>0</v>
          </cell>
          <cell r="LD517">
            <v>0</v>
          </cell>
          <cell r="LE517">
            <v>0</v>
          </cell>
          <cell r="LF517">
            <v>0</v>
          </cell>
          <cell r="LG517">
            <v>0</v>
          </cell>
          <cell r="LH517">
            <v>0</v>
          </cell>
          <cell r="LI517">
            <v>0</v>
          </cell>
          <cell r="LJ517">
            <v>0</v>
          </cell>
          <cell r="LK517">
            <v>0</v>
          </cell>
          <cell r="LL517">
            <v>0</v>
          </cell>
          <cell r="LM517">
            <v>0</v>
          </cell>
          <cell r="LN517">
            <v>0</v>
          </cell>
          <cell r="LO517">
            <v>0</v>
          </cell>
          <cell r="LP517">
            <v>0</v>
          </cell>
          <cell r="LQ517">
            <v>0</v>
          </cell>
          <cell r="LR517">
            <v>0</v>
          </cell>
          <cell r="LS517">
            <v>0</v>
          </cell>
          <cell r="LT517">
            <v>0</v>
          </cell>
          <cell r="LU517">
            <v>0</v>
          </cell>
          <cell r="LV517">
            <v>0</v>
          </cell>
          <cell r="LW517">
            <v>0</v>
          </cell>
          <cell r="LX517">
            <v>0</v>
          </cell>
          <cell r="LY517">
            <v>0</v>
          </cell>
          <cell r="LZ517">
            <v>761.52</v>
          </cell>
          <cell r="MA517">
            <v>761.52</v>
          </cell>
          <cell r="MB517">
            <v>761.52</v>
          </cell>
          <cell r="MC517">
            <v>761.51</v>
          </cell>
          <cell r="MD517">
            <v>761.46</v>
          </cell>
          <cell r="ME517">
            <v>0</v>
          </cell>
          <cell r="MF517">
            <v>0</v>
          </cell>
          <cell r="MG517">
            <v>0</v>
          </cell>
          <cell r="MH517">
            <v>0</v>
          </cell>
          <cell r="MI517">
            <v>0</v>
          </cell>
          <cell r="MJ517">
            <v>0</v>
          </cell>
          <cell r="MK517">
            <v>0</v>
          </cell>
          <cell r="ML517">
            <v>0</v>
          </cell>
          <cell r="MM517">
            <v>0</v>
          </cell>
          <cell r="MN517">
            <v>0</v>
          </cell>
          <cell r="MO517">
            <v>0</v>
          </cell>
          <cell r="MP517">
            <v>0</v>
          </cell>
          <cell r="MQ517">
            <v>0</v>
          </cell>
          <cell r="MR517">
            <v>0</v>
          </cell>
          <cell r="MS517">
            <v>0</v>
          </cell>
          <cell r="MT517">
            <v>0</v>
          </cell>
          <cell r="MU517">
            <v>0</v>
          </cell>
          <cell r="MV517">
            <v>0</v>
          </cell>
          <cell r="MW517">
            <v>0</v>
          </cell>
          <cell r="MX517">
            <v>0</v>
          </cell>
          <cell r="MY517">
            <v>0</v>
          </cell>
          <cell r="MZ517">
            <v>0</v>
          </cell>
          <cell r="NA517">
            <v>0</v>
          </cell>
          <cell r="NB517">
            <v>0</v>
          </cell>
          <cell r="NC517">
            <v>0</v>
          </cell>
          <cell r="ND517">
            <v>0</v>
          </cell>
          <cell r="NE517">
            <v>0</v>
          </cell>
          <cell r="NF517">
            <v>0</v>
          </cell>
          <cell r="NG517">
            <v>0</v>
          </cell>
          <cell r="NH517">
            <v>0</v>
          </cell>
          <cell r="NI517">
            <v>0</v>
          </cell>
          <cell r="NJ517">
            <v>0</v>
          </cell>
          <cell r="NK517">
            <v>0</v>
          </cell>
          <cell r="NL517">
            <v>0</v>
          </cell>
          <cell r="NM517">
            <v>0</v>
          </cell>
          <cell r="NN517">
            <v>0</v>
          </cell>
          <cell r="NO517">
            <v>0</v>
          </cell>
          <cell r="NP517">
            <v>0</v>
          </cell>
          <cell r="NQ517">
            <v>0</v>
          </cell>
          <cell r="NR517">
            <v>0</v>
          </cell>
          <cell r="NS517">
            <v>0</v>
          </cell>
          <cell r="NT517">
            <v>0</v>
          </cell>
          <cell r="NU517">
            <v>0</v>
          </cell>
          <cell r="NV517">
            <v>0</v>
          </cell>
          <cell r="NW517">
            <v>0</v>
          </cell>
          <cell r="NX517">
            <v>0</v>
          </cell>
          <cell r="NY517">
            <v>0</v>
          </cell>
          <cell r="NZ517">
            <v>0</v>
          </cell>
          <cell r="OA517">
            <v>0</v>
          </cell>
          <cell r="OB517">
            <v>0</v>
          </cell>
          <cell r="OC517">
            <v>0</v>
          </cell>
          <cell r="OD517">
            <v>0</v>
          </cell>
          <cell r="OE517">
            <v>0</v>
          </cell>
          <cell r="OF517">
            <v>0</v>
          </cell>
          <cell r="OG517">
            <v>0</v>
          </cell>
          <cell r="OH517">
            <v>0</v>
          </cell>
          <cell r="OI517">
            <v>0</v>
          </cell>
          <cell r="OJ517">
            <v>0</v>
          </cell>
          <cell r="OK517">
            <v>0</v>
          </cell>
          <cell r="OL517">
            <v>0</v>
          </cell>
          <cell r="OM517">
            <v>0</v>
          </cell>
          <cell r="ON517">
            <v>0</v>
          </cell>
          <cell r="OO517">
            <v>0</v>
          </cell>
          <cell r="OP517">
            <v>0</v>
          </cell>
          <cell r="OQ517">
            <v>0</v>
          </cell>
          <cell r="OR517">
            <v>749.15</v>
          </cell>
          <cell r="OS517">
            <v>749.15</v>
          </cell>
          <cell r="OT517">
            <v>749.15</v>
          </cell>
          <cell r="OU517">
            <v>749.15</v>
          </cell>
          <cell r="OV517">
            <v>749.15</v>
          </cell>
          <cell r="OW517">
            <v>749.16</v>
          </cell>
          <cell r="OX517">
            <v>749.15</v>
          </cell>
          <cell r="OY517">
            <v>749.15</v>
          </cell>
          <cell r="OZ517">
            <v>749.14</v>
          </cell>
          <cell r="PA517">
            <v>2247.46</v>
          </cell>
          <cell r="PB517">
            <v>2996.6</v>
          </cell>
          <cell r="PC517">
            <v>749.15</v>
          </cell>
          <cell r="PD517">
            <v>749.15</v>
          </cell>
          <cell r="PE517">
            <v>249.72</v>
          </cell>
          <cell r="PF517">
            <v>131.52000000000001</v>
          </cell>
          <cell r="PG517">
            <v>131.5</v>
          </cell>
          <cell r="PH517">
            <v>0</v>
          </cell>
          <cell r="PI517">
            <v>0</v>
          </cell>
          <cell r="PJ517">
            <v>0</v>
          </cell>
          <cell r="PK517">
            <v>0</v>
          </cell>
          <cell r="PL517">
            <v>0</v>
          </cell>
          <cell r="PM517">
            <v>0</v>
          </cell>
          <cell r="PN517">
            <v>0</v>
          </cell>
          <cell r="PO517">
            <v>0</v>
          </cell>
          <cell r="PP517">
            <v>0</v>
          </cell>
          <cell r="PQ517">
            <v>0</v>
          </cell>
          <cell r="PR517">
            <v>0</v>
          </cell>
          <cell r="PS517">
            <v>0</v>
          </cell>
          <cell r="PT517">
            <v>0</v>
          </cell>
          <cell r="PU517">
            <v>0</v>
          </cell>
          <cell r="PV517">
            <v>0</v>
          </cell>
          <cell r="PW517">
            <v>0</v>
          </cell>
          <cell r="PX517">
            <v>0</v>
          </cell>
          <cell r="PY517">
            <v>0</v>
          </cell>
          <cell r="PZ517">
            <v>0</v>
          </cell>
          <cell r="QA517">
            <v>0</v>
          </cell>
          <cell r="QB517">
            <v>0</v>
          </cell>
          <cell r="QC517">
            <v>0</v>
          </cell>
          <cell r="QD517">
            <v>0</v>
          </cell>
          <cell r="QE517">
            <v>0</v>
          </cell>
          <cell r="QF517">
            <v>0</v>
          </cell>
          <cell r="QG517">
            <v>0</v>
          </cell>
          <cell r="QH517">
            <v>0</v>
          </cell>
          <cell r="QI517">
            <v>0</v>
          </cell>
          <cell r="QJ517">
            <v>0</v>
          </cell>
          <cell r="QK517">
            <v>0</v>
          </cell>
          <cell r="QL517">
            <v>0</v>
          </cell>
          <cell r="QM517">
            <v>0</v>
          </cell>
          <cell r="QN517">
            <v>0</v>
          </cell>
          <cell r="QO517">
            <v>0</v>
          </cell>
          <cell r="QP517">
            <v>0</v>
          </cell>
          <cell r="QQ517">
            <v>0</v>
          </cell>
          <cell r="QR517">
            <v>0</v>
          </cell>
          <cell r="QS517">
            <v>0</v>
          </cell>
          <cell r="QT517">
            <v>0</v>
          </cell>
          <cell r="QU517">
            <v>0</v>
          </cell>
          <cell r="QV517">
            <v>0</v>
          </cell>
          <cell r="QW517">
            <v>0</v>
          </cell>
          <cell r="QX517">
            <v>0</v>
          </cell>
          <cell r="QY517">
            <v>0</v>
          </cell>
          <cell r="QZ517">
            <v>0</v>
          </cell>
          <cell r="RA517">
            <v>0</v>
          </cell>
          <cell r="RB517">
            <v>0</v>
          </cell>
          <cell r="RC517">
            <v>0</v>
          </cell>
          <cell r="RD517">
            <v>0</v>
          </cell>
          <cell r="RE517">
            <v>0</v>
          </cell>
          <cell r="RF517">
            <v>0</v>
          </cell>
          <cell r="RG517">
            <v>0</v>
          </cell>
          <cell r="RH517">
            <v>0</v>
          </cell>
          <cell r="RI517">
            <v>0</v>
          </cell>
          <cell r="RJ517">
            <v>16288.07</v>
          </cell>
          <cell r="RK517">
            <v>16414.05</v>
          </cell>
          <cell r="RL517">
            <v>16520.39</v>
          </cell>
          <cell r="RM517">
            <v>16649.72</v>
          </cell>
          <cell r="RN517">
            <v>16961.59</v>
          </cell>
          <cell r="RO517">
            <v>16961.57</v>
          </cell>
          <cell r="RP517">
            <v>16512.54</v>
          </cell>
          <cell r="RQ517">
            <v>17410.599999999999</v>
          </cell>
          <cell r="RR517">
            <v>16961.59</v>
          </cell>
          <cell r="RS517">
            <v>50884.71</v>
          </cell>
          <cell r="RT517">
            <v>67846.3</v>
          </cell>
          <cell r="RU517">
            <v>16962</v>
          </cell>
          <cell r="RV517">
            <v>16962</v>
          </cell>
          <cell r="RW517">
            <v>5654</v>
          </cell>
          <cell r="RX517">
            <v>0</v>
          </cell>
          <cell r="RY517">
            <v>0</v>
          </cell>
          <cell r="RZ517">
            <v>0</v>
          </cell>
          <cell r="SA517">
            <v>0</v>
          </cell>
          <cell r="SB517">
            <v>0</v>
          </cell>
          <cell r="SC517">
            <v>0</v>
          </cell>
          <cell r="SD517">
            <v>0</v>
          </cell>
          <cell r="SE517">
            <v>0</v>
          </cell>
          <cell r="SF517">
            <v>0</v>
          </cell>
          <cell r="SG517">
            <v>0</v>
          </cell>
          <cell r="SH517">
            <v>0</v>
          </cell>
          <cell r="SI517">
            <v>0</v>
          </cell>
          <cell r="SJ517">
            <v>0</v>
          </cell>
          <cell r="SK517">
            <v>0</v>
          </cell>
          <cell r="SL517">
            <v>1866.22</v>
          </cell>
          <cell r="SM517">
            <v>1866.22</v>
          </cell>
          <cell r="SN517">
            <v>1866.21</v>
          </cell>
          <cell r="SO517">
            <v>1866.22</v>
          </cell>
          <cell r="SP517">
            <v>1866.22</v>
          </cell>
          <cell r="SQ517">
            <v>1866.22</v>
          </cell>
          <cell r="SR517">
            <v>1866.21</v>
          </cell>
          <cell r="SS517">
            <v>1866.22</v>
          </cell>
          <cell r="ST517">
            <v>1866.22</v>
          </cell>
          <cell r="SU517">
            <v>5598.63</v>
          </cell>
          <cell r="SV517">
            <v>7464.87</v>
          </cell>
          <cell r="SW517">
            <v>1866.21</v>
          </cell>
          <cell r="SX517">
            <v>1866.21</v>
          </cell>
          <cell r="SY517">
            <v>622.07000000000005</v>
          </cell>
          <cell r="SZ517">
            <v>0</v>
          </cell>
          <cell r="TA517">
            <v>69.97</v>
          </cell>
          <cell r="TB517">
            <v>0</v>
          </cell>
          <cell r="TC517">
            <v>-69.97</v>
          </cell>
          <cell r="TD517">
            <v>0</v>
          </cell>
          <cell r="TE517">
            <v>0</v>
          </cell>
          <cell r="TF517">
            <v>0</v>
          </cell>
          <cell r="TG517">
            <v>0</v>
          </cell>
          <cell r="TH517">
            <v>0</v>
          </cell>
          <cell r="TI517">
            <v>0</v>
          </cell>
          <cell r="TJ517">
            <v>0</v>
          </cell>
          <cell r="TK517">
            <v>0</v>
          </cell>
          <cell r="TL517">
            <v>0</v>
          </cell>
          <cell r="TM517">
            <v>0</v>
          </cell>
          <cell r="TN517">
            <v>31781.63</v>
          </cell>
          <cell r="TO517">
            <v>31781.61</v>
          </cell>
          <cell r="TP517">
            <v>31781.62</v>
          </cell>
          <cell r="TQ517">
            <v>31781.62</v>
          </cell>
          <cell r="TR517">
            <v>31781.63</v>
          </cell>
          <cell r="TS517">
            <v>31781.61</v>
          </cell>
          <cell r="TT517">
            <v>31976</v>
          </cell>
          <cell r="TU517">
            <v>32108.3</v>
          </cell>
          <cell r="TV517">
            <v>32094.26</v>
          </cell>
          <cell r="TW517">
            <v>96282.75</v>
          </cell>
          <cell r="TX517">
            <v>128377.01</v>
          </cell>
          <cell r="TY517">
            <v>32094.27</v>
          </cell>
          <cell r="TZ517">
            <v>32094.27</v>
          </cell>
          <cell r="UA517">
            <v>10698.09</v>
          </cell>
          <cell r="UB517">
            <v>0</v>
          </cell>
          <cell r="UC517">
            <v>0</v>
          </cell>
          <cell r="UD517">
            <v>0</v>
          </cell>
          <cell r="UE517">
            <v>0</v>
          </cell>
          <cell r="UF517">
            <v>0</v>
          </cell>
          <cell r="UG517">
            <v>0</v>
          </cell>
          <cell r="UH517">
            <v>0</v>
          </cell>
          <cell r="UI517">
            <v>0</v>
          </cell>
          <cell r="UJ517">
            <v>0</v>
          </cell>
          <cell r="UK517">
            <v>0</v>
          </cell>
          <cell r="UL517">
            <v>0</v>
          </cell>
          <cell r="UM517">
            <v>0</v>
          </cell>
          <cell r="UN517">
            <v>0</v>
          </cell>
          <cell r="UO517">
            <v>0</v>
          </cell>
          <cell r="UP517">
            <v>19033.03</v>
          </cell>
          <cell r="UQ517">
            <v>19033.03</v>
          </cell>
          <cell r="UR517">
            <v>19033.02</v>
          </cell>
          <cell r="US517">
            <v>19033.03</v>
          </cell>
          <cell r="UT517">
            <v>19033.03</v>
          </cell>
          <cell r="UU517">
            <v>19033.03</v>
          </cell>
          <cell r="UV517">
            <v>19033.02</v>
          </cell>
          <cell r="UW517">
            <v>19033.03</v>
          </cell>
          <cell r="UX517">
            <v>19032.84</v>
          </cell>
          <cell r="UY517">
            <v>57099.27</v>
          </cell>
          <cell r="UZ517">
            <v>76132.11</v>
          </cell>
          <cell r="VA517">
            <v>19033.02</v>
          </cell>
          <cell r="VB517">
            <v>19033.02</v>
          </cell>
          <cell r="VC517">
            <v>6344.34</v>
          </cell>
          <cell r="VD517">
            <v>1607.64</v>
          </cell>
          <cell r="VE517">
            <v>1607.64</v>
          </cell>
          <cell r="VF517">
            <v>1607.63</v>
          </cell>
          <cell r="VG517">
            <v>1607.61</v>
          </cell>
          <cell r="VH517">
            <v>1607.64</v>
          </cell>
          <cell r="VI517">
            <v>1607.62</v>
          </cell>
          <cell r="VJ517">
            <v>1607.64</v>
          </cell>
          <cell r="VK517">
            <v>1607.62</v>
          </cell>
          <cell r="VL517">
            <v>1607.63</v>
          </cell>
          <cell r="VM517">
            <v>4822.8900000000003</v>
          </cell>
          <cell r="VN517">
            <v>6430.52</v>
          </cell>
          <cell r="VO517">
            <v>1607.64</v>
          </cell>
          <cell r="VP517">
            <v>1607.64</v>
          </cell>
          <cell r="VQ517">
            <v>535.88</v>
          </cell>
          <cell r="VR517">
            <v>0</v>
          </cell>
          <cell r="VS517">
            <v>0</v>
          </cell>
          <cell r="VT517">
            <v>0</v>
          </cell>
          <cell r="VU517">
            <v>0</v>
          </cell>
          <cell r="VV517">
            <v>0</v>
          </cell>
          <cell r="VW517">
            <v>0</v>
          </cell>
          <cell r="VX517">
            <v>0</v>
          </cell>
          <cell r="VY517">
            <v>0</v>
          </cell>
          <cell r="VZ517">
            <v>0</v>
          </cell>
          <cell r="WA517">
            <v>0</v>
          </cell>
          <cell r="WB517">
            <v>15912.21</v>
          </cell>
          <cell r="WC517">
            <v>0</v>
          </cell>
          <cell r="WD517">
            <v>15912.21</v>
          </cell>
          <cell r="WE517">
            <v>5304.06</v>
          </cell>
          <cell r="WF517">
            <v>0</v>
          </cell>
          <cell r="WG517">
            <v>0</v>
          </cell>
          <cell r="WH517">
            <v>0</v>
          </cell>
          <cell r="WI517">
            <v>0</v>
          </cell>
          <cell r="WJ517">
            <v>0</v>
          </cell>
          <cell r="WK517">
            <v>0</v>
          </cell>
          <cell r="WL517">
            <v>0</v>
          </cell>
          <cell r="WM517">
            <v>0</v>
          </cell>
          <cell r="WN517">
            <v>0</v>
          </cell>
          <cell r="WO517">
            <v>0</v>
          </cell>
          <cell r="WP517">
            <v>0</v>
          </cell>
          <cell r="WQ517">
            <v>0</v>
          </cell>
          <cell r="WR517">
            <v>0</v>
          </cell>
          <cell r="WS517">
            <v>0</v>
          </cell>
          <cell r="WT517"/>
          <cell r="WU517"/>
          <cell r="WV517"/>
          <cell r="WW517"/>
          <cell r="WX517"/>
          <cell r="WY517"/>
          <cell r="WZ517"/>
          <cell r="XA517"/>
          <cell r="XB517"/>
          <cell r="XC517"/>
          <cell r="XD517"/>
          <cell r="XE517"/>
          <cell r="XF517"/>
          <cell r="XG517"/>
          <cell r="XH517">
            <v>0</v>
          </cell>
          <cell r="XI517">
            <v>0</v>
          </cell>
          <cell r="XJ517">
            <v>0</v>
          </cell>
          <cell r="XK517">
            <v>0</v>
          </cell>
          <cell r="XL517">
            <v>0</v>
          </cell>
          <cell r="XM517">
            <v>0</v>
          </cell>
          <cell r="XN517">
            <v>0</v>
          </cell>
          <cell r="XO517">
            <v>0</v>
          </cell>
          <cell r="XP517">
            <v>0</v>
          </cell>
          <cell r="XQ517">
            <v>0</v>
          </cell>
          <cell r="XR517">
            <v>0</v>
          </cell>
          <cell r="XS517">
            <v>0</v>
          </cell>
          <cell r="XT517">
            <v>0</v>
          </cell>
          <cell r="XU517">
            <v>0</v>
          </cell>
          <cell r="XV517"/>
          <cell r="XW517"/>
          <cell r="XX517"/>
          <cell r="XY517"/>
          <cell r="XZ517"/>
          <cell r="YA517"/>
          <cell r="YB517"/>
          <cell r="YC517"/>
          <cell r="YD517"/>
          <cell r="YE517"/>
          <cell r="YF517"/>
          <cell r="YG517"/>
          <cell r="YH517"/>
          <cell r="YI517"/>
          <cell r="YJ517">
            <v>451.63</v>
          </cell>
          <cell r="YK517">
            <v>451.64</v>
          </cell>
          <cell r="YL517">
            <v>451.63</v>
          </cell>
          <cell r="YM517">
            <v>1243.21</v>
          </cell>
          <cell r="YN517">
            <v>0</v>
          </cell>
          <cell r="YO517">
            <v>0</v>
          </cell>
          <cell r="YP517">
            <v>0</v>
          </cell>
          <cell r="YQ517">
            <v>0</v>
          </cell>
          <cell r="YR517">
            <v>0</v>
          </cell>
          <cell r="YS517">
            <v>0</v>
          </cell>
          <cell r="YT517">
            <v>0</v>
          </cell>
          <cell r="YU517">
            <v>0</v>
          </cell>
          <cell r="YV517">
            <v>0</v>
          </cell>
          <cell r="YW517">
            <v>0</v>
          </cell>
          <cell r="YX517"/>
          <cell r="YY517"/>
          <cell r="YZ517"/>
          <cell r="ZA517"/>
          <cell r="ZB517"/>
          <cell r="ZC517"/>
          <cell r="ZD517"/>
          <cell r="ZE517"/>
          <cell r="ZF517"/>
          <cell r="ZG517"/>
          <cell r="ZH517"/>
          <cell r="ZI517"/>
          <cell r="ZJ517"/>
          <cell r="ZK517"/>
          <cell r="ZL517"/>
          <cell r="ZM517"/>
          <cell r="ZN517"/>
          <cell r="ZO517"/>
          <cell r="ZP517"/>
          <cell r="ZQ517"/>
          <cell r="ZR517"/>
          <cell r="ZS517"/>
          <cell r="ZT517"/>
          <cell r="ZU517"/>
          <cell r="ZV517"/>
          <cell r="ZW517"/>
          <cell r="ZX517"/>
          <cell r="ZY517"/>
          <cell r="ZZ517"/>
          <cell r="AAA517"/>
          <cell r="AAB517"/>
          <cell r="AAC517"/>
          <cell r="AAD517"/>
          <cell r="AAE517"/>
          <cell r="AAF517"/>
          <cell r="AAG517"/>
          <cell r="AAH517"/>
          <cell r="AAI517"/>
          <cell r="AAJ517"/>
          <cell r="AAK517"/>
          <cell r="AAL517"/>
          <cell r="AAM517"/>
          <cell r="AAN517">
            <v>0</v>
          </cell>
          <cell r="AAO517">
            <v>0</v>
          </cell>
          <cell r="AAP517">
            <v>0</v>
          </cell>
          <cell r="AAQ517">
            <v>0</v>
          </cell>
          <cell r="AAR517">
            <v>0</v>
          </cell>
          <cell r="AAS517">
            <v>0</v>
          </cell>
          <cell r="AAT517">
            <v>0</v>
          </cell>
          <cell r="AAU517">
            <v>0</v>
          </cell>
          <cell r="AAV517">
            <v>0</v>
          </cell>
          <cell r="AAW517">
            <v>0</v>
          </cell>
          <cell r="AAX517">
            <v>0</v>
          </cell>
          <cell r="AAY517">
            <v>0</v>
          </cell>
          <cell r="AAZ517">
            <v>0</v>
          </cell>
          <cell r="ABA517">
            <v>0</v>
          </cell>
          <cell r="ABB517"/>
          <cell r="ABC517"/>
          <cell r="ABD517"/>
          <cell r="ABE517"/>
          <cell r="ABF517"/>
          <cell r="ABG517"/>
          <cell r="ABH517"/>
          <cell r="ABI517"/>
          <cell r="ABJ517"/>
          <cell r="ABK517"/>
          <cell r="ABL517"/>
          <cell r="ABM517"/>
          <cell r="ABN517"/>
          <cell r="ABO517"/>
          <cell r="ABP517">
            <v>0</v>
          </cell>
          <cell r="ABQ517">
            <v>0</v>
          </cell>
          <cell r="ABR517">
            <v>0</v>
          </cell>
          <cell r="ABS517">
            <v>0</v>
          </cell>
          <cell r="ABT517">
            <v>0</v>
          </cell>
          <cell r="ABU517">
            <v>0</v>
          </cell>
          <cell r="ABV517">
            <v>0</v>
          </cell>
          <cell r="ABW517">
            <v>0</v>
          </cell>
          <cell r="ABX517">
            <v>0</v>
          </cell>
          <cell r="ABY517">
            <v>0</v>
          </cell>
          <cell r="ABZ517">
            <v>0</v>
          </cell>
          <cell r="ACA517">
            <v>0</v>
          </cell>
          <cell r="ACB517">
            <v>0</v>
          </cell>
          <cell r="ACC517">
            <v>0</v>
          </cell>
          <cell r="ACD517">
            <v>0</v>
          </cell>
          <cell r="ACE517">
            <v>0</v>
          </cell>
          <cell r="ACF517">
            <v>0</v>
          </cell>
          <cell r="ACG517">
            <v>0</v>
          </cell>
          <cell r="ACH517">
            <v>0</v>
          </cell>
          <cell r="ACI517">
            <v>0</v>
          </cell>
          <cell r="ACJ517">
            <v>0</v>
          </cell>
          <cell r="ACK517">
            <v>0</v>
          </cell>
          <cell r="ACL517">
            <v>0</v>
          </cell>
          <cell r="ACM517">
            <v>0</v>
          </cell>
          <cell r="ACN517">
            <v>0</v>
          </cell>
          <cell r="ACO517">
            <v>0</v>
          </cell>
          <cell r="ACP517">
            <v>0</v>
          </cell>
          <cell r="ACQ517">
            <v>0</v>
          </cell>
          <cell r="ACR517">
            <v>0</v>
          </cell>
          <cell r="ACS517">
            <v>0</v>
          </cell>
          <cell r="ACT517">
            <v>0</v>
          </cell>
          <cell r="ACU517">
            <v>0</v>
          </cell>
          <cell r="ACV517">
            <v>0</v>
          </cell>
          <cell r="ACW517">
            <v>0</v>
          </cell>
          <cell r="ACX517">
            <v>0</v>
          </cell>
          <cell r="ACY517">
            <v>0</v>
          </cell>
          <cell r="ACZ517">
            <v>0</v>
          </cell>
          <cell r="ADA517">
            <v>0</v>
          </cell>
          <cell r="ADB517">
            <v>0</v>
          </cell>
          <cell r="ADC517">
            <v>0</v>
          </cell>
          <cell r="ADD517">
            <v>0</v>
          </cell>
          <cell r="ADE517">
            <v>0</v>
          </cell>
          <cell r="ADF517">
            <v>0</v>
          </cell>
          <cell r="ADG517">
            <v>0</v>
          </cell>
          <cell r="ADH517">
            <v>0</v>
          </cell>
          <cell r="ADI517">
            <v>0</v>
          </cell>
          <cell r="ADJ517">
            <v>0</v>
          </cell>
          <cell r="ADK517">
            <v>0</v>
          </cell>
          <cell r="ADL517">
            <v>0</v>
          </cell>
          <cell r="ADM517">
            <v>0</v>
          </cell>
          <cell r="ADN517">
            <v>0</v>
          </cell>
          <cell r="ADO517">
            <v>0</v>
          </cell>
          <cell r="ADP517">
            <v>0</v>
          </cell>
          <cell r="ADQ517">
            <v>0</v>
          </cell>
          <cell r="ADR517">
            <v>0</v>
          </cell>
          <cell r="ADS517">
            <v>0</v>
          </cell>
          <cell r="ADT517">
            <v>3630.89</v>
          </cell>
          <cell r="ADU517">
            <v>3630.88</v>
          </cell>
          <cell r="ADV517">
            <v>3630.89</v>
          </cell>
          <cell r="ADW517">
            <v>3630.88</v>
          </cell>
          <cell r="ADX517">
            <v>3630.88</v>
          </cell>
          <cell r="ADY517">
            <v>3630.87</v>
          </cell>
          <cell r="ADZ517">
            <v>3630.91</v>
          </cell>
          <cell r="AEA517">
            <v>3630.88</v>
          </cell>
          <cell r="AEB517">
            <v>3630.87</v>
          </cell>
          <cell r="AEC517">
            <v>10892.67</v>
          </cell>
          <cell r="AED517">
            <v>14523.54</v>
          </cell>
          <cell r="AEE517">
            <v>3630.87</v>
          </cell>
          <cell r="AEF517">
            <v>3630.87</v>
          </cell>
          <cell r="AEG517">
            <v>1210.29</v>
          </cell>
          <cell r="AEH517">
            <v>6475.09</v>
          </cell>
          <cell r="AEI517">
            <v>6475.08</v>
          </cell>
          <cell r="AEJ517">
            <v>6475.08</v>
          </cell>
          <cell r="AEK517">
            <v>6475.08</v>
          </cell>
          <cell r="AEL517">
            <v>6475.09</v>
          </cell>
          <cell r="AEM517">
            <v>6475.09</v>
          </cell>
          <cell r="AEN517">
            <v>6475.03</v>
          </cell>
          <cell r="AEO517">
            <v>6390.95</v>
          </cell>
          <cell r="AEP517">
            <v>6475.02</v>
          </cell>
          <cell r="AEQ517">
            <v>17576.240000000002</v>
          </cell>
          <cell r="AER517">
            <v>23975.02</v>
          </cell>
          <cell r="AES517">
            <v>5993.76</v>
          </cell>
          <cell r="AET517">
            <v>5993.76</v>
          </cell>
          <cell r="AEU517">
            <v>1997.92</v>
          </cell>
          <cell r="AEV517">
            <v>0</v>
          </cell>
          <cell r="AEW517">
            <v>0</v>
          </cell>
          <cell r="AEX517">
            <v>0</v>
          </cell>
          <cell r="AEY517">
            <v>2513.13</v>
          </cell>
          <cell r="AEZ517">
            <v>886.99</v>
          </cell>
          <cell r="AFA517">
            <v>886.99</v>
          </cell>
          <cell r="AFB517">
            <v>886.98</v>
          </cell>
          <cell r="AFC517">
            <v>886.99</v>
          </cell>
          <cell r="AFD517">
            <v>886.98</v>
          </cell>
          <cell r="AFE517">
            <v>2660.97</v>
          </cell>
          <cell r="AFF517">
            <v>3547.95</v>
          </cell>
          <cell r="AFG517">
            <v>886.98</v>
          </cell>
          <cell r="AFH517">
            <v>886.98</v>
          </cell>
          <cell r="AFI517">
            <v>295.66000000000003</v>
          </cell>
          <cell r="AFJ517">
            <v>0</v>
          </cell>
          <cell r="AFK517">
            <v>0</v>
          </cell>
          <cell r="AFL517">
            <v>0</v>
          </cell>
          <cell r="AFM517">
            <v>14193.18</v>
          </cell>
          <cell r="AFN517">
            <v>5009.3599999999997</v>
          </cell>
          <cell r="AFO517">
            <v>5009.3599999999997</v>
          </cell>
          <cell r="AFP517">
            <v>5009.3500000000004</v>
          </cell>
          <cell r="AFQ517">
            <v>5009.3599999999997</v>
          </cell>
          <cell r="AFR517">
            <v>5009.37</v>
          </cell>
          <cell r="AFS517">
            <v>15028.06</v>
          </cell>
          <cell r="AFT517">
            <v>20037.43</v>
          </cell>
          <cell r="AFU517">
            <v>5009.37</v>
          </cell>
          <cell r="AFV517">
            <v>5009.37</v>
          </cell>
          <cell r="AFW517">
            <v>1669.79</v>
          </cell>
          <cell r="AFX517">
            <v>0</v>
          </cell>
          <cell r="AFY517">
            <v>0</v>
          </cell>
          <cell r="AFZ517">
            <v>0</v>
          </cell>
          <cell r="AGA517">
            <v>40711.08</v>
          </cell>
          <cell r="AGB517">
            <v>14333.99</v>
          </cell>
          <cell r="AGC517">
            <v>15511.29</v>
          </cell>
          <cell r="AGD517">
            <v>14922.63</v>
          </cell>
          <cell r="AGE517">
            <v>14922.64</v>
          </cell>
          <cell r="AGF517">
            <v>14922.62</v>
          </cell>
          <cell r="AGG517">
            <v>44767.93</v>
          </cell>
          <cell r="AGH517">
            <v>59690.55</v>
          </cell>
          <cell r="AGI517">
            <v>14922.66</v>
          </cell>
          <cell r="AGJ517">
            <v>14922.66</v>
          </cell>
          <cell r="AGK517">
            <v>4974.22</v>
          </cell>
          <cell r="AGL517">
            <v>0</v>
          </cell>
          <cell r="AGM517">
            <v>0</v>
          </cell>
          <cell r="AGN517">
            <v>0</v>
          </cell>
          <cell r="AGO517">
            <v>13851</v>
          </cell>
          <cell r="AGP517">
            <v>4874.34</v>
          </cell>
          <cell r="AGQ517">
            <v>5358.87</v>
          </cell>
          <cell r="AGR517">
            <v>5116.59</v>
          </cell>
          <cell r="AGS517">
            <v>5116.6000000000004</v>
          </cell>
          <cell r="AGT517">
            <v>5116.59</v>
          </cell>
          <cell r="AGU517">
            <v>15349.81</v>
          </cell>
          <cell r="AGV517">
            <v>20466.400000000001</v>
          </cell>
          <cell r="AGW517">
            <v>5116.59</v>
          </cell>
          <cell r="AGX517">
            <v>5116.59</v>
          </cell>
          <cell r="AGY517">
            <v>1705.53</v>
          </cell>
          <cell r="AGZ517"/>
          <cell r="AHA517"/>
        </row>
        <row r="518">
          <cell r="A518" t="str">
            <v>6670-35-00 Depreciation Expense - Non Dwelling Equipment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40.67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-165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165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1541</v>
          </cell>
          <cell r="BP518">
            <v>1429.71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1437.55</v>
          </cell>
          <cell r="BY518">
            <v>479.19</v>
          </cell>
          <cell r="BZ518">
            <v>479.18</v>
          </cell>
          <cell r="CA518">
            <v>-958.37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796.36</v>
          </cell>
          <cell r="CI518">
            <v>796.36</v>
          </cell>
          <cell r="CJ518">
            <v>796.36</v>
          </cell>
          <cell r="CK518">
            <v>796.36</v>
          </cell>
          <cell r="CL518">
            <v>523.03</v>
          </cell>
          <cell r="CM518">
            <v>386.37</v>
          </cell>
          <cell r="CN518">
            <v>386.36</v>
          </cell>
          <cell r="CO518">
            <v>386.36</v>
          </cell>
          <cell r="CP518">
            <v>386.35</v>
          </cell>
          <cell r="CQ518">
            <v>1030.3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1970.68</v>
          </cell>
          <cell r="CW518">
            <v>1970.68</v>
          </cell>
          <cell r="CX518">
            <v>1970.69</v>
          </cell>
          <cell r="CY518">
            <v>1970.68</v>
          </cell>
          <cell r="CZ518">
            <v>-0.01</v>
          </cell>
          <cell r="DA518">
            <v>0</v>
          </cell>
          <cell r="DB518">
            <v>0</v>
          </cell>
          <cell r="DC518">
            <v>0</v>
          </cell>
          <cell r="DD518">
            <v>1151.0999999999999</v>
          </cell>
          <cell r="DE518">
            <v>1534.78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5757.95</v>
          </cell>
          <cell r="DY518">
            <v>5397.64</v>
          </cell>
          <cell r="DZ518">
            <v>5397.65</v>
          </cell>
          <cell r="EA518">
            <v>3598.43</v>
          </cell>
          <cell r="EB518">
            <v>-0.01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942.12</v>
          </cell>
          <cell r="FA518">
            <v>942.13</v>
          </cell>
          <cell r="FB518">
            <v>942.13</v>
          </cell>
          <cell r="FC518">
            <v>942.12</v>
          </cell>
          <cell r="FD518">
            <v>4027.88</v>
          </cell>
          <cell r="FE518">
            <v>2485</v>
          </cell>
          <cell r="FF518">
            <v>2485</v>
          </cell>
          <cell r="FG518">
            <v>2485</v>
          </cell>
          <cell r="FH518">
            <v>2485.0100000000002</v>
          </cell>
          <cell r="FI518">
            <v>7774.67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/>
          <cell r="GQ518"/>
          <cell r="GR518"/>
          <cell r="GS518"/>
          <cell r="GT518"/>
          <cell r="GU518"/>
          <cell r="GV518"/>
          <cell r="GW518"/>
          <cell r="GX518"/>
          <cell r="GY518"/>
          <cell r="GZ518"/>
          <cell r="HA518"/>
          <cell r="HB518"/>
          <cell r="HC518"/>
          <cell r="HD518">
            <v>273.77999999999997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1645.61</v>
          </cell>
          <cell r="IU518">
            <v>0</v>
          </cell>
          <cell r="IV518">
            <v>0</v>
          </cell>
          <cell r="IW518">
            <v>0</v>
          </cell>
          <cell r="IX518">
            <v>0</v>
          </cell>
          <cell r="IY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0</v>
          </cell>
          <cell r="JF518">
            <v>0</v>
          </cell>
          <cell r="JG518">
            <v>0</v>
          </cell>
          <cell r="JH518">
            <v>0</v>
          </cell>
          <cell r="JI518">
            <v>0</v>
          </cell>
          <cell r="JJ518">
            <v>0</v>
          </cell>
          <cell r="JK518">
            <v>0</v>
          </cell>
          <cell r="JL518">
            <v>0</v>
          </cell>
          <cell r="JM518">
            <v>0</v>
          </cell>
          <cell r="JN518">
            <v>0</v>
          </cell>
          <cell r="JO518">
            <v>0</v>
          </cell>
          <cell r="JP518">
            <v>0</v>
          </cell>
          <cell r="JQ518">
            <v>0</v>
          </cell>
          <cell r="JR518">
            <v>3886.35</v>
          </cell>
          <cell r="JS518">
            <v>896.85</v>
          </cell>
          <cell r="JT518">
            <v>896.85</v>
          </cell>
          <cell r="JU518">
            <v>298.95</v>
          </cell>
          <cell r="JV518">
            <v>0</v>
          </cell>
          <cell r="JW518">
            <v>0</v>
          </cell>
          <cell r="JX518">
            <v>0</v>
          </cell>
          <cell r="JY518">
            <v>0</v>
          </cell>
          <cell r="JZ518">
            <v>0</v>
          </cell>
          <cell r="KA518">
            <v>0</v>
          </cell>
          <cell r="KB518">
            <v>0</v>
          </cell>
          <cell r="KC518">
            <v>0</v>
          </cell>
          <cell r="KD518">
            <v>0</v>
          </cell>
          <cell r="KE518">
            <v>0</v>
          </cell>
          <cell r="KF518">
            <v>0</v>
          </cell>
          <cell r="KG518">
            <v>0</v>
          </cell>
          <cell r="KH518">
            <v>0</v>
          </cell>
          <cell r="KI518">
            <v>0</v>
          </cell>
          <cell r="KJ518">
            <v>0</v>
          </cell>
          <cell r="KK518">
            <v>0</v>
          </cell>
          <cell r="KL518">
            <v>0</v>
          </cell>
          <cell r="KM518">
            <v>0</v>
          </cell>
          <cell r="KN518">
            <v>0</v>
          </cell>
          <cell r="KO518">
            <v>0</v>
          </cell>
          <cell r="KP518">
            <v>0</v>
          </cell>
          <cell r="KQ518">
            <v>0</v>
          </cell>
          <cell r="KR518">
            <v>0</v>
          </cell>
          <cell r="KS518">
            <v>0</v>
          </cell>
          <cell r="KT518">
            <v>0</v>
          </cell>
          <cell r="KU518">
            <v>0</v>
          </cell>
          <cell r="KV518">
            <v>0</v>
          </cell>
          <cell r="KW518">
            <v>0</v>
          </cell>
          <cell r="KX518">
            <v>0</v>
          </cell>
          <cell r="KY518">
            <v>0</v>
          </cell>
          <cell r="KZ518">
            <v>0</v>
          </cell>
          <cell r="LA518">
            <v>0</v>
          </cell>
          <cell r="LB518">
            <v>0</v>
          </cell>
          <cell r="LC518">
            <v>0</v>
          </cell>
          <cell r="LD518">
            <v>0</v>
          </cell>
          <cell r="LE518">
            <v>0</v>
          </cell>
          <cell r="LF518">
            <v>0</v>
          </cell>
          <cell r="LG518">
            <v>0</v>
          </cell>
          <cell r="LH518">
            <v>0</v>
          </cell>
          <cell r="LI518">
            <v>0</v>
          </cell>
          <cell r="LJ518">
            <v>0</v>
          </cell>
          <cell r="LK518">
            <v>0</v>
          </cell>
          <cell r="LL518">
            <v>0</v>
          </cell>
          <cell r="LM518">
            <v>0</v>
          </cell>
          <cell r="LN518">
            <v>0</v>
          </cell>
          <cell r="LO518">
            <v>0</v>
          </cell>
          <cell r="LP518">
            <v>0</v>
          </cell>
          <cell r="LQ518">
            <v>0</v>
          </cell>
          <cell r="LR518">
            <v>0</v>
          </cell>
          <cell r="LS518">
            <v>0</v>
          </cell>
          <cell r="LT518">
            <v>0</v>
          </cell>
          <cell r="LU518">
            <v>0</v>
          </cell>
          <cell r="LV518">
            <v>0</v>
          </cell>
          <cell r="LW518">
            <v>0</v>
          </cell>
          <cell r="LX518">
            <v>0</v>
          </cell>
          <cell r="LY518">
            <v>0</v>
          </cell>
          <cell r="LZ518">
            <v>347.5</v>
          </cell>
          <cell r="MA518">
            <v>347.5</v>
          </cell>
          <cell r="MB518">
            <v>347.5</v>
          </cell>
          <cell r="MC518">
            <v>347.5</v>
          </cell>
          <cell r="MD518">
            <v>347.5</v>
          </cell>
          <cell r="ME518">
            <v>0</v>
          </cell>
          <cell r="MF518">
            <v>0</v>
          </cell>
          <cell r="MG518">
            <v>0</v>
          </cell>
          <cell r="MH518">
            <v>0</v>
          </cell>
          <cell r="MI518">
            <v>0</v>
          </cell>
          <cell r="MJ518">
            <v>0</v>
          </cell>
          <cell r="MK518">
            <v>0</v>
          </cell>
          <cell r="ML518">
            <v>0</v>
          </cell>
          <cell r="MM518">
            <v>0</v>
          </cell>
          <cell r="MN518">
            <v>0</v>
          </cell>
          <cell r="MO518">
            <v>0</v>
          </cell>
          <cell r="MP518">
            <v>0</v>
          </cell>
          <cell r="MQ518">
            <v>0</v>
          </cell>
          <cell r="MR518">
            <v>0</v>
          </cell>
          <cell r="MS518">
            <v>0</v>
          </cell>
          <cell r="MT518">
            <v>0</v>
          </cell>
          <cell r="MU518">
            <v>0</v>
          </cell>
          <cell r="MV518">
            <v>0</v>
          </cell>
          <cell r="MW518">
            <v>0</v>
          </cell>
          <cell r="MX518">
            <v>0</v>
          </cell>
          <cell r="MY518">
            <v>0</v>
          </cell>
          <cell r="MZ518">
            <v>0</v>
          </cell>
          <cell r="NA518">
            <v>0</v>
          </cell>
          <cell r="NB518">
            <v>1006.13</v>
          </cell>
          <cell r="NC518">
            <v>1006.13</v>
          </cell>
          <cell r="ND518">
            <v>1006.13</v>
          </cell>
          <cell r="NE518">
            <v>1006.13</v>
          </cell>
          <cell r="NF518">
            <v>1006.13</v>
          </cell>
          <cell r="NG518">
            <v>1006.14</v>
          </cell>
          <cell r="NH518">
            <v>1006.13</v>
          </cell>
          <cell r="NI518">
            <v>1006.13</v>
          </cell>
          <cell r="NJ518">
            <v>670.74</v>
          </cell>
          <cell r="NK518">
            <v>0</v>
          </cell>
          <cell r="NL518">
            <v>0</v>
          </cell>
          <cell r="NM518">
            <v>0</v>
          </cell>
          <cell r="NN518">
            <v>0</v>
          </cell>
          <cell r="NO518">
            <v>0</v>
          </cell>
          <cell r="NP518">
            <v>2737.55</v>
          </cell>
          <cell r="NQ518">
            <v>1757.65</v>
          </cell>
          <cell r="NR518">
            <v>1757.65</v>
          </cell>
          <cell r="NS518">
            <v>1757.64</v>
          </cell>
          <cell r="NT518">
            <v>1757.65</v>
          </cell>
          <cell r="NU518">
            <v>1757.64</v>
          </cell>
          <cell r="NV518">
            <v>1757.65</v>
          </cell>
          <cell r="NW518">
            <v>1757.64</v>
          </cell>
          <cell r="NX518">
            <v>1757.66</v>
          </cell>
          <cell r="NY518">
            <v>14193.57</v>
          </cell>
          <cell r="NZ518">
            <v>19103.53</v>
          </cell>
          <cell r="OA518">
            <v>3725.92</v>
          </cell>
          <cell r="OB518">
            <v>3811.29</v>
          </cell>
          <cell r="OC518">
            <v>1270.43</v>
          </cell>
          <cell r="OD518">
            <v>592.29999999999995</v>
          </cell>
          <cell r="OE518">
            <v>0</v>
          </cell>
          <cell r="OF518">
            <v>0</v>
          </cell>
          <cell r="OG518">
            <v>0</v>
          </cell>
          <cell r="OH518">
            <v>0</v>
          </cell>
          <cell r="OI518">
            <v>0</v>
          </cell>
          <cell r="OJ518">
            <v>0</v>
          </cell>
          <cell r="OK518">
            <v>0</v>
          </cell>
          <cell r="OL518">
            <v>0</v>
          </cell>
          <cell r="OM518">
            <v>0</v>
          </cell>
          <cell r="ON518">
            <v>0</v>
          </cell>
          <cell r="OO518">
            <v>0</v>
          </cell>
          <cell r="OP518">
            <v>0</v>
          </cell>
          <cell r="OQ518">
            <v>0</v>
          </cell>
          <cell r="OR518">
            <v>0</v>
          </cell>
          <cell r="OS518">
            <v>0</v>
          </cell>
          <cell r="OT518">
            <v>0</v>
          </cell>
          <cell r="OU518">
            <v>0</v>
          </cell>
          <cell r="OV518">
            <v>0</v>
          </cell>
          <cell r="OW518">
            <v>0</v>
          </cell>
          <cell r="OX518">
            <v>0</v>
          </cell>
          <cell r="OY518">
            <v>0</v>
          </cell>
          <cell r="OZ518">
            <v>0</v>
          </cell>
          <cell r="PA518">
            <v>0</v>
          </cell>
          <cell r="PB518">
            <v>0</v>
          </cell>
          <cell r="PC518">
            <v>0</v>
          </cell>
          <cell r="PD518">
            <v>0</v>
          </cell>
          <cell r="PE518">
            <v>0</v>
          </cell>
          <cell r="PF518">
            <v>0</v>
          </cell>
          <cell r="PG518">
            <v>0</v>
          </cell>
          <cell r="PH518">
            <v>0</v>
          </cell>
          <cell r="PI518">
            <v>0</v>
          </cell>
          <cell r="PJ518">
            <v>0</v>
          </cell>
          <cell r="PK518">
            <v>0</v>
          </cell>
          <cell r="PL518">
            <v>0</v>
          </cell>
          <cell r="PM518">
            <v>0</v>
          </cell>
          <cell r="PN518">
            <v>0</v>
          </cell>
          <cell r="PO518">
            <v>0</v>
          </cell>
          <cell r="PP518">
            <v>0</v>
          </cell>
          <cell r="PQ518">
            <v>0</v>
          </cell>
          <cell r="PR518">
            <v>0</v>
          </cell>
          <cell r="PS518">
            <v>0</v>
          </cell>
          <cell r="PT518">
            <v>4703.99</v>
          </cell>
          <cell r="PU518">
            <v>0</v>
          </cell>
          <cell r="PV518">
            <v>0</v>
          </cell>
          <cell r="PW518">
            <v>0</v>
          </cell>
          <cell r="PX518">
            <v>0</v>
          </cell>
          <cell r="PY518">
            <v>0</v>
          </cell>
          <cell r="PZ518">
            <v>0</v>
          </cell>
          <cell r="QA518">
            <v>0</v>
          </cell>
          <cell r="QB518">
            <v>0</v>
          </cell>
          <cell r="QC518">
            <v>0</v>
          </cell>
          <cell r="QD518">
            <v>0</v>
          </cell>
          <cell r="QE518">
            <v>0</v>
          </cell>
          <cell r="QF518">
            <v>0</v>
          </cell>
          <cell r="QG518">
            <v>0</v>
          </cell>
          <cell r="QH518">
            <v>0</v>
          </cell>
          <cell r="QI518">
            <v>0</v>
          </cell>
          <cell r="QJ518">
            <v>0</v>
          </cell>
          <cell r="QK518">
            <v>0</v>
          </cell>
          <cell r="QL518">
            <v>0</v>
          </cell>
          <cell r="QM518">
            <v>0</v>
          </cell>
          <cell r="QN518">
            <v>0</v>
          </cell>
          <cell r="QO518">
            <v>0</v>
          </cell>
          <cell r="QP518">
            <v>0</v>
          </cell>
          <cell r="QQ518">
            <v>0</v>
          </cell>
          <cell r="QR518">
            <v>0</v>
          </cell>
          <cell r="QS518">
            <v>0</v>
          </cell>
          <cell r="QT518">
            <v>0</v>
          </cell>
          <cell r="QU518">
            <v>0</v>
          </cell>
          <cell r="QV518">
            <v>0</v>
          </cell>
          <cell r="QW518">
            <v>0</v>
          </cell>
          <cell r="QX518">
            <v>0</v>
          </cell>
          <cell r="QY518">
            <v>28.6</v>
          </cell>
          <cell r="QZ518">
            <v>0</v>
          </cell>
          <cell r="RA518">
            <v>0</v>
          </cell>
          <cell r="RB518">
            <v>128.68</v>
          </cell>
          <cell r="RC518">
            <v>57.19</v>
          </cell>
          <cell r="RD518">
            <v>42.89</v>
          </cell>
          <cell r="RE518">
            <v>128.68</v>
          </cell>
          <cell r="RF518">
            <v>171.57</v>
          </cell>
          <cell r="RG518">
            <v>14.3</v>
          </cell>
          <cell r="RH518">
            <v>0</v>
          </cell>
          <cell r="RI518">
            <v>0</v>
          </cell>
          <cell r="RJ518">
            <v>578.02</v>
          </cell>
          <cell r="RK518">
            <v>577.98</v>
          </cell>
          <cell r="RL518">
            <v>587.29</v>
          </cell>
          <cell r="RM518">
            <v>655.20000000000005</v>
          </cell>
          <cell r="RN518">
            <v>791.04</v>
          </cell>
          <cell r="RO518">
            <v>791.05</v>
          </cell>
          <cell r="RP518">
            <v>649</v>
          </cell>
          <cell r="RQ518">
            <v>933.07</v>
          </cell>
          <cell r="RR518">
            <v>791.05</v>
          </cell>
          <cell r="RS518">
            <v>1850.37</v>
          </cell>
          <cell r="RT518">
            <v>3172.66</v>
          </cell>
          <cell r="RU518">
            <v>782.62</v>
          </cell>
          <cell r="RV518">
            <v>399</v>
          </cell>
          <cell r="RW518">
            <v>133</v>
          </cell>
          <cell r="RX518">
            <v>0</v>
          </cell>
          <cell r="RY518">
            <v>0</v>
          </cell>
          <cell r="RZ518">
            <v>0</v>
          </cell>
          <cell r="SA518">
            <v>0</v>
          </cell>
          <cell r="SB518">
            <v>0</v>
          </cell>
          <cell r="SC518">
            <v>0</v>
          </cell>
          <cell r="SD518">
            <v>0</v>
          </cell>
          <cell r="SE518">
            <v>0</v>
          </cell>
          <cell r="SF518">
            <v>0</v>
          </cell>
          <cell r="SG518">
            <v>0</v>
          </cell>
          <cell r="SH518">
            <v>0</v>
          </cell>
          <cell r="SI518">
            <v>0</v>
          </cell>
          <cell r="SJ518">
            <v>0</v>
          </cell>
          <cell r="SK518">
            <v>0</v>
          </cell>
          <cell r="SL518">
            <v>841.85</v>
          </cell>
          <cell r="SM518">
            <v>841.85</v>
          </cell>
          <cell r="SN518">
            <v>841.85</v>
          </cell>
          <cell r="SO518">
            <v>841.85</v>
          </cell>
          <cell r="SP518">
            <v>841.85</v>
          </cell>
          <cell r="SQ518">
            <v>841.85</v>
          </cell>
          <cell r="SR518">
            <v>697.37</v>
          </cell>
          <cell r="SS518">
            <v>408.45</v>
          </cell>
          <cell r="ST518">
            <v>408.45</v>
          </cell>
          <cell r="SU518">
            <v>2978.29</v>
          </cell>
          <cell r="SV518">
            <v>12151.4</v>
          </cell>
          <cell r="SW518">
            <v>2901.71</v>
          </cell>
          <cell r="SX518">
            <v>2629.41</v>
          </cell>
          <cell r="SY518">
            <v>876.47</v>
          </cell>
          <cell r="SZ518">
            <v>209.93</v>
          </cell>
          <cell r="TA518">
            <v>139.94999999999999</v>
          </cell>
          <cell r="TB518">
            <v>209.93</v>
          </cell>
          <cell r="TC518">
            <v>279.89</v>
          </cell>
          <cell r="TD518">
            <v>209.93</v>
          </cell>
          <cell r="TE518">
            <v>209.92</v>
          </cell>
          <cell r="TF518">
            <v>209.93</v>
          </cell>
          <cell r="TG518">
            <v>209.92</v>
          </cell>
          <cell r="TH518">
            <v>209.93</v>
          </cell>
          <cell r="TI518">
            <v>629.77</v>
          </cell>
          <cell r="TJ518">
            <v>1124.93</v>
          </cell>
          <cell r="TK518">
            <v>427.86</v>
          </cell>
          <cell r="TL518">
            <v>427.86</v>
          </cell>
          <cell r="TM518">
            <v>142.62</v>
          </cell>
          <cell r="TN518">
            <v>172777.08</v>
          </cell>
          <cell r="TO518">
            <v>172777.05</v>
          </cell>
          <cell r="TP518">
            <v>325.87</v>
          </cell>
          <cell r="TQ518">
            <v>325.86</v>
          </cell>
          <cell r="TR518">
            <v>325.87</v>
          </cell>
          <cell r="TS518">
            <v>325.86</v>
          </cell>
          <cell r="TT518">
            <v>690.19</v>
          </cell>
          <cell r="TU518">
            <v>462.49</v>
          </cell>
          <cell r="TV518">
            <v>136.62</v>
          </cell>
          <cell r="TW518">
            <v>409.86</v>
          </cell>
          <cell r="TX518">
            <v>546.48</v>
          </cell>
          <cell r="TY518">
            <v>136.62</v>
          </cell>
          <cell r="TZ518">
            <v>136.62</v>
          </cell>
          <cell r="UA518">
            <v>45.54</v>
          </cell>
          <cell r="UB518">
            <v>141.66999999999999</v>
          </cell>
          <cell r="UC518">
            <v>141.66999999999999</v>
          </cell>
          <cell r="UD518">
            <v>141.66999999999999</v>
          </cell>
          <cell r="UE518">
            <v>141.66999999999999</v>
          </cell>
          <cell r="UF518">
            <v>141.66999999999999</v>
          </cell>
          <cell r="UG518">
            <v>360.34</v>
          </cell>
          <cell r="UH518">
            <v>469.63</v>
          </cell>
          <cell r="UI518">
            <v>469.65</v>
          </cell>
          <cell r="UJ518">
            <v>469.65</v>
          </cell>
          <cell r="UK518">
            <v>1408.94</v>
          </cell>
          <cell r="UL518">
            <v>1359.12</v>
          </cell>
          <cell r="UM518">
            <v>327.99</v>
          </cell>
          <cell r="UN518">
            <v>327.99</v>
          </cell>
          <cell r="UO518">
            <v>109.33</v>
          </cell>
          <cell r="UP518">
            <v>21362.5</v>
          </cell>
          <cell r="UQ518">
            <v>21361.86</v>
          </cell>
          <cell r="UR518">
            <v>21362.5</v>
          </cell>
          <cell r="US518">
            <v>23961.5</v>
          </cell>
          <cell r="UT518">
            <v>22012.1</v>
          </cell>
          <cell r="UU518">
            <v>22355.86</v>
          </cell>
          <cell r="UV518">
            <v>22527.78</v>
          </cell>
          <cell r="UW518">
            <v>22527.75</v>
          </cell>
          <cell r="UX518">
            <v>23215.32</v>
          </cell>
          <cell r="UY518">
            <v>66895.73</v>
          </cell>
          <cell r="UZ518">
            <v>25987.63</v>
          </cell>
          <cell r="VA518">
            <v>3290.73</v>
          </cell>
          <cell r="VB518">
            <v>3290.73</v>
          </cell>
          <cell r="VC518">
            <v>1096.9100000000001</v>
          </cell>
          <cell r="VD518">
            <v>4045.28</v>
          </cell>
          <cell r="VE518">
            <v>4045.26</v>
          </cell>
          <cell r="VF518">
            <v>4045.28</v>
          </cell>
          <cell r="VG518">
            <v>4045.27</v>
          </cell>
          <cell r="VH518">
            <v>4045.27</v>
          </cell>
          <cell r="VI518">
            <v>4045.28</v>
          </cell>
          <cell r="VJ518">
            <v>4045.27</v>
          </cell>
          <cell r="VK518">
            <v>4045.27</v>
          </cell>
          <cell r="VL518">
            <v>4045.29</v>
          </cell>
          <cell r="VM518">
            <v>12135.81</v>
          </cell>
          <cell r="VN518">
            <v>9533.75</v>
          </cell>
          <cell r="VO518">
            <v>4045.26</v>
          </cell>
          <cell r="VP518">
            <v>4045.26</v>
          </cell>
          <cell r="VQ518">
            <v>1348.42</v>
          </cell>
          <cell r="VR518">
            <v>0</v>
          </cell>
          <cell r="VS518">
            <v>0</v>
          </cell>
          <cell r="VT518">
            <v>0</v>
          </cell>
          <cell r="VU518">
            <v>0</v>
          </cell>
          <cell r="VV518">
            <v>0</v>
          </cell>
          <cell r="VW518">
            <v>0</v>
          </cell>
          <cell r="VX518">
            <v>0</v>
          </cell>
          <cell r="VY518">
            <v>0</v>
          </cell>
          <cell r="VZ518">
            <v>0</v>
          </cell>
          <cell r="WA518">
            <v>0</v>
          </cell>
          <cell r="WB518">
            <v>12993.9</v>
          </cell>
          <cell r="WC518">
            <v>0</v>
          </cell>
          <cell r="WD518">
            <v>12993.9</v>
          </cell>
          <cell r="WE518">
            <v>4331.3</v>
          </cell>
          <cell r="WF518">
            <v>0</v>
          </cell>
          <cell r="WG518">
            <v>0</v>
          </cell>
          <cell r="WH518">
            <v>0</v>
          </cell>
          <cell r="WI518">
            <v>0</v>
          </cell>
          <cell r="WJ518">
            <v>0</v>
          </cell>
          <cell r="WK518">
            <v>0</v>
          </cell>
          <cell r="WL518">
            <v>0</v>
          </cell>
          <cell r="WM518">
            <v>0</v>
          </cell>
          <cell r="WN518">
            <v>0</v>
          </cell>
          <cell r="WO518">
            <v>0</v>
          </cell>
          <cell r="WP518">
            <v>0</v>
          </cell>
          <cell r="WQ518">
            <v>0</v>
          </cell>
          <cell r="WR518">
            <v>0</v>
          </cell>
          <cell r="WS518">
            <v>0</v>
          </cell>
          <cell r="WT518"/>
          <cell r="WU518"/>
          <cell r="WV518"/>
          <cell r="WW518"/>
          <cell r="WX518"/>
          <cell r="WY518"/>
          <cell r="WZ518"/>
          <cell r="XA518"/>
          <cell r="XB518"/>
          <cell r="XC518"/>
          <cell r="XD518"/>
          <cell r="XE518"/>
          <cell r="XF518"/>
          <cell r="XG518"/>
          <cell r="XH518">
            <v>0</v>
          </cell>
          <cell r="XI518">
            <v>0</v>
          </cell>
          <cell r="XJ518">
            <v>0</v>
          </cell>
          <cell r="XK518">
            <v>0</v>
          </cell>
          <cell r="XL518">
            <v>0</v>
          </cell>
          <cell r="XM518">
            <v>0</v>
          </cell>
          <cell r="XN518">
            <v>0</v>
          </cell>
          <cell r="XO518">
            <v>0</v>
          </cell>
          <cell r="XP518">
            <v>0</v>
          </cell>
          <cell r="XQ518">
            <v>0</v>
          </cell>
          <cell r="XR518">
            <v>0</v>
          </cell>
          <cell r="XS518">
            <v>0</v>
          </cell>
          <cell r="XT518">
            <v>0</v>
          </cell>
          <cell r="XU518">
            <v>0</v>
          </cell>
          <cell r="XV518"/>
          <cell r="XW518"/>
          <cell r="XX518"/>
          <cell r="XY518"/>
          <cell r="XZ518"/>
          <cell r="YA518"/>
          <cell r="YB518"/>
          <cell r="YC518"/>
          <cell r="YD518"/>
          <cell r="YE518"/>
          <cell r="YF518"/>
          <cell r="YG518"/>
          <cell r="YH518"/>
          <cell r="YI518"/>
          <cell r="YJ518">
            <v>0</v>
          </cell>
          <cell r="YK518">
            <v>0</v>
          </cell>
          <cell r="YL518">
            <v>0</v>
          </cell>
          <cell r="YM518">
            <v>0</v>
          </cell>
          <cell r="YN518">
            <v>0</v>
          </cell>
          <cell r="YO518">
            <v>0</v>
          </cell>
          <cell r="YP518">
            <v>0</v>
          </cell>
          <cell r="YQ518">
            <v>0</v>
          </cell>
          <cell r="YR518">
            <v>0</v>
          </cell>
          <cell r="YS518">
            <v>0</v>
          </cell>
          <cell r="YT518">
            <v>0</v>
          </cell>
          <cell r="YU518">
            <v>0</v>
          </cell>
          <cell r="YV518">
            <v>0</v>
          </cell>
          <cell r="YW518">
            <v>0</v>
          </cell>
          <cell r="YX518"/>
          <cell r="YY518"/>
          <cell r="YZ518"/>
          <cell r="ZA518"/>
          <cell r="ZB518"/>
          <cell r="ZC518"/>
          <cell r="ZD518"/>
          <cell r="ZE518"/>
          <cell r="ZF518"/>
          <cell r="ZG518"/>
          <cell r="ZH518"/>
          <cell r="ZI518"/>
          <cell r="ZJ518"/>
          <cell r="ZK518"/>
          <cell r="ZL518"/>
          <cell r="ZM518"/>
          <cell r="ZN518"/>
          <cell r="ZO518"/>
          <cell r="ZP518"/>
          <cell r="ZQ518"/>
          <cell r="ZR518"/>
          <cell r="ZS518"/>
          <cell r="ZT518"/>
          <cell r="ZU518"/>
          <cell r="ZV518"/>
          <cell r="ZW518"/>
          <cell r="ZX518"/>
          <cell r="ZY518"/>
          <cell r="ZZ518"/>
          <cell r="AAA518"/>
          <cell r="AAB518"/>
          <cell r="AAC518"/>
          <cell r="AAD518"/>
          <cell r="AAE518"/>
          <cell r="AAF518"/>
          <cell r="AAG518"/>
          <cell r="AAH518"/>
          <cell r="AAI518"/>
          <cell r="AAJ518"/>
          <cell r="AAK518"/>
          <cell r="AAL518"/>
          <cell r="AAM518"/>
          <cell r="AAN518">
            <v>0</v>
          </cell>
          <cell r="AAO518">
            <v>0</v>
          </cell>
          <cell r="AAP518">
            <v>0</v>
          </cell>
          <cell r="AAQ518">
            <v>0</v>
          </cell>
          <cell r="AAR518">
            <v>0</v>
          </cell>
          <cell r="AAS518">
            <v>0</v>
          </cell>
          <cell r="AAT518">
            <v>0</v>
          </cell>
          <cell r="AAU518">
            <v>0</v>
          </cell>
          <cell r="AAV518">
            <v>0</v>
          </cell>
          <cell r="AAW518">
            <v>0</v>
          </cell>
          <cell r="AAX518">
            <v>0</v>
          </cell>
          <cell r="AAY518">
            <v>0</v>
          </cell>
          <cell r="AAZ518">
            <v>0</v>
          </cell>
          <cell r="ABA518">
            <v>0</v>
          </cell>
          <cell r="ABB518"/>
          <cell r="ABC518"/>
          <cell r="ABD518"/>
          <cell r="ABE518"/>
          <cell r="ABF518"/>
          <cell r="ABG518"/>
          <cell r="ABH518"/>
          <cell r="ABI518"/>
          <cell r="ABJ518"/>
          <cell r="ABK518"/>
          <cell r="ABL518"/>
          <cell r="ABM518"/>
          <cell r="ABN518"/>
          <cell r="ABO518"/>
          <cell r="ABP518">
            <v>0</v>
          </cell>
          <cell r="ABQ518">
            <v>0</v>
          </cell>
          <cell r="ABR518">
            <v>0</v>
          </cell>
          <cell r="ABS518">
            <v>0</v>
          </cell>
          <cell r="ABT518">
            <v>0</v>
          </cell>
          <cell r="ABU518">
            <v>0</v>
          </cell>
          <cell r="ABV518">
            <v>0</v>
          </cell>
          <cell r="ABW518">
            <v>0</v>
          </cell>
          <cell r="ABX518">
            <v>0</v>
          </cell>
          <cell r="ABY518">
            <v>0</v>
          </cell>
          <cell r="ABZ518">
            <v>0</v>
          </cell>
          <cell r="ACA518">
            <v>0</v>
          </cell>
          <cell r="ACB518">
            <v>0</v>
          </cell>
          <cell r="ACC518">
            <v>0</v>
          </cell>
          <cell r="ACD518">
            <v>0</v>
          </cell>
          <cell r="ACE518">
            <v>0</v>
          </cell>
          <cell r="ACF518">
            <v>0</v>
          </cell>
          <cell r="ACG518">
            <v>0</v>
          </cell>
          <cell r="ACH518">
            <v>0</v>
          </cell>
          <cell r="ACI518">
            <v>0</v>
          </cell>
          <cell r="ACJ518">
            <v>0</v>
          </cell>
          <cell r="ACK518">
            <v>0</v>
          </cell>
          <cell r="ACL518">
            <v>0</v>
          </cell>
          <cell r="ACM518">
            <v>0</v>
          </cell>
          <cell r="ACN518">
            <v>0</v>
          </cell>
          <cell r="ACO518">
            <v>0</v>
          </cell>
          <cell r="ACP518">
            <v>0</v>
          </cell>
          <cell r="ACQ518">
            <v>0</v>
          </cell>
          <cell r="ACR518">
            <v>2093.5700000000002</v>
          </cell>
          <cell r="ACS518">
            <v>2093.56</v>
          </cell>
          <cell r="ACT518">
            <v>2093.5700000000002</v>
          </cell>
          <cell r="ACU518">
            <v>2093.56</v>
          </cell>
          <cell r="ACV518">
            <v>2093.5700000000002</v>
          </cell>
          <cell r="ACW518">
            <v>2093.56</v>
          </cell>
          <cell r="ACX518">
            <v>2093.5700000000002</v>
          </cell>
          <cell r="ACY518">
            <v>2093.56</v>
          </cell>
          <cell r="ACZ518">
            <v>2093.58</v>
          </cell>
          <cell r="ADA518">
            <v>6280.68</v>
          </cell>
          <cell r="ADB518">
            <v>8374.26</v>
          </cell>
          <cell r="ADC518">
            <v>2093.56</v>
          </cell>
          <cell r="ADD518">
            <v>2093.5500000000002</v>
          </cell>
          <cell r="ADE518">
            <v>697.85</v>
          </cell>
          <cell r="ADF518">
            <v>286.39999999999998</v>
          </cell>
          <cell r="ADG518">
            <v>190.93</v>
          </cell>
          <cell r="ADH518">
            <v>381.87</v>
          </cell>
          <cell r="ADI518">
            <v>659.9</v>
          </cell>
          <cell r="ADJ518">
            <v>659.9</v>
          </cell>
          <cell r="ADK518">
            <v>564.42999999999995</v>
          </cell>
          <cell r="ADL518">
            <v>755.37</v>
          </cell>
          <cell r="ADM518">
            <v>659.9</v>
          </cell>
          <cell r="ADN518">
            <v>439.93</v>
          </cell>
          <cell r="ADO518">
            <v>0</v>
          </cell>
          <cell r="ADP518">
            <v>0</v>
          </cell>
          <cell r="ADQ518">
            <v>0</v>
          </cell>
          <cell r="ADR518">
            <v>0</v>
          </cell>
          <cell r="ADS518">
            <v>0</v>
          </cell>
          <cell r="ADT518">
            <v>131.53</v>
          </cell>
          <cell r="ADU518">
            <v>657.67</v>
          </cell>
          <cell r="ADV518">
            <v>394.6</v>
          </cell>
          <cell r="ADW518">
            <v>394.6</v>
          </cell>
          <cell r="ADX518">
            <v>394.59</v>
          </cell>
          <cell r="ADY518">
            <v>394.59</v>
          </cell>
          <cell r="ADZ518">
            <v>394.62</v>
          </cell>
          <cell r="AEA518">
            <v>394.6</v>
          </cell>
          <cell r="AEB518">
            <v>394.59</v>
          </cell>
          <cell r="AEC518">
            <v>1183.81</v>
          </cell>
          <cell r="AED518">
            <v>1578.4</v>
          </cell>
          <cell r="AEE518">
            <v>394.59</v>
          </cell>
          <cell r="AEF518">
            <v>394.59</v>
          </cell>
          <cell r="AEG518">
            <v>131.53</v>
          </cell>
          <cell r="AEH518">
            <v>894.69</v>
          </cell>
          <cell r="AEI518">
            <v>894.69</v>
          </cell>
          <cell r="AEJ518">
            <v>894.68</v>
          </cell>
          <cell r="AEK518">
            <v>894.69</v>
          </cell>
          <cell r="AEL518">
            <v>894.69</v>
          </cell>
          <cell r="AEM518">
            <v>894.69</v>
          </cell>
          <cell r="AEN518">
            <v>894.69</v>
          </cell>
          <cell r="AEO518">
            <v>894.68</v>
          </cell>
          <cell r="AEP518">
            <v>894.69</v>
          </cell>
          <cell r="AEQ518">
            <v>2684.06</v>
          </cell>
          <cell r="AER518">
            <v>3578.75</v>
          </cell>
          <cell r="AES518">
            <v>894.69</v>
          </cell>
          <cell r="AET518">
            <v>894.69</v>
          </cell>
          <cell r="AEU518">
            <v>298.23</v>
          </cell>
          <cell r="AEV518">
            <v>0</v>
          </cell>
          <cell r="AEW518">
            <v>0</v>
          </cell>
          <cell r="AEX518">
            <v>0</v>
          </cell>
          <cell r="AEY518">
            <v>50842.55</v>
          </cell>
          <cell r="AEZ518">
            <v>2325.5500000000002</v>
          </cell>
          <cell r="AFA518">
            <v>2349.75</v>
          </cell>
          <cell r="AFB518">
            <v>2337.64</v>
          </cell>
          <cell r="AFC518">
            <v>65427.25</v>
          </cell>
          <cell r="AFD518">
            <v>18110.07</v>
          </cell>
          <cell r="AFE518">
            <v>54330.12</v>
          </cell>
          <cell r="AFF518">
            <v>72947.679999999993</v>
          </cell>
          <cell r="AFG518">
            <v>18242.400000000001</v>
          </cell>
          <cell r="AFH518">
            <v>18242.400000000001</v>
          </cell>
          <cell r="AFI518">
            <v>6080.8</v>
          </cell>
          <cell r="AFJ518">
            <v>0</v>
          </cell>
          <cell r="AFK518">
            <v>0</v>
          </cell>
          <cell r="AFL518">
            <v>0</v>
          </cell>
          <cell r="AFM518">
            <v>15836.81</v>
          </cell>
          <cell r="AFN518">
            <v>686.63</v>
          </cell>
          <cell r="AFO518">
            <v>1128.42</v>
          </cell>
          <cell r="AFP518">
            <v>907.52</v>
          </cell>
          <cell r="AFQ518">
            <v>26318.13</v>
          </cell>
          <cell r="AFR518">
            <v>7260.18</v>
          </cell>
          <cell r="AFS518">
            <v>21780.52</v>
          </cell>
          <cell r="AFT518">
            <v>29040.7</v>
          </cell>
          <cell r="AFU518">
            <v>7260.18</v>
          </cell>
          <cell r="AFV518">
            <v>7260.18</v>
          </cell>
          <cell r="AFW518">
            <v>2420.06</v>
          </cell>
          <cell r="AFX518">
            <v>0</v>
          </cell>
          <cell r="AFY518">
            <v>0</v>
          </cell>
          <cell r="AFZ518">
            <v>0</v>
          </cell>
          <cell r="AGA518">
            <v>47181.56</v>
          </cell>
          <cell r="AGB518">
            <v>2070.14</v>
          </cell>
          <cell r="AGC518">
            <v>2457.7600000000002</v>
          </cell>
          <cell r="AGD518">
            <v>2263.94</v>
          </cell>
          <cell r="AGE518">
            <v>66054.929999999993</v>
          </cell>
          <cell r="AGF518">
            <v>18311.82</v>
          </cell>
          <cell r="AGG518">
            <v>54935.45</v>
          </cell>
          <cell r="AGH518">
            <v>73247.27</v>
          </cell>
          <cell r="AGI518">
            <v>18311.82</v>
          </cell>
          <cell r="AGJ518">
            <v>18311.82</v>
          </cell>
          <cell r="AGK518">
            <v>6103.94</v>
          </cell>
          <cell r="AGL518">
            <v>0</v>
          </cell>
          <cell r="AGM518">
            <v>0</v>
          </cell>
          <cell r="AGN518">
            <v>0</v>
          </cell>
          <cell r="AGO518">
            <v>119220.63</v>
          </cell>
          <cell r="AGP518">
            <v>5370.9</v>
          </cell>
          <cell r="AGQ518">
            <v>6360.93</v>
          </cell>
          <cell r="AGR518">
            <v>5865.89</v>
          </cell>
          <cell r="AGS518">
            <v>166642.54999999999</v>
          </cell>
          <cell r="AGT518">
            <v>46189.53</v>
          </cell>
          <cell r="AGU518">
            <v>138928.22</v>
          </cell>
          <cell r="AGV518">
            <v>184982.82</v>
          </cell>
          <cell r="AGW518">
            <v>46459.29</v>
          </cell>
          <cell r="AGX518">
            <v>46459.29</v>
          </cell>
          <cell r="AGY518">
            <v>15486.43</v>
          </cell>
          <cell r="AGZ518"/>
          <cell r="AHA518"/>
        </row>
        <row r="519">
          <cell r="A519" t="str">
            <v>6670-37-00 Depreciation Expense - Computer Software</v>
          </cell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/>
          <cell r="AG519"/>
          <cell r="AH519"/>
          <cell r="AI519"/>
          <cell r="AJ519"/>
          <cell r="AK519"/>
          <cell r="AL519"/>
          <cell r="AM519"/>
          <cell r="AN519"/>
          <cell r="AO519"/>
          <cell r="AP519"/>
          <cell r="AQ519"/>
          <cell r="AR519"/>
          <cell r="AS519"/>
          <cell r="AT519"/>
          <cell r="AU519"/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/>
          <cell r="CH519"/>
          <cell r="CI519"/>
          <cell r="CJ519"/>
          <cell r="CK519"/>
          <cell r="CL519"/>
          <cell r="CM519"/>
          <cell r="CN519"/>
          <cell r="CO519"/>
          <cell r="CP519"/>
          <cell r="CQ519"/>
          <cell r="CR519"/>
          <cell r="CS519"/>
          <cell r="CT519"/>
          <cell r="CU519"/>
          <cell r="CV519"/>
          <cell r="CW519"/>
          <cell r="CX519"/>
          <cell r="CY519"/>
          <cell r="CZ519"/>
          <cell r="DA519"/>
          <cell r="DB519"/>
          <cell r="DC519"/>
          <cell r="DD519"/>
          <cell r="DE519"/>
          <cell r="DF519"/>
          <cell r="DG519"/>
          <cell r="DH519"/>
          <cell r="DI519"/>
          <cell r="DJ519"/>
          <cell r="DK519"/>
          <cell r="DL519"/>
          <cell r="DM519"/>
          <cell r="DN519"/>
          <cell r="DO519"/>
          <cell r="DP519"/>
          <cell r="DQ519"/>
          <cell r="DR519"/>
          <cell r="DS519"/>
          <cell r="DT519"/>
          <cell r="DU519"/>
          <cell r="DV519"/>
          <cell r="DW519"/>
          <cell r="DX519"/>
          <cell r="DY519"/>
          <cell r="DZ519"/>
          <cell r="EA519"/>
          <cell r="EB519"/>
          <cell r="EC519"/>
          <cell r="ED519"/>
          <cell r="EE519"/>
          <cell r="EF519"/>
          <cell r="EG519"/>
          <cell r="EH519"/>
          <cell r="EI519"/>
          <cell r="EJ519"/>
          <cell r="EK519"/>
          <cell r="EL519"/>
          <cell r="EM519"/>
          <cell r="EN519"/>
          <cell r="EO519"/>
          <cell r="EP519"/>
          <cell r="EQ519"/>
          <cell r="ER519"/>
          <cell r="ES519"/>
          <cell r="ET519"/>
          <cell r="EU519"/>
          <cell r="EV519"/>
          <cell r="EW519"/>
          <cell r="EX519"/>
          <cell r="EY519"/>
          <cell r="EZ519"/>
          <cell r="FA519"/>
          <cell r="FB519"/>
          <cell r="FC519"/>
          <cell r="FD519"/>
          <cell r="FE519"/>
          <cell r="FF519"/>
          <cell r="FG519"/>
          <cell r="FH519"/>
          <cell r="FI519"/>
          <cell r="FJ519"/>
          <cell r="FK519"/>
          <cell r="FL519"/>
          <cell r="FM519"/>
          <cell r="FN519"/>
          <cell r="FO519"/>
          <cell r="FP519"/>
          <cell r="FQ519"/>
          <cell r="FR519"/>
          <cell r="FS519"/>
          <cell r="FT519"/>
          <cell r="FU519"/>
          <cell r="FV519"/>
          <cell r="FW519"/>
          <cell r="FX519"/>
          <cell r="FY519"/>
          <cell r="FZ519"/>
          <cell r="GA519"/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/>
          <cell r="GQ519"/>
          <cell r="GR519"/>
          <cell r="GS519"/>
          <cell r="GT519"/>
          <cell r="GU519"/>
          <cell r="GV519"/>
          <cell r="GW519"/>
          <cell r="GX519"/>
          <cell r="GY519"/>
          <cell r="GZ519"/>
          <cell r="HA519"/>
          <cell r="HB519"/>
          <cell r="HC519"/>
          <cell r="HD519"/>
          <cell r="HE519"/>
          <cell r="HF519"/>
          <cell r="HG519"/>
          <cell r="HH519"/>
          <cell r="HI519"/>
          <cell r="HJ519"/>
          <cell r="HK519"/>
          <cell r="HL519"/>
          <cell r="HM519"/>
          <cell r="HN519"/>
          <cell r="HO519"/>
          <cell r="HP519"/>
          <cell r="HQ519"/>
          <cell r="HR519"/>
          <cell r="HS519"/>
          <cell r="HT519"/>
          <cell r="HU519"/>
          <cell r="HV519"/>
          <cell r="HW519"/>
          <cell r="HX519"/>
          <cell r="HY519"/>
          <cell r="HZ519"/>
          <cell r="IA519"/>
          <cell r="IB519"/>
          <cell r="IC519"/>
          <cell r="ID519"/>
          <cell r="IE519"/>
          <cell r="IF519"/>
          <cell r="IG519"/>
          <cell r="IH519"/>
          <cell r="II519"/>
          <cell r="IJ519"/>
          <cell r="IK519"/>
          <cell r="IL519"/>
          <cell r="IM519"/>
          <cell r="IN519"/>
          <cell r="IO519"/>
          <cell r="IP519"/>
          <cell r="IQ519"/>
          <cell r="IR519"/>
          <cell r="IS519"/>
          <cell r="IT519"/>
          <cell r="IU519"/>
          <cell r="IV519"/>
          <cell r="IW519"/>
          <cell r="IX519"/>
          <cell r="IY519"/>
          <cell r="IZ519"/>
          <cell r="JA519"/>
          <cell r="JB519"/>
          <cell r="JC519"/>
          <cell r="JD519"/>
          <cell r="JE519"/>
          <cell r="JF519"/>
          <cell r="JG519"/>
          <cell r="JH519"/>
          <cell r="JI519"/>
          <cell r="JJ519"/>
          <cell r="JK519"/>
          <cell r="JL519"/>
          <cell r="JM519"/>
          <cell r="JN519"/>
          <cell r="JO519"/>
          <cell r="JP519"/>
          <cell r="KX519">
            <v>0</v>
          </cell>
          <cell r="KY519">
            <v>0</v>
          </cell>
          <cell r="KZ519">
            <v>0</v>
          </cell>
          <cell r="LA519">
            <v>0</v>
          </cell>
          <cell r="LB519">
            <v>0</v>
          </cell>
          <cell r="LC519">
            <v>0</v>
          </cell>
          <cell r="LD519">
            <v>0</v>
          </cell>
          <cell r="LE519">
            <v>0</v>
          </cell>
          <cell r="LF519">
            <v>0</v>
          </cell>
          <cell r="LG519">
            <v>0</v>
          </cell>
          <cell r="LH519">
            <v>0</v>
          </cell>
          <cell r="LI519">
            <v>0</v>
          </cell>
          <cell r="LJ519">
            <v>0</v>
          </cell>
          <cell r="LK519">
            <v>0</v>
          </cell>
          <cell r="LL519">
            <v>0</v>
          </cell>
          <cell r="LM519">
            <v>0</v>
          </cell>
          <cell r="LN519">
            <v>0</v>
          </cell>
          <cell r="LO519">
            <v>0</v>
          </cell>
          <cell r="LP519">
            <v>0</v>
          </cell>
          <cell r="LQ519">
            <v>0</v>
          </cell>
          <cell r="LR519">
            <v>0</v>
          </cell>
          <cell r="LS519">
            <v>0</v>
          </cell>
          <cell r="LT519">
            <v>0</v>
          </cell>
          <cell r="LU519">
            <v>0</v>
          </cell>
          <cell r="LV519">
            <v>0</v>
          </cell>
          <cell r="LW519">
            <v>0</v>
          </cell>
          <cell r="LX519">
            <v>0</v>
          </cell>
          <cell r="LY519">
            <v>0</v>
          </cell>
          <cell r="LZ519"/>
          <cell r="MA519"/>
          <cell r="MB519"/>
          <cell r="MC519"/>
          <cell r="MD519"/>
          <cell r="ME519"/>
          <cell r="MF519"/>
          <cell r="MN519">
            <v>0</v>
          </cell>
          <cell r="MO519">
            <v>0</v>
          </cell>
          <cell r="MP519">
            <v>0</v>
          </cell>
          <cell r="MQ519">
            <v>0</v>
          </cell>
          <cell r="MR519">
            <v>0</v>
          </cell>
          <cell r="MS519">
            <v>0</v>
          </cell>
          <cell r="MT519">
            <v>0</v>
          </cell>
          <cell r="MU519">
            <v>0</v>
          </cell>
          <cell r="MV519">
            <v>0</v>
          </cell>
          <cell r="MW519">
            <v>0</v>
          </cell>
          <cell r="MX519">
            <v>0</v>
          </cell>
          <cell r="MY519">
            <v>0</v>
          </cell>
          <cell r="MZ519">
            <v>0</v>
          </cell>
          <cell r="NA519">
            <v>0</v>
          </cell>
          <cell r="NB519"/>
          <cell r="NC519"/>
          <cell r="ND519"/>
          <cell r="NE519"/>
          <cell r="NF519"/>
          <cell r="NG519"/>
          <cell r="NH519"/>
          <cell r="NI519"/>
          <cell r="NJ519"/>
          <cell r="NK519"/>
          <cell r="NL519"/>
          <cell r="NM519"/>
          <cell r="NN519"/>
          <cell r="NO519"/>
          <cell r="NP519"/>
          <cell r="NQ519"/>
          <cell r="NR519"/>
          <cell r="NS519"/>
          <cell r="NT519"/>
          <cell r="NU519"/>
          <cell r="NV519"/>
          <cell r="NW519"/>
          <cell r="NX519"/>
          <cell r="NY519"/>
          <cell r="NZ519"/>
          <cell r="OA519"/>
          <cell r="OB519"/>
          <cell r="OC519"/>
          <cell r="OD519">
            <v>0</v>
          </cell>
          <cell r="OE519">
            <v>0</v>
          </cell>
          <cell r="OF519">
            <v>0</v>
          </cell>
          <cell r="OG519">
            <v>0</v>
          </cell>
          <cell r="OH519">
            <v>0</v>
          </cell>
          <cell r="OI519">
            <v>0</v>
          </cell>
          <cell r="OJ519">
            <v>0</v>
          </cell>
          <cell r="OK519">
            <v>0</v>
          </cell>
          <cell r="OL519">
            <v>0</v>
          </cell>
          <cell r="OM519">
            <v>0</v>
          </cell>
          <cell r="ON519">
            <v>0</v>
          </cell>
          <cell r="OO519">
            <v>0</v>
          </cell>
          <cell r="OP519">
            <v>0</v>
          </cell>
          <cell r="OQ519">
            <v>0</v>
          </cell>
          <cell r="OR519">
            <v>0</v>
          </cell>
          <cell r="OS519">
            <v>0</v>
          </cell>
          <cell r="OT519">
            <v>0</v>
          </cell>
          <cell r="OU519">
            <v>0</v>
          </cell>
          <cell r="OV519">
            <v>0</v>
          </cell>
          <cell r="OW519">
            <v>0</v>
          </cell>
          <cell r="OX519">
            <v>0</v>
          </cell>
          <cell r="OY519">
            <v>0</v>
          </cell>
          <cell r="OZ519">
            <v>0</v>
          </cell>
          <cell r="PA519">
            <v>0</v>
          </cell>
          <cell r="PB519">
            <v>0</v>
          </cell>
          <cell r="PC519">
            <v>0</v>
          </cell>
          <cell r="PD519">
            <v>0</v>
          </cell>
          <cell r="PE519">
            <v>0</v>
          </cell>
          <cell r="PF519">
            <v>0</v>
          </cell>
          <cell r="PG519">
            <v>0</v>
          </cell>
          <cell r="PH519">
            <v>0</v>
          </cell>
          <cell r="PI519">
            <v>0</v>
          </cell>
          <cell r="PJ519">
            <v>0</v>
          </cell>
          <cell r="PK519">
            <v>0</v>
          </cell>
          <cell r="PL519">
            <v>0</v>
          </cell>
          <cell r="PM519">
            <v>0</v>
          </cell>
          <cell r="PN519">
            <v>0</v>
          </cell>
          <cell r="PO519">
            <v>0</v>
          </cell>
          <cell r="PP519">
            <v>0</v>
          </cell>
          <cell r="PQ519">
            <v>0</v>
          </cell>
          <cell r="PR519">
            <v>0</v>
          </cell>
          <cell r="PS519">
            <v>0</v>
          </cell>
          <cell r="PT519">
            <v>0</v>
          </cell>
          <cell r="PU519">
            <v>0</v>
          </cell>
          <cell r="PV519">
            <v>0</v>
          </cell>
          <cell r="PW519">
            <v>0</v>
          </cell>
          <cell r="PX519">
            <v>0</v>
          </cell>
          <cell r="PY519">
            <v>0</v>
          </cell>
          <cell r="PZ519">
            <v>0</v>
          </cell>
          <cell r="QA519">
            <v>0</v>
          </cell>
          <cell r="QB519">
            <v>0</v>
          </cell>
          <cell r="QC519">
            <v>0</v>
          </cell>
          <cell r="QD519">
            <v>0</v>
          </cell>
          <cell r="QE519">
            <v>0</v>
          </cell>
          <cell r="QF519">
            <v>0</v>
          </cell>
          <cell r="QG519">
            <v>0</v>
          </cell>
          <cell r="QH519"/>
          <cell r="QI519"/>
          <cell r="QJ519"/>
          <cell r="QK519"/>
          <cell r="QL519"/>
          <cell r="QM519"/>
          <cell r="QN519"/>
          <cell r="QO519"/>
          <cell r="QP519"/>
          <cell r="QQ519"/>
          <cell r="QR519"/>
          <cell r="QS519"/>
          <cell r="QT519"/>
          <cell r="QU519"/>
          <cell r="QV519"/>
          <cell r="QW519"/>
          <cell r="QX519"/>
          <cell r="QY519"/>
          <cell r="QZ519"/>
          <cell r="RA519"/>
          <cell r="RB519"/>
          <cell r="RC519"/>
          <cell r="RD519"/>
          <cell r="RE519"/>
          <cell r="RF519"/>
          <cell r="RG519"/>
          <cell r="RH519"/>
          <cell r="RI519"/>
          <cell r="RJ519"/>
          <cell r="RK519"/>
          <cell r="RL519"/>
          <cell r="RM519"/>
          <cell r="RN519"/>
          <cell r="RO519"/>
          <cell r="RP519"/>
          <cell r="RQ519"/>
          <cell r="RR519"/>
          <cell r="RS519"/>
          <cell r="RT519"/>
          <cell r="RU519"/>
          <cell r="RV519"/>
          <cell r="RW519"/>
          <cell r="RX519"/>
          <cell r="RY519"/>
          <cell r="RZ519"/>
          <cell r="SA519"/>
          <cell r="SB519"/>
          <cell r="SC519"/>
          <cell r="SD519"/>
          <cell r="SE519"/>
          <cell r="SF519"/>
          <cell r="SG519"/>
          <cell r="SH519"/>
          <cell r="SI519"/>
          <cell r="SJ519"/>
          <cell r="SK519"/>
          <cell r="SL519"/>
          <cell r="SM519"/>
          <cell r="SN519"/>
          <cell r="SO519"/>
          <cell r="SP519"/>
          <cell r="SQ519"/>
          <cell r="SR519"/>
          <cell r="SS519"/>
          <cell r="ST519"/>
          <cell r="SU519"/>
          <cell r="SV519"/>
          <cell r="SW519"/>
          <cell r="SX519"/>
          <cell r="SY519"/>
          <cell r="SZ519"/>
          <cell r="TA519"/>
          <cell r="TB519"/>
          <cell r="TC519"/>
          <cell r="TD519"/>
          <cell r="TE519"/>
          <cell r="TF519"/>
          <cell r="TG519"/>
          <cell r="TH519"/>
          <cell r="TI519"/>
          <cell r="TJ519"/>
          <cell r="TK519"/>
          <cell r="TL519"/>
          <cell r="TM519"/>
          <cell r="TN519"/>
          <cell r="VE519"/>
          <cell r="VF519"/>
          <cell r="VG519"/>
          <cell r="VH519"/>
          <cell r="VI519"/>
          <cell r="VJ519"/>
          <cell r="VK519"/>
          <cell r="VL519"/>
          <cell r="VM519"/>
          <cell r="VN519"/>
          <cell r="VO519"/>
          <cell r="VP519"/>
          <cell r="VQ519"/>
          <cell r="VR519"/>
          <cell r="VS519"/>
          <cell r="VT519"/>
          <cell r="VU519"/>
          <cell r="VV519"/>
          <cell r="VW519"/>
          <cell r="VX519"/>
          <cell r="VY519"/>
          <cell r="VZ519"/>
          <cell r="WA519"/>
          <cell r="WB519"/>
          <cell r="WC519"/>
          <cell r="WD519"/>
          <cell r="WE519"/>
          <cell r="WF519"/>
          <cell r="WG519"/>
          <cell r="WH519"/>
          <cell r="WI519"/>
          <cell r="WJ519"/>
          <cell r="WK519"/>
          <cell r="WL519"/>
          <cell r="WM519"/>
          <cell r="WN519"/>
          <cell r="WO519"/>
          <cell r="WP519"/>
          <cell r="WQ519"/>
          <cell r="WR519"/>
          <cell r="WS519"/>
          <cell r="WT519"/>
          <cell r="WU519"/>
          <cell r="WV519"/>
          <cell r="WW519"/>
          <cell r="WX519"/>
          <cell r="WY519"/>
          <cell r="WZ519"/>
          <cell r="XA519"/>
          <cell r="XB519"/>
          <cell r="XC519"/>
          <cell r="XD519"/>
          <cell r="XE519"/>
          <cell r="XF519"/>
          <cell r="XG519"/>
          <cell r="XH519"/>
          <cell r="XI519"/>
          <cell r="XJ519"/>
          <cell r="XK519"/>
          <cell r="XL519"/>
          <cell r="XM519"/>
          <cell r="XN519"/>
          <cell r="XO519"/>
          <cell r="XP519"/>
          <cell r="XQ519"/>
          <cell r="XR519"/>
          <cell r="XS519"/>
          <cell r="XT519"/>
          <cell r="XU519"/>
          <cell r="XV519"/>
          <cell r="XW519"/>
          <cell r="XX519"/>
          <cell r="XY519"/>
          <cell r="XZ519"/>
          <cell r="YA519"/>
          <cell r="YB519"/>
          <cell r="YC519"/>
          <cell r="YD519"/>
          <cell r="YE519"/>
          <cell r="YF519"/>
          <cell r="YG519"/>
          <cell r="YH519"/>
          <cell r="YI519"/>
          <cell r="YJ519"/>
          <cell r="YK519"/>
          <cell r="YL519"/>
          <cell r="YM519"/>
          <cell r="YN519"/>
          <cell r="YO519"/>
          <cell r="YP519"/>
          <cell r="YQ519"/>
          <cell r="YR519"/>
          <cell r="YS519"/>
          <cell r="YT519"/>
          <cell r="YU519"/>
          <cell r="YV519"/>
          <cell r="YW519"/>
          <cell r="YX519"/>
          <cell r="YY519"/>
          <cell r="YZ519"/>
          <cell r="ZA519"/>
          <cell r="ZB519"/>
          <cell r="ZC519"/>
          <cell r="ZD519"/>
          <cell r="ZE519"/>
          <cell r="ZF519"/>
          <cell r="ZG519"/>
          <cell r="ZH519"/>
          <cell r="ZI519"/>
          <cell r="ZJ519"/>
          <cell r="ZK519"/>
          <cell r="ZL519"/>
          <cell r="ZM519"/>
          <cell r="ZN519"/>
          <cell r="ZO519"/>
          <cell r="ZP519"/>
          <cell r="ZQ519"/>
          <cell r="ZR519"/>
          <cell r="ZS519"/>
          <cell r="ZT519"/>
          <cell r="ZU519"/>
          <cell r="ZV519"/>
          <cell r="ZW519"/>
          <cell r="ZX519"/>
          <cell r="ZY519"/>
          <cell r="ZZ519"/>
          <cell r="AAA519"/>
          <cell r="AAB519"/>
          <cell r="AAC519"/>
          <cell r="AAD519"/>
          <cell r="AAE519"/>
          <cell r="AAF519"/>
          <cell r="AAG519"/>
          <cell r="AAH519"/>
          <cell r="AAI519"/>
          <cell r="AAJ519"/>
          <cell r="AAK519"/>
          <cell r="AAL519"/>
          <cell r="AAM519"/>
          <cell r="AAN519"/>
          <cell r="AAO519"/>
          <cell r="AAP519"/>
          <cell r="AAQ519"/>
          <cell r="AAR519"/>
          <cell r="AAS519"/>
          <cell r="AAT519"/>
          <cell r="AAU519"/>
          <cell r="AAV519"/>
          <cell r="AAW519"/>
          <cell r="AAX519"/>
          <cell r="AAY519"/>
          <cell r="AAZ519"/>
          <cell r="ABA519"/>
          <cell r="ABB519"/>
          <cell r="ABC519"/>
          <cell r="ABD519"/>
          <cell r="ABE519"/>
          <cell r="ABF519"/>
          <cell r="ABG519"/>
          <cell r="ABH519"/>
          <cell r="ABI519"/>
          <cell r="ABJ519"/>
          <cell r="ABK519"/>
          <cell r="ABL519"/>
          <cell r="ABM519"/>
          <cell r="ABN519"/>
          <cell r="ABO519"/>
          <cell r="ABP519"/>
          <cell r="ABQ519"/>
          <cell r="ABR519"/>
          <cell r="ABS519"/>
          <cell r="ABT519"/>
          <cell r="ABU519"/>
          <cell r="ABV519"/>
          <cell r="ABW519"/>
          <cell r="ABX519"/>
          <cell r="ABY519"/>
          <cell r="ABZ519"/>
          <cell r="ACA519"/>
          <cell r="ACB519"/>
          <cell r="ACC519"/>
          <cell r="ACD519"/>
          <cell r="ACE519"/>
          <cell r="ACF519"/>
          <cell r="ACG519"/>
          <cell r="ACH519"/>
          <cell r="ACI519"/>
          <cell r="ACJ519"/>
          <cell r="ACK519"/>
          <cell r="ACL519"/>
          <cell r="ACM519"/>
          <cell r="ACN519"/>
          <cell r="ACO519"/>
          <cell r="ACP519"/>
          <cell r="ACQ519"/>
          <cell r="ACR519">
            <v>0</v>
          </cell>
          <cell r="ACS519">
            <v>0</v>
          </cell>
          <cell r="ACT519">
            <v>0</v>
          </cell>
          <cell r="ACU519">
            <v>0</v>
          </cell>
          <cell r="ACV519">
            <v>0</v>
          </cell>
          <cell r="ACW519">
            <v>0</v>
          </cell>
          <cell r="ACX519">
            <v>0</v>
          </cell>
          <cell r="ACY519">
            <v>0</v>
          </cell>
          <cell r="ACZ519">
            <v>0</v>
          </cell>
          <cell r="ADA519">
            <v>0</v>
          </cell>
          <cell r="ADB519">
            <v>0</v>
          </cell>
          <cell r="ADC519">
            <v>0</v>
          </cell>
          <cell r="ADD519">
            <v>0</v>
          </cell>
          <cell r="ADE519">
            <v>0</v>
          </cell>
          <cell r="ADF519"/>
          <cell r="ADG519"/>
          <cell r="ADH519"/>
          <cell r="ADI519"/>
          <cell r="ADJ519"/>
          <cell r="ADK519"/>
          <cell r="ADL519"/>
          <cell r="ADM519"/>
          <cell r="ADN519"/>
          <cell r="ADO519"/>
          <cell r="ADP519"/>
          <cell r="ADQ519"/>
          <cell r="ADR519"/>
          <cell r="ADS519"/>
          <cell r="ADT519"/>
          <cell r="ADU519"/>
          <cell r="ADV519"/>
          <cell r="ADW519"/>
          <cell r="ADX519"/>
          <cell r="ADY519"/>
          <cell r="ADZ519"/>
          <cell r="AEA519"/>
          <cell r="AEB519"/>
          <cell r="AEC519"/>
          <cell r="AED519"/>
          <cell r="AEE519"/>
          <cell r="AEF519"/>
          <cell r="AEG519"/>
          <cell r="AEH519"/>
          <cell r="AEI519"/>
          <cell r="AEJ519"/>
          <cell r="AEK519"/>
          <cell r="AEL519"/>
          <cell r="AEM519"/>
          <cell r="AEN519"/>
          <cell r="AEO519"/>
          <cell r="AEP519"/>
          <cell r="AEQ519"/>
          <cell r="AER519"/>
          <cell r="AES519"/>
          <cell r="AET519"/>
          <cell r="AEU519"/>
          <cell r="AEV519"/>
          <cell r="AEW519"/>
          <cell r="AEX519"/>
          <cell r="AEY519"/>
          <cell r="AEZ519"/>
          <cell r="AFA519"/>
          <cell r="AFB519"/>
          <cell r="AFC519"/>
          <cell r="AFD519"/>
          <cell r="AFE519"/>
          <cell r="AFF519"/>
          <cell r="AFG519"/>
          <cell r="AFH519"/>
          <cell r="AFI519"/>
          <cell r="AFJ519"/>
          <cell r="AFK519"/>
          <cell r="AFL519"/>
          <cell r="AFM519"/>
          <cell r="AFN519"/>
          <cell r="AFO519"/>
          <cell r="AFP519"/>
          <cell r="AFQ519"/>
          <cell r="AFR519"/>
          <cell r="AFS519"/>
          <cell r="AFT519"/>
          <cell r="AFU519"/>
          <cell r="AFV519"/>
          <cell r="AFW519"/>
          <cell r="AFX519">
            <v>0</v>
          </cell>
          <cell r="AFY519">
            <v>0</v>
          </cell>
          <cell r="AFZ519">
            <v>0</v>
          </cell>
          <cell r="AGA519">
            <v>0</v>
          </cell>
          <cell r="AGB519">
            <v>0</v>
          </cell>
          <cell r="AGC519">
            <v>0</v>
          </cell>
          <cell r="AGD519">
            <v>0</v>
          </cell>
          <cell r="AGE519">
            <v>0</v>
          </cell>
          <cell r="AGF519">
            <v>0</v>
          </cell>
          <cell r="AGG519">
            <v>0</v>
          </cell>
          <cell r="AGH519">
            <v>0</v>
          </cell>
          <cell r="AGI519">
            <v>0</v>
          </cell>
          <cell r="AGJ519">
            <v>0</v>
          </cell>
          <cell r="AGK519">
            <v>0</v>
          </cell>
          <cell r="AGL519"/>
          <cell r="AGM519"/>
          <cell r="AGN519"/>
          <cell r="AGO519"/>
          <cell r="AGP519"/>
          <cell r="AGQ519"/>
          <cell r="AGR519"/>
          <cell r="AGS519"/>
          <cell r="AGT519"/>
          <cell r="AGU519"/>
          <cell r="AGV519"/>
          <cell r="AGW519"/>
          <cell r="AGX519"/>
          <cell r="AGY519"/>
          <cell r="AGZ519"/>
          <cell r="AHA519"/>
        </row>
        <row r="520">
          <cell r="A520" t="str">
            <v>General</v>
          </cell>
          <cell r="B520">
            <v>2106.65</v>
          </cell>
          <cell r="C520">
            <v>764.7</v>
          </cell>
          <cell r="D520">
            <v>765.4</v>
          </cell>
          <cell r="E520">
            <v>3298.92</v>
          </cell>
          <cell r="F520">
            <v>2340.88</v>
          </cell>
          <cell r="G520">
            <v>1285.29</v>
          </cell>
          <cell r="H520">
            <v>1281.51</v>
          </cell>
          <cell r="I520">
            <v>1282.9000000000001</v>
          </cell>
          <cell r="J520">
            <v>1556.81</v>
          </cell>
          <cell r="K520">
            <v>8670.89</v>
          </cell>
          <cell r="L520">
            <v>4149.6000000000004</v>
          </cell>
          <cell r="M520">
            <v>0</v>
          </cell>
          <cell r="N520">
            <v>0</v>
          </cell>
          <cell r="O520">
            <v>0</v>
          </cell>
          <cell r="P520">
            <v>3686.95</v>
          </cell>
          <cell r="Q520">
            <v>1409.27</v>
          </cell>
          <cell r="R520">
            <v>1410.45</v>
          </cell>
          <cell r="S520">
            <v>1408.95</v>
          </cell>
          <cell r="T520">
            <v>1863.45</v>
          </cell>
          <cell r="U520">
            <v>3093.02</v>
          </cell>
          <cell r="V520">
            <v>3084.57</v>
          </cell>
          <cell r="W520">
            <v>3086.94</v>
          </cell>
          <cell r="X520">
            <v>5809.18</v>
          </cell>
          <cell r="Y520">
            <v>11359.46</v>
          </cell>
          <cell r="Z520">
            <v>12927.6</v>
          </cell>
          <cell r="AA520">
            <v>0</v>
          </cell>
          <cell r="AB520">
            <v>0</v>
          </cell>
          <cell r="AC520">
            <v>0</v>
          </cell>
          <cell r="AD520">
            <v>3641.13</v>
          </cell>
          <cell r="AE520">
            <v>595.9</v>
          </cell>
          <cell r="AF520">
            <v>596.53</v>
          </cell>
          <cell r="AG520">
            <v>595.74</v>
          </cell>
          <cell r="AH520">
            <v>3611.95</v>
          </cell>
          <cell r="AI520">
            <v>1347.94</v>
          </cell>
          <cell r="AJ520">
            <v>1344.53</v>
          </cell>
          <cell r="AK520">
            <v>1345.78</v>
          </cell>
          <cell r="AL520">
            <v>5944.03</v>
          </cell>
          <cell r="AM520">
            <v>10741.57</v>
          </cell>
          <cell r="AN520">
            <v>3311.95</v>
          </cell>
          <cell r="AO520">
            <v>0</v>
          </cell>
          <cell r="AP520">
            <v>0</v>
          </cell>
          <cell r="AQ520">
            <v>0</v>
          </cell>
          <cell r="AR520">
            <v>-531.57000000000005</v>
          </cell>
          <cell r="AS520">
            <v>291.69</v>
          </cell>
          <cell r="AT520">
            <v>292.04000000000002</v>
          </cell>
          <cell r="AU520">
            <v>291.60000000000002</v>
          </cell>
          <cell r="AV520">
            <v>-3319.55</v>
          </cell>
          <cell r="AW520">
            <v>647.52</v>
          </cell>
          <cell r="AX520">
            <v>645.63</v>
          </cell>
          <cell r="AY520">
            <v>646.32000000000005</v>
          </cell>
          <cell r="AZ520">
            <v>5628.66</v>
          </cell>
          <cell r="BA520">
            <v>8826.8799999999992</v>
          </cell>
          <cell r="BB520">
            <v>-1076.8900000000001</v>
          </cell>
          <cell r="BC520">
            <v>0</v>
          </cell>
          <cell r="BD520">
            <v>0</v>
          </cell>
          <cell r="BE520">
            <v>0</v>
          </cell>
          <cell r="BF520">
            <v>598.45000000000005</v>
          </cell>
          <cell r="BG520">
            <v>678.12</v>
          </cell>
          <cell r="BH520">
            <v>678.82</v>
          </cell>
          <cell r="BI520">
            <v>677.94</v>
          </cell>
          <cell r="BJ520">
            <v>7935.67</v>
          </cell>
          <cell r="BK520">
            <v>1461.4</v>
          </cell>
          <cell r="BL520">
            <v>1456.89</v>
          </cell>
          <cell r="BM520">
            <v>1458.28</v>
          </cell>
          <cell r="BN520">
            <v>1655.11</v>
          </cell>
          <cell r="BO520">
            <v>7026.05</v>
          </cell>
          <cell r="BP520">
            <v>6508.25</v>
          </cell>
          <cell r="BQ520">
            <v>0</v>
          </cell>
          <cell r="BR520">
            <v>0</v>
          </cell>
          <cell r="BS520">
            <v>0</v>
          </cell>
          <cell r="BT520">
            <v>2970.67</v>
          </cell>
          <cell r="BU520">
            <v>1712.43</v>
          </cell>
          <cell r="BV520">
            <v>3563.99</v>
          </cell>
          <cell r="BW520">
            <v>1712.01</v>
          </cell>
          <cell r="BX520">
            <v>9036.41</v>
          </cell>
          <cell r="BY520">
            <v>3247.17</v>
          </cell>
          <cell r="BZ520">
            <v>4888.62</v>
          </cell>
          <cell r="CA520">
            <v>-8135.79</v>
          </cell>
          <cell r="CB520">
            <v>0</v>
          </cell>
          <cell r="CC520">
            <v>0</v>
          </cell>
          <cell r="CD520">
            <v>-99</v>
          </cell>
          <cell r="CE520">
            <v>0</v>
          </cell>
          <cell r="CF520">
            <v>0</v>
          </cell>
          <cell r="CG520">
            <v>0</v>
          </cell>
          <cell r="CH520">
            <v>4057.2</v>
          </cell>
          <cell r="CI520">
            <v>3766.45</v>
          </cell>
          <cell r="CJ520">
            <v>3770.55</v>
          </cell>
          <cell r="CK520">
            <v>3765.24</v>
          </cell>
          <cell r="CL520">
            <v>6481.48</v>
          </cell>
          <cell r="CM520">
            <v>7257.65</v>
          </cell>
          <cell r="CN520">
            <v>7908.88</v>
          </cell>
          <cell r="CO520">
            <v>7917.27</v>
          </cell>
          <cell r="CP520">
            <v>11248.03</v>
          </cell>
          <cell r="CQ520">
            <v>37803.99</v>
          </cell>
          <cell r="CR520">
            <v>-8039.19</v>
          </cell>
          <cell r="CS520">
            <v>0</v>
          </cell>
          <cell r="CT520">
            <v>0</v>
          </cell>
          <cell r="CU520">
            <v>0</v>
          </cell>
          <cell r="CV520">
            <v>6465.63</v>
          </cell>
          <cell r="CW520">
            <v>3460.79</v>
          </cell>
          <cell r="CX520">
            <v>3464.89</v>
          </cell>
          <cell r="CY520">
            <v>3459.69</v>
          </cell>
          <cell r="CZ520">
            <v>8410.39</v>
          </cell>
          <cell r="DA520">
            <v>7065.7</v>
          </cell>
          <cell r="DB520">
            <v>7052.55</v>
          </cell>
          <cell r="DC520">
            <v>7060.8</v>
          </cell>
          <cell r="DD520">
            <v>11846.62</v>
          </cell>
          <cell r="DE520">
            <v>34773.269999999997</v>
          </cell>
          <cell r="DF520">
            <v>-9518.01</v>
          </cell>
          <cell r="DG520">
            <v>0</v>
          </cell>
          <cell r="DH520">
            <v>0</v>
          </cell>
          <cell r="DI520">
            <v>0</v>
          </cell>
          <cell r="DJ520">
            <v>7873.06</v>
          </cell>
          <cell r="DK520">
            <v>2891.21</v>
          </cell>
          <cell r="DL520">
            <v>2894.71</v>
          </cell>
          <cell r="DM520">
            <v>2890.26</v>
          </cell>
          <cell r="DN520">
            <v>10625.99</v>
          </cell>
          <cell r="DO520">
            <v>5875.15</v>
          </cell>
          <cell r="DP520">
            <v>5856</v>
          </cell>
          <cell r="DQ520">
            <v>5863.05</v>
          </cell>
          <cell r="DR520">
            <v>15920.94</v>
          </cell>
          <cell r="DS520">
            <v>25445.439999999999</v>
          </cell>
          <cell r="DT520">
            <v>26925.31</v>
          </cell>
          <cell r="DU520">
            <v>0</v>
          </cell>
          <cell r="DV520">
            <v>0</v>
          </cell>
          <cell r="DW520">
            <v>0</v>
          </cell>
          <cell r="DX520">
            <v>5332.84</v>
          </cell>
          <cell r="DY520">
            <v>935.28</v>
          </cell>
          <cell r="DZ520">
            <v>936.33</v>
          </cell>
          <cell r="EA520">
            <v>935.01</v>
          </cell>
          <cell r="EB520">
            <v>1900.01</v>
          </cell>
          <cell r="EC520">
            <v>2065.0500000000002</v>
          </cell>
          <cell r="ED520">
            <v>2088.6</v>
          </cell>
          <cell r="EE520">
            <v>2090.6799999999998</v>
          </cell>
          <cell r="EF520">
            <v>10054.51</v>
          </cell>
          <cell r="EG520">
            <v>12628.47</v>
          </cell>
          <cell r="EH520">
            <v>-4724.3</v>
          </cell>
          <cell r="EI520">
            <v>0</v>
          </cell>
          <cell r="EJ520">
            <v>0</v>
          </cell>
          <cell r="EK520">
            <v>0</v>
          </cell>
          <cell r="EL520">
            <v>1327.87</v>
          </cell>
          <cell r="EM520">
            <v>1892.98</v>
          </cell>
          <cell r="EN520">
            <v>1896.1</v>
          </cell>
          <cell r="EO520">
            <v>1892.13</v>
          </cell>
          <cell r="EP520">
            <v>3463.51</v>
          </cell>
          <cell r="EQ520">
            <v>4300.0200000000004</v>
          </cell>
          <cell r="ER520">
            <v>4412.3999999999996</v>
          </cell>
          <cell r="ES520">
            <v>4418.68</v>
          </cell>
          <cell r="ET520">
            <v>6738.84</v>
          </cell>
          <cell r="EU520">
            <v>16231.41</v>
          </cell>
          <cell r="EV520">
            <v>23820.89</v>
          </cell>
          <cell r="EW520">
            <v>0</v>
          </cell>
          <cell r="EX520">
            <v>0</v>
          </cell>
          <cell r="EY520">
            <v>0</v>
          </cell>
          <cell r="EZ520">
            <v>4379.51</v>
          </cell>
          <cell r="FA520">
            <v>2186.98</v>
          </cell>
          <cell r="FB520">
            <v>2188.64</v>
          </cell>
          <cell r="FC520">
            <v>2186.52</v>
          </cell>
          <cell r="FD520">
            <v>6474.74</v>
          </cell>
          <cell r="FE520">
            <v>3683.91</v>
          </cell>
          <cell r="FF520">
            <v>3638.79</v>
          </cell>
          <cell r="FG520">
            <v>3642.15</v>
          </cell>
          <cell r="FH520">
            <v>4106.45</v>
          </cell>
          <cell r="FI520">
            <v>19465.29</v>
          </cell>
          <cell r="FJ520">
            <v>-5916.51</v>
          </cell>
          <cell r="FK520">
            <v>0</v>
          </cell>
          <cell r="FL520">
            <v>0</v>
          </cell>
          <cell r="FM520">
            <v>0</v>
          </cell>
          <cell r="FN520">
            <v>444.8</v>
          </cell>
          <cell r="FO520">
            <v>185.76</v>
          </cell>
          <cell r="FP520">
            <v>186.11</v>
          </cell>
          <cell r="FQ520">
            <v>185.67</v>
          </cell>
          <cell r="FR520">
            <v>405.9</v>
          </cell>
          <cell r="FS520">
            <v>470.97</v>
          </cell>
          <cell r="FT520">
            <v>469.08</v>
          </cell>
          <cell r="FU520">
            <v>469.77</v>
          </cell>
          <cell r="FV520">
            <v>975.08</v>
          </cell>
          <cell r="FW520">
            <v>2993.02</v>
          </cell>
          <cell r="FX520">
            <v>-1434.58</v>
          </cell>
          <cell r="FY520">
            <v>0</v>
          </cell>
          <cell r="FZ520">
            <v>0</v>
          </cell>
          <cell r="GA520">
            <v>0</v>
          </cell>
          <cell r="GB520">
            <v>3342.76</v>
          </cell>
          <cell r="GC520">
            <v>187.98</v>
          </cell>
          <cell r="GD520">
            <v>188.33</v>
          </cell>
          <cell r="GE520">
            <v>187.89</v>
          </cell>
          <cell r="GF520">
            <v>197.94</v>
          </cell>
          <cell r="GG520">
            <v>475.76</v>
          </cell>
          <cell r="GH520">
            <v>473.88</v>
          </cell>
          <cell r="GI520">
            <v>474.57</v>
          </cell>
          <cell r="GJ520">
            <v>672.65</v>
          </cell>
          <cell r="GK520">
            <v>1768.39</v>
          </cell>
          <cell r="GL520">
            <v>-190.6</v>
          </cell>
          <cell r="GM520">
            <v>0</v>
          </cell>
          <cell r="GN520">
            <v>0</v>
          </cell>
          <cell r="GO520">
            <v>0</v>
          </cell>
          <cell r="GP520">
            <v>4429.49</v>
          </cell>
          <cell r="GQ520">
            <v>268.16000000000003</v>
          </cell>
          <cell r="GR520">
            <v>268.64</v>
          </cell>
          <cell r="GS520">
            <v>268.02</v>
          </cell>
          <cell r="GT520">
            <v>-3743.06</v>
          </cell>
          <cell r="GU520">
            <v>617.34</v>
          </cell>
          <cell r="GV520">
            <v>614.66999999999996</v>
          </cell>
          <cell r="GW520">
            <v>615.65</v>
          </cell>
          <cell r="GX520">
            <v>1404.72</v>
          </cell>
          <cell r="GY520">
            <v>2882.15</v>
          </cell>
          <cell r="GZ520">
            <v>-489.33</v>
          </cell>
          <cell r="HA520">
            <v>0</v>
          </cell>
          <cell r="HB520">
            <v>0</v>
          </cell>
          <cell r="HC520">
            <v>0</v>
          </cell>
          <cell r="HD520">
            <v>3281.95</v>
          </cell>
          <cell r="HE520">
            <v>2118.16</v>
          </cell>
          <cell r="HF520">
            <v>2120.58</v>
          </cell>
          <cell r="HG520">
            <v>2117.4899999999998</v>
          </cell>
          <cell r="HH520">
            <v>4477.3500000000004</v>
          </cell>
          <cell r="HI520">
            <v>3983.6</v>
          </cell>
          <cell r="HJ520">
            <v>3970.33</v>
          </cell>
          <cell r="HK520">
            <v>3975.21</v>
          </cell>
          <cell r="HL520">
            <v>4077.33</v>
          </cell>
          <cell r="HM520">
            <v>14523.78</v>
          </cell>
          <cell r="HN520">
            <v>25518.77</v>
          </cell>
          <cell r="HO520">
            <v>6939.45</v>
          </cell>
          <cell r="HP520">
            <v>6939.45</v>
          </cell>
          <cell r="HQ520">
            <v>2313.15</v>
          </cell>
          <cell r="HR520">
            <v>1199.18</v>
          </cell>
          <cell r="HS520">
            <v>1667.7</v>
          </cell>
          <cell r="HT520">
            <v>1669.1</v>
          </cell>
          <cell r="HU520">
            <v>1667.34</v>
          </cell>
          <cell r="HV520">
            <v>4532.71</v>
          </cell>
          <cell r="HW520">
            <v>2933.51</v>
          </cell>
          <cell r="HX520">
            <v>2925.91</v>
          </cell>
          <cell r="HY520">
            <v>2928.71</v>
          </cell>
          <cell r="HZ520">
            <v>3424.33</v>
          </cell>
          <cell r="IA520">
            <v>13852.39</v>
          </cell>
          <cell r="IB520">
            <v>20889.82</v>
          </cell>
          <cell r="IC520">
            <v>5217.5200000000004</v>
          </cell>
          <cell r="ID520">
            <v>5228.1899999999996</v>
          </cell>
          <cell r="IE520">
            <v>1742.73</v>
          </cell>
          <cell r="IF520">
            <v>1378.91</v>
          </cell>
          <cell r="IG520">
            <v>759.84</v>
          </cell>
          <cell r="IH520">
            <v>760.54</v>
          </cell>
          <cell r="II520">
            <v>759.66</v>
          </cell>
          <cell r="IJ520">
            <v>-307.39999999999998</v>
          </cell>
          <cell r="IK520">
            <v>1843.07</v>
          </cell>
          <cell r="IL520">
            <v>1762.29</v>
          </cell>
          <cell r="IM520">
            <v>1763.68</v>
          </cell>
          <cell r="IN520">
            <v>3611.49</v>
          </cell>
          <cell r="IO520">
            <v>10111.42</v>
          </cell>
          <cell r="IP520">
            <v>18363.64</v>
          </cell>
          <cell r="IQ520">
            <v>3203.4</v>
          </cell>
          <cell r="IR520">
            <v>3203.4</v>
          </cell>
          <cell r="IS520">
            <v>1067.8</v>
          </cell>
          <cell r="IT520">
            <v>3857.25</v>
          </cell>
          <cell r="IU520">
            <v>726.8</v>
          </cell>
          <cell r="IV520">
            <v>727.63</v>
          </cell>
          <cell r="IW520">
            <v>726.57</v>
          </cell>
          <cell r="IX520">
            <v>2859.58</v>
          </cell>
          <cell r="IY520">
            <v>1770.34</v>
          </cell>
          <cell r="IZ520">
            <v>1766.28</v>
          </cell>
          <cell r="JA520">
            <v>1767.96</v>
          </cell>
          <cell r="JB520">
            <v>8271.06</v>
          </cell>
          <cell r="JC520">
            <v>5833.69</v>
          </cell>
          <cell r="JD520">
            <v>10613.48</v>
          </cell>
          <cell r="JE520">
            <v>3308.92</v>
          </cell>
          <cell r="JF520">
            <v>3310.92</v>
          </cell>
          <cell r="JG520">
            <v>1103.6400000000001</v>
          </cell>
          <cell r="JH520">
            <v>631.33000000000004</v>
          </cell>
          <cell r="JI520">
            <v>738.16</v>
          </cell>
          <cell r="JJ520">
            <v>739.14</v>
          </cell>
          <cell r="JK520">
            <v>4997.92</v>
          </cell>
          <cell r="JL520">
            <v>6259.39</v>
          </cell>
          <cell r="JM520">
            <v>3216.47</v>
          </cell>
          <cell r="JN520">
            <v>4681.62</v>
          </cell>
          <cell r="JO520">
            <v>1795.52</v>
          </cell>
          <cell r="JP520">
            <v>3333.29</v>
          </cell>
          <cell r="JQ520">
            <v>20045.86</v>
          </cell>
          <cell r="JR520">
            <v>12295.7</v>
          </cell>
          <cell r="JS520">
            <v>3251.03</v>
          </cell>
          <cell r="JT520">
            <v>3351.03</v>
          </cell>
          <cell r="JU520">
            <v>1117.01</v>
          </cell>
          <cell r="JV520">
            <v>1421.03</v>
          </cell>
          <cell r="JW520">
            <v>247.38</v>
          </cell>
          <cell r="JX520">
            <v>247.73</v>
          </cell>
          <cell r="JY520">
            <v>247.29</v>
          </cell>
          <cell r="JZ520">
            <v>2600.6</v>
          </cell>
          <cell r="KA520">
            <v>636.87</v>
          </cell>
          <cell r="KB520">
            <v>634.98</v>
          </cell>
          <cell r="KC520">
            <v>635.66999999999996</v>
          </cell>
          <cell r="KD520">
            <v>2973.13</v>
          </cell>
          <cell r="KE520">
            <v>2251.44</v>
          </cell>
          <cell r="KF520">
            <v>6476.49</v>
          </cell>
          <cell r="KG520">
            <v>1073.46</v>
          </cell>
          <cell r="KH520">
            <v>1073.46</v>
          </cell>
          <cell r="KI520">
            <v>357.82</v>
          </cell>
          <cell r="KJ520">
            <v>732.32</v>
          </cell>
          <cell r="KK520">
            <v>237.51</v>
          </cell>
          <cell r="KL520">
            <v>237.86</v>
          </cell>
          <cell r="KM520">
            <v>237.42</v>
          </cell>
          <cell r="KN520">
            <v>-304.49</v>
          </cell>
          <cell r="KO520">
            <v>613.74</v>
          </cell>
          <cell r="KP520">
            <v>611.85</v>
          </cell>
          <cell r="KQ520">
            <v>612.54</v>
          </cell>
          <cell r="KR520">
            <v>699.8</v>
          </cell>
          <cell r="KS520">
            <v>2714.44</v>
          </cell>
          <cell r="KT520">
            <v>5990.92</v>
          </cell>
          <cell r="KU520">
            <v>984.37</v>
          </cell>
          <cell r="KV520">
            <v>1034.3699999999999</v>
          </cell>
          <cell r="KW520">
            <v>344.79</v>
          </cell>
          <cell r="KX520">
            <v>1879.5</v>
          </cell>
          <cell r="KY520">
            <v>977.48</v>
          </cell>
          <cell r="KZ520">
            <v>978.31</v>
          </cell>
          <cell r="LA520">
            <v>977.25</v>
          </cell>
          <cell r="LB520">
            <v>2296.5300000000002</v>
          </cell>
          <cell r="LC520">
            <v>3379.31</v>
          </cell>
          <cell r="LD520">
            <v>1806.57</v>
          </cell>
          <cell r="LE520">
            <v>1808.25</v>
          </cell>
          <cell r="LF520">
            <v>7328.31</v>
          </cell>
          <cell r="LG520">
            <v>12916.66</v>
          </cell>
          <cell r="LH520">
            <v>15370.47</v>
          </cell>
          <cell r="LI520">
            <v>3289.08</v>
          </cell>
          <cell r="LJ520">
            <v>3289.08</v>
          </cell>
          <cell r="LK520">
            <v>1096.3599999999999</v>
          </cell>
          <cell r="LL520">
            <v>440.72</v>
          </cell>
          <cell r="LM520">
            <v>430.36</v>
          </cell>
          <cell r="LN520">
            <v>430.99</v>
          </cell>
          <cell r="LO520">
            <v>430.2</v>
          </cell>
          <cell r="LP520">
            <v>629.27</v>
          </cell>
          <cell r="LQ520">
            <v>837.01</v>
          </cell>
          <cell r="LR520">
            <v>953.6</v>
          </cell>
          <cell r="LS520">
            <v>954.85</v>
          </cell>
          <cell r="LT520">
            <v>1763.91</v>
          </cell>
          <cell r="LU520">
            <v>3815.83</v>
          </cell>
          <cell r="LV520">
            <v>7980.22</v>
          </cell>
          <cell r="LW520">
            <v>1766.64</v>
          </cell>
          <cell r="LX520">
            <v>1766.64</v>
          </cell>
          <cell r="LY520">
            <v>588.88</v>
          </cell>
          <cell r="LZ520">
            <v>2198.33</v>
          </cell>
          <cell r="MA520">
            <v>2408.14</v>
          </cell>
          <cell r="MB520">
            <v>2418.1799999999998</v>
          </cell>
          <cell r="MC520">
            <v>2418.7199999999998</v>
          </cell>
          <cell r="MD520">
            <v>7057.41</v>
          </cell>
          <cell r="ME520">
            <v>4269.57</v>
          </cell>
          <cell r="MF520">
            <v>4255.72</v>
          </cell>
          <cell r="MG520">
            <v>4260.82</v>
          </cell>
          <cell r="MH520">
            <v>4655.18</v>
          </cell>
          <cell r="MI520">
            <v>16539.29</v>
          </cell>
          <cell r="MJ520">
            <v>21833.23</v>
          </cell>
          <cell r="MK520">
            <v>6797.05</v>
          </cell>
          <cell r="ML520">
            <v>6904.05</v>
          </cell>
          <cell r="MM520">
            <v>2301.35</v>
          </cell>
          <cell r="MN520">
            <v>273.94</v>
          </cell>
          <cell r="MO520">
            <v>354.27</v>
          </cell>
          <cell r="MP520">
            <v>354.68</v>
          </cell>
          <cell r="MQ520">
            <v>354.15</v>
          </cell>
          <cell r="MR520">
            <v>703.39</v>
          </cell>
          <cell r="MS520">
            <v>817.61</v>
          </cell>
          <cell r="MT520">
            <v>815.35</v>
          </cell>
          <cell r="MU520">
            <v>816.18</v>
          </cell>
          <cell r="MV520">
            <v>667.43</v>
          </cell>
          <cell r="MW520">
            <v>3621.03</v>
          </cell>
          <cell r="MX520">
            <v>4540.4799999999996</v>
          </cell>
          <cell r="MY520">
            <v>0</v>
          </cell>
          <cell r="MZ520">
            <v>0</v>
          </cell>
          <cell r="NA520">
            <v>0</v>
          </cell>
          <cell r="NB520">
            <v>90.69</v>
          </cell>
          <cell r="NC520">
            <v>303.63</v>
          </cell>
          <cell r="ND520">
            <v>303.98</v>
          </cell>
          <cell r="NE520">
            <v>303.54000000000002</v>
          </cell>
          <cell r="NF520">
            <v>196.88</v>
          </cell>
          <cell r="NG520">
            <v>671.04</v>
          </cell>
          <cell r="NH520">
            <v>669.15</v>
          </cell>
          <cell r="NI520">
            <v>669.84</v>
          </cell>
          <cell r="NJ520">
            <v>3294.07</v>
          </cell>
          <cell r="NK520">
            <v>4367.1899999999996</v>
          </cell>
          <cell r="NL520">
            <v>2443.5100000000002</v>
          </cell>
          <cell r="NM520">
            <v>0</v>
          </cell>
          <cell r="NN520">
            <v>0</v>
          </cell>
          <cell r="NO520">
            <v>0</v>
          </cell>
          <cell r="NP520">
            <v>10795.28</v>
          </cell>
          <cell r="NQ520">
            <v>2947.92</v>
          </cell>
          <cell r="NR520">
            <v>2946.92</v>
          </cell>
          <cell r="NS520">
            <v>2941.86</v>
          </cell>
          <cell r="NT520">
            <v>9534.77</v>
          </cell>
          <cell r="NU520">
            <v>6390</v>
          </cell>
          <cell r="NV520">
            <v>6228.18</v>
          </cell>
          <cell r="NW520">
            <v>6236.22</v>
          </cell>
          <cell r="NX520">
            <v>12375.97</v>
          </cell>
          <cell r="NY520">
            <v>24727.96</v>
          </cell>
          <cell r="NZ520">
            <v>37443.089999999997</v>
          </cell>
          <cell r="OA520">
            <v>10083.27</v>
          </cell>
          <cell r="OB520">
            <v>10083.27</v>
          </cell>
          <cell r="OC520">
            <v>3361.09</v>
          </cell>
          <cell r="OD520">
            <v>2777.9</v>
          </cell>
          <cell r="OE520">
            <v>822.18</v>
          </cell>
          <cell r="OF520">
            <v>823.29</v>
          </cell>
          <cell r="OG520">
            <v>821.88</v>
          </cell>
          <cell r="OH520">
            <v>826.48</v>
          </cell>
          <cell r="OI520">
            <v>1900.48</v>
          </cell>
          <cell r="OJ520">
            <v>1894.4</v>
          </cell>
          <cell r="OK520">
            <v>1896.64</v>
          </cell>
          <cell r="OL520">
            <v>6719.05</v>
          </cell>
          <cell r="OM520">
            <v>6288.04</v>
          </cell>
          <cell r="ON520">
            <v>16319.58</v>
          </cell>
          <cell r="OO520">
            <v>4680.6899999999996</v>
          </cell>
          <cell r="OP520">
            <v>3420.69</v>
          </cell>
          <cell r="OQ520">
            <v>1140.23</v>
          </cell>
          <cell r="OR520">
            <v>4700.63</v>
          </cell>
          <cell r="OS520">
            <v>914.07</v>
          </cell>
          <cell r="OT520">
            <v>915.18</v>
          </cell>
          <cell r="OU520">
            <v>913.77</v>
          </cell>
          <cell r="OV520">
            <v>-715.7</v>
          </cell>
          <cell r="OW520">
            <v>1982.43</v>
          </cell>
          <cell r="OX520">
            <v>1986.35</v>
          </cell>
          <cell r="OY520">
            <v>1988.59</v>
          </cell>
          <cell r="OZ520">
            <v>10272.01</v>
          </cell>
          <cell r="PA520">
            <v>7420.83</v>
          </cell>
          <cell r="PB520">
            <v>18334.25</v>
          </cell>
          <cell r="PC520">
            <v>3719.77</v>
          </cell>
          <cell r="PD520">
            <v>3760.47</v>
          </cell>
          <cell r="PE520">
            <v>1253.49</v>
          </cell>
          <cell r="PF520">
            <v>2378.2800000000002</v>
          </cell>
          <cell r="PG520">
            <v>851.82</v>
          </cell>
          <cell r="PH520">
            <v>852.87</v>
          </cell>
          <cell r="PI520">
            <v>851.55</v>
          </cell>
          <cell r="PJ520">
            <v>2589.87</v>
          </cell>
          <cell r="PK520">
            <v>2022.03</v>
          </cell>
          <cell r="PL520">
            <v>2070.36</v>
          </cell>
          <cell r="PM520">
            <v>2072.44</v>
          </cell>
          <cell r="PN520">
            <v>4574.87</v>
          </cell>
          <cell r="PO520">
            <v>10113.74</v>
          </cell>
          <cell r="PP520">
            <v>19362.400000000001</v>
          </cell>
          <cell r="PQ520">
            <v>4692.5</v>
          </cell>
          <cell r="PR520">
            <v>3502.5</v>
          </cell>
          <cell r="PS520">
            <v>1167.5</v>
          </cell>
          <cell r="PT520">
            <v>9208.73</v>
          </cell>
          <cell r="PU520">
            <v>1775.19</v>
          </cell>
          <cell r="PV520">
            <v>1776.3</v>
          </cell>
          <cell r="PW520">
            <v>1774.89</v>
          </cell>
          <cell r="PX520">
            <v>-497.21</v>
          </cell>
          <cell r="PY520">
            <v>2470.9499999999998</v>
          </cell>
          <cell r="PZ520">
            <v>2465.87</v>
          </cell>
          <cell r="QA520">
            <v>2468.11</v>
          </cell>
          <cell r="QB520">
            <v>2132.52</v>
          </cell>
          <cell r="QC520">
            <v>6669.39</v>
          </cell>
          <cell r="QD520">
            <v>29863.96</v>
          </cell>
          <cell r="QE520">
            <v>5374.98</v>
          </cell>
          <cell r="QF520">
            <v>4114.9799999999996</v>
          </cell>
          <cell r="QG520">
            <v>1371.66</v>
          </cell>
          <cell r="QH520">
            <v>4791.22</v>
          </cell>
          <cell r="QI520">
            <v>6163.82</v>
          </cell>
          <cell r="QJ520">
            <v>7807.86</v>
          </cell>
          <cell r="QK520">
            <v>6082.63</v>
          </cell>
          <cell r="QL520">
            <v>6556.01</v>
          </cell>
          <cell r="QM520">
            <v>4139.45</v>
          </cell>
          <cell r="QN520">
            <v>8608.92</v>
          </cell>
          <cell r="QO520">
            <v>10080.76</v>
          </cell>
          <cell r="QP520">
            <v>8470.98</v>
          </cell>
          <cell r="QQ520">
            <v>29016.97</v>
          </cell>
          <cell r="QR520">
            <v>37228.85</v>
          </cell>
          <cell r="QS520">
            <v>12657.13</v>
          </cell>
          <cell r="QT520">
            <v>14773.36</v>
          </cell>
          <cell r="QU520">
            <v>3845.22</v>
          </cell>
          <cell r="QV520">
            <v>10115</v>
          </cell>
          <cell r="QW520">
            <v>36445.24</v>
          </cell>
          <cell r="QX520">
            <v>17849.349999999999</v>
          </cell>
          <cell r="QY520">
            <v>18649</v>
          </cell>
          <cell r="QZ520">
            <v>20095.82</v>
          </cell>
          <cell r="RA520">
            <v>26192.23</v>
          </cell>
          <cell r="RB520">
            <v>26740.22</v>
          </cell>
          <cell r="RC520">
            <v>25108.94</v>
          </cell>
          <cell r="RD520">
            <v>23678.32</v>
          </cell>
          <cell r="RE520">
            <v>98062.35</v>
          </cell>
          <cell r="RF520">
            <v>116508.29</v>
          </cell>
          <cell r="RG520">
            <v>31678.62</v>
          </cell>
          <cell r="RH520">
            <v>35879.1</v>
          </cell>
          <cell r="RI520">
            <v>11703.04</v>
          </cell>
          <cell r="RJ520">
            <v>493.68</v>
          </cell>
          <cell r="RK520">
            <v>45751.62</v>
          </cell>
          <cell r="RL520">
            <v>-6326.62</v>
          </cell>
          <cell r="RM520">
            <v>18734</v>
          </cell>
          <cell r="RN520">
            <v>17089.82</v>
          </cell>
          <cell r="RO520">
            <v>26789.9</v>
          </cell>
          <cell r="RP520">
            <v>26123.32</v>
          </cell>
          <cell r="RQ520">
            <v>25868.26</v>
          </cell>
          <cell r="RR520">
            <v>31804.51</v>
          </cell>
          <cell r="RS520">
            <v>104262.63</v>
          </cell>
          <cell r="RT520">
            <v>141795.99</v>
          </cell>
          <cell r="RU520">
            <v>37409.199999999997</v>
          </cell>
          <cell r="RV520">
            <v>51870.32</v>
          </cell>
          <cell r="RW520">
            <v>13535.67</v>
          </cell>
          <cell r="RX520">
            <v>17519.25</v>
          </cell>
          <cell r="RY520">
            <v>23355.9</v>
          </cell>
          <cell r="RZ520">
            <v>20080.11</v>
          </cell>
          <cell r="SA520">
            <v>16407.759999999998</v>
          </cell>
          <cell r="SB520">
            <v>31249.46</v>
          </cell>
          <cell r="SC520">
            <v>11731.76</v>
          </cell>
          <cell r="SD520">
            <v>29919.93</v>
          </cell>
          <cell r="SE520">
            <v>23882.42</v>
          </cell>
          <cell r="SF520">
            <v>21117.96</v>
          </cell>
          <cell r="SG520">
            <v>83535.070000000007</v>
          </cell>
          <cell r="SH520">
            <v>104815.98</v>
          </cell>
          <cell r="SI520">
            <v>29102</v>
          </cell>
          <cell r="SJ520">
            <v>30354.959999999999</v>
          </cell>
          <cell r="SK520">
            <v>10253.66</v>
          </cell>
          <cell r="SL520">
            <v>18040.009999999998</v>
          </cell>
          <cell r="SM520">
            <v>17155.509999999998</v>
          </cell>
          <cell r="SN520">
            <v>41566.68</v>
          </cell>
          <cell r="SO520">
            <v>14349.78</v>
          </cell>
          <cell r="SP520">
            <v>6614.82</v>
          </cell>
          <cell r="SQ520">
            <v>18897.23</v>
          </cell>
          <cell r="SR520">
            <v>25877.51</v>
          </cell>
          <cell r="SS520">
            <v>22893.56</v>
          </cell>
          <cell r="ST520">
            <v>22257.26</v>
          </cell>
          <cell r="SU520">
            <v>77753.789999999994</v>
          </cell>
          <cell r="SV520">
            <v>122099.74</v>
          </cell>
          <cell r="SW520">
            <v>17717.650000000001</v>
          </cell>
          <cell r="SX520">
            <v>39288.65</v>
          </cell>
          <cell r="SY520">
            <v>8428.31</v>
          </cell>
          <cell r="SZ520">
            <v>5088.63</v>
          </cell>
          <cell r="TA520">
            <v>5856.74</v>
          </cell>
          <cell r="TB520">
            <v>6192.96</v>
          </cell>
          <cell r="TC520">
            <v>4947</v>
          </cell>
          <cell r="TD520">
            <v>5686.25</v>
          </cell>
          <cell r="TE520">
            <v>11690.55</v>
          </cell>
          <cell r="TF520">
            <v>9966.35</v>
          </cell>
          <cell r="TG520">
            <v>11199.28</v>
          </cell>
          <cell r="TH520">
            <v>9129.39</v>
          </cell>
          <cell r="TI520">
            <v>32327.86</v>
          </cell>
          <cell r="TJ520">
            <v>58550.82</v>
          </cell>
          <cell r="TK520">
            <v>14762.03</v>
          </cell>
          <cell r="TL520">
            <v>16998.89</v>
          </cell>
          <cell r="TM520">
            <v>7519.83</v>
          </cell>
          <cell r="TN520">
            <v>14145.69</v>
          </cell>
          <cell r="TO520">
            <v>13760.02</v>
          </cell>
          <cell r="TP520">
            <v>21828.01</v>
          </cell>
          <cell r="TQ520">
            <v>16048.83</v>
          </cell>
          <cell r="TR520">
            <v>16740.330000000002</v>
          </cell>
          <cell r="TS520">
            <v>39409.589999999997</v>
          </cell>
          <cell r="TT520">
            <v>-4115.29</v>
          </cell>
          <cell r="TU520">
            <v>10676.07</v>
          </cell>
          <cell r="TV520">
            <v>15418.81</v>
          </cell>
          <cell r="TW520">
            <v>55893.45</v>
          </cell>
          <cell r="TX520">
            <v>98791.53</v>
          </cell>
          <cell r="TY520">
            <v>18691.560000000001</v>
          </cell>
          <cell r="TZ520">
            <v>22832.67</v>
          </cell>
          <cell r="UA520">
            <v>6646.68</v>
          </cell>
          <cell r="UB520">
            <v>10787.24</v>
          </cell>
          <cell r="UC520">
            <v>13809.78</v>
          </cell>
          <cell r="UD520">
            <v>11669.21</v>
          </cell>
          <cell r="UE520">
            <v>10488.93</v>
          </cell>
          <cell r="UF520">
            <v>11940.05</v>
          </cell>
          <cell r="UG520">
            <v>15013.28</v>
          </cell>
          <cell r="UH520">
            <v>10152.26</v>
          </cell>
          <cell r="UI520">
            <v>12441.14</v>
          </cell>
          <cell r="UJ520">
            <v>14970.88</v>
          </cell>
          <cell r="UK520">
            <v>47055.29</v>
          </cell>
          <cell r="UL520">
            <v>72589.69</v>
          </cell>
          <cell r="UM520">
            <v>22348.93</v>
          </cell>
          <cell r="UN520">
            <v>16301.75</v>
          </cell>
          <cell r="UO520">
            <v>6092.03</v>
          </cell>
          <cell r="UP520">
            <v>26391.93</v>
          </cell>
          <cell r="UQ520">
            <v>30660.11</v>
          </cell>
          <cell r="UR520">
            <v>29948.44</v>
          </cell>
          <cell r="US520">
            <v>27534.25</v>
          </cell>
          <cell r="UT520">
            <v>27905.759999999998</v>
          </cell>
          <cell r="UU520">
            <v>31535.51</v>
          </cell>
          <cell r="UV520">
            <v>31801.45</v>
          </cell>
          <cell r="UW520">
            <v>34757.68</v>
          </cell>
          <cell r="UX520">
            <v>39199.47</v>
          </cell>
          <cell r="UY520">
            <v>103908.94</v>
          </cell>
          <cell r="UZ520">
            <v>157340.43</v>
          </cell>
          <cell r="VA520">
            <v>42178.34</v>
          </cell>
          <cell r="VB520">
            <v>47093.37</v>
          </cell>
          <cell r="VC520">
            <v>14054.29</v>
          </cell>
          <cell r="VD520">
            <v>3714.7</v>
          </cell>
          <cell r="VE520">
            <v>1332.26</v>
          </cell>
          <cell r="VF520">
            <v>5674.26</v>
          </cell>
          <cell r="VG520">
            <v>1128.08</v>
          </cell>
          <cell r="VH520">
            <v>3156.25</v>
          </cell>
          <cell r="VI520">
            <v>3564.39</v>
          </cell>
          <cell r="VJ520">
            <v>2690.86</v>
          </cell>
          <cell r="VK520">
            <v>4020.58</v>
          </cell>
          <cell r="VL520">
            <v>6650.92</v>
          </cell>
          <cell r="VM520">
            <v>6445.98</v>
          </cell>
          <cell r="VN520">
            <v>18197.060000000001</v>
          </cell>
          <cell r="VO520">
            <v>4611.38</v>
          </cell>
          <cell r="VP520">
            <v>4817.6000000000004</v>
          </cell>
          <cell r="VQ520">
            <v>1415.4</v>
          </cell>
          <cell r="VR520">
            <v>0</v>
          </cell>
          <cell r="VS520">
            <v>0</v>
          </cell>
          <cell r="VT520">
            <v>0</v>
          </cell>
          <cell r="VU520">
            <v>0</v>
          </cell>
          <cell r="VV520">
            <v>0</v>
          </cell>
          <cell r="VW520">
            <v>0</v>
          </cell>
          <cell r="VX520">
            <v>0</v>
          </cell>
          <cell r="VY520">
            <v>0</v>
          </cell>
          <cell r="VZ520">
            <v>0</v>
          </cell>
          <cell r="WA520">
            <v>0</v>
          </cell>
          <cell r="WB520">
            <v>1026</v>
          </cell>
          <cell r="WC520">
            <v>15958.14</v>
          </cell>
          <cell r="WD520">
            <v>50215.42</v>
          </cell>
          <cell r="WE520">
            <v>10740.11</v>
          </cell>
          <cell r="WF520">
            <v>0</v>
          </cell>
          <cell r="WG520">
            <v>0</v>
          </cell>
          <cell r="WH520">
            <v>0</v>
          </cell>
          <cell r="WI520">
            <v>0</v>
          </cell>
          <cell r="WJ520">
            <v>0</v>
          </cell>
          <cell r="WK520">
            <v>0</v>
          </cell>
          <cell r="WL520">
            <v>0</v>
          </cell>
          <cell r="WM520">
            <v>0</v>
          </cell>
          <cell r="WN520">
            <v>0</v>
          </cell>
          <cell r="WO520">
            <v>0</v>
          </cell>
          <cell r="WP520">
            <v>0</v>
          </cell>
          <cell r="WQ520">
            <v>0</v>
          </cell>
          <cell r="WR520">
            <v>0</v>
          </cell>
          <cell r="WS520">
            <v>0</v>
          </cell>
          <cell r="WT520"/>
          <cell r="WU520"/>
          <cell r="WV520"/>
          <cell r="WW520"/>
          <cell r="WX520"/>
          <cell r="WY520"/>
          <cell r="WZ520"/>
          <cell r="XA520"/>
          <cell r="XB520"/>
          <cell r="XC520"/>
          <cell r="XD520"/>
          <cell r="XE520"/>
          <cell r="XF520"/>
          <cell r="XG520"/>
          <cell r="XH520">
            <v>0</v>
          </cell>
          <cell r="XI520">
            <v>0</v>
          </cell>
          <cell r="XJ520">
            <v>0</v>
          </cell>
          <cell r="XK520">
            <v>0</v>
          </cell>
          <cell r="XL520">
            <v>0</v>
          </cell>
          <cell r="XM520">
            <v>0</v>
          </cell>
          <cell r="XN520">
            <v>0</v>
          </cell>
          <cell r="XO520">
            <v>0</v>
          </cell>
          <cell r="XP520">
            <v>0</v>
          </cell>
          <cell r="XQ520">
            <v>0</v>
          </cell>
          <cell r="XR520">
            <v>0</v>
          </cell>
          <cell r="XS520">
            <v>0</v>
          </cell>
          <cell r="XT520">
            <v>0</v>
          </cell>
          <cell r="XU520">
            <v>0</v>
          </cell>
          <cell r="XV520"/>
          <cell r="XW520"/>
          <cell r="XX520"/>
          <cell r="XY520"/>
          <cell r="XZ520"/>
          <cell r="YA520"/>
          <cell r="YB520"/>
          <cell r="YC520"/>
          <cell r="YD520"/>
          <cell r="YE520"/>
          <cell r="YF520"/>
          <cell r="YG520"/>
          <cell r="YH520"/>
          <cell r="YI520"/>
          <cell r="YJ520">
            <v>14965.88</v>
          </cell>
          <cell r="YK520">
            <v>19502.47</v>
          </cell>
          <cell r="YL520">
            <v>19033.990000000002</v>
          </cell>
          <cell r="YM520">
            <v>1911.2</v>
          </cell>
          <cell r="YN520">
            <v>0</v>
          </cell>
          <cell r="YO520">
            <v>0</v>
          </cell>
          <cell r="YP520">
            <v>0</v>
          </cell>
          <cell r="YQ520">
            <v>0</v>
          </cell>
          <cell r="YR520">
            <v>0</v>
          </cell>
          <cell r="YS520">
            <v>0</v>
          </cell>
          <cell r="YT520">
            <v>0</v>
          </cell>
          <cell r="YU520">
            <v>0</v>
          </cell>
          <cell r="YV520">
            <v>0</v>
          </cell>
          <cell r="YW520">
            <v>0</v>
          </cell>
          <cell r="YX520"/>
          <cell r="YY520"/>
          <cell r="YZ520"/>
          <cell r="ZA520"/>
          <cell r="ZB520"/>
          <cell r="ZC520"/>
          <cell r="ZD520"/>
          <cell r="ZE520"/>
          <cell r="ZF520"/>
          <cell r="ZG520"/>
          <cell r="ZH520"/>
          <cell r="ZI520"/>
          <cell r="ZJ520"/>
          <cell r="ZK520"/>
          <cell r="ZL520"/>
          <cell r="ZM520"/>
          <cell r="ZN520"/>
          <cell r="ZO520"/>
          <cell r="ZP520"/>
          <cell r="ZQ520"/>
          <cell r="ZR520"/>
          <cell r="ZS520"/>
          <cell r="ZT520"/>
          <cell r="ZU520"/>
          <cell r="ZV520"/>
          <cell r="ZW520"/>
          <cell r="ZX520"/>
          <cell r="ZY520"/>
          <cell r="ZZ520"/>
          <cell r="AAA520"/>
          <cell r="AAB520"/>
          <cell r="AAC520"/>
          <cell r="AAD520"/>
          <cell r="AAE520"/>
          <cell r="AAF520"/>
          <cell r="AAG520"/>
          <cell r="AAH520"/>
          <cell r="AAI520"/>
          <cell r="AAJ520"/>
          <cell r="AAK520"/>
          <cell r="AAL520"/>
          <cell r="AAM520"/>
          <cell r="AAN520">
            <v>4161.99</v>
          </cell>
          <cell r="AAO520">
            <v>2875.26</v>
          </cell>
          <cell r="AAP520">
            <v>1452.3</v>
          </cell>
          <cell r="AAQ520">
            <v>3844.41</v>
          </cell>
          <cell r="AAR520">
            <v>1610.63</v>
          </cell>
          <cell r="AAS520">
            <v>0</v>
          </cell>
          <cell r="AAT520">
            <v>150</v>
          </cell>
          <cell r="AAU520">
            <v>200</v>
          </cell>
          <cell r="AAV520">
            <v>0</v>
          </cell>
          <cell r="AAW520">
            <v>0</v>
          </cell>
          <cell r="AAX520">
            <v>0</v>
          </cell>
          <cell r="AAY520">
            <v>0</v>
          </cell>
          <cell r="AAZ520">
            <v>0</v>
          </cell>
          <cell r="ABA520">
            <v>0</v>
          </cell>
          <cell r="ABB520"/>
          <cell r="ABC520"/>
          <cell r="ABD520"/>
          <cell r="ABE520"/>
          <cell r="ABF520"/>
          <cell r="ABG520"/>
          <cell r="ABH520"/>
          <cell r="ABI520"/>
          <cell r="ABJ520"/>
          <cell r="ABK520"/>
          <cell r="ABL520"/>
          <cell r="ABM520"/>
          <cell r="ABN520"/>
          <cell r="ABO520"/>
          <cell r="ABP520">
            <v>3309</v>
          </cell>
          <cell r="ABQ520">
            <v>0</v>
          </cell>
          <cell r="ABR520">
            <v>0</v>
          </cell>
          <cell r="ABS520">
            <v>0</v>
          </cell>
          <cell r="ABT520">
            <v>0</v>
          </cell>
          <cell r="ABU520">
            <v>0</v>
          </cell>
          <cell r="ABV520">
            <v>0</v>
          </cell>
          <cell r="ABW520">
            <v>0</v>
          </cell>
          <cell r="ABX520">
            <v>0</v>
          </cell>
          <cell r="ABY520">
            <v>0</v>
          </cell>
          <cell r="ABZ520">
            <v>0</v>
          </cell>
          <cell r="ACA520">
            <v>0</v>
          </cell>
          <cell r="ACB520">
            <v>0</v>
          </cell>
          <cell r="ACC520">
            <v>0</v>
          </cell>
          <cell r="ACD520">
            <v>0</v>
          </cell>
          <cell r="ACE520">
            <v>0</v>
          </cell>
          <cell r="ACF520">
            <v>0</v>
          </cell>
          <cell r="ACG520">
            <v>0</v>
          </cell>
          <cell r="ACH520">
            <v>0</v>
          </cell>
          <cell r="ACI520">
            <v>0</v>
          </cell>
          <cell r="ACJ520">
            <v>0</v>
          </cell>
          <cell r="ACK520">
            <v>0</v>
          </cell>
          <cell r="ACL520">
            <v>0</v>
          </cell>
          <cell r="ACM520">
            <v>0</v>
          </cell>
          <cell r="ACN520">
            <v>0</v>
          </cell>
          <cell r="ACO520">
            <v>0</v>
          </cell>
          <cell r="ACP520">
            <v>0</v>
          </cell>
          <cell r="ACQ520">
            <v>0</v>
          </cell>
          <cell r="ACR520">
            <v>2027.85</v>
          </cell>
          <cell r="ACS520">
            <v>5726.24</v>
          </cell>
          <cell r="ACT520">
            <v>6490.34</v>
          </cell>
          <cell r="ACU520">
            <v>4733.05</v>
          </cell>
          <cell r="ACV520">
            <v>7734.25</v>
          </cell>
          <cell r="ACW520">
            <v>10107.549999999999</v>
          </cell>
          <cell r="ACX520">
            <v>9752.2800000000007</v>
          </cell>
          <cell r="ACY520">
            <v>12734.7</v>
          </cell>
          <cell r="ACZ520">
            <v>8667.7800000000007</v>
          </cell>
          <cell r="ADA520">
            <v>32433.33</v>
          </cell>
          <cell r="ADB520">
            <v>58527.19</v>
          </cell>
          <cell r="ADC520">
            <v>11135.18</v>
          </cell>
          <cell r="ADD520">
            <v>44420.86</v>
          </cell>
          <cell r="ADE520">
            <v>6146.15</v>
          </cell>
          <cell r="ADF520">
            <v>2882.74</v>
          </cell>
          <cell r="ADG520">
            <v>3677.49</v>
          </cell>
          <cell r="ADH520">
            <v>3900.44</v>
          </cell>
          <cell r="ADI520">
            <v>10432.69</v>
          </cell>
          <cell r="ADJ520">
            <v>3306.86</v>
          </cell>
          <cell r="ADK520">
            <v>5622.08</v>
          </cell>
          <cell r="ADL520">
            <v>3996.04</v>
          </cell>
          <cell r="ADM520">
            <v>3477.03</v>
          </cell>
          <cell r="ADN520">
            <v>3014.02</v>
          </cell>
          <cell r="ADO520">
            <v>0</v>
          </cell>
          <cell r="ADP520">
            <v>0</v>
          </cell>
          <cell r="ADQ520">
            <v>0</v>
          </cell>
          <cell r="ADR520">
            <v>0</v>
          </cell>
          <cell r="ADS520">
            <v>0</v>
          </cell>
          <cell r="ADT520">
            <v>8143.48</v>
          </cell>
          <cell r="ADU520">
            <v>8106.75</v>
          </cell>
          <cell r="ADV520">
            <v>8301.2099999999991</v>
          </cell>
          <cell r="ADW520">
            <v>9222.68</v>
          </cell>
          <cell r="ADX520">
            <v>18801.57</v>
          </cell>
          <cell r="ADY520">
            <v>13484.96</v>
          </cell>
          <cell r="ADZ520">
            <v>19980.939999999999</v>
          </cell>
          <cell r="AEA520">
            <v>15875.68</v>
          </cell>
          <cell r="AEB520">
            <v>15511.71</v>
          </cell>
          <cell r="AEC520">
            <v>77184.33</v>
          </cell>
          <cell r="AED520">
            <v>79656.27</v>
          </cell>
          <cell r="AEE520">
            <v>18417.330000000002</v>
          </cell>
          <cell r="AEF520">
            <v>25332.17</v>
          </cell>
          <cell r="AEG520">
            <v>6736.11</v>
          </cell>
          <cell r="AEH520">
            <v>2809</v>
          </cell>
          <cell r="AEI520">
            <v>12355.52</v>
          </cell>
          <cell r="AEJ520">
            <v>5028.99</v>
          </cell>
          <cell r="AEK520">
            <v>7883.66</v>
          </cell>
          <cell r="AEL520">
            <v>4571.6499999999996</v>
          </cell>
          <cell r="AEM520">
            <v>12672.26</v>
          </cell>
          <cell r="AEN520">
            <v>6356.98</v>
          </cell>
          <cell r="AEO520">
            <v>5530.41</v>
          </cell>
          <cell r="AEP520">
            <v>7234.39</v>
          </cell>
          <cell r="AEQ520">
            <v>36411.050000000003</v>
          </cell>
          <cell r="AER520">
            <v>52641.81</v>
          </cell>
          <cell r="AES520">
            <v>14009.08</v>
          </cell>
          <cell r="AET520">
            <v>14160.96</v>
          </cell>
          <cell r="AEU520">
            <v>3715.8</v>
          </cell>
          <cell r="AEV520">
            <v>13530.44</v>
          </cell>
          <cell r="AEW520">
            <v>14560.64</v>
          </cell>
          <cell r="AEX520">
            <v>16932.82</v>
          </cell>
          <cell r="AEY520">
            <v>21351.74</v>
          </cell>
          <cell r="AEZ520">
            <v>3942.29</v>
          </cell>
          <cell r="AFA520">
            <v>19218.419999999998</v>
          </cell>
          <cell r="AFB520">
            <v>21817.93</v>
          </cell>
          <cell r="AFC520">
            <v>15687.62</v>
          </cell>
          <cell r="AFD520">
            <v>19108</v>
          </cell>
          <cell r="AFE520">
            <v>61384.77</v>
          </cell>
          <cell r="AFF520">
            <v>92776.04</v>
          </cell>
          <cell r="AFG520">
            <v>20422.330000000002</v>
          </cell>
          <cell r="AFH520">
            <v>21604.43</v>
          </cell>
          <cell r="AFI520">
            <v>6692.56</v>
          </cell>
          <cell r="AFJ520">
            <v>44858.400000000001</v>
          </cell>
          <cell r="AFK520">
            <v>37861.21</v>
          </cell>
          <cell r="AFL520">
            <v>37378.519999999997</v>
          </cell>
          <cell r="AFM520">
            <v>44415.92</v>
          </cell>
          <cell r="AFN520">
            <v>32946.03</v>
          </cell>
          <cell r="AFO520">
            <v>56069.33</v>
          </cell>
          <cell r="AFP520">
            <v>50826.29</v>
          </cell>
          <cell r="AFQ520">
            <v>40320.6</v>
          </cell>
          <cell r="AFR520">
            <v>39378.1</v>
          </cell>
          <cell r="AFS520">
            <v>162761.1</v>
          </cell>
          <cell r="AFT520">
            <v>207223.48</v>
          </cell>
          <cell r="AFU520">
            <v>20892.77</v>
          </cell>
          <cell r="AFV520">
            <v>56351.98</v>
          </cell>
          <cell r="AFW520">
            <v>16088.26</v>
          </cell>
          <cell r="AFX520">
            <v>61052.77</v>
          </cell>
          <cell r="AFY520">
            <v>56648.69</v>
          </cell>
          <cell r="AFZ520">
            <v>73343.22</v>
          </cell>
          <cell r="AGA520">
            <v>57908.06</v>
          </cell>
          <cell r="AGB520">
            <v>59570.81</v>
          </cell>
          <cell r="AGC520">
            <v>54484.639999999999</v>
          </cell>
          <cell r="AGD520">
            <v>61806.39</v>
          </cell>
          <cell r="AGE520">
            <v>62448.21</v>
          </cell>
          <cell r="AGF520">
            <v>62304.17</v>
          </cell>
          <cell r="AGG520">
            <v>206841.15</v>
          </cell>
          <cell r="AGH520">
            <v>331098.40000000002</v>
          </cell>
          <cell r="AGI520">
            <v>48129.68</v>
          </cell>
          <cell r="AGJ520">
            <v>81377.039999999994</v>
          </cell>
          <cell r="AGK520">
            <v>24654.36</v>
          </cell>
          <cell r="AGL520">
            <v>12925.94</v>
          </cell>
          <cell r="AGM520">
            <v>16029.95</v>
          </cell>
          <cell r="AGN520">
            <v>18055.14</v>
          </cell>
          <cell r="AGO520">
            <v>16231.51</v>
          </cell>
          <cell r="AGP520">
            <v>15873.66</v>
          </cell>
          <cell r="AGQ520">
            <v>13635.11</v>
          </cell>
          <cell r="AGR520">
            <v>26036.36</v>
          </cell>
          <cell r="AGS520">
            <v>22911.99</v>
          </cell>
          <cell r="AGT520">
            <v>23534.52</v>
          </cell>
          <cell r="AGU520">
            <v>78347.740000000005</v>
          </cell>
          <cell r="AGV520">
            <v>91402.6</v>
          </cell>
          <cell r="AGW520">
            <v>18971.18</v>
          </cell>
          <cell r="AGX520">
            <v>30599.17</v>
          </cell>
          <cell r="AGY520">
            <v>8374.2900000000009</v>
          </cell>
          <cell r="AGZ520"/>
          <cell r="AHA520"/>
        </row>
        <row r="521">
          <cell r="A521" t="str">
            <v>6043-00-00 Bad Debt Expense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/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0</v>
          </cell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378.99</v>
          </cell>
          <cell r="IC521">
            <v>-10.67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W521">
            <v>0</v>
          </cell>
          <cell r="IX521">
            <v>0</v>
          </cell>
          <cell r="IY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354</v>
          </cell>
          <cell r="JE521">
            <v>-2</v>
          </cell>
          <cell r="JF521">
            <v>0</v>
          </cell>
          <cell r="JG521">
            <v>0</v>
          </cell>
          <cell r="JH521">
            <v>0</v>
          </cell>
          <cell r="JI521">
            <v>0</v>
          </cell>
          <cell r="JJ521">
            <v>0</v>
          </cell>
          <cell r="JK521">
            <v>0</v>
          </cell>
          <cell r="JL521">
            <v>0</v>
          </cell>
          <cell r="JM521">
            <v>0</v>
          </cell>
          <cell r="JN521">
            <v>0</v>
          </cell>
          <cell r="JO521">
            <v>0</v>
          </cell>
          <cell r="JP521">
            <v>0</v>
          </cell>
          <cell r="JQ521">
            <v>0</v>
          </cell>
          <cell r="JR521">
            <v>0</v>
          </cell>
          <cell r="JS521">
            <v>-100</v>
          </cell>
          <cell r="JT521">
            <v>0</v>
          </cell>
          <cell r="JU521">
            <v>0</v>
          </cell>
          <cell r="JV521">
            <v>0</v>
          </cell>
          <cell r="JW521">
            <v>0</v>
          </cell>
          <cell r="JX521">
            <v>0</v>
          </cell>
          <cell r="JY521">
            <v>0</v>
          </cell>
          <cell r="JZ521">
            <v>0</v>
          </cell>
          <cell r="KA521">
            <v>0</v>
          </cell>
          <cell r="KB521">
            <v>0</v>
          </cell>
          <cell r="KC521">
            <v>0</v>
          </cell>
          <cell r="KD521">
            <v>0</v>
          </cell>
          <cell r="KE521">
            <v>0</v>
          </cell>
          <cell r="KF521">
            <v>1395.35</v>
          </cell>
          <cell r="KG521">
            <v>0</v>
          </cell>
          <cell r="KH521">
            <v>0</v>
          </cell>
          <cell r="KI521">
            <v>0</v>
          </cell>
          <cell r="KJ521">
            <v>0</v>
          </cell>
          <cell r="KK521">
            <v>0</v>
          </cell>
          <cell r="KL521">
            <v>0</v>
          </cell>
          <cell r="KM521">
            <v>0</v>
          </cell>
          <cell r="KN521">
            <v>0</v>
          </cell>
          <cell r="KO521">
            <v>0</v>
          </cell>
          <cell r="KP521">
            <v>0</v>
          </cell>
          <cell r="KQ521">
            <v>0</v>
          </cell>
          <cell r="KR521">
            <v>0</v>
          </cell>
          <cell r="KS521">
            <v>0</v>
          </cell>
          <cell r="KT521">
            <v>2</v>
          </cell>
          <cell r="KU521">
            <v>-50</v>
          </cell>
          <cell r="KV521">
            <v>0</v>
          </cell>
          <cell r="KW521">
            <v>0</v>
          </cell>
          <cell r="KX521">
            <v>0</v>
          </cell>
          <cell r="KY521">
            <v>0</v>
          </cell>
          <cell r="KZ521">
            <v>0</v>
          </cell>
          <cell r="LA521">
            <v>0</v>
          </cell>
          <cell r="LB521">
            <v>0</v>
          </cell>
          <cell r="LC521">
            <v>0</v>
          </cell>
          <cell r="LD521">
            <v>0</v>
          </cell>
          <cell r="LE521">
            <v>0</v>
          </cell>
          <cell r="LF521">
            <v>0</v>
          </cell>
          <cell r="LG521">
            <v>0</v>
          </cell>
          <cell r="LH521">
            <v>202</v>
          </cell>
          <cell r="LI521">
            <v>0</v>
          </cell>
          <cell r="LJ521">
            <v>0</v>
          </cell>
          <cell r="LK521">
            <v>0</v>
          </cell>
          <cell r="LL521">
            <v>0</v>
          </cell>
          <cell r="LM521">
            <v>0</v>
          </cell>
          <cell r="LN521">
            <v>0</v>
          </cell>
          <cell r="LO521">
            <v>0</v>
          </cell>
          <cell r="LP521">
            <v>0</v>
          </cell>
          <cell r="LQ521">
            <v>0</v>
          </cell>
          <cell r="LR521">
            <v>0</v>
          </cell>
          <cell r="LS521">
            <v>0</v>
          </cell>
          <cell r="LT521">
            <v>0</v>
          </cell>
          <cell r="LU521">
            <v>0</v>
          </cell>
          <cell r="LV521">
            <v>0</v>
          </cell>
          <cell r="LW521">
            <v>0</v>
          </cell>
          <cell r="LX521">
            <v>0</v>
          </cell>
          <cell r="LY521">
            <v>0</v>
          </cell>
          <cell r="LZ521">
            <v>0</v>
          </cell>
          <cell r="MA521">
            <v>0</v>
          </cell>
          <cell r="MB521">
            <v>0</v>
          </cell>
          <cell r="MC521">
            <v>0</v>
          </cell>
          <cell r="MD521">
            <v>0</v>
          </cell>
          <cell r="ME521">
            <v>0</v>
          </cell>
          <cell r="MF521">
            <v>0</v>
          </cell>
          <cell r="MG521">
            <v>0</v>
          </cell>
          <cell r="MH521">
            <v>0</v>
          </cell>
          <cell r="MI521">
            <v>0</v>
          </cell>
          <cell r="MJ521">
            <v>105</v>
          </cell>
          <cell r="MK521">
            <v>-107</v>
          </cell>
          <cell r="ML521">
            <v>0</v>
          </cell>
          <cell r="MM521">
            <v>0</v>
          </cell>
          <cell r="MN521">
            <v>0</v>
          </cell>
          <cell r="MO521">
            <v>0</v>
          </cell>
          <cell r="MP521">
            <v>0</v>
          </cell>
          <cell r="MQ521">
            <v>0</v>
          </cell>
          <cell r="MR521">
            <v>0</v>
          </cell>
          <cell r="MS521">
            <v>0</v>
          </cell>
          <cell r="MT521">
            <v>0</v>
          </cell>
          <cell r="MU521">
            <v>0</v>
          </cell>
          <cell r="MV521">
            <v>0</v>
          </cell>
          <cell r="MW521">
            <v>0</v>
          </cell>
          <cell r="MX521">
            <v>0</v>
          </cell>
          <cell r="MY521">
            <v>0</v>
          </cell>
          <cell r="MZ521">
            <v>0</v>
          </cell>
          <cell r="NA521">
            <v>0</v>
          </cell>
          <cell r="NB521">
            <v>0</v>
          </cell>
          <cell r="NC521">
            <v>0</v>
          </cell>
          <cell r="ND521">
            <v>0</v>
          </cell>
          <cell r="NE521">
            <v>0</v>
          </cell>
          <cell r="NF521">
            <v>0</v>
          </cell>
          <cell r="NG521">
            <v>0</v>
          </cell>
          <cell r="NH521">
            <v>0</v>
          </cell>
          <cell r="NI521">
            <v>0</v>
          </cell>
          <cell r="NJ521">
            <v>0</v>
          </cell>
          <cell r="NK521">
            <v>0</v>
          </cell>
          <cell r="NL521">
            <v>0</v>
          </cell>
          <cell r="NM521">
            <v>0</v>
          </cell>
          <cell r="NN521">
            <v>0</v>
          </cell>
          <cell r="NO521">
            <v>0</v>
          </cell>
          <cell r="NP521">
            <v>0</v>
          </cell>
          <cell r="NQ521">
            <v>0</v>
          </cell>
          <cell r="NR521">
            <v>0</v>
          </cell>
          <cell r="NS521">
            <v>0</v>
          </cell>
          <cell r="NT521">
            <v>0</v>
          </cell>
          <cell r="NU521">
            <v>0</v>
          </cell>
          <cell r="NV521">
            <v>0</v>
          </cell>
          <cell r="NW521">
            <v>0</v>
          </cell>
          <cell r="NX521">
            <v>0</v>
          </cell>
          <cell r="NY521">
            <v>0</v>
          </cell>
          <cell r="NZ521">
            <v>226</v>
          </cell>
          <cell r="OA521">
            <v>0</v>
          </cell>
          <cell r="OB521">
            <v>0</v>
          </cell>
          <cell r="OC521">
            <v>0</v>
          </cell>
          <cell r="OD521">
            <v>0</v>
          </cell>
          <cell r="OE521">
            <v>0</v>
          </cell>
          <cell r="OF521">
            <v>0</v>
          </cell>
          <cell r="OG521">
            <v>0</v>
          </cell>
          <cell r="OH521">
            <v>0</v>
          </cell>
          <cell r="OI521">
            <v>0</v>
          </cell>
          <cell r="OJ521">
            <v>0</v>
          </cell>
          <cell r="OK521">
            <v>0</v>
          </cell>
          <cell r="OL521">
            <v>0</v>
          </cell>
          <cell r="OM521">
            <v>0</v>
          </cell>
          <cell r="ON521">
            <v>175.63</v>
          </cell>
          <cell r="OO521">
            <v>0</v>
          </cell>
          <cell r="OP521">
            <v>0</v>
          </cell>
          <cell r="OQ521">
            <v>0</v>
          </cell>
          <cell r="OR521">
            <v>0</v>
          </cell>
          <cell r="OS521">
            <v>0</v>
          </cell>
          <cell r="OT521">
            <v>0</v>
          </cell>
          <cell r="OU521">
            <v>0</v>
          </cell>
          <cell r="OV521">
            <v>0</v>
          </cell>
          <cell r="OW521">
            <v>0</v>
          </cell>
          <cell r="OX521">
            <v>0</v>
          </cell>
          <cell r="OY521">
            <v>0</v>
          </cell>
          <cell r="OZ521">
            <v>0</v>
          </cell>
          <cell r="PA521">
            <v>0</v>
          </cell>
          <cell r="PB521">
            <v>0</v>
          </cell>
          <cell r="PC521">
            <v>-40.700000000000003</v>
          </cell>
          <cell r="PD521">
            <v>0</v>
          </cell>
          <cell r="PE521">
            <v>0</v>
          </cell>
          <cell r="PF521">
            <v>0</v>
          </cell>
          <cell r="PG521">
            <v>0</v>
          </cell>
          <cell r="PH521">
            <v>0</v>
          </cell>
          <cell r="PI521">
            <v>0</v>
          </cell>
          <cell r="PJ521">
            <v>0</v>
          </cell>
          <cell r="PK521">
            <v>0</v>
          </cell>
          <cell r="PL521">
            <v>0</v>
          </cell>
          <cell r="PM521">
            <v>0</v>
          </cell>
          <cell r="PN521">
            <v>0</v>
          </cell>
          <cell r="PO521">
            <v>0</v>
          </cell>
          <cell r="PP521">
            <v>0</v>
          </cell>
          <cell r="PQ521">
            <v>0</v>
          </cell>
          <cell r="PR521">
            <v>0</v>
          </cell>
          <cell r="PS521">
            <v>0</v>
          </cell>
          <cell r="PT521">
            <v>0</v>
          </cell>
          <cell r="PU521">
            <v>0</v>
          </cell>
          <cell r="PV521">
            <v>0</v>
          </cell>
          <cell r="PW521">
            <v>0</v>
          </cell>
          <cell r="PX521">
            <v>0</v>
          </cell>
          <cell r="PY521">
            <v>0</v>
          </cell>
          <cell r="PZ521">
            <v>0</v>
          </cell>
          <cell r="QA521">
            <v>0</v>
          </cell>
          <cell r="QB521">
            <v>0</v>
          </cell>
          <cell r="QC521">
            <v>0</v>
          </cell>
          <cell r="QD521">
            <v>406</v>
          </cell>
          <cell r="QE521">
            <v>0</v>
          </cell>
          <cell r="QF521">
            <v>0</v>
          </cell>
          <cell r="QG521">
            <v>0</v>
          </cell>
          <cell r="QH521"/>
          <cell r="QI521"/>
          <cell r="QJ521"/>
          <cell r="QK521"/>
          <cell r="QL521"/>
          <cell r="QM521"/>
          <cell r="QN521"/>
          <cell r="QO521"/>
          <cell r="QP521"/>
          <cell r="QQ521"/>
          <cell r="QR521"/>
          <cell r="QS521"/>
          <cell r="QT521"/>
          <cell r="QU521"/>
          <cell r="QV521"/>
          <cell r="QW521"/>
          <cell r="QX521"/>
          <cell r="QY521"/>
          <cell r="QZ521"/>
          <cell r="RA521"/>
          <cell r="RB521"/>
          <cell r="RC521"/>
          <cell r="RD521"/>
          <cell r="RE521"/>
          <cell r="RF521"/>
          <cell r="RG521"/>
          <cell r="RH521"/>
          <cell r="RI521"/>
          <cell r="RJ521"/>
          <cell r="RK521"/>
          <cell r="RL521"/>
          <cell r="RM521"/>
          <cell r="RN521"/>
          <cell r="RO521"/>
          <cell r="RP521"/>
          <cell r="RQ521"/>
          <cell r="RR521"/>
          <cell r="RS521"/>
          <cell r="RT521"/>
          <cell r="RU521"/>
          <cell r="RV521"/>
          <cell r="RW521"/>
          <cell r="RX521"/>
          <cell r="RY521"/>
          <cell r="RZ521"/>
          <cell r="SA521"/>
          <cell r="SB521"/>
          <cell r="SC521"/>
          <cell r="SD521"/>
          <cell r="SE521"/>
          <cell r="SF521"/>
          <cell r="SG521"/>
          <cell r="SH521"/>
          <cell r="SI521"/>
          <cell r="SJ521"/>
          <cell r="SK521"/>
          <cell r="SL521">
            <v>0</v>
          </cell>
          <cell r="SM521">
            <v>0</v>
          </cell>
          <cell r="SN521">
            <v>0</v>
          </cell>
          <cell r="SO521">
            <v>0</v>
          </cell>
          <cell r="SP521">
            <v>0</v>
          </cell>
          <cell r="SQ521">
            <v>0</v>
          </cell>
          <cell r="SR521">
            <v>0</v>
          </cell>
          <cell r="SS521">
            <v>0</v>
          </cell>
          <cell r="ST521">
            <v>0</v>
          </cell>
          <cell r="SU521">
            <v>0</v>
          </cell>
          <cell r="SV521">
            <v>0</v>
          </cell>
          <cell r="SW521">
            <v>-624.1</v>
          </cell>
          <cell r="SX521">
            <v>0</v>
          </cell>
          <cell r="SY521">
            <v>0</v>
          </cell>
          <cell r="SZ521">
            <v>0</v>
          </cell>
          <cell r="TA521">
            <v>0</v>
          </cell>
          <cell r="TB521">
            <v>0</v>
          </cell>
          <cell r="TC521">
            <v>0</v>
          </cell>
          <cell r="TD521">
            <v>0</v>
          </cell>
          <cell r="TE521">
            <v>0</v>
          </cell>
          <cell r="TF521">
            <v>0</v>
          </cell>
          <cell r="TG521">
            <v>0</v>
          </cell>
          <cell r="TH521">
            <v>0</v>
          </cell>
          <cell r="TI521">
            <v>0</v>
          </cell>
          <cell r="TJ521">
            <v>0</v>
          </cell>
          <cell r="TK521">
            <v>0</v>
          </cell>
          <cell r="TL521">
            <v>1765</v>
          </cell>
          <cell r="TM521">
            <v>1170</v>
          </cell>
          <cell r="TN521"/>
          <cell r="VE521"/>
          <cell r="VF521"/>
          <cell r="VG521"/>
          <cell r="VH521"/>
          <cell r="VI521"/>
          <cell r="VJ521"/>
          <cell r="VK521"/>
          <cell r="VL521"/>
          <cell r="VM521"/>
          <cell r="VN521"/>
          <cell r="VO521"/>
          <cell r="VP521"/>
          <cell r="VQ521"/>
          <cell r="VR521"/>
          <cell r="VS521"/>
          <cell r="VT521"/>
          <cell r="VU521"/>
          <cell r="VV521"/>
          <cell r="VW521"/>
          <cell r="VX521"/>
          <cell r="VY521"/>
          <cell r="VZ521"/>
          <cell r="WA521"/>
          <cell r="WB521"/>
          <cell r="WC521"/>
          <cell r="WD521"/>
          <cell r="WE521"/>
          <cell r="WF521"/>
          <cell r="WG521"/>
          <cell r="WH521"/>
          <cell r="WI521"/>
          <cell r="WJ521"/>
          <cell r="WK521"/>
          <cell r="WL521"/>
          <cell r="WM521"/>
          <cell r="WN521"/>
          <cell r="WO521"/>
          <cell r="WP521"/>
          <cell r="WQ521"/>
          <cell r="WR521"/>
          <cell r="WS521"/>
          <cell r="WT521"/>
          <cell r="WU521"/>
          <cell r="WV521"/>
          <cell r="WW521"/>
          <cell r="WX521"/>
          <cell r="WY521"/>
          <cell r="WZ521"/>
          <cell r="XA521"/>
          <cell r="XB521"/>
          <cell r="XC521"/>
          <cell r="XD521"/>
          <cell r="XE521"/>
          <cell r="XF521"/>
          <cell r="XG521"/>
          <cell r="XH521"/>
          <cell r="XI521"/>
          <cell r="XJ521"/>
          <cell r="XK521"/>
          <cell r="XL521"/>
          <cell r="XM521"/>
          <cell r="XN521"/>
          <cell r="XO521"/>
          <cell r="XP521"/>
          <cell r="XQ521"/>
          <cell r="XR521"/>
          <cell r="XS521"/>
          <cell r="XT521"/>
          <cell r="XU521"/>
          <cell r="XV521"/>
          <cell r="XW521"/>
          <cell r="XX521"/>
          <cell r="XY521"/>
          <cell r="XZ521"/>
          <cell r="YA521"/>
          <cell r="YB521"/>
          <cell r="YC521"/>
          <cell r="YD521"/>
          <cell r="YE521"/>
          <cell r="YF521"/>
          <cell r="YG521"/>
          <cell r="YH521"/>
          <cell r="YI521"/>
          <cell r="YJ521"/>
          <cell r="YK521"/>
          <cell r="YL521"/>
          <cell r="YM521"/>
          <cell r="YN521"/>
          <cell r="YO521"/>
          <cell r="YP521"/>
          <cell r="YQ521"/>
          <cell r="YR521"/>
          <cell r="YS521"/>
          <cell r="YT521"/>
          <cell r="YU521"/>
          <cell r="YV521"/>
          <cell r="YW521"/>
          <cell r="YX521"/>
          <cell r="YY521"/>
          <cell r="YZ521"/>
          <cell r="ZA521"/>
          <cell r="ZB521"/>
          <cell r="ZC521"/>
          <cell r="ZD521"/>
          <cell r="ZE521"/>
          <cell r="ZF521"/>
          <cell r="ZG521"/>
          <cell r="ZH521"/>
          <cell r="ZI521"/>
          <cell r="ZJ521"/>
          <cell r="ZK521"/>
          <cell r="ZL521"/>
          <cell r="ZM521"/>
          <cell r="ZN521"/>
          <cell r="ZO521"/>
          <cell r="ZP521"/>
          <cell r="ZQ521"/>
          <cell r="ZR521"/>
          <cell r="ZS521"/>
          <cell r="ZT521"/>
          <cell r="ZU521"/>
          <cell r="ZV521"/>
          <cell r="ZW521"/>
          <cell r="ZX521"/>
          <cell r="ZY521"/>
          <cell r="ZZ521"/>
          <cell r="AAA521"/>
          <cell r="AAB521"/>
          <cell r="AAC521"/>
          <cell r="AAD521"/>
          <cell r="AAE521"/>
          <cell r="AAF521"/>
          <cell r="AAG521"/>
          <cell r="AAH521"/>
          <cell r="AAI521"/>
          <cell r="AAJ521"/>
          <cell r="AAK521"/>
          <cell r="AAL521"/>
          <cell r="AAM521"/>
          <cell r="AAN521"/>
          <cell r="AAO521"/>
          <cell r="AAP521"/>
          <cell r="AAQ521"/>
          <cell r="AAR521"/>
          <cell r="AAS521"/>
          <cell r="AAT521"/>
          <cell r="AAU521"/>
          <cell r="AAV521"/>
          <cell r="AAW521"/>
          <cell r="AAX521"/>
          <cell r="AAY521"/>
          <cell r="AAZ521"/>
          <cell r="ABA521"/>
          <cell r="ABB521"/>
          <cell r="ABC521"/>
          <cell r="ABD521"/>
          <cell r="ABE521"/>
          <cell r="ABF521"/>
          <cell r="ABG521"/>
          <cell r="ABH521"/>
          <cell r="ABI521"/>
          <cell r="ABJ521"/>
          <cell r="ABK521"/>
          <cell r="ABL521"/>
          <cell r="ABM521"/>
          <cell r="ABN521"/>
          <cell r="ABO521"/>
          <cell r="ABP521"/>
          <cell r="ABQ521"/>
          <cell r="ABR521"/>
          <cell r="ABS521"/>
          <cell r="ABT521"/>
          <cell r="ABU521"/>
          <cell r="ABV521"/>
          <cell r="ABW521"/>
          <cell r="ABX521"/>
          <cell r="ABY521"/>
          <cell r="ABZ521"/>
          <cell r="ACA521"/>
          <cell r="ACB521"/>
          <cell r="ACC521"/>
          <cell r="ACD521"/>
          <cell r="ACE521"/>
          <cell r="ACF521"/>
          <cell r="ACG521"/>
          <cell r="ACH521"/>
          <cell r="ACI521"/>
          <cell r="ACJ521"/>
          <cell r="ACK521"/>
          <cell r="ACL521"/>
          <cell r="ACM521"/>
          <cell r="ACN521"/>
          <cell r="ACO521"/>
          <cell r="ACP521"/>
          <cell r="ACQ521"/>
          <cell r="ACR521">
            <v>0</v>
          </cell>
          <cell r="ACS521">
            <v>0</v>
          </cell>
          <cell r="ACT521">
            <v>0</v>
          </cell>
          <cell r="ACU521">
            <v>0</v>
          </cell>
          <cell r="ACV521">
            <v>0</v>
          </cell>
          <cell r="ACW521">
            <v>0</v>
          </cell>
          <cell r="ACX521">
            <v>0</v>
          </cell>
          <cell r="ACY521">
            <v>0</v>
          </cell>
          <cell r="ACZ521">
            <v>0</v>
          </cell>
          <cell r="ADA521">
            <v>0</v>
          </cell>
          <cell r="ADB521">
            <v>0</v>
          </cell>
          <cell r="ADC521">
            <v>0</v>
          </cell>
          <cell r="ADD521">
            <v>0</v>
          </cell>
          <cell r="ADE521">
            <v>0</v>
          </cell>
          <cell r="ADF521"/>
          <cell r="ADG521"/>
          <cell r="ADH521"/>
          <cell r="ADI521"/>
          <cell r="ADJ521"/>
          <cell r="ADK521"/>
          <cell r="ADL521"/>
          <cell r="ADM521"/>
          <cell r="ADN521"/>
          <cell r="ADO521"/>
          <cell r="ADP521"/>
          <cell r="ADQ521"/>
          <cell r="ADR521"/>
          <cell r="ADS521"/>
          <cell r="ADT521"/>
          <cell r="ADU521"/>
          <cell r="ADV521"/>
          <cell r="ADW521"/>
          <cell r="ADX521"/>
          <cell r="ADY521"/>
          <cell r="ADZ521"/>
          <cell r="AEA521"/>
          <cell r="AEB521"/>
          <cell r="AEC521"/>
          <cell r="AED521"/>
          <cell r="AEE521"/>
          <cell r="AEF521"/>
          <cell r="AEG521"/>
          <cell r="AEH521"/>
          <cell r="AEI521"/>
          <cell r="AEJ521"/>
          <cell r="AEK521"/>
          <cell r="AEL521"/>
          <cell r="AEM521"/>
          <cell r="AEN521"/>
          <cell r="AEO521"/>
          <cell r="AEP521"/>
          <cell r="AEQ521"/>
          <cell r="AER521"/>
          <cell r="AES521"/>
          <cell r="AET521"/>
          <cell r="AEU521"/>
          <cell r="AEV521">
            <v>0</v>
          </cell>
          <cell r="AEW521">
            <v>0</v>
          </cell>
          <cell r="AEX521">
            <v>0</v>
          </cell>
          <cell r="AEY521">
            <v>0</v>
          </cell>
          <cell r="AEZ521">
            <v>0</v>
          </cell>
          <cell r="AFA521">
            <v>0</v>
          </cell>
          <cell r="AFB521">
            <v>0</v>
          </cell>
          <cell r="AFC521">
            <v>0</v>
          </cell>
          <cell r="AFD521">
            <v>0</v>
          </cell>
          <cell r="AFE521">
            <v>0</v>
          </cell>
          <cell r="AFF521">
            <v>78</v>
          </cell>
          <cell r="AFG521">
            <v>0</v>
          </cell>
          <cell r="AFH521">
            <v>0</v>
          </cell>
          <cell r="AFI521">
            <v>0</v>
          </cell>
          <cell r="AFJ521">
            <v>0</v>
          </cell>
          <cell r="AFK521">
            <v>0</v>
          </cell>
          <cell r="AFL521">
            <v>0</v>
          </cell>
          <cell r="AFM521">
            <v>0</v>
          </cell>
          <cell r="AFN521">
            <v>0</v>
          </cell>
          <cell r="AFO521">
            <v>0</v>
          </cell>
          <cell r="AFP521">
            <v>0</v>
          </cell>
          <cell r="AFQ521">
            <v>0</v>
          </cell>
          <cell r="AFR521">
            <v>0</v>
          </cell>
          <cell r="AFS521">
            <v>0</v>
          </cell>
          <cell r="AFT521">
            <v>191.97</v>
          </cell>
          <cell r="AFU521">
            <v>-321</v>
          </cell>
          <cell r="AFV521">
            <v>0</v>
          </cell>
          <cell r="AFW521">
            <v>0</v>
          </cell>
          <cell r="AFX521">
            <v>0</v>
          </cell>
          <cell r="AFY521">
            <v>0</v>
          </cell>
          <cell r="AFZ521">
            <v>0</v>
          </cell>
          <cell r="AGA521">
            <v>0</v>
          </cell>
          <cell r="AGB521">
            <v>0</v>
          </cell>
          <cell r="AGC521">
            <v>0</v>
          </cell>
          <cell r="AGD521">
            <v>0</v>
          </cell>
          <cell r="AGE521">
            <v>0</v>
          </cell>
          <cell r="AGF521">
            <v>0</v>
          </cell>
          <cell r="AGG521">
            <v>0</v>
          </cell>
          <cell r="AGH521">
            <v>0</v>
          </cell>
          <cell r="AGI521">
            <v>-216</v>
          </cell>
          <cell r="AGJ521">
            <v>0</v>
          </cell>
          <cell r="AGK521">
            <v>0</v>
          </cell>
          <cell r="AGL521"/>
          <cell r="AGM521"/>
          <cell r="AGN521"/>
          <cell r="AGO521"/>
          <cell r="AGP521"/>
          <cell r="AGQ521"/>
          <cell r="AGR521"/>
          <cell r="AGS521"/>
          <cell r="AGT521"/>
          <cell r="AGU521"/>
          <cell r="AGV521"/>
          <cell r="AGW521"/>
          <cell r="AGX521"/>
          <cell r="AGY521"/>
          <cell r="AGZ521"/>
          <cell r="AHA521"/>
        </row>
        <row r="522">
          <cell r="A522" t="str">
            <v>6610-10-00 Insurance - General Liability &amp; Property</v>
          </cell>
          <cell r="B522">
            <v>570.96</v>
          </cell>
          <cell r="C522">
            <v>583.04999999999995</v>
          </cell>
          <cell r="D522">
            <v>583.04999999999995</v>
          </cell>
          <cell r="E522">
            <v>583.04999999999995</v>
          </cell>
          <cell r="F522">
            <v>583.04999999999995</v>
          </cell>
          <cell r="G522">
            <v>1282.6500000000001</v>
          </cell>
          <cell r="H522">
            <v>1282.6500000000001</v>
          </cell>
          <cell r="I522">
            <v>1282.6500000000001</v>
          </cell>
          <cell r="J522">
            <v>1294.8800000000001</v>
          </cell>
          <cell r="K522">
            <v>4624.38</v>
          </cell>
          <cell r="L522">
            <v>7227.74</v>
          </cell>
          <cell r="M522">
            <v>0</v>
          </cell>
          <cell r="N522">
            <v>0</v>
          </cell>
          <cell r="O522">
            <v>0</v>
          </cell>
          <cell r="P522">
            <v>1029</v>
          </cell>
          <cell r="Q522">
            <v>1046.79</v>
          </cell>
          <cell r="R522">
            <v>1046.79</v>
          </cell>
          <cell r="S522">
            <v>1046.79</v>
          </cell>
          <cell r="T522">
            <v>1046.79</v>
          </cell>
          <cell r="U522">
            <v>2279.85</v>
          </cell>
          <cell r="V522">
            <v>2279.85</v>
          </cell>
          <cell r="W522">
            <v>2279.85</v>
          </cell>
          <cell r="X522">
            <v>2301.59</v>
          </cell>
          <cell r="Y522">
            <v>8351.3700000000008</v>
          </cell>
          <cell r="Z522">
            <v>13289.61</v>
          </cell>
          <cell r="AA522">
            <v>0</v>
          </cell>
          <cell r="AB522">
            <v>0</v>
          </cell>
          <cell r="AC522">
            <v>0</v>
          </cell>
          <cell r="AD522">
            <v>582.48</v>
          </cell>
          <cell r="AE522">
            <v>593.52</v>
          </cell>
          <cell r="AF522">
            <v>593.52</v>
          </cell>
          <cell r="AG522">
            <v>593.52</v>
          </cell>
          <cell r="AH522">
            <v>593.52</v>
          </cell>
          <cell r="AI522">
            <v>1291.77</v>
          </cell>
          <cell r="AJ522">
            <v>1291.77</v>
          </cell>
          <cell r="AK522">
            <v>1291.77</v>
          </cell>
          <cell r="AL522">
            <v>1304.0899999999999</v>
          </cell>
          <cell r="AM522">
            <v>4731.66</v>
          </cell>
          <cell r="AN522">
            <v>7602.29</v>
          </cell>
          <cell r="AO522">
            <v>0</v>
          </cell>
          <cell r="AP522">
            <v>0</v>
          </cell>
          <cell r="AQ522">
            <v>0</v>
          </cell>
          <cell r="AR522">
            <v>284.10000000000002</v>
          </cell>
          <cell r="AS522">
            <v>290.37</v>
          </cell>
          <cell r="AT522">
            <v>290.37</v>
          </cell>
          <cell r="AU522">
            <v>290.37</v>
          </cell>
          <cell r="AV522">
            <v>290.37</v>
          </cell>
          <cell r="AW522">
            <v>646.20000000000005</v>
          </cell>
          <cell r="AX522">
            <v>646.20000000000005</v>
          </cell>
          <cell r="AY522">
            <v>646.20000000000005</v>
          </cell>
          <cell r="AZ522">
            <v>652.36</v>
          </cell>
          <cell r="BA522">
            <v>2332.17</v>
          </cell>
          <cell r="BB522">
            <v>3674.07</v>
          </cell>
          <cell r="BC522">
            <v>0</v>
          </cell>
          <cell r="BD522">
            <v>0</v>
          </cell>
          <cell r="BE522">
            <v>0</v>
          </cell>
          <cell r="BF522">
            <v>605.54999999999995</v>
          </cell>
          <cell r="BG522">
            <v>615.99</v>
          </cell>
          <cell r="BH522">
            <v>615.99</v>
          </cell>
          <cell r="BI522">
            <v>615.99</v>
          </cell>
          <cell r="BJ522">
            <v>615.99</v>
          </cell>
          <cell r="BK522">
            <v>1345.11</v>
          </cell>
          <cell r="BL522">
            <v>1345.11</v>
          </cell>
          <cell r="BM522">
            <v>1345.11</v>
          </cell>
          <cell r="BN522">
            <v>1357.94</v>
          </cell>
          <cell r="BO522">
            <v>4923.8100000000004</v>
          </cell>
          <cell r="BP522">
            <v>7828.17</v>
          </cell>
          <cell r="BQ522">
            <v>0</v>
          </cell>
          <cell r="BR522">
            <v>0</v>
          </cell>
          <cell r="BS522">
            <v>0</v>
          </cell>
          <cell r="BT522">
            <v>765.84</v>
          </cell>
          <cell r="BU522">
            <v>1467.99</v>
          </cell>
          <cell r="BV522">
            <v>1467.99</v>
          </cell>
          <cell r="BW522">
            <v>1467.99</v>
          </cell>
          <cell r="BX522">
            <v>1468.03</v>
          </cell>
          <cell r="BY522">
            <v>2888.46</v>
          </cell>
          <cell r="BZ522">
            <v>2888.46</v>
          </cell>
          <cell r="CA522">
            <v>-5776.92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3330.54</v>
          </cell>
          <cell r="CI522">
            <v>3392.58</v>
          </cell>
          <cell r="CJ522">
            <v>3392.58</v>
          </cell>
          <cell r="CK522">
            <v>3392.58</v>
          </cell>
          <cell r="CL522">
            <v>3392.58</v>
          </cell>
          <cell r="CM522">
            <v>7377.99</v>
          </cell>
          <cell r="CN522">
            <v>7377.99</v>
          </cell>
          <cell r="CO522">
            <v>7377.99</v>
          </cell>
          <cell r="CP522">
            <v>7448.35</v>
          </cell>
          <cell r="CQ522">
            <v>27973.89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3024.66</v>
          </cell>
          <cell r="CW522">
            <v>3087.21</v>
          </cell>
          <cell r="CX522">
            <v>3087.21</v>
          </cell>
          <cell r="CY522">
            <v>3087.21</v>
          </cell>
          <cell r="CZ522">
            <v>3087.21</v>
          </cell>
          <cell r="DA522">
            <v>6790.44</v>
          </cell>
          <cell r="DB522">
            <v>6790.44</v>
          </cell>
          <cell r="DC522">
            <v>6790.44</v>
          </cell>
          <cell r="DD522">
            <v>6855.2</v>
          </cell>
          <cell r="DE522">
            <v>24433.74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2466.69</v>
          </cell>
          <cell r="DK522">
            <v>2519.88</v>
          </cell>
          <cell r="DL522">
            <v>2519.88</v>
          </cell>
          <cell r="DM522">
            <v>2519.88</v>
          </cell>
          <cell r="DN522">
            <v>2519.88</v>
          </cell>
          <cell r="DO522">
            <v>5560.65</v>
          </cell>
          <cell r="DP522">
            <v>5560.65</v>
          </cell>
          <cell r="DQ522">
            <v>5560.65</v>
          </cell>
          <cell r="DR522">
            <v>5613.68</v>
          </cell>
          <cell r="DS522">
            <v>20730.689999999999</v>
          </cell>
          <cell r="DT522">
            <v>28902.11</v>
          </cell>
          <cell r="DU522">
            <v>0</v>
          </cell>
          <cell r="DV522">
            <v>0</v>
          </cell>
          <cell r="DW522">
            <v>0</v>
          </cell>
          <cell r="DX522">
            <v>916.53</v>
          </cell>
          <cell r="DY522">
            <v>931.32</v>
          </cell>
          <cell r="DZ522">
            <v>931.32</v>
          </cell>
          <cell r="EA522">
            <v>931.32</v>
          </cell>
          <cell r="EB522">
            <v>931.32</v>
          </cell>
          <cell r="EC522">
            <v>2028.48</v>
          </cell>
          <cell r="ED522">
            <v>2028.48</v>
          </cell>
          <cell r="EE522">
            <v>2028.48</v>
          </cell>
          <cell r="EF522">
            <v>2047.83</v>
          </cell>
          <cell r="EG522">
            <v>7452.36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1835.28</v>
          </cell>
          <cell r="EM522">
            <v>1881.09</v>
          </cell>
          <cell r="EN522">
            <v>1881.09</v>
          </cell>
          <cell r="EO522">
            <v>1881.09</v>
          </cell>
          <cell r="EP522">
            <v>1881.09</v>
          </cell>
          <cell r="EQ522">
            <v>4180.95</v>
          </cell>
          <cell r="ER522">
            <v>4180.95</v>
          </cell>
          <cell r="ES522">
            <v>4180.95</v>
          </cell>
          <cell r="ET522">
            <v>4220.82</v>
          </cell>
          <cell r="EU522">
            <v>14681.79</v>
          </cell>
          <cell r="EV522">
            <v>20510.87</v>
          </cell>
          <cell r="EW522">
            <v>0</v>
          </cell>
          <cell r="EX522">
            <v>0</v>
          </cell>
          <cell r="EY522">
            <v>0</v>
          </cell>
          <cell r="EZ522">
            <v>1618.02</v>
          </cell>
          <cell r="FA522">
            <v>1643.64</v>
          </cell>
          <cell r="FB522">
            <v>1643.64</v>
          </cell>
          <cell r="FC522">
            <v>1643.64</v>
          </cell>
          <cell r="FD522">
            <v>1643.64</v>
          </cell>
          <cell r="FE522">
            <v>3542.07</v>
          </cell>
          <cell r="FF522">
            <v>3542.07</v>
          </cell>
          <cell r="FG522">
            <v>3542.07</v>
          </cell>
          <cell r="FH522">
            <v>3575.85</v>
          </cell>
          <cell r="FI522">
            <v>13055.85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179.01</v>
          </cell>
          <cell r="FO522">
            <v>184.44</v>
          </cell>
          <cell r="FP522">
            <v>184.44</v>
          </cell>
          <cell r="FQ522">
            <v>184.44</v>
          </cell>
          <cell r="FR522">
            <v>184.44</v>
          </cell>
          <cell r="FS522">
            <v>432</v>
          </cell>
          <cell r="FT522">
            <v>432</v>
          </cell>
          <cell r="FU522">
            <v>432</v>
          </cell>
          <cell r="FV522">
            <v>436.12</v>
          </cell>
          <cell r="FW522">
            <v>1443.42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181.23</v>
          </cell>
          <cell r="GC522">
            <v>186.66</v>
          </cell>
          <cell r="GD522">
            <v>186.66</v>
          </cell>
          <cell r="GE522">
            <v>186.66</v>
          </cell>
          <cell r="GF522">
            <v>186.66</v>
          </cell>
          <cell r="GG522">
            <v>436.8</v>
          </cell>
          <cell r="GH522">
            <v>436.8</v>
          </cell>
          <cell r="GI522">
            <v>436.8</v>
          </cell>
          <cell r="GJ522">
            <v>440.97</v>
          </cell>
          <cell r="GK522">
            <v>1462.77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258.89999999999998</v>
          </cell>
          <cell r="GQ522">
            <v>266.31</v>
          </cell>
          <cell r="GR522">
            <v>266.31</v>
          </cell>
          <cell r="GS522">
            <v>266.31</v>
          </cell>
          <cell r="GT522">
            <v>266.31</v>
          </cell>
          <cell r="GU522">
            <v>615.48</v>
          </cell>
          <cell r="GV522">
            <v>615.48</v>
          </cell>
          <cell r="GW522">
            <v>615.48</v>
          </cell>
          <cell r="GX522">
            <v>621.35</v>
          </cell>
          <cell r="GY522">
            <v>2170.98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1534.44</v>
          </cell>
          <cell r="HE522">
            <v>1571.91</v>
          </cell>
          <cell r="HF522">
            <v>1571.91</v>
          </cell>
          <cell r="HG522">
            <v>1571.91</v>
          </cell>
          <cell r="HH522">
            <v>1571.91</v>
          </cell>
          <cell r="HI522">
            <v>3490.35</v>
          </cell>
          <cell r="HJ522">
            <v>3490.35</v>
          </cell>
          <cell r="HK522">
            <v>3490.35</v>
          </cell>
          <cell r="HL522">
            <v>3523.64</v>
          </cell>
          <cell r="HM522">
            <v>12355.99</v>
          </cell>
          <cell r="HN522">
            <v>19413.259999999998</v>
          </cell>
          <cell r="HO522">
            <v>6153.72</v>
          </cell>
          <cell r="HP522">
            <v>6153.72</v>
          </cell>
          <cell r="HQ522">
            <v>2051.2399999999998</v>
          </cell>
          <cell r="HR522">
            <v>1102.74</v>
          </cell>
          <cell r="HS522">
            <v>1125.42</v>
          </cell>
          <cell r="HT522">
            <v>1125.42</v>
          </cell>
          <cell r="HU522">
            <v>1125.42</v>
          </cell>
          <cell r="HV522">
            <v>1125.42</v>
          </cell>
          <cell r="HW522">
            <v>2476.4699999999998</v>
          </cell>
          <cell r="HX522">
            <v>2476.4699999999998</v>
          </cell>
          <cell r="HY522">
            <v>2476.4699999999998</v>
          </cell>
          <cell r="HZ522">
            <v>2500.09</v>
          </cell>
          <cell r="IA522">
            <v>8888.85</v>
          </cell>
          <cell r="IB522">
            <v>14258.9</v>
          </cell>
          <cell r="IC522">
            <v>4433.7</v>
          </cell>
          <cell r="ID522">
            <v>4433.72</v>
          </cell>
          <cell r="IE522">
            <v>1477.91</v>
          </cell>
          <cell r="IF522">
            <v>745.95</v>
          </cell>
          <cell r="IG522">
            <v>757.2</v>
          </cell>
          <cell r="IH522">
            <v>757.2</v>
          </cell>
          <cell r="II522">
            <v>757.2</v>
          </cell>
          <cell r="IJ522">
            <v>757.2</v>
          </cell>
          <cell r="IK522">
            <v>1634.37</v>
          </cell>
          <cell r="IL522">
            <v>1634.37</v>
          </cell>
          <cell r="IM522">
            <v>1634.37</v>
          </cell>
          <cell r="IN522">
            <v>1649.96</v>
          </cell>
          <cell r="IO522">
            <v>6069.33</v>
          </cell>
          <cell r="IP522">
            <v>10096.879999999999</v>
          </cell>
          <cell r="IQ522">
            <v>2993.85</v>
          </cell>
          <cell r="IR522">
            <v>2993.87</v>
          </cell>
          <cell r="IS522">
            <v>997.96</v>
          </cell>
          <cell r="IT522">
            <v>710.82</v>
          </cell>
          <cell r="IU522">
            <v>723.63</v>
          </cell>
          <cell r="IV522">
            <v>723.63</v>
          </cell>
          <cell r="IW522">
            <v>723.63</v>
          </cell>
          <cell r="IX522">
            <v>723.63</v>
          </cell>
          <cell r="IY522">
            <v>1590.18</v>
          </cell>
          <cell r="IZ522">
            <v>1590.18</v>
          </cell>
          <cell r="JA522">
            <v>1590.18</v>
          </cell>
          <cell r="JB522">
            <v>1605.35</v>
          </cell>
          <cell r="JC522">
            <v>5774.13</v>
          </cell>
          <cell r="JD522">
            <v>9382.91</v>
          </cell>
          <cell r="JE522">
            <v>2861.28</v>
          </cell>
          <cell r="JF522">
            <v>2861.3</v>
          </cell>
          <cell r="JG522">
            <v>953.77</v>
          </cell>
          <cell r="JH522">
            <v>720.66</v>
          </cell>
          <cell r="JI522">
            <v>734.46</v>
          </cell>
          <cell r="JJ522">
            <v>734.46</v>
          </cell>
          <cell r="JK522">
            <v>734.46</v>
          </cell>
          <cell r="JL522">
            <v>734.46</v>
          </cell>
          <cell r="JM522">
            <v>1617.69</v>
          </cell>
          <cell r="JN522">
            <v>1617.69</v>
          </cell>
          <cell r="JO522">
            <v>1617.69</v>
          </cell>
          <cell r="JP522">
            <v>1633.12</v>
          </cell>
          <cell r="JQ522">
            <v>5838.84</v>
          </cell>
          <cell r="JR522">
            <v>9304.32</v>
          </cell>
          <cell r="JS522">
            <v>2849.04</v>
          </cell>
          <cell r="JT522">
            <v>2849.04</v>
          </cell>
          <cell r="JU522">
            <v>949.68</v>
          </cell>
          <cell r="JV522">
            <v>240.84</v>
          </cell>
          <cell r="JW522">
            <v>246.06</v>
          </cell>
          <cell r="JX522">
            <v>246.06</v>
          </cell>
          <cell r="JY522">
            <v>246.06</v>
          </cell>
          <cell r="JZ522">
            <v>246.06</v>
          </cell>
          <cell r="KA522">
            <v>562.95000000000005</v>
          </cell>
          <cell r="KB522">
            <v>562.95000000000005</v>
          </cell>
          <cell r="KC522">
            <v>562.95000000000005</v>
          </cell>
          <cell r="KD522">
            <v>568.32000000000005</v>
          </cell>
          <cell r="KE522">
            <v>1972.35</v>
          </cell>
          <cell r="KF522">
            <v>3060.96</v>
          </cell>
          <cell r="KG522">
            <v>955.59</v>
          </cell>
          <cell r="KH522">
            <v>955.59</v>
          </cell>
          <cell r="KI522">
            <v>318.52999999999997</v>
          </cell>
          <cell r="KJ522">
            <v>230.13</v>
          </cell>
          <cell r="KK522">
            <v>236.19</v>
          </cell>
          <cell r="KL522">
            <v>236.19</v>
          </cell>
          <cell r="KM522">
            <v>236.19</v>
          </cell>
          <cell r="KN522">
            <v>236.19</v>
          </cell>
          <cell r="KO522">
            <v>539.82000000000005</v>
          </cell>
          <cell r="KP522">
            <v>539.82000000000005</v>
          </cell>
          <cell r="KQ522">
            <v>539.82000000000005</v>
          </cell>
          <cell r="KR522">
            <v>544.97</v>
          </cell>
          <cell r="KS522">
            <v>1878.93</v>
          </cell>
          <cell r="KT522">
            <v>2909.05</v>
          </cell>
          <cell r="KU522">
            <v>916.5</v>
          </cell>
          <cell r="KV522">
            <v>916.5</v>
          </cell>
          <cell r="KW522">
            <v>305.5</v>
          </cell>
          <cell r="KX522">
            <v>781.02</v>
          </cell>
          <cell r="KY522">
            <v>795.3</v>
          </cell>
          <cell r="KZ522">
            <v>795.3</v>
          </cell>
          <cell r="LA522">
            <v>795.3</v>
          </cell>
          <cell r="LB522">
            <v>795.3</v>
          </cell>
          <cell r="LC522">
            <v>1721.91</v>
          </cell>
          <cell r="LD522">
            <v>1721.91</v>
          </cell>
          <cell r="LE522">
            <v>1721.91</v>
          </cell>
          <cell r="LF522">
            <v>1738.33</v>
          </cell>
          <cell r="LG522">
            <v>6352.56</v>
          </cell>
          <cell r="LH522">
            <v>10521.08</v>
          </cell>
          <cell r="LI522">
            <v>3149.4</v>
          </cell>
          <cell r="LJ522">
            <v>3149.4</v>
          </cell>
          <cell r="LK522">
            <v>1049.8</v>
          </cell>
          <cell r="LL522">
            <v>418.53</v>
          </cell>
          <cell r="LM522">
            <v>427.98</v>
          </cell>
          <cell r="LN522">
            <v>427.98</v>
          </cell>
          <cell r="LO522">
            <v>427.98</v>
          </cell>
          <cell r="LP522">
            <v>427.98</v>
          </cell>
          <cell r="LQ522">
            <v>954.63</v>
          </cell>
          <cell r="LR522">
            <v>954.63</v>
          </cell>
          <cell r="LS522">
            <v>954.63</v>
          </cell>
          <cell r="LT522">
            <v>963.73</v>
          </cell>
          <cell r="LU522">
            <v>3392.37</v>
          </cell>
          <cell r="LV522">
            <v>5348.68</v>
          </cell>
          <cell r="LW522">
            <v>1661.88</v>
          </cell>
          <cell r="LX522">
            <v>1661.88</v>
          </cell>
          <cell r="LY522">
            <v>553.96</v>
          </cell>
          <cell r="LZ522">
            <v>1852.08</v>
          </cell>
          <cell r="MA522">
            <v>1890.48</v>
          </cell>
          <cell r="MB522">
            <v>1890.48</v>
          </cell>
          <cell r="MC522">
            <v>1890.48</v>
          </cell>
          <cell r="MD522">
            <v>1890.48</v>
          </cell>
          <cell r="ME522">
            <v>4152.3599999999997</v>
          </cell>
          <cell r="MF522">
            <v>4152.3599999999997</v>
          </cell>
          <cell r="MG522">
            <v>4152.3599999999997</v>
          </cell>
          <cell r="MH522">
            <v>4191.96</v>
          </cell>
          <cell r="MI522">
            <v>14915.52</v>
          </cell>
          <cell r="MJ522">
            <v>22023.98</v>
          </cell>
          <cell r="MK522">
            <v>6729.45</v>
          </cell>
          <cell r="ML522">
            <v>6729.45</v>
          </cell>
          <cell r="MM522">
            <v>2243.15</v>
          </cell>
          <cell r="MN522">
            <v>345.51</v>
          </cell>
          <cell r="MO522">
            <v>352.68</v>
          </cell>
          <cell r="MP522">
            <v>352.68</v>
          </cell>
          <cell r="MQ522">
            <v>352.68</v>
          </cell>
          <cell r="MR522">
            <v>352.68</v>
          </cell>
          <cell r="MS522">
            <v>778.38</v>
          </cell>
          <cell r="MT522">
            <v>778.38</v>
          </cell>
          <cell r="MU522">
            <v>778.38</v>
          </cell>
          <cell r="MV522">
            <v>785.8</v>
          </cell>
          <cell r="MW522">
            <v>2819.95</v>
          </cell>
          <cell r="MX522">
            <v>4423.93</v>
          </cell>
          <cell r="MY522">
            <v>0</v>
          </cell>
          <cell r="MZ522">
            <v>0</v>
          </cell>
          <cell r="NA522">
            <v>0</v>
          </cell>
          <cell r="NB522">
            <v>296.49</v>
          </cell>
          <cell r="NC522">
            <v>302.31</v>
          </cell>
          <cell r="ND522">
            <v>302.31</v>
          </cell>
          <cell r="NE522">
            <v>302.31</v>
          </cell>
          <cell r="NF522">
            <v>302.31</v>
          </cell>
          <cell r="NG522">
            <v>669.72</v>
          </cell>
          <cell r="NH522">
            <v>669.72</v>
          </cell>
          <cell r="NI522">
            <v>669.72</v>
          </cell>
          <cell r="NJ522">
            <v>676.11</v>
          </cell>
          <cell r="NK522">
            <v>2427.39</v>
          </cell>
          <cell r="NL522">
            <v>3834.34</v>
          </cell>
          <cell r="NM522">
            <v>0</v>
          </cell>
          <cell r="NN522">
            <v>0</v>
          </cell>
          <cell r="NO522">
            <v>0</v>
          </cell>
          <cell r="NP522">
            <v>2690.1</v>
          </cell>
          <cell r="NQ522">
            <v>2748.72</v>
          </cell>
          <cell r="NR522">
            <v>2748.72</v>
          </cell>
          <cell r="NS522">
            <v>2748.72</v>
          </cell>
          <cell r="NT522">
            <v>2748.72</v>
          </cell>
          <cell r="NU522">
            <v>6073.44</v>
          </cell>
          <cell r="NV522">
            <v>6073.44</v>
          </cell>
          <cell r="NW522">
            <v>6073.44</v>
          </cell>
          <cell r="NX522">
            <v>6131.36</v>
          </cell>
          <cell r="NY522">
            <v>21721.95</v>
          </cell>
          <cell r="NZ522">
            <v>31902.46</v>
          </cell>
          <cell r="OA522">
            <v>9821.3700000000008</v>
          </cell>
          <cell r="OB522">
            <v>9821.3700000000008</v>
          </cell>
          <cell r="OC522">
            <v>3273.79</v>
          </cell>
          <cell r="OD522">
            <v>801.12</v>
          </cell>
          <cell r="OE522">
            <v>817.95</v>
          </cell>
          <cell r="OF522">
            <v>817.95</v>
          </cell>
          <cell r="OG522">
            <v>817.95</v>
          </cell>
          <cell r="OH522">
            <v>817.95</v>
          </cell>
          <cell r="OI522">
            <v>1804.83</v>
          </cell>
          <cell r="OJ522">
            <v>1804.83</v>
          </cell>
          <cell r="OK522">
            <v>1804.83</v>
          </cell>
          <cell r="OL522">
            <v>1822.04</v>
          </cell>
          <cell r="OM522">
            <v>6501.51</v>
          </cell>
          <cell r="ON522">
            <v>10510.05</v>
          </cell>
          <cell r="OO522">
            <v>3246.06</v>
          </cell>
          <cell r="OP522">
            <v>3246.04</v>
          </cell>
          <cell r="OQ522">
            <v>1082.01</v>
          </cell>
          <cell r="OR522">
            <v>892.62</v>
          </cell>
          <cell r="OS522">
            <v>909.84</v>
          </cell>
          <cell r="OT522">
            <v>909.84</v>
          </cell>
          <cell r="OU522">
            <v>909.84</v>
          </cell>
          <cell r="OV522">
            <v>909.84</v>
          </cell>
          <cell r="OW522">
            <v>1988.19</v>
          </cell>
          <cell r="OX522">
            <v>1988.19</v>
          </cell>
          <cell r="OY522">
            <v>1988.19</v>
          </cell>
          <cell r="OZ522">
            <v>2007.15</v>
          </cell>
          <cell r="PA522">
            <v>7242.75</v>
          </cell>
          <cell r="PB522">
            <v>11787.23</v>
          </cell>
          <cell r="PC522">
            <v>3585.87</v>
          </cell>
          <cell r="PD522">
            <v>3585.87</v>
          </cell>
          <cell r="PE522">
            <v>1195.29</v>
          </cell>
          <cell r="PF522">
            <v>831.57</v>
          </cell>
          <cell r="PG522">
            <v>847.86</v>
          </cell>
          <cell r="PH522">
            <v>847.86</v>
          </cell>
          <cell r="PI522">
            <v>847.86</v>
          </cell>
          <cell r="PJ522">
            <v>847.86</v>
          </cell>
          <cell r="PK522">
            <v>1851.57</v>
          </cell>
          <cell r="PL522">
            <v>1851.57</v>
          </cell>
          <cell r="PM522">
            <v>1851.57</v>
          </cell>
          <cell r="PN522">
            <v>1869.23</v>
          </cell>
          <cell r="PO522">
            <v>6737.4</v>
          </cell>
          <cell r="PP522">
            <v>10957</v>
          </cell>
          <cell r="PQ522">
            <v>3336.63</v>
          </cell>
          <cell r="PR522">
            <v>3336.63</v>
          </cell>
          <cell r="PS522">
            <v>1112.21</v>
          </cell>
          <cell r="PT522">
            <v>978.18</v>
          </cell>
          <cell r="PU522">
            <v>995.46</v>
          </cell>
          <cell r="PV522">
            <v>995.46</v>
          </cell>
          <cell r="PW522">
            <v>995.46</v>
          </cell>
          <cell r="PX522">
            <v>995.46</v>
          </cell>
          <cell r="PY522">
            <v>2161.17</v>
          </cell>
          <cell r="PZ522">
            <v>2161.17</v>
          </cell>
          <cell r="QA522">
            <v>2161.17</v>
          </cell>
          <cell r="QB522">
            <v>2181.7800000000002</v>
          </cell>
          <cell r="QC522">
            <v>7941.78</v>
          </cell>
          <cell r="QD522">
            <v>13076.93</v>
          </cell>
          <cell r="QE522">
            <v>3940.38</v>
          </cell>
          <cell r="QF522">
            <v>3940.38</v>
          </cell>
          <cell r="QG522">
            <v>1313.46</v>
          </cell>
          <cell r="QH522">
            <v>1666.22</v>
          </cell>
          <cell r="QI522">
            <v>1864.26</v>
          </cell>
          <cell r="QJ522">
            <v>1864.26</v>
          </cell>
          <cell r="QK522">
            <v>1864.26</v>
          </cell>
          <cell r="QL522">
            <v>1864.22</v>
          </cell>
          <cell r="QM522">
            <v>1864.14</v>
          </cell>
          <cell r="QN522">
            <v>6136.92</v>
          </cell>
          <cell r="QO522">
            <v>4000.53</v>
          </cell>
          <cell r="QP522">
            <v>4092.48</v>
          </cell>
          <cell r="QQ522">
            <v>16958.89</v>
          </cell>
          <cell r="QR522">
            <v>18179.12</v>
          </cell>
          <cell r="QS522">
            <v>7288.27</v>
          </cell>
          <cell r="QT522">
            <v>7461.5</v>
          </cell>
          <cell r="QU522">
            <v>2254.1</v>
          </cell>
          <cell r="QV522">
            <v>4851</v>
          </cell>
          <cell r="QW522">
            <v>5466</v>
          </cell>
          <cell r="QX522">
            <v>5466</v>
          </cell>
          <cell r="QY522">
            <v>5466</v>
          </cell>
          <cell r="QZ522">
            <v>5466</v>
          </cell>
          <cell r="RA522">
            <v>9922.23</v>
          </cell>
          <cell r="RB522">
            <v>9922.23</v>
          </cell>
          <cell r="RC522">
            <v>9922.23</v>
          </cell>
          <cell r="RD522">
            <v>10195.66</v>
          </cell>
          <cell r="RE522">
            <v>42324.42</v>
          </cell>
          <cell r="RF522">
            <v>58108.71</v>
          </cell>
          <cell r="RG522">
            <v>17619.13</v>
          </cell>
          <cell r="RH522">
            <v>22819.1</v>
          </cell>
          <cell r="RI522">
            <v>6913.04</v>
          </cell>
          <cell r="RJ522">
            <v>9228.2800000000007</v>
          </cell>
          <cell r="RK522">
            <v>13911.51</v>
          </cell>
          <cell r="RL522">
            <v>13911.51</v>
          </cell>
          <cell r="RM522">
            <v>13911.51</v>
          </cell>
          <cell r="RN522">
            <v>13911.47</v>
          </cell>
          <cell r="RO522">
            <v>17892.330000000002</v>
          </cell>
          <cell r="RP522">
            <v>17892.330000000002</v>
          </cell>
          <cell r="RQ522">
            <v>17892.330000000002</v>
          </cell>
          <cell r="RR522">
            <v>18414.05</v>
          </cell>
          <cell r="RS522">
            <v>89248.05</v>
          </cell>
          <cell r="RT522">
            <v>95342.61</v>
          </cell>
          <cell r="RU522">
            <v>31649.14</v>
          </cell>
          <cell r="RV522">
            <v>38369.32</v>
          </cell>
          <cell r="RW522">
            <v>11466.67</v>
          </cell>
          <cell r="RX522">
            <v>4343.25</v>
          </cell>
          <cell r="RY522">
            <v>4874.76</v>
          </cell>
          <cell r="RZ522">
            <v>4874.76</v>
          </cell>
          <cell r="SA522">
            <v>4874.76</v>
          </cell>
          <cell r="SB522">
            <v>4874.72</v>
          </cell>
          <cell r="SC522">
            <v>4874.76</v>
          </cell>
          <cell r="SD522">
            <v>12767.28</v>
          </cell>
          <cell r="SE522">
            <v>8821.02</v>
          </cell>
          <cell r="SF522">
            <v>9094.4</v>
          </cell>
          <cell r="SG522">
            <v>42175.18</v>
          </cell>
          <cell r="SH522">
            <v>46592.98</v>
          </cell>
          <cell r="SI522">
            <v>14161.01</v>
          </cell>
          <cell r="SJ522">
            <v>18320.96</v>
          </cell>
          <cell r="SK522">
            <v>5413.66</v>
          </cell>
          <cell r="SL522">
            <v>4396.97</v>
          </cell>
          <cell r="SM522">
            <v>5081.25</v>
          </cell>
          <cell r="SN522">
            <v>5081.25</v>
          </cell>
          <cell r="SO522">
            <v>5081.25</v>
          </cell>
          <cell r="SP522">
            <v>5081.25</v>
          </cell>
          <cell r="SQ522">
            <v>9362.91</v>
          </cell>
          <cell r="SR522">
            <v>9362.91</v>
          </cell>
          <cell r="SS522">
            <v>9362.9</v>
          </cell>
          <cell r="ST522">
            <v>9362.86</v>
          </cell>
          <cell r="SU522">
            <v>41250.99</v>
          </cell>
          <cell r="SV522">
            <v>61933.86</v>
          </cell>
          <cell r="SW522">
            <v>17758.05</v>
          </cell>
          <cell r="SX522">
            <v>20177.45</v>
          </cell>
          <cell r="SY522">
            <v>5229.16</v>
          </cell>
          <cell r="SZ522">
            <v>4016.5</v>
          </cell>
          <cell r="TA522">
            <v>4482.75</v>
          </cell>
          <cell r="TB522">
            <v>4482.75</v>
          </cell>
          <cell r="TC522">
            <v>4482.75</v>
          </cell>
          <cell r="TD522">
            <v>4482.75</v>
          </cell>
          <cell r="TE522">
            <v>8284.35</v>
          </cell>
          <cell r="TF522">
            <v>8284.35</v>
          </cell>
          <cell r="TG522">
            <v>8284.35</v>
          </cell>
          <cell r="TH522">
            <v>8284.39</v>
          </cell>
          <cell r="TI522">
            <v>30873.25</v>
          </cell>
          <cell r="TJ522">
            <v>55363.14</v>
          </cell>
          <cell r="TK522">
            <v>15571.28</v>
          </cell>
          <cell r="TL522">
            <v>15571.27</v>
          </cell>
          <cell r="TM522">
            <v>6349.83</v>
          </cell>
          <cell r="TN522">
            <v>8518.4</v>
          </cell>
          <cell r="TO522">
            <v>10196.49</v>
          </cell>
          <cell r="TP522">
            <v>10196.49</v>
          </cell>
          <cell r="TQ522">
            <v>10196.49</v>
          </cell>
          <cell r="TR522">
            <v>10196.530000000001</v>
          </cell>
          <cell r="TS522">
            <v>10816.29</v>
          </cell>
          <cell r="TT522">
            <v>10816.29</v>
          </cell>
          <cell r="TU522">
            <v>10816.29</v>
          </cell>
          <cell r="TV522">
            <v>10816.29</v>
          </cell>
          <cell r="TW522">
            <v>41770.699999999997</v>
          </cell>
          <cell r="TX522">
            <v>59371.18</v>
          </cell>
          <cell r="TY522">
            <v>18016.98</v>
          </cell>
          <cell r="TZ522">
            <v>18016.98</v>
          </cell>
          <cell r="UA522">
            <v>6005.66</v>
          </cell>
          <cell r="UB522">
            <v>1339.01</v>
          </cell>
          <cell r="UC522">
            <v>1549.26</v>
          </cell>
          <cell r="UD522">
            <v>1549.26</v>
          </cell>
          <cell r="UE522">
            <v>1549.26</v>
          </cell>
          <cell r="UF522">
            <v>1549.22</v>
          </cell>
          <cell r="UG522">
            <v>3036.63</v>
          </cell>
          <cell r="UH522">
            <v>3208.72</v>
          </cell>
          <cell r="UI522">
            <v>3208.74</v>
          </cell>
          <cell r="UJ522">
            <v>3304.23</v>
          </cell>
          <cell r="UK522">
            <v>16277.32</v>
          </cell>
          <cell r="UL522">
            <v>22528.14</v>
          </cell>
          <cell r="UM522">
            <v>8406.33</v>
          </cell>
          <cell r="UN522">
            <v>6903.75</v>
          </cell>
          <cell r="UO522">
            <v>2301.25</v>
          </cell>
          <cell r="UP522">
            <v>2270.25</v>
          </cell>
          <cell r="UQ522">
            <v>2629.74</v>
          </cell>
          <cell r="UR522">
            <v>2629.74</v>
          </cell>
          <cell r="US522">
            <v>2629.74</v>
          </cell>
          <cell r="UT522">
            <v>2629.78</v>
          </cell>
          <cell r="UU522">
            <v>5048.22</v>
          </cell>
          <cell r="UV522">
            <v>5141.3999999999996</v>
          </cell>
          <cell r="UW522">
            <v>5141.3999999999996</v>
          </cell>
          <cell r="UX522">
            <v>5290.68</v>
          </cell>
          <cell r="UY522">
            <v>26949.75</v>
          </cell>
          <cell r="UZ522">
            <v>39733.279999999999</v>
          </cell>
          <cell r="VA522">
            <v>13673.88</v>
          </cell>
          <cell r="VB522">
            <v>11902.98</v>
          </cell>
          <cell r="VC522">
            <v>4557.96</v>
          </cell>
          <cell r="VD522">
            <v>959.7</v>
          </cell>
          <cell r="VE522">
            <v>1072.26</v>
          </cell>
          <cell r="VF522">
            <v>1072.26</v>
          </cell>
          <cell r="VG522">
            <v>1072.23</v>
          </cell>
          <cell r="VH522">
            <v>1072.25</v>
          </cell>
          <cell r="VI522">
            <v>2157.8200000000002</v>
          </cell>
          <cell r="VJ522">
            <v>2230.9499999999998</v>
          </cell>
          <cell r="VK522">
            <v>2084.79</v>
          </cell>
          <cell r="VL522">
            <v>2377.12</v>
          </cell>
          <cell r="VM522">
            <v>7466.57</v>
          </cell>
          <cell r="VN522">
            <v>11171.72</v>
          </cell>
          <cell r="VO522">
            <v>3362.86</v>
          </cell>
          <cell r="VP522">
            <v>3327</v>
          </cell>
          <cell r="VQ522">
            <v>1109</v>
          </cell>
          <cell r="VR522">
            <v>0</v>
          </cell>
          <cell r="VS522">
            <v>0</v>
          </cell>
          <cell r="VT522">
            <v>0</v>
          </cell>
          <cell r="VU522">
            <v>0</v>
          </cell>
          <cell r="VV522">
            <v>0</v>
          </cell>
          <cell r="VW522">
            <v>0</v>
          </cell>
          <cell r="VX522">
            <v>0</v>
          </cell>
          <cell r="VY522">
            <v>0</v>
          </cell>
          <cell r="VZ522">
            <v>0</v>
          </cell>
          <cell r="WA522">
            <v>0</v>
          </cell>
          <cell r="WB522">
            <v>0</v>
          </cell>
          <cell r="WC522">
            <v>11522.14</v>
          </cell>
          <cell r="WD522">
            <v>34566.42</v>
          </cell>
          <cell r="WE522">
            <v>11522.14</v>
          </cell>
          <cell r="WF522">
            <v>0</v>
          </cell>
          <cell r="WG522">
            <v>0</v>
          </cell>
          <cell r="WH522">
            <v>0</v>
          </cell>
          <cell r="WI522">
            <v>0</v>
          </cell>
          <cell r="WJ522">
            <v>0</v>
          </cell>
          <cell r="WK522">
            <v>0</v>
          </cell>
          <cell r="WL522">
            <v>0</v>
          </cell>
          <cell r="WM522">
            <v>0</v>
          </cell>
          <cell r="WN522">
            <v>0</v>
          </cell>
          <cell r="WO522">
            <v>0</v>
          </cell>
          <cell r="WP522">
            <v>0</v>
          </cell>
          <cell r="WQ522">
            <v>0</v>
          </cell>
          <cell r="WR522">
            <v>0</v>
          </cell>
          <cell r="WS522">
            <v>0</v>
          </cell>
          <cell r="WT522"/>
          <cell r="WU522"/>
          <cell r="WV522"/>
          <cell r="WW522"/>
          <cell r="WX522"/>
          <cell r="WY522"/>
          <cell r="WZ522"/>
          <cell r="XA522"/>
          <cell r="XB522"/>
          <cell r="XC522"/>
          <cell r="XD522"/>
          <cell r="XE522"/>
          <cell r="XF522"/>
          <cell r="XG522"/>
          <cell r="XH522">
            <v>0</v>
          </cell>
          <cell r="XI522">
            <v>0</v>
          </cell>
          <cell r="XJ522">
            <v>0</v>
          </cell>
          <cell r="XK522">
            <v>0</v>
          </cell>
          <cell r="XL522">
            <v>0</v>
          </cell>
          <cell r="XM522">
            <v>0</v>
          </cell>
          <cell r="XN522">
            <v>0</v>
          </cell>
          <cell r="XO522">
            <v>0</v>
          </cell>
          <cell r="XP522">
            <v>0</v>
          </cell>
          <cell r="XQ522">
            <v>0</v>
          </cell>
          <cell r="XR522">
            <v>0</v>
          </cell>
          <cell r="XS522">
            <v>0</v>
          </cell>
          <cell r="XT522">
            <v>0</v>
          </cell>
          <cell r="XU522">
            <v>0</v>
          </cell>
          <cell r="XV522"/>
          <cell r="XW522"/>
          <cell r="XX522"/>
          <cell r="XY522"/>
          <cell r="XZ522"/>
          <cell r="YA522"/>
          <cell r="YB522"/>
          <cell r="YC522"/>
          <cell r="YD522"/>
          <cell r="YE522"/>
          <cell r="YF522"/>
          <cell r="YG522"/>
          <cell r="YH522"/>
          <cell r="YI522"/>
          <cell r="YJ522">
            <v>4018.78</v>
          </cell>
          <cell r="YK522">
            <v>5002.74</v>
          </cell>
          <cell r="YL522">
            <v>5002.74</v>
          </cell>
          <cell r="YM522">
            <v>1672.7</v>
          </cell>
          <cell r="YN522">
            <v>0</v>
          </cell>
          <cell r="YO522">
            <v>0</v>
          </cell>
          <cell r="YP522">
            <v>0</v>
          </cell>
          <cell r="YQ522">
            <v>0</v>
          </cell>
          <cell r="YR522">
            <v>0</v>
          </cell>
          <cell r="YS522">
            <v>0</v>
          </cell>
          <cell r="YT522">
            <v>0</v>
          </cell>
          <cell r="YU522">
            <v>0</v>
          </cell>
          <cell r="YV522">
            <v>0</v>
          </cell>
          <cell r="YW522">
            <v>0</v>
          </cell>
          <cell r="YX522"/>
          <cell r="YY522"/>
          <cell r="YZ522"/>
          <cell r="ZA522"/>
          <cell r="ZB522"/>
          <cell r="ZC522"/>
          <cell r="ZD522"/>
          <cell r="ZE522"/>
          <cell r="ZF522"/>
          <cell r="ZG522"/>
          <cell r="ZH522"/>
          <cell r="ZI522"/>
          <cell r="ZJ522"/>
          <cell r="ZK522"/>
          <cell r="ZL522"/>
          <cell r="ZM522"/>
          <cell r="ZN522"/>
          <cell r="ZO522"/>
          <cell r="ZP522"/>
          <cell r="ZQ522"/>
          <cell r="ZR522"/>
          <cell r="ZS522"/>
          <cell r="ZT522"/>
          <cell r="ZU522"/>
          <cell r="ZV522"/>
          <cell r="ZW522"/>
          <cell r="ZX522"/>
          <cell r="ZY522"/>
          <cell r="ZZ522"/>
          <cell r="AAA522"/>
          <cell r="AAB522"/>
          <cell r="AAC522"/>
          <cell r="AAD522"/>
          <cell r="AAE522"/>
          <cell r="AAF522"/>
          <cell r="AAG522"/>
          <cell r="AAH522"/>
          <cell r="AAI522"/>
          <cell r="AAJ522"/>
          <cell r="AAK522"/>
          <cell r="AAL522"/>
          <cell r="AAM522"/>
          <cell r="AAN522">
            <v>1076.49</v>
          </cell>
          <cell r="AAO522">
            <v>1243.26</v>
          </cell>
          <cell r="AAP522">
            <v>1243.26</v>
          </cell>
          <cell r="AAQ522">
            <v>1243.26</v>
          </cell>
          <cell r="AAR522">
            <v>924.37</v>
          </cell>
          <cell r="AAS522">
            <v>0</v>
          </cell>
          <cell r="AAT522">
            <v>0</v>
          </cell>
          <cell r="AAU522">
            <v>0</v>
          </cell>
          <cell r="AAV522">
            <v>0</v>
          </cell>
          <cell r="AAW522">
            <v>0</v>
          </cell>
          <cell r="AAX522">
            <v>0</v>
          </cell>
          <cell r="AAY522">
            <v>0</v>
          </cell>
          <cell r="AAZ522">
            <v>0</v>
          </cell>
          <cell r="ABA522">
            <v>0</v>
          </cell>
          <cell r="ABB522"/>
          <cell r="ABC522"/>
          <cell r="ABD522"/>
          <cell r="ABE522"/>
          <cell r="ABF522"/>
          <cell r="ABG522"/>
          <cell r="ABH522"/>
          <cell r="ABI522"/>
          <cell r="ABJ522"/>
          <cell r="ABK522"/>
          <cell r="ABL522"/>
          <cell r="ABM522"/>
          <cell r="ABN522"/>
          <cell r="ABO522"/>
          <cell r="ABP522">
            <v>1281.08</v>
          </cell>
          <cell r="ABQ522">
            <v>0</v>
          </cell>
          <cell r="ABR522">
            <v>0</v>
          </cell>
          <cell r="ABS522">
            <v>0</v>
          </cell>
          <cell r="ABT522">
            <v>0</v>
          </cell>
          <cell r="ABU522">
            <v>0</v>
          </cell>
          <cell r="ABV522">
            <v>0</v>
          </cell>
          <cell r="ABW522">
            <v>0</v>
          </cell>
          <cell r="ABX522">
            <v>0</v>
          </cell>
          <cell r="ABY522">
            <v>0</v>
          </cell>
          <cell r="ABZ522">
            <v>0</v>
          </cell>
          <cell r="ACA522">
            <v>0</v>
          </cell>
          <cell r="ACB522">
            <v>0</v>
          </cell>
          <cell r="ACC522">
            <v>0</v>
          </cell>
          <cell r="ACD522">
            <v>0</v>
          </cell>
          <cell r="ACE522">
            <v>0</v>
          </cell>
          <cell r="ACF522">
            <v>0</v>
          </cell>
          <cell r="ACG522">
            <v>0</v>
          </cell>
          <cell r="ACH522">
            <v>0</v>
          </cell>
          <cell r="ACI522">
            <v>0</v>
          </cell>
          <cell r="ACJ522">
            <v>0</v>
          </cell>
          <cell r="ACK522">
            <v>0</v>
          </cell>
          <cell r="ACL522">
            <v>0</v>
          </cell>
          <cell r="ACM522">
            <v>0</v>
          </cell>
          <cell r="ACN522">
            <v>0</v>
          </cell>
          <cell r="ACO522">
            <v>0</v>
          </cell>
          <cell r="ACP522">
            <v>0</v>
          </cell>
          <cell r="ACQ522">
            <v>0</v>
          </cell>
          <cell r="ACR522">
            <v>3189.25</v>
          </cell>
          <cell r="ACS522">
            <v>3690.24</v>
          </cell>
          <cell r="ACT522">
            <v>3690.25</v>
          </cell>
          <cell r="ACU522">
            <v>3690.26</v>
          </cell>
          <cell r="ACV522">
            <v>3690.25</v>
          </cell>
          <cell r="ACW522">
            <v>7356.87</v>
          </cell>
          <cell r="ACX522">
            <v>7356.84</v>
          </cell>
          <cell r="ACY522">
            <v>7356.84</v>
          </cell>
          <cell r="ACZ522">
            <v>7356.84</v>
          </cell>
          <cell r="ADA522">
            <v>32004.560000000001</v>
          </cell>
          <cell r="ADB522">
            <v>47730.35</v>
          </cell>
          <cell r="ADC522">
            <v>9946.9599999999991</v>
          </cell>
          <cell r="ADD522">
            <v>14920.44</v>
          </cell>
          <cell r="ADE522">
            <v>4973.4799999999996</v>
          </cell>
          <cell r="ADF522">
            <v>1548.75</v>
          </cell>
          <cell r="ADG522">
            <v>1789.5</v>
          </cell>
          <cell r="ADH522">
            <v>1789.5</v>
          </cell>
          <cell r="ADI522">
            <v>1789.5</v>
          </cell>
          <cell r="ADJ522">
            <v>1789.5</v>
          </cell>
          <cell r="ADK522">
            <v>3596.07</v>
          </cell>
          <cell r="ADL522">
            <v>3596.04</v>
          </cell>
          <cell r="ADM522">
            <v>3596.04</v>
          </cell>
          <cell r="ADN522">
            <v>2397.36</v>
          </cell>
          <cell r="ADO522">
            <v>0</v>
          </cell>
          <cell r="ADP522">
            <v>0</v>
          </cell>
          <cell r="ADQ522">
            <v>0</v>
          </cell>
          <cell r="ADR522">
            <v>0</v>
          </cell>
          <cell r="ADS522">
            <v>0</v>
          </cell>
          <cell r="ADT522">
            <v>5733.99</v>
          </cell>
          <cell r="ADU522">
            <v>5733.99</v>
          </cell>
          <cell r="ADV522">
            <v>6611.21</v>
          </cell>
          <cell r="ADW522">
            <v>7049.68</v>
          </cell>
          <cell r="ADX522">
            <v>7049.48</v>
          </cell>
          <cell r="ADY522">
            <v>7049.64</v>
          </cell>
          <cell r="ADZ522">
            <v>18361.740000000002</v>
          </cell>
          <cell r="AEA522">
            <v>12705.85</v>
          </cell>
          <cell r="AEB522">
            <v>12705.52</v>
          </cell>
          <cell r="AEC522">
            <v>48447.72</v>
          </cell>
          <cell r="AED522">
            <v>57768.03</v>
          </cell>
          <cell r="AEE522">
            <v>16824.12</v>
          </cell>
          <cell r="AEF522">
            <v>16824.12</v>
          </cell>
          <cell r="AEG522">
            <v>5608.04</v>
          </cell>
          <cell r="AEH522">
            <v>2163</v>
          </cell>
          <cell r="AEI522">
            <v>3487.23</v>
          </cell>
          <cell r="AEJ522">
            <v>3487.23</v>
          </cell>
          <cell r="AEK522">
            <v>3487.29</v>
          </cell>
          <cell r="AEL522">
            <v>3487.25</v>
          </cell>
          <cell r="AEM522">
            <v>4453.17</v>
          </cell>
          <cell r="AEN522">
            <v>5419.11</v>
          </cell>
          <cell r="AEO522">
            <v>4936.1400000000003</v>
          </cell>
          <cell r="AEP522">
            <v>4936.08</v>
          </cell>
          <cell r="AEQ522">
            <v>19899.79</v>
          </cell>
          <cell r="AER522">
            <v>27506.799999999999</v>
          </cell>
          <cell r="AES522">
            <v>10834.6</v>
          </cell>
          <cell r="AET522">
            <v>8125.95</v>
          </cell>
          <cell r="AEU522">
            <v>2752.8</v>
          </cell>
          <cell r="AEV522">
            <v>3447.51</v>
          </cell>
          <cell r="AEW522">
            <v>4000.59</v>
          </cell>
          <cell r="AEX522">
            <v>4000.52</v>
          </cell>
          <cell r="AEY522">
            <v>4000.59</v>
          </cell>
          <cell r="AEZ522">
            <v>4000.59</v>
          </cell>
          <cell r="AFA522">
            <v>6662.16</v>
          </cell>
          <cell r="AFB522">
            <v>11044.82</v>
          </cell>
          <cell r="AFC522">
            <v>8972.58</v>
          </cell>
          <cell r="AFD522">
            <v>9821.5300000000007</v>
          </cell>
          <cell r="AFE522">
            <v>35147.22</v>
          </cell>
          <cell r="AFF522">
            <v>43895.48</v>
          </cell>
          <cell r="AFG522">
            <v>13963.5</v>
          </cell>
          <cell r="AFH522">
            <v>11930.24</v>
          </cell>
          <cell r="AFI522">
            <v>3750.83</v>
          </cell>
          <cell r="AFJ522">
            <v>7057.26</v>
          </cell>
          <cell r="AFK522">
            <v>9334.68</v>
          </cell>
          <cell r="AFL522">
            <v>9334.69</v>
          </cell>
          <cell r="AFM522">
            <v>9334.68</v>
          </cell>
          <cell r="AFN522">
            <v>9334.68</v>
          </cell>
          <cell r="AFO522">
            <v>14091.51</v>
          </cell>
          <cell r="AFP522">
            <v>15447.48</v>
          </cell>
          <cell r="AFQ522">
            <v>15108.48</v>
          </cell>
          <cell r="AFR522">
            <v>16842.04</v>
          </cell>
          <cell r="AFS522">
            <v>58961.4</v>
          </cell>
          <cell r="AFT522">
            <v>85587.75</v>
          </cell>
          <cell r="AFU522">
            <v>24013.63</v>
          </cell>
          <cell r="AFV522">
            <v>28167.200000000001</v>
          </cell>
          <cell r="AFW522">
            <v>7542</v>
          </cell>
          <cell r="AFX522">
            <v>12291.99</v>
          </cell>
          <cell r="AFY522">
            <v>14721.75</v>
          </cell>
          <cell r="AFZ522">
            <v>14721.75</v>
          </cell>
          <cell r="AGA522">
            <v>14721.75</v>
          </cell>
          <cell r="AGB522">
            <v>14721.75</v>
          </cell>
          <cell r="AGC522">
            <v>15268.41</v>
          </cell>
          <cell r="AGD522">
            <v>15634.81</v>
          </cell>
          <cell r="AGE522">
            <v>15543.21</v>
          </cell>
          <cell r="AGF522">
            <v>15543.4</v>
          </cell>
          <cell r="AGG522">
            <v>70123.45</v>
          </cell>
          <cell r="AGH522">
            <v>107350.77</v>
          </cell>
          <cell r="AGI522">
            <v>35840.61</v>
          </cell>
          <cell r="AGJ522">
            <v>33564.9</v>
          </cell>
          <cell r="AGK522">
            <v>11188.3</v>
          </cell>
          <cell r="AGL522">
            <v>4727.76</v>
          </cell>
          <cell r="AGM522">
            <v>4907.21</v>
          </cell>
          <cell r="AGN522">
            <v>4907.25</v>
          </cell>
          <cell r="AGO522">
            <v>4907.25</v>
          </cell>
          <cell r="AGP522">
            <v>4907.25</v>
          </cell>
          <cell r="AGQ522">
            <v>9416.19</v>
          </cell>
          <cell r="AGR522">
            <v>10882.11</v>
          </cell>
          <cell r="AGS522">
            <v>10515.59</v>
          </cell>
          <cell r="AGT522">
            <v>10515.64</v>
          </cell>
          <cell r="AGU522">
            <v>35544.379999999997</v>
          </cell>
          <cell r="AGV522">
            <v>41847.269999999997</v>
          </cell>
          <cell r="AGW522">
            <v>13059.45</v>
          </cell>
          <cell r="AGX522">
            <v>13059.45</v>
          </cell>
          <cell r="AGY522">
            <v>4353.1499999999996</v>
          </cell>
          <cell r="AGZ522"/>
          <cell r="AHA522"/>
        </row>
        <row r="523">
          <cell r="A523" t="str">
            <v>6610-20-00 Insurance - Fidelity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/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0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O523">
            <v>0</v>
          </cell>
          <cell r="GP523">
            <v>0</v>
          </cell>
          <cell r="GQ523">
            <v>0</v>
          </cell>
          <cell r="GR523">
            <v>0</v>
          </cell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W523">
            <v>0</v>
          </cell>
          <cell r="IX523">
            <v>0</v>
          </cell>
          <cell r="IY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0</v>
          </cell>
          <cell r="JF523">
            <v>0</v>
          </cell>
          <cell r="JG523">
            <v>0</v>
          </cell>
          <cell r="JH523">
            <v>0</v>
          </cell>
          <cell r="JI523">
            <v>0</v>
          </cell>
          <cell r="JJ523">
            <v>0</v>
          </cell>
          <cell r="JK523">
            <v>0</v>
          </cell>
          <cell r="JL523">
            <v>0</v>
          </cell>
          <cell r="JM523">
            <v>0</v>
          </cell>
          <cell r="JN523">
            <v>0</v>
          </cell>
          <cell r="JO523">
            <v>0</v>
          </cell>
          <cell r="JP523">
            <v>0</v>
          </cell>
          <cell r="JQ523">
            <v>0</v>
          </cell>
          <cell r="JR523">
            <v>0</v>
          </cell>
          <cell r="JS523">
            <v>0</v>
          </cell>
          <cell r="JT523">
            <v>0</v>
          </cell>
          <cell r="JU523">
            <v>0</v>
          </cell>
          <cell r="JV523">
            <v>0</v>
          </cell>
          <cell r="JW523">
            <v>0</v>
          </cell>
          <cell r="JX523">
            <v>0</v>
          </cell>
          <cell r="JY523">
            <v>0</v>
          </cell>
          <cell r="JZ523">
            <v>0</v>
          </cell>
          <cell r="KA523">
            <v>0</v>
          </cell>
          <cell r="KB523">
            <v>0</v>
          </cell>
          <cell r="KC523">
            <v>0</v>
          </cell>
          <cell r="KD523">
            <v>0</v>
          </cell>
          <cell r="KE523">
            <v>0</v>
          </cell>
          <cell r="KF523">
            <v>0</v>
          </cell>
          <cell r="KG523">
            <v>0</v>
          </cell>
          <cell r="KH523">
            <v>0</v>
          </cell>
          <cell r="KI523">
            <v>0</v>
          </cell>
          <cell r="KJ523">
            <v>0</v>
          </cell>
          <cell r="KK523">
            <v>0</v>
          </cell>
          <cell r="KL523">
            <v>0</v>
          </cell>
          <cell r="KM523">
            <v>0</v>
          </cell>
          <cell r="KN523">
            <v>0</v>
          </cell>
          <cell r="KO523">
            <v>0</v>
          </cell>
          <cell r="KP523">
            <v>0</v>
          </cell>
          <cell r="KQ523">
            <v>0</v>
          </cell>
          <cell r="KR523">
            <v>0</v>
          </cell>
          <cell r="KS523">
            <v>0</v>
          </cell>
          <cell r="KT523">
            <v>0</v>
          </cell>
          <cell r="KU523">
            <v>0</v>
          </cell>
          <cell r="KV523">
            <v>0</v>
          </cell>
          <cell r="KW523">
            <v>0</v>
          </cell>
          <cell r="KX523">
            <v>0</v>
          </cell>
          <cell r="KY523">
            <v>0</v>
          </cell>
          <cell r="KZ523">
            <v>0</v>
          </cell>
          <cell r="LA523">
            <v>0</v>
          </cell>
          <cell r="LB523">
            <v>0</v>
          </cell>
          <cell r="LC523">
            <v>0</v>
          </cell>
          <cell r="LD523">
            <v>0</v>
          </cell>
          <cell r="LE523">
            <v>0</v>
          </cell>
          <cell r="LF523">
            <v>0</v>
          </cell>
          <cell r="LG523">
            <v>0</v>
          </cell>
          <cell r="LH523">
            <v>0</v>
          </cell>
          <cell r="LI523">
            <v>0</v>
          </cell>
          <cell r="LJ523">
            <v>0</v>
          </cell>
          <cell r="LK523">
            <v>0</v>
          </cell>
          <cell r="LL523">
            <v>0</v>
          </cell>
          <cell r="LM523">
            <v>0</v>
          </cell>
          <cell r="LN523">
            <v>0</v>
          </cell>
          <cell r="LO523">
            <v>0</v>
          </cell>
          <cell r="LP523">
            <v>0</v>
          </cell>
          <cell r="LQ523">
            <v>0</v>
          </cell>
          <cell r="LR523">
            <v>0</v>
          </cell>
          <cell r="LS523">
            <v>0</v>
          </cell>
          <cell r="LT523">
            <v>0</v>
          </cell>
          <cell r="LU523">
            <v>0</v>
          </cell>
          <cell r="LV523">
            <v>0</v>
          </cell>
          <cell r="LW523">
            <v>0</v>
          </cell>
          <cell r="LX523">
            <v>0</v>
          </cell>
          <cell r="LY523">
            <v>0</v>
          </cell>
          <cell r="LZ523">
            <v>0</v>
          </cell>
          <cell r="MA523">
            <v>0</v>
          </cell>
          <cell r="MB523">
            <v>0</v>
          </cell>
          <cell r="MC523">
            <v>0</v>
          </cell>
          <cell r="MD523">
            <v>0</v>
          </cell>
          <cell r="ME523">
            <v>0</v>
          </cell>
          <cell r="MF523">
            <v>0</v>
          </cell>
          <cell r="MG523">
            <v>0</v>
          </cell>
          <cell r="MH523">
            <v>0</v>
          </cell>
          <cell r="MI523">
            <v>0</v>
          </cell>
          <cell r="MJ523">
            <v>0</v>
          </cell>
          <cell r="MK523">
            <v>0</v>
          </cell>
          <cell r="ML523">
            <v>0</v>
          </cell>
          <cell r="MM523">
            <v>0</v>
          </cell>
          <cell r="MN523">
            <v>0</v>
          </cell>
          <cell r="MO523">
            <v>0</v>
          </cell>
          <cell r="MP523">
            <v>0</v>
          </cell>
          <cell r="MQ523">
            <v>0</v>
          </cell>
          <cell r="MR523">
            <v>0</v>
          </cell>
          <cell r="MS523">
            <v>0</v>
          </cell>
          <cell r="MT523">
            <v>0</v>
          </cell>
          <cell r="MU523">
            <v>0</v>
          </cell>
          <cell r="MV523">
            <v>0</v>
          </cell>
          <cell r="MW523">
            <v>0</v>
          </cell>
          <cell r="MX523">
            <v>0</v>
          </cell>
          <cell r="MY523">
            <v>0</v>
          </cell>
          <cell r="MZ523">
            <v>0</v>
          </cell>
          <cell r="NA523">
            <v>0</v>
          </cell>
          <cell r="NB523">
            <v>0</v>
          </cell>
          <cell r="NC523">
            <v>0</v>
          </cell>
          <cell r="ND523">
            <v>0</v>
          </cell>
          <cell r="NE523">
            <v>0</v>
          </cell>
          <cell r="NF523">
            <v>0</v>
          </cell>
          <cell r="NG523">
            <v>0</v>
          </cell>
          <cell r="NH523">
            <v>0</v>
          </cell>
          <cell r="NI523">
            <v>0</v>
          </cell>
          <cell r="NJ523">
            <v>0</v>
          </cell>
          <cell r="NK523">
            <v>0</v>
          </cell>
          <cell r="NL523">
            <v>0</v>
          </cell>
          <cell r="NM523">
            <v>0</v>
          </cell>
          <cell r="NN523">
            <v>0</v>
          </cell>
          <cell r="NO523">
            <v>0</v>
          </cell>
          <cell r="NP523">
            <v>0</v>
          </cell>
          <cell r="NQ523">
            <v>0</v>
          </cell>
          <cell r="NR523">
            <v>0</v>
          </cell>
          <cell r="NS523">
            <v>0</v>
          </cell>
          <cell r="NT523">
            <v>0</v>
          </cell>
          <cell r="NU523">
            <v>0</v>
          </cell>
          <cell r="NV523">
            <v>0</v>
          </cell>
          <cell r="NW523">
            <v>0</v>
          </cell>
          <cell r="NX523">
            <v>0</v>
          </cell>
          <cell r="NY523">
            <v>0</v>
          </cell>
          <cell r="NZ523">
            <v>0</v>
          </cell>
          <cell r="OA523">
            <v>0</v>
          </cell>
          <cell r="OB523">
            <v>0</v>
          </cell>
          <cell r="OC523">
            <v>0</v>
          </cell>
          <cell r="OD523">
            <v>0</v>
          </cell>
          <cell r="OE523">
            <v>0</v>
          </cell>
          <cell r="OF523">
            <v>0</v>
          </cell>
          <cell r="OG523">
            <v>0</v>
          </cell>
          <cell r="OH523">
            <v>0</v>
          </cell>
          <cell r="OI523">
            <v>0</v>
          </cell>
          <cell r="OJ523">
            <v>0</v>
          </cell>
          <cell r="OK523">
            <v>0</v>
          </cell>
          <cell r="OL523">
            <v>0</v>
          </cell>
          <cell r="OM523">
            <v>0</v>
          </cell>
          <cell r="ON523">
            <v>0</v>
          </cell>
          <cell r="OO523">
            <v>0</v>
          </cell>
          <cell r="OP523">
            <v>0</v>
          </cell>
          <cell r="OQ523">
            <v>0</v>
          </cell>
          <cell r="OR523">
            <v>0</v>
          </cell>
          <cell r="OS523">
            <v>0</v>
          </cell>
          <cell r="OT523">
            <v>0</v>
          </cell>
          <cell r="OU523">
            <v>0</v>
          </cell>
          <cell r="OV523">
            <v>0</v>
          </cell>
          <cell r="OW523">
            <v>0</v>
          </cell>
          <cell r="OX523">
            <v>0</v>
          </cell>
          <cell r="OY523">
            <v>0</v>
          </cell>
          <cell r="OZ523">
            <v>0</v>
          </cell>
          <cell r="PA523">
            <v>0</v>
          </cell>
          <cell r="PB523">
            <v>0</v>
          </cell>
          <cell r="PC523">
            <v>0</v>
          </cell>
          <cell r="PD523">
            <v>0</v>
          </cell>
          <cell r="PE523">
            <v>0</v>
          </cell>
          <cell r="PF523">
            <v>0</v>
          </cell>
          <cell r="PG523">
            <v>0</v>
          </cell>
          <cell r="PH523">
            <v>0</v>
          </cell>
          <cell r="PI523">
            <v>0</v>
          </cell>
          <cell r="PJ523">
            <v>0</v>
          </cell>
          <cell r="PK523">
            <v>0</v>
          </cell>
          <cell r="PL523">
            <v>0</v>
          </cell>
          <cell r="PM523">
            <v>0</v>
          </cell>
          <cell r="PN523">
            <v>0</v>
          </cell>
          <cell r="PO523">
            <v>0</v>
          </cell>
          <cell r="PP523">
            <v>0</v>
          </cell>
          <cell r="PQ523">
            <v>0</v>
          </cell>
          <cell r="PR523">
            <v>0</v>
          </cell>
          <cell r="PS523">
            <v>0</v>
          </cell>
          <cell r="PT523">
            <v>0</v>
          </cell>
          <cell r="PU523">
            <v>0</v>
          </cell>
          <cell r="PV523">
            <v>0</v>
          </cell>
          <cell r="PW523">
            <v>0</v>
          </cell>
          <cell r="PX523">
            <v>0</v>
          </cell>
          <cell r="PY523">
            <v>0</v>
          </cell>
          <cell r="PZ523">
            <v>0</v>
          </cell>
          <cell r="QA523">
            <v>0</v>
          </cell>
          <cell r="QB523">
            <v>0</v>
          </cell>
          <cell r="QC523">
            <v>0</v>
          </cell>
          <cell r="QD523">
            <v>0</v>
          </cell>
          <cell r="QE523">
            <v>0</v>
          </cell>
          <cell r="QF523">
            <v>0</v>
          </cell>
          <cell r="QG523">
            <v>0</v>
          </cell>
          <cell r="QH523"/>
          <cell r="QI523"/>
          <cell r="QJ523"/>
          <cell r="QK523"/>
          <cell r="QL523"/>
          <cell r="QM523"/>
          <cell r="QN523"/>
          <cell r="QO523"/>
          <cell r="QP523"/>
          <cell r="QQ523"/>
          <cell r="QR523"/>
          <cell r="QS523"/>
          <cell r="QT523"/>
          <cell r="QU523"/>
          <cell r="QV523"/>
          <cell r="QW523"/>
          <cell r="QX523"/>
          <cell r="QY523"/>
          <cell r="QZ523"/>
          <cell r="RA523"/>
          <cell r="RB523"/>
          <cell r="RC523"/>
          <cell r="RD523"/>
          <cell r="RE523"/>
          <cell r="RF523"/>
          <cell r="RG523"/>
          <cell r="RH523"/>
          <cell r="RI523"/>
          <cell r="RJ523"/>
          <cell r="RK523"/>
          <cell r="RL523"/>
          <cell r="RM523"/>
          <cell r="RN523"/>
          <cell r="RO523"/>
          <cell r="RP523"/>
          <cell r="RQ523"/>
          <cell r="RR523"/>
          <cell r="RS523"/>
          <cell r="RT523"/>
          <cell r="RU523"/>
          <cell r="RV523"/>
          <cell r="RW523"/>
          <cell r="RX523"/>
          <cell r="RY523"/>
          <cell r="RZ523"/>
          <cell r="SA523"/>
          <cell r="SB523"/>
          <cell r="SC523"/>
          <cell r="SD523"/>
          <cell r="SE523"/>
          <cell r="SF523"/>
          <cell r="SG523"/>
          <cell r="SH523"/>
          <cell r="SI523"/>
          <cell r="SJ523"/>
          <cell r="SK523"/>
          <cell r="SL523"/>
          <cell r="SM523"/>
          <cell r="SN523"/>
          <cell r="SO523"/>
          <cell r="SP523"/>
          <cell r="SQ523"/>
          <cell r="SR523"/>
          <cell r="SS523"/>
          <cell r="ST523"/>
          <cell r="SU523"/>
          <cell r="SV523"/>
          <cell r="SW523"/>
          <cell r="SX523"/>
          <cell r="SY523"/>
          <cell r="SZ523"/>
          <cell r="TA523"/>
          <cell r="TB523"/>
          <cell r="TC523"/>
          <cell r="TD523"/>
          <cell r="TE523"/>
          <cell r="TF523"/>
          <cell r="TG523"/>
          <cell r="TH523"/>
          <cell r="TI523"/>
          <cell r="TJ523"/>
          <cell r="TK523"/>
          <cell r="TL523"/>
          <cell r="TM523"/>
          <cell r="TN523"/>
          <cell r="TO523"/>
          <cell r="TP523"/>
          <cell r="TQ523"/>
          <cell r="TR523"/>
          <cell r="TS523"/>
          <cell r="TT523"/>
          <cell r="TU523"/>
          <cell r="TV523"/>
          <cell r="TW523"/>
          <cell r="TX523"/>
          <cell r="TY523"/>
          <cell r="TZ523"/>
          <cell r="UA523"/>
          <cell r="UB523">
            <v>0</v>
          </cell>
          <cell r="UC523">
            <v>0</v>
          </cell>
          <cell r="UD523">
            <v>0</v>
          </cell>
          <cell r="UE523">
            <v>0</v>
          </cell>
          <cell r="UF523">
            <v>0</v>
          </cell>
          <cell r="UG523">
            <v>0</v>
          </cell>
          <cell r="UH523">
            <v>0</v>
          </cell>
          <cell r="UI523">
            <v>0</v>
          </cell>
          <cell r="UJ523">
            <v>0</v>
          </cell>
          <cell r="UK523">
            <v>0</v>
          </cell>
          <cell r="UL523">
            <v>0</v>
          </cell>
          <cell r="UM523">
            <v>0</v>
          </cell>
          <cell r="UN523">
            <v>0</v>
          </cell>
          <cell r="UO523">
            <v>375.65</v>
          </cell>
          <cell r="UP523"/>
          <cell r="UQ523"/>
          <cell r="UR523"/>
          <cell r="US523"/>
          <cell r="UT523"/>
          <cell r="UU523"/>
          <cell r="UV523"/>
          <cell r="UW523"/>
          <cell r="UX523"/>
          <cell r="UY523"/>
          <cell r="UZ523"/>
          <cell r="VA523"/>
          <cell r="VB523"/>
          <cell r="VC523"/>
          <cell r="VD523"/>
          <cell r="VE523"/>
          <cell r="VF523"/>
          <cell r="VG523"/>
          <cell r="VH523"/>
          <cell r="VI523"/>
          <cell r="VJ523"/>
          <cell r="VK523"/>
          <cell r="VL523"/>
          <cell r="VM523"/>
          <cell r="VN523"/>
          <cell r="VO523"/>
          <cell r="VP523"/>
          <cell r="VQ523"/>
          <cell r="VR523"/>
          <cell r="VS523"/>
          <cell r="VT523"/>
          <cell r="VU523"/>
          <cell r="VV523"/>
          <cell r="VW523"/>
          <cell r="VX523"/>
          <cell r="VY523"/>
          <cell r="VZ523"/>
          <cell r="WA523"/>
          <cell r="WB523"/>
          <cell r="WC523"/>
          <cell r="WD523"/>
          <cell r="WE523"/>
          <cell r="WF523"/>
          <cell r="WG523"/>
          <cell r="WH523"/>
          <cell r="WI523"/>
          <cell r="WJ523"/>
          <cell r="WK523"/>
          <cell r="WL523"/>
          <cell r="WM523"/>
          <cell r="WN523"/>
          <cell r="WO523"/>
          <cell r="WP523"/>
          <cell r="WQ523"/>
          <cell r="WR523"/>
          <cell r="WS523"/>
          <cell r="WT523"/>
          <cell r="WU523"/>
          <cell r="WV523"/>
          <cell r="WW523"/>
          <cell r="WX523"/>
          <cell r="WY523"/>
          <cell r="WZ523"/>
          <cell r="XA523"/>
          <cell r="XB523"/>
          <cell r="XC523"/>
          <cell r="XD523"/>
          <cell r="XE523"/>
          <cell r="XF523"/>
          <cell r="XG523"/>
          <cell r="XH523"/>
          <cell r="XI523"/>
          <cell r="XJ523"/>
          <cell r="XK523"/>
          <cell r="XL523"/>
          <cell r="XM523"/>
          <cell r="XN523"/>
          <cell r="XO523"/>
          <cell r="XP523"/>
          <cell r="XQ523"/>
          <cell r="XR523"/>
          <cell r="XS523"/>
          <cell r="XT523"/>
          <cell r="XU523"/>
          <cell r="XV523"/>
          <cell r="XW523"/>
          <cell r="XX523"/>
          <cell r="XY523"/>
          <cell r="XZ523"/>
          <cell r="YA523"/>
          <cell r="YB523"/>
          <cell r="YC523"/>
          <cell r="YD523"/>
          <cell r="YE523"/>
          <cell r="YF523"/>
          <cell r="YG523"/>
          <cell r="YH523"/>
          <cell r="YI523"/>
          <cell r="YJ523"/>
          <cell r="YK523"/>
          <cell r="YL523"/>
          <cell r="YM523"/>
          <cell r="YN523"/>
          <cell r="YO523"/>
          <cell r="YP523"/>
          <cell r="YQ523"/>
          <cell r="YR523"/>
          <cell r="YS523"/>
          <cell r="YT523"/>
          <cell r="YU523"/>
          <cell r="YV523"/>
          <cell r="YW523"/>
          <cell r="YX523"/>
          <cell r="YY523"/>
          <cell r="YZ523"/>
          <cell r="ZA523"/>
          <cell r="ZB523"/>
          <cell r="ZC523"/>
          <cell r="ZD523"/>
          <cell r="ZE523"/>
          <cell r="ZF523"/>
          <cell r="ZG523"/>
          <cell r="ZH523"/>
          <cell r="ZI523"/>
          <cell r="ZJ523"/>
          <cell r="ZK523"/>
          <cell r="ZL523"/>
          <cell r="ZM523"/>
          <cell r="ZN523"/>
          <cell r="ZO523"/>
          <cell r="ZP523"/>
          <cell r="ZQ523"/>
          <cell r="ZR523"/>
          <cell r="ZS523"/>
          <cell r="ZT523"/>
          <cell r="ZU523"/>
          <cell r="ZV523"/>
          <cell r="ZW523"/>
          <cell r="ZX523"/>
          <cell r="ZY523"/>
          <cell r="ZZ523"/>
          <cell r="AAA523"/>
          <cell r="AAB523"/>
          <cell r="AAC523"/>
          <cell r="AAD523"/>
          <cell r="AAE523"/>
          <cell r="AAF523"/>
          <cell r="AAG523"/>
          <cell r="AAH523"/>
          <cell r="AAI523"/>
          <cell r="AAJ523"/>
          <cell r="AAK523"/>
          <cell r="AAL523"/>
          <cell r="AAM523"/>
          <cell r="AAN523"/>
          <cell r="AAO523"/>
          <cell r="AAP523"/>
          <cell r="AAQ523"/>
          <cell r="AAR523"/>
          <cell r="AAS523"/>
          <cell r="AAT523"/>
          <cell r="AAU523"/>
          <cell r="AAV523"/>
          <cell r="AAW523"/>
          <cell r="AAX523"/>
          <cell r="AAY523"/>
          <cell r="AAZ523"/>
          <cell r="ABA523"/>
          <cell r="ABB523"/>
          <cell r="ABC523"/>
          <cell r="ABD523"/>
          <cell r="ABE523"/>
          <cell r="ABF523"/>
          <cell r="ABG523"/>
          <cell r="ABH523"/>
          <cell r="ABI523"/>
          <cell r="ABJ523"/>
          <cell r="ABK523"/>
          <cell r="ABL523"/>
          <cell r="ABM523"/>
          <cell r="ABN523"/>
          <cell r="ABO523"/>
          <cell r="ABP523"/>
          <cell r="ABQ523"/>
          <cell r="ABR523"/>
          <cell r="ABS523"/>
          <cell r="ABT523"/>
          <cell r="ABU523"/>
          <cell r="ABV523"/>
          <cell r="ABW523"/>
          <cell r="ABX523"/>
          <cell r="ABY523"/>
          <cell r="ABZ523"/>
          <cell r="ACA523"/>
          <cell r="ACB523"/>
          <cell r="ACC523"/>
          <cell r="ACD523"/>
          <cell r="ACE523"/>
          <cell r="ACF523"/>
          <cell r="ACG523"/>
          <cell r="ACH523"/>
          <cell r="ACI523"/>
          <cell r="ACJ523"/>
          <cell r="ACK523"/>
          <cell r="ACL523"/>
          <cell r="ACM523"/>
          <cell r="ACN523"/>
          <cell r="ACO523"/>
          <cell r="ACP523"/>
          <cell r="ACQ523"/>
          <cell r="ACR523">
            <v>0</v>
          </cell>
          <cell r="ACS523">
            <v>0</v>
          </cell>
          <cell r="ACT523">
            <v>0</v>
          </cell>
          <cell r="ACU523">
            <v>0</v>
          </cell>
          <cell r="ACV523">
            <v>0</v>
          </cell>
          <cell r="ACW523">
            <v>0</v>
          </cell>
          <cell r="ACX523">
            <v>0</v>
          </cell>
          <cell r="ACY523">
            <v>0</v>
          </cell>
          <cell r="ACZ523">
            <v>0</v>
          </cell>
          <cell r="ADA523">
            <v>0</v>
          </cell>
          <cell r="ADB523">
            <v>0</v>
          </cell>
          <cell r="ADC523">
            <v>0</v>
          </cell>
          <cell r="ADD523">
            <v>0</v>
          </cell>
          <cell r="ADE523">
            <v>0</v>
          </cell>
          <cell r="ADF523"/>
          <cell r="ADG523"/>
          <cell r="ADH523"/>
          <cell r="ADI523"/>
          <cell r="ADJ523"/>
          <cell r="ADK523"/>
          <cell r="ADL523"/>
          <cell r="ADM523"/>
          <cell r="ADN523"/>
          <cell r="ADO523"/>
          <cell r="ADP523"/>
          <cell r="ADQ523"/>
          <cell r="ADR523"/>
          <cell r="ADS523"/>
          <cell r="ADT523"/>
          <cell r="ADU523"/>
          <cell r="ADV523"/>
          <cell r="ADW523"/>
          <cell r="ADX523"/>
          <cell r="ADY523"/>
          <cell r="ADZ523"/>
          <cell r="AEA523"/>
          <cell r="AEB523"/>
          <cell r="AEC523"/>
          <cell r="AED523"/>
          <cell r="AEE523"/>
          <cell r="AEF523"/>
          <cell r="AEG523"/>
          <cell r="AEH523"/>
          <cell r="AEI523"/>
          <cell r="AEJ523"/>
          <cell r="AEK523"/>
          <cell r="AEL523"/>
          <cell r="AEM523"/>
          <cell r="AEN523"/>
          <cell r="AEO523"/>
          <cell r="AEP523"/>
          <cell r="AEQ523"/>
          <cell r="AER523"/>
          <cell r="AES523"/>
          <cell r="AET523"/>
          <cell r="AEU523"/>
          <cell r="AEV523"/>
          <cell r="AEW523"/>
          <cell r="AEX523"/>
          <cell r="AEY523"/>
          <cell r="AEZ523"/>
          <cell r="AFA523"/>
          <cell r="AFB523"/>
          <cell r="AFC523"/>
          <cell r="AFD523"/>
          <cell r="AFE523"/>
          <cell r="AFF523"/>
          <cell r="AFG523"/>
          <cell r="AFH523"/>
          <cell r="AFI523"/>
          <cell r="AFJ523"/>
          <cell r="AFK523"/>
          <cell r="AFL523"/>
          <cell r="AFM523"/>
          <cell r="AFN523"/>
          <cell r="AFO523"/>
          <cell r="AFP523"/>
          <cell r="AFQ523"/>
          <cell r="AFR523"/>
          <cell r="AFS523"/>
          <cell r="AFT523"/>
          <cell r="AFU523"/>
          <cell r="AFV523"/>
          <cell r="AFW523"/>
          <cell r="AFX523">
            <v>0</v>
          </cell>
          <cell r="AFY523">
            <v>0</v>
          </cell>
          <cell r="AFZ523">
            <v>0</v>
          </cell>
          <cell r="AGA523">
            <v>0</v>
          </cell>
          <cell r="AGB523">
            <v>0</v>
          </cell>
          <cell r="AGC523">
            <v>0</v>
          </cell>
          <cell r="AGD523">
            <v>0</v>
          </cell>
          <cell r="AGE523">
            <v>0</v>
          </cell>
          <cell r="AGF523">
            <v>0</v>
          </cell>
          <cell r="AGG523">
            <v>0</v>
          </cell>
          <cell r="AGH523">
            <v>0</v>
          </cell>
          <cell r="AGI523">
            <v>0</v>
          </cell>
          <cell r="AGJ523">
            <v>0</v>
          </cell>
          <cell r="AGK523">
            <v>0</v>
          </cell>
          <cell r="AGL523"/>
          <cell r="AGM523"/>
          <cell r="AGN523"/>
          <cell r="AGO523"/>
          <cell r="AGP523"/>
          <cell r="AGQ523"/>
          <cell r="AGR523"/>
          <cell r="AGS523"/>
          <cell r="AGT523"/>
          <cell r="AGU523"/>
          <cell r="AGV523"/>
          <cell r="AGW523"/>
          <cell r="AGX523"/>
          <cell r="AGY523"/>
          <cell r="AGZ523"/>
          <cell r="AHA523"/>
        </row>
        <row r="524">
          <cell r="A524" t="str">
            <v>6610-30-00 Insurance - Fire &amp; Extnd Cov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/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O524">
            <v>0</v>
          </cell>
          <cell r="GP524">
            <v>0</v>
          </cell>
          <cell r="GQ524">
            <v>0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W524">
            <v>0</v>
          </cell>
          <cell r="IX524">
            <v>0</v>
          </cell>
          <cell r="IY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  <cell r="JF524">
            <v>0</v>
          </cell>
          <cell r="JG524">
            <v>0</v>
          </cell>
          <cell r="JH524">
            <v>0</v>
          </cell>
          <cell r="JI524">
            <v>0</v>
          </cell>
          <cell r="JJ524">
            <v>0</v>
          </cell>
          <cell r="JK524">
            <v>0</v>
          </cell>
          <cell r="JL524">
            <v>0</v>
          </cell>
          <cell r="JM524">
            <v>0</v>
          </cell>
          <cell r="JN524">
            <v>0</v>
          </cell>
          <cell r="JO524">
            <v>0</v>
          </cell>
          <cell r="JP524">
            <v>0</v>
          </cell>
          <cell r="JQ524">
            <v>0</v>
          </cell>
          <cell r="JR524">
            <v>0</v>
          </cell>
          <cell r="JS524">
            <v>0</v>
          </cell>
          <cell r="JT524">
            <v>0</v>
          </cell>
          <cell r="JU524">
            <v>0</v>
          </cell>
          <cell r="JV524">
            <v>0</v>
          </cell>
          <cell r="JW524">
            <v>0</v>
          </cell>
          <cell r="JX524">
            <v>0</v>
          </cell>
          <cell r="JY524">
            <v>0</v>
          </cell>
          <cell r="JZ524">
            <v>0</v>
          </cell>
          <cell r="KA524">
            <v>0</v>
          </cell>
          <cell r="KB524">
            <v>0</v>
          </cell>
          <cell r="KC524">
            <v>0</v>
          </cell>
          <cell r="KD524">
            <v>0</v>
          </cell>
          <cell r="KE524">
            <v>0</v>
          </cell>
          <cell r="KF524">
            <v>0</v>
          </cell>
          <cell r="KG524">
            <v>0</v>
          </cell>
          <cell r="KH524">
            <v>0</v>
          </cell>
          <cell r="KI524">
            <v>0</v>
          </cell>
          <cell r="KJ524">
            <v>0</v>
          </cell>
          <cell r="KK524">
            <v>0</v>
          </cell>
          <cell r="KL524">
            <v>0</v>
          </cell>
          <cell r="KM524">
            <v>0</v>
          </cell>
          <cell r="KN524">
            <v>0</v>
          </cell>
          <cell r="KO524">
            <v>0</v>
          </cell>
          <cell r="KP524">
            <v>0</v>
          </cell>
          <cell r="KQ524">
            <v>0</v>
          </cell>
          <cell r="KR524">
            <v>0</v>
          </cell>
          <cell r="KS524">
            <v>0</v>
          </cell>
          <cell r="KT524">
            <v>0</v>
          </cell>
          <cell r="KU524">
            <v>0</v>
          </cell>
          <cell r="KV524">
            <v>0</v>
          </cell>
          <cell r="KW524">
            <v>0</v>
          </cell>
          <cell r="KX524">
            <v>0</v>
          </cell>
          <cell r="KY524">
            <v>0</v>
          </cell>
          <cell r="KZ524">
            <v>0</v>
          </cell>
          <cell r="LA524">
            <v>0</v>
          </cell>
          <cell r="LB524">
            <v>0</v>
          </cell>
          <cell r="LC524">
            <v>0</v>
          </cell>
          <cell r="LD524">
            <v>0</v>
          </cell>
          <cell r="LE524">
            <v>0</v>
          </cell>
          <cell r="LF524">
            <v>0</v>
          </cell>
          <cell r="LG524">
            <v>0</v>
          </cell>
          <cell r="LH524">
            <v>0</v>
          </cell>
          <cell r="LI524">
            <v>0</v>
          </cell>
          <cell r="LJ524">
            <v>0</v>
          </cell>
          <cell r="LK524">
            <v>0</v>
          </cell>
          <cell r="LL524">
            <v>0</v>
          </cell>
          <cell r="LM524">
            <v>0</v>
          </cell>
          <cell r="LN524">
            <v>0</v>
          </cell>
          <cell r="LO524">
            <v>0</v>
          </cell>
          <cell r="LP524">
            <v>0</v>
          </cell>
          <cell r="LQ524">
            <v>0</v>
          </cell>
          <cell r="LR524">
            <v>0</v>
          </cell>
          <cell r="LS524">
            <v>0</v>
          </cell>
          <cell r="LT524">
            <v>0</v>
          </cell>
          <cell r="LU524">
            <v>0</v>
          </cell>
          <cell r="LV524">
            <v>0</v>
          </cell>
          <cell r="LW524">
            <v>0</v>
          </cell>
          <cell r="LX524">
            <v>0</v>
          </cell>
          <cell r="LY524">
            <v>0</v>
          </cell>
          <cell r="LZ524">
            <v>0</v>
          </cell>
          <cell r="MA524">
            <v>0</v>
          </cell>
          <cell r="MB524">
            <v>0</v>
          </cell>
          <cell r="MC524">
            <v>0</v>
          </cell>
          <cell r="MD524">
            <v>0</v>
          </cell>
          <cell r="ME524">
            <v>0</v>
          </cell>
          <cell r="MF524">
            <v>0</v>
          </cell>
          <cell r="MG524">
            <v>0</v>
          </cell>
          <cell r="MH524">
            <v>0</v>
          </cell>
          <cell r="MI524">
            <v>0</v>
          </cell>
          <cell r="MJ524">
            <v>0</v>
          </cell>
          <cell r="MK524">
            <v>0</v>
          </cell>
          <cell r="ML524">
            <v>0</v>
          </cell>
          <cell r="MM524">
            <v>0</v>
          </cell>
          <cell r="MN524">
            <v>0</v>
          </cell>
          <cell r="MO524">
            <v>0</v>
          </cell>
          <cell r="MP524">
            <v>0</v>
          </cell>
          <cell r="MQ524">
            <v>0</v>
          </cell>
          <cell r="MR524">
            <v>0</v>
          </cell>
          <cell r="MS524">
            <v>0</v>
          </cell>
          <cell r="MT524">
            <v>0</v>
          </cell>
          <cell r="MU524">
            <v>0</v>
          </cell>
          <cell r="MV524">
            <v>0</v>
          </cell>
          <cell r="MW524">
            <v>0</v>
          </cell>
          <cell r="MX524">
            <v>0</v>
          </cell>
          <cell r="MY524">
            <v>0</v>
          </cell>
          <cell r="MZ524">
            <v>0</v>
          </cell>
          <cell r="NA524">
            <v>0</v>
          </cell>
          <cell r="NB524">
            <v>0</v>
          </cell>
          <cell r="NC524">
            <v>0</v>
          </cell>
          <cell r="ND524">
            <v>0</v>
          </cell>
          <cell r="NE524">
            <v>0</v>
          </cell>
          <cell r="NF524">
            <v>0</v>
          </cell>
          <cell r="NG524">
            <v>0</v>
          </cell>
          <cell r="NH524">
            <v>0</v>
          </cell>
          <cell r="NI524">
            <v>0</v>
          </cell>
          <cell r="NJ524">
            <v>0</v>
          </cell>
          <cell r="NK524">
            <v>0</v>
          </cell>
          <cell r="NL524">
            <v>0</v>
          </cell>
          <cell r="NM524">
            <v>0</v>
          </cell>
          <cell r="NN524">
            <v>0</v>
          </cell>
          <cell r="NO524">
            <v>0</v>
          </cell>
          <cell r="NP524">
            <v>0</v>
          </cell>
          <cell r="NQ524">
            <v>0</v>
          </cell>
          <cell r="NR524">
            <v>0</v>
          </cell>
          <cell r="NS524">
            <v>0</v>
          </cell>
          <cell r="NT524">
            <v>0</v>
          </cell>
          <cell r="NU524">
            <v>0</v>
          </cell>
          <cell r="NV524">
            <v>0</v>
          </cell>
          <cell r="NW524">
            <v>0</v>
          </cell>
          <cell r="NX524">
            <v>0</v>
          </cell>
          <cell r="NY524">
            <v>0</v>
          </cell>
          <cell r="NZ524">
            <v>0</v>
          </cell>
          <cell r="OA524">
            <v>0</v>
          </cell>
          <cell r="OB524">
            <v>0</v>
          </cell>
          <cell r="OC524">
            <v>0</v>
          </cell>
          <cell r="OD524">
            <v>0</v>
          </cell>
          <cell r="OE524">
            <v>0</v>
          </cell>
          <cell r="OF524">
            <v>0</v>
          </cell>
          <cell r="OG524">
            <v>0</v>
          </cell>
          <cell r="OH524">
            <v>0</v>
          </cell>
          <cell r="OI524">
            <v>0</v>
          </cell>
          <cell r="OJ524">
            <v>0</v>
          </cell>
          <cell r="OK524">
            <v>0</v>
          </cell>
          <cell r="OL524">
            <v>0</v>
          </cell>
          <cell r="OM524">
            <v>0</v>
          </cell>
          <cell r="ON524">
            <v>0</v>
          </cell>
          <cell r="OO524">
            <v>0</v>
          </cell>
          <cell r="OP524">
            <v>0</v>
          </cell>
          <cell r="OQ524">
            <v>0</v>
          </cell>
          <cell r="OR524">
            <v>0</v>
          </cell>
          <cell r="OS524">
            <v>0</v>
          </cell>
          <cell r="OT524">
            <v>0</v>
          </cell>
          <cell r="OU524">
            <v>0</v>
          </cell>
          <cell r="OV524">
            <v>0</v>
          </cell>
          <cell r="OW524">
            <v>0</v>
          </cell>
          <cell r="OX524">
            <v>0</v>
          </cell>
          <cell r="OY524">
            <v>0</v>
          </cell>
          <cell r="OZ524">
            <v>0</v>
          </cell>
          <cell r="PA524">
            <v>0</v>
          </cell>
          <cell r="PB524">
            <v>0</v>
          </cell>
          <cell r="PC524">
            <v>0</v>
          </cell>
          <cell r="PD524">
            <v>0</v>
          </cell>
          <cell r="PE524">
            <v>0</v>
          </cell>
          <cell r="PF524">
            <v>0</v>
          </cell>
          <cell r="PG524">
            <v>0</v>
          </cell>
          <cell r="PH524">
            <v>0</v>
          </cell>
          <cell r="PI524">
            <v>0</v>
          </cell>
          <cell r="PJ524">
            <v>0</v>
          </cell>
          <cell r="PK524">
            <v>0</v>
          </cell>
          <cell r="PL524">
            <v>0</v>
          </cell>
          <cell r="PM524">
            <v>0</v>
          </cell>
          <cell r="PN524">
            <v>0</v>
          </cell>
          <cell r="PO524">
            <v>0</v>
          </cell>
          <cell r="PP524">
            <v>0</v>
          </cell>
          <cell r="PQ524">
            <v>0</v>
          </cell>
          <cell r="PR524">
            <v>0</v>
          </cell>
          <cell r="PS524">
            <v>0</v>
          </cell>
          <cell r="PT524">
            <v>0</v>
          </cell>
          <cell r="PU524">
            <v>0</v>
          </cell>
          <cell r="PV524">
            <v>0</v>
          </cell>
          <cell r="PW524">
            <v>0</v>
          </cell>
          <cell r="PX524">
            <v>0</v>
          </cell>
          <cell r="PY524">
            <v>0</v>
          </cell>
          <cell r="PZ524">
            <v>0</v>
          </cell>
          <cell r="QA524">
            <v>0</v>
          </cell>
          <cell r="QB524">
            <v>0</v>
          </cell>
          <cell r="QC524">
            <v>0</v>
          </cell>
          <cell r="QD524">
            <v>0</v>
          </cell>
          <cell r="QE524">
            <v>0</v>
          </cell>
          <cell r="QF524">
            <v>0</v>
          </cell>
          <cell r="QG524">
            <v>0</v>
          </cell>
          <cell r="QH524"/>
          <cell r="QI524"/>
          <cell r="QJ524"/>
          <cell r="QK524"/>
          <cell r="QL524"/>
          <cell r="QM524"/>
          <cell r="QN524"/>
          <cell r="QO524"/>
          <cell r="QP524"/>
          <cell r="QQ524"/>
          <cell r="QR524"/>
          <cell r="QS524"/>
          <cell r="QT524"/>
          <cell r="QU524"/>
          <cell r="QV524"/>
          <cell r="QW524"/>
          <cell r="QX524"/>
          <cell r="QY524"/>
          <cell r="QZ524"/>
          <cell r="RA524"/>
          <cell r="RB524"/>
          <cell r="RC524"/>
          <cell r="RD524"/>
          <cell r="RE524"/>
          <cell r="RF524"/>
          <cell r="RG524"/>
          <cell r="RH524"/>
          <cell r="RI524"/>
          <cell r="RJ524"/>
          <cell r="RK524"/>
          <cell r="RL524"/>
          <cell r="RM524"/>
          <cell r="RN524"/>
          <cell r="RO524"/>
          <cell r="RP524"/>
          <cell r="RQ524"/>
          <cell r="RR524"/>
          <cell r="RS524"/>
          <cell r="RT524"/>
          <cell r="RU524"/>
          <cell r="RV524"/>
          <cell r="RW524"/>
          <cell r="RX524"/>
          <cell r="RY524"/>
          <cell r="RZ524"/>
          <cell r="SA524"/>
          <cell r="SB524"/>
          <cell r="SC524"/>
          <cell r="SD524"/>
          <cell r="SE524"/>
          <cell r="SF524"/>
          <cell r="SG524"/>
          <cell r="SH524"/>
          <cell r="SI524"/>
          <cell r="SJ524"/>
          <cell r="SK524"/>
          <cell r="SL524"/>
          <cell r="SM524"/>
          <cell r="SN524"/>
          <cell r="SO524"/>
          <cell r="SP524"/>
          <cell r="SQ524"/>
          <cell r="SR524"/>
          <cell r="SS524"/>
          <cell r="ST524"/>
          <cell r="SU524"/>
          <cell r="SV524"/>
          <cell r="SW524"/>
          <cell r="SX524"/>
          <cell r="SY524"/>
          <cell r="SZ524"/>
          <cell r="TA524"/>
          <cell r="TB524"/>
          <cell r="TC524"/>
          <cell r="TD524"/>
          <cell r="TE524"/>
          <cell r="TF524"/>
          <cell r="TG524"/>
          <cell r="TH524"/>
          <cell r="TI524"/>
          <cell r="TJ524"/>
          <cell r="TK524"/>
          <cell r="TL524"/>
          <cell r="TM524"/>
          <cell r="TN524"/>
          <cell r="TO524"/>
          <cell r="TP524"/>
          <cell r="TQ524"/>
          <cell r="TR524"/>
          <cell r="TS524"/>
          <cell r="TT524"/>
          <cell r="TU524"/>
          <cell r="TV524"/>
          <cell r="TW524"/>
          <cell r="TX524"/>
          <cell r="TY524"/>
          <cell r="TZ524"/>
          <cell r="UA524"/>
          <cell r="UB524"/>
          <cell r="UC524"/>
          <cell r="UD524"/>
          <cell r="UE524"/>
          <cell r="UF524"/>
          <cell r="UG524"/>
          <cell r="UH524"/>
          <cell r="UI524"/>
          <cell r="UJ524"/>
          <cell r="UK524"/>
          <cell r="UL524"/>
          <cell r="UM524"/>
          <cell r="UN524"/>
          <cell r="UO524"/>
          <cell r="UP524"/>
          <cell r="UQ524"/>
          <cell r="UR524"/>
          <cell r="US524"/>
          <cell r="UT524"/>
          <cell r="UU524"/>
          <cell r="UV524"/>
          <cell r="UW524"/>
          <cell r="UX524"/>
          <cell r="UY524"/>
          <cell r="UZ524"/>
          <cell r="VA524"/>
          <cell r="VB524"/>
          <cell r="VC524"/>
          <cell r="VD524"/>
          <cell r="VE524"/>
          <cell r="VF524"/>
          <cell r="VG524"/>
          <cell r="VH524"/>
          <cell r="VI524"/>
          <cell r="VJ524"/>
          <cell r="VK524"/>
          <cell r="VL524"/>
          <cell r="VM524"/>
          <cell r="VN524"/>
          <cell r="VO524"/>
          <cell r="VP524"/>
          <cell r="VQ524"/>
          <cell r="VR524"/>
          <cell r="VS524"/>
          <cell r="VT524"/>
          <cell r="VU524"/>
          <cell r="VV524"/>
          <cell r="VW524"/>
          <cell r="VX524"/>
          <cell r="VY524"/>
          <cell r="VZ524"/>
          <cell r="WA524"/>
          <cell r="WB524"/>
          <cell r="WC524"/>
          <cell r="WD524"/>
          <cell r="WE524"/>
          <cell r="WF524"/>
          <cell r="WG524"/>
          <cell r="WH524"/>
          <cell r="WI524"/>
          <cell r="WJ524"/>
          <cell r="WK524"/>
          <cell r="WL524"/>
          <cell r="WM524"/>
          <cell r="WN524"/>
          <cell r="WO524"/>
          <cell r="WP524"/>
          <cell r="WQ524"/>
          <cell r="WR524"/>
          <cell r="WS524"/>
          <cell r="WT524"/>
          <cell r="WU524"/>
          <cell r="WV524"/>
          <cell r="WW524"/>
          <cell r="WX524"/>
          <cell r="WY524"/>
          <cell r="WZ524"/>
          <cell r="XA524"/>
          <cell r="XB524"/>
          <cell r="XC524"/>
          <cell r="XD524"/>
          <cell r="XE524"/>
          <cell r="XF524"/>
          <cell r="XG524"/>
          <cell r="XH524"/>
          <cell r="XI524"/>
          <cell r="XJ524"/>
          <cell r="XK524"/>
          <cell r="XL524"/>
          <cell r="XM524"/>
          <cell r="XN524"/>
          <cell r="XO524"/>
          <cell r="XP524"/>
          <cell r="XQ524"/>
          <cell r="XR524"/>
          <cell r="XS524"/>
          <cell r="XT524"/>
          <cell r="XU524"/>
          <cell r="XV524"/>
          <cell r="XW524"/>
          <cell r="XX524"/>
          <cell r="XY524"/>
          <cell r="XZ524"/>
          <cell r="YA524"/>
          <cell r="YB524"/>
          <cell r="YC524"/>
          <cell r="YD524"/>
          <cell r="YE524"/>
          <cell r="YF524"/>
          <cell r="YG524"/>
          <cell r="YH524"/>
          <cell r="YI524"/>
          <cell r="YJ524"/>
          <cell r="YK524"/>
          <cell r="YL524"/>
          <cell r="YM524"/>
          <cell r="YN524"/>
          <cell r="YO524"/>
          <cell r="YP524"/>
          <cell r="YQ524"/>
          <cell r="YR524"/>
          <cell r="YS524"/>
          <cell r="YT524"/>
          <cell r="YU524"/>
          <cell r="YV524"/>
          <cell r="YW524"/>
          <cell r="YX524"/>
          <cell r="YY524"/>
          <cell r="YZ524"/>
          <cell r="ZA524"/>
          <cell r="ZB524"/>
          <cell r="ZC524"/>
          <cell r="ZD524"/>
          <cell r="ZE524"/>
          <cell r="ZF524"/>
          <cell r="ZG524"/>
          <cell r="ZH524"/>
          <cell r="ZI524"/>
          <cell r="ZJ524"/>
          <cell r="ZK524"/>
          <cell r="ZL524"/>
          <cell r="ZM524"/>
          <cell r="ZN524"/>
          <cell r="ZO524"/>
          <cell r="ZP524"/>
          <cell r="ZQ524"/>
          <cell r="ZR524"/>
          <cell r="ZS524"/>
          <cell r="ZT524"/>
          <cell r="ZU524"/>
          <cell r="ZV524"/>
          <cell r="ZW524"/>
          <cell r="ZX524"/>
          <cell r="ZY524"/>
          <cell r="ZZ524"/>
          <cell r="AAA524"/>
          <cell r="AAB524"/>
          <cell r="AAC524"/>
          <cell r="AAD524"/>
          <cell r="AAE524"/>
          <cell r="AAF524"/>
          <cell r="AAG524"/>
          <cell r="AAH524"/>
          <cell r="AAI524"/>
          <cell r="AAJ524"/>
          <cell r="AAK524"/>
          <cell r="AAL524"/>
          <cell r="AAM524"/>
          <cell r="AAN524"/>
          <cell r="AAO524"/>
          <cell r="AAP524"/>
          <cell r="AAQ524"/>
          <cell r="AAR524"/>
          <cell r="AAS524"/>
          <cell r="AAT524"/>
          <cell r="AAU524"/>
          <cell r="AAV524"/>
          <cell r="AAW524"/>
          <cell r="AAX524"/>
          <cell r="AAY524"/>
          <cell r="AAZ524"/>
          <cell r="ABA524"/>
          <cell r="ABB524"/>
          <cell r="ABC524"/>
          <cell r="ABD524"/>
          <cell r="ABE524"/>
          <cell r="ABF524"/>
          <cell r="ABG524"/>
          <cell r="ABH524"/>
          <cell r="ABI524"/>
          <cell r="ABJ524"/>
          <cell r="ABK524"/>
          <cell r="ABL524"/>
          <cell r="ABM524"/>
          <cell r="ABN524"/>
          <cell r="ABO524"/>
          <cell r="ABP524"/>
          <cell r="ABQ524"/>
          <cell r="ABR524"/>
          <cell r="ABS524"/>
          <cell r="ABT524"/>
          <cell r="ABU524"/>
          <cell r="ABV524"/>
          <cell r="ABW524"/>
          <cell r="ABX524"/>
          <cell r="ABY524"/>
          <cell r="ABZ524"/>
          <cell r="ACA524"/>
          <cell r="ACB524"/>
          <cell r="ACC524"/>
          <cell r="ACD524"/>
          <cell r="ACE524"/>
          <cell r="ACF524"/>
          <cell r="ACG524"/>
          <cell r="ACH524"/>
          <cell r="ACI524"/>
          <cell r="ACJ524"/>
          <cell r="ACK524"/>
          <cell r="ACL524"/>
          <cell r="ACM524"/>
          <cell r="ACN524"/>
          <cell r="ACO524"/>
          <cell r="ACP524"/>
          <cell r="ACQ524"/>
          <cell r="ACR524">
            <v>0</v>
          </cell>
          <cell r="ACS524">
            <v>0</v>
          </cell>
          <cell r="ACT524">
            <v>0</v>
          </cell>
          <cell r="ACU524">
            <v>0</v>
          </cell>
          <cell r="ACV524">
            <v>0</v>
          </cell>
          <cell r="ACW524">
            <v>0</v>
          </cell>
          <cell r="ACX524">
            <v>0</v>
          </cell>
          <cell r="ACY524">
            <v>0</v>
          </cell>
          <cell r="ACZ524">
            <v>0</v>
          </cell>
          <cell r="ADA524">
            <v>0</v>
          </cell>
          <cell r="ADB524">
            <v>0</v>
          </cell>
          <cell r="ADC524">
            <v>0</v>
          </cell>
          <cell r="ADD524">
            <v>0</v>
          </cell>
          <cell r="ADE524">
            <v>0</v>
          </cell>
          <cell r="ADF524"/>
          <cell r="ADG524"/>
          <cell r="ADH524"/>
          <cell r="ADI524"/>
          <cell r="ADJ524"/>
          <cell r="ADK524"/>
          <cell r="ADL524"/>
          <cell r="ADM524"/>
          <cell r="ADN524"/>
          <cell r="ADO524"/>
          <cell r="ADP524"/>
          <cell r="ADQ524"/>
          <cell r="ADR524"/>
          <cell r="ADS524"/>
          <cell r="ADT524"/>
          <cell r="ADU524"/>
          <cell r="ADV524"/>
          <cell r="ADW524"/>
          <cell r="ADX524"/>
          <cell r="ADY524"/>
          <cell r="ADZ524"/>
          <cell r="AEA524"/>
          <cell r="AEB524"/>
          <cell r="AEC524"/>
          <cell r="AED524"/>
          <cell r="AEE524"/>
          <cell r="AEF524"/>
          <cell r="AEG524"/>
          <cell r="AEH524"/>
          <cell r="AEI524"/>
          <cell r="AEJ524"/>
          <cell r="AEK524"/>
          <cell r="AEL524"/>
          <cell r="AEM524"/>
          <cell r="AEN524"/>
          <cell r="AEO524"/>
          <cell r="AEP524"/>
          <cell r="AEQ524"/>
          <cell r="AER524"/>
          <cell r="AES524"/>
          <cell r="AET524"/>
          <cell r="AEU524"/>
          <cell r="AEV524"/>
          <cell r="AEW524"/>
          <cell r="AEX524"/>
          <cell r="AEY524"/>
          <cell r="AEZ524"/>
          <cell r="AFA524"/>
          <cell r="AFB524"/>
          <cell r="AFC524"/>
          <cell r="AFD524"/>
          <cell r="AFE524"/>
          <cell r="AFF524"/>
          <cell r="AFG524"/>
          <cell r="AFH524"/>
          <cell r="AFI524"/>
          <cell r="AFJ524"/>
          <cell r="AFK524"/>
          <cell r="AFL524"/>
          <cell r="AFM524"/>
          <cell r="AFN524"/>
          <cell r="AFO524"/>
          <cell r="AFP524"/>
          <cell r="AFQ524"/>
          <cell r="AFR524"/>
          <cell r="AFS524"/>
          <cell r="AFT524"/>
          <cell r="AFU524"/>
          <cell r="AFV524"/>
          <cell r="AFW524"/>
          <cell r="AFX524">
            <v>0</v>
          </cell>
          <cell r="AFY524">
            <v>0</v>
          </cell>
          <cell r="AFZ524">
            <v>0</v>
          </cell>
          <cell r="AGA524">
            <v>0</v>
          </cell>
          <cell r="AGB524">
            <v>0</v>
          </cell>
          <cell r="AGC524">
            <v>0</v>
          </cell>
          <cell r="AGD524">
            <v>0</v>
          </cell>
          <cell r="AGE524">
            <v>0</v>
          </cell>
          <cell r="AGF524">
            <v>0</v>
          </cell>
          <cell r="AGG524">
            <v>0</v>
          </cell>
          <cell r="AGH524">
            <v>0</v>
          </cell>
          <cell r="AGI524">
            <v>0</v>
          </cell>
          <cell r="AGJ524">
            <v>0</v>
          </cell>
          <cell r="AGK524">
            <v>0</v>
          </cell>
          <cell r="AGL524"/>
          <cell r="AGM524"/>
          <cell r="AGN524"/>
          <cell r="AGO524"/>
          <cell r="AGP524"/>
          <cell r="AGQ524"/>
          <cell r="AGR524"/>
          <cell r="AGS524"/>
          <cell r="AGT524"/>
          <cell r="AGU524"/>
          <cell r="AGV524"/>
          <cell r="AGW524"/>
          <cell r="AGX524"/>
          <cell r="AGY524"/>
          <cell r="AGZ524"/>
          <cell r="AHA524"/>
        </row>
        <row r="525">
          <cell r="A525" t="str">
            <v>6610-40-00 Insurance - Auto</v>
          </cell>
          <cell r="B525">
            <v>163.71</v>
          </cell>
          <cell r="C525">
            <v>181.65</v>
          </cell>
          <cell r="D525">
            <v>182.35</v>
          </cell>
          <cell r="E525">
            <v>181.47</v>
          </cell>
          <cell r="F525">
            <v>181.47</v>
          </cell>
          <cell r="G525">
            <v>2.64</v>
          </cell>
          <cell r="H525">
            <v>-1.1399999999999999</v>
          </cell>
          <cell r="I525">
            <v>0.25</v>
          </cell>
          <cell r="J525">
            <v>0</v>
          </cell>
          <cell r="K525">
            <v>230.04</v>
          </cell>
          <cell r="L525">
            <v>378.41</v>
          </cell>
          <cell r="M525">
            <v>0</v>
          </cell>
          <cell r="N525">
            <v>0</v>
          </cell>
          <cell r="O525">
            <v>0</v>
          </cell>
          <cell r="P525">
            <v>326.33999999999997</v>
          </cell>
          <cell r="Q525">
            <v>362.48</v>
          </cell>
          <cell r="R525">
            <v>363.66</v>
          </cell>
          <cell r="S525">
            <v>362.16</v>
          </cell>
          <cell r="T525">
            <v>362.16</v>
          </cell>
          <cell r="U525">
            <v>811.17</v>
          </cell>
          <cell r="V525">
            <v>804.72</v>
          </cell>
          <cell r="W525">
            <v>807.09</v>
          </cell>
          <cell r="X525">
            <v>806.67</v>
          </cell>
          <cell r="Y525">
            <v>361.45</v>
          </cell>
          <cell r="Z525">
            <v>594.63</v>
          </cell>
          <cell r="AA525">
            <v>0</v>
          </cell>
          <cell r="AB525">
            <v>0</v>
          </cell>
          <cell r="AC525">
            <v>0</v>
          </cell>
          <cell r="AD525">
            <v>2.2200000000000002</v>
          </cell>
          <cell r="AE525">
            <v>2.38</v>
          </cell>
          <cell r="AF525">
            <v>3.01</v>
          </cell>
          <cell r="AG525">
            <v>2.2200000000000002</v>
          </cell>
          <cell r="AH525">
            <v>2.2200000000000002</v>
          </cell>
          <cell r="AI525">
            <v>56.17</v>
          </cell>
          <cell r="AJ525">
            <v>52.76</v>
          </cell>
          <cell r="AK525">
            <v>54.01</v>
          </cell>
          <cell r="AL525">
            <v>53.79</v>
          </cell>
          <cell r="AM525">
            <v>197.18</v>
          </cell>
          <cell r="AN525">
            <v>324.39</v>
          </cell>
          <cell r="AO525">
            <v>0</v>
          </cell>
          <cell r="AP525">
            <v>0</v>
          </cell>
          <cell r="AQ525">
            <v>0</v>
          </cell>
          <cell r="AR525">
            <v>1.17</v>
          </cell>
          <cell r="AS525">
            <v>1.32</v>
          </cell>
          <cell r="AT525">
            <v>1.67</v>
          </cell>
          <cell r="AU525">
            <v>1.23</v>
          </cell>
          <cell r="AV525">
            <v>1.23</v>
          </cell>
          <cell r="AW525">
            <v>1.32</v>
          </cell>
          <cell r="AX525">
            <v>-0.56999999999999995</v>
          </cell>
          <cell r="AY525">
            <v>0.12</v>
          </cell>
          <cell r="AZ525">
            <v>0</v>
          </cell>
          <cell r="BA525">
            <v>98.56</v>
          </cell>
          <cell r="BB525">
            <v>162.19</v>
          </cell>
          <cell r="BC525">
            <v>0</v>
          </cell>
          <cell r="BD525">
            <v>0</v>
          </cell>
          <cell r="BE525">
            <v>0</v>
          </cell>
          <cell r="BF525">
            <v>2.34</v>
          </cell>
          <cell r="BG525">
            <v>62.13</v>
          </cell>
          <cell r="BH525">
            <v>62.83</v>
          </cell>
          <cell r="BI525">
            <v>61.95</v>
          </cell>
          <cell r="BJ525">
            <v>61.95</v>
          </cell>
          <cell r="BK525">
            <v>115.56</v>
          </cell>
          <cell r="BL525">
            <v>111.78</v>
          </cell>
          <cell r="BM525">
            <v>113.17</v>
          </cell>
          <cell r="BN525">
            <v>112.92</v>
          </cell>
          <cell r="BO525">
            <v>295.74</v>
          </cell>
          <cell r="BP525">
            <v>486.58</v>
          </cell>
          <cell r="BQ525">
            <v>0</v>
          </cell>
          <cell r="BR525">
            <v>0</v>
          </cell>
          <cell r="BS525">
            <v>0</v>
          </cell>
          <cell r="BT525">
            <v>161.13</v>
          </cell>
          <cell r="BU525">
            <v>244.44</v>
          </cell>
          <cell r="BV525">
            <v>246</v>
          </cell>
          <cell r="BW525">
            <v>244.02</v>
          </cell>
          <cell r="BX525">
            <v>244.02</v>
          </cell>
          <cell r="BY525">
            <v>258.70999999999998</v>
          </cell>
          <cell r="BZ525">
            <v>250.16</v>
          </cell>
          <cell r="CA525">
            <v>-508.87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336.96</v>
          </cell>
          <cell r="CI525">
            <v>373.87</v>
          </cell>
          <cell r="CJ525">
            <v>377.97</v>
          </cell>
          <cell r="CK525">
            <v>372.66</v>
          </cell>
          <cell r="CL525">
            <v>372.66</v>
          </cell>
          <cell r="CM525">
            <v>553.66</v>
          </cell>
          <cell r="CN525">
            <v>530.89</v>
          </cell>
          <cell r="CO525">
            <v>539.28</v>
          </cell>
          <cell r="CP525">
            <v>537.78</v>
          </cell>
          <cell r="CQ525">
            <v>1790.91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337.08</v>
          </cell>
          <cell r="CW525">
            <v>373.58</v>
          </cell>
          <cell r="CX525">
            <v>377.68</v>
          </cell>
          <cell r="CY525">
            <v>372.48</v>
          </cell>
          <cell r="CZ525">
            <v>372.48</v>
          </cell>
          <cell r="DA525">
            <v>284.51</v>
          </cell>
          <cell r="DB525">
            <v>262.11</v>
          </cell>
          <cell r="DC525">
            <v>270.36</v>
          </cell>
          <cell r="DD525">
            <v>268.89</v>
          </cell>
          <cell r="DE525">
            <v>821.52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334.86</v>
          </cell>
          <cell r="DK525">
            <v>371.33</v>
          </cell>
          <cell r="DL525">
            <v>374.83</v>
          </cell>
          <cell r="DM525">
            <v>370.38</v>
          </cell>
          <cell r="DN525">
            <v>370.38</v>
          </cell>
          <cell r="DO525">
            <v>314.5</v>
          </cell>
          <cell r="DP525">
            <v>295.35000000000002</v>
          </cell>
          <cell r="DQ525">
            <v>302.39999999999998</v>
          </cell>
          <cell r="DR525">
            <v>301.14</v>
          </cell>
          <cell r="DS525">
            <v>920.08</v>
          </cell>
          <cell r="DT525">
            <v>702.8</v>
          </cell>
          <cell r="DU525">
            <v>0</v>
          </cell>
          <cell r="DV525">
            <v>0</v>
          </cell>
          <cell r="DW525">
            <v>0</v>
          </cell>
          <cell r="DX525">
            <v>3.51</v>
          </cell>
          <cell r="DY525">
            <v>3.96</v>
          </cell>
          <cell r="DZ525">
            <v>5.01</v>
          </cell>
          <cell r="EA525">
            <v>3.69</v>
          </cell>
          <cell r="EB525">
            <v>3.69</v>
          </cell>
          <cell r="EC525">
            <v>65.790000000000006</v>
          </cell>
          <cell r="ED525">
            <v>60.12</v>
          </cell>
          <cell r="EE525">
            <v>62.2</v>
          </cell>
          <cell r="EF525">
            <v>61.83</v>
          </cell>
          <cell r="EG525">
            <v>451.81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10.89</v>
          </cell>
          <cell r="EM525">
            <v>11.89</v>
          </cell>
          <cell r="EN525">
            <v>15.01</v>
          </cell>
          <cell r="EO525">
            <v>11.04</v>
          </cell>
          <cell r="EP525">
            <v>11.04</v>
          </cell>
          <cell r="EQ525">
            <v>248.51</v>
          </cell>
          <cell r="ER525">
            <v>231.45</v>
          </cell>
          <cell r="ES525">
            <v>237.73</v>
          </cell>
          <cell r="ET525">
            <v>236.61</v>
          </cell>
          <cell r="EU525">
            <v>722.96</v>
          </cell>
          <cell r="EV525">
            <v>648.67999999999995</v>
          </cell>
          <cell r="EW525">
            <v>0</v>
          </cell>
          <cell r="EX525">
            <v>0</v>
          </cell>
          <cell r="EY525">
            <v>0</v>
          </cell>
          <cell r="EZ525">
            <v>489.45</v>
          </cell>
          <cell r="FA525">
            <v>543.34</v>
          </cell>
          <cell r="FB525">
            <v>545</v>
          </cell>
          <cell r="FC525">
            <v>542.88</v>
          </cell>
          <cell r="FD525">
            <v>542.88</v>
          </cell>
          <cell r="FE525">
            <v>105.84</v>
          </cell>
          <cell r="FF525">
            <v>96.72</v>
          </cell>
          <cell r="FG525">
            <v>100.08</v>
          </cell>
          <cell r="FH525">
            <v>99.48</v>
          </cell>
          <cell r="FI525">
            <v>492.93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1.29</v>
          </cell>
          <cell r="FO525">
            <v>1.32</v>
          </cell>
          <cell r="FP525">
            <v>1.67</v>
          </cell>
          <cell r="FQ525">
            <v>1.23</v>
          </cell>
          <cell r="FR525">
            <v>1.23</v>
          </cell>
          <cell r="FS525">
            <v>38.97</v>
          </cell>
          <cell r="FT525">
            <v>37.08</v>
          </cell>
          <cell r="FU525">
            <v>37.770000000000003</v>
          </cell>
          <cell r="FV525">
            <v>37.65</v>
          </cell>
          <cell r="FW525">
            <v>115.02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1.29</v>
          </cell>
          <cell r="GC525">
            <v>1.32</v>
          </cell>
          <cell r="GD525">
            <v>1.67</v>
          </cell>
          <cell r="GE525">
            <v>1.23</v>
          </cell>
          <cell r="GF525">
            <v>1.23</v>
          </cell>
          <cell r="GG525">
            <v>38.97</v>
          </cell>
          <cell r="GH525">
            <v>37.08</v>
          </cell>
          <cell r="GI525">
            <v>37.770000000000003</v>
          </cell>
          <cell r="GJ525">
            <v>37.65</v>
          </cell>
          <cell r="GK525">
            <v>115.02</v>
          </cell>
          <cell r="GL525">
            <v>0</v>
          </cell>
          <cell r="GM525">
            <v>0</v>
          </cell>
          <cell r="GN525">
            <v>0</v>
          </cell>
          <cell r="GO525">
            <v>0</v>
          </cell>
          <cell r="GP525">
            <v>1.77</v>
          </cell>
          <cell r="GQ525">
            <v>1.85</v>
          </cell>
          <cell r="GR525">
            <v>2.33</v>
          </cell>
          <cell r="GS525">
            <v>1.71</v>
          </cell>
          <cell r="GT525">
            <v>1.71</v>
          </cell>
          <cell r="GU525">
            <v>1.86</v>
          </cell>
          <cell r="GV525">
            <v>-0.81</v>
          </cell>
          <cell r="GW525">
            <v>0.17</v>
          </cell>
          <cell r="GX525">
            <v>0</v>
          </cell>
          <cell r="GY525">
            <v>221.84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491.91</v>
          </cell>
          <cell r="HE525">
            <v>546.25</v>
          </cell>
          <cell r="HF525">
            <v>548.66999999999996</v>
          </cell>
          <cell r="HG525">
            <v>545.58000000000004</v>
          </cell>
          <cell r="HH525">
            <v>545.58000000000004</v>
          </cell>
          <cell r="HI525">
            <v>493.25</v>
          </cell>
          <cell r="HJ525">
            <v>479.98</v>
          </cell>
          <cell r="HK525">
            <v>484.86</v>
          </cell>
          <cell r="HL525">
            <v>253.35</v>
          </cell>
          <cell r="HM525">
            <v>1478.78</v>
          </cell>
          <cell r="HN525">
            <v>2508.31</v>
          </cell>
          <cell r="HO525">
            <v>785.73</v>
          </cell>
          <cell r="HP525">
            <v>785.73</v>
          </cell>
          <cell r="HQ525">
            <v>261.91000000000003</v>
          </cell>
          <cell r="HR525">
            <v>488.73</v>
          </cell>
          <cell r="HS525">
            <v>542.28</v>
          </cell>
          <cell r="HT525">
            <v>543.67999999999995</v>
          </cell>
          <cell r="HU525">
            <v>541.91999999999996</v>
          </cell>
          <cell r="HV525">
            <v>541.91999999999996</v>
          </cell>
          <cell r="HW525">
            <v>457.04</v>
          </cell>
          <cell r="HX525">
            <v>449.44</v>
          </cell>
          <cell r="HY525">
            <v>452.24</v>
          </cell>
          <cell r="HZ525">
            <v>451.74</v>
          </cell>
          <cell r="IA525">
            <v>1084.4100000000001</v>
          </cell>
          <cell r="IB525">
            <v>3316.55</v>
          </cell>
          <cell r="IC525">
            <v>794.49</v>
          </cell>
          <cell r="ID525">
            <v>794.47</v>
          </cell>
          <cell r="IE525">
            <v>264.82</v>
          </cell>
          <cell r="IF525">
            <v>2.46</v>
          </cell>
          <cell r="IG525">
            <v>2.64</v>
          </cell>
          <cell r="IH525">
            <v>3.34</v>
          </cell>
          <cell r="II525">
            <v>2.46</v>
          </cell>
          <cell r="IJ525">
            <v>2.46</v>
          </cell>
          <cell r="IK525">
            <v>131.69999999999999</v>
          </cell>
          <cell r="IL525">
            <v>127.92</v>
          </cell>
          <cell r="IM525">
            <v>129.31</v>
          </cell>
          <cell r="IN525">
            <v>67.56</v>
          </cell>
          <cell r="IO525">
            <v>394.3</v>
          </cell>
          <cell r="IP525">
            <v>668.91</v>
          </cell>
          <cell r="IQ525">
            <v>209.55</v>
          </cell>
          <cell r="IR525">
            <v>209.53</v>
          </cell>
          <cell r="IS525">
            <v>69.84</v>
          </cell>
          <cell r="IT525">
            <v>3.03</v>
          </cell>
          <cell r="IU525">
            <v>3.17</v>
          </cell>
          <cell r="IV525">
            <v>4</v>
          </cell>
          <cell r="IW525">
            <v>2.94</v>
          </cell>
          <cell r="IX525">
            <v>2.94</v>
          </cell>
          <cell r="IY525">
            <v>180.66</v>
          </cell>
          <cell r="IZ525">
            <v>176.1</v>
          </cell>
          <cell r="JA525">
            <v>177.78</v>
          </cell>
          <cell r="JB525">
            <v>177.48</v>
          </cell>
          <cell r="JC525">
            <v>640.79999999999995</v>
          </cell>
          <cell r="JD525">
            <v>1073.03</v>
          </cell>
          <cell r="JE525">
            <v>449.64</v>
          </cell>
          <cell r="JF525">
            <v>449.62</v>
          </cell>
          <cell r="JG525">
            <v>149.87</v>
          </cell>
          <cell r="JH525">
            <v>3.27</v>
          </cell>
          <cell r="JI525">
            <v>3.7</v>
          </cell>
          <cell r="JJ525">
            <v>4.68</v>
          </cell>
          <cell r="JK525">
            <v>3.45</v>
          </cell>
          <cell r="JL525">
            <v>3.45</v>
          </cell>
          <cell r="JM525">
            <v>181.18</v>
          </cell>
          <cell r="JN525">
            <v>175.88</v>
          </cell>
          <cell r="JO525">
            <v>177.83</v>
          </cell>
          <cell r="JP525">
            <v>177.48</v>
          </cell>
          <cell r="JQ525">
            <v>739.36</v>
          </cell>
          <cell r="JR525">
            <v>1184.44</v>
          </cell>
          <cell r="JS525">
            <v>501.99</v>
          </cell>
          <cell r="JT525">
            <v>501.99</v>
          </cell>
          <cell r="JU525">
            <v>167.33</v>
          </cell>
          <cell r="JV525">
            <v>1.29</v>
          </cell>
          <cell r="JW525">
            <v>1.32</v>
          </cell>
          <cell r="JX525">
            <v>1.67</v>
          </cell>
          <cell r="JY525">
            <v>1.23</v>
          </cell>
          <cell r="JZ525">
            <v>1.23</v>
          </cell>
          <cell r="KA525">
            <v>73.92</v>
          </cell>
          <cell r="KB525">
            <v>72.03</v>
          </cell>
          <cell r="KC525">
            <v>72.72</v>
          </cell>
          <cell r="KD525">
            <v>38</v>
          </cell>
          <cell r="KE525">
            <v>221.84</v>
          </cell>
          <cell r="KF525">
            <v>376.2</v>
          </cell>
          <cell r="KG525">
            <v>117.87</v>
          </cell>
          <cell r="KH525">
            <v>117.87</v>
          </cell>
          <cell r="KI525">
            <v>39.29</v>
          </cell>
          <cell r="KJ525">
            <v>1.29</v>
          </cell>
          <cell r="KK525">
            <v>1.32</v>
          </cell>
          <cell r="KL525">
            <v>1.67</v>
          </cell>
          <cell r="KM525">
            <v>1.23</v>
          </cell>
          <cell r="KN525">
            <v>1.23</v>
          </cell>
          <cell r="KO525">
            <v>73.92</v>
          </cell>
          <cell r="KP525">
            <v>72.03</v>
          </cell>
          <cell r="KQ525">
            <v>72.72</v>
          </cell>
          <cell r="KR525">
            <v>38</v>
          </cell>
          <cell r="KS525">
            <v>221.84</v>
          </cell>
          <cell r="KT525">
            <v>376.2</v>
          </cell>
          <cell r="KU525">
            <v>117.87</v>
          </cell>
          <cell r="KV525">
            <v>117.87</v>
          </cell>
          <cell r="KW525">
            <v>39.29</v>
          </cell>
          <cell r="KX525">
            <v>163.95</v>
          </cell>
          <cell r="KY525">
            <v>182.18</v>
          </cell>
          <cell r="KZ525">
            <v>183.01</v>
          </cell>
          <cell r="LA525">
            <v>181.95</v>
          </cell>
          <cell r="LB525">
            <v>181.95</v>
          </cell>
          <cell r="LC525">
            <v>89.22</v>
          </cell>
          <cell r="LD525">
            <v>84.66</v>
          </cell>
          <cell r="LE525">
            <v>86.34</v>
          </cell>
          <cell r="LF525">
            <v>86.04</v>
          </cell>
          <cell r="LG525">
            <v>262.89</v>
          </cell>
          <cell r="LH525">
            <v>445.86</v>
          </cell>
          <cell r="LI525">
            <v>139.68</v>
          </cell>
          <cell r="LJ525">
            <v>139.68</v>
          </cell>
          <cell r="LK525">
            <v>46.56</v>
          </cell>
          <cell r="LL525">
            <v>2.1</v>
          </cell>
          <cell r="LM525">
            <v>2.38</v>
          </cell>
          <cell r="LN525">
            <v>3.01</v>
          </cell>
          <cell r="LO525">
            <v>2.2200000000000002</v>
          </cell>
          <cell r="LP525">
            <v>2.2200000000000002</v>
          </cell>
          <cell r="LQ525">
            <v>2.38</v>
          </cell>
          <cell r="LR525">
            <v>-1.03</v>
          </cell>
          <cell r="LS525">
            <v>0.22</v>
          </cell>
          <cell r="LT525">
            <v>0</v>
          </cell>
          <cell r="LU525">
            <v>197.18</v>
          </cell>
          <cell r="LV525">
            <v>334.46</v>
          </cell>
          <cell r="LW525">
            <v>104.76</v>
          </cell>
          <cell r="LX525">
            <v>104.76</v>
          </cell>
          <cell r="LY525">
            <v>34.92</v>
          </cell>
          <cell r="LZ525">
            <v>170.25</v>
          </cell>
          <cell r="MA525">
            <v>188.65</v>
          </cell>
          <cell r="MB525">
            <v>191.19</v>
          </cell>
          <cell r="MC525">
            <v>187.98</v>
          </cell>
          <cell r="MD525">
            <v>187.98</v>
          </cell>
          <cell r="ME525">
            <v>117.21</v>
          </cell>
          <cell r="MF525">
            <v>103.36</v>
          </cell>
          <cell r="MG525">
            <v>108.46</v>
          </cell>
          <cell r="MH525">
            <v>107.55</v>
          </cell>
          <cell r="MI525">
            <v>328.59</v>
          </cell>
          <cell r="MJ525">
            <v>557.39</v>
          </cell>
          <cell r="MK525">
            <v>174.6</v>
          </cell>
          <cell r="ML525">
            <v>174.6</v>
          </cell>
          <cell r="MM525">
            <v>58.2</v>
          </cell>
          <cell r="MN525">
            <v>1.41</v>
          </cell>
          <cell r="MO525">
            <v>1.59</v>
          </cell>
          <cell r="MP525">
            <v>2</v>
          </cell>
          <cell r="MQ525">
            <v>1.47</v>
          </cell>
          <cell r="MR525">
            <v>1.47</v>
          </cell>
          <cell r="MS525">
            <v>39.229999999999997</v>
          </cell>
          <cell r="MT525">
            <v>36.97</v>
          </cell>
          <cell r="MU525">
            <v>37.799999999999997</v>
          </cell>
          <cell r="MV525">
            <v>37.65</v>
          </cell>
          <cell r="MW525">
            <v>131.41</v>
          </cell>
          <cell r="MX525">
            <v>216.22</v>
          </cell>
          <cell r="MY525">
            <v>0</v>
          </cell>
          <cell r="MZ525">
            <v>0</v>
          </cell>
          <cell r="NA525">
            <v>0</v>
          </cell>
          <cell r="NB525">
            <v>1.17</v>
          </cell>
          <cell r="NC525">
            <v>1.32</v>
          </cell>
          <cell r="ND525">
            <v>1.67</v>
          </cell>
          <cell r="NE525">
            <v>1.23</v>
          </cell>
          <cell r="NF525">
            <v>1.23</v>
          </cell>
          <cell r="NG525">
            <v>1.32</v>
          </cell>
          <cell r="NH525">
            <v>-0.56999999999999995</v>
          </cell>
          <cell r="NI525">
            <v>0.12</v>
          </cell>
          <cell r="NJ525">
            <v>0</v>
          </cell>
          <cell r="NK525">
            <v>98.56</v>
          </cell>
          <cell r="NL525">
            <v>162.11000000000001</v>
          </cell>
          <cell r="NM525">
            <v>0</v>
          </cell>
          <cell r="NN525">
            <v>0</v>
          </cell>
          <cell r="NO525">
            <v>0</v>
          </cell>
          <cell r="NP525">
            <v>175.05</v>
          </cell>
          <cell r="NQ525">
            <v>194.2</v>
          </cell>
          <cell r="NR525">
            <v>198.2</v>
          </cell>
          <cell r="NS525">
            <v>193.14</v>
          </cell>
          <cell r="NT525">
            <v>193.14</v>
          </cell>
          <cell r="NU525">
            <v>176.56</v>
          </cell>
          <cell r="NV525">
            <v>154.74</v>
          </cell>
          <cell r="NW525">
            <v>162.78</v>
          </cell>
          <cell r="NX525">
            <v>161.34</v>
          </cell>
          <cell r="NY525">
            <v>492.93</v>
          </cell>
          <cell r="NZ525">
            <v>836.14</v>
          </cell>
          <cell r="OA525">
            <v>261.89999999999998</v>
          </cell>
          <cell r="OB525">
            <v>261.89999999999998</v>
          </cell>
          <cell r="OC525">
            <v>87.3</v>
          </cell>
          <cell r="OD525">
            <v>3.75</v>
          </cell>
          <cell r="OE525">
            <v>4.2300000000000004</v>
          </cell>
          <cell r="OF525">
            <v>5.34</v>
          </cell>
          <cell r="OG525">
            <v>3.93</v>
          </cell>
          <cell r="OH525">
            <v>3.93</v>
          </cell>
          <cell r="OI525">
            <v>95.65</v>
          </cell>
          <cell r="OJ525">
            <v>89.57</v>
          </cell>
          <cell r="OK525">
            <v>91.81</v>
          </cell>
          <cell r="OL525">
            <v>91.41</v>
          </cell>
          <cell r="OM525">
            <v>492.93</v>
          </cell>
          <cell r="ON525">
            <v>1114.78</v>
          </cell>
          <cell r="OO525">
            <v>174.63</v>
          </cell>
          <cell r="OP525">
            <v>174.65</v>
          </cell>
          <cell r="OQ525">
            <v>58.22</v>
          </cell>
          <cell r="OR525">
            <v>3.75</v>
          </cell>
          <cell r="OS525">
            <v>4.2300000000000004</v>
          </cell>
          <cell r="OT525">
            <v>5.34</v>
          </cell>
          <cell r="OU525">
            <v>3.93</v>
          </cell>
          <cell r="OV525">
            <v>3.93</v>
          </cell>
          <cell r="OW525">
            <v>4.24</v>
          </cell>
          <cell r="OX525">
            <v>-1.84</v>
          </cell>
          <cell r="OY525">
            <v>0.4</v>
          </cell>
          <cell r="OZ525">
            <v>0</v>
          </cell>
          <cell r="PA525">
            <v>328.59</v>
          </cell>
          <cell r="PB525">
            <v>1114.78</v>
          </cell>
          <cell r="PC525">
            <v>174.6</v>
          </cell>
          <cell r="PD525">
            <v>174.6</v>
          </cell>
          <cell r="PE525">
            <v>58.2</v>
          </cell>
          <cell r="PF525">
            <v>3.51</v>
          </cell>
          <cell r="PG525">
            <v>3.96</v>
          </cell>
          <cell r="PH525">
            <v>5.01</v>
          </cell>
          <cell r="PI525">
            <v>3.69</v>
          </cell>
          <cell r="PJ525">
            <v>3.69</v>
          </cell>
          <cell r="PK525">
            <v>224.46</v>
          </cell>
          <cell r="PL525">
            <v>218.79</v>
          </cell>
          <cell r="PM525">
            <v>220.87</v>
          </cell>
          <cell r="PN525">
            <v>220.5</v>
          </cell>
          <cell r="PO525">
            <v>468.27</v>
          </cell>
          <cell r="PP525">
            <v>794.28</v>
          </cell>
          <cell r="PQ525">
            <v>165.87</v>
          </cell>
          <cell r="PR525">
            <v>165.87</v>
          </cell>
          <cell r="PS525">
            <v>55.29</v>
          </cell>
          <cell r="PT525">
            <v>648.21</v>
          </cell>
          <cell r="PU525">
            <v>779.73</v>
          </cell>
          <cell r="PV525">
            <v>780.84</v>
          </cell>
          <cell r="PW525">
            <v>779.43</v>
          </cell>
          <cell r="PX525">
            <v>779.43</v>
          </cell>
          <cell r="PY525">
            <v>310.77999999999997</v>
          </cell>
          <cell r="PZ525">
            <v>304.7</v>
          </cell>
          <cell r="QA525">
            <v>306.94</v>
          </cell>
          <cell r="QB525">
            <v>306.54000000000002</v>
          </cell>
          <cell r="QC525">
            <v>492.93</v>
          </cell>
          <cell r="QD525">
            <v>836.14</v>
          </cell>
          <cell r="QE525">
            <v>174.6</v>
          </cell>
          <cell r="QF525">
            <v>174.6</v>
          </cell>
          <cell r="QG525">
            <v>58.2</v>
          </cell>
          <cell r="QH525"/>
          <cell r="QI525"/>
          <cell r="QJ525"/>
          <cell r="QK525"/>
          <cell r="QL525"/>
          <cell r="QM525"/>
          <cell r="QN525"/>
          <cell r="QO525"/>
          <cell r="QP525"/>
          <cell r="QQ525"/>
          <cell r="QR525"/>
          <cell r="QS525"/>
          <cell r="QT525"/>
          <cell r="QU525"/>
          <cell r="QV525"/>
          <cell r="QW525"/>
          <cell r="QX525"/>
          <cell r="QY525"/>
          <cell r="QZ525"/>
          <cell r="RA525"/>
          <cell r="RB525"/>
          <cell r="RC525"/>
          <cell r="RD525"/>
          <cell r="RE525"/>
          <cell r="RF525"/>
          <cell r="RG525"/>
          <cell r="RH525"/>
          <cell r="RI525"/>
          <cell r="RJ525"/>
          <cell r="RK525"/>
          <cell r="RL525"/>
          <cell r="RM525"/>
          <cell r="RN525"/>
          <cell r="RO525"/>
          <cell r="RP525"/>
          <cell r="RQ525"/>
          <cell r="RR525"/>
          <cell r="RS525"/>
          <cell r="RT525"/>
          <cell r="RU525"/>
          <cell r="RV525"/>
          <cell r="RW525"/>
          <cell r="RX525"/>
          <cell r="RY525"/>
          <cell r="RZ525"/>
          <cell r="SA525"/>
          <cell r="SB525"/>
          <cell r="SC525"/>
          <cell r="SD525"/>
          <cell r="SE525"/>
          <cell r="SF525"/>
          <cell r="SG525"/>
          <cell r="SH525"/>
          <cell r="SI525"/>
          <cell r="SJ525"/>
          <cell r="SK525"/>
          <cell r="SL525">
            <v>161.13</v>
          </cell>
          <cell r="SM525">
            <v>179.01</v>
          </cell>
          <cell r="SN525">
            <v>179.01</v>
          </cell>
          <cell r="SO525">
            <v>179.01</v>
          </cell>
          <cell r="SP525">
            <v>179.01</v>
          </cell>
          <cell r="SQ525">
            <v>0</v>
          </cell>
          <cell r="SR525">
            <v>8.77</v>
          </cell>
          <cell r="SS525">
            <v>1.46</v>
          </cell>
          <cell r="ST525">
            <v>0</v>
          </cell>
          <cell r="SU525">
            <v>0</v>
          </cell>
          <cell r="SV525">
            <v>0</v>
          </cell>
          <cell r="SW525">
            <v>0</v>
          </cell>
          <cell r="SX525">
            <v>0</v>
          </cell>
          <cell r="SY525">
            <v>0</v>
          </cell>
          <cell r="SZ525"/>
          <cell r="TA525"/>
          <cell r="TB525"/>
          <cell r="TC525"/>
          <cell r="TD525"/>
          <cell r="TE525"/>
          <cell r="TF525"/>
          <cell r="TG525"/>
          <cell r="TH525"/>
          <cell r="TI525"/>
          <cell r="TJ525"/>
          <cell r="TK525"/>
          <cell r="TL525"/>
          <cell r="TM525"/>
          <cell r="TN525">
            <v>161.13</v>
          </cell>
          <cell r="TO525">
            <v>179.01</v>
          </cell>
          <cell r="TP525">
            <v>179.01</v>
          </cell>
          <cell r="TQ525">
            <v>179.01</v>
          </cell>
          <cell r="TR525">
            <v>179.01</v>
          </cell>
          <cell r="TS525">
            <v>0</v>
          </cell>
          <cell r="TT525">
            <v>8.77</v>
          </cell>
          <cell r="TU525">
            <v>1.46</v>
          </cell>
          <cell r="TV525">
            <v>0</v>
          </cell>
          <cell r="TW525">
            <v>821.52</v>
          </cell>
          <cell r="TX525">
            <v>1161.9100000000001</v>
          </cell>
          <cell r="TY525">
            <v>0</v>
          </cell>
          <cell r="TZ525">
            <v>0</v>
          </cell>
          <cell r="UA525">
            <v>0</v>
          </cell>
          <cell r="UB525">
            <v>62.85</v>
          </cell>
          <cell r="UC525">
            <v>69.81</v>
          </cell>
          <cell r="UD525">
            <v>69.81</v>
          </cell>
          <cell r="UE525">
            <v>69.81</v>
          </cell>
          <cell r="UF525">
            <v>69.81</v>
          </cell>
          <cell r="UG525">
            <v>172.08</v>
          </cell>
          <cell r="UH525">
            <v>3.17</v>
          </cell>
          <cell r="UI525">
            <v>0.53</v>
          </cell>
          <cell r="UJ525">
            <v>0</v>
          </cell>
          <cell r="UK525">
            <v>525.78</v>
          </cell>
          <cell r="UL525">
            <v>743.61</v>
          </cell>
          <cell r="UM525">
            <v>279.39</v>
          </cell>
          <cell r="UN525">
            <v>279.39</v>
          </cell>
          <cell r="UO525">
            <v>93.13</v>
          </cell>
          <cell r="UP525">
            <v>98.28</v>
          </cell>
          <cell r="UQ525">
            <v>109.2</v>
          </cell>
          <cell r="UR525">
            <v>109.2</v>
          </cell>
          <cell r="US525">
            <v>109.2</v>
          </cell>
          <cell r="UT525">
            <v>109.2</v>
          </cell>
          <cell r="UU525">
            <v>372.84</v>
          </cell>
          <cell r="UV525">
            <v>284.69</v>
          </cell>
          <cell r="UW525">
            <v>280.47000000000003</v>
          </cell>
          <cell r="UX525">
            <v>279.64</v>
          </cell>
          <cell r="UY525">
            <v>854.39</v>
          </cell>
          <cell r="UZ525">
            <v>1208.3800000000001</v>
          </cell>
          <cell r="VA525">
            <v>453.99</v>
          </cell>
          <cell r="VB525">
            <v>453.99</v>
          </cell>
          <cell r="VC525">
            <v>151.33000000000001</v>
          </cell>
          <cell r="VD525"/>
          <cell r="VE525"/>
          <cell r="VF525"/>
          <cell r="VG525"/>
          <cell r="VH525"/>
          <cell r="VI525"/>
          <cell r="VJ525"/>
          <cell r="VK525"/>
          <cell r="VL525"/>
          <cell r="VM525"/>
          <cell r="VN525"/>
          <cell r="VO525"/>
          <cell r="VP525"/>
          <cell r="VQ525"/>
          <cell r="VR525"/>
          <cell r="VS525"/>
          <cell r="VT525"/>
          <cell r="VU525"/>
          <cell r="VV525"/>
          <cell r="VW525"/>
          <cell r="VX525"/>
          <cell r="VY525"/>
          <cell r="VZ525"/>
          <cell r="WA525"/>
          <cell r="WB525"/>
          <cell r="WC525"/>
          <cell r="WD525"/>
          <cell r="WE525"/>
          <cell r="WF525"/>
          <cell r="WG525"/>
          <cell r="WH525"/>
          <cell r="WI525"/>
          <cell r="WJ525"/>
          <cell r="WK525"/>
          <cell r="WL525"/>
          <cell r="WM525"/>
          <cell r="WN525"/>
          <cell r="WO525"/>
          <cell r="WP525"/>
          <cell r="WQ525"/>
          <cell r="WR525"/>
          <cell r="WS525"/>
          <cell r="WT525"/>
          <cell r="WU525"/>
          <cell r="WV525"/>
          <cell r="WW525"/>
          <cell r="WX525"/>
          <cell r="WY525"/>
          <cell r="WZ525"/>
          <cell r="XA525"/>
          <cell r="XB525"/>
          <cell r="XC525"/>
          <cell r="XD525"/>
          <cell r="XE525"/>
          <cell r="XF525"/>
          <cell r="XG525"/>
          <cell r="XH525"/>
          <cell r="XI525"/>
          <cell r="XJ525"/>
          <cell r="XK525"/>
          <cell r="XL525"/>
          <cell r="XM525"/>
          <cell r="XN525"/>
          <cell r="XO525"/>
          <cell r="XP525"/>
          <cell r="XQ525"/>
          <cell r="XR525"/>
          <cell r="XS525"/>
          <cell r="XT525"/>
          <cell r="XU525"/>
          <cell r="XV525"/>
          <cell r="XW525"/>
          <cell r="XX525"/>
          <cell r="XY525"/>
          <cell r="XZ525"/>
          <cell r="YA525"/>
          <cell r="YB525"/>
          <cell r="YC525"/>
          <cell r="YD525"/>
          <cell r="YE525"/>
          <cell r="YF525"/>
          <cell r="YG525"/>
          <cell r="YH525"/>
          <cell r="YI525"/>
          <cell r="YJ525"/>
          <cell r="YK525"/>
          <cell r="YL525"/>
          <cell r="YM525"/>
          <cell r="YN525"/>
          <cell r="YO525"/>
          <cell r="YP525"/>
          <cell r="YQ525"/>
          <cell r="YR525"/>
          <cell r="YS525"/>
          <cell r="YT525"/>
          <cell r="YU525"/>
          <cell r="YV525"/>
          <cell r="YW525"/>
          <cell r="YX525"/>
          <cell r="YY525"/>
          <cell r="YZ525"/>
          <cell r="ZA525"/>
          <cell r="ZB525"/>
          <cell r="ZC525"/>
          <cell r="ZD525"/>
          <cell r="ZE525"/>
          <cell r="ZF525"/>
          <cell r="ZG525"/>
          <cell r="ZH525"/>
          <cell r="ZI525"/>
          <cell r="ZJ525"/>
          <cell r="ZK525"/>
          <cell r="ZL525"/>
          <cell r="ZM525"/>
          <cell r="ZN525"/>
          <cell r="ZO525"/>
          <cell r="ZP525"/>
          <cell r="ZQ525"/>
          <cell r="ZR525"/>
          <cell r="ZS525"/>
          <cell r="ZT525"/>
          <cell r="ZU525"/>
          <cell r="ZV525"/>
          <cell r="ZW525"/>
          <cell r="ZX525"/>
          <cell r="ZY525"/>
          <cell r="ZZ525"/>
          <cell r="AAA525"/>
          <cell r="AAB525"/>
          <cell r="AAC525"/>
          <cell r="AAD525"/>
          <cell r="AAE525"/>
          <cell r="AAF525"/>
          <cell r="AAG525"/>
          <cell r="AAH525"/>
          <cell r="AAI525"/>
          <cell r="AAJ525"/>
          <cell r="AAK525"/>
          <cell r="AAL525"/>
          <cell r="AAM525"/>
          <cell r="AAN525"/>
          <cell r="AAO525"/>
          <cell r="AAP525"/>
          <cell r="AAQ525"/>
          <cell r="AAR525"/>
          <cell r="AAS525"/>
          <cell r="AAT525"/>
          <cell r="AAU525"/>
          <cell r="AAV525"/>
          <cell r="AAW525"/>
          <cell r="AAX525"/>
          <cell r="AAY525"/>
          <cell r="AAZ525"/>
          <cell r="ABA525"/>
          <cell r="ABB525"/>
          <cell r="ABC525"/>
          <cell r="ABD525"/>
          <cell r="ABE525"/>
          <cell r="ABF525"/>
          <cell r="ABG525"/>
          <cell r="ABH525"/>
          <cell r="ABI525"/>
          <cell r="ABJ525"/>
          <cell r="ABK525"/>
          <cell r="ABL525"/>
          <cell r="ABM525"/>
          <cell r="ABN525"/>
          <cell r="ABO525"/>
          <cell r="ABP525"/>
          <cell r="ABQ525"/>
          <cell r="ABR525"/>
          <cell r="ABS525"/>
          <cell r="ABT525"/>
          <cell r="ABU525"/>
          <cell r="ABV525"/>
          <cell r="ABW525"/>
          <cell r="ABX525"/>
          <cell r="ABY525"/>
          <cell r="ABZ525"/>
          <cell r="ACA525"/>
          <cell r="ACB525"/>
          <cell r="ACC525"/>
          <cell r="ACD525"/>
          <cell r="ACE525"/>
          <cell r="ACF525"/>
          <cell r="ACG525"/>
          <cell r="ACH525"/>
          <cell r="ACI525"/>
          <cell r="ACJ525"/>
          <cell r="ACK525"/>
          <cell r="ACL525"/>
          <cell r="ACM525"/>
          <cell r="ACN525"/>
          <cell r="ACO525"/>
          <cell r="ACP525"/>
          <cell r="ACQ525"/>
          <cell r="ACR525">
            <v>0</v>
          </cell>
          <cell r="ACS525">
            <v>0</v>
          </cell>
          <cell r="ACT525">
            <v>0</v>
          </cell>
          <cell r="ACU525">
            <v>0</v>
          </cell>
          <cell r="ACV525">
            <v>0</v>
          </cell>
          <cell r="ACW525">
            <v>0</v>
          </cell>
          <cell r="ACX525">
            <v>0</v>
          </cell>
          <cell r="ACY525">
            <v>0</v>
          </cell>
          <cell r="ACZ525">
            <v>0</v>
          </cell>
          <cell r="ADA525">
            <v>0</v>
          </cell>
          <cell r="ADB525">
            <v>0</v>
          </cell>
          <cell r="ADC525">
            <v>0</v>
          </cell>
          <cell r="ADD525">
            <v>0</v>
          </cell>
          <cell r="ADE525">
            <v>0</v>
          </cell>
          <cell r="ADF525"/>
          <cell r="ADG525"/>
          <cell r="ADH525"/>
          <cell r="ADI525"/>
          <cell r="ADJ525"/>
          <cell r="ADK525"/>
          <cell r="ADL525"/>
          <cell r="ADM525"/>
          <cell r="ADN525"/>
          <cell r="ADO525"/>
          <cell r="ADP525"/>
          <cell r="ADQ525"/>
          <cell r="ADR525"/>
          <cell r="ADS525"/>
          <cell r="ADT525"/>
          <cell r="ADU525"/>
          <cell r="ADV525"/>
          <cell r="ADW525"/>
          <cell r="ADX525"/>
          <cell r="ADY525"/>
          <cell r="ADZ525"/>
          <cell r="AEA525"/>
          <cell r="AEB525"/>
          <cell r="AEC525"/>
          <cell r="AED525"/>
          <cell r="AEE525"/>
          <cell r="AEF525"/>
          <cell r="AEG525"/>
          <cell r="AEH525"/>
          <cell r="AEI525"/>
          <cell r="AEJ525"/>
          <cell r="AEK525"/>
          <cell r="AEL525"/>
          <cell r="AEM525"/>
          <cell r="AEN525"/>
          <cell r="AEO525"/>
          <cell r="AEP525"/>
          <cell r="AEQ525"/>
          <cell r="AER525"/>
          <cell r="AES525"/>
          <cell r="AET525"/>
          <cell r="AEU525"/>
          <cell r="AEV525">
            <v>0</v>
          </cell>
          <cell r="AEW525">
            <v>179.01</v>
          </cell>
          <cell r="AEX525">
            <v>179.01</v>
          </cell>
          <cell r="AEY525">
            <v>179.01</v>
          </cell>
          <cell r="AEZ525">
            <v>179.01</v>
          </cell>
          <cell r="AFA525">
            <v>0</v>
          </cell>
          <cell r="AFB525">
            <v>543.51</v>
          </cell>
          <cell r="AFC525">
            <v>269.85000000000002</v>
          </cell>
          <cell r="AFD525">
            <v>268.89</v>
          </cell>
          <cell r="AFE525">
            <v>328.61</v>
          </cell>
          <cell r="AFF525">
            <v>464.76</v>
          </cell>
          <cell r="AFG525">
            <v>0</v>
          </cell>
          <cell r="AFH525">
            <v>0</v>
          </cell>
          <cell r="AFI525">
            <v>0</v>
          </cell>
          <cell r="AFJ525">
            <v>0</v>
          </cell>
          <cell r="AFK525">
            <v>179.01</v>
          </cell>
          <cell r="AFL525">
            <v>179.01</v>
          </cell>
          <cell r="AFM525">
            <v>179.01</v>
          </cell>
          <cell r="AFN525">
            <v>179.01</v>
          </cell>
          <cell r="AFO525">
            <v>0</v>
          </cell>
          <cell r="AFP525">
            <v>548.22</v>
          </cell>
          <cell r="AFQ525">
            <v>270.63</v>
          </cell>
          <cell r="AFR525">
            <v>268.89</v>
          </cell>
          <cell r="AFS525">
            <v>821.53</v>
          </cell>
          <cell r="AFT525">
            <v>1161.9100000000001</v>
          </cell>
          <cell r="AFU525">
            <v>0</v>
          </cell>
          <cell r="AFV525">
            <v>0</v>
          </cell>
          <cell r="AFW525">
            <v>0</v>
          </cell>
          <cell r="AFX525">
            <v>0</v>
          </cell>
          <cell r="AFY525">
            <v>179.01</v>
          </cell>
          <cell r="AFZ525">
            <v>179.01</v>
          </cell>
          <cell r="AGA525">
            <v>179.01</v>
          </cell>
          <cell r="AGB525">
            <v>179.01</v>
          </cell>
          <cell r="AGC525">
            <v>0</v>
          </cell>
          <cell r="AGD525">
            <v>548.22</v>
          </cell>
          <cell r="AGE525">
            <v>270.63</v>
          </cell>
          <cell r="AGF525">
            <v>268.89</v>
          </cell>
          <cell r="AGG525">
            <v>1314.44</v>
          </cell>
          <cell r="AGH525">
            <v>1859.06</v>
          </cell>
          <cell r="AGI525">
            <v>0</v>
          </cell>
          <cell r="AGJ525">
            <v>0</v>
          </cell>
          <cell r="AGK525">
            <v>0</v>
          </cell>
          <cell r="AGL525">
            <v>0</v>
          </cell>
          <cell r="AGM525">
            <v>89.49</v>
          </cell>
          <cell r="AGN525">
            <v>89.49</v>
          </cell>
          <cell r="AGO525">
            <v>89.49</v>
          </cell>
          <cell r="AGP525">
            <v>89.49</v>
          </cell>
          <cell r="AGQ525">
            <v>0</v>
          </cell>
          <cell r="AGR525">
            <v>319.33</v>
          </cell>
          <cell r="AGS525">
            <v>157.26</v>
          </cell>
          <cell r="AGT525">
            <v>155.97</v>
          </cell>
          <cell r="AGU525">
            <v>476.49</v>
          </cell>
          <cell r="AGV525">
            <v>580.92999999999995</v>
          </cell>
          <cell r="AGW525">
            <v>0</v>
          </cell>
          <cell r="AGX525">
            <v>0</v>
          </cell>
          <cell r="AGY525">
            <v>0</v>
          </cell>
          <cell r="AGZ525"/>
          <cell r="AHA525"/>
        </row>
        <row r="526">
          <cell r="A526" t="str">
            <v>6610-50-00 Insurance - Other</v>
          </cell>
          <cell r="B526">
            <v>0</v>
          </cell>
          <cell r="C526">
            <v>0</v>
          </cell>
          <cell r="D526">
            <v>0</v>
          </cell>
          <cell r="E526">
            <v>2534.4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O526">
            <v>0</v>
          </cell>
          <cell r="GP526">
            <v>0</v>
          </cell>
          <cell r="GQ526">
            <v>0</v>
          </cell>
          <cell r="GR526">
            <v>0</v>
          </cell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W526">
            <v>0</v>
          </cell>
          <cell r="IX526">
            <v>0</v>
          </cell>
          <cell r="IY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0</v>
          </cell>
          <cell r="JF526">
            <v>0</v>
          </cell>
          <cell r="JG526">
            <v>0</v>
          </cell>
          <cell r="JH526">
            <v>0</v>
          </cell>
          <cell r="JI526">
            <v>0</v>
          </cell>
          <cell r="JJ526">
            <v>0</v>
          </cell>
          <cell r="JK526">
            <v>0</v>
          </cell>
          <cell r="JL526">
            <v>0</v>
          </cell>
          <cell r="JM526">
            <v>0</v>
          </cell>
          <cell r="JN526">
            <v>0</v>
          </cell>
          <cell r="JO526">
            <v>0</v>
          </cell>
          <cell r="JP526">
            <v>0</v>
          </cell>
          <cell r="JQ526">
            <v>0</v>
          </cell>
          <cell r="JR526">
            <v>0</v>
          </cell>
          <cell r="JS526">
            <v>0</v>
          </cell>
          <cell r="JT526">
            <v>0</v>
          </cell>
          <cell r="JU526">
            <v>0</v>
          </cell>
          <cell r="JV526">
            <v>0</v>
          </cell>
          <cell r="JW526">
            <v>0</v>
          </cell>
          <cell r="JX526">
            <v>0</v>
          </cell>
          <cell r="JY526">
            <v>0</v>
          </cell>
          <cell r="JZ526">
            <v>0</v>
          </cell>
          <cell r="KA526">
            <v>0</v>
          </cell>
          <cell r="KB526">
            <v>0</v>
          </cell>
          <cell r="KC526">
            <v>0</v>
          </cell>
          <cell r="KD526">
            <v>0</v>
          </cell>
          <cell r="KE526">
            <v>0</v>
          </cell>
          <cell r="KF526">
            <v>0</v>
          </cell>
          <cell r="KG526">
            <v>0</v>
          </cell>
          <cell r="KH526">
            <v>0</v>
          </cell>
          <cell r="KI526">
            <v>0</v>
          </cell>
          <cell r="KJ526">
            <v>0</v>
          </cell>
          <cell r="KK526">
            <v>0</v>
          </cell>
          <cell r="KL526">
            <v>0</v>
          </cell>
          <cell r="KM526">
            <v>0</v>
          </cell>
          <cell r="KN526">
            <v>0</v>
          </cell>
          <cell r="KO526">
            <v>0</v>
          </cell>
          <cell r="KP526">
            <v>0</v>
          </cell>
          <cell r="KQ526">
            <v>0</v>
          </cell>
          <cell r="KR526">
            <v>0</v>
          </cell>
          <cell r="KS526">
            <v>0</v>
          </cell>
          <cell r="KT526">
            <v>0</v>
          </cell>
          <cell r="KU526">
            <v>0</v>
          </cell>
          <cell r="KV526">
            <v>0</v>
          </cell>
          <cell r="KW526">
            <v>0</v>
          </cell>
          <cell r="KX526">
            <v>0</v>
          </cell>
          <cell r="KY526">
            <v>0</v>
          </cell>
          <cell r="KZ526">
            <v>0</v>
          </cell>
          <cell r="LA526">
            <v>0</v>
          </cell>
          <cell r="LB526">
            <v>0</v>
          </cell>
          <cell r="LC526">
            <v>0</v>
          </cell>
          <cell r="LD526">
            <v>0</v>
          </cell>
          <cell r="LE526">
            <v>0</v>
          </cell>
          <cell r="LF526">
            <v>0</v>
          </cell>
          <cell r="LG526">
            <v>0</v>
          </cell>
          <cell r="LH526">
            <v>0</v>
          </cell>
          <cell r="LI526">
            <v>0</v>
          </cell>
          <cell r="LJ526">
            <v>0</v>
          </cell>
          <cell r="LK526">
            <v>0</v>
          </cell>
          <cell r="LL526">
            <v>0</v>
          </cell>
          <cell r="LM526">
            <v>0</v>
          </cell>
          <cell r="LN526">
            <v>0</v>
          </cell>
          <cell r="LO526">
            <v>0</v>
          </cell>
          <cell r="LP526">
            <v>0</v>
          </cell>
          <cell r="LQ526">
            <v>0</v>
          </cell>
          <cell r="LR526">
            <v>0</v>
          </cell>
          <cell r="LS526">
            <v>0</v>
          </cell>
          <cell r="LT526">
            <v>0</v>
          </cell>
          <cell r="LU526">
            <v>0</v>
          </cell>
          <cell r="LV526">
            <v>0</v>
          </cell>
          <cell r="LW526">
            <v>0</v>
          </cell>
          <cell r="LX526">
            <v>0</v>
          </cell>
          <cell r="LY526">
            <v>0</v>
          </cell>
          <cell r="LZ526">
            <v>328.97</v>
          </cell>
          <cell r="MA526">
            <v>329.01</v>
          </cell>
          <cell r="MB526">
            <v>336.51</v>
          </cell>
          <cell r="MC526">
            <v>340.26</v>
          </cell>
          <cell r="MD526">
            <v>793.9</v>
          </cell>
          <cell r="ME526">
            <v>0</v>
          </cell>
          <cell r="MF526">
            <v>0</v>
          </cell>
          <cell r="MG526">
            <v>0</v>
          </cell>
          <cell r="MH526">
            <v>0</v>
          </cell>
          <cell r="MI526">
            <v>0</v>
          </cell>
          <cell r="MJ526">
            <v>0</v>
          </cell>
          <cell r="MK526">
            <v>0</v>
          </cell>
          <cell r="ML526">
            <v>0</v>
          </cell>
          <cell r="MM526">
            <v>0</v>
          </cell>
          <cell r="MN526">
            <v>0</v>
          </cell>
          <cell r="MO526">
            <v>0</v>
          </cell>
          <cell r="MP526">
            <v>0</v>
          </cell>
          <cell r="MQ526">
            <v>0</v>
          </cell>
          <cell r="MR526">
            <v>0</v>
          </cell>
          <cell r="MS526">
            <v>0</v>
          </cell>
          <cell r="MT526">
            <v>0</v>
          </cell>
          <cell r="MU526">
            <v>0</v>
          </cell>
          <cell r="MV526">
            <v>0</v>
          </cell>
          <cell r="MW526">
            <v>0</v>
          </cell>
          <cell r="MX526">
            <v>0</v>
          </cell>
          <cell r="MY526">
            <v>0</v>
          </cell>
          <cell r="MZ526">
            <v>0</v>
          </cell>
          <cell r="NA526">
            <v>0</v>
          </cell>
          <cell r="NB526">
            <v>0</v>
          </cell>
          <cell r="NC526">
            <v>0</v>
          </cell>
          <cell r="ND526">
            <v>0</v>
          </cell>
          <cell r="NE526">
            <v>0</v>
          </cell>
          <cell r="NF526">
            <v>0</v>
          </cell>
          <cell r="NG526">
            <v>0</v>
          </cell>
          <cell r="NH526">
            <v>0</v>
          </cell>
          <cell r="NI526">
            <v>0</v>
          </cell>
          <cell r="NJ526">
            <v>0</v>
          </cell>
          <cell r="NK526">
            <v>0</v>
          </cell>
          <cell r="NL526">
            <v>0</v>
          </cell>
          <cell r="NM526">
            <v>0</v>
          </cell>
          <cell r="NN526">
            <v>0</v>
          </cell>
          <cell r="NO526">
            <v>0</v>
          </cell>
          <cell r="NP526">
            <v>0</v>
          </cell>
          <cell r="NQ526">
            <v>0</v>
          </cell>
          <cell r="NR526">
            <v>0</v>
          </cell>
          <cell r="NS526">
            <v>0</v>
          </cell>
          <cell r="NT526">
            <v>0</v>
          </cell>
          <cell r="NU526">
            <v>0</v>
          </cell>
          <cell r="NV526">
            <v>0</v>
          </cell>
          <cell r="NW526">
            <v>0</v>
          </cell>
          <cell r="NX526">
            <v>0</v>
          </cell>
          <cell r="NY526">
            <v>0</v>
          </cell>
          <cell r="NZ526">
            <v>0</v>
          </cell>
          <cell r="OA526">
            <v>0</v>
          </cell>
          <cell r="OB526">
            <v>0</v>
          </cell>
          <cell r="OC526">
            <v>0</v>
          </cell>
          <cell r="OD526">
            <v>0</v>
          </cell>
          <cell r="OE526">
            <v>0</v>
          </cell>
          <cell r="OF526">
            <v>0</v>
          </cell>
          <cell r="OG526">
            <v>0</v>
          </cell>
          <cell r="OH526">
            <v>0</v>
          </cell>
          <cell r="OI526">
            <v>0</v>
          </cell>
          <cell r="OJ526">
            <v>0</v>
          </cell>
          <cell r="OK526">
            <v>0</v>
          </cell>
          <cell r="OL526">
            <v>0</v>
          </cell>
          <cell r="OM526">
            <v>0</v>
          </cell>
          <cell r="ON526">
            <v>0</v>
          </cell>
          <cell r="OO526">
            <v>0</v>
          </cell>
          <cell r="OP526">
            <v>0</v>
          </cell>
          <cell r="OQ526">
            <v>0</v>
          </cell>
          <cell r="OR526">
            <v>0</v>
          </cell>
          <cell r="OS526">
            <v>0</v>
          </cell>
          <cell r="OT526">
            <v>0</v>
          </cell>
          <cell r="OU526">
            <v>0</v>
          </cell>
          <cell r="OV526">
            <v>0</v>
          </cell>
          <cell r="OW526">
            <v>0</v>
          </cell>
          <cell r="OX526">
            <v>0</v>
          </cell>
          <cell r="OY526">
            <v>0</v>
          </cell>
          <cell r="OZ526">
            <v>0</v>
          </cell>
          <cell r="PA526">
            <v>0</v>
          </cell>
          <cell r="PB526">
            <v>0</v>
          </cell>
          <cell r="PC526">
            <v>0</v>
          </cell>
          <cell r="PD526">
            <v>0</v>
          </cell>
          <cell r="PE526">
            <v>0</v>
          </cell>
          <cell r="PF526">
            <v>0</v>
          </cell>
          <cell r="PG526">
            <v>0</v>
          </cell>
          <cell r="PH526">
            <v>0</v>
          </cell>
          <cell r="PI526">
            <v>0</v>
          </cell>
          <cell r="PJ526">
            <v>0</v>
          </cell>
          <cell r="PK526">
            <v>0</v>
          </cell>
          <cell r="PL526">
            <v>0</v>
          </cell>
          <cell r="PM526">
            <v>0</v>
          </cell>
          <cell r="PN526">
            <v>0</v>
          </cell>
          <cell r="PO526">
            <v>0</v>
          </cell>
          <cell r="PP526">
            <v>0</v>
          </cell>
          <cell r="PQ526">
            <v>0</v>
          </cell>
          <cell r="PR526">
            <v>0</v>
          </cell>
          <cell r="PS526">
            <v>0</v>
          </cell>
          <cell r="PT526">
            <v>0</v>
          </cell>
          <cell r="PU526">
            <v>0</v>
          </cell>
          <cell r="PV526">
            <v>0</v>
          </cell>
          <cell r="PW526">
            <v>0</v>
          </cell>
          <cell r="PX526">
            <v>0</v>
          </cell>
          <cell r="PY526">
            <v>0</v>
          </cell>
          <cell r="PZ526">
            <v>0</v>
          </cell>
          <cell r="QA526">
            <v>0</v>
          </cell>
          <cell r="QB526">
            <v>0</v>
          </cell>
          <cell r="QC526">
            <v>0</v>
          </cell>
          <cell r="QD526">
            <v>0</v>
          </cell>
          <cell r="QE526">
            <v>0</v>
          </cell>
          <cell r="QF526">
            <v>0</v>
          </cell>
          <cell r="QG526">
            <v>0</v>
          </cell>
          <cell r="QH526">
            <v>0</v>
          </cell>
          <cell r="QI526">
            <v>0</v>
          </cell>
          <cell r="QJ526">
            <v>0</v>
          </cell>
          <cell r="QK526">
            <v>0</v>
          </cell>
          <cell r="QL526">
            <v>0</v>
          </cell>
          <cell r="QM526">
            <v>0</v>
          </cell>
          <cell r="QN526">
            <v>0</v>
          </cell>
          <cell r="QO526">
            <v>0</v>
          </cell>
          <cell r="QP526">
            <v>0</v>
          </cell>
          <cell r="QQ526">
            <v>0</v>
          </cell>
          <cell r="QR526">
            <v>3112.48</v>
          </cell>
          <cell r="QS526">
            <v>1023.36</v>
          </cell>
          <cell r="QT526">
            <v>1023.36</v>
          </cell>
          <cell r="QU526">
            <v>341.12</v>
          </cell>
          <cell r="QV526">
            <v>0</v>
          </cell>
          <cell r="QW526">
            <v>0</v>
          </cell>
          <cell r="QX526">
            <v>0</v>
          </cell>
          <cell r="QY526">
            <v>0</v>
          </cell>
          <cell r="QZ526">
            <v>0</v>
          </cell>
          <cell r="RA526">
            <v>0</v>
          </cell>
          <cell r="RB526">
            <v>0</v>
          </cell>
          <cell r="RC526">
            <v>0</v>
          </cell>
          <cell r="RD526">
            <v>0</v>
          </cell>
          <cell r="RE526">
            <v>4232.45</v>
          </cell>
          <cell r="RF526">
            <v>7279.93</v>
          </cell>
          <cell r="RG526">
            <v>2079.9899999999998</v>
          </cell>
          <cell r="RH526">
            <v>3120</v>
          </cell>
          <cell r="RI526">
            <v>1040</v>
          </cell>
          <cell r="RJ526">
            <v>0</v>
          </cell>
          <cell r="RK526">
            <v>0</v>
          </cell>
          <cell r="RL526">
            <v>0</v>
          </cell>
          <cell r="RM526">
            <v>0</v>
          </cell>
          <cell r="RN526">
            <v>0</v>
          </cell>
          <cell r="RO526">
            <v>0</v>
          </cell>
          <cell r="RP526">
            <v>0</v>
          </cell>
          <cell r="RQ526">
            <v>0</v>
          </cell>
          <cell r="RR526">
            <v>0</v>
          </cell>
          <cell r="RS526">
            <v>0</v>
          </cell>
          <cell r="RT526">
            <v>17788.13</v>
          </cell>
          <cell r="RU526">
            <v>3969.67</v>
          </cell>
          <cell r="RV526">
            <v>5955</v>
          </cell>
          <cell r="RW526">
            <v>1985</v>
          </cell>
          <cell r="RX526">
            <v>0</v>
          </cell>
          <cell r="RY526">
            <v>0</v>
          </cell>
          <cell r="RZ526">
            <v>0</v>
          </cell>
          <cell r="SA526">
            <v>0</v>
          </cell>
          <cell r="SB526">
            <v>0</v>
          </cell>
          <cell r="SC526">
            <v>0</v>
          </cell>
          <cell r="SD526">
            <v>0</v>
          </cell>
          <cell r="SE526">
            <v>0</v>
          </cell>
          <cell r="SF526">
            <v>0</v>
          </cell>
          <cell r="SG526">
            <v>0</v>
          </cell>
          <cell r="SH526">
            <v>6191.18</v>
          </cell>
          <cell r="SI526">
            <v>3119.99</v>
          </cell>
          <cell r="SJ526">
            <v>3120</v>
          </cell>
          <cell r="SK526">
            <v>1040</v>
          </cell>
          <cell r="SL526">
            <v>0</v>
          </cell>
          <cell r="SM526">
            <v>0</v>
          </cell>
          <cell r="SN526">
            <v>0</v>
          </cell>
          <cell r="SO526">
            <v>0</v>
          </cell>
          <cell r="SP526">
            <v>0</v>
          </cell>
          <cell r="SQ526">
            <v>0</v>
          </cell>
          <cell r="SR526">
            <v>0</v>
          </cell>
          <cell r="SS526">
            <v>0</v>
          </cell>
          <cell r="ST526">
            <v>0</v>
          </cell>
          <cell r="SU526">
            <v>0</v>
          </cell>
          <cell r="SV526">
            <v>0</v>
          </cell>
          <cell r="SW526">
            <v>0</v>
          </cell>
          <cell r="SX526">
            <v>0</v>
          </cell>
          <cell r="SY526">
            <v>0</v>
          </cell>
          <cell r="SZ526">
            <v>0</v>
          </cell>
          <cell r="TA526">
            <v>0</v>
          </cell>
          <cell r="TB526">
            <v>0</v>
          </cell>
          <cell r="TC526">
            <v>0</v>
          </cell>
          <cell r="TD526">
            <v>0</v>
          </cell>
          <cell r="TE526">
            <v>0</v>
          </cell>
          <cell r="TF526">
            <v>0</v>
          </cell>
          <cell r="TG526">
            <v>0</v>
          </cell>
          <cell r="TH526">
            <v>0</v>
          </cell>
          <cell r="TI526">
            <v>1831.12</v>
          </cell>
          <cell r="TJ526">
            <v>0</v>
          </cell>
          <cell r="TK526">
            <v>0</v>
          </cell>
          <cell r="TL526">
            <v>0</v>
          </cell>
          <cell r="TM526">
            <v>0</v>
          </cell>
          <cell r="TN526">
            <v>471.51</v>
          </cell>
          <cell r="TO526">
            <v>471.51</v>
          </cell>
          <cell r="TP526">
            <v>471.51</v>
          </cell>
          <cell r="TQ526">
            <v>572.57000000000005</v>
          </cell>
          <cell r="TR526">
            <v>494.01</v>
          </cell>
          <cell r="TS526">
            <v>494.01</v>
          </cell>
          <cell r="TT526">
            <v>494.01</v>
          </cell>
          <cell r="TU526">
            <v>452.73</v>
          </cell>
          <cell r="TV526">
            <v>452.74</v>
          </cell>
          <cell r="TW526">
            <v>1216.73</v>
          </cell>
          <cell r="TX526">
            <v>1880.34</v>
          </cell>
          <cell r="TY526">
            <v>485.49</v>
          </cell>
          <cell r="TZ526">
            <v>485.49</v>
          </cell>
          <cell r="UA526">
            <v>161.83000000000001</v>
          </cell>
          <cell r="UB526">
            <v>0</v>
          </cell>
          <cell r="UC526">
            <v>0</v>
          </cell>
          <cell r="UD526">
            <v>0</v>
          </cell>
          <cell r="UE526">
            <v>0</v>
          </cell>
          <cell r="UF526">
            <v>0</v>
          </cell>
          <cell r="UG526">
            <v>0</v>
          </cell>
          <cell r="UH526">
            <v>0</v>
          </cell>
          <cell r="UI526">
            <v>0</v>
          </cell>
          <cell r="UJ526">
            <v>0</v>
          </cell>
          <cell r="UK526">
            <v>0</v>
          </cell>
          <cell r="UL526">
            <v>0</v>
          </cell>
          <cell r="UM526">
            <v>0</v>
          </cell>
          <cell r="UN526">
            <v>0</v>
          </cell>
          <cell r="UO526">
            <v>0</v>
          </cell>
          <cell r="UP526">
            <v>0</v>
          </cell>
          <cell r="UQ526">
            <v>0</v>
          </cell>
          <cell r="UR526">
            <v>0</v>
          </cell>
          <cell r="US526">
            <v>0</v>
          </cell>
          <cell r="UT526">
            <v>0</v>
          </cell>
          <cell r="UU526">
            <v>0</v>
          </cell>
          <cell r="UV526">
            <v>0</v>
          </cell>
          <cell r="UW526">
            <v>0</v>
          </cell>
          <cell r="UX526">
            <v>0</v>
          </cell>
          <cell r="UY526">
            <v>0</v>
          </cell>
          <cell r="UZ526">
            <v>0</v>
          </cell>
          <cell r="VA526">
            <v>0</v>
          </cell>
          <cell r="VB526">
            <v>0</v>
          </cell>
          <cell r="VC526">
            <v>0</v>
          </cell>
          <cell r="VD526">
            <v>1093</v>
          </cell>
          <cell r="VE526">
            <v>0</v>
          </cell>
          <cell r="VF526">
            <v>0</v>
          </cell>
          <cell r="VG526">
            <v>0</v>
          </cell>
          <cell r="VH526">
            <v>0</v>
          </cell>
          <cell r="VI526">
            <v>219.24</v>
          </cell>
          <cell r="VJ526">
            <v>146.16</v>
          </cell>
          <cell r="VK526">
            <v>292.32</v>
          </cell>
          <cell r="VL526">
            <v>0</v>
          </cell>
          <cell r="VM526">
            <v>1860.48</v>
          </cell>
          <cell r="VN526">
            <v>3101.44</v>
          </cell>
          <cell r="VO526">
            <v>512.79999999999995</v>
          </cell>
          <cell r="VP526">
            <v>1025.5999999999999</v>
          </cell>
          <cell r="VQ526">
            <v>256.39999999999998</v>
          </cell>
          <cell r="VR526">
            <v>0</v>
          </cell>
          <cell r="VS526">
            <v>0</v>
          </cell>
          <cell r="VT526">
            <v>0</v>
          </cell>
          <cell r="VU526">
            <v>0</v>
          </cell>
          <cell r="VV526">
            <v>0</v>
          </cell>
          <cell r="VW526">
            <v>0</v>
          </cell>
          <cell r="VX526">
            <v>0</v>
          </cell>
          <cell r="VY526">
            <v>0</v>
          </cell>
          <cell r="VZ526">
            <v>0</v>
          </cell>
          <cell r="WA526">
            <v>0</v>
          </cell>
          <cell r="WB526">
            <v>0</v>
          </cell>
          <cell r="WC526">
            <v>0</v>
          </cell>
          <cell r="WD526">
            <v>0</v>
          </cell>
          <cell r="WE526">
            <v>0</v>
          </cell>
          <cell r="WF526">
            <v>0</v>
          </cell>
          <cell r="WG526">
            <v>0</v>
          </cell>
          <cell r="WH526">
            <v>0</v>
          </cell>
          <cell r="WI526">
            <v>0</v>
          </cell>
          <cell r="WJ526">
            <v>0</v>
          </cell>
          <cell r="WK526">
            <v>0</v>
          </cell>
          <cell r="WL526">
            <v>0</v>
          </cell>
          <cell r="WM526">
            <v>0</v>
          </cell>
          <cell r="WN526">
            <v>0</v>
          </cell>
          <cell r="WO526">
            <v>0</v>
          </cell>
          <cell r="WP526">
            <v>0</v>
          </cell>
          <cell r="WQ526">
            <v>0</v>
          </cell>
          <cell r="WR526">
            <v>0</v>
          </cell>
          <cell r="WS526">
            <v>0</v>
          </cell>
          <cell r="WT526"/>
          <cell r="WU526"/>
          <cell r="WV526"/>
          <cell r="WW526"/>
          <cell r="WX526"/>
          <cell r="WY526"/>
          <cell r="WZ526"/>
          <cell r="XA526"/>
          <cell r="XB526"/>
          <cell r="XC526"/>
          <cell r="XD526"/>
          <cell r="XE526"/>
          <cell r="XF526"/>
          <cell r="XG526"/>
          <cell r="XH526">
            <v>0</v>
          </cell>
          <cell r="XI526">
            <v>0</v>
          </cell>
          <cell r="XJ526">
            <v>0</v>
          </cell>
          <cell r="XK526">
            <v>0</v>
          </cell>
          <cell r="XL526">
            <v>0</v>
          </cell>
          <cell r="XM526">
            <v>0</v>
          </cell>
          <cell r="XN526">
            <v>0</v>
          </cell>
          <cell r="XO526">
            <v>0</v>
          </cell>
          <cell r="XP526">
            <v>0</v>
          </cell>
          <cell r="XQ526">
            <v>0</v>
          </cell>
          <cell r="XR526">
            <v>0</v>
          </cell>
          <cell r="XS526">
            <v>0</v>
          </cell>
          <cell r="XT526">
            <v>0</v>
          </cell>
          <cell r="XU526">
            <v>0</v>
          </cell>
          <cell r="XV526"/>
          <cell r="XW526"/>
          <cell r="XX526"/>
          <cell r="XY526"/>
          <cell r="XZ526"/>
          <cell r="YA526"/>
          <cell r="YB526"/>
          <cell r="YC526"/>
          <cell r="YD526"/>
          <cell r="YE526"/>
          <cell r="YF526"/>
          <cell r="YG526"/>
          <cell r="YH526"/>
          <cell r="YI526"/>
          <cell r="YJ526">
            <v>0</v>
          </cell>
          <cell r="YK526">
            <v>0</v>
          </cell>
          <cell r="YL526">
            <v>0</v>
          </cell>
          <cell r="YM526">
            <v>0</v>
          </cell>
          <cell r="YN526">
            <v>0</v>
          </cell>
          <cell r="YO526">
            <v>0</v>
          </cell>
          <cell r="YP526">
            <v>0</v>
          </cell>
          <cell r="YQ526">
            <v>0</v>
          </cell>
          <cell r="YR526">
            <v>0</v>
          </cell>
          <cell r="YS526">
            <v>0</v>
          </cell>
          <cell r="YT526">
            <v>0</v>
          </cell>
          <cell r="YU526">
            <v>0</v>
          </cell>
          <cell r="YV526">
            <v>0</v>
          </cell>
          <cell r="YW526">
            <v>0</v>
          </cell>
          <cell r="YX526"/>
          <cell r="YY526"/>
          <cell r="YZ526"/>
          <cell r="ZA526"/>
          <cell r="ZB526"/>
          <cell r="ZC526"/>
          <cell r="ZD526"/>
          <cell r="ZE526"/>
          <cell r="ZF526"/>
          <cell r="ZG526"/>
          <cell r="ZH526"/>
          <cell r="ZI526"/>
          <cell r="ZJ526"/>
          <cell r="ZK526"/>
          <cell r="ZL526"/>
          <cell r="ZM526"/>
          <cell r="ZN526"/>
          <cell r="ZO526"/>
          <cell r="ZP526"/>
          <cell r="ZQ526"/>
          <cell r="ZR526"/>
          <cell r="ZS526"/>
          <cell r="ZT526"/>
          <cell r="ZU526"/>
          <cell r="ZV526"/>
          <cell r="ZW526"/>
          <cell r="ZX526"/>
          <cell r="ZY526"/>
          <cell r="ZZ526"/>
          <cell r="AAA526"/>
          <cell r="AAB526"/>
          <cell r="AAC526"/>
          <cell r="AAD526"/>
          <cell r="AAE526"/>
          <cell r="AAF526"/>
          <cell r="AAG526"/>
          <cell r="AAH526"/>
          <cell r="AAI526"/>
          <cell r="AAJ526"/>
          <cell r="AAK526"/>
          <cell r="AAL526"/>
          <cell r="AAM526"/>
          <cell r="AAN526">
            <v>0</v>
          </cell>
          <cell r="AAO526">
            <v>0</v>
          </cell>
          <cell r="AAP526">
            <v>0</v>
          </cell>
          <cell r="AAQ526">
            <v>0</v>
          </cell>
          <cell r="AAR526">
            <v>0</v>
          </cell>
          <cell r="AAS526">
            <v>0</v>
          </cell>
          <cell r="AAT526">
            <v>0</v>
          </cell>
          <cell r="AAU526">
            <v>0</v>
          </cell>
          <cell r="AAV526">
            <v>0</v>
          </cell>
          <cell r="AAW526">
            <v>0</v>
          </cell>
          <cell r="AAX526">
            <v>0</v>
          </cell>
          <cell r="AAY526">
            <v>0</v>
          </cell>
          <cell r="AAZ526">
            <v>0</v>
          </cell>
          <cell r="ABA526">
            <v>0</v>
          </cell>
          <cell r="ABB526"/>
          <cell r="ABC526"/>
          <cell r="ABD526"/>
          <cell r="ABE526"/>
          <cell r="ABF526"/>
          <cell r="ABG526"/>
          <cell r="ABH526"/>
          <cell r="ABI526"/>
          <cell r="ABJ526"/>
          <cell r="ABK526"/>
          <cell r="ABL526"/>
          <cell r="ABM526"/>
          <cell r="ABN526"/>
          <cell r="ABO526"/>
          <cell r="ABP526">
            <v>0</v>
          </cell>
          <cell r="ABQ526">
            <v>0</v>
          </cell>
          <cell r="ABR526">
            <v>0</v>
          </cell>
          <cell r="ABS526">
            <v>0</v>
          </cell>
          <cell r="ABT526">
            <v>0</v>
          </cell>
          <cell r="ABU526">
            <v>0</v>
          </cell>
          <cell r="ABV526">
            <v>0</v>
          </cell>
          <cell r="ABW526">
            <v>0</v>
          </cell>
          <cell r="ABX526">
            <v>0</v>
          </cell>
          <cell r="ABY526">
            <v>0</v>
          </cell>
          <cell r="ABZ526">
            <v>0</v>
          </cell>
          <cell r="ACA526">
            <v>0</v>
          </cell>
          <cell r="ACB526">
            <v>0</v>
          </cell>
          <cell r="ACC526">
            <v>0</v>
          </cell>
          <cell r="ACD526">
            <v>0</v>
          </cell>
          <cell r="ACE526">
            <v>0</v>
          </cell>
          <cell r="ACF526">
            <v>0</v>
          </cell>
          <cell r="ACG526">
            <v>0</v>
          </cell>
          <cell r="ACH526">
            <v>0</v>
          </cell>
          <cell r="ACI526">
            <v>0</v>
          </cell>
          <cell r="ACJ526">
            <v>0</v>
          </cell>
          <cell r="ACK526">
            <v>0</v>
          </cell>
          <cell r="ACL526">
            <v>0</v>
          </cell>
          <cell r="ACM526">
            <v>0</v>
          </cell>
          <cell r="ACN526">
            <v>0</v>
          </cell>
          <cell r="ACO526">
            <v>0</v>
          </cell>
          <cell r="ACP526">
            <v>0</v>
          </cell>
          <cell r="ACQ526">
            <v>0</v>
          </cell>
          <cell r="ACR526">
            <v>0</v>
          </cell>
          <cell r="ACS526">
            <v>0</v>
          </cell>
          <cell r="ACT526">
            <v>0</v>
          </cell>
          <cell r="ACU526">
            <v>0</v>
          </cell>
          <cell r="ACV526">
            <v>0</v>
          </cell>
          <cell r="ACW526">
            <v>0</v>
          </cell>
          <cell r="ACX526">
            <v>0</v>
          </cell>
          <cell r="ACY526">
            <v>0</v>
          </cell>
          <cell r="ACZ526">
            <v>0</v>
          </cell>
          <cell r="ADA526">
            <v>0</v>
          </cell>
          <cell r="ADB526">
            <v>0</v>
          </cell>
          <cell r="ADC526">
            <v>0</v>
          </cell>
          <cell r="ADD526">
            <v>0</v>
          </cell>
          <cell r="ADE526">
            <v>0</v>
          </cell>
          <cell r="ADF526">
            <v>0</v>
          </cell>
          <cell r="ADG526">
            <v>0</v>
          </cell>
          <cell r="ADH526">
            <v>0</v>
          </cell>
          <cell r="ADI526">
            <v>0</v>
          </cell>
          <cell r="ADJ526">
            <v>0</v>
          </cell>
          <cell r="ADK526">
            <v>0</v>
          </cell>
          <cell r="ADL526">
            <v>0</v>
          </cell>
          <cell r="ADM526">
            <v>0</v>
          </cell>
          <cell r="ADN526">
            <v>0</v>
          </cell>
          <cell r="ADO526">
            <v>0</v>
          </cell>
          <cell r="ADP526">
            <v>0</v>
          </cell>
          <cell r="ADQ526">
            <v>0</v>
          </cell>
          <cell r="ADR526">
            <v>0</v>
          </cell>
          <cell r="ADS526">
            <v>0</v>
          </cell>
          <cell r="ADT526">
            <v>0</v>
          </cell>
          <cell r="ADU526">
            <v>0</v>
          </cell>
          <cell r="ADV526">
            <v>0</v>
          </cell>
          <cell r="ADW526">
            <v>0</v>
          </cell>
          <cell r="ADX526">
            <v>0</v>
          </cell>
          <cell r="ADY526">
            <v>0</v>
          </cell>
          <cell r="ADZ526">
            <v>0</v>
          </cell>
          <cell r="AEA526">
            <v>0</v>
          </cell>
          <cell r="AEB526">
            <v>280.60000000000002</v>
          </cell>
          <cell r="AEC526">
            <v>11150</v>
          </cell>
          <cell r="AED526">
            <v>13380</v>
          </cell>
          <cell r="AEE526">
            <v>1115</v>
          </cell>
          <cell r="AEF526">
            <v>4460</v>
          </cell>
          <cell r="AEG526">
            <v>1115</v>
          </cell>
          <cell r="AEH526">
            <v>0</v>
          </cell>
          <cell r="AEI526">
            <v>0</v>
          </cell>
          <cell r="AEJ526">
            <v>0</v>
          </cell>
          <cell r="AEK526">
            <v>0</v>
          </cell>
          <cell r="AEL526">
            <v>0</v>
          </cell>
          <cell r="AEM526">
            <v>0</v>
          </cell>
          <cell r="AEN526">
            <v>0</v>
          </cell>
          <cell r="AEO526">
            <v>0</v>
          </cell>
          <cell r="AEP526">
            <v>0</v>
          </cell>
          <cell r="AEQ526">
            <v>4627.2</v>
          </cell>
          <cell r="AER526">
            <v>7656</v>
          </cell>
          <cell r="AES526">
            <v>1276</v>
          </cell>
          <cell r="AET526">
            <v>2552</v>
          </cell>
          <cell r="AEU526">
            <v>638</v>
          </cell>
          <cell r="AEV526">
            <v>0</v>
          </cell>
          <cell r="AEW526">
            <v>0</v>
          </cell>
          <cell r="AEX526">
            <v>0</v>
          </cell>
          <cell r="AEY526">
            <v>0</v>
          </cell>
          <cell r="AEZ526">
            <v>0</v>
          </cell>
          <cell r="AFA526">
            <v>0</v>
          </cell>
          <cell r="AFB526">
            <v>0</v>
          </cell>
          <cell r="AFC526">
            <v>0</v>
          </cell>
          <cell r="AFD526">
            <v>0</v>
          </cell>
          <cell r="AFE526">
            <v>0</v>
          </cell>
          <cell r="AFF526">
            <v>0</v>
          </cell>
          <cell r="AFG526">
            <v>0</v>
          </cell>
          <cell r="AFH526">
            <v>0</v>
          </cell>
          <cell r="AFI526">
            <v>0</v>
          </cell>
          <cell r="AFJ526">
            <v>128.1</v>
          </cell>
          <cell r="AFK526">
            <v>128.1</v>
          </cell>
          <cell r="AFL526">
            <v>128.1</v>
          </cell>
          <cell r="AFM526">
            <v>203.86</v>
          </cell>
          <cell r="AFN526">
            <v>241.74</v>
          </cell>
          <cell r="AFO526">
            <v>241.74</v>
          </cell>
          <cell r="AFP526">
            <v>241.74</v>
          </cell>
          <cell r="AFQ526">
            <v>138.81</v>
          </cell>
          <cell r="AFR526">
            <v>87.51</v>
          </cell>
          <cell r="AFS526">
            <v>204.09</v>
          </cell>
          <cell r="AFT526">
            <v>349.99</v>
          </cell>
          <cell r="AFU526">
            <v>0</v>
          </cell>
          <cell r="AFV526">
            <v>0</v>
          </cell>
          <cell r="AFW526">
            <v>0</v>
          </cell>
          <cell r="AFX526">
            <v>307.41000000000003</v>
          </cell>
          <cell r="AFY526">
            <v>307.41000000000003</v>
          </cell>
          <cell r="AFZ526">
            <v>285.93</v>
          </cell>
          <cell r="AGA526">
            <v>0</v>
          </cell>
          <cell r="AGB526">
            <v>0</v>
          </cell>
          <cell r="AGC526">
            <v>0</v>
          </cell>
          <cell r="AGD526">
            <v>0</v>
          </cell>
          <cell r="AGE526">
            <v>0</v>
          </cell>
          <cell r="AGF526">
            <v>2275.6999999999998</v>
          </cell>
          <cell r="AGG526">
            <v>0</v>
          </cell>
          <cell r="AGH526">
            <v>0</v>
          </cell>
          <cell r="AGI526">
            <v>0</v>
          </cell>
          <cell r="AGJ526">
            <v>0</v>
          </cell>
          <cell r="AGK526">
            <v>0</v>
          </cell>
          <cell r="AGL526">
            <v>0</v>
          </cell>
          <cell r="AGM526">
            <v>0</v>
          </cell>
          <cell r="AGN526">
            <v>0</v>
          </cell>
          <cell r="AGO526">
            <v>0</v>
          </cell>
          <cell r="AGP526">
            <v>0</v>
          </cell>
          <cell r="AGQ526">
            <v>0</v>
          </cell>
          <cell r="AGR526">
            <v>0</v>
          </cell>
          <cell r="AGS526">
            <v>0</v>
          </cell>
          <cell r="AGT526">
            <v>0</v>
          </cell>
          <cell r="AGU526">
            <v>5259</v>
          </cell>
          <cell r="AGV526">
            <v>6135.5</v>
          </cell>
          <cell r="AGW526">
            <v>2629.5</v>
          </cell>
          <cell r="AGX526">
            <v>6135.5</v>
          </cell>
          <cell r="AGY526">
            <v>876.5</v>
          </cell>
          <cell r="AGZ526"/>
          <cell r="AHA526"/>
        </row>
        <row r="527">
          <cell r="A527" t="str">
            <v>6620-00-00 Bad Debt Expense</v>
          </cell>
          <cell r="B527">
            <v>1371.98</v>
          </cell>
          <cell r="C527">
            <v>0</v>
          </cell>
          <cell r="D527">
            <v>0</v>
          </cell>
          <cell r="E527">
            <v>0</v>
          </cell>
          <cell r="F527">
            <v>1576.36</v>
          </cell>
          <cell r="G527">
            <v>0</v>
          </cell>
          <cell r="H527">
            <v>0</v>
          </cell>
          <cell r="I527">
            <v>0</v>
          </cell>
          <cell r="J527">
            <v>261.93</v>
          </cell>
          <cell r="K527">
            <v>3736.47</v>
          </cell>
          <cell r="L527">
            <v>-3736.47</v>
          </cell>
          <cell r="M527">
            <v>0</v>
          </cell>
          <cell r="N527">
            <v>0</v>
          </cell>
          <cell r="O527">
            <v>0</v>
          </cell>
          <cell r="P527">
            <v>2331.61</v>
          </cell>
          <cell r="Q527">
            <v>0</v>
          </cell>
          <cell r="R527">
            <v>0</v>
          </cell>
          <cell r="S527">
            <v>0</v>
          </cell>
          <cell r="T527">
            <v>454.5</v>
          </cell>
          <cell r="U527">
            <v>2</v>
          </cell>
          <cell r="V527">
            <v>0</v>
          </cell>
          <cell r="W527">
            <v>0</v>
          </cell>
          <cell r="X527">
            <v>2700.92</v>
          </cell>
          <cell r="Y527">
            <v>2646.64</v>
          </cell>
          <cell r="Z527">
            <v>-2646.64</v>
          </cell>
          <cell r="AA527">
            <v>0</v>
          </cell>
          <cell r="AB527">
            <v>0</v>
          </cell>
          <cell r="AC527">
            <v>0</v>
          </cell>
          <cell r="AD527">
            <v>2286.4299999999998</v>
          </cell>
          <cell r="AE527">
            <v>0</v>
          </cell>
          <cell r="AF527">
            <v>0</v>
          </cell>
          <cell r="AG527">
            <v>0</v>
          </cell>
          <cell r="AH527">
            <v>3016.21</v>
          </cell>
          <cell r="AI527">
            <v>0</v>
          </cell>
          <cell r="AJ527">
            <v>0</v>
          </cell>
          <cell r="AK527">
            <v>0</v>
          </cell>
          <cell r="AL527">
            <v>4586.1499999999996</v>
          </cell>
          <cell r="AM527">
            <v>5812.73</v>
          </cell>
          <cell r="AN527">
            <v>-5699.73</v>
          </cell>
          <cell r="AO527">
            <v>0</v>
          </cell>
          <cell r="AP527">
            <v>0</v>
          </cell>
          <cell r="AQ527">
            <v>0</v>
          </cell>
          <cell r="AR527">
            <v>-816.84</v>
          </cell>
          <cell r="AS527">
            <v>0</v>
          </cell>
          <cell r="AT527">
            <v>0</v>
          </cell>
          <cell r="AU527">
            <v>0</v>
          </cell>
          <cell r="AV527">
            <v>-3611.15</v>
          </cell>
          <cell r="AW527">
            <v>0</v>
          </cell>
          <cell r="AX527">
            <v>0</v>
          </cell>
          <cell r="AY527">
            <v>0</v>
          </cell>
          <cell r="AZ527">
            <v>4976.3</v>
          </cell>
          <cell r="BA527">
            <v>6396.15</v>
          </cell>
          <cell r="BB527">
            <v>-6396.15</v>
          </cell>
          <cell r="BC527">
            <v>0</v>
          </cell>
          <cell r="BD527">
            <v>0</v>
          </cell>
          <cell r="BE527">
            <v>0</v>
          </cell>
          <cell r="BF527">
            <v>-9.44</v>
          </cell>
          <cell r="BG527">
            <v>0</v>
          </cell>
          <cell r="BH527">
            <v>0</v>
          </cell>
          <cell r="BI527">
            <v>0</v>
          </cell>
          <cell r="BJ527">
            <v>7257.73</v>
          </cell>
          <cell r="BK527">
            <v>0.73</v>
          </cell>
          <cell r="BL527">
            <v>0</v>
          </cell>
          <cell r="BM527">
            <v>0</v>
          </cell>
          <cell r="BN527">
            <v>184.25</v>
          </cell>
          <cell r="BO527">
            <v>1806.5</v>
          </cell>
          <cell r="BP527">
            <v>-1806.5</v>
          </cell>
          <cell r="BQ527">
            <v>0</v>
          </cell>
          <cell r="BR527">
            <v>0</v>
          </cell>
          <cell r="BS527">
            <v>0</v>
          </cell>
          <cell r="BT527">
            <v>2043.7</v>
          </cell>
          <cell r="BU527">
            <v>0</v>
          </cell>
          <cell r="BV527">
            <v>0</v>
          </cell>
          <cell r="BW527">
            <v>0</v>
          </cell>
          <cell r="BX527">
            <v>7324.36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389.7</v>
          </cell>
          <cell r="CI527">
            <v>0</v>
          </cell>
          <cell r="CJ527">
            <v>0</v>
          </cell>
          <cell r="CK527">
            <v>0</v>
          </cell>
          <cell r="CL527">
            <v>2716.24</v>
          </cell>
          <cell r="CM527">
            <v>-674</v>
          </cell>
          <cell r="CN527">
            <v>0</v>
          </cell>
          <cell r="CO527">
            <v>0</v>
          </cell>
          <cell r="CP527">
            <v>3261.9</v>
          </cell>
          <cell r="CQ527">
            <v>8039.19</v>
          </cell>
          <cell r="CR527">
            <v>-8029.19</v>
          </cell>
          <cell r="CS527">
            <v>0</v>
          </cell>
          <cell r="CT527">
            <v>0</v>
          </cell>
          <cell r="CU527">
            <v>0</v>
          </cell>
          <cell r="CV527">
            <v>3103.89</v>
          </cell>
          <cell r="CW527">
            <v>0</v>
          </cell>
          <cell r="CX527">
            <v>0</v>
          </cell>
          <cell r="CY527">
            <v>0</v>
          </cell>
          <cell r="CZ527">
            <v>4950.7</v>
          </cell>
          <cell r="DA527">
            <v>-9.25</v>
          </cell>
          <cell r="DB527">
            <v>0</v>
          </cell>
          <cell r="DC527">
            <v>0</v>
          </cell>
          <cell r="DD527">
            <v>4722.53</v>
          </cell>
          <cell r="DE527">
            <v>9518.01</v>
          </cell>
          <cell r="DF527">
            <v>-9518.01</v>
          </cell>
          <cell r="DG527">
            <v>0</v>
          </cell>
          <cell r="DH527">
            <v>0</v>
          </cell>
          <cell r="DI527">
            <v>0</v>
          </cell>
          <cell r="DJ527">
            <v>5071.51</v>
          </cell>
          <cell r="DK527">
            <v>0</v>
          </cell>
          <cell r="DL527">
            <v>0</v>
          </cell>
          <cell r="DM527">
            <v>0</v>
          </cell>
          <cell r="DN527">
            <v>7735.73</v>
          </cell>
          <cell r="DO527">
            <v>0</v>
          </cell>
          <cell r="DP527">
            <v>0</v>
          </cell>
          <cell r="DQ527">
            <v>0</v>
          </cell>
          <cell r="DR527">
            <v>10006.120000000001</v>
          </cell>
          <cell r="DS527">
            <v>3794.67</v>
          </cell>
          <cell r="DT527">
            <v>-3794.67</v>
          </cell>
          <cell r="DU527">
            <v>0</v>
          </cell>
          <cell r="DV527">
            <v>0</v>
          </cell>
          <cell r="DW527">
            <v>0</v>
          </cell>
          <cell r="DX527">
            <v>4412.8</v>
          </cell>
          <cell r="DY527">
            <v>0</v>
          </cell>
          <cell r="DZ527">
            <v>0</v>
          </cell>
          <cell r="EA527">
            <v>0</v>
          </cell>
          <cell r="EB527">
            <v>965</v>
          </cell>
          <cell r="EC527">
            <v>-29.22</v>
          </cell>
          <cell r="ED527">
            <v>0</v>
          </cell>
          <cell r="EE527">
            <v>0</v>
          </cell>
          <cell r="EF527">
            <v>7944.85</v>
          </cell>
          <cell r="EG527">
            <v>4724.3</v>
          </cell>
          <cell r="EH527">
            <v>-4724.3</v>
          </cell>
          <cell r="EI527">
            <v>0</v>
          </cell>
          <cell r="EJ527">
            <v>0</v>
          </cell>
          <cell r="EK527">
            <v>0</v>
          </cell>
          <cell r="EL527">
            <v>-518.29999999999995</v>
          </cell>
          <cell r="EM527">
            <v>0</v>
          </cell>
          <cell r="EN527">
            <v>0</v>
          </cell>
          <cell r="EO527">
            <v>0</v>
          </cell>
          <cell r="EP527">
            <v>1571.38</v>
          </cell>
          <cell r="EQ527">
            <v>-129.44</v>
          </cell>
          <cell r="ER527">
            <v>0</v>
          </cell>
          <cell r="ES527">
            <v>0</v>
          </cell>
          <cell r="ET527">
            <v>2281.41</v>
          </cell>
          <cell r="EU527">
            <v>826.66</v>
          </cell>
          <cell r="EV527">
            <v>-826.66</v>
          </cell>
          <cell r="EW527">
            <v>0</v>
          </cell>
          <cell r="EX527">
            <v>0</v>
          </cell>
          <cell r="EY527">
            <v>0</v>
          </cell>
          <cell r="EZ527">
            <v>2272.04</v>
          </cell>
          <cell r="FA527">
            <v>0</v>
          </cell>
          <cell r="FB527">
            <v>0</v>
          </cell>
          <cell r="FC527">
            <v>0</v>
          </cell>
          <cell r="FD527">
            <v>4288.22</v>
          </cell>
          <cell r="FE527">
            <v>36</v>
          </cell>
          <cell r="FF527">
            <v>0</v>
          </cell>
          <cell r="FG527">
            <v>0</v>
          </cell>
          <cell r="FH527">
            <v>431.12</v>
          </cell>
          <cell r="FI527">
            <v>5916.51</v>
          </cell>
          <cell r="FJ527">
            <v>-5916.51</v>
          </cell>
          <cell r="FK527">
            <v>0</v>
          </cell>
          <cell r="FL527">
            <v>0</v>
          </cell>
          <cell r="FM527">
            <v>0</v>
          </cell>
          <cell r="FN527">
            <v>264.5</v>
          </cell>
          <cell r="FO527">
            <v>0</v>
          </cell>
          <cell r="FP527">
            <v>0</v>
          </cell>
          <cell r="FQ527">
            <v>0</v>
          </cell>
          <cell r="FR527">
            <v>220.23</v>
          </cell>
          <cell r="FS527">
            <v>0</v>
          </cell>
          <cell r="FT527">
            <v>0</v>
          </cell>
          <cell r="FU527">
            <v>0</v>
          </cell>
          <cell r="FV527">
            <v>501.31</v>
          </cell>
          <cell r="FW527">
            <v>1434.58</v>
          </cell>
          <cell r="FX527">
            <v>-1434.58</v>
          </cell>
          <cell r="FY527">
            <v>0</v>
          </cell>
          <cell r="FZ527">
            <v>0</v>
          </cell>
          <cell r="GA527">
            <v>0</v>
          </cell>
          <cell r="GB527">
            <v>3160.24</v>
          </cell>
          <cell r="GC527">
            <v>0</v>
          </cell>
          <cell r="GD527">
            <v>0</v>
          </cell>
          <cell r="GE527">
            <v>0</v>
          </cell>
          <cell r="GF527">
            <v>10.050000000000001</v>
          </cell>
          <cell r="GG527">
            <v>-0.01</v>
          </cell>
          <cell r="GH527">
            <v>0</v>
          </cell>
          <cell r="GI527">
            <v>0</v>
          </cell>
          <cell r="GJ527">
            <v>194.03</v>
          </cell>
          <cell r="GK527">
            <v>190.6</v>
          </cell>
          <cell r="GL527">
            <v>-190.6</v>
          </cell>
          <cell r="GM527">
            <v>0</v>
          </cell>
          <cell r="GN527">
            <v>0</v>
          </cell>
          <cell r="GO527">
            <v>0</v>
          </cell>
          <cell r="GP527">
            <v>4168.82</v>
          </cell>
          <cell r="GQ527">
            <v>0</v>
          </cell>
          <cell r="GR527">
            <v>0</v>
          </cell>
          <cell r="GS527">
            <v>0</v>
          </cell>
          <cell r="GT527">
            <v>-4011.08</v>
          </cell>
          <cell r="GU527">
            <v>0</v>
          </cell>
          <cell r="GV527">
            <v>0</v>
          </cell>
          <cell r="GW527">
            <v>0</v>
          </cell>
          <cell r="GX527">
            <v>783.37</v>
          </cell>
          <cell r="GY527">
            <v>489.33</v>
          </cell>
          <cell r="GZ527">
            <v>-489.33</v>
          </cell>
          <cell r="HA527">
            <v>0</v>
          </cell>
          <cell r="HB527">
            <v>0</v>
          </cell>
          <cell r="HC527">
            <v>0</v>
          </cell>
          <cell r="HD527">
            <v>1255.5999999999999</v>
          </cell>
          <cell r="HE527">
            <v>0</v>
          </cell>
          <cell r="HF527">
            <v>0</v>
          </cell>
          <cell r="HG527">
            <v>0</v>
          </cell>
          <cell r="HH527">
            <v>2359.86</v>
          </cell>
          <cell r="HI527">
            <v>0</v>
          </cell>
          <cell r="HJ527">
            <v>0</v>
          </cell>
          <cell r="HK527">
            <v>0</v>
          </cell>
          <cell r="HL527">
            <v>300.33999999999997</v>
          </cell>
          <cell r="HM527">
            <v>689.01</v>
          </cell>
          <cell r="HN527">
            <v>3466.2</v>
          </cell>
          <cell r="HO527">
            <v>0</v>
          </cell>
          <cell r="HP527">
            <v>0</v>
          </cell>
          <cell r="HQ527">
            <v>0</v>
          </cell>
          <cell r="HR527">
            <v>-392.29</v>
          </cell>
          <cell r="HS527">
            <v>0</v>
          </cell>
          <cell r="HT527">
            <v>0</v>
          </cell>
          <cell r="HU527">
            <v>0</v>
          </cell>
          <cell r="HV527">
            <v>2865.37</v>
          </cell>
          <cell r="HW527">
            <v>0</v>
          </cell>
          <cell r="HX527">
            <v>0</v>
          </cell>
          <cell r="HY527">
            <v>0</v>
          </cell>
          <cell r="HZ527">
            <v>-234.5</v>
          </cell>
          <cell r="IA527">
            <v>3797.73</v>
          </cell>
          <cell r="IB527">
            <v>2681.22</v>
          </cell>
          <cell r="IC527">
            <v>0</v>
          </cell>
          <cell r="ID527">
            <v>0</v>
          </cell>
          <cell r="IE527">
            <v>0</v>
          </cell>
          <cell r="IF527">
            <v>630.5</v>
          </cell>
          <cell r="IG527">
            <v>0</v>
          </cell>
          <cell r="IH527">
            <v>0</v>
          </cell>
          <cell r="II527">
            <v>0</v>
          </cell>
          <cell r="IJ527">
            <v>-1067.06</v>
          </cell>
          <cell r="IK527">
            <v>77</v>
          </cell>
          <cell r="IL527">
            <v>0</v>
          </cell>
          <cell r="IM527">
            <v>0</v>
          </cell>
          <cell r="IN527">
            <v>1893.97</v>
          </cell>
          <cell r="IO527">
            <v>3647.79</v>
          </cell>
          <cell r="IP527">
            <v>7439.67</v>
          </cell>
          <cell r="IQ527">
            <v>0</v>
          </cell>
          <cell r="IR527">
            <v>0</v>
          </cell>
          <cell r="IS527">
            <v>0</v>
          </cell>
          <cell r="IT527">
            <v>3143.4</v>
          </cell>
          <cell r="IU527">
            <v>0</v>
          </cell>
          <cell r="IV527">
            <v>0</v>
          </cell>
          <cell r="IW527">
            <v>0</v>
          </cell>
          <cell r="IX527">
            <v>2133.0100000000002</v>
          </cell>
          <cell r="IY527">
            <v>-0.5</v>
          </cell>
          <cell r="IZ527">
            <v>0</v>
          </cell>
          <cell r="JA527">
            <v>0</v>
          </cell>
          <cell r="JB527">
            <v>6488.23</v>
          </cell>
          <cell r="JC527">
            <v>-581.24</v>
          </cell>
          <cell r="JD527">
            <v>-361.38</v>
          </cell>
          <cell r="JE527">
            <v>0</v>
          </cell>
          <cell r="JF527">
            <v>0</v>
          </cell>
          <cell r="JG527">
            <v>0</v>
          </cell>
          <cell r="JH527">
            <v>-92.6</v>
          </cell>
          <cell r="JI527">
            <v>0</v>
          </cell>
          <cell r="JJ527">
            <v>0</v>
          </cell>
          <cell r="JK527">
            <v>0</v>
          </cell>
          <cell r="JL527">
            <v>1255.6600000000001</v>
          </cell>
          <cell r="JM527">
            <v>0</v>
          </cell>
          <cell r="JN527">
            <v>0</v>
          </cell>
          <cell r="JO527">
            <v>0</v>
          </cell>
          <cell r="JP527">
            <v>1522.69</v>
          </cell>
          <cell r="JQ527">
            <v>13467.66</v>
          </cell>
          <cell r="JR527">
            <v>1806.94</v>
          </cell>
          <cell r="JS527">
            <v>0</v>
          </cell>
          <cell r="JT527">
            <v>0</v>
          </cell>
          <cell r="JU527">
            <v>0</v>
          </cell>
          <cell r="JV527">
            <v>1178.9000000000001</v>
          </cell>
          <cell r="JW527">
            <v>0</v>
          </cell>
          <cell r="JX527">
            <v>0</v>
          </cell>
          <cell r="JY527">
            <v>0</v>
          </cell>
          <cell r="JZ527">
            <v>2353.31</v>
          </cell>
          <cell r="KA527">
            <v>0</v>
          </cell>
          <cell r="KB527">
            <v>0</v>
          </cell>
          <cell r="KC527">
            <v>0</v>
          </cell>
          <cell r="KD527">
            <v>2366.81</v>
          </cell>
          <cell r="KE527">
            <v>57.25</v>
          </cell>
          <cell r="KF527">
            <v>1643.98</v>
          </cell>
          <cell r="KG527">
            <v>0</v>
          </cell>
          <cell r="KH527">
            <v>0</v>
          </cell>
          <cell r="KI527">
            <v>0</v>
          </cell>
          <cell r="KJ527">
            <v>500.9</v>
          </cell>
          <cell r="KK527">
            <v>0</v>
          </cell>
          <cell r="KL527">
            <v>0</v>
          </cell>
          <cell r="KM527">
            <v>0</v>
          </cell>
          <cell r="KN527">
            <v>-541.91</v>
          </cell>
          <cell r="KO527">
            <v>0</v>
          </cell>
          <cell r="KP527">
            <v>0</v>
          </cell>
          <cell r="KQ527">
            <v>0</v>
          </cell>
          <cell r="KR527">
            <v>116.83</v>
          </cell>
          <cell r="KS527">
            <v>613.66999999999996</v>
          </cell>
          <cell r="KT527">
            <v>2703.67</v>
          </cell>
          <cell r="KU527">
            <v>0</v>
          </cell>
          <cell r="KV527">
            <v>0</v>
          </cell>
          <cell r="KW527">
            <v>0</v>
          </cell>
          <cell r="KX527">
            <v>934.53</v>
          </cell>
          <cell r="KY527">
            <v>0</v>
          </cell>
          <cell r="KZ527">
            <v>0</v>
          </cell>
          <cell r="LA527">
            <v>0</v>
          </cell>
          <cell r="LB527">
            <v>1319.28</v>
          </cell>
          <cell r="LC527">
            <v>1568.18</v>
          </cell>
          <cell r="LD527">
            <v>0</v>
          </cell>
          <cell r="LE527">
            <v>0</v>
          </cell>
          <cell r="LF527">
            <v>5503.94</v>
          </cell>
          <cell r="LG527">
            <v>6301.21</v>
          </cell>
          <cell r="LH527">
            <v>4201.53</v>
          </cell>
          <cell r="LI527">
            <v>0</v>
          </cell>
          <cell r="LJ527">
            <v>0</v>
          </cell>
          <cell r="LK527">
            <v>0</v>
          </cell>
          <cell r="LL527">
            <v>20.09</v>
          </cell>
          <cell r="LM527">
            <v>0</v>
          </cell>
          <cell r="LN527">
            <v>0</v>
          </cell>
          <cell r="LO527">
            <v>0</v>
          </cell>
          <cell r="LP527">
            <v>199.07</v>
          </cell>
          <cell r="LQ527">
            <v>-120</v>
          </cell>
          <cell r="LR527">
            <v>0</v>
          </cell>
          <cell r="LS527">
            <v>0</v>
          </cell>
          <cell r="LT527">
            <v>800.18</v>
          </cell>
          <cell r="LU527">
            <v>226.28</v>
          </cell>
          <cell r="LV527">
            <v>2297.08</v>
          </cell>
          <cell r="LW527">
            <v>0</v>
          </cell>
          <cell r="LX527">
            <v>0</v>
          </cell>
          <cell r="LY527">
            <v>0</v>
          </cell>
          <cell r="LZ527">
            <v>-152.97</v>
          </cell>
          <cell r="MA527">
            <v>0</v>
          </cell>
          <cell r="MB527">
            <v>0</v>
          </cell>
          <cell r="MC527">
            <v>0</v>
          </cell>
          <cell r="MD527">
            <v>4185.05</v>
          </cell>
          <cell r="ME527">
            <v>0</v>
          </cell>
          <cell r="MF527">
            <v>0</v>
          </cell>
          <cell r="MG527">
            <v>0</v>
          </cell>
          <cell r="MH527">
            <v>239.42</v>
          </cell>
          <cell r="MI527">
            <v>1835.18</v>
          </cell>
          <cell r="MJ527">
            <v>-853.14</v>
          </cell>
          <cell r="MK527">
            <v>0</v>
          </cell>
          <cell r="ML527">
            <v>0</v>
          </cell>
          <cell r="MM527">
            <v>0</v>
          </cell>
          <cell r="MN527">
            <v>-632.98</v>
          </cell>
          <cell r="MO527">
            <v>0</v>
          </cell>
          <cell r="MP527">
            <v>0</v>
          </cell>
          <cell r="MQ527">
            <v>0</v>
          </cell>
          <cell r="MR527">
            <v>349.24</v>
          </cell>
          <cell r="MS527">
            <v>0</v>
          </cell>
          <cell r="MT527">
            <v>0</v>
          </cell>
          <cell r="MU527">
            <v>0</v>
          </cell>
          <cell r="MV527">
            <v>-156.02000000000001</v>
          </cell>
          <cell r="MW527">
            <v>669.67</v>
          </cell>
          <cell r="MX527">
            <v>-669.67</v>
          </cell>
          <cell r="MY527">
            <v>0</v>
          </cell>
          <cell r="MZ527">
            <v>0</v>
          </cell>
          <cell r="NA527">
            <v>0</v>
          </cell>
          <cell r="NB527">
            <v>-206.97</v>
          </cell>
          <cell r="NC527">
            <v>0</v>
          </cell>
          <cell r="ND527">
            <v>0</v>
          </cell>
          <cell r="NE527">
            <v>0</v>
          </cell>
          <cell r="NF527">
            <v>-106.66</v>
          </cell>
          <cell r="NG527">
            <v>0</v>
          </cell>
          <cell r="NH527">
            <v>0</v>
          </cell>
          <cell r="NI527">
            <v>0</v>
          </cell>
          <cell r="NJ527">
            <v>2617.96</v>
          </cell>
          <cell r="NK527">
            <v>1628.44</v>
          </cell>
          <cell r="NL527">
            <v>-1628.44</v>
          </cell>
          <cell r="NM527">
            <v>0</v>
          </cell>
          <cell r="NN527">
            <v>0</v>
          </cell>
          <cell r="NO527">
            <v>0</v>
          </cell>
          <cell r="NP527">
            <v>7930.13</v>
          </cell>
          <cell r="NQ527">
            <v>0</v>
          </cell>
          <cell r="NR527">
            <v>0</v>
          </cell>
          <cell r="NS527">
            <v>0</v>
          </cell>
          <cell r="NT527">
            <v>6592.91</v>
          </cell>
          <cell r="NU527">
            <v>140</v>
          </cell>
          <cell r="NV527">
            <v>0</v>
          </cell>
          <cell r="NW527">
            <v>0</v>
          </cell>
          <cell r="NX527">
            <v>6083.27</v>
          </cell>
          <cell r="NY527">
            <v>2353.29</v>
          </cell>
          <cell r="NZ527">
            <v>2778.05</v>
          </cell>
          <cell r="OA527">
            <v>0</v>
          </cell>
          <cell r="OB527">
            <v>0</v>
          </cell>
          <cell r="OC527">
            <v>0</v>
          </cell>
          <cell r="OD527">
            <v>713.03</v>
          </cell>
          <cell r="OE527">
            <v>0</v>
          </cell>
          <cell r="OF527">
            <v>0</v>
          </cell>
          <cell r="OG527">
            <v>0</v>
          </cell>
          <cell r="OH527">
            <v>4.5999999999999996</v>
          </cell>
          <cell r="OI527">
            <v>0</v>
          </cell>
          <cell r="OJ527">
            <v>0</v>
          </cell>
          <cell r="OK527">
            <v>0</v>
          </cell>
          <cell r="OL527">
            <v>3545.6</v>
          </cell>
          <cell r="OM527">
            <v>-706.4</v>
          </cell>
          <cell r="ON527">
            <v>3259.12</v>
          </cell>
          <cell r="OO527">
            <v>0</v>
          </cell>
          <cell r="OP527">
            <v>0</v>
          </cell>
          <cell r="OQ527">
            <v>0</v>
          </cell>
          <cell r="OR527">
            <v>3804.26</v>
          </cell>
          <cell r="OS527">
            <v>0</v>
          </cell>
          <cell r="OT527">
            <v>0</v>
          </cell>
          <cell r="OU527">
            <v>0</v>
          </cell>
          <cell r="OV527">
            <v>-1629.47</v>
          </cell>
          <cell r="OW527">
            <v>-10</v>
          </cell>
          <cell r="OX527">
            <v>0</v>
          </cell>
          <cell r="OY527">
            <v>0</v>
          </cell>
          <cell r="OZ527">
            <v>8264.86</v>
          </cell>
          <cell r="PA527">
            <v>-150.51</v>
          </cell>
          <cell r="PB527">
            <v>5114.24</v>
          </cell>
          <cell r="PC527">
            <v>0</v>
          </cell>
          <cell r="PD527">
            <v>0</v>
          </cell>
          <cell r="PE527">
            <v>0</v>
          </cell>
          <cell r="PF527">
            <v>353.2</v>
          </cell>
          <cell r="PG527">
            <v>0</v>
          </cell>
          <cell r="PH527">
            <v>0</v>
          </cell>
          <cell r="PI527">
            <v>0</v>
          </cell>
          <cell r="PJ527">
            <v>1738.32</v>
          </cell>
          <cell r="PK527">
            <v>-54</v>
          </cell>
          <cell r="PL527">
            <v>0</v>
          </cell>
          <cell r="PM527">
            <v>0</v>
          </cell>
          <cell r="PN527">
            <v>1295.1400000000001</v>
          </cell>
          <cell r="PO527">
            <v>2818.07</v>
          </cell>
          <cell r="PP527">
            <v>6421.12</v>
          </cell>
          <cell r="PQ527">
            <v>0</v>
          </cell>
          <cell r="PR527">
            <v>0</v>
          </cell>
          <cell r="PS527">
            <v>0</v>
          </cell>
          <cell r="PT527">
            <v>6322.34</v>
          </cell>
          <cell r="PU527">
            <v>0</v>
          </cell>
          <cell r="PV527">
            <v>0</v>
          </cell>
          <cell r="PW527">
            <v>0</v>
          </cell>
          <cell r="PX527">
            <v>-2272.1</v>
          </cell>
          <cell r="PY527">
            <v>-1</v>
          </cell>
          <cell r="PZ527">
            <v>0</v>
          </cell>
          <cell r="QA527">
            <v>0</v>
          </cell>
          <cell r="QB527">
            <v>-1615.8</v>
          </cell>
          <cell r="QC527">
            <v>-1765.32</v>
          </cell>
          <cell r="QD527">
            <v>14284.89</v>
          </cell>
          <cell r="QE527">
            <v>0</v>
          </cell>
          <cell r="QF527">
            <v>0</v>
          </cell>
          <cell r="QG527">
            <v>0</v>
          </cell>
          <cell r="QH527">
            <v>-625</v>
          </cell>
          <cell r="QI527">
            <v>99.56</v>
          </cell>
          <cell r="QJ527">
            <v>2177</v>
          </cell>
          <cell r="QK527">
            <v>468.37</v>
          </cell>
          <cell r="QL527">
            <v>779.48</v>
          </cell>
          <cell r="QM527">
            <v>-1574.69</v>
          </cell>
          <cell r="QN527">
            <v>-1478</v>
          </cell>
          <cell r="QO527">
            <v>2330.23</v>
          </cell>
          <cell r="QP527">
            <v>278.5</v>
          </cell>
          <cell r="QQ527">
            <v>539.75</v>
          </cell>
          <cell r="QR527">
            <v>462.25</v>
          </cell>
          <cell r="QS527">
            <v>258</v>
          </cell>
          <cell r="QT527">
            <v>2438.5</v>
          </cell>
          <cell r="QU527">
            <v>0</v>
          </cell>
          <cell r="QV527">
            <v>-5986</v>
          </cell>
          <cell r="QW527">
            <v>19279.240000000002</v>
          </cell>
          <cell r="QX527">
            <v>1084</v>
          </cell>
          <cell r="QY527">
            <v>1933</v>
          </cell>
          <cell r="QZ527">
            <v>3193.19</v>
          </cell>
          <cell r="RA527">
            <v>4920</v>
          </cell>
          <cell r="RB527">
            <v>5367.99</v>
          </cell>
          <cell r="RC527">
            <v>3936.71</v>
          </cell>
          <cell r="RD527">
            <v>1882.66</v>
          </cell>
          <cell r="RE527">
            <v>17272.669999999998</v>
          </cell>
          <cell r="RF527">
            <v>5644.65</v>
          </cell>
          <cell r="RG527">
            <v>392</v>
          </cell>
          <cell r="RH527">
            <v>-1410</v>
          </cell>
          <cell r="RI527">
            <v>0</v>
          </cell>
          <cell r="RJ527">
            <v>-9050</v>
          </cell>
          <cell r="RK527">
            <v>31285.11</v>
          </cell>
          <cell r="RL527">
            <v>-20491.82</v>
          </cell>
          <cell r="RM527">
            <v>4009</v>
          </cell>
          <cell r="RN527">
            <v>2203.1799999999998</v>
          </cell>
          <cell r="RO527">
            <v>8772.57</v>
          </cell>
          <cell r="RP527">
            <v>8006</v>
          </cell>
          <cell r="RQ527">
            <v>7875.92</v>
          </cell>
          <cell r="RR527">
            <v>13015.46</v>
          </cell>
          <cell r="RS527">
            <v>13153.03</v>
          </cell>
          <cell r="RT527">
            <v>27360.01</v>
          </cell>
          <cell r="RU527">
            <v>1452.89</v>
          </cell>
          <cell r="RV527">
            <v>7446</v>
          </cell>
          <cell r="RW527">
            <v>0</v>
          </cell>
          <cell r="RX527">
            <v>1926</v>
          </cell>
          <cell r="RY527">
            <v>6781.14</v>
          </cell>
          <cell r="RZ527">
            <v>3906</v>
          </cell>
          <cell r="SA527">
            <v>283</v>
          </cell>
          <cell r="SB527">
            <v>14738.11</v>
          </cell>
          <cell r="SC527">
            <v>-4493</v>
          </cell>
          <cell r="SD527">
            <v>5902.65</v>
          </cell>
          <cell r="SE527">
            <v>3811.4</v>
          </cell>
          <cell r="SF527">
            <v>623.55999999999995</v>
          </cell>
          <cell r="SG527">
            <v>7047.08</v>
          </cell>
          <cell r="SH527">
            <v>6419.32</v>
          </cell>
          <cell r="SI527">
            <v>221</v>
          </cell>
          <cell r="SJ527">
            <v>-2436</v>
          </cell>
          <cell r="SK527">
            <v>0</v>
          </cell>
          <cell r="SL527">
            <v>4024.91</v>
          </cell>
          <cell r="SM527">
            <v>2061.44</v>
          </cell>
          <cell r="SN527">
            <v>26886</v>
          </cell>
          <cell r="SO527">
            <v>365.5</v>
          </cell>
          <cell r="SP527">
            <v>-1086.5</v>
          </cell>
          <cell r="SQ527">
            <v>-1512.97</v>
          </cell>
          <cell r="SR527">
            <v>5272.77</v>
          </cell>
          <cell r="SS527">
            <v>5233.37</v>
          </cell>
          <cell r="ST527">
            <v>3109</v>
          </cell>
          <cell r="SU527">
            <v>8380</v>
          </cell>
          <cell r="SV527">
            <v>22137.05</v>
          </cell>
          <cell r="SW527">
            <v>0</v>
          </cell>
          <cell r="SX527">
            <v>0</v>
          </cell>
          <cell r="SY527">
            <v>0</v>
          </cell>
          <cell r="SZ527">
            <v>912.13</v>
          </cell>
          <cell r="TA527">
            <v>1023.99</v>
          </cell>
          <cell r="TB527">
            <v>1436.63</v>
          </cell>
          <cell r="TC527">
            <v>464.25</v>
          </cell>
          <cell r="TD527">
            <v>753.5</v>
          </cell>
          <cell r="TE527">
            <v>2815</v>
          </cell>
          <cell r="TF527">
            <v>1682</v>
          </cell>
          <cell r="TG527">
            <v>2864.93</v>
          </cell>
          <cell r="TH527">
            <v>495</v>
          </cell>
          <cell r="TI527">
            <v>-1043.43</v>
          </cell>
          <cell r="TJ527">
            <v>2574.88</v>
          </cell>
          <cell r="TK527">
            <v>-809.25</v>
          </cell>
          <cell r="TL527">
            <v>-337.38</v>
          </cell>
          <cell r="TM527">
            <v>0</v>
          </cell>
          <cell r="TN527">
            <v>3414.64</v>
          </cell>
          <cell r="TO527">
            <v>1108</v>
          </cell>
          <cell r="TP527">
            <v>8599.01</v>
          </cell>
          <cell r="TQ527">
            <v>3669.81</v>
          </cell>
          <cell r="TR527">
            <v>3609.83</v>
          </cell>
          <cell r="TS527">
            <v>26441.78</v>
          </cell>
          <cell r="TT527">
            <v>-16914.39</v>
          </cell>
          <cell r="TU527">
            <v>-2022.92</v>
          </cell>
          <cell r="TV527">
            <v>2519.77</v>
          </cell>
          <cell r="TW527">
            <v>7556.47</v>
          </cell>
          <cell r="TX527">
            <v>29873.59</v>
          </cell>
          <cell r="TY527">
            <v>-1598.48</v>
          </cell>
          <cell r="TZ527">
            <v>2817.63</v>
          </cell>
          <cell r="UA527">
            <v>0</v>
          </cell>
          <cell r="UB527">
            <v>429.38</v>
          </cell>
          <cell r="UC527">
            <v>2984.71</v>
          </cell>
          <cell r="UD527">
            <v>1194.1400000000001</v>
          </cell>
          <cell r="UE527">
            <v>13.86</v>
          </cell>
          <cell r="UF527">
            <v>1048.02</v>
          </cell>
          <cell r="UG527">
            <v>2381.5700000000002</v>
          </cell>
          <cell r="UH527">
            <v>-2202.13</v>
          </cell>
          <cell r="UI527">
            <v>108.87</v>
          </cell>
          <cell r="UJ527">
            <v>2120.65</v>
          </cell>
          <cell r="UK527">
            <v>1764.19</v>
          </cell>
          <cell r="UL527">
            <v>10118.94</v>
          </cell>
          <cell r="UM527">
            <v>3347.21</v>
          </cell>
          <cell r="UN527">
            <v>-847.39</v>
          </cell>
          <cell r="UO527">
            <v>0</v>
          </cell>
          <cell r="UP527">
            <v>-985.6</v>
          </cell>
          <cell r="UQ527">
            <v>2662.17</v>
          </cell>
          <cell r="UR527">
            <v>2300.5</v>
          </cell>
          <cell r="US527">
            <v>-113.69</v>
          </cell>
          <cell r="UT527">
            <v>-639.22</v>
          </cell>
          <cell r="UU527">
            <v>108.45</v>
          </cell>
          <cell r="UV527">
            <v>688.86</v>
          </cell>
          <cell r="UW527">
            <v>3679.81</v>
          </cell>
          <cell r="UX527">
            <v>7102.15</v>
          </cell>
          <cell r="UY527">
            <v>-3476.2</v>
          </cell>
          <cell r="UZ527">
            <v>7047.77</v>
          </cell>
          <cell r="VA527">
            <v>-334.53</v>
          </cell>
          <cell r="VB527">
            <v>6701.4</v>
          </cell>
          <cell r="VC527">
            <v>0</v>
          </cell>
          <cell r="VD527">
            <v>1612</v>
          </cell>
          <cell r="VE527">
            <v>-90</v>
          </cell>
          <cell r="VF527">
            <v>4602</v>
          </cell>
          <cell r="VG527">
            <v>-69.150000000000006</v>
          </cell>
          <cell r="VH527">
            <v>1830</v>
          </cell>
          <cell r="VI527">
            <v>1187.33</v>
          </cell>
          <cell r="VJ527">
            <v>192.9</v>
          </cell>
          <cell r="VK527">
            <v>1410</v>
          </cell>
          <cell r="VL527">
            <v>3973.8</v>
          </cell>
          <cell r="VM527">
            <v>-3231.07</v>
          </cell>
          <cell r="VN527">
            <v>3323.9</v>
          </cell>
          <cell r="VO527">
            <v>385.72</v>
          </cell>
          <cell r="VP527">
            <v>465</v>
          </cell>
          <cell r="VQ527">
            <v>50</v>
          </cell>
          <cell r="VR527">
            <v>0</v>
          </cell>
          <cell r="VS527">
            <v>0</v>
          </cell>
          <cell r="VT527">
            <v>0</v>
          </cell>
          <cell r="VU527">
            <v>0</v>
          </cell>
          <cell r="VV527">
            <v>0</v>
          </cell>
          <cell r="VW527">
            <v>0</v>
          </cell>
          <cell r="VX527">
            <v>0</v>
          </cell>
          <cell r="VY527">
            <v>0</v>
          </cell>
          <cell r="VZ527">
            <v>0</v>
          </cell>
          <cell r="WA527">
            <v>0</v>
          </cell>
          <cell r="WB527">
            <v>926</v>
          </cell>
          <cell r="WC527">
            <v>4074</v>
          </cell>
          <cell r="WD527">
            <v>15649</v>
          </cell>
          <cell r="WE527">
            <v>-2145.37</v>
          </cell>
          <cell r="WF527">
            <v>0</v>
          </cell>
          <cell r="WG527">
            <v>0</v>
          </cell>
          <cell r="WH527">
            <v>0</v>
          </cell>
          <cell r="WI527">
            <v>0</v>
          </cell>
          <cell r="WJ527">
            <v>0</v>
          </cell>
          <cell r="WK527">
            <v>0</v>
          </cell>
          <cell r="WL527">
            <v>0</v>
          </cell>
          <cell r="WM527">
            <v>0</v>
          </cell>
          <cell r="WN527">
            <v>0</v>
          </cell>
          <cell r="WO527">
            <v>0</v>
          </cell>
          <cell r="WP527">
            <v>0</v>
          </cell>
          <cell r="WQ527">
            <v>0</v>
          </cell>
          <cell r="WR527">
            <v>0</v>
          </cell>
          <cell r="WS527">
            <v>0</v>
          </cell>
          <cell r="WT527"/>
          <cell r="WU527"/>
          <cell r="WV527"/>
          <cell r="WW527"/>
          <cell r="WX527"/>
          <cell r="WY527"/>
          <cell r="WZ527"/>
          <cell r="XA527"/>
          <cell r="XB527"/>
          <cell r="XC527"/>
          <cell r="XD527"/>
          <cell r="XE527"/>
          <cell r="XF527"/>
          <cell r="XG527"/>
          <cell r="XH527">
            <v>0</v>
          </cell>
          <cell r="XI527">
            <v>0</v>
          </cell>
          <cell r="XJ527">
            <v>0</v>
          </cell>
          <cell r="XK527">
            <v>0</v>
          </cell>
          <cell r="XL527">
            <v>0</v>
          </cell>
          <cell r="XM527">
            <v>0</v>
          </cell>
          <cell r="XN527">
            <v>0</v>
          </cell>
          <cell r="XO527">
            <v>0</v>
          </cell>
          <cell r="XP527">
            <v>0</v>
          </cell>
          <cell r="XQ527">
            <v>0</v>
          </cell>
          <cell r="XR527">
            <v>0</v>
          </cell>
          <cell r="XS527">
            <v>0</v>
          </cell>
          <cell r="XT527">
            <v>0</v>
          </cell>
          <cell r="XU527">
            <v>0</v>
          </cell>
          <cell r="XV527"/>
          <cell r="XW527"/>
          <cell r="XX527"/>
          <cell r="XY527"/>
          <cell r="XZ527"/>
          <cell r="YA527"/>
          <cell r="YB527"/>
          <cell r="YC527"/>
          <cell r="YD527"/>
          <cell r="YE527"/>
          <cell r="YF527"/>
          <cell r="YG527"/>
          <cell r="YH527"/>
          <cell r="YI527"/>
          <cell r="YJ527">
            <v>-293</v>
          </cell>
          <cell r="YK527">
            <v>2262.7399999999998</v>
          </cell>
          <cell r="YL527">
            <v>2215.39</v>
          </cell>
          <cell r="YM527">
            <v>0</v>
          </cell>
          <cell r="YN527">
            <v>0</v>
          </cell>
          <cell r="YO527">
            <v>0</v>
          </cell>
          <cell r="YP527">
            <v>0</v>
          </cell>
          <cell r="YQ527">
            <v>0</v>
          </cell>
          <cell r="YR527">
            <v>0</v>
          </cell>
          <cell r="YS527">
            <v>0</v>
          </cell>
          <cell r="YT527">
            <v>0</v>
          </cell>
          <cell r="YU527">
            <v>0</v>
          </cell>
          <cell r="YV527">
            <v>0</v>
          </cell>
          <cell r="YW527">
            <v>0</v>
          </cell>
          <cell r="YX527"/>
          <cell r="YY527"/>
          <cell r="YZ527"/>
          <cell r="ZA527"/>
          <cell r="ZB527"/>
          <cell r="ZC527"/>
          <cell r="ZD527"/>
          <cell r="ZE527"/>
          <cell r="ZF527"/>
          <cell r="ZG527"/>
          <cell r="ZH527"/>
          <cell r="ZI527"/>
          <cell r="ZJ527"/>
          <cell r="ZK527"/>
          <cell r="ZL527"/>
          <cell r="ZM527"/>
          <cell r="ZN527"/>
          <cell r="ZO527"/>
          <cell r="ZP527"/>
          <cell r="ZQ527"/>
          <cell r="ZR527"/>
          <cell r="ZS527"/>
          <cell r="ZT527"/>
          <cell r="ZU527"/>
          <cell r="ZV527"/>
          <cell r="ZW527"/>
          <cell r="ZX527"/>
          <cell r="ZY527"/>
          <cell r="ZZ527"/>
          <cell r="AAA527"/>
          <cell r="AAB527"/>
          <cell r="AAC527"/>
          <cell r="AAD527"/>
          <cell r="AAE527"/>
          <cell r="AAF527"/>
          <cell r="AAG527"/>
          <cell r="AAH527"/>
          <cell r="AAI527"/>
          <cell r="AAJ527"/>
          <cell r="AAK527"/>
          <cell r="AAL527"/>
          <cell r="AAM527"/>
          <cell r="AAN527">
            <v>2985.5</v>
          </cell>
          <cell r="AAO527">
            <v>1282</v>
          </cell>
          <cell r="AAP527">
            <v>209.04</v>
          </cell>
          <cell r="AAQ527">
            <v>2601.15</v>
          </cell>
          <cell r="AAR527">
            <v>686.26</v>
          </cell>
          <cell r="AAS527">
            <v>0</v>
          </cell>
          <cell r="AAT527">
            <v>0</v>
          </cell>
          <cell r="AAU527">
            <v>0</v>
          </cell>
          <cell r="AAV527">
            <v>0</v>
          </cell>
          <cell r="AAW527">
            <v>0</v>
          </cell>
          <cell r="AAX527">
            <v>0</v>
          </cell>
          <cell r="AAY527">
            <v>0</v>
          </cell>
          <cell r="AAZ527">
            <v>0</v>
          </cell>
          <cell r="ABA527">
            <v>0</v>
          </cell>
          <cell r="ABB527"/>
          <cell r="ABC527"/>
          <cell r="ABD527"/>
          <cell r="ABE527"/>
          <cell r="ABF527"/>
          <cell r="ABG527"/>
          <cell r="ABH527"/>
          <cell r="ABI527"/>
          <cell r="ABJ527"/>
          <cell r="ABK527"/>
          <cell r="ABL527"/>
          <cell r="ABM527"/>
          <cell r="ABN527"/>
          <cell r="ABO527"/>
          <cell r="ABP527">
            <v>1927.92</v>
          </cell>
          <cell r="ABQ527">
            <v>0</v>
          </cell>
          <cell r="ABR527">
            <v>0</v>
          </cell>
          <cell r="ABS527">
            <v>0</v>
          </cell>
          <cell r="ABT527">
            <v>0</v>
          </cell>
          <cell r="ABU527">
            <v>0</v>
          </cell>
          <cell r="ABV527">
            <v>0</v>
          </cell>
          <cell r="ABW527">
            <v>0</v>
          </cell>
          <cell r="ABX527">
            <v>0</v>
          </cell>
          <cell r="ABY527">
            <v>0</v>
          </cell>
          <cell r="ABZ527">
            <v>0</v>
          </cell>
          <cell r="ACA527">
            <v>0</v>
          </cell>
          <cell r="ACB527">
            <v>0</v>
          </cell>
          <cell r="ACC527">
            <v>0</v>
          </cell>
          <cell r="ACD527">
            <v>0</v>
          </cell>
          <cell r="ACE527">
            <v>0</v>
          </cell>
          <cell r="ACF527">
            <v>0</v>
          </cell>
          <cell r="ACG527">
            <v>0</v>
          </cell>
          <cell r="ACH527">
            <v>0</v>
          </cell>
          <cell r="ACI527">
            <v>0</v>
          </cell>
          <cell r="ACJ527">
            <v>0</v>
          </cell>
          <cell r="ACK527">
            <v>0</v>
          </cell>
          <cell r="ACL527">
            <v>0</v>
          </cell>
          <cell r="ACM527">
            <v>0</v>
          </cell>
          <cell r="ACN527">
            <v>0</v>
          </cell>
          <cell r="ACO527">
            <v>0</v>
          </cell>
          <cell r="ACP527">
            <v>0</v>
          </cell>
          <cell r="ACQ527">
            <v>0</v>
          </cell>
          <cell r="ACR527">
            <v>-1286.4000000000001</v>
          </cell>
          <cell r="ACS527">
            <v>1512.5</v>
          </cell>
          <cell r="ACT527">
            <v>2800.09</v>
          </cell>
          <cell r="ACU527">
            <v>623</v>
          </cell>
          <cell r="ACV527">
            <v>3894</v>
          </cell>
          <cell r="ACW527">
            <v>2750.68</v>
          </cell>
          <cell r="ACX527">
            <v>2145.44</v>
          </cell>
          <cell r="ACY527">
            <v>4982.8599999999997</v>
          </cell>
          <cell r="ACZ527">
            <v>1026.44</v>
          </cell>
          <cell r="ADA527">
            <v>-242.72</v>
          </cell>
          <cell r="ADB527">
            <v>10314.14</v>
          </cell>
          <cell r="ADC527">
            <v>838.22</v>
          </cell>
          <cell r="ADD527">
            <v>29500.42</v>
          </cell>
          <cell r="ADE527">
            <v>652.66999999999996</v>
          </cell>
          <cell r="ADF527">
            <v>934</v>
          </cell>
          <cell r="ADG527">
            <v>1138</v>
          </cell>
          <cell r="ADH527">
            <v>1369</v>
          </cell>
          <cell r="ADI527">
            <v>8243.2000000000007</v>
          </cell>
          <cell r="ADJ527">
            <v>834</v>
          </cell>
          <cell r="ADK527">
            <v>1346</v>
          </cell>
          <cell r="ADL527">
            <v>0</v>
          </cell>
          <cell r="ADM527">
            <v>-519</v>
          </cell>
          <cell r="ADN527">
            <v>0</v>
          </cell>
          <cell r="ADO527">
            <v>0</v>
          </cell>
          <cell r="ADP527">
            <v>0</v>
          </cell>
          <cell r="ADQ527">
            <v>0</v>
          </cell>
          <cell r="ADR527">
            <v>0</v>
          </cell>
          <cell r="ADS527">
            <v>0</v>
          </cell>
          <cell r="ADT527">
            <v>2409.4899999999998</v>
          </cell>
          <cell r="ADU527">
            <v>1101</v>
          </cell>
          <cell r="ADV527">
            <v>1690</v>
          </cell>
          <cell r="ADW527">
            <v>2073</v>
          </cell>
          <cell r="ADX527">
            <v>11702.09</v>
          </cell>
          <cell r="ADY527">
            <v>5764.92</v>
          </cell>
          <cell r="ADZ527">
            <v>1580</v>
          </cell>
          <cell r="AEA527">
            <v>3614.2</v>
          </cell>
          <cell r="AEB527">
            <v>1894.46</v>
          </cell>
          <cell r="AEC527">
            <v>16307.22</v>
          </cell>
          <cell r="AED527">
            <v>7504.2</v>
          </cell>
          <cell r="AEE527">
            <v>-79</v>
          </cell>
          <cell r="AEF527">
            <v>3525</v>
          </cell>
          <cell r="AEG527">
            <v>0</v>
          </cell>
          <cell r="AEH527">
            <v>646</v>
          </cell>
          <cell r="AEI527">
            <v>8418.2900000000009</v>
          </cell>
          <cell r="AEJ527">
            <v>1541.76</v>
          </cell>
          <cell r="AEK527">
            <v>3810</v>
          </cell>
          <cell r="AEL527">
            <v>734.4</v>
          </cell>
          <cell r="AEM527">
            <v>8219.09</v>
          </cell>
          <cell r="AEN527">
            <v>937.87</v>
          </cell>
          <cell r="AEO527">
            <v>594.27</v>
          </cell>
          <cell r="AEP527">
            <v>1948.31</v>
          </cell>
          <cell r="AEQ527">
            <v>11784.06</v>
          </cell>
          <cell r="AER527">
            <v>16595.169999999998</v>
          </cell>
          <cell r="AES527">
            <v>1548.48</v>
          </cell>
          <cell r="AET527">
            <v>3483.01</v>
          </cell>
          <cell r="AEU527">
            <v>325</v>
          </cell>
          <cell r="AEV527">
            <v>1257.74</v>
          </cell>
          <cell r="AEW527">
            <v>2922.91</v>
          </cell>
          <cell r="AEX527">
            <v>2469.52</v>
          </cell>
          <cell r="AEY527">
            <v>8296.9500000000007</v>
          </cell>
          <cell r="AEZ527">
            <v>-9150</v>
          </cell>
          <cell r="AFA527">
            <v>3641.47</v>
          </cell>
          <cell r="AFB527">
            <v>1112.49</v>
          </cell>
          <cell r="AFC527">
            <v>-2445</v>
          </cell>
          <cell r="AFD527">
            <v>-26</v>
          </cell>
          <cell r="AFE527">
            <v>-682.63</v>
          </cell>
          <cell r="AFF527">
            <v>12575</v>
          </cell>
          <cell r="AFG527">
            <v>-2482</v>
          </cell>
          <cell r="AFH527">
            <v>849</v>
          </cell>
          <cell r="AFI527">
            <v>0</v>
          </cell>
          <cell r="AFJ527">
            <v>12034.26</v>
          </cell>
          <cell r="AFK527">
            <v>6543.9</v>
          </cell>
          <cell r="AFL527">
            <v>-2127.8200000000002</v>
          </cell>
          <cell r="AFM527">
            <v>9009.59</v>
          </cell>
          <cell r="AFN527">
            <v>-2911.68</v>
          </cell>
          <cell r="AFO527">
            <v>16097.3</v>
          </cell>
          <cell r="AFP527">
            <v>8399.91</v>
          </cell>
          <cell r="AFQ527">
            <v>-1262.9000000000001</v>
          </cell>
          <cell r="AFR527">
            <v>-3515.82</v>
          </cell>
          <cell r="AFS527">
            <v>25673.74</v>
          </cell>
          <cell r="AFT527">
            <v>16610.939999999999</v>
          </cell>
          <cell r="AFU527">
            <v>-28673</v>
          </cell>
          <cell r="AFV527">
            <v>2546</v>
          </cell>
          <cell r="AFW527">
            <v>0</v>
          </cell>
          <cell r="AFX527">
            <v>8055.19</v>
          </cell>
          <cell r="AFY527">
            <v>7420.73</v>
          </cell>
          <cell r="AFZ527">
            <v>10831.16</v>
          </cell>
          <cell r="AGA527">
            <v>2559.12</v>
          </cell>
          <cell r="AGB527">
            <v>3991.87</v>
          </cell>
          <cell r="AGC527">
            <v>-1181.95</v>
          </cell>
          <cell r="AGD527">
            <v>5175.18</v>
          </cell>
          <cell r="AGE527">
            <v>6164.19</v>
          </cell>
          <cell r="AGF527">
            <v>3668</v>
          </cell>
          <cell r="AGG527">
            <v>14014.72</v>
          </cell>
          <cell r="AGH527">
            <v>59893.41</v>
          </cell>
          <cell r="AGI527">
            <v>-28217</v>
          </cell>
          <cell r="AGJ527">
            <v>7413.96</v>
          </cell>
          <cell r="AGK527">
            <v>0</v>
          </cell>
          <cell r="AGL527">
            <v>-1235.74</v>
          </cell>
          <cell r="AGM527">
            <v>2600.38</v>
          </cell>
          <cell r="AGN527">
            <v>2069.5700000000002</v>
          </cell>
          <cell r="AGO527">
            <v>1715.85</v>
          </cell>
          <cell r="AGP527">
            <v>1373</v>
          </cell>
          <cell r="AGQ527">
            <v>-5215</v>
          </cell>
          <cell r="AGR527">
            <v>5351</v>
          </cell>
          <cell r="AGS527">
            <v>2777.22</v>
          </cell>
          <cell r="AGT527">
            <v>2937</v>
          </cell>
          <cell r="AGU527">
            <v>8553.7099999999991</v>
          </cell>
          <cell r="AGV527">
            <v>4833.66</v>
          </cell>
          <cell r="AGW527">
            <v>-6207.25</v>
          </cell>
          <cell r="AGX527">
            <v>1421.4</v>
          </cell>
          <cell r="AGY527">
            <v>0</v>
          </cell>
          <cell r="AGZ527"/>
          <cell r="AHA527"/>
        </row>
        <row r="528">
          <cell r="A528" t="str">
            <v>6620-05-00 Bad Debt-Other</v>
          </cell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/>
          <cell r="AJ528"/>
          <cell r="AK528"/>
          <cell r="AL528"/>
          <cell r="AM528"/>
          <cell r="AN528"/>
          <cell r="AO528"/>
          <cell r="AP528"/>
          <cell r="AQ528"/>
          <cell r="AR528"/>
          <cell r="AS528"/>
          <cell r="AT528"/>
          <cell r="AU528"/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/>
          <cell r="CH528"/>
          <cell r="CI528"/>
          <cell r="CJ528"/>
          <cell r="CK528"/>
          <cell r="CL528"/>
          <cell r="CM528"/>
          <cell r="CN528"/>
          <cell r="CO528"/>
          <cell r="CP528"/>
          <cell r="CQ528"/>
          <cell r="CR528"/>
          <cell r="CS528"/>
          <cell r="CT528"/>
          <cell r="CU528"/>
          <cell r="CV528"/>
          <cell r="CW528"/>
          <cell r="CX528"/>
          <cell r="CY528"/>
          <cell r="CZ528"/>
          <cell r="DA528"/>
          <cell r="DB528"/>
          <cell r="DC528"/>
          <cell r="DD528"/>
          <cell r="DE528"/>
          <cell r="DF528"/>
          <cell r="DG528"/>
          <cell r="DH528"/>
          <cell r="DI528"/>
          <cell r="DJ528"/>
          <cell r="DK528"/>
          <cell r="DL528"/>
          <cell r="DM528"/>
          <cell r="DN528"/>
          <cell r="DO528"/>
          <cell r="DP528"/>
          <cell r="DQ528"/>
          <cell r="DR528"/>
          <cell r="DS528"/>
          <cell r="DT528"/>
          <cell r="DU528"/>
          <cell r="DV528"/>
          <cell r="DW528"/>
          <cell r="DX528"/>
          <cell r="DY528"/>
          <cell r="DZ528"/>
          <cell r="EA528"/>
          <cell r="EB528"/>
          <cell r="EC528"/>
          <cell r="ED528"/>
          <cell r="EE528"/>
          <cell r="EF528"/>
          <cell r="EG528"/>
          <cell r="EH528"/>
          <cell r="EI528"/>
          <cell r="EJ528"/>
          <cell r="EK528"/>
          <cell r="EL528"/>
          <cell r="EM528"/>
          <cell r="EN528"/>
          <cell r="EO528"/>
          <cell r="EP528"/>
          <cell r="EQ528"/>
          <cell r="ER528"/>
          <cell r="ES528"/>
          <cell r="ET528"/>
          <cell r="EU528"/>
          <cell r="EV528"/>
          <cell r="EW528"/>
          <cell r="EX528"/>
          <cell r="EY528"/>
          <cell r="EZ528"/>
          <cell r="FA528"/>
          <cell r="FB528"/>
          <cell r="FC528"/>
          <cell r="FD528"/>
          <cell r="FE528"/>
          <cell r="FF528"/>
          <cell r="FG528"/>
          <cell r="FH528"/>
          <cell r="FI528"/>
          <cell r="FJ528"/>
          <cell r="FK528"/>
          <cell r="FL528"/>
          <cell r="FM528"/>
          <cell r="FN528"/>
          <cell r="FO528"/>
          <cell r="FP528"/>
          <cell r="FQ528"/>
          <cell r="FR528"/>
          <cell r="FS528"/>
          <cell r="FT528"/>
          <cell r="FU528"/>
          <cell r="FV528"/>
          <cell r="FW528"/>
          <cell r="FX528"/>
          <cell r="FY528"/>
          <cell r="FZ528"/>
          <cell r="GA528"/>
          <cell r="GB528">
            <v>0</v>
          </cell>
          <cell r="GC528">
            <v>0</v>
          </cell>
          <cell r="GD528">
            <v>0</v>
          </cell>
          <cell r="GE528">
            <v>0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O528">
            <v>0</v>
          </cell>
          <cell r="GP528"/>
          <cell r="GQ528"/>
          <cell r="GR528"/>
          <cell r="GS528"/>
          <cell r="GT528"/>
          <cell r="GU528"/>
          <cell r="GV528"/>
          <cell r="GW528"/>
          <cell r="GX528"/>
          <cell r="GY528"/>
          <cell r="GZ528"/>
          <cell r="HA528"/>
          <cell r="HB528"/>
          <cell r="HC528"/>
          <cell r="HD528"/>
          <cell r="HE528"/>
          <cell r="HF528"/>
          <cell r="HG528"/>
          <cell r="HH528"/>
          <cell r="HI528"/>
          <cell r="HJ528"/>
          <cell r="HK528"/>
          <cell r="HL528"/>
          <cell r="HM528"/>
          <cell r="HN528"/>
          <cell r="HO528"/>
          <cell r="HP528"/>
          <cell r="HQ528"/>
          <cell r="HR528"/>
          <cell r="HS528"/>
          <cell r="HT528"/>
          <cell r="HU528"/>
          <cell r="HV528"/>
          <cell r="HW528"/>
          <cell r="HX528"/>
          <cell r="HY528"/>
          <cell r="HZ528"/>
          <cell r="IA528"/>
          <cell r="IB528"/>
          <cell r="IC528"/>
          <cell r="ID528"/>
          <cell r="IE528"/>
          <cell r="IF528"/>
          <cell r="IG528"/>
          <cell r="IH528"/>
          <cell r="II528"/>
          <cell r="IJ528"/>
          <cell r="IK528"/>
          <cell r="IL528"/>
          <cell r="IM528"/>
          <cell r="IN528"/>
          <cell r="IO528"/>
          <cell r="IP528"/>
          <cell r="IQ528"/>
          <cell r="IR528"/>
          <cell r="IS528"/>
          <cell r="IT528"/>
          <cell r="IU528"/>
          <cell r="IV528"/>
          <cell r="IW528"/>
          <cell r="IX528"/>
          <cell r="IY528"/>
          <cell r="IZ528"/>
          <cell r="JA528"/>
          <cell r="JB528"/>
          <cell r="JC528"/>
          <cell r="JD528"/>
          <cell r="JE528"/>
          <cell r="JF528"/>
          <cell r="JG528"/>
          <cell r="JH528"/>
          <cell r="JI528"/>
          <cell r="JJ528"/>
          <cell r="JK528"/>
          <cell r="JL528"/>
          <cell r="JM528"/>
          <cell r="JN528"/>
          <cell r="JO528"/>
          <cell r="JP528"/>
          <cell r="JQ528"/>
          <cell r="JR528"/>
          <cell r="JS528"/>
          <cell r="JT528"/>
          <cell r="JU528"/>
          <cell r="JV528"/>
          <cell r="JW528"/>
          <cell r="JX528"/>
          <cell r="JY528"/>
          <cell r="JZ528"/>
          <cell r="KA528"/>
          <cell r="KB528"/>
          <cell r="KC528"/>
          <cell r="KD528"/>
          <cell r="KX528">
            <v>0</v>
          </cell>
          <cell r="KY528">
            <v>0</v>
          </cell>
          <cell r="KZ528">
            <v>0</v>
          </cell>
          <cell r="LA528">
            <v>0</v>
          </cell>
          <cell r="LB528">
            <v>0</v>
          </cell>
          <cell r="LC528">
            <v>0</v>
          </cell>
          <cell r="LD528">
            <v>0</v>
          </cell>
          <cell r="LE528">
            <v>0</v>
          </cell>
          <cell r="LF528">
            <v>0</v>
          </cell>
          <cell r="LG528">
            <v>0</v>
          </cell>
          <cell r="LH528">
            <v>0</v>
          </cell>
          <cell r="LI528">
            <v>0</v>
          </cell>
          <cell r="LJ528">
            <v>0</v>
          </cell>
          <cell r="LK528">
            <v>0</v>
          </cell>
          <cell r="LL528">
            <v>0</v>
          </cell>
          <cell r="LM528">
            <v>0</v>
          </cell>
          <cell r="LN528">
            <v>0</v>
          </cell>
          <cell r="LO528">
            <v>0</v>
          </cell>
          <cell r="LP528">
            <v>0</v>
          </cell>
          <cell r="LQ528">
            <v>0</v>
          </cell>
          <cell r="LR528">
            <v>0</v>
          </cell>
          <cell r="LS528">
            <v>0</v>
          </cell>
          <cell r="LT528">
            <v>0</v>
          </cell>
          <cell r="LU528">
            <v>0</v>
          </cell>
          <cell r="LV528">
            <v>0</v>
          </cell>
          <cell r="LW528">
            <v>0</v>
          </cell>
          <cell r="LX528">
            <v>0</v>
          </cell>
          <cell r="LY528">
            <v>0</v>
          </cell>
          <cell r="LZ528"/>
          <cell r="MA528"/>
          <cell r="MB528"/>
          <cell r="MC528"/>
          <cell r="MD528"/>
          <cell r="ME528"/>
          <cell r="MF528"/>
          <cell r="MG528"/>
          <cell r="MH528"/>
          <cell r="MI528"/>
          <cell r="MJ528"/>
          <cell r="MK528"/>
          <cell r="ML528"/>
          <cell r="MM528"/>
          <cell r="MN528">
            <v>0</v>
          </cell>
          <cell r="MO528">
            <v>0</v>
          </cell>
          <cell r="MP528">
            <v>0</v>
          </cell>
          <cell r="MQ528">
            <v>0</v>
          </cell>
          <cell r="MR528">
            <v>0</v>
          </cell>
          <cell r="MS528">
            <v>0</v>
          </cell>
          <cell r="MT528">
            <v>0</v>
          </cell>
          <cell r="MU528">
            <v>0</v>
          </cell>
          <cell r="MV528">
            <v>0</v>
          </cell>
          <cell r="MW528">
            <v>0</v>
          </cell>
          <cell r="MX528">
            <v>0</v>
          </cell>
          <cell r="MY528">
            <v>0</v>
          </cell>
          <cell r="MZ528">
            <v>0</v>
          </cell>
          <cell r="NA528">
            <v>0</v>
          </cell>
          <cell r="NB528"/>
          <cell r="NC528"/>
          <cell r="ND528"/>
          <cell r="NE528"/>
          <cell r="NF528"/>
          <cell r="NG528"/>
          <cell r="NH528"/>
          <cell r="NI528"/>
          <cell r="NJ528"/>
          <cell r="NK528"/>
          <cell r="NL528"/>
          <cell r="NM528"/>
          <cell r="NN528"/>
          <cell r="NO528"/>
          <cell r="NP528"/>
          <cell r="NQ528"/>
          <cell r="NR528"/>
          <cell r="NS528"/>
          <cell r="NT528"/>
          <cell r="NU528"/>
          <cell r="NV528"/>
          <cell r="NW528"/>
          <cell r="NX528"/>
          <cell r="NY528"/>
          <cell r="NZ528"/>
          <cell r="OA528"/>
          <cell r="OB528"/>
          <cell r="OC528"/>
          <cell r="OD528">
            <v>0</v>
          </cell>
          <cell r="OE528">
            <v>0</v>
          </cell>
          <cell r="OF528">
            <v>0</v>
          </cell>
          <cell r="OG528">
            <v>0</v>
          </cell>
          <cell r="OH528">
            <v>0</v>
          </cell>
          <cell r="OI528">
            <v>0</v>
          </cell>
          <cell r="OJ528">
            <v>0</v>
          </cell>
          <cell r="OK528">
            <v>0</v>
          </cell>
          <cell r="OL528">
            <v>0</v>
          </cell>
          <cell r="OM528">
            <v>0</v>
          </cell>
          <cell r="ON528">
            <v>0</v>
          </cell>
          <cell r="OO528">
            <v>0</v>
          </cell>
          <cell r="OP528">
            <v>0</v>
          </cell>
          <cell r="OQ528">
            <v>0</v>
          </cell>
          <cell r="OR528">
            <v>0</v>
          </cell>
          <cell r="OS528">
            <v>0</v>
          </cell>
          <cell r="OT528">
            <v>0</v>
          </cell>
          <cell r="OU528">
            <v>0</v>
          </cell>
          <cell r="OV528">
            <v>0</v>
          </cell>
          <cell r="OW528">
            <v>0</v>
          </cell>
          <cell r="OX528">
            <v>0</v>
          </cell>
          <cell r="OY528">
            <v>0</v>
          </cell>
          <cell r="OZ528">
            <v>0</v>
          </cell>
          <cell r="PA528">
            <v>0</v>
          </cell>
          <cell r="PB528">
            <v>0</v>
          </cell>
          <cell r="PC528">
            <v>0</v>
          </cell>
          <cell r="PD528">
            <v>0</v>
          </cell>
          <cell r="PE528">
            <v>0</v>
          </cell>
          <cell r="PF528">
            <v>0</v>
          </cell>
          <cell r="PG528">
            <v>0</v>
          </cell>
          <cell r="PH528">
            <v>0</v>
          </cell>
          <cell r="PI528">
            <v>0</v>
          </cell>
          <cell r="PJ528">
            <v>0</v>
          </cell>
          <cell r="PK528">
            <v>0</v>
          </cell>
          <cell r="PL528">
            <v>0</v>
          </cell>
          <cell r="PM528">
            <v>0</v>
          </cell>
          <cell r="PN528">
            <v>0</v>
          </cell>
          <cell r="PO528">
            <v>0</v>
          </cell>
          <cell r="PP528">
            <v>0</v>
          </cell>
          <cell r="PQ528">
            <v>0</v>
          </cell>
          <cell r="PR528">
            <v>0</v>
          </cell>
          <cell r="PS528">
            <v>0</v>
          </cell>
          <cell r="PT528">
            <v>0</v>
          </cell>
          <cell r="PU528">
            <v>0</v>
          </cell>
          <cell r="PV528">
            <v>0</v>
          </cell>
          <cell r="PW528">
            <v>0</v>
          </cell>
          <cell r="PX528">
            <v>0</v>
          </cell>
          <cell r="PY528">
            <v>0</v>
          </cell>
          <cell r="PZ528">
            <v>0</v>
          </cell>
          <cell r="QA528">
            <v>0</v>
          </cell>
          <cell r="QB528">
            <v>0</v>
          </cell>
          <cell r="QC528">
            <v>0</v>
          </cell>
          <cell r="QD528">
            <v>0</v>
          </cell>
          <cell r="QE528">
            <v>0</v>
          </cell>
          <cell r="QF528">
            <v>0</v>
          </cell>
          <cell r="QG528">
            <v>0</v>
          </cell>
          <cell r="QH528"/>
          <cell r="QI528"/>
          <cell r="QJ528"/>
          <cell r="QK528"/>
          <cell r="QL528"/>
          <cell r="QM528"/>
          <cell r="QN528"/>
          <cell r="QO528"/>
          <cell r="QP528"/>
          <cell r="QQ528"/>
          <cell r="QR528"/>
          <cell r="QS528"/>
          <cell r="QT528"/>
          <cell r="QU528"/>
          <cell r="QV528"/>
          <cell r="QW528"/>
          <cell r="QX528"/>
          <cell r="QY528"/>
          <cell r="QZ528"/>
          <cell r="RA528"/>
          <cell r="RB528"/>
          <cell r="RC528"/>
          <cell r="RD528"/>
          <cell r="RE528"/>
          <cell r="RF528"/>
          <cell r="RG528"/>
          <cell r="RH528"/>
          <cell r="RI528"/>
          <cell r="RJ528"/>
          <cell r="RK528"/>
          <cell r="RL528"/>
          <cell r="RM528"/>
          <cell r="RN528"/>
          <cell r="RO528"/>
          <cell r="RP528"/>
          <cell r="RQ528"/>
          <cell r="RR528"/>
          <cell r="RS528"/>
          <cell r="RT528"/>
          <cell r="RU528"/>
          <cell r="RV528"/>
          <cell r="RW528"/>
          <cell r="RX528"/>
          <cell r="RY528"/>
          <cell r="RZ528"/>
          <cell r="SA528"/>
          <cell r="SB528"/>
          <cell r="SC528"/>
          <cell r="SD528"/>
          <cell r="SE528"/>
          <cell r="SF528"/>
          <cell r="SG528"/>
          <cell r="SH528"/>
          <cell r="SI528"/>
          <cell r="SJ528"/>
          <cell r="SK528"/>
          <cell r="SL528"/>
          <cell r="SM528"/>
          <cell r="SN528"/>
          <cell r="SO528"/>
          <cell r="SP528"/>
          <cell r="SQ528"/>
          <cell r="SR528"/>
          <cell r="SS528"/>
          <cell r="ST528"/>
          <cell r="SU528"/>
          <cell r="SV528"/>
          <cell r="SW528"/>
          <cell r="SX528"/>
          <cell r="SY528"/>
          <cell r="SZ528"/>
          <cell r="TA528"/>
          <cell r="TB528"/>
          <cell r="TC528"/>
          <cell r="TD528"/>
          <cell r="TE528"/>
          <cell r="TF528"/>
          <cell r="TG528"/>
          <cell r="TH528"/>
          <cell r="TI528"/>
          <cell r="TJ528"/>
          <cell r="TK528"/>
          <cell r="TL528"/>
          <cell r="TM528"/>
          <cell r="TN528"/>
          <cell r="TO528"/>
          <cell r="TP528"/>
          <cell r="TQ528"/>
          <cell r="TR528"/>
          <cell r="TS528"/>
          <cell r="TT528"/>
          <cell r="TU528"/>
          <cell r="TV528"/>
          <cell r="TW528"/>
          <cell r="TX528"/>
          <cell r="TY528"/>
          <cell r="TZ528"/>
          <cell r="UA528"/>
          <cell r="UB528"/>
          <cell r="UC528"/>
          <cell r="UD528"/>
          <cell r="UE528"/>
          <cell r="UF528"/>
          <cell r="UG528"/>
          <cell r="UH528"/>
          <cell r="UI528"/>
          <cell r="UJ528"/>
          <cell r="UK528"/>
          <cell r="UL528"/>
          <cell r="UM528"/>
          <cell r="UN528"/>
          <cell r="UO528"/>
          <cell r="UP528"/>
          <cell r="UQ528"/>
          <cell r="UR528"/>
          <cell r="US528"/>
          <cell r="UT528"/>
          <cell r="UU528"/>
          <cell r="UV528"/>
          <cell r="UW528"/>
          <cell r="UX528"/>
          <cell r="UY528"/>
          <cell r="UZ528"/>
          <cell r="VA528"/>
          <cell r="VB528"/>
          <cell r="VC528"/>
          <cell r="VD528"/>
          <cell r="VE528"/>
          <cell r="VF528"/>
          <cell r="VG528"/>
          <cell r="VH528"/>
          <cell r="VI528"/>
          <cell r="VJ528"/>
          <cell r="VK528"/>
          <cell r="VL528"/>
          <cell r="VM528"/>
          <cell r="VN528"/>
          <cell r="VO528"/>
          <cell r="VP528"/>
          <cell r="VQ528"/>
          <cell r="VR528"/>
          <cell r="VS528"/>
          <cell r="VT528"/>
          <cell r="VU528"/>
          <cell r="VV528"/>
          <cell r="VW528"/>
          <cell r="VX528"/>
          <cell r="VY528"/>
          <cell r="VZ528"/>
          <cell r="WA528"/>
          <cell r="WB528"/>
          <cell r="WC528"/>
          <cell r="WD528"/>
          <cell r="WE528"/>
          <cell r="WF528"/>
          <cell r="WG528"/>
          <cell r="WH528"/>
          <cell r="WI528"/>
          <cell r="WJ528"/>
          <cell r="WK528"/>
          <cell r="WL528"/>
          <cell r="WM528"/>
          <cell r="WN528"/>
          <cell r="WO528"/>
          <cell r="WP528"/>
          <cell r="WQ528"/>
          <cell r="WR528"/>
          <cell r="WS528"/>
          <cell r="WT528"/>
          <cell r="WU528"/>
          <cell r="WV528"/>
          <cell r="WW528"/>
          <cell r="WX528"/>
          <cell r="WY528"/>
          <cell r="WZ528"/>
          <cell r="XA528"/>
          <cell r="XB528"/>
          <cell r="XC528"/>
          <cell r="XD528"/>
          <cell r="XE528"/>
          <cell r="XF528"/>
          <cell r="XG528"/>
          <cell r="XH528"/>
          <cell r="XI528"/>
          <cell r="XJ528"/>
          <cell r="XK528"/>
          <cell r="XL528"/>
          <cell r="XM528"/>
          <cell r="XN528"/>
          <cell r="XO528"/>
          <cell r="XP528"/>
          <cell r="XQ528"/>
          <cell r="XR528"/>
          <cell r="XS528"/>
          <cell r="XT528"/>
          <cell r="XU528"/>
          <cell r="XV528"/>
          <cell r="XW528"/>
          <cell r="XX528"/>
          <cell r="XY528"/>
          <cell r="XZ528"/>
          <cell r="YA528"/>
          <cell r="YB528"/>
          <cell r="YC528"/>
          <cell r="YD528"/>
          <cell r="YE528"/>
          <cell r="YF528"/>
          <cell r="YG528"/>
          <cell r="YH528"/>
          <cell r="YI528"/>
          <cell r="YJ528"/>
          <cell r="YK528"/>
          <cell r="YL528"/>
          <cell r="YM528"/>
          <cell r="YN528"/>
          <cell r="YO528"/>
          <cell r="YP528"/>
          <cell r="YQ528"/>
          <cell r="YR528"/>
          <cell r="YS528"/>
          <cell r="YT528"/>
          <cell r="YU528"/>
          <cell r="YV528"/>
          <cell r="YW528"/>
          <cell r="YX528"/>
          <cell r="YY528"/>
          <cell r="YZ528"/>
          <cell r="ZA528"/>
          <cell r="ZB528"/>
          <cell r="ZC528"/>
          <cell r="ZD528"/>
          <cell r="ZE528"/>
          <cell r="ZF528"/>
          <cell r="ZG528"/>
          <cell r="ZH528"/>
          <cell r="ZI528"/>
          <cell r="ZJ528"/>
          <cell r="ZK528"/>
          <cell r="ZL528"/>
          <cell r="ZM528"/>
          <cell r="ZN528"/>
          <cell r="ZO528"/>
          <cell r="ZP528"/>
          <cell r="ZQ528"/>
          <cell r="ZR528"/>
          <cell r="ZS528"/>
          <cell r="ZT528"/>
          <cell r="ZU528"/>
          <cell r="ZV528"/>
          <cell r="ZW528"/>
          <cell r="ZX528"/>
          <cell r="ZY528"/>
          <cell r="ZZ528"/>
          <cell r="AAA528"/>
          <cell r="AAB528"/>
          <cell r="AAC528"/>
          <cell r="AAD528"/>
          <cell r="AAE528"/>
          <cell r="AAF528"/>
          <cell r="AAG528"/>
          <cell r="AAH528"/>
          <cell r="AAI528"/>
          <cell r="AAJ528"/>
          <cell r="AAK528"/>
          <cell r="AAL528"/>
          <cell r="AAM528"/>
          <cell r="AAN528"/>
          <cell r="AAO528"/>
          <cell r="AAP528"/>
          <cell r="AAQ528"/>
          <cell r="AAR528"/>
          <cell r="AAS528"/>
          <cell r="AAT528"/>
          <cell r="AAU528"/>
          <cell r="AAV528"/>
          <cell r="AAW528"/>
          <cell r="AAX528"/>
          <cell r="AAY528"/>
          <cell r="AAZ528"/>
          <cell r="ABA528"/>
          <cell r="ABB528"/>
          <cell r="ABC528"/>
          <cell r="ABD528"/>
          <cell r="ABE528"/>
          <cell r="ABF528"/>
          <cell r="ABG528"/>
          <cell r="ABH528"/>
          <cell r="ABI528"/>
          <cell r="ABJ528"/>
          <cell r="ABK528"/>
          <cell r="ABL528"/>
          <cell r="ABM528"/>
          <cell r="ABN528"/>
          <cell r="ABO528"/>
          <cell r="ABP528"/>
          <cell r="ABQ528"/>
          <cell r="ABR528"/>
          <cell r="ABS528"/>
          <cell r="ABT528"/>
          <cell r="ABU528"/>
          <cell r="ABV528"/>
          <cell r="ABW528"/>
          <cell r="ABX528"/>
          <cell r="ABY528"/>
          <cell r="ABZ528"/>
          <cell r="ACA528"/>
          <cell r="ACB528"/>
          <cell r="ACC528"/>
          <cell r="ACD528"/>
          <cell r="ACE528"/>
          <cell r="ACF528"/>
          <cell r="ACG528"/>
          <cell r="ACH528"/>
          <cell r="ACI528"/>
          <cell r="ACJ528"/>
          <cell r="ACK528"/>
          <cell r="ACL528"/>
          <cell r="ACM528"/>
          <cell r="ACN528"/>
          <cell r="ACO528"/>
          <cell r="ACP528"/>
          <cell r="ACQ528"/>
          <cell r="ACR528">
            <v>0</v>
          </cell>
          <cell r="ACS528">
            <v>0</v>
          </cell>
          <cell r="ACT528">
            <v>0</v>
          </cell>
          <cell r="ACU528">
            <v>0</v>
          </cell>
          <cell r="ACV528">
            <v>0</v>
          </cell>
          <cell r="ACW528">
            <v>0</v>
          </cell>
          <cell r="ACX528">
            <v>0</v>
          </cell>
          <cell r="ACY528">
            <v>0</v>
          </cell>
          <cell r="ACZ528">
            <v>0</v>
          </cell>
          <cell r="ADA528">
            <v>0</v>
          </cell>
          <cell r="ADB528">
            <v>0</v>
          </cell>
          <cell r="ADC528">
            <v>0</v>
          </cell>
          <cell r="ADD528">
            <v>0</v>
          </cell>
          <cell r="ADE528">
            <v>0</v>
          </cell>
          <cell r="ADF528"/>
          <cell r="ADG528"/>
          <cell r="ADH528"/>
          <cell r="ADI528"/>
          <cell r="ADJ528"/>
          <cell r="ADK528"/>
          <cell r="ADL528"/>
          <cell r="ADM528"/>
          <cell r="ADN528"/>
          <cell r="ADO528"/>
          <cell r="ADP528"/>
          <cell r="ADQ528"/>
          <cell r="ADR528"/>
          <cell r="ADS528"/>
          <cell r="ADT528"/>
          <cell r="ADU528"/>
          <cell r="ADV528"/>
          <cell r="ADW528"/>
          <cell r="ADX528"/>
          <cell r="ADY528"/>
          <cell r="ADZ528"/>
          <cell r="AEA528"/>
          <cell r="AEB528"/>
          <cell r="AEC528"/>
          <cell r="AED528"/>
          <cell r="AEE528"/>
          <cell r="AEF528"/>
          <cell r="AEG528"/>
          <cell r="AEH528"/>
          <cell r="AEI528"/>
          <cell r="AEJ528"/>
          <cell r="AEK528"/>
          <cell r="AEL528"/>
          <cell r="AEM528"/>
          <cell r="AEN528"/>
          <cell r="AEO528"/>
          <cell r="AEP528"/>
          <cell r="AEQ528"/>
          <cell r="AER528"/>
          <cell r="AES528"/>
          <cell r="AET528"/>
          <cell r="AEU528"/>
          <cell r="AEV528"/>
          <cell r="AEW528"/>
          <cell r="AEX528"/>
          <cell r="AEY528"/>
          <cell r="AEZ528"/>
          <cell r="AFA528"/>
          <cell r="AFB528"/>
          <cell r="AFC528"/>
          <cell r="AFD528"/>
          <cell r="AFE528"/>
          <cell r="AFF528"/>
          <cell r="AFG528"/>
          <cell r="AFH528"/>
          <cell r="AFI528"/>
          <cell r="AFJ528"/>
          <cell r="AFK528"/>
          <cell r="AFL528"/>
          <cell r="AFM528"/>
          <cell r="AFN528"/>
          <cell r="AFO528"/>
          <cell r="AFP528"/>
          <cell r="AFQ528"/>
          <cell r="AFR528"/>
          <cell r="AFS528"/>
          <cell r="AFT528"/>
          <cell r="AFU528"/>
          <cell r="AFV528"/>
          <cell r="AFW528"/>
          <cell r="AFX528">
            <v>0</v>
          </cell>
          <cell r="AFY528">
            <v>0</v>
          </cell>
          <cell r="AFZ528">
            <v>0</v>
          </cell>
          <cell r="AGA528">
            <v>0</v>
          </cell>
          <cell r="AGB528">
            <v>0</v>
          </cell>
          <cell r="AGC528">
            <v>0</v>
          </cell>
          <cell r="AGD528">
            <v>0</v>
          </cell>
          <cell r="AGE528">
            <v>0</v>
          </cell>
          <cell r="AGF528">
            <v>0</v>
          </cell>
          <cell r="AGG528">
            <v>0</v>
          </cell>
          <cell r="AGH528">
            <v>0</v>
          </cell>
          <cell r="AGI528">
            <v>0</v>
          </cell>
          <cell r="AGJ528">
            <v>0</v>
          </cell>
          <cell r="AGK528">
            <v>0</v>
          </cell>
          <cell r="AGL528"/>
          <cell r="AGM528"/>
          <cell r="AGN528"/>
          <cell r="AGO528"/>
          <cell r="AGP528"/>
          <cell r="AGQ528"/>
          <cell r="AGR528"/>
          <cell r="AGS528"/>
          <cell r="AGT528"/>
          <cell r="AGU528"/>
          <cell r="AGV528"/>
          <cell r="AGW528"/>
          <cell r="AGX528"/>
          <cell r="AGY528"/>
          <cell r="AGZ528"/>
          <cell r="AHA528"/>
        </row>
        <row r="529">
          <cell r="A529" t="str">
            <v>6622-00-00 Payments In Lieu Of Taxes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0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0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O529">
            <v>0</v>
          </cell>
          <cell r="GP529">
            <v>0</v>
          </cell>
          <cell r="GQ529">
            <v>0</v>
          </cell>
          <cell r="GR529">
            <v>0</v>
          </cell>
          <cell r="GS529">
            <v>0</v>
          </cell>
          <cell r="GT529">
            <v>0</v>
          </cell>
          <cell r="GU529">
            <v>0</v>
          </cell>
          <cell r="GV529">
            <v>0</v>
          </cell>
          <cell r="GW529">
            <v>0</v>
          </cell>
          <cell r="GX529">
            <v>0</v>
          </cell>
          <cell r="GY529">
            <v>0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0</v>
          </cell>
          <cell r="HF529">
            <v>0</v>
          </cell>
          <cell r="HG529">
            <v>0</v>
          </cell>
          <cell r="HH529">
            <v>0</v>
          </cell>
          <cell r="HI529">
            <v>0</v>
          </cell>
          <cell r="HJ529">
            <v>0</v>
          </cell>
          <cell r="HK529">
            <v>0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0</v>
          </cell>
          <cell r="IG529">
            <v>0</v>
          </cell>
          <cell r="IH529">
            <v>0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W529">
            <v>0</v>
          </cell>
          <cell r="IX529">
            <v>0</v>
          </cell>
          <cell r="IY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0</v>
          </cell>
          <cell r="JF529">
            <v>0</v>
          </cell>
          <cell r="JG529">
            <v>0</v>
          </cell>
          <cell r="JH529">
            <v>0</v>
          </cell>
          <cell r="JI529">
            <v>0</v>
          </cell>
          <cell r="JJ529">
            <v>0</v>
          </cell>
          <cell r="JK529">
            <v>0</v>
          </cell>
          <cell r="JL529">
            <v>0</v>
          </cell>
          <cell r="JM529">
            <v>0</v>
          </cell>
          <cell r="JN529">
            <v>0</v>
          </cell>
          <cell r="JO529">
            <v>0</v>
          </cell>
          <cell r="JP529">
            <v>0</v>
          </cell>
          <cell r="JQ529">
            <v>0</v>
          </cell>
          <cell r="JR529">
            <v>0</v>
          </cell>
          <cell r="JS529">
            <v>0</v>
          </cell>
          <cell r="JT529">
            <v>0</v>
          </cell>
          <cell r="JU529">
            <v>0</v>
          </cell>
          <cell r="JV529">
            <v>0</v>
          </cell>
          <cell r="JW529">
            <v>0</v>
          </cell>
          <cell r="JX529">
            <v>0</v>
          </cell>
          <cell r="JY529">
            <v>0</v>
          </cell>
          <cell r="JZ529">
            <v>0</v>
          </cell>
          <cell r="KA529">
            <v>0</v>
          </cell>
          <cell r="KB529">
            <v>0</v>
          </cell>
          <cell r="KC529">
            <v>0</v>
          </cell>
          <cell r="KD529">
            <v>0</v>
          </cell>
          <cell r="KE529">
            <v>0</v>
          </cell>
          <cell r="KF529">
            <v>0</v>
          </cell>
          <cell r="KG529">
            <v>0</v>
          </cell>
          <cell r="KH529">
            <v>0</v>
          </cell>
          <cell r="KI529">
            <v>0</v>
          </cell>
          <cell r="KJ529">
            <v>0</v>
          </cell>
          <cell r="KK529">
            <v>0</v>
          </cell>
          <cell r="KL529">
            <v>0</v>
          </cell>
          <cell r="KM529">
            <v>0</v>
          </cell>
          <cell r="KN529">
            <v>0</v>
          </cell>
          <cell r="KO529">
            <v>0</v>
          </cell>
          <cell r="KP529">
            <v>0</v>
          </cell>
          <cell r="KQ529">
            <v>0</v>
          </cell>
          <cell r="KR529">
            <v>0</v>
          </cell>
          <cell r="KS529">
            <v>0</v>
          </cell>
          <cell r="KT529">
            <v>0</v>
          </cell>
          <cell r="KU529">
            <v>0</v>
          </cell>
          <cell r="KV529">
            <v>0</v>
          </cell>
          <cell r="KW529">
            <v>0</v>
          </cell>
          <cell r="KX529">
            <v>0</v>
          </cell>
          <cell r="KY529">
            <v>0</v>
          </cell>
          <cell r="KZ529">
            <v>0</v>
          </cell>
          <cell r="LA529">
            <v>0</v>
          </cell>
          <cell r="LB529">
            <v>0</v>
          </cell>
          <cell r="LC529">
            <v>0</v>
          </cell>
          <cell r="LD529">
            <v>0</v>
          </cell>
          <cell r="LE529">
            <v>0</v>
          </cell>
          <cell r="LF529">
            <v>0</v>
          </cell>
          <cell r="LG529">
            <v>0</v>
          </cell>
          <cell r="LH529">
            <v>0</v>
          </cell>
          <cell r="LI529">
            <v>0</v>
          </cell>
          <cell r="LJ529">
            <v>0</v>
          </cell>
          <cell r="LK529">
            <v>0</v>
          </cell>
          <cell r="LL529">
            <v>0</v>
          </cell>
          <cell r="LM529">
            <v>0</v>
          </cell>
          <cell r="LN529">
            <v>0</v>
          </cell>
          <cell r="LO529">
            <v>0</v>
          </cell>
          <cell r="LP529">
            <v>0</v>
          </cell>
          <cell r="LQ529">
            <v>0</v>
          </cell>
          <cell r="LR529">
            <v>0</v>
          </cell>
          <cell r="LS529">
            <v>0</v>
          </cell>
          <cell r="LT529">
            <v>0</v>
          </cell>
          <cell r="LU529">
            <v>0</v>
          </cell>
          <cell r="LV529">
            <v>0</v>
          </cell>
          <cell r="LW529">
            <v>0</v>
          </cell>
          <cell r="LX529">
            <v>0</v>
          </cell>
          <cell r="LY529">
            <v>0</v>
          </cell>
          <cell r="LZ529">
            <v>0</v>
          </cell>
          <cell r="MA529">
            <v>0</v>
          </cell>
          <cell r="MB529">
            <v>0</v>
          </cell>
          <cell r="MC529">
            <v>0</v>
          </cell>
          <cell r="MD529">
            <v>0</v>
          </cell>
          <cell r="ME529">
            <v>0</v>
          </cell>
          <cell r="MF529">
            <v>0</v>
          </cell>
          <cell r="MG529">
            <v>0</v>
          </cell>
          <cell r="MH529">
            <v>0</v>
          </cell>
          <cell r="MI529">
            <v>0</v>
          </cell>
          <cell r="MJ529">
            <v>0</v>
          </cell>
          <cell r="MK529">
            <v>0</v>
          </cell>
          <cell r="ML529">
            <v>0</v>
          </cell>
          <cell r="MM529">
            <v>0</v>
          </cell>
          <cell r="MN529">
            <v>0</v>
          </cell>
          <cell r="MO529">
            <v>0</v>
          </cell>
          <cell r="MP529">
            <v>0</v>
          </cell>
          <cell r="MQ529">
            <v>0</v>
          </cell>
          <cell r="MR529">
            <v>0</v>
          </cell>
          <cell r="MS529">
            <v>0</v>
          </cell>
          <cell r="MT529">
            <v>0</v>
          </cell>
          <cell r="MU529">
            <v>0</v>
          </cell>
          <cell r="MV529">
            <v>0</v>
          </cell>
          <cell r="MW529">
            <v>0</v>
          </cell>
          <cell r="MX529">
            <v>0</v>
          </cell>
          <cell r="MY529">
            <v>0</v>
          </cell>
          <cell r="MZ529">
            <v>0</v>
          </cell>
          <cell r="NA529">
            <v>0</v>
          </cell>
          <cell r="NB529">
            <v>0</v>
          </cell>
          <cell r="NC529">
            <v>0</v>
          </cell>
          <cell r="ND529">
            <v>0</v>
          </cell>
          <cell r="NE529">
            <v>0</v>
          </cell>
          <cell r="NF529">
            <v>0</v>
          </cell>
          <cell r="NG529">
            <v>0</v>
          </cell>
          <cell r="NH529">
            <v>0</v>
          </cell>
          <cell r="NI529">
            <v>0</v>
          </cell>
          <cell r="NJ529">
            <v>0</v>
          </cell>
          <cell r="NK529">
            <v>0</v>
          </cell>
          <cell r="NL529">
            <v>0</v>
          </cell>
          <cell r="NM529">
            <v>0</v>
          </cell>
          <cell r="NN529">
            <v>0</v>
          </cell>
          <cell r="NO529">
            <v>0</v>
          </cell>
          <cell r="NP529">
            <v>0</v>
          </cell>
          <cell r="NQ529">
            <v>0</v>
          </cell>
          <cell r="NR529">
            <v>0</v>
          </cell>
          <cell r="NS529">
            <v>0</v>
          </cell>
          <cell r="NT529">
            <v>0</v>
          </cell>
          <cell r="NU529">
            <v>0</v>
          </cell>
          <cell r="NV529">
            <v>0</v>
          </cell>
          <cell r="NW529">
            <v>0</v>
          </cell>
          <cell r="NX529">
            <v>0</v>
          </cell>
          <cell r="NY529">
            <v>0</v>
          </cell>
          <cell r="NZ529">
            <v>0</v>
          </cell>
          <cell r="OA529">
            <v>0</v>
          </cell>
          <cell r="OB529">
            <v>0</v>
          </cell>
          <cell r="OC529">
            <v>0</v>
          </cell>
          <cell r="OD529">
            <v>0</v>
          </cell>
          <cell r="OE529">
            <v>0</v>
          </cell>
          <cell r="OF529">
            <v>0</v>
          </cell>
          <cell r="OG529">
            <v>0</v>
          </cell>
          <cell r="OH529">
            <v>0</v>
          </cell>
          <cell r="OI529">
            <v>0</v>
          </cell>
          <cell r="OJ529">
            <v>0</v>
          </cell>
          <cell r="OK529">
            <v>0</v>
          </cell>
          <cell r="OL529">
            <v>0</v>
          </cell>
          <cell r="OM529">
            <v>0</v>
          </cell>
          <cell r="ON529">
            <v>0</v>
          </cell>
          <cell r="OO529">
            <v>0</v>
          </cell>
          <cell r="OP529">
            <v>0</v>
          </cell>
          <cell r="OQ529">
            <v>0</v>
          </cell>
          <cell r="OR529">
            <v>0</v>
          </cell>
          <cell r="OS529">
            <v>0</v>
          </cell>
          <cell r="OT529">
            <v>0</v>
          </cell>
          <cell r="OU529">
            <v>0</v>
          </cell>
          <cell r="OV529">
            <v>0</v>
          </cell>
          <cell r="OW529">
            <v>0</v>
          </cell>
          <cell r="OX529">
            <v>0</v>
          </cell>
          <cell r="OY529">
            <v>0</v>
          </cell>
          <cell r="OZ529">
            <v>0</v>
          </cell>
          <cell r="PA529">
            <v>0</v>
          </cell>
          <cell r="PB529">
            <v>0</v>
          </cell>
          <cell r="PC529">
            <v>0</v>
          </cell>
          <cell r="PD529">
            <v>0</v>
          </cell>
          <cell r="PE529">
            <v>0</v>
          </cell>
          <cell r="PF529">
            <v>0</v>
          </cell>
          <cell r="PG529">
            <v>0</v>
          </cell>
          <cell r="PH529">
            <v>0</v>
          </cell>
          <cell r="PI529">
            <v>0</v>
          </cell>
          <cell r="PJ529">
            <v>0</v>
          </cell>
          <cell r="PK529">
            <v>0</v>
          </cell>
          <cell r="PL529">
            <v>0</v>
          </cell>
          <cell r="PM529">
            <v>0</v>
          </cell>
          <cell r="PN529">
            <v>0</v>
          </cell>
          <cell r="PO529">
            <v>0</v>
          </cell>
          <cell r="PP529">
            <v>0</v>
          </cell>
          <cell r="PQ529">
            <v>0</v>
          </cell>
          <cell r="PR529">
            <v>0</v>
          </cell>
          <cell r="PS529">
            <v>0</v>
          </cell>
          <cell r="PT529">
            <v>0</v>
          </cell>
          <cell r="PU529">
            <v>0</v>
          </cell>
          <cell r="PV529">
            <v>0</v>
          </cell>
          <cell r="PW529">
            <v>0</v>
          </cell>
          <cell r="PX529">
            <v>0</v>
          </cell>
          <cell r="PY529">
            <v>0</v>
          </cell>
          <cell r="PZ529">
            <v>0</v>
          </cell>
          <cell r="QA529">
            <v>0</v>
          </cell>
          <cell r="QB529">
            <v>0</v>
          </cell>
          <cell r="QC529">
            <v>0</v>
          </cell>
          <cell r="QD529">
            <v>0</v>
          </cell>
          <cell r="QE529">
            <v>0</v>
          </cell>
          <cell r="QF529">
            <v>0</v>
          </cell>
          <cell r="QG529">
            <v>0</v>
          </cell>
          <cell r="QH529">
            <v>0</v>
          </cell>
          <cell r="QI529">
            <v>0</v>
          </cell>
          <cell r="QJ529">
            <v>0</v>
          </cell>
          <cell r="QK529">
            <v>0</v>
          </cell>
          <cell r="QL529">
            <v>0</v>
          </cell>
          <cell r="QM529">
            <v>0</v>
          </cell>
          <cell r="QN529">
            <v>0</v>
          </cell>
          <cell r="QO529">
            <v>0</v>
          </cell>
          <cell r="QP529">
            <v>0</v>
          </cell>
          <cell r="QQ529">
            <v>0</v>
          </cell>
          <cell r="QR529">
            <v>0</v>
          </cell>
          <cell r="QS529">
            <v>0</v>
          </cell>
          <cell r="QT529">
            <v>0</v>
          </cell>
          <cell r="QU529">
            <v>0</v>
          </cell>
          <cell r="QV529">
            <v>0</v>
          </cell>
          <cell r="QW529">
            <v>0</v>
          </cell>
          <cell r="QX529">
            <v>0</v>
          </cell>
          <cell r="QY529">
            <v>0</v>
          </cell>
          <cell r="QZ529">
            <v>0</v>
          </cell>
          <cell r="RA529">
            <v>0</v>
          </cell>
          <cell r="RB529">
            <v>200</v>
          </cell>
          <cell r="RC529">
            <v>-200</v>
          </cell>
          <cell r="RD529">
            <v>0</v>
          </cell>
          <cell r="RE529">
            <v>0</v>
          </cell>
          <cell r="RF529">
            <v>0</v>
          </cell>
          <cell r="RG529">
            <v>0</v>
          </cell>
          <cell r="RH529">
            <v>0</v>
          </cell>
          <cell r="RI529">
            <v>0</v>
          </cell>
          <cell r="RJ529">
            <v>0</v>
          </cell>
          <cell r="RK529">
            <v>0</v>
          </cell>
          <cell r="RL529">
            <v>0</v>
          </cell>
          <cell r="RM529">
            <v>0</v>
          </cell>
          <cell r="RN529">
            <v>0</v>
          </cell>
          <cell r="RO529">
            <v>0</v>
          </cell>
          <cell r="RP529">
            <v>0</v>
          </cell>
          <cell r="RQ529">
            <v>0</v>
          </cell>
          <cell r="RR529">
            <v>0</v>
          </cell>
          <cell r="RS529">
            <v>0</v>
          </cell>
          <cell r="RT529">
            <v>0</v>
          </cell>
          <cell r="RU529">
            <v>0</v>
          </cell>
          <cell r="RV529">
            <v>0</v>
          </cell>
          <cell r="RW529">
            <v>0</v>
          </cell>
          <cell r="RX529">
            <v>0</v>
          </cell>
          <cell r="RY529">
            <v>0</v>
          </cell>
          <cell r="RZ529">
            <v>0</v>
          </cell>
          <cell r="SA529">
            <v>0</v>
          </cell>
          <cell r="SB529">
            <v>0</v>
          </cell>
          <cell r="SC529">
            <v>0</v>
          </cell>
          <cell r="SD529">
            <v>0</v>
          </cell>
          <cell r="SE529">
            <v>0</v>
          </cell>
          <cell r="SF529">
            <v>0</v>
          </cell>
          <cell r="SG529">
            <v>0</v>
          </cell>
          <cell r="SH529">
            <v>0</v>
          </cell>
          <cell r="SI529">
            <v>0</v>
          </cell>
          <cell r="SJ529">
            <v>0</v>
          </cell>
          <cell r="SK529">
            <v>0</v>
          </cell>
          <cell r="SL529">
            <v>0</v>
          </cell>
          <cell r="SM529">
            <v>0</v>
          </cell>
          <cell r="SN529">
            <v>0</v>
          </cell>
          <cell r="SO529">
            <v>0</v>
          </cell>
          <cell r="SP529">
            <v>0</v>
          </cell>
          <cell r="SQ529">
            <v>0</v>
          </cell>
          <cell r="SR529">
            <v>0</v>
          </cell>
          <cell r="SS529">
            <v>0</v>
          </cell>
          <cell r="ST529">
            <v>0</v>
          </cell>
          <cell r="SU529">
            <v>0</v>
          </cell>
          <cell r="SV529">
            <v>0</v>
          </cell>
          <cell r="SW529">
            <v>0</v>
          </cell>
          <cell r="SX529">
            <v>0</v>
          </cell>
          <cell r="SY529">
            <v>0</v>
          </cell>
          <cell r="SZ529">
            <v>0</v>
          </cell>
          <cell r="TA529">
            <v>0</v>
          </cell>
          <cell r="TB529">
            <v>0</v>
          </cell>
          <cell r="TC529">
            <v>0</v>
          </cell>
          <cell r="TD529">
            <v>0</v>
          </cell>
          <cell r="TE529">
            <v>0</v>
          </cell>
          <cell r="TF529">
            <v>0</v>
          </cell>
          <cell r="TG529">
            <v>0</v>
          </cell>
          <cell r="TH529">
            <v>0</v>
          </cell>
          <cell r="TI529">
            <v>0</v>
          </cell>
          <cell r="TJ529">
            <v>0</v>
          </cell>
          <cell r="TK529">
            <v>0</v>
          </cell>
          <cell r="TL529">
            <v>0</v>
          </cell>
          <cell r="TM529">
            <v>0</v>
          </cell>
          <cell r="TN529">
            <v>0</v>
          </cell>
          <cell r="TO529">
            <v>0</v>
          </cell>
          <cell r="TP529">
            <v>0</v>
          </cell>
          <cell r="TQ529">
            <v>0</v>
          </cell>
          <cell r="TR529">
            <v>0</v>
          </cell>
          <cell r="TS529">
            <v>0</v>
          </cell>
          <cell r="TT529">
            <v>0</v>
          </cell>
          <cell r="TU529">
            <v>0</v>
          </cell>
          <cell r="TV529">
            <v>0</v>
          </cell>
          <cell r="TW529">
            <v>0</v>
          </cell>
          <cell r="TX529">
            <v>0</v>
          </cell>
          <cell r="TY529">
            <v>0</v>
          </cell>
          <cell r="TZ529">
            <v>0</v>
          </cell>
          <cell r="UA529">
            <v>0</v>
          </cell>
          <cell r="UB529">
            <v>0</v>
          </cell>
          <cell r="UC529">
            <v>0</v>
          </cell>
          <cell r="UD529">
            <v>0</v>
          </cell>
          <cell r="UE529">
            <v>0</v>
          </cell>
          <cell r="UF529">
            <v>0</v>
          </cell>
          <cell r="UG529">
            <v>0</v>
          </cell>
          <cell r="UH529">
            <v>0</v>
          </cell>
          <cell r="UI529">
            <v>0</v>
          </cell>
          <cell r="UJ529">
            <v>0</v>
          </cell>
          <cell r="UK529">
            <v>0</v>
          </cell>
          <cell r="UL529">
            <v>0</v>
          </cell>
          <cell r="UM529">
            <v>0</v>
          </cell>
          <cell r="UN529">
            <v>0</v>
          </cell>
          <cell r="UO529">
            <v>0</v>
          </cell>
          <cell r="UP529">
            <v>0</v>
          </cell>
          <cell r="UQ529">
            <v>0</v>
          </cell>
          <cell r="UR529">
            <v>0</v>
          </cell>
          <cell r="US529">
            <v>0</v>
          </cell>
          <cell r="UT529">
            <v>0</v>
          </cell>
          <cell r="UU529">
            <v>0</v>
          </cell>
          <cell r="UV529">
            <v>0</v>
          </cell>
          <cell r="UW529">
            <v>0</v>
          </cell>
          <cell r="UX529">
            <v>0</v>
          </cell>
          <cell r="UY529">
            <v>0</v>
          </cell>
          <cell r="UZ529">
            <v>0</v>
          </cell>
          <cell r="VA529">
            <v>0</v>
          </cell>
          <cell r="VB529">
            <v>0</v>
          </cell>
          <cell r="VC529">
            <v>0</v>
          </cell>
          <cell r="VD529">
            <v>0</v>
          </cell>
          <cell r="VE529">
            <v>0</v>
          </cell>
          <cell r="VF529">
            <v>0</v>
          </cell>
          <cell r="VG529">
            <v>0</v>
          </cell>
          <cell r="VH529">
            <v>0</v>
          </cell>
          <cell r="VI529">
            <v>0</v>
          </cell>
          <cell r="VJ529">
            <v>0</v>
          </cell>
          <cell r="VK529">
            <v>0</v>
          </cell>
          <cell r="VL529">
            <v>0</v>
          </cell>
          <cell r="VM529">
            <v>0</v>
          </cell>
          <cell r="VN529">
            <v>0</v>
          </cell>
          <cell r="VO529">
            <v>0</v>
          </cell>
          <cell r="VP529">
            <v>0</v>
          </cell>
          <cell r="VQ529">
            <v>0</v>
          </cell>
          <cell r="VR529">
            <v>0</v>
          </cell>
          <cell r="VS529">
            <v>0</v>
          </cell>
          <cell r="VT529">
            <v>0</v>
          </cell>
          <cell r="VU529">
            <v>0</v>
          </cell>
          <cell r="VV529">
            <v>0</v>
          </cell>
          <cell r="VW529">
            <v>0</v>
          </cell>
          <cell r="VX529">
            <v>0</v>
          </cell>
          <cell r="VY529">
            <v>0</v>
          </cell>
          <cell r="VZ529">
            <v>0</v>
          </cell>
          <cell r="WA529">
            <v>0</v>
          </cell>
          <cell r="WB529">
            <v>0</v>
          </cell>
          <cell r="WC529">
            <v>0</v>
          </cell>
          <cell r="WD529">
            <v>0</v>
          </cell>
          <cell r="WE529">
            <v>0</v>
          </cell>
          <cell r="WF529">
            <v>0</v>
          </cell>
          <cell r="WG529">
            <v>0</v>
          </cell>
          <cell r="WH529">
            <v>0</v>
          </cell>
          <cell r="WI529">
            <v>0</v>
          </cell>
          <cell r="WJ529">
            <v>0</v>
          </cell>
          <cell r="WK529">
            <v>0</v>
          </cell>
          <cell r="WL529">
            <v>0</v>
          </cell>
          <cell r="WM529">
            <v>0</v>
          </cell>
          <cell r="WN529">
            <v>0</v>
          </cell>
          <cell r="WO529">
            <v>0</v>
          </cell>
          <cell r="WP529">
            <v>0</v>
          </cell>
          <cell r="WQ529">
            <v>0</v>
          </cell>
          <cell r="WR529">
            <v>0</v>
          </cell>
          <cell r="WS529">
            <v>0</v>
          </cell>
          <cell r="WT529"/>
          <cell r="WU529"/>
          <cell r="WV529"/>
          <cell r="WW529"/>
          <cell r="WX529"/>
          <cell r="WY529"/>
          <cell r="WZ529"/>
          <cell r="XA529"/>
          <cell r="XB529"/>
          <cell r="XC529"/>
          <cell r="XD529"/>
          <cell r="XE529"/>
          <cell r="XF529"/>
          <cell r="XG529"/>
          <cell r="XH529">
            <v>0</v>
          </cell>
          <cell r="XI529">
            <v>0</v>
          </cell>
          <cell r="XJ529">
            <v>0</v>
          </cell>
          <cell r="XK529">
            <v>0</v>
          </cell>
          <cell r="XL529">
            <v>0</v>
          </cell>
          <cell r="XM529">
            <v>0</v>
          </cell>
          <cell r="XN529">
            <v>0</v>
          </cell>
          <cell r="XO529">
            <v>0</v>
          </cell>
          <cell r="XP529">
            <v>0</v>
          </cell>
          <cell r="XQ529">
            <v>0</v>
          </cell>
          <cell r="XR529">
            <v>0</v>
          </cell>
          <cell r="XS529">
            <v>0</v>
          </cell>
          <cell r="XT529">
            <v>0</v>
          </cell>
          <cell r="XU529">
            <v>0</v>
          </cell>
          <cell r="XV529"/>
          <cell r="XW529"/>
          <cell r="XX529"/>
          <cell r="XY529"/>
          <cell r="XZ529"/>
          <cell r="YA529"/>
          <cell r="YB529"/>
          <cell r="YC529"/>
          <cell r="YD529"/>
          <cell r="YE529"/>
          <cell r="YF529"/>
          <cell r="YG529"/>
          <cell r="YH529"/>
          <cell r="YI529"/>
          <cell r="YJ529">
            <v>0</v>
          </cell>
          <cell r="YK529">
            <v>0</v>
          </cell>
          <cell r="YL529">
            <v>0</v>
          </cell>
          <cell r="YM529">
            <v>0</v>
          </cell>
          <cell r="YN529">
            <v>0</v>
          </cell>
          <cell r="YO529">
            <v>0</v>
          </cell>
          <cell r="YP529">
            <v>0</v>
          </cell>
          <cell r="YQ529">
            <v>0</v>
          </cell>
          <cell r="YR529">
            <v>0</v>
          </cell>
          <cell r="YS529">
            <v>0</v>
          </cell>
          <cell r="YT529">
            <v>0</v>
          </cell>
          <cell r="YU529">
            <v>0</v>
          </cell>
          <cell r="YV529">
            <v>0</v>
          </cell>
          <cell r="YW529">
            <v>0</v>
          </cell>
          <cell r="YX529"/>
          <cell r="YY529"/>
          <cell r="YZ529"/>
          <cell r="ZA529"/>
          <cell r="ZB529"/>
          <cell r="ZC529"/>
          <cell r="ZD529"/>
          <cell r="ZE529"/>
          <cell r="ZF529"/>
          <cell r="ZG529"/>
          <cell r="ZH529"/>
          <cell r="ZI529"/>
          <cell r="ZJ529"/>
          <cell r="ZK529"/>
          <cell r="ZL529"/>
          <cell r="ZM529"/>
          <cell r="ZN529"/>
          <cell r="ZO529"/>
          <cell r="ZP529"/>
          <cell r="ZQ529"/>
          <cell r="ZR529"/>
          <cell r="ZS529"/>
          <cell r="ZT529"/>
          <cell r="ZU529"/>
          <cell r="ZV529"/>
          <cell r="ZW529"/>
          <cell r="ZX529"/>
          <cell r="ZY529"/>
          <cell r="ZZ529"/>
          <cell r="AAA529"/>
          <cell r="AAB529"/>
          <cell r="AAC529"/>
          <cell r="AAD529"/>
          <cell r="AAE529"/>
          <cell r="AAF529"/>
          <cell r="AAG529"/>
          <cell r="AAH529"/>
          <cell r="AAI529"/>
          <cell r="AAJ529"/>
          <cell r="AAK529"/>
          <cell r="AAL529"/>
          <cell r="AAM529"/>
          <cell r="AAN529">
            <v>0</v>
          </cell>
          <cell r="AAO529">
            <v>0</v>
          </cell>
          <cell r="AAP529">
            <v>0</v>
          </cell>
          <cell r="AAQ529">
            <v>0</v>
          </cell>
          <cell r="AAR529">
            <v>0</v>
          </cell>
          <cell r="AAS529">
            <v>0</v>
          </cell>
          <cell r="AAT529">
            <v>0</v>
          </cell>
          <cell r="AAU529">
            <v>0</v>
          </cell>
          <cell r="AAV529">
            <v>0</v>
          </cell>
          <cell r="AAW529">
            <v>0</v>
          </cell>
          <cell r="AAX529">
            <v>0</v>
          </cell>
          <cell r="AAY529">
            <v>0</v>
          </cell>
          <cell r="AAZ529">
            <v>0</v>
          </cell>
          <cell r="ABA529">
            <v>0</v>
          </cell>
          <cell r="ABB529"/>
          <cell r="ABC529"/>
          <cell r="ABD529"/>
          <cell r="ABE529"/>
          <cell r="ABF529"/>
          <cell r="ABG529"/>
          <cell r="ABH529"/>
          <cell r="ABI529"/>
          <cell r="ABJ529"/>
          <cell r="ABK529"/>
          <cell r="ABL529"/>
          <cell r="ABM529"/>
          <cell r="ABN529"/>
          <cell r="ABO529"/>
          <cell r="ABP529">
            <v>0</v>
          </cell>
          <cell r="ABQ529">
            <v>0</v>
          </cell>
          <cell r="ABR529">
            <v>0</v>
          </cell>
          <cell r="ABS529">
            <v>0</v>
          </cell>
          <cell r="ABT529">
            <v>0</v>
          </cell>
          <cell r="ABU529">
            <v>0</v>
          </cell>
          <cell r="ABV529">
            <v>0</v>
          </cell>
          <cell r="ABW529">
            <v>0</v>
          </cell>
          <cell r="ABX529">
            <v>0</v>
          </cell>
          <cell r="ABY529">
            <v>0</v>
          </cell>
          <cell r="ABZ529">
            <v>0</v>
          </cell>
          <cell r="ACA529">
            <v>0</v>
          </cell>
          <cell r="ACB529">
            <v>0</v>
          </cell>
          <cell r="ACC529">
            <v>0</v>
          </cell>
          <cell r="ACD529">
            <v>0</v>
          </cell>
          <cell r="ACE529">
            <v>0</v>
          </cell>
          <cell r="ACF529">
            <v>0</v>
          </cell>
          <cell r="ACG529">
            <v>0</v>
          </cell>
          <cell r="ACH529">
            <v>0</v>
          </cell>
          <cell r="ACI529">
            <v>0</v>
          </cell>
          <cell r="ACJ529">
            <v>0</v>
          </cell>
          <cell r="ACK529">
            <v>0</v>
          </cell>
          <cell r="ACL529">
            <v>0</v>
          </cell>
          <cell r="ACM529">
            <v>0</v>
          </cell>
          <cell r="ACN529">
            <v>0</v>
          </cell>
          <cell r="ACO529">
            <v>0</v>
          </cell>
          <cell r="ACP529">
            <v>0</v>
          </cell>
          <cell r="ACQ529">
            <v>0</v>
          </cell>
          <cell r="ACR529">
            <v>0</v>
          </cell>
          <cell r="ACS529">
            <v>0</v>
          </cell>
          <cell r="ACT529">
            <v>0</v>
          </cell>
          <cell r="ACU529">
            <v>0</v>
          </cell>
          <cell r="ACV529">
            <v>0</v>
          </cell>
          <cell r="ACW529">
            <v>0</v>
          </cell>
          <cell r="ACX529">
            <v>0</v>
          </cell>
          <cell r="ACY529">
            <v>0</v>
          </cell>
          <cell r="ACZ529">
            <v>0</v>
          </cell>
          <cell r="ADA529">
            <v>0</v>
          </cell>
          <cell r="ADB529">
            <v>0</v>
          </cell>
          <cell r="ADC529">
            <v>0</v>
          </cell>
          <cell r="ADD529">
            <v>0</v>
          </cell>
          <cell r="ADE529">
            <v>0</v>
          </cell>
          <cell r="ADF529">
            <v>0</v>
          </cell>
          <cell r="ADG529">
            <v>0</v>
          </cell>
          <cell r="ADH529">
            <v>0</v>
          </cell>
          <cell r="ADI529">
            <v>0</v>
          </cell>
          <cell r="ADJ529">
            <v>0</v>
          </cell>
          <cell r="ADK529">
            <v>0</v>
          </cell>
          <cell r="ADL529">
            <v>0</v>
          </cell>
          <cell r="ADM529">
            <v>0</v>
          </cell>
          <cell r="ADN529">
            <v>0</v>
          </cell>
          <cell r="ADO529">
            <v>0</v>
          </cell>
          <cell r="ADP529">
            <v>0</v>
          </cell>
          <cell r="ADQ529">
            <v>0</v>
          </cell>
          <cell r="ADR529">
            <v>0</v>
          </cell>
          <cell r="ADS529">
            <v>0</v>
          </cell>
          <cell r="ADT529">
            <v>0</v>
          </cell>
          <cell r="ADU529">
            <v>0</v>
          </cell>
          <cell r="ADV529">
            <v>0</v>
          </cell>
          <cell r="ADW529">
            <v>0</v>
          </cell>
          <cell r="ADX529">
            <v>0</v>
          </cell>
          <cell r="ADY529">
            <v>0</v>
          </cell>
          <cell r="ADZ529">
            <v>0</v>
          </cell>
          <cell r="AEA529">
            <v>0</v>
          </cell>
          <cell r="AEB529">
            <v>0</v>
          </cell>
          <cell r="AEC529">
            <v>0</v>
          </cell>
          <cell r="AED529">
            <v>0</v>
          </cell>
          <cell r="AEE529">
            <v>0</v>
          </cell>
          <cell r="AEF529">
            <v>0</v>
          </cell>
          <cell r="AEG529">
            <v>0</v>
          </cell>
          <cell r="AEH529">
            <v>0</v>
          </cell>
          <cell r="AEI529">
            <v>0</v>
          </cell>
          <cell r="AEJ529">
            <v>0</v>
          </cell>
          <cell r="AEK529">
            <v>0</v>
          </cell>
          <cell r="AEL529">
            <v>0</v>
          </cell>
          <cell r="AEM529">
            <v>0</v>
          </cell>
          <cell r="AEN529">
            <v>0</v>
          </cell>
          <cell r="AEO529">
            <v>0</v>
          </cell>
          <cell r="AEP529">
            <v>0</v>
          </cell>
          <cell r="AEQ529">
            <v>0</v>
          </cell>
          <cell r="AER529">
            <v>0</v>
          </cell>
          <cell r="AES529">
            <v>0</v>
          </cell>
          <cell r="AET529">
            <v>0</v>
          </cell>
          <cell r="AEU529">
            <v>0</v>
          </cell>
          <cell r="AEV529">
            <v>0</v>
          </cell>
          <cell r="AEW529">
            <v>0</v>
          </cell>
          <cell r="AEX529">
            <v>0</v>
          </cell>
          <cell r="AEY529">
            <v>0</v>
          </cell>
          <cell r="AEZ529">
            <v>0</v>
          </cell>
          <cell r="AFA529">
            <v>0</v>
          </cell>
          <cell r="AFB529">
            <v>0</v>
          </cell>
          <cell r="AFC529">
            <v>0</v>
          </cell>
          <cell r="AFD529">
            <v>0</v>
          </cell>
          <cell r="AFE529">
            <v>0</v>
          </cell>
          <cell r="AFF529">
            <v>0</v>
          </cell>
          <cell r="AFG529">
            <v>0</v>
          </cell>
          <cell r="AFH529">
            <v>0</v>
          </cell>
          <cell r="AFI529">
            <v>0</v>
          </cell>
          <cell r="AFJ529">
            <v>0</v>
          </cell>
          <cell r="AFK529">
            <v>0</v>
          </cell>
          <cell r="AFL529">
            <v>0</v>
          </cell>
          <cell r="AFM529">
            <v>0</v>
          </cell>
          <cell r="AFN529">
            <v>0</v>
          </cell>
          <cell r="AFO529">
            <v>0</v>
          </cell>
          <cell r="AFP529">
            <v>0</v>
          </cell>
          <cell r="AFQ529">
            <v>0</v>
          </cell>
          <cell r="AFR529">
            <v>0</v>
          </cell>
          <cell r="AFS529">
            <v>0</v>
          </cell>
          <cell r="AFT529">
            <v>0</v>
          </cell>
          <cell r="AFU529">
            <v>0</v>
          </cell>
          <cell r="AFV529">
            <v>0</v>
          </cell>
          <cell r="AFW529">
            <v>0</v>
          </cell>
          <cell r="AFX529">
            <v>0</v>
          </cell>
          <cell r="AFY529">
            <v>0</v>
          </cell>
          <cell r="AFZ529">
            <v>0</v>
          </cell>
          <cell r="AGA529">
            <v>0</v>
          </cell>
          <cell r="AGB529">
            <v>0</v>
          </cell>
          <cell r="AGC529">
            <v>0</v>
          </cell>
          <cell r="AGD529">
            <v>0</v>
          </cell>
          <cell r="AGE529">
            <v>0</v>
          </cell>
          <cell r="AGF529">
            <v>0</v>
          </cell>
          <cell r="AGG529">
            <v>0</v>
          </cell>
          <cell r="AGH529">
            <v>0</v>
          </cell>
          <cell r="AGI529">
            <v>0</v>
          </cell>
          <cell r="AGJ529">
            <v>0</v>
          </cell>
          <cell r="AGK529">
            <v>0</v>
          </cell>
          <cell r="AGL529">
            <v>0</v>
          </cell>
          <cell r="AGM529">
            <v>0</v>
          </cell>
          <cell r="AGN529">
            <v>0</v>
          </cell>
          <cell r="AGO529">
            <v>0</v>
          </cell>
          <cell r="AGP529">
            <v>0</v>
          </cell>
          <cell r="AGQ529">
            <v>0</v>
          </cell>
          <cell r="AGR529">
            <v>0</v>
          </cell>
          <cell r="AGS529">
            <v>0</v>
          </cell>
          <cell r="AGT529">
            <v>0</v>
          </cell>
          <cell r="AGU529">
            <v>0</v>
          </cell>
          <cell r="AGV529">
            <v>0</v>
          </cell>
          <cell r="AGW529">
            <v>0</v>
          </cell>
          <cell r="AGX529">
            <v>0</v>
          </cell>
          <cell r="AGY529">
            <v>0</v>
          </cell>
          <cell r="AGZ529"/>
          <cell r="AHA529"/>
        </row>
        <row r="530">
          <cell r="A530" t="str">
            <v>6624-00-00 Misc. Taxes, Licenses, Permits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770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770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1850</v>
          </cell>
          <cell r="BW530">
            <v>0</v>
          </cell>
          <cell r="BX530">
            <v>0</v>
          </cell>
          <cell r="BY530">
            <v>100</v>
          </cell>
          <cell r="BZ530">
            <v>1750</v>
          </cell>
          <cell r="CA530">
            <v>-1850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50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50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106.4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W530">
            <v>0</v>
          </cell>
          <cell r="IX530">
            <v>0</v>
          </cell>
          <cell r="IY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  <cell r="JF530">
            <v>0</v>
          </cell>
          <cell r="JG530">
            <v>0</v>
          </cell>
          <cell r="JH530">
            <v>0</v>
          </cell>
          <cell r="JI530">
            <v>0</v>
          </cell>
          <cell r="JJ530">
            <v>0</v>
          </cell>
          <cell r="JK530">
            <v>4260.01</v>
          </cell>
          <cell r="JL530">
            <v>4265.82</v>
          </cell>
          <cell r="JM530">
            <v>1417.6</v>
          </cell>
          <cell r="JN530">
            <v>2888.05</v>
          </cell>
          <cell r="JO530">
            <v>0</v>
          </cell>
          <cell r="JP530">
            <v>0</v>
          </cell>
          <cell r="JQ530">
            <v>0</v>
          </cell>
          <cell r="JR530">
            <v>0</v>
          </cell>
          <cell r="JS530">
            <v>0</v>
          </cell>
          <cell r="JT530">
            <v>0</v>
          </cell>
          <cell r="JU530">
            <v>0</v>
          </cell>
          <cell r="JV530">
            <v>0</v>
          </cell>
          <cell r="JW530">
            <v>0</v>
          </cell>
          <cell r="JX530">
            <v>0</v>
          </cell>
          <cell r="JY530">
            <v>0</v>
          </cell>
          <cell r="JZ530">
            <v>0</v>
          </cell>
          <cell r="KA530">
            <v>0</v>
          </cell>
          <cell r="KB530">
            <v>0</v>
          </cell>
          <cell r="KC530">
            <v>0</v>
          </cell>
          <cell r="KD530">
            <v>0</v>
          </cell>
          <cell r="KE530">
            <v>0</v>
          </cell>
          <cell r="KF530">
            <v>0</v>
          </cell>
          <cell r="KG530">
            <v>0</v>
          </cell>
          <cell r="KH530">
            <v>0</v>
          </cell>
          <cell r="KI530">
            <v>0</v>
          </cell>
          <cell r="KJ530">
            <v>0</v>
          </cell>
          <cell r="KK530">
            <v>0</v>
          </cell>
          <cell r="KL530">
            <v>0</v>
          </cell>
          <cell r="KM530">
            <v>0</v>
          </cell>
          <cell r="KN530">
            <v>0</v>
          </cell>
          <cell r="KO530">
            <v>0</v>
          </cell>
          <cell r="KP530">
            <v>0</v>
          </cell>
          <cell r="KQ530">
            <v>0</v>
          </cell>
          <cell r="KR530">
            <v>0</v>
          </cell>
          <cell r="KS530">
            <v>0</v>
          </cell>
          <cell r="KT530">
            <v>0</v>
          </cell>
          <cell r="KU530">
            <v>0</v>
          </cell>
          <cell r="KV530">
            <v>0</v>
          </cell>
          <cell r="KW530">
            <v>0</v>
          </cell>
          <cell r="KX530">
            <v>0</v>
          </cell>
          <cell r="KY530">
            <v>0</v>
          </cell>
          <cell r="KZ530">
            <v>0</v>
          </cell>
          <cell r="LA530">
            <v>0</v>
          </cell>
          <cell r="LB530">
            <v>0</v>
          </cell>
          <cell r="LC530">
            <v>0</v>
          </cell>
          <cell r="LD530">
            <v>0</v>
          </cell>
          <cell r="LE530">
            <v>0</v>
          </cell>
          <cell r="LF530">
            <v>0</v>
          </cell>
          <cell r="LG530">
            <v>0</v>
          </cell>
          <cell r="LH530">
            <v>0</v>
          </cell>
          <cell r="LI530">
            <v>0</v>
          </cell>
          <cell r="LJ530">
            <v>0</v>
          </cell>
          <cell r="LK530">
            <v>0</v>
          </cell>
          <cell r="LL530">
            <v>0</v>
          </cell>
          <cell r="LM530">
            <v>0</v>
          </cell>
          <cell r="LN530">
            <v>0</v>
          </cell>
          <cell r="LO530">
            <v>0</v>
          </cell>
          <cell r="LP530">
            <v>0</v>
          </cell>
          <cell r="LQ530">
            <v>0</v>
          </cell>
          <cell r="LR530">
            <v>0</v>
          </cell>
          <cell r="LS530">
            <v>0</v>
          </cell>
          <cell r="LT530">
            <v>0</v>
          </cell>
          <cell r="LU530">
            <v>0</v>
          </cell>
          <cell r="LV530">
            <v>0</v>
          </cell>
          <cell r="LW530">
            <v>0</v>
          </cell>
          <cell r="LX530">
            <v>0</v>
          </cell>
          <cell r="LY530">
            <v>0</v>
          </cell>
          <cell r="LZ530">
            <v>0</v>
          </cell>
          <cell r="MA530">
            <v>0</v>
          </cell>
          <cell r="MB530">
            <v>0</v>
          </cell>
          <cell r="MC530">
            <v>0</v>
          </cell>
          <cell r="MD530">
            <v>0</v>
          </cell>
          <cell r="ME530">
            <v>0</v>
          </cell>
          <cell r="MF530">
            <v>0</v>
          </cell>
          <cell r="MG530">
            <v>0</v>
          </cell>
          <cell r="MH530">
            <v>116.25</v>
          </cell>
          <cell r="MI530">
            <v>-540</v>
          </cell>
          <cell r="MJ530">
            <v>0</v>
          </cell>
          <cell r="MK530">
            <v>0</v>
          </cell>
          <cell r="ML530">
            <v>0</v>
          </cell>
          <cell r="MM530">
            <v>0</v>
          </cell>
          <cell r="MN530">
            <v>560</v>
          </cell>
          <cell r="MO530">
            <v>0</v>
          </cell>
          <cell r="MP530">
            <v>0</v>
          </cell>
          <cell r="MQ530">
            <v>0</v>
          </cell>
          <cell r="MR530">
            <v>0</v>
          </cell>
          <cell r="MS530">
            <v>0</v>
          </cell>
          <cell r="MT530">
            <v>0</v>
          </cell>
          <cell r="MU530">
            <v>0</v>
          </cell>
          <cell r="MV530">
            <v>0</v>
          </cell>
          <cell r="MW530">
            <v>0</v>
          </cell>
          <cell r="MX530">
            <v>570</v>
          </cell>
          <cell r="MY530">
            <v>0</v>
          </cell>
          <cell r="MZ530">
            <v>0</v>
          </cell>
          <cell r="NA530">
            <v>0</v>
          </cell>
          <cell r="NB530">
            <v>0</v>
          </cell>
          <cell r="NC530">
            <v>0</v>
          </cell>
          <cell r="ND530">
            <v>0</v>
          </cell>
          <cell r="NE530">
            <v>0</v>
          </cell>
          <cell r="NF530">
            <v>0</v>
          </cell>
          <cell r="NG530">
            <v>0</v>
          </cell>
          <cell r="NH530">
            <v>0</v>
          </cell>
          <cell r="NI530">
            <v>0</v>
          </cell>
          <cell r="NJ530">
            <v>0</v>
          </cell>
          <cell r="NK530">
            <v>212.8</v>
          </cell>
          <cell r="NL530">
            <v>0</v>
          </cell>
          <cell r="NM530">
            <v>0</v>
          </cell>
          <cell r="NN530">
            <v>0</v>
          </cell>
          <cell r="NO530">
            <v>0</v>
          </cell>
          <cell r="NP530">
            <v>0</v>
          </cell>
          <cell r="NQ530">
            <v>0</v>
          </cell>
          <cell r="NR530">
            <v>0</v>
          </cell>
          <cell r="NS530">
            <v>0</v>
          </cell>
          <cell r="NT530">
            <v>0</v>
          </cell>
          <cell r="NU530">
            <v>0</v>
          </cell>
          <cell r="NV530">
            <v>0</v>
          </cell>
          <cell r="NW530">
            <v>0</v>
          </cell>
          <cell r="NX530">
            <v>0</v>
          </cell>
          <cell r="NY530">
            <v>145.80000000000001</v>
          </cell>
          <cell r="NZ530">
            <v>1485.44</v>
          </cell>
          <cell r="OA530">
            <v>0</v>
          </cell>
          <cell r="OB530">
            <v>0</v>
          </cell>
          <cell r="OC530">
            <v>0</v>
          </cell>
          <cell r="OD530">
            <v>1260</v>
          </cell>
          <cell r="OE530">
            <v>0</v>
          </cell>
          <cell r="OF530">
            <v>0</v>
          </cell>
          <cell r="OG530">
            <v>0</v>
          </cell>
          <cell r="OH530">
            <v>0</v>
          </cell>
          <cell r="OI530">
            <v>0</v>
          </cell>
          <cell r="OJ530">
            <v>0</v>
          </cell>
          <cell r="OK530">
            <v>0</v>
          </cell>
          <cell r="OL530">
            <v>1260</v>
          </cell>
          <cell r="OM530">
            <v>0</v>
          </cell>
          <cell r="ON530">
            <v>1260</v>
          </cell>
          <cell r="OO530">
            <v>1260</v>
          </cell>
          <cell r="OP530">
            <v>0</v>
          </cell>
          <cell r="OQ530">
            <v>0</v>
          </cell>
          <cell r="OR530">
            <v>0</v>
          </cell>
          <cell r="OS530">
            <v>0</v>
          </cell>
          <cell r="OT530">
            <v>0</v>
          </cell>
          <cell r="OU530">
            <v>0</v>
          </cell>
          <cell r="OV530">
            <v>0</v>
          </cell>
          <cell r="OW530">
            <v>0</v>
          </cell>
          <cell r="OX530">
            <v>0</v>
          </cell>
          <cell r="OY530">
            <v>0</v>
          </cell>
          <cell r="OZ530">
            <v>0</v>
          </cell>
          <cell r="PA530">
            <v>0</v>
          </cell>
          <cell r="PB530">
            <v>0</v>
          </cell>
          <cell r="PC530">
            <v>0</v>
          </cell>
          <cell r="PD530">
            <v>0</v>
          </cell>
          <cell r="PE530">
            <v>0</v>
          </cell>
          <cell r="PF530">
            <v>1190</v>
          </cell>
          <cell r="PG530">
            <v>0</v>
          </cell>
          <cell r="PH530">
            <v>0</v>
          </cell>
          <cell r="PI530">
            <v>0</v>
          </cell>
          <cell r="PJ530">
            <v>0</v>
          </cell>
          <cell r="PK530">
            <v>0</v>
          </cell>
          <cell r="PL530">
            <v>0</v>
          </cell>
          <cell r="PM530">
            <v>0</v>
          </cell>
          <cell r="PN530">
            <v>1190</v>
          </cell>
          <cell r="PO530">
            <v>90</v>
          </cell>
          <cell r="PP530">
            <v>1190</v>
          </cell>
          <cell r="PQ530">
            <v>1190</v>
          </cell>
          <cell r="PR530">
            <v>0</v>
          </cell>
          <cell r="PS530">
            <v>0</v>
          </cell>
          <cell r="PT530">
            <v>1260</v>
          </cell>
          <cell r="PU530">
            <v>0</v>
          </cell>
          <cell r="PV530">
            <v>0</v>
          </cell>
          <cell r="PW530">
            <v>0</v>
          </cell>
          <cell r="PX530">
            <v>0</v>
          </cell>
          <cell r="PY530">
            <v>0</v>
          </cell>
          <cell r="PZ530">
            <v>0</v>
          </cell>
          <cell r="QA530">
            <v>0</v>
          </cell>
          <cell r="QB530">
            <v>1260</v>
          </cell>
          <cell r="QC530">
            <v>0</v>
          </cell>
          <cell r="QD530">
            <v>1260</v>
          </cell>
          <cell r="QE530">
            <v>1260</v>
          </cell>
          <cell r="QF530">
            <v>0</v>
          </cell>
          <cell r="QG530">
            <v>0</v>
          </cell>
          <cell r="QH530">
            <v>0</v>
          </cell>
          <cell r="QI530">
            <v>450</v>
          </cell>
          <cell r="QJ530">
            <v>16.600000000000001</v>
          </cell>
          <cell r="QK530">
            <v>0</v>
          </cell>
          <cell r="QL530">
            <v>162.31</v>
          </cell>
          <cell r="QM530">
            <v>100</v>
          </cell>
          <cell r="QN530">
            <v>200</v>
          </cell>
          <cell r="QO530">
            <v>0</v>
          </cell>
          <cell r="QP530">
            <v>350</v>
          </cell>
          <cell r="QQ530">
            <v>268.33</v>
          </cell>
          <cell r="QR530">
            <v>475</v>
          </cell>
          <cell r="QS530">
            <v>337.5</v>
          </cell>
          <cell r="QT530">
            <v>100</v>
          </cell>
          <cell r="QU530">
            <v>0</v>
          </cell>
          <cell r="QV530">
            <v>0</v>
          </cell>
          <cell r="QW530">
            <v>450</v>
          </cell>
          <cell r="QX530">
            <v>49.35</v>
          </cell>
          <cell r="QY530">
            <v>0</v>
          </cell>
          <cell r="QZ530">
            <v>186.63</v>
          </cell>
          <cell r="RA530">
            <v>100</v>
          </cell>
          <cell r="RB530">
            <v>0</v>
          </cell>
          <cell r="RC530">
            <v>200</v>
          </cell>
          <cell r="RD530">
            <v>350</v>
          </cell>
          <cell r="RE530">
            <v>482.81</v>
          </cell>
          <cell r="RF530">
            <v>475</v>
          </cell>
          <cell r="RG530">
            <v>337.5</v>
          </cell>
          <cell r="RH530">
            <v>100</v>
          </cell>
          <cell r="RI530">
            <v>0</v>
          </cell>
          <cell r="RJ530">
            <v>290.39999999999998</v>
          </cell>
          <cell r="RK530">
            <v>530</v>
          </cell>
          <cell r="RL530">
            <v>228.7</v>
          </cell>
          <cell r="RM530">
            <v>788.48</v>
          </cell>
          <cell r="RN530">
            <v>950.17</v>
          </cell>
          <cell r="RO530">
            <v>100</v>
          </cell>
          <cell r="RP530">
            <v>200</v>
          </cell>
          <cell r="RQ530">
            <v>75</v>
          </cell>
          <cell r="RR530">
            <v>350</v>
          </cell>
          <cell r="RS530">
            <v>1786.55</v>
          </cell>
          <cell r="RT530">
            <v>1205.24</v>
          </cell>
          <cell r="RU530">
            <v>337.5</v>
          </cell>
          <cell r="RV530">
            <v>100</v>
          </cell>
          <cell r="RW530">
            <v>84</v>
          </cell>
          <cell r="RX530">
            <v>0</v>
          </cell>
          <cell r="RY530">
            <v>450</v>
          </cell>
          <cell r="RZ530">
            <v>49.35</v>
          </cell>
          <cell r="SA530">
            <v>0</v>
          </cell>
          <cell r="SB530">
            <v>386.63</v>
          </cell>
          <cell r="SC530">
            <v>100</v>
          </cell>
          <cell r="SD530">
            <v>0</v>
          </cell>
          <cell r="SE530">
            <v>0</v>
          </cell>
          <cell r="SF530">
            <v>150</v>
          </cell>
          <cell r="SG530">
            <v>562.80999999999995</v>
          </cell>
          <cell r="SH530">
            <v>612.5</v>
          </cell>
          <cell r="SI530">
            <v>350</v>
          </cell>
          <cell r="SJ530">
            <v>100</v>
          </cell>
          <cell r="SK530">
            <v>50</v>
          </cell>
          <cell r="SL530">
            <v>100</v>
          </cell>
          <cell r="SM530">
            <v>350</v>
          </cell>
          <cell r="SN530">
            <v>0</v>
          </cell>
          <cell r="SO530">
            <v>0</v>
          </cell>
          <cell r="SP530">
            <v>350</v>
          </cell>
          <cell r="SQ530">
            <v>-62</v>
          </cell>
          <cell r="SR530">
            <v>250</v>
          </cell>
          <cell r="SS530">
            <v>0</v>
          </cell>
          <cell r="ST530">
            <v>450</v>
          </cell>
          <cell r="SU530">
            <v>0</v>
          </cell>
          <cell r="SV530">
            <v>500</v>
          </cell>
          <cell r="SW530">
            <v>500</v>
          </cell>
          <cell r="SX530">
            <v>0</v>
          </cell>
          <cell r="SY530">
            <v>0</v>
          </cell>
          <cell r="SZ530">
            <v>160</v>
          </cell>
          <cell r="TA530">
            <v>350</v>
          </cell>
          <cell r="TB530">
            <v>273.58</v>
          </cell>
          <cell r="TC530">
            <v>0</v>
          </cell>
          <cell r="TD530">
            <v>450</v>
          </cell>
          <cell r="TE530">
            <v>591.20000000000005</v>
          </cell>
          <cell r="TF530">
            <v>0</v>
          </cell>
          <cell r="TG530">
            <v>50</v>
          </cell>
          <cell r="TH530">
            <v>350</v>
          </cell>
          <cell r="TI530">
            <v>666.92</v>
          </cell>
          <cell r="TJ530">
            <v>612.79999999999995</v>
          </cell>
          <cell r="TK530">
            <v>0</v>
          </cell>
          <cell r="TL530">
            <v>0</v>
          </cell>
          <cell r="TM530">
            <v>0</v>
          </cell>
          <cell r="TN530">
            <v>1580.01</v>
          </cell>
          <cell r="TO530">
            <v>1805.01</v>
          </cell>
          <cell r="TP530">
            <v>2381.9899999999998</v>
          </cell>
          <cell r="TQ530">
            <v>1429.95</v>
          </cell>
          <cell r="TR530">
            <v>2260.9499999999998</v>
          </cell>
          <cell r="TS530">
            <v>1655.01</v>
          </cell>
          <cell r="TT530">
            <v>1480.03</v>
          </cell>
          <cell r="TU530">
            <v>1430.01</v>
          </cell>
          <cell r="TV530">
            <v>1630.01</v>
          </cell>
          <cell r="TW530">
            <v>4515.03</v>
          </cell>
          <cell r="TX530">
            <v>6504.51</v>
          </cell>
          <cell r="TY530">
            <v>1787.57</v>
          </cell>
          <cell r="TZ530">
            <v>1512.57</v>
          </cell>
          <cell r="UA530">
            <v>479.19</v>
          </cell>
          <cell r="UB530">
            <v>100</v>
          </cell>
          <cell r="UC530">
            <v>350</v>
          </cell>
          <cell r="UD530">
            <v>0</v>
          </cell>
          <cell r="UE530">
            <v>0</v>
          </cell>
          <cell r="UF530">
            <v>150</v>
          </cell>
          <cell r="UG530">
            <v>300</v>
          </cell>
          <cell r="UH530">
            <v>19.5</v>
          </cell>
          <cell r="UI530">
            <v>0</v>
          </cell>
          <cell r="UJ530">
            <v>150</v>
          </cell>
          <cell r="UK530">
            <v>300</v>
          </cell>
          <cell r="UL530">
            <v>475</v>
          </cell>
          <cell r="UM530">
            <v>350</v>
          </cell>
          <cell r="UN530">
            <v>0</v>
          </cell>
          <cell r="UO530">
            <v>0</v>
          </cell>
          <cell r="UP530">
            <v>100</v>
          </cell>
          <cell r="UQ530">
            <v>350</v>
          </cell>
          <cell r="UR530">
            <v>0</v>
          </cell>
          <cell r="US530">
            <v>0</v>
          </cell>
          <cell r="UT530">
            <v>150</v>
          </cell>
          <cell r="UU530">
            <v>350</v>
          </cell>
          <cell r="UV530">
            <v>30.5</v>
          </cell>
          <cell r="UW530">
            <v>0</v>
          </cell>
          <cell r="UX530">
            <v>100</v>
          </cell>
          <cell r="UY530">
            <v>300</v>
          </cell>
          <cell r="UZ530">
            <v>475</v>
          </cell>
          <cell r="VA530">
            <v>350</v>
          </cell>
          <cell r="VB530">
            <v>0</v>
          </cell>
          <cell r="VC530">
            <v>0</v>
          </cell>
          <cell r="VD530">
            <v>50</v>
          </cell>
          <cell r="VE530">
            <v>350</v>
          </cell>
          <cell r="VF530">
            <v>0</v>
          </cell>
          <cell r="VG530">
            <v>125</v>
          </cell>
          <cell r="VH530">
            <v>254</v>
          </cell>
          <cell r="VI530">
            <v>0</v>
          </cell>
          <cell r="VJ530">
            <v>50</v>
          </cell>
          <cell r="VK530">
            <v>247</v>
          </cell>
          <cell r="VL530">
            <v>300</v>
          </cell>
          <cell r="VM530">
            <v>350</v>
          </cell>
          <cell r="VN530">
            <v>600</v>
          </cell>
          <cell r="VO530">
            <v>350</v>
          </cell>
          <cell r="VP530">
            <v>0</v>
          </cell>
          <cell r="VQ530">
            <v>0</v>
          </cell>
          <cell r="VR530">
            <v>0</v>
          </cell>
          <cell r="VS530">
            <v>0</v>
          </cell>
          <cell r="VT530">
            <v>0</v>
          </cell>
          <cell r="VU530">
            <v>0</v>
          </cell>
          <cell r="VV530">
            <v>0</v>
          </cell>
          <cell r="VW530">
            <v>0</v>
          </cell>
          <cell r="VX530">
            <v>0</v>
          </cell>
          <cell r="VY530">
            <v>0</v>
          </cell>
          <cell r="VZ530">
            <v>0</v>
          </cell>
          <cell r="WA530">
            <v>0</v>
          </cell>
          <cell r="WB530">
            <v>100</v>
          </cell>
          <cell r="WC530">
            <v>350</v>
          </cell>
          <cell r="WD530">
            <v>0</v>
          </cell>
          <cell r="WE530">
            <v>1363.34</v>
          </cell>
          <cell r="WF530">
            <v>0</v>
          </cell>
          <cell r="WG530">
            <v>0</v>
          </cell>
          <cell r="WH530">
            <v>0</v>
          </cell>
          <cell r="WI530">
            <v>0</v>
          </cell>
          <cell r="WJ530">
            <v>0</v>
          </cell>
          <cell r="WK530">
            <v>0</v>
          </cell>
          <cell r="WL530">
            <v>0</v>
          </cell>
          <cell r="WM530">
            <v>0</v>
          </cell>
          <cell r="WN530">
            <v>0</v>
          </cell>
          <cell r="WO530">
            <v>0</v>
          </cell>
          <cell r="WP530">
            <v>0</v>
          </cell>
          <cell r="WQ530">
            <v>0</v>
          </cell>
          <cell r="WR530">
            <v>0</v>
          </cell>
          <cell r="WS530">
            <v>0</v>
          </cell>
          <cell r="WT530"/>
          <cell r="WU530"/>
          <cell r="WV530"/>
          <cell r="WW530"/>
          <cell r="WX530"/>
          <cell r="WY530"/>
          <cell r="WZ530"/>
          <cell r="XA530"/>
          <cell r="XB530"/>
          <cell r="XC530"/>
          <cell r="XD530"/>
          <cell r="XE530"/>
          <cell r="XF530"/>
          <cell r="XG530"/>
          <cell r="XH530">
            <v>0</v>
          </cell>
          <cell r="XI530">
            <v>0</v>
          </cell>
          <cell r="XJ530">
            <v>0</v>
          </cell>
          <cell r="XK530">
            <v>0</v>
          </cell>
          <cell r="XL530">
            <v>0</v>
          </cell>
          <cell r="XM530">
            <v>0</v>
          </cell>
          <cell r="XN530">
            <v>0</v>
          </cell>
          <cell r="XO530">
            <v>0</v>
          </cell>
          <cell r="XP530">
            <v>0</v>
          </cell>
          <cell r="XQ530">
            <v>0</v>
          </cell>
          <cell r="XR530">
            <v>0</v>
          </cell>
          <cell r="XS530">
            <v>0</v>
          </cell>
          <cell r="XT530">
            <v>0</v>
          </cell>
          <cell r="XU530">
            <v>0</v>
          </cell>
          <cell r="XV530"/>
          <cell r="XW530"/>
          <cell r="XX530"/>
          <cell r="XY530"/>
          <cell r="XZ530"/>
          <cell r="YA530"/>
          <cell r="YB530"/>
          <cell r="YC530"/>
          <cell r="YD530"/>
          <cell r="YE530"/>
          <cell r="YF530"/>
          <cell r="YG530"/>
          <cell r="YH530"/>
          <cell r="YI530"/>
          <cell r="YJ530">
            <v>5249.61</v>
          </cell>
          <cell r="YK530">
            <v>6246.61</v>
          </cell>
          <cell r="YL530">
            <v>5825.37</v>
          </cell>
          <cell r="YM530">
            <v>109.67</v>
          </cell>
          <cell r="YN530">
            <v>0</v>
          </cell>
          <cell r="YO530">
            <v>0</v>
          </cell>
          <cell r="YP530">
            <v>0</v>
          </cell>
          <cell r="YQ530">
            <v>0</v>
          </cell>
          <cell r="YR530">
            <v>0</v>
          </cell>
          <cell r="YS530">
            <v>0</v>
          </cell>
          <cell r="YT530">
            <v>0</v>
          </cell>
          <cell r="YU530">
            <v>0</v>
          </cell>
          <cell r="YV530">
            <v>0</v>
          </cell>
          <cell r="YW530">
            <v>0</v>
          </cell>
          <cell r="YX530"/>
          <cell r="YY530"/>
          <cell r="YZ530"/>
          <cell r="ZA530"/>
          <cell r="ZB530"/>
          <cell r="ZC530"/>
          <cell r="ZD530"/>
          <cell r="ZE530"/>
          <cell r="ZF530"/>
          <cell r="ZG530"/>
          <cell r="ZH530"/>
          <cell r="ZI530"/>
          <cell r="ZJ530"/>
          <cell r="ZK530"/>
          <cell r="ZL530"/>
          <cell r="ZM530"/>
          <cell r="ZN530"/>
          <cell r="ZO530"/>
          <cell r="ZP530"/>
          <cell r="ZQ530"/>
          <cell r="ZR530"/>
          <cell r="ZS530"/>
          <cell r="ZT530"/>
          <cell r="ZU530"/>
          <cell r="ZV530"/>
          <cell r="ZW530"/>
          <cell r="ZX530"/>
          <cell r="ZY530"/>
          <cell r="ZZ530"/>
          <cell r="AAA530"/>
          <cell r="AAB530"/>
          <cell r="AAC530"/>
          <cell r="AAD530"/>
          <cell r="AAE530"/>
          <cell r="AAF530"/>
          <cell r="AAG530"/>
          <cell r="AAH530"/>
          <cell r="AAI530"/>
          <cell r="AAJ530"/>
          <cell r="AAK530"/>
          <cell r="AAL530"/>
          <cell r="AAM530"/>
          <cell r="AAN530">
            <v>100</v>
          </cell>
          <cell r="AAO530">
            <v>350</v>
          </cell>
          <cell r="AAP530">
            <v>0</v>
          </cell>
          <cell r="AAQ530">
            <v>0</v>
          </cell>
          <cell r="AAR530">
            <v>0</v>
          </cell>
          <cell r="AAS530">
            <v>0</v>
          </cell>
          <cell r="AAT530">
            <v>150</v>
          </cell>
          <cell r="AAU530">
            <v>200</v>
          </cell>
          <cell r="AAV530">
            <v>0</v>
          </cell>
          <cell r="AAW530">
            <v>0</v>
          </cell>
          <cell r="AAX530">
            <v>0</v>
          </cell>
          <cell r="AAY530">
            <v>0</v>
          </cell>
          <cell r="AAZ530">
            <v>0</v>
          </cell>
          <cell r="ABA530">
            <v>0</v>
          </cell>
          <cell r="ABB530"/>
          <cell r="ABC530"/>
          <cell r="ABD530"/>
          <cell r="ABE530"/>
          <cell r="ABF530"/>
          <cell r="ABG530"/>
          <cell r="ABH530"/>
          <cell r="ABI530"/>
          <cell r="ABJ530"/>
          <cell r="ABK530"/>
          <cell r="ABL530"/>
          <cell r="ABM530"/>
          <cell r="ABN530"/>
          <cell r="ABO530"/>
          <cell r="ABP530">
            <v>100</v>
          </cell>
          <cell r="ABQ530">
            <v>0</v>
          </cell>
          <cell r="ABR530">
            <v>0</v>
          </cell>
          <cell r="ABS530">
            <v>0</v>
          </cell>
          <cell r="ABT530">
            <v>0</v>
          </cell>
          <cell r="ABU530">
            <v>0</v>
          </cell>
          <cell r="ABV530">
            <v>0</v>
          </cell>
          <cell r="ABW530">
            <v>0</v>
          </cell>
          <cell r="ABX530">
            <v>0</v>
          </cell>
          <cell r="ABY530">
            <v>0</v>
          </cell>
          <cell r="ABZ530">
            <v>0</v>
          </cell>
          <cell r="ACA530">
            <v>0</v>
          </cell>
          <cell r="ACB530">
            <v>0</v>
          </cell>
          <cell r="ACC530">
            <v>0</v>
          </cell>
          <cell r="ACD530">
            <v>0</v>
          </cell>
          <cell r="ACE530">
            <v>0</v>
          </cell>
          <cell r="ACF530">
            <v>0</v>
          </cell>
          <cell r="ACG530">
            <v>0</v>
          </cell>
          <cell r="ACH530">
            <v>0</v>
          </cell>
          <cell r="ACI530">
            <v>0</v>
          </cell>
          <cell r="ACJ530">
            <v>0</v>
          </cell>
          <cell r="ACK530">
            <v>0</v>
          </cell>
          <cell r="ACL530">
            <v>0</v>
          </cell>
          <cell r="ACM530">
            <v>0</v>
          </cell>
          <cell r="ACN530">
            <v>0</v>
          </cell>
          <cell r="ACO530">
            <v>0</v>
          </cell>
          <cell r="ACP530">
            <v>0</v>
          </cell>
          <cell r="ACQ530">
            <v>0</v>
          </cell>
          <cell r="ACR530">
            <v>125</v>
          </cell>
          <cell r="ACS530">
            <v>523.5</v>
          </cell>
          <cell r="ACT530">
            <v>0</v>
          </cell>
          <cell r="ACU530">
            <v>419.79</v>
          </cell>
          <cell r="ACV530">
            <v>150</v>
          </cell>
          <cell r="ACW530">
            <v>0</v>
          </cell>
          <cell r="ACX530">
            <v>250</v>
          </cell>
          <cell r="ACY530">
            <v>395</v>
          </cell>
          <cell r="ACZ530">
            <v>284.5</v>
          </cell>
          <cell r="ADA530">
            <v>671.49</v>
          </cell>
          <cell r="ADB530">
            <v>482.7</v>
          </cell>
          <cell r="ADC530">
            <v>350</v>
          </cell>
          <cell r="ADD530">
            <v>0</v>
          </cell>
          <cell r="ADE530">
            <v>520</v>
          </cell>
          <cell r="ADF530">
            <v>399.99</v>
          </cell>
          <cell r="ADG530">
            <v>749.99</v>
          </cell>
          <cell r="ADH530">
            <v>741.94</v>
          </cell>
          <cell r="ADI530">
            <v>399.99</v>
          </cell>
          <cell r="ADJ530">
            <v>683.36</v>
          </cell>
          <cell r="ADK530">
            <v>680.01</v>
          </cell>
          <cell r="ADL530">
            <v>400</v>
          </cell>
          <cell r="ADM530">
            <v>399.99</v>
          </cell>
          <cell r="ADN530">
            <v>616.66</v>
          </cell>
          <cell r="ADO530">
            <v>0</v>
          </cell>
          <cell r="ADP530">
            <v>0</v>
          </cell>
          <cell r="ADQ530">
            <v>0</v>
          </cell>
          <cell r="ADR530">
            <v>0</v>
          </cell>
          <cell r="ADS530">
            <v>0</v>
          </cell>
          <cell r="ADT530">
            <v>0</v>
          </cell>
          <cell r="ADU530">
            <v>1271.76</v>
          </cell>
          <cell r="ADV530">
            <v>0</v>
          </cell>
          <cell r="ADW530">
            <v>100</v>
          </cell>
          <cell r="ADX530">
            <v>50</v>
          </cell>
          <cell r="ADY530">
            <v>670.4</v>
          </cell>
          <cell r="ADZ530">
            <v>39.200000000000003</v>
          </cell>
          <cell r="AEA530">
            <v>-444.37</v>
          </cell>
          <cell r="AEB530">
            <v>631.13</v>
          </cell>
          <cell r="AEC530">
            <v>1279.3900000000001</v>
          </cell>
          <cell r="AED530">
            <v>1004.04</v>
          </cell>
          <cell r="AEE530">
            <v>557.21</v>
          </cell>
          <cell r="AEF530">
            <v>523.04999999999995</v>
          </cell>
          <cell r="AEG530">
            <v>13.07</v>
          </cell>
          <cell r="AEH530">
            <v>0</v>
          </cell>
          <cell r="AEI530">
            <v>450</v>
          </cell>
          <cell r="AEJ530">
            <v>0</v>
          </cell>
          <cell r="AEK530">
            <v>483.84</v>
          </cell>
          <cell r="AEL530">
            <v>350</v>
          </cell>
          <cell r="AEM530">
            <v>0</v>
          </cell>
          <cell r="AEN530">
            <v>0</v>
          </cell>
          <cell r="AEO530">
            <v>0</v>
          </cell>
          <cell r="AEP530">
            <v>350</v>
          </cell>
          <cell r="AEQ530">
            <v>100</v>
          </cell>
          <cell r="AER530">
            <v>883.84</v>
          </cell>
          <cell r="AES530">
            <v>350</v>
          </cell>
          <cell r="AET530">
            <v>0</v>
          </cell>
          <cell r="AEU530">
            <v>0</v>
          </cell>
          <cell r="AEV530">
            <v>0</v>
          </cell>
          <cell r="AEW530">
            <v>87.5</v>
          </cell>
          <cell r="AEX530">
            <v>0</v>
          </cell>
          <cell r="AEY530">
            <v>50</v>
          </cell>
          <cell r="AEZ530">
            <v>87.5</v>
          </cell>
          <cell r="AFA530">
            <v>89.6</v>
          </cell>
          <cell r="AFB530">
            <v>291.92</v>
          </cell>
          <cell r="AFC530">
            <v>65</v>
          </cell>
          <cell r="AFD530">
            <v>169.5</v>
          </cell>
          <cell r="AFE530">
            <v>116</v>
          </cell>
          <cell r="AFF530">
            <v>462.04</v>
          </cell>
          <cell r="AFG530">
            <v>115.64</v>
          </cell>
          <cell r="AFH530">
            <v>0</v>
          </cell>
          <cell r="AFI530">
            <v>0</v>
          </cell>
          <cell r="AFJ530">
            <v>0</v>
          </cell>
          <cell r="AFK530">
            <v>262.5</v>
          </cell>
          <cell r="AFL530">
            <v>0</v>
          </cell>
          <cell r="AFM530">
            <v>50</v>
          </cell>
          <cell r="AFN530">
            <v>463.5</v>
          </cell>
          <cell r="AFO530">
            <v>0</v>
          </cell>
          <cell r="AFP530">
            <v>550.16</v>
          </cell>
          <cell r="AFQ530">
            <v>383</v>
          </cell>
          <cell r="AFR530">
            <v>100.5</v>
          </cell>
          <cell r="AFS530">
            <v>184</v>
          </cell>
          <cell r="AFT530">
            <v>765.8</v>
          </cell>
          <cell r="AFU530">
            <v>234.36</v>
          </cell>
          <cell r="AFV530">
            <v>0</v>
          </cell>
          <cell r="AFW530">
            <v>0</v>
          </cell>
          <cell r="AFX530">
            <v>0</v>
          </cell>
          <cell r="AFY530">
            <v>280</v>
          </cell>
          <cell r="AFZ530">
            <v>268.8</v>
          </cell>
          <cell r="AGA530">
            <v>50</v>
          </cell>
          <cell r="AGB530">
            <v>280</v>
          </cell>
          <cell r="AGC530">
            <v>0</v>
          </cell>
          <cell r="AGD530">
            <v>50</v>
          </cell>
          <cell r="AGE530">
            <v>72</v>
          </cell>
          <cell r="AGF530">
            <v>108</v>
          </cell>
          <cell r="AGG530">
            <v>194</v>
          </cell>
          <cell r="AGH530">
            <v>352.44</v>
          </cell>
          <cell r="AGI530">
            <v>294.44</v>
          </cell>
          <cell r="AGJ530">
            <v>0</v>
          </cell>
          <cell r="AGK530">
            <v>0</v>
          </cell>
          <cell r="AGL530">
            <v>0</v>
          </cell>
          <cell r="AGM530">
            <v>553.84</v>
          </cell>
          <cell r="AGN530">
            <v>0</v>
          </cell>
          <cell r="AGO530">
            <v>85</v>
          </cell>
          <cell r="AGP530">
            <v>70</v>
          </cell>
          <cell r="AGQ530">
            <v>0</v>
          </cell>
          <cell r="AGR530">
            <v>50</v>
          </cell>
          <cell r="AGS530">
            <v>28</v>
          </cell>
          <cell r="AGT530">
            <v>202</v>
          </cell>
          <cell r="AGU530">
            <v>212.4</v>
          </cell>
          <cell r="AGV530">
            <v>197.56</v>
          </cell>
          <cell r="AGW530">
            <v>55.56</v>
          </cell>
          <cell r="AGX530">
            <v>0</v>
          </cell>
          <cell r="AGY530">
            <v>0</v>
          </cell>
          <cell r="AGZ530"/>
          <cell r="AHA530"/>
        </row>
        <row r="531">
          <cell r="A531" t="str">
            <v>6626-00-00 Property Taxes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O531">
            <v>0</v>
          </cell>
          <cell r="GP531">
            <v>0</v>
          </cell>
          <cell r="GQ531">
            <v>0</v>
          </cell>
          <cell r="GR531">
            <v>0</v>
          </cell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254.16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158.18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W531">
            <v>0</v>
          </cell>
          <cell r="IX531">
            <v>0</v>
          </cell>
          <cell r="IY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164.92</v>
          </cell>
          <cell r="JE531">
            <v>0</v>
          </cell>
          <cell r="JF531">
            <v>0</v>
          </cell>
          <cell r="JG531">
            <v>0</v>
          </cell>
          <cell r="JH531">
            <v>0</v>
          </cell>
          <cell r="JI531">
            <v>0</v>
          </cell>
          <cell r="JJ531">
            <v>0</v>
          </cell>
          <cell r="JK531">
            <v>0</v>
          </cell>
          <cell r="JL531">
            <v>0</v>
          </cell>
          <cell r="JM531">
            <v>0</v>
          </cell>
          <cell r="JN531">
            <v>0</v>
          </cell>
          <cell r="JO531">
            <v>0</v>
          </cell>
          <cell r="JP531">
            <v>0</v>
          </cell>
          <cell r="JQ531">
            <v>0</v>
          </cell>
          <cell r="JR531">
            <v>0</v>
          </cell>
          <cell r="JS531">
            <v>0</v>
          </cell>
          <cell r="JT531">
            <v>0</v>
          </cell>
          <cell r="JU531">
            <v>0</v>
          </cell>
          <cell r="JV531">
            <v>0</v>
          </cell>
          <cell r="JW531">
            <v>0</v>
          </cell>
          <cell r="JX531">
            <v>0</v>
          </cell>
          <cell r="JY531">
            <v>0</v>
          </cell>
          <cell r="JZ531">
            <v>0</v>
          </cell>
          <cell r="KA531">
            <v>0</v>
          </cell>
          <cell r="KB531">
            <v>0</v>
          </cell>
          <cell r="KC531">
            <v>0</v>
          </cell>
          <cell r="KD531">
            <v>0</v>
          </cell>
          <cell r="KE531">
            <v>0</v>
          </cell>
          <cell r="KF531">
            <v>0</v>
          </cell>
          <cell r="KG531">
            <v>0</v>
          </cell>
          <cell r="KH531">
            <v>0</v>
          </cell>
          <cell r="KI531">
            <v>0</v>
          </cell>
          <cell r="KJ531">
            <v>0</v>
          </cell>
          <cell r="KK531">
            <v>0</v>
          </cell>
          <cell r="KL531">
            <v>0</v>
          </cell>
          <cell r="KM531">
            <v>0</v>
          </cell>
          <cell r="KN531">
            <v>0</v>
          </cell>
          <cell r="KO531">
            <v>0</v>
          </cell>
          <cell r="KP531">
            <v>0</v>
          </cell>
          <cell r="KQ531">
            <v>0</v>
          </cell>
          <cell r="KR531">
            <v>0</v>
          </cell>
          <cell r="KS531">
            <v>0</v>
          </cell>
          <cell r="KT531">
            <v>0</v>
          </cell>
          <cell r="KU531">
            <v>0</v>
          </cell>
          <cell r="KV531">
            <v>0</v>
          </cell>
          <cell r="KW531">
            <v>0</v>
          </cell>
          <cell r="KX531">
            <v>0</v>
          </cell>
          <cell r="KY531">
            <v>0</v>
          </cell>
          <cell r="KZ531">
            <v>0</v>
          </cell>
          <cell r="LA531">
            <v>0</v>
          </cell>
          <cell r="LB531">
            <v>0</v>
          </cell>
          <cell r="LC531">
            <v>0</v>
          </cell>
          <cell r="LD531">
            <v>0</v>
          </cell>
          <cell r="LE531">
            <v>0</v>
          </cell>
          <cell r="LF531">
            <v>0</v>
          </cell>
          <cell r="LG531">
            <v>0</v>
          </cell>
          <cell r="LH531">
            <v>0</v>
          </cell>
          <cell r="LI531">
            <v>0</v>
          </cell>
          <cell r="LJ531">
            <v>0</v>
          </cell>
          <cell r="LK531">
            <v>0</v>
          </cell>
          <cell r="LL531">
            <v>0</v>
          </cell>
          <cell r="LM531">
            <v>0</v>
          </cell>
          <cell r="LN531">
            <v>0</v>
          </cell>
          <cell r="LO531">
            <v>0</v>
          </cell>
          <cell r="LP531">
            <v>0</v>
          </cell>
          <cell r="LQ531">
            <v>0</v>
          </cell>
          <cell r="LR531">
            <v>0</v>
          </cell>
          <cell r="LS531">
            <v>0</v>
          </cell>
          <cell r="LT531">
            <v>0</v>
          </cell>
          <cell r="LU531">
            <v>0</v>
          </cell>
          <cell r="LV531">
            <v>0</v>
          </cell>
          <cell r="LW531">
            <v>0</v>
          </cell>
          <cell r="LX531">
            <v>0</v>
          </cell>
          <cell r="LY531">
            <v>0</v>
          </cell>
          <cell r="LZ531">
            <v>0</v>
          </cell>
          <cell r="MA531">
            <v>0</v>
          </cell>
          <cell r="MB531">
            <v>0</v>
          </cell>
          <cell r="MC531">
            <v>0</v>
          </cell>
          <cell r="MD531">
            <v>0</v>
          </cell>
          <cell r="ME531">
            <v>0</v>
          </cell>
          <cell r="MF531">
            <v>0</v>
          </cell>
          <cell r="MG531">
            <v>0</v>
          </cell>
          <cell r="MH531">
            <v>0</v>
          </cell>
          <cell r="MI531">
            <v>0</v>
          </cell>
          <cell r="MJ531">
            <v>0</v>
          </cell>
          <cell r="MK531">
            <v>0</v>
          </cell>
          <cell r="ML531">
            <v>0</v>
          </cell>
          <cell r="MM531">
            <v>0</v>
          </cell>
          <cell r="MN531">
            <v>0</v>
          </cell>
          <cell r="MO531">
            <v>0</v>
          </cell>
          <cell r="MP531">
            <v>0</v>
          </cell>
          <cell r="MQ531">
            <v>0</v>
          </cell>
          <cell r="MR531">
            <v>0</v>
          </cell>
          <cell r="MS531">
            <v>0</v>
          </cell>
          <cell r="MT531">
            <v>0</v>
          </cell>
          <cell r="MU531">
            <v>0</v>
          </cell>
          <cell r="MV531">
            <v>0</v>
          </cell>
          <cell r="MW531">
            <v>0</v>
          </cell>
          <cell r="MX531">
            <v>0</v>
          </cell>
          <cell r="MY531">
            <v>0</v>
          </cell>
          <cell r="MZ531">
            <v>0</v>
          </cell>
          <cell r="NA531">
            <v>0</v>
          </cell>
          <cell r="NB531">
            <v>0</v>
          </cell>
          <cell r="NC531">
            <v>0</v>
          </cell>
          <cell r="ND531">
            <v>0</v>
          </cell>
          <cell r="NE531">
            <v>0</v>
          </cell>
          <cell r="NF531">
            <v>0</v>
          </cell>
          <cell r="NG531">
            <v>0</v>
          </cell>
          <cell r="NH531">
            <v>0</v>
          </cell>
          <cell r="NI531">
            <v>0</v>
          </cell>
          <cell r="NJ531">
            <v>0</v>
          </cell>
          <cell r="NK531">
            <v>0</v>
          </cell>
          <cell r="NL531">
            <v>0</v>
          </cell>
          <cell r="NM531">
            <v>0</v>
          </cell>
          <cell r="NN531">
            <v>0</v>
          </cell>
          <cell r="NO531">
            <v>0</v>
          </cell>
          <cell r="NP531">
            <v>0</v>
          </cell>
          <cell r="NQ531">
            <v>0</v>
          </cell>
          <cell r="NR531">
            <v>0</v>
          </cell>
          <cell r="NS531">
            <v>0</v>
          </cell>
          <cell r="NT531">
            <v>0</v>
          </cell>
          <cell r="NU531">
            <v>0</v>
          </cell>
          <cell r="NV531">
            <v>0</v>
          </cell>
          <cell r="NW531">
            <v>0</v>
          </cell>
          <cell r="NX531">
            <v>0</v>
          </cell>
          <cell r="NY531">
            <v>0</v>
          </cell>
          <cell r="NZ531">
            <v>0</v>
          </cell>
          <cell r="OA531">
            <v>0</v>
          </cell>
          <cell r="OB531">
            <v>0</v>
          </cell>
          <cell r="OC531">
            <v>0</v>
          </cell>
          <cell r="OD531">
            <v>0</v>
          </cell>
          <cell r="OE531">
            <v>0</v>
          </cell>
          <cell r="OF531">
            <v>0</v>
          </cell>
          <cell r="OG531">
            <v>0</v>
          </cell>
          <cell r="OH531">
            <v>0</v>
          </cell>
          <cell r="OI531">
            <v>0</v>
          </cell>
          <cell r="OJ531">
            <v>0</v>
          </cell>
          <cell r="OK531">
            <v>0</v>
          </cell>
          <cell r="OL531">
            <v>0</v>
          </cell>
          <cell r="OM531">
            <v>0</v>
          </cell>
          <cell r="ON531">
            <v>0</v>
          </cell>
          <cell r="OO531">
            <v>0</v>
          </cell>
          <cell r="OP531">
            <v>0</v>
          </cell>
          <cell r="OQ531">
            <v>0</v>
          </cell>
          <cell r="OR531">
            <v>0</v>
          </cell>
          <cell r="OS531">
            <v>0</v>
          </cell>
          <cell r="OT531">
            <v>0</v>
          </cell>
          <cell r="OU531">
            <v>0</v>
          </cell>
          <cell r="OV531">
            <v>0</v>
          </cell>
          <cell r="OW531">
            <v>0</v>
          </cell>
          <cell r="OX531">
            <v>0</v>
          </cell>
          <cell r="OY531">
            <v>0</v>
          </cell>
          <cell r="OZ531">
            <v>0</v>
          </cell>
          <cell r="PA531">
            <v>0</v>
          </cell>
          <cell r="PB531">
            <v>0</v>
          </cell>
          <cell r="PC531">
            <v>0</v>
          </cell>
          <cell r="PD531">
            <v>0</v>
          </cell>
          <cell r="PE531">
            <v>0</v>
          </cell>
          <cell r="PF531">
            <v>0</v>
          </cell>
          <cell r="PG531">
            <v>0</v>
          </cell>
          <cell r="PH531">
            <v>0</v>
          </cell>
          <cell r="PI531">
            <v>0</v>
          </cell>
          <cell r="PJ531">
            <v>0</v>
          </cell>
          <cell r="PK531">
            <v>0</v>
          </cell>
          <cell r="PL531">
            <v>0</v>
          </cell>
          <cell r="PM531">
            <v>0</v>
          </cell>
          <cell r="PN531">
            <v>0</v>
          </cell>
          <cell r="PO531">
            <v>0</v>
          </cell>
          <cell r="PP531">
            <v>0</v>
          </cell>
          <cell r="PQ531">
            <v>0</v>
          </cell>
          <cell r="PR531">
            <v>0</v>
          </cell>
          <cell r="PS531">
            <v>0</v>
          </cell>
          <cell r="PT531">
            <v>0</v>
          </cell>
          <cell r="PU531">
            <v>0</v>
          </cell>
          <cell r="PV531">
            <v>0</v>
          </cell>
          <cell r="PW531">
            <v>0</v>
          </cell>
          <cell r="PX531">
            <v>0</v>
          </cell>
          <cell r="PY531">
            <v>0</v>
          </cell>
          <cell r="PZ531">
            <v>0</v>
          </cell>
          <cell r="QA531">
            <v>0</v>
          </cell>
          <cell r="QB531">
            <v>0</v>
          </cell>
          <cell r="QC531">
            <v>0</v>
          </cell>
          <cell r="QD531">
            <v>0</v>
          </cell>
          <cell r="QE531">
            <v>0</v>
          </cell>
          <cell r="QF531">
            <v>0</v>
          </cell>
          <cell r="QG531">
            <v>0</v>
          </cell>
          <cell r="QH531">
            <v>0</v>
          </cell>
          <cell r="QI531">
            <v>0</v>
          </cell>
          <cell r="QJ531">
            <v>0</v>
          </cell>
          <cell r="QK531">
            <v>0</v>
          </cell>
          <cell r="QL531">
            <v>0</v>
          </cell>
          <cell r="QM531">
            <v>0</v>
          </cell>
          <cell r="QN531">
            <v>0</v>
          </cell>
          <cell r="QO531">
            <v>0</v>
          </cell>
          <cell r="QP531">
            <v>0</v>
          </cell>
          <cell r="QQ531">
            <v>0</v>
          </cell>
          <cell r="QR531">
            <v>0</v>
          </cell>
          <cell r="QS531">
            <v>0</v>
          </cell>
          <cell r="QT531">
            <v>0</v>
          </cell>
          <cell r="QU531">
            <v>0</v>
          </cell>
          <cell r="QV531">
            <v>0</v>
          </cell>
          <cell r="QW531">
            <v>0</v>
          </cell>
          <cell r="QX531">
            <v>0</v>
          </cell>
          <cell r="QY531">
            <v>0</v>
          </cell>
          <cell r="QZ531">
            <v>0</v>
          </cell>
          <cell r="RA531">
            <v>0</v>
          </cell>
          <cell r="RB531">
            <v>0</v>
          </cell>
          <cell r="RC531">
            <v>0</v>
          </cell>
          <cell r="RD531">
            <v>0</v>
          </cell>
          <cell r="RE531">
            <v>0</v>
          </cell>
          <cell r="RF531">
            <v>0</v>
          </cell>
          <cell r="RG531">
            <v>0</v>
          </cell>
          <cell r="RH531">
            <v>0</v>
          </cell>
          <cell r="RI531">
            <v>0</v>
          </cell>
          <cell r="RJ531">
            <v>0</v>
          </cell>
          <cell r="RK531">
            <v>0</v>
          </cell>
          <cell r="RL531">
            <v>0</v>
          </cell>
          <cell r="RM531">
            <v>0</v>
          </cell>
          <cell r="RN531">
            <v>0</v>
          </cell>
          <cell r="RO531">
            <v>0</v>
          </cell>
          <cell r="RP531">
            <v>0</v>
          </cell>
          <cell r="RQ531">
            <v>0</v>
          </cell>
          <cell r="RR531">
            <v>0</v>
          </cell>
          <cell r="RS531">
            <v>0</v>
          </cell>
          <cell r="RT531">
            <v>0</v>
          </cell>
          <cell r="RU531">
            <v>0</v>
          </cell>
          <cell r="RV531">
            <v>0</v>
          </cell>
          <cell r="RW531">
            <v>0</v>
          </cell>
          <cell r="RX531">
            <v>0</v>
          </cell>
          <cell r="RY531">
            <v>0</v>
          </cell>
          <cell r="RZ531">
            <v>0</v>
          </cell>
          <cell r="SA531">
            <v>0</v>
          </cell>
          <cell r="SB531">
            <v>0</v>
          </cell>
          <cell r="SC531">
            <v>0</v>
          </cell>
          <cell r="SD531">
            <v>0</v>
          </cell>
          <cell r="SE531">
            <v>0</v>
          </cell>
          <cell r="SF531">
            <v>0</v>
          </cell>
          <cell r="SG531">
            <v>0</v>
          </cell>
          <cell r="SH531">
            <v>0</v>
          </cell>
          <cell r="SI531">
            <v>0</v>
          </cell>
          <cell r="SJ531">
            <v>0</v>
          </cell>
          <cell r="SK531">
            <v>0</v>
          </cell>
          <cell r="SL531">
            <v>663.75</v>
          </cell>
          <cell r="SM531">
            <v>663.72</v>
          </cell>
          <cell r="SN531">
            <v>663.75</v>
          </cell>
          <cell r="SO531">
            <v>-32.69</v>
          </cell>
          <cell r="SP531">
            <v>2044.71</v>
          </cell>
          <cell r="SQ531">
            <v>2170.94</v>
          </cell>
          <cell r="SR531">
            <v>2044.71</v>
          </cell>
          <cell r="SS531">
            <v>-9580.86</v>
          </cell>
          <cell r="ST531">
            <v>397.05</v>
          </cell>
          <cell r="SU531">
            <v>553.69000000000005</v>
          </cell>
          <cell r="SV531">
            <v>324.08</v>
          </cell>
          <cell r="SW531">
            <v>83.7</v>
          </cell>
          <cell r="SX531">
            <v>83.7</v>
          </cell>
          <cell r="SY531">
            <v>27.9</v>
          </cell>
          <cell r="SZ531">
            <v>0</v>
          </cell>
          <cell r="TA531">
            <v>0</v>
          </cell>
          <cell r="TB531">
            <v>0</v>
          </cell>
          <cell r="TC531">
            <v>0</v>
          </cell>
          <cell r="TD531">
            <v>0</v>
          </cell>
          <cell r="TE531">
            <v>0</v>
          </cell>
          <cell r="TF531">
            <v>0</v>
          </cell>
          <cell r="TG531">
            <v>0</v>
          </cell>
          <cell r="TH531">
            <v>0</v>
          </cell>
          <cell r="TI531">
            <v>0</v>
          </cell>
          <cell r="TJ531">
            <v>0</v>
          </cell>
          <cell r="TK531">
            <v>0</v>
          </cell>
          <cell r="TL531">
            <v>0</v>
          </cell>
          <cell r="TM531">
            <v>0</v>
          </cell>
          <cell r="TN531">
            <v>0</v>
          </cell>
          <cell r="TO531">
            <v>0</v>
          </cell>
          <cell r="TP531">
            <v>0</v>
          </cell>
          <cell r="TQ531">
            <v>0</v>
          </cell>
          <cell r="TR531">
            <v>0</v>
          </cell>
          <cell r="TS531">
            <v>0</v>
          </cell>
          <cell r="TT531">
            <v>0</v>
          </cell>
          <cell r="TU531">
            <v>0</v>
          </cell>
          <cell r="TV531">
            <v>0</v>
          </cell>
          <cell r="TW531">
            <v>0</v>
          </cell>
          <cell r="TX531">
            <v>0</v>
          </cell>
          <cell r="TY531">
            <v>0</v>
          </cell>
          <cell r="TZ531">
            <v>0</v>
          </cell>
          <cell r="UA531">
            <v>0</v>
          </cell>
          <cell r="UB531">
            <v>0</v>
          </cell>
          <cell r="UC531">
            <v>0</v>
          </cell>
          <cell r="UD531">
            <v>0</v>
          </cell>
          <cell r="UE531">
            <v>0</v>
          </cell>
          <cell r="UF531">
            <v>0</v>
          </cell>
          <cell r="UG531">
            <v>0</v>
          </cell>
          <cell r="UH531">
            <v>0</v>
          </cell>
          <cell r="UI531">
            <v>0</v>
          </cell>
          <cell r="UJ531">
            <v>0</v>
          </cell>
          <cell r="UK531">
            <v>0</v>
          </cell>
          <cell r="UL531">
            <v>0</v>
          </cell>
          <cell r="UM531">
            <v>0</v>
          </cell>
          <cell r="UN531">
            <v>0</v>
          </cell>
          <cell r="UO531">
            <v>0</v>
          </cell>
          <cell r="UP531">
            <v>0</v>
          </cell>
          <cell r="UQ531">
            <v>0</v>
          </cell>
          <cell r="UR531">
            <v>0</v>
          </cell>
          <cell r="US531">
            <v>0</v>
          </cell>
          <cell r="UT531">
            <v>0</v>
          </cell>
          <cell r="UU531">
            <v>0</v>
          </cell>
          <cell r="UV531">
            <v>0</v>
          </cell>
          <cell r="UW531">
            <v>0</v>
          </cell>
          <cell r="UX531">
            <v>0</v>
          </cell>
          <cell r="UY531">
            <v>0</v>
          </cell>
          <cell r="UZ531">
            <v>0</v>
          </cell>
          <cell r="VA531">
            <v>0</v>
          </cell>
          <cell r="VB531">
            <v>0</v>
          </cell>
          <cell r="VC531">
            <v>0</v>
          </cell>
          <cell r="VD531">
            <v>0</v>
          </cell>
          <cell r="VE531">
            <v>0</v>
          </cell>
          <cell r="VF531">
            <v>0</v>
          </cell>
          <cell r="VG531">
            <v>0</v>
          </cell>
          <cell r="VH531">
            <v>0</v>
          </cell>
          <cell r="VI531">
            <v>0</v>
          </cell>
          <cell r="VJ531">
            <v>0</v>
          </cell>
          <cell r="VK531">
            <v>57.32</v>
          </cell>
          <cell r="VL531">
            <v>0</v>
          </cell>
          <cell r="VM531">
            <v>0</v>
          </cell>
          <cell r="VN531">
            <v>0</v>
          </cell>
          <cell r="VO531">
            <v>0</v>
          </cell>
          <cell r="VP531">
            <v>0</v>
          </cell>
          <cell r="VQ531">
            <v>0</v>
          </cell>
          <cell r="VR531">
            <v>0</v>
          </cell>
          <cell r="VS531">
            <v>0</v>
          </cell>
          <cell r="VT531">
            <v>0</v>
          </cell>
          <cell r="VU531">
            <v>0</v>
          </cell>
          <cell r="VV531">
            <v>0</v>
          </cell>
          <cell r="VW531">
            <v>0</v>
          </cell>
          <cell r="VX531">
            <v>0</v>
          </cell>
          <cell r="VY531">
            <v>0</v>
          </cell>
          <cell r="VZ531">
            <v>0</v>
          </cell>
          <cell r="WA531">
            <v>0</v>
          </cell>
          <cell r="WB531">
            <v>0</v>
          </cell>
          <cell r="WC531">
            <v>0</v>
          </cell>
          <cell r="WD531">
            <v>0</v>
          </cell>
          <cell r="WE531">
            <v>0</v>
          </cell>
          <cell r="WF531">
            <v>0</v>
          </cell>
          <cell r="WG531">
            <v>0</v>
          </cell>
          <cell r="WH531">
            <v>0</v>
          </cell>
          <cell r="WI531">
            <v>0</v>
          </cell>
          <cell r="WJ531">
            <v>0</v>
          </cell>
          <cell r="WK531">
            <v>0</v>
          </cell>
          <cell r="WL531">
            <v>0</v>
          </cell>
          <cell r="WM531">
            <v>0</v>
          </cell>
          <cell r="WN531">
            <v>0</v>
          </cell>
          <cell r="WO531">
            <v>0</v>
          </cell>
          <cell r="WP531">
            <v>0</v>
          </cell>
          <cell r="WQ531">
            <v>0</v>
          </cell>
          <cell r="WR531">
            <v>0</v>
          </cell>
          <cell r="WS531">
            <v>0</v>
          </cell>
          <cell r="WT531"/>
          <cell r="WU531"/>
          <cell r="WV531"/>
          <cell r="WW531"/>
          <cell r="WX531"/>
          <cell r="WY531"/>
          <cell r="WZ531"/>
          <cell r="XA531"/>
          <cell r="XB531"/>
          <cell r="XC531"/>
          <cell r="XD531"/>
          <cell r="XE531"/>
          <cell r="XF531"/>
          <cell r="XG531"/>
          <cell r="XH531">
            <v>0</v>
          </cell>
          <cell r="XI531">
            <v>0</v>
          </cell>
          <cell r="XJ531">
            <v>0</v>
          </cell>
          <cell r="XK531">
            <v>0</v>
          </cell>
          <cell r="XL531">
            <v>0</v>
          </cell>
          <cell r="XM531">
            <v>0</v>
          </cell>
          <cell r="XN531">
            <v>0</v>
          </cell>
          <cell r="XO531">
            <v>0</v>
          </cell>
          <cell r="XP531">
            <v>0</v>
          </cell>
          <cell r="XQ531">
            <v>0</v>
          </cell>
          <cell r="XR531">
            <v>0</v>
          </cell>
          <cell r="XS531">
            <v>0</v>
          </cell>
          <cell r="XT531">
            <v>0</v>
          </cell>
          <cell r="XU531">
            <v>0</v>
          </cell>
          <cell r="XV531"/>
          <cell r="XW531"/>
          <cell r="XX531"/>
          <cell r="XY531"/>
          <cell r="XZ531"/>
          <cell r="YA531"/>
          <cell r="YB531"/>
          <cell r="YC531"/>
          <cell r="YD531"/>
          <cell r="YE531"/>
          <cell r="YF531"/>
          <cell r="YG531"/>
          <cell r="YH531"/>
          <cell r="YI531"/>
          <cell r="YJ531">
            <v>5990.49</v>
          </cell>
          <cell r="YK531">
            <v>5990.38</v>
          </cell>
          <cell r="YL531">
            <v>5990.49</v>
          </cell>
          <cell r="YM531">
            <v>128.83000000000001</v>
          </cell>
          <cell r="YN531">
            <v>0</v>
          </cell>
          <cell r="YO531">
            <v>0</v>
          </cell>
          <cell r="YP531">
            <v>0</v>
          </cell>
          <cell r="YQ531">
            <v>0</v>
          </cell>
          <cell r="YR531">
            <v>0</v>
          </cell>
          <cell r="YS531">
            <v>0</v>
          </cell>
          <cell r="YT531">
            <v>0</v>
          </cell>
          <cell r="YU531">
            <v>0</v>
          </cell>
          <cell r="YV531">
            <v>0</v>
          </cell>
          <cell r="YW531">
            <v>0</v>
          </cell>
          <cell r="YX531"/>
          <cell r="YY531"/>
          <cell r="YZ531"/>
          <cell r="ZA531"/>
          <cell r="ZB531"/>
          <cell r="ZC531"/>
          <cell r="ZD531"/>
          <cell r="ZE531"/>
          <cell r="ZF531"/>
          <cell r="ZG531"/>
          <cell r="ZH531"/>
          <cell r="ZI531"/>
          <cell r="ZJ531"/>
          <cell r="ZK531"/>
          <cell r="ZL531"/>
          <cell r="ZM531"/>
          <cell r="ZN531"/>
          <cell r="ZO531"/>
          <cell r="ZP531"/>
          <cell r="ZQ531"/>
          <cell r="ZR531"/>
          <cell r="ZS531"/>
          <cell r="ZT531"/>
          <cell r="ZU531"/>
          <cell r="ZV531"/>
          <cell r="ZW531"/>
          <cell r="ZX531"/>
          <cell r="ZY531"/>
          <cell r="ZZ531"/>
          <cell r="AAA531"/>
          <cell r="AAB531"/>
          <cell r="AAC531"/>
          <cell r="AAD531"/>
          <cell r="AAE531"/>
          <cell r="AAF531"/>
          <cell r="AAG531"/>
          <cell r="AAH531"/>
          <cell r="AAI531"/>
          <cell r="AAJ531"/>
          <cell r="AAK531"/>
          <cell r="AAL531"/>
          <cell r="AAM531"/>
          <cell r="AAN531">
            <v>0</v>
          </cell>
          <cell r="AAO531">
            <v>0</v>
          </cell>
          <cell r="AAP531">
            <v>0</v>
          </cell>
          <cell r="AAQ531">
            <v>0</v>
          </cell>
          <cell r="AAR531">
            <v>0</v>
          </cell>
          <cell r="AAS531">
            <v>0</v>
          </cell>
          <cell r="AAT531">
            <v>0</v>
          </cell>
          <cell r="AAU531">
            <v>0</v>
          </cell>
          <cell r="AAV531">
            <v>0</v>
          </cell>
          <cell r="AAW531">
            <v>0</v>
          </cell>
          <cell r="AAX531">
            <v>0</v>
          </cell>
          <cell r="AAY531">
            <v>0</v>
          </cell>
          <cell r="AAZ531">
            <v>0</v>
          </cell>
          <cell r="ABA531">
            <v>0</v>
          </cell>
          <cell r="ABB531"/>
          <cell r="ABC531"/>
          <cell r="ABD531"/>
          <cell r="ABE531"/>
          <cell r="ABF531"/>
          <cell r="ABG531"/>
          <cell r="ABH531"/>
          <cell r="ABI531"/>
          <cell r="ABJ531"/>
          <cell r="ABK531"/>
          <cell r="ABL531"/>
          <cell r="ABM531"/>
          <cell r="ABN531"/>
          <cell r="ABO531"/>
          <cell r="ABP531">
            <v>0</v>
          </cell>
          <cell r="ABQ531">
            <v>0</v>
          </cell>
          <cell r="ABR531">
            <v>0</v>
          </cell>
          <cell r="ABS531">
            <v>0</v>
          </cell>
          <cell r="ABT531">
            <v>0</v>
          </cell>
          <cell r="ABU531">
            <v>0</v>
          </cell>
          <cell r="ABV531">
            <v>0</v>
          </cell>
          <cell r="ABW531">
            <v>0</v>
          </cell>
          <cell r="ABX531">
            <v>0</v>
          </cell>
          <cell r="ABY531">
            <v>0</v>
          </cell>
          <cell r="ABZ531">
            <v>0</v>
          </cell>
          <cell r="ACA531">
            <v>0</v>
          </cell>
          <cell r="ACB531">
            <v>0</v>
          </cell>
          <cell r="ACC531">
            <v>0</v>
          </cell>
          <cell r="ACD531">
            <v>0</v>
          </cell>
          <cell r="ACE531">
            <v>0</v>
          </cell>
          <cell r="ACF531">
            <v>0</v>
          </cell>
          <cell r="ACG531">
            <v>0</v>
          </cell>
          <cell r="ACH531">
            <v>0</v>
          </cell>
          <cell r="ACI531">
            <v>0</v>
          </cell>
          <cell r="ACJ531">
            <v>0</v>
          </cell>
          <cell r="ACK531">
            <v>0</v>
          </cell>
          <cell r="ACL531">
            <v>0</v>
          </cell>
          <cell r="ACM531">
            <v>0</v>
          </cell>
          <cell r="ACN531">
            <v>0</v>
          </cell>
          <cell r="ACO531">
            <v>0</v>
          </cell>
          <cell r="ACP531">
            <v>0</v>
          </cell>
          <cell r="ACQ531">
            <v>0</v>
          </cell>
          <cell r="ACR531">
            <v>0</v>
          </cell>
          <cell r="ACS531">
            <v>0</v>
          </cell>
          <cell r="ACT531">
            <v>0</v>
          </cell>
          <cell r="ACU531">
            <v>0</v>
          </cell>
          <cell r="ACV531">
            <v>0</v>
          </cell>
          <cell r="ACW531">
            <v>0</v>
          </cell>
          <cell r="ACX531">
            <v>0</v>
          </cell>
          <cell r="ACY531">
            <v>0</v>
          </cell>
          <cell r="ACZ531">
            <v>0</v>
          </cell>
          <cell r="ADA531">
            <v>0</v>
          </cell>
          <cell r="ADB531">
            <v>0</v>
          </cell>
          <cell r="ADC531">
            <v>0</v>
          </cell>
          <cell r="ADD531">
            <v>0</v>
          </cell>
          <cell r="ADE531">
            <v>0</v>
          </cell>
          <cell r="ADF531">
            <v>0</v>
          </cell>
          <cell r="ADG531">
            <v>0</v>
          </cell>
          <cell r="ADH531">
            <v>0</v>
          </cell>
          <cell r="ADI531">
            <v>0</v>
          </cell>
          <cell r="ADJ531">
            <v>0</v>
          </cell>
          <cell r="ADK531">
            <v>0</v>
          </cell>
          <cell r="ADL531">
            <v>0</v>
          </cell>
          <cell r="ADM531">
            <v>0</v>
          </cell>
          <cell r="ADN531">
            <v>0</v>
          </cell>
          <cell r="ADO531">
            <v>0</v>
          </cell>
          <cell r="ADP531">
            <v>0</v>
          </cell>
          <cell r="ADQ531">
            <v>0</v>
          </cell>
          <cell r="ADR531">
            <v>0</v>
          </cell>
          <cell r="ADS531">
            <v>0</v>
          </cell>
          <cell r="ADT531">
            <v>0</v>
          </cell>
          <cell r="ADU531">
            <v>0</v>
          </cell>
          <cell r="ADV531">
            <v>0</v>
          </cell>
          <cell r="ADW531">
            <v>0</v>
          </cell>
          <cell r="ADX531">
            <v>0</v>
          </cell>
          <cell r="ADY531">
            <v>0</v>
          </cell>
          <cell r="ADZ531">
            <v>0</v>
          </cell>
          <cell r="AEA531">
            <v>0</v>
          </cell>
          <cell r="AEB531">
            <v>0</v>
          </cell>
          <cell r="AEC531">
            <v>0</v>
          </cell>
          <cell r="AED531">
            <v>0</v>
          </cell>
          <cell r="AEE531">
            <v>0</v>
          </cell>
          <cell r="AEF531">
            <v>0</v>
          </cell>
          <cell r="AEG531">
            <v>0</v>
          </cell>
          <cell r="AEH531">
            <v>0</v>
          </cell>
          <cell r="AEI531">
            <v>0</v>
          </cell>
          <cell r="AEJ531">
            <v>0</v>
          </cell>
          <cell r="AEK531">
            <v>102.53</v>
          </cell>
          <cell r="AEL531">
            <v>0</v>
          </cell>
          <cell r="AEM531">
            <v>0</v>
          </cell>
          <cell r="AEN531">
            <v>0</v>
          </cell>
          <cell r="AEO531">
            <v>0</v>
          </cell>
          <cell r="AEP531">
            <v>0</v>
          </cell>
          <cell r="AEQ531">
            <v>0</v>
          </cell>
          <cell r="AER531">
            <v>0</v>
          </cell>
          <cell r="AES531">
            <v>0</v>
          </cell>
          <cell r="AET531">
            <v>0</v>
          </cell>
          <cell r="AEU531">
            <v>0</v>
          </cell>
          <cell r="AEV531">
            <v>0</v>
          </cell>
          <cell r="AEW531">
            <v>0</v>
          </cell>
          <cell r="AEX531">
            <v>0</v>
          </cell>
          <cell r="AEY531">
            <v>0</v>
          </cell>
          <cell r="AEZ531">
            <v>0</v>
          </cell>
          <cell r="AFA531">
            <v>0</v>
          </cell>
          <cell r="AFB531">
            <v>0</v>
          </cell>
          <cell r="AFC531">
            <v>0</v>
          </cell>
          <cell r="AFD531">
            <v>0</v>
          </cell>
          <cell r="AFE531">
            <v>0</v>
          </cell>
          <cell r="AFF531">
            <v>0</v>
          </cell>
          <cell r="AFG531">
            <v>0</v>
          </cell>
          <cell r="AFH531">
            <v>0</v>
          </cell>
          <cell r="AFI531">
            <v>0</v>
          </cell>
          <cell r="AFJ531">
            <v>0</v>
          </cell>
          <cell r="AFK531">
            <v>0</v>
          </cell>
          <cell r="AFL531">
            <v>0</v>
          </cell>
          <cell r="AFM531">
            <v>0</v>
          </cell>
          <cell r="AFN531">
            <v>0</v>
          </cell>
          <cell r="AFO531">
            <v>0</v>
          </cell>
          <cell r="AFP531">
            <v>0</v>
          </cell>
          <cell r="AFQ531">
            <v>0</v>
          </cell>
          <cell r="AFR531">
            <v>0</v>
          </cell>
          <cell r="AFS531">
            <v>0</v>
          </cell>
          <cell r="AFT531">
            <v>0</v>
          </cell>
          <cell r="AFU531">
            <v>0</v>
          </cell>
          <cell r="AFV531">
            <v>0</v>
          </cell>
          <cell r="AFW531">
            <v>0</v>
          </cell>
          <cell r="AFX531">
            <v>0</v>
          </cell>
          <cell r="AFY531">
            <v>0</v>
          </cell>
          <cell r="AFZ531">
            <v>0</v>
          </cell>
          <cell r="AGA531">
            <v>0</v>
          </cell>
          <cell r="AGB531">
            <v>0</v>
          </cell>
          <cell r="AGC531">
            <v>0</v>
          </cell>
          <cell r="AGD531">
            <v>0</v>
          </cell>
          <cell r="AGE531">
            <v>0</v>
          </cell>
          <cell r="AGF531">
            <v>0</v>
          </cell>
          <cell r="AGG531">
            <v>0</v>
          </cell>
          <cell r="AGH531">
            <v>0</v>
          </cell>
          <cell r="AGI531">
            <v>0</v>
          </cell>
          <cell r="AGJ531">
            <v>0</v>
          </cell>
          <cell r="AGK531">
            <v>0</v>
          </cell>
          <cell r="AGL531">
            <v>0</v>
          </cell>
          <cell r="AGM531">
            <v>0</v>
          </cell>
          <cell r="AGN531">
            <v>0</v>
          </cell>
          <cell r="AGO531">
            <v>0</v>
          </cell>
          <cell r="AGP531">
            <v>0</v>
          </cell>
          <cell r="AGQ531">
            <v>0</v>
          </cell>
          <cell r="AGR531">
            <v>0</v>
          </cell>
          <cell r="AGS531">
            <v>0</v>
          </cell>
          <cell r="AGT531">
            <v>0</v>
          </cell>
          <cell r="AGU531">
            <v>0</v>
          </cell>
          <cell r="AGV531">
            <v>0</v>
          </cell>
          <cell r="AGW531">
            <v>0</v>
          </cell>
          <cell r="AGX531">
            <v>0</v>
          </cell>
          <cell r="AGY531">
            <v>0</v>
          </cell>
          <cell r="AGZ531"/>
          <cell r="AHA531"/>
        </row>
        <row r="532">
          <cell r="A532" t="str">
            <v>6630-00-00 Terminal Leave Payments - Med Trust Accts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/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W532">
            <v>0</v>
          </cell>
          <cell r="IX532">
            <v>0</v>
          </cell>
          <cell r="IY532">
            <v>0</v>
          </cell>
          <cell r="IZ532">
            <v>0</v>
          </cell>
          <cell r="JA532">
            <v>0</v>
          </cell>
          <cell r="JB532">
            <v>0</v>
          </cell>
          <cell r="JC532">
            <v>0</v>
          </cell>
          <cell r="JD532">
            <v>0</v>
          </cell>
          <cell r="JE532">
            <v>0</v>
          </cell>
          <cell r="JF532">
            <v>0</v>
          </cell>
          <cell r="JG532">
            <v>0</v>
          </cell>
          <cell r="JH532">
            <v>0</v>
          </cell>
          <cell r="JI532">
            <v>0</v>
          </cell>
          <cell r="JJ532">
            <v>0</v>
          </cell>
          <cell r="JK532">
            <v>0</v>
          </cell>
          <cell r="JL532">
            <v>0</v>
          </cell>
          <cell r="JM532">
            <v>0</v>
          </cell>
          <cell r="JN532">
            <v>0</v>
          </cell>
          <cell r="JO532">
            <v>0</v>
          </cell>
          <cell r="JP532">
            <v>0</v>
          </cell>
          <cell r="JQ532">
            <v>0</v>
          </cell>
          <cell r="JR532">
            <v>0</v>
          </cell>
          <cell r="JS532">
            <v>0</v>
          </cell>
          <cell r="JT532">
            <v>0</v>
          </cell>
          <cell r="JU532">
            <v>0</v>
          </cell>
          <cell r="JV532">
            <v>0</v>
          </cell>
          <cell r="JW532">
            <v>0</v>
          </cell>
          <cell r="JX532">
            <v>0</v>
          </cell>
          <cell r="JY532">
            <v>0</v>
          </cell>
          <cell r="JZ532">
            <v>0</v>
          </cell>
          <cell r="KA532">
            <v>0</v>
          </cell>
          <cell r="KB532">
            <v>0</v>
          </cell>
          <cell r="KC532">
            <v>0</v>
          </cell>
          <cell r="KD532">
            <v>0</v>
          </cell>
          <cell r="KE532">
            <v>0</v>
          </cell>
          <cell r="KF532">
            <v>0</v>
          </cell>
          <cell r="KG532">
            <v>0</v>
          </cell>
          <cell r="KH532">
            <v>0</v>
          </cell>
          <cell r="KI532">
            <v>0</v>
          </cell>
          <cell r="KJ532">
            <v>0</v>
          </cell>
          <cell r="KK532">
            <v>0</v>
          </cell>
          <cell r="KL532">
            <v>0</v>
          </cell>
          <cell r="KM532">
            <v>0</v>
          </cell>
          <cell r="KN532">
            <v>0</v>
          </cell>
          <cell r="KO532">
            <v>0</v>
          </cell>
          <cell r="KP532">
            <v>0</v>
          </cell>
          <cell r="KQ532">
            <v>0</v>
          </cell>
          <cell r="KR532">
            <v>0</v>
          </cell>
          <cell r="KS532">
            <v>0</v>
          </cell>
          <cell r="KT532">
            <v>0</v>
          </cell>
          <cell r="KU532">
            <v>0</v>
          </cell>
          <cell r="KV532">
            <v>0</v>
          </cell>
          <cell r="KW532">
            <v>0</v>
          </cell>
          <cell r="KX532">
            <v>0</v>
          </cell>
          <cell r="KY532">
            <v>0</v>
          </cell>
          <cell r="KZ532">
            <v>0</v>
          </cell>
          <cell r="LA532">
            <v>0</v>
          </cell>
          <cell r="LB532">
            <v>0</v>
          </cell>
          <cell r="LC532">
            <v>0</v>
          </cell>
          <cell r="LD532">
            <v>0</v>
          </cell>
          <cell r="LE532">
            <v>0</v>
          </cell>
          <cell r="LF532">
            <v>0</v>
          </cell>
          <cell r="LG532">
            <v>0</v>
          </cell>
          <cell r="LH532">
            <v>0</v>
          </cell>
          <cell r="LI532">
            <v>0</v>
          </cell>
          <cell r="LJ532">
            <v>0</v>
          </cell>
          <cell r="LK532">
            <v>0</v>
          </cell>
          <cell r="LL532">
            <v>0</v>
          </cell>
          <cell r="LM532">
            <v>0</v>
          </cell>
          <cell r="LN532">
            <v>0</v>
          </cell>
          <cell r="LO532">
            <v>0</v>
          </cell>
          <cell r="LP532">
            <v>0</v>
          </cell>
          <cell r="LQ532">
            <v>0</v>
          </cell>
          <cell r="LR532">
            <v>0</v>
          </cell>
          <cell r="LS532">
            <v>0</v>
          </cell>
          <cell r="LT532">
            <v>0</v>
          </cell>
          <cell r="LU532">
            <v>0</v>
          </cell>
          <cell r="LV532">
            <v>0</v>
          </cell>
          <cell r="LW532">
            <v>0</v>
          </cell>
          <cell r="LX532">
            <v>0</v>
          </cell>
          <cell r="LY532">
            <v>0</v>
          </cell>
          <cell r="LZ532">
            <v>0</v>
          </cell>
          <cell r="MA532">
            <v>0</v>
          </cell>
          <cell r="MB532">
            <v>0</v>
          </cell>
          <cell r="MC532">
            <v>0</v>
          </cell>
          <cell r="MD532">
            <v>0</v>
          </cell>
          <cell r="ME532">
            <v>0</v>
          </cell>
          <cell r="MF532">
            <v>0</v>
          </cell>
          <cell r="MG532">
            <v>0</v>
          </cell>
          <cell r="MH532">
            <v>0</v>
          </cell>
          <cell r="MI532">
            <v>0</v>
          </cell>
          <cell r="MJ532">
            <v>0</v>
          </cell>
          <cell r="MK532">
            <v>0</v>
          </cell>
          <cell r="ML532">
            <v>0</v>
          </cell>
          <cell r="MM532">
            <v>0</v>
          </cell>
          <cell r="MN532">
            <v>0</v>
          </cell>
          <cell r="MO532">
            <v>0</v>
          </cell>
          <cell r="MP532">
            <v>0</v>
          </cell>
          <cell r="MQ532">
            <v>0</v>
          </cell>
          <cell r="MR532">
            <v>0</v>
          </cell>
          <cell r="MS532">
            <v>0</v>
          </cell>
          <cell r="MT532">
            <v>0</v>
          </cell>
          <cell r="MU532">
            <v>0</v>
          </cell>
          <cell r="MV532">
            <v>0</v>
          </cell>
          <cell r="MW532">
            <v>0</v>
          </cell>
          <cell r="MX532">
            <v>0</v>
          </cell>
          <cell r="MY532">
            <v>0</v>
          </cell>
          <cell r="MZ532">
            <v>0</v>
          </cell>
          <cell r="NA532">
            <v>0</v>
          </cell>
          <cell r="NB532">
            <v>0</v>
          </cell>
          <cell r="NC532">
            <v>0</v>
          </cell>
          <cell r="ND532">
            <v>0</v>
          </cell>
          <cell r="NE532">
            <v>0</v>
          </cell>
          <cell r="NF532">
            <v>0</v>
          </cell>
          <cell r="NG532">
            <v>0</v>
          </cell>
          <cell r="NH532">
            <v>0</v>
          </cell>
          <cell r="NI532">
            <v>0</v>
          </cell>
          <cell r="NJ532">
            <v>0</v>
          </cell>
          <cell r="NK532">
            <v>0</v>
          </cell>
          <cell r="NL532">
            <v>0</v>
          </cell>
          <cell r="NM532">
            <v>0</v>
          </cell>
          <cell r="NN532">
            <v>0</v>
          </cell>
          <cell r="NO532">
            <v>0</v>
          </cell>
          <cell r="NP532">
            <v>0</v>
          </cell>
          <cell r="NQ532">
            <v>0</v>
          </cell>
          <cell r="NR532">
            <v>0</v>
          </cell>
          <cell r="NS532">
            <v>0</v>
          </cell>
          <cell r="NT532">
            <v>0</v>
          </cell>
          <cell r="NU532">
            <v>0</v>
          </cell>
          <cell r="NV532">
            <v>0</v>
          </cell>
          <cell r="NW532">
            <v>0</v>
          </cell>
          <cell r="NX532">
            <v>0</v>
          </cell>
          <cell r="NY532">
            <v>0</v>
          </cell>
          <cell r="NZ532">
            <v>0</v>
          </cell>
          <cell r="OA532">
            <v>0</v>
          </cell>
          <cell r="OB532">
            <v>0</v>
          </cell>
          <cell r="OC532">
            <v>0</v>
          </cell>
          <cell r="OD532">
            <v>0</v>
          </cell>
          <cell r="OE532">
            <v>0</v>
          </cell>
          <cell r="OF532">
            <v>0</v>
          </cell>
          <cell r="OG532">
            <v>0</v>
          </cell>
          <cell r="OH532">
            <v>0</v>
          </cell>
          <cell r="OI532">
            <v>0</v>
          </cell>
          <cell r="OJ532">
            <v>0</v>
          </cell>
          <cell r="OK532">
            <v>0</v>
          </cell>
          <cell r="OL532">
            <v>0</v>
          </cell>
          <cell r="OM532">
            <v>0</v>
          </cell>
          <cell r="ON532">
            <v>0</v>
          </cell>
          <cell r="OO532">
            <v>0</v>
          </cell>
          <cell r="OP532">
            <v>0</v>
          </cell>
          <cell r="OQ532">
            <v>0</v>
          </cell>
          <cell r="OR532">
            <v>0</v>
          </cell>
          <cell r="OS532">
            <v>0</v>
          </cell>
          <cell r="OT532">
            <v>0</v>
          </cell>
          <cell r="OU532">
            <v>0</v>
          </cell>
          <cell r="OV532">
            <v>0</v>
          </cell>
          <cell r="OW532">
            <v>0</v>
          </cell>
          <cell r="OX532">
            <v>0</v>
          </cell>
          <cell r="OY532">
            <v>0</v>
          </cell>
          <cell r="OZ532">
            <v>0</v>
          </cell>
          <cell r="PA532">
            <v>0</v>
          </cell>
          <cell r="PB532">
            <v>0</v>
          </cell>
          <cell r="PC532">
            <v>0</v>
          </cell>
          <cell r="PD532">
            <v>0</v>
          </cell>
          <cell r="PE532">
            <v>0</v>
          </cell>
          <cell r="PF532">
            <v>0</v>
          </cell>
          <cell r="PG532">
            <v>0</v>
          </cell>
          <cell r="PH532">
            <v>0</v>
          </cell>
          <cell r="PI532">
            <v>0</v>
          </cell>
          <cell r="PJ532">
            <v>0</v>
          </cell>
          <cell r="PK532">
            <v>0</v>
          </cell>
          <cell r="PL532">
            <v>0</v>
          </cell>
          <cell r="PM532">
            <v>0</v>
          </cell>
          <cell r="PN532">
            <v>0</v>
          </cell>
          <cell r="PO532">
            <v>0</v>
          </cell>
          <cell r="PP532">
            <v>0</v>
          </cell>
          <cell r="PQ532">
            <v>0</v>
          </cell>
          <cell r="PR532">
            <v>0</v>
          </cell>
          <cell r="PS532">
            <v>0</v>
          </cell>
          <cell r="PT532">
            <v>0</v>
          </cell>
          <cell r="PU532">
            <v>0</v>
          </cell>
          <cell r="PV532">
            <v>0</v>
          </cell>
          <cell r="PW532">
            <v>0</v>
          </cell>
          <cell r="PX532">
            <v>0</v>
          </cell>
          <cell r="PY532">
            <v>0</v>
          </cell>
          <cell r="PZ532">
            <v>0</v>
          </cell>
          <cell r="QA532">
            <v>0</v>
          </cell>
          <cell r="QB532">
            <v>0</v>
          </cell>
          <cell r="QC532">
            <v>0</v>
          </cell>
          <cell r="QD532">
            <v>0</v>
          </cell>
          <cell r="QE532">
            <v>0</v>
          </cell>
          <cell r="QF532">
            <v>0</v>
          </cell>
          <cell r="QG532">
            <v>0</v>
          </cell>
          <cell r="QH532"/>
          <cell r="QI532"/>
          <cell r="QJ532"/>
          <cell r="QK532"/>
          <cell r="QL532"/>
          <cell r="QM532"/>
          <cell r="QN532"/>
          <cell r="QO532"/>
          <cell r="QP532"/>
          <cell r="QQ532"/>
          <cell r="QR532"/>
          <cell r="QS532"/>
          <cell r="QT532"/>
          <cell r="QU532"/>
          <cell r="QV532">
            <v>0</v>
          </cell>
          <cell r="QW532">
            <v>0</v>
          </cell>
          <cell r="QX532">
            <v>0</v>
          </cell>
          <cell r="QY532">
            <v>0</v>
          </cell>
          <cell r="QZ532">
            <v>0</v>
          </cell>
          <cell r="RA532">
            <v>0</v>
          </cell>
          <cell r="RB532">
            <v>0</v>
          </cell>
          <cell r="RC532">
            <v>0</v>
          </cell>
          <cell r="RD532">
            <v>0</v>
          </cell>
          <cell r="RE532">
            <v>0</v>
          </cell>
          <cell r="RF532">
            <v>0</v>
          </cell>
          <cell r="RG532">
            <v>0</v>
          </cell>
          <cell r="RH532">
            <v>0</v>
          </cell>
          <cell r="RI532">
            <v>0</v>
          </cell>
          <cell r="RJ532">
            <v>0</v>
          </cell>
          <cell r="RK532">
            <v>0</v>
          </cell>
          <cell r="RL532">
            <v>0</v>
          </cell>
          <cell r="RM532">
            <v>0</v>
          </cell>
          <cell r="RN532">
            <v>0</v>
          </cell>
          <cell r="RO532">
            <v>0</v>
          </cell>
          <cell r="RP532">
            <v>0</v>
          </cell>
          <cell r="RQ532">
            <v>0</v>
          </cell>
          <cell r="RR532">
            <v>0</v>
          </cell>
          <cell r="RS532">
            <v>0</v>
          </cell>
          <cell r="RT532">
            <v>0</v>
          </cell>
          <cell r="RU532">
            <v>0</v>
          </cell>
          <cell r="RV532">
            <v>0</v>
          </cell>
          <cell r="RW532">
            <v>0</v>
          </cell>
          <cell r="VE532"/>
          <cell r="VF532"/>
          <cell r="VG532"/>
          <cell r="VH532"/>
          <cell r="VI532"/>
          <cell r="VJ532"/>
          <cell r="VK532"/>
          <cell r="VL532"/>
          <cell r="VM532"/>
          <cell r="VN532"/>
          <cell r="VO532"/>
          <cell r="VP532"/>
          <cell r="VQ532"/>
          <cell r="VR532"/>
          <cell r="VS532"/>
          <cell r="VT532"/>
          <cell r="VU532"/>
          <cell r="VV532"/>
          <cell r="VW532"/>
          <cell r="VX532"/>
          <cell r="VY532"/>
          <cell r="VZ532"/>
          <cell r="WA532"/>
          <cell r="WB532"/>
          <cell r="WC532"/>
          <cell r="WD532"/>
          <cell r="WE532"/>
          <cell r="WF532"/>
          <cell r="WG532"/>
          <cell r="WH532"/>
          <cell r="WI532"/>
          <cell r="WJ532"/>
          <cell r="WK532"/>
          <cell r="WL532"/>
          <cell r="WM532"/>
          <cell r="WN532"/>
          <cell r="WO532"/>
          <cell r="WP532"/>
          <cell r="WQ532"/>
          <cell r="WR532"/>
          <cell r="WS532"/>
          <cell r="WT532"/>
          <cell r="WU532"/>
          <cell r="WV532"/>
          <cell r="WW532"/>
          <cell r="WX532"/>
          <cell r="WY532"/>
          <cell r="WZ532"/>
          <cell r="XA532"/>
          <cell r="XB532"/>
          <cell r="XC532"/>
          <cell r="XD532"/>
          <cell r="XE532"/>
          <cell r="XF532"/>
          <cell r="XG532"/>
          <cell r="XH532"/>
          <cell r="XI532"/>
          <cell r="XJ532"/>
          <cell r="XK532"/>
          <cell r="XL532"/>
          <cell r="XM532"/>
          <cell r="XN532"/>
          <cell r="XO532"/>
          <cell r="XP532"/>
          <cell r="XQ532"/>
          <cell r="XR532"/>
          <cell r="XS532"/>
          <cell r="XT532"/>
          <cell r="XU532"/>
          <cell r="XV532"/>
          <cell r="XW532"/>
          <cell r="XX532"/>
          <cell r="XY532"/>
          <cell r="XZ532"/>
          <cell r="YA532"/>
          <cell r="YB532"/>
          <cell r="YC532"/>
          <cell r="YD532"/>
          <cell r="YE532"/>
          <cell r="YF532"/>
          <cell r="YG532"/>
          <cell r="YH532"/>
          <cell r="YI532"/>
          <cell r="YJ532"/>
          <cell r="YK532"/>
          <cell r="YL532"/>
          <cell r="YM532"/>
          <cell r="YN532"/>
          <cell r="YO532"/>
          <cell r="YP532"/>
          <cell r="YQ532"/>
          <cell r="YR532"/>
          <cell r="YS532"/>
          <cell r="YT532"/>
          <cell r="YU532"/>
          <cell r="YV532"/>
          <cell r="YW532"/>
          <cell r="YX532"/>
          <cell r="YY532"/>
          <cell r="YZ532"/>
          <cell r="ZA532"/>
          <cell r="ZB532"/>
          <cell r="ZC532"/>
          <cell r="ZD532"/>
          <cell r="ZE532"/>
          <cell r="ZF532"/>
          <cell r="ZG532"/>
          <cell r="ZH532"/>
          <cell r="ZI532"/>
          <cell r="ZJ532"/>
          <cell r="ZK532"/>
          <cell r="ZL532"/>
          <cell r="ZM532"/>
          <cell r="ZN532"/>
          <cell r="ZO532"/>
          <cell r="ZP532"/>
          <cell r="ZQ532"/>
          <cell r="ZR532"/>
          <cell r="ZS532"/>
          <cell r="ZT532"/>
          <cell r="ZU532"/>
          <cell r="ZV532"/>
          <cell r="ZW532"/>
          <cell r="ZX532"/>
          <cell r="ZY532"/>
          <cell r="ZZ532"/>
          <cell r="AAA532"/>
          <cell r="AAB532"/>
          <cell r="AAC532"/>
          <cell r="AAD532"/>
          <cell r="AAE532"/>
          <cell r="AAF532"/>
          <cell r="AAG532"/>
          <cell r="AAH532"/>
          <cell r="AAI532"/>
          <cell r="AAJ532"/>
          <cell r="AAK532"/>
          <cell r="AAL532"/>
          <cell r="AAM532"/>
          <cell r="AAN532"/>
          <cell r="AAO532"/>
          <cell r="AAP532"/>
          <cell r="AAQ532"/>
          <cell r="AAR532"/>
          <cell r="AAS532"/>
          <cell r="AAT532"/>
          <cell r="AAU532"/>
          <cell r="AAV532"/>
          <cell r="AAW532"/>
          <cell r="AAX532"/>
          <cell r="AAY532"/>
          <cell r="AAZ532"/>
          <cell r="ABA532"/>
          <cell r="ABB532"/>
          <cell r="ABC532"/>
          <cell r="ABD532"/>
          <cell r="ABE532"/>
          <cell r="ABF532"/>
          <cell r="ABG532"/>
          <cell r="ABH532"/>
          <cell r="ABI532"/>
          <cell r="ABJ532"/>
          <cell r="ABK532"/>
          <cell r="ABL532"/>
          <cell r="ABM532"/>
          <cell r="ABN532"/>
          <cell r="ABO532"/>
          <cell r="ABP532"/>
          <cell r="ABQ532"/>
          <cell r="ABR532"/>
          <cell r="ABS532"/>
          <cell r="ABT532"/>
          <cell r="ABU532"/>
          <cell r="ABV532"/>
          <cell r="ABW532"/>
          <cell r="ABX532"/>
          <cell r="ABY532"/>
          <cell r="ABZ532"/>
          <cell r="ACA532"/>
          <cell r="ACB532"/>
          <cell r="ACC532"/>
          <cell r="ACD532"/>
          <cell r="ACE532"/>
          <cell r="ACF532"/>
          <cell r="ACG532"/>
          <cell r="ACH532"/>
          <cell r="ACI532"/>
          <cell r="ACJ532"/>
          <cell r="ACK532"/>
          <cell r="ACL532"/>
          <cell r="ACM532"/>
          <cell r="ACN532"/>
          <cell r="ACO532"/>
          <cell r="ACP532"/>
          <cell r="ACQ532"/>
          <cell r="ACR532">
            <v>0</v>
          </cell>
          <cell r="ACS532">
            <v>0</v>
          </cell>
          <cell r="ACT532">
            <v>0</v>
          </cell>
          <cell r="ACU532">
            <v>0</v>
          </cell>
          <cell r="ACV532">
            <v>0</v>
          </cell>
          <cell r="ACW532">
            <v>0</v>
          </cell>
          <cell r="ACX532">
            <v>0</v>
          </cell>
          <cell r="ACY532">
            <v>0</v>
          </cell>
          <cell r="ACZ532">
            <v>0</v>
          </cell>
          <cell r="ADA532">
            <v>0</v>
          </cell>
          <cell r="ADB532">
            <v>0</v>
          </cell>
          <cell r="ADC532">
            <v>0</v>
          </cell>
          <cell r="ADD532">
            <v>0</v>
          </cell>
          <cell r="ADE532">
            <v>0</v>
          </cell>
          <cell r="ADF532"/>
          <cell r="ADG532"/>
          <cell r="ADH532"/>
          <cell r="ADI532"/>
          <cell r="ADJ532"/>
          <cell r="ADK532"/>
          <cell r="ADL532"/>
          <cell r="ADM532"/>
          <cell r="ADN532"/>
          <cell r="ADO532"/>
          <cell r="ADP532"/>
          <cell r="ADQ532"/>
          <cell r="ADR532"/>
          <cell r="ADS532"/>
          <cell r="ADT532"/>
          <cell r="ADU532"/>
          <cell r="ADV532"/>
          <cell r="ADW532"/>
          <cell r="ADX532"/>
          <cell r="ADY532"/>
          <cell r="ADZ532"/>
          <cell r="AEA532"/>
          <cell r="AEB532"/>
          <cell r="AEC532"/>
          <cell r="AED532"/>
          <cell r="AEE532"/>
          <cell r="AEF532"/>
          <cell r="AEG532"/>
          <cell r="AEH532"/>
          <cell r="AEI532"/>
          <cell r="AEJ532"/>
          <cell r="AEK532"/>
          <cell r="AEL532"/>
          <cell r="AEM532"/>
          <cell r="AEN532"/>
          <cell r="AEO532"/>
          <cell r="AEP532"/>
          <cell r="AEQ532"/>
          <cell r="AER532"/>
          <cell r="AES532"/>
          <cell r="AET532"/>
          <cell r="AEU532"/>
          <cell r="AEV532"/>
          <cell r="AEW532"/>
          <cell r="AEX532"/>
          <cell r="AEY532"/>
          <cell r="AEZ532"/>
          <cell r="AFA532"/>
          <cell r="AFB532"/>
          <cell r="AFC532"/>
          <cell r="AFD532"/>
          <cell r="AFE532"/>
          <cell r="AFF532"/>
          <cell r="AFG532"/>
          <cell r="AFH532"/>
          <cell r="AFI532"/>
          <cell r="AFJ532"/>
          <cell r="AFK532"/>
          <cell r="AFL532"/>
          <cell r="AFM532"/>
          <cell r="AFN532"/>
          <cell r="AFO532"/>
          <cell r="AFP532"/>
          <cell r="AFQ532"/>
          <cell r="AFR532"/>
          <cell r="AFS532"/>
          <cell r="AFT532"/>
          <cell r="AFU532"/>
          <cell r="AFV532"/>
          <cell r="AFW532"/>
          <cell r="AFX532">
            <v>0</v>
          </cell>
          <cell r="AFY532">
            <v>0</v>
          </cell>
          <cell r="AFZ532">
            <v>0</v>
          </cell>
          <cell r="AGA532">
            <v>0</v>
          </cell>
          <cell r="AGB532">
            <v>0</v>
          </cell>
          <cell r="AGC532">
            <v>0</v>
          </cell>
          <cell r="AGD532">
            <v>0</v>
          </cell>
          <cell r="AGE532">
            <v>0</v>
          </cell>
          <cell r="AGF532">
            <v>0</v>
          </cell>
          <cell r="AGG532">
            <v>0</v>
          </cell>
          <cell r="AGH532">
            <v>0</v>
          </cell>
          <cell r="AGI532">
            <v>0</v>
          </cell>
          <cell r="AGJ532">
            <v>0</v>
          </cell>
          <cell r="AGK532">
            <v>0</v>
          </cell>
          <cell r="AGL532"/>
          <cell r="AGM532"/>
          <cell r="AGN532"/>
          <cell r="AGO532"/>
          <cell r="AGP532"/>
          <cell r="AGQ532"/>
          <cell r="AGR532"/>
          <cell r="AGS532"/>
          <cell r="AGT532"/>
          <cell r="AGU532"/>
          <cell r="AGV532"/>
          <cell r="AGW532"/>
          <cell r="AGX532"/>
          <cell r="AGY532"/>
          <cell r="AGZ532"/>
          <cell r="AHA532"/>
        </row>
        <row r="533">
          <cell r="A533" t="str">
            <v>6640-00-00 Collection Losses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/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O533">
            <v>0</v>
          </cell>
          <cell r="GP533">
            <v>0</v>
          </cell>
          <cell r="GQ533">
            <v>0</v>
          </cell>
          <cell r="GR533">
            <v>0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0</v>
          </cell>
          <cell r="HV533">
            <v>0</v>
          </cell>
          <cell r="HW533">
            <v>0</v>
          </cell>
          <cell r="HX533">
            <v>0</v>
          </cell>
          <cell r="HY533">
            <v>0</v>
          </cell>
          <cell r="HZ533">
            <v>0</v>
          </cell>
          <cell r="IA533">
            <v>0</v>
          </cell>
          <cell r="IB533">
            <v>0</v>
          </cell>
          <cell r="IC533">
            <v>0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W533">
            <v>0</v>
          </cell>
          <cell r="IX533">
            <v>0</v>
          </cell>
          <cell r="IY533">
            <v>0</v>
          </cell>
          <cell r="IZ533">
            <v>0</v>
          </cell>
          <cell r="JA533">
            <v>0</v>
          </cell>
          <cell r="JB533">
            <v>0</v>
          </cell>
          <cell r="JC533">
            <v>0</v>
          </cell>
          <cell r="JD533">
            <v>0</v>
          </cell>
          <cell r="JE533">
            <v>0</v>
          </cell>
          <cell r="JF533">
            <v>0</v>
          </cell>
          <cell r="JG533">
            <v>0</v>
          </cell>
          <cell r="JH533">
            <v>0</v>
          </cell>
          <cell r="JI533">
            <v>0</v>
          </cell>
          <cell r="JJ533">
            <v>0</v>
          </cell>
          <cell r="JK533">
            <v>0</v>
          </cell>
          <cell r="JL533">
            <v>0</v>
          </cell>
          <cell r="JM533">
            <v>0</v>
          </cell>
          <cell r="JN533">
            <v>0</v>
          </cell>
          <cell r="JO533">
            <v>0</v>
          </cell>
          <cell r="JP533">
            <v>0</v>
          </cell>
          <cell r="JQ533">
            <v>0</v>
          </cell>
          <cell r="JR533">
            <v>0</v>
          </cell>
          <cell r="JS533">
            <v>0</v>
          </cell>
          <cell r="JT533">
            <v>0</v>
          </cell>
          <cell r="JU533">
            <v>0</v>
          </cell>
          <cell r="JV533">
            <v>0</v>
          </cell>
          <cell r="JW533">
            <v>0</v>
          </cell>
          <cell r="JX533">
            <v>0</v>
          </cell>
          <cell r="JY533">
            <v>0</v>
          </cell>
          <cell r="JZ533">
            <v>0</v>
          </cell>
          <cell r="KA533">
            <v>0</v>
          </cell>
          <cell r="KB533">
            <v>0</v>
          </cell>
          <cell r="KC533">
            <v>0</v>
          </cell>
          <cell r="KD533">
            <v>0</v>
          </cell>
          <cell r="KE533">
            <v>0</v>
          </cell>
          <cell r="KF533">
            <v>0</v>
          </cell>
          <cell r="KG533">
            <v>0</v>
          </cell>
          <cell r="KH533">
            <v>0</v>
          </cell>
          <cell r="KI533">
            <v>0</v>
          </cell>
          <cell r="KJ533">
            <v>0</v>
          </cell>
          <cell r="KK533">
            <v>0</v>
          </cell>
          <cell r="KL533">
            <v>0</v>
          </cell>
          <cell r="KM533">
            <v>0</v>
          </cell>
          <cell r="KN533">
            <v>0</v>
          </cell>
          <cell r="KO533">
            <v>0</v>
          </cell>
          <cell r="KP533">
            <v>0</v>
          </cell>
          <cell r="KQ533">
            <v>0</v>
          </cell>
          <cell r="KR533">
            <v>0</v>
          </cell>
          <cell r="KS533">
            <v>0</v>
          </cell>
          <cell r="KT533">
            <v>0</v>
          </cell>
          <cell r="KU533">
            <v>0</v>
          </cell>
          <cell r="KV533">
            <v>0</v>
          </cell>
          <cell r="KW533">
            <v>0</v>
          </cell>
          <cell r="KX533">
            <v>0</v>
          </cell>
          <cell r="KY533">
            <v>0</v>
          </cell>
          <cell r="KZ533">
            <v>0</v>
          </cell>
          <cell r="LA533">
            <v>0</v>
          </cell>
          <cell r="LB533">
            <v>0</v>
          </cell>
          <cell r="LC533">
            <v>0</v>
          </cell>
          <cell r="LD533">
            <v>0</v>
          </cell>
          <cell r="LE533">
            <v>0</v>
          </cell>
          <cell r="LF533">
            <v>0</v>
          </cell>
          <cell r="LG533">
            <v>0</v>
          </cell>
          <cell r="LH533">
            <v>0</v>
          </cell>
          <cell r="LI533">
            <v>0</v>
          </cell>
          <cell r="LJ533">
            <v>0</v>
          </cell>
          <cell r="LK533">
            <v>0</v>
          </cell>
          <cell r="LL533">
            <v>0</v>
          </cell>
          <cell r="LM533">
            <v>0</v>
          </cell>
          <cell r="LN533">
            <v>0</v>
          </cell>
          <cell r="LO533">
            <v>0</v>
          </cell>
          <cell r="LP533">
            <v>0</v>
          </cell>
          <cell r="LQ533">
            <v>0</v>
          </cell>
          <cell r="LR533">
            <v>0</v>
          </cell>
          <cell r="LS533">
            <v>0</v>
          </cell>
          <cell r="LT533">
            <v>0</v>
          </cell>
          <cell r="LU533">
            <v>0</v>
          </cell>
          <cell r="LV533">
            <v>0</v>
          </cell>
          <cell r="LW533">
            <v>0</v>
          </cell>
          <cell r="LX533">
            <v>0</v>
          </cell>
          <cell r="LY533">
            <v>0</v>
          </cell>
          <cell r="LZ533">
            <v>0</v>
          </cell>
          <cell r="MA533">
            <v>0</v>
          </cell>
          <cell r="MB533">
            <v>0</v>
          </cell>
          <cell r="MC533">
            <v>0</v>
          </cell>
          <cell r="MD533">
            <v>0</v>
          </cell>
          <cell r="ME533">
            <v>0</v>
          </cell>
          <cell r="MF533">
            <v>0</v>
          </cell>
          <cell r="MG533">
            <v>0</v>
          </cell>
          <cell r="MH533">
            <v>0</v>
          </cell>
          <cell r="MI533">
            <v>0</v>
          </cell>
          <cell r="MJ533">
            <v>0</v>
          </cell>
          <cell r="MK533">
            <v>0</v>
          </cell>
          <cell r="ML533">
            <v>0</v>
          </cell>
          <cell r="MM533">
            <v>0</v>
          </cell>
          <cell r="MN533">
            <v>0</v>
          </cell>
          <cell r="MO533">
            <v>0</v>
          </cell>
          <cell r="MP533">
            <v>0</v>
          </cell>
          <cell r="MQ533">
            <v>0</v>
          </cell>
          <cell r="MR533">
            <v>0</v>
          </cell>
          <cell r="MS533">
            <v>0</v>
          </cell>
          <cell r="MT533">
            <v>0</v>
          </cell>
          <cell r="MU533">
            <v>0</v>
          </cell>
          <cell r="MV533">
            <v>0</v>
          </cell>
          <cell r="MW533">
            <v>0</v>
          </cell>
          <cell r="MX533">
            <v>0</v>
          </cell>
          <cell r="MY533">
            <v>0</v>
          </cell>
          <cell r="MZ533">
            <v>0</v>
          </cell>
          <cell r="NA533">
            <v>0</v>
          </cell>
          <cell r="NB533">
            <v>0</v>
          </cell>
          <cell r="NC533">
            <v>0</v>
          </cell>
          <cell r="ND533">
            <v>0</v>
          </cell>
          <cell r="NE533">
            <v>0</v>
          </cell>
          <cell r="NF533">
            <v>0</v>
          </cell>
          <cell r="NG533">
            <v>0</v>
          </cell>
          <cell r="NH533">
            <v>0</v>
          </cell>
          <cell r="NI533">
            <v>0</v>
          </cell>
          <cell r="NJ533">
            <v>0</v>
          </cell>
          <cell r="NK533">
            <v>0</v>
          </cell>
          <cell r="NL533">
            <v>0</v>
          </cell>
          <cell r="NM533">
            <v>0</v>
          </cell>
          <cell r="NN533">
            <v>0</v>
          </cell>
          <cell r="NO533">
            <v>0</v>
          </cell>
          <cell r="NP533">
            <v>0</v>
          </cell>
          <cell r="NQ533">
            <v>0</v>
          </cell>
          <cell r="NR533">
            <v>0</v>
          </cell>
          <cell r="NS533">
            <v>0</v>
          </cell>
          <cell r="NT533">
            <v>0</v>
          </cell>
          <cell r="NU533">
            <v>0</v>
          </cell>
          <cell r="NV533">
            <v>0</v>
          </cell>
          <cell r="NW533">
            <v>0</v>
          </cell>
          <cell r="NX533">
            <v>0</v>
          </cell>
          <cell r="NY533">
            <v>0</v>
          </cell>
          <cell r="NZ533">
            <v>0</v>
          </cell>
          <cell r="OA533">
            <v>0</v>
          </cell>
          <cell r="OB533">
            <v>0</v>
          </cell>
          <cell r="OC533">
            <v>0</v>
          </cell>
          <cell r="OD533">
            <v>0</v>
          </cell>
          <cell r="OE533">
            <v>0</v>
          </cell>
          <cell r="OF533">
            <v>0</v>
          </cell>
          <cell r="OG533">
            <v>0</v>
          </cell>
          <cell r="OH533">
            <v>0</v>
          </cell>
          <cell r="OI533">
            <v>0</v>
          </cell>
          <cell r="OJ533">
            <v>0</v>
          </cell>
          <cell r="OK533">
            <v>0</v>
          </cell>
          <cell r="OL533">
            <v>0</v>
          </cell>
          <cell r="OM533">
            <v>0</v>
          </cell>
          <cell r="ON533">
            <v>0</v>
          </cell>
          <cell r="OO533">
            <v>0</v>
          </cell>
          <cell r="OP533">
            <v>0</v>
          </cell>
          <cell r="OQ533">
            <v>0</v>
          </cell>
          <cell r="OR533">
            <v>0</v>
          </cell>
          <cell r="OS533">
            <v>0</v>
          </cell>
          <cell r="OT533">
            <v>0</v>
          </cell>
          <cell r="OU533">
            <v>0</v>
          </cell>
          <cell r="OV533">
            <v>0</v>
          </cell>
          <cell r="OW533">
            <v>0</v>
          </cell>
          <cell r="OX533">
            <v>0</v>
          </cell>
          <cell r="OY533">
            <v>0</v>
          </cell>
          <cell r="OZ533">
            <v>0</v>
          </cell>
          <cell r="PA533">
            <v>0</v>
          </cell>
          <cell r="PB533">
            <v>0</v>
          </cell>
          <cell r="PC533">
            <v>0</v>
          </cell>
          <cell r="PD533">
            <v>0</v>
          </cell>
          <cell r="PE533">
            <v>0</v>
          </cell>
          <cell r="PF533">
            <v>0</v>
          </cell>
          <cell r="PG533">
            <v>0</v>
          </cell>
          <cell r="PH533">
            <v>0</v>
          </cell>
          <cell r="PI533">
            <v>0</v>
          </cell>
          <cell r="PJ533">
            <v>0</v>
          </cell>
          <cell r="PK533">
            <v>0</v>
          </cell>
          <cell r="PL533">
            <v>0</v>
          </cell>
          <cell r="PM533">
            <v>0</v>
          </cell>
          <cell r="PN533">
            <v>0</v>
          </cell>
          <cell r="PO533">
            <v>0</v>
          </cell>
          <cell r="PP533">
            <v>0</v>
          </cell>
          <cell r="PQ533">
            <v>0</v>
          </cell>
          <cell r="PR533">
            <v>0</v>
          </cell>
          <cell r="PS533">
            <v>0</v>
          </cell>
          <cell r="PT533">
            <v>0</v>
          </cell>
          <cell r="PU533">
            <v>0</v>
          </cell>
          <cell r="PV533">
            <v>0</v>
          </cell>
          <cell r="PW533">
            <v>0</v>
          </cell>
          <cell r="PX533">
            <v>0</v>
          </cell>
          <cell r="PY533">
            <v>0</v>
          </cell>
          <cell r="PZ533">
            <v>0</v>
          </cell>
          <cell r="QA533">
            <v>0</v>
          </cell>
          <cell r="QB533">
            <v>0</v>
          </cell>
          <cell r="QC533">
            <v>0</v>
          </cell>
          <cell r="QD533">
            <v>0</v>
          </cell>
          <cell r="QE533">
            <v>0</v>
          </cell>
          <cell r="QF533">
            <v>0</v>
          </cell>
          <cell r="QG533">
            <v>0</v>
          </cell>
          <cell r="QH533"/>
          <cell r="QI533"/>
          <cell r="QJ533"/>
          <cell r="QK533"/>
          <cell r="QL533"/>
          <cell r="QM533"/>
          <cell r="QN533"/>
          <cell r="QO533"/>
          <cell r="QP533"/>
          <cell r="QQ533"/>
          <cell r="QR533"/>
          <cell r="QS533"/>
          <cell r="QT533"/>
          <cell r="QU533"/>
          <cell r="QV533">
            <v>0</v>
          </cell>
          <cell r="QW533">
            <v>0</v>
          </cell>
          <cell r="QX533">
            <v>0</v>
          </cell>
          <cell r="QY533">
            <v>0</v>
          </cell>
          <cell r="QZ533">
            <v>0</v>
          </cell>
          <cell r="RA533">
            <v>0</v>
          </cell>
          <cell r="RB533">
            <v>0</v>
          </cell>
          <cell r="RC533">
            <v>0</v>
          </cell>
          <cell r="RD533">
            <v>0</v>
          </cell>
          <cell r="RE533">
            <v>0</v>
          </cell>
          <cell r="RF533">
            <v>0</v>
          </cell>
          <cell r="RG533">
            <v>0</v>
          </cell>
          <cell r="RH533">
            <v>0</v>
          </cell>
          <cell r="RI533">
            <v>0</v>
          </cell>
          <cell r="RJ533">
            <v>0</v>
          </cell>
          <cell r="RK533">
            <v>0</v>
          </cell>
          <cell r="RL533">
            <v>0</v>
          </cell>
          <cell r="RM533">
            <v>0</v>
          </cell>
          <cell r="RN533">
            <v>0</v>
          </cell>
          <cell r="RO533">
            <v>0</v>
          </cell>
          <cell r="RP533">
            <v>0</v>
          </cell>
          <cell r="RQ533">
            <v>0</v>
          </cell>
          <cell r="RR533">
            <v>0</v>
          </cell>
          <cell r="RS533">
            <v>0</v>
          </cell>
          <cell r="RT533">
            <v>0</v>
          </cell>
          <cell r="RU533">
            <v>0</v>
          </cell>
          <cell r="RV533">
            <v>0</v>
          </cell>
          <cell r="RW533">
            <v>0</v>
          </cell>
          <cell r="RX533"/>
          <cell r="RY533"/>
          <cell r="RZ533"/>
          <cell r="SA533"/>
          <cell r="SB533"/>
          <cell r="SC533"/>
          <cell r="SD533"/>
          <cell r="SE533"/>
          <cell r="SF533"/>
          <cell r="SG533"/>
          <cell r="SH533"/>
          <cell r="SI533"/>
          <cell r="SJ533"/>
          <cell r="SK533"/>
          <cell r="SL533"/>
          <cell r="SM533"/>
          <cell r="SN533"/>
          <cell r="SO533"/>
          <cell r="SP533"/>
          <cell r="SQ533"/>
          <cell r="SR533"/>
          <cell r="SS533"/>
          <cell r="ST533"/>
          <cell r="SU533"/>
          <cell r="VE533"/>
          <cell r="VF533"/>
          <cell r="VG533"/>
          <cell r="VH533"/>
          <cell r="VI533"/>
          <cell r="VJ533"/>
          <cell r="VK533"/>
          <cell r="VL533"/>
          <cell r="VM533"/>
          <cell r="VN533"/>
          <cell r="VO533"/>
          <cell r="VP533"/>
          <cell r="VQ533"/>
          <cell r="VR533"/>
          <cell r="VS533"/>
          <cell r="VT533"/>
          <cell r="VU533"/>
          <cell r="VV533"/>
          <cell r="VW533"/>
          <cell r="VX533"/>
          <cell r="VY533"/>
          <cell r="VZ533"/>
          <cell r="WA533"/>
          <cell r="WB533"/>
          <cell r="WC533"/>
          <cell r="WD533"/>
          <cell r="WE533"/>
          <cell r="WF533"/>
          <cell r="WG533"/>
          <cell r="WH533"/>
          <cell r="WI533"/>
          <cell r="WJ533"/>
          <cell r="WK533"/>
          <cell r="WL533"/>
          <cell r="WM533"/>
          <cell r="WN533"/>
          <cell r="WO533"/>
          <cell r="WP533"/>
          <cell r="WQ533"/>
          <cell r="WR533"/>
          <cell r="WS533"/>
          <cell r="WT533"/>
          <cell r="WU533"/>
          <cell r="WV533"/>
          <cell r="WW533"/>
          <cell r="WX533"/>
          <cell r="WY533"/>
          <cell r="WZ533"/>
          <cell r="XA533"/>
          <cell r="XB533"/>
          <cell r="XC533"/>
          <cell r="XD533"/>
          <cell r="XE533"/>
          <cell r="XF533"/>
          <cell r="XG533"/>
          <cell r="XH533"/>
          <cell r="XI533"/>
          <cell r="XJ533"/>
          <cell r="XK533"/>
          <cell r="XL533"/>
          <cell r="XM533"/>
          <cell r="XN533"/>
          <cell r="XO533"/>
          <cell r="XP533"/>
          <cell r="XQ533"/>
          <cell r="XR533"/>
          <cell r="XS533"/>
          <cell r="XT533"/>
          <cell r="XU533"/>
          <cell r="XV533"/>
          <cell r="XW533"/>
          <cell r="XX533"/>
          <cell r="XY533"/>
          <cell r="XZ533"/>
          <cell r="YA533"/>
          <cell r="YB533"/>
          <cell r="YC533"/>
          <cell r="YD533"/>
          <cell r="YE533"/>
          <cell r="YF533"/>
          <cell r="YG533"/>
          <cell r="YH533"/>
          <cell r="YI533"/>
          <cell r="YJ533"/>
          <cell r="YK533"/>
          <cell r="YL533"/>
          <cell r="YM533"/>
          <cell r="YN533"/>
          <cell r="YO533"/>
          <cell r="YP533"/>
          <cell r="YQ533"/>
          <cell r="YR533"/>
          <cell r="YS533"/>
          <cell r="YT533"/>
          <cell r="YU533"/>
          <cell r="YV533"/>
          <cell r="YW533"/>
          <cell r="YX533"/>
          <cell r="YY533"/>
          <cell r="YZ533"/>
          <cell r="ZA533"/>
          <cell r="ZB533"/>
          <cell r="ZC533"/>
          <cell r="ZD533"/>
          <cell r="ZE533"/>
          <cell r="ZF533"/>
          <cell r="ZG533"/>
          <cell r="ZH533"/>
          <cell r="ZI533"/>
          <cell r="ZJ533"/>
          <cell r="ZK533"/>
          <cell r="ZL533"/>
          <cell r="ZM533"/>
          <cell r="ZN533"/>
          <cell r="ZO533"/>
          <cell r="ZP533"/>
          <cell r="ZQ533"/>
          <cell r="ZR533"/>
          <cell r="ZS533"/>
          <cell r="ZT533"/>
          <cell r="ZU533"/>
          <cell r="ZV533"/>
          <cell r="ZW533"/>
          <cell r="ZX533"/>
          <cell r="ZY533"/>
          <cell r="ZZ533"/>
          <cell r="AAA533"/>
          <cell r="AAB533"/>
          <cell r="AAC533"/>
          <cell r="AAD533"/>
          <cell r="AAE533"/>
          <cell r="AAF533"/>
          <cell r="AAG533"/>
          <cell r="AAH533"/>
          <cell r="AAI533"/>
          <cell r="AAJ533"/>
          <cell r="AAK533"/>
          <cell r="AAL533"/>
          <cell r="AAM533"/>
          <cell r="AAN533"/>
          <cell r="AAO533"/>
          <cell r="AAP533"/>
          <cell r="AAQ533"/>
          <cell r="AAR533"/>
          <cell r="AAS533"/>
          <cell r="AAT533"/>
          <cell r="AAU533"/>
          <cell r="AAV533"/>
          <cell r="AAW533"/>
          <cell r="AAX533"/>
          <cell r="AAY533"/>
          <cell r="AAZ533"/>
          <cell r="ABA533"/>
          <cell r="ABB533"/>
          <cell r="ABC533"/>
          <cell r="ABD533"/>
          <cell r="ABE533"/>
          <cell r="ABF533"/>
          <cell r="ABG533"/>
          <cell r="ABH533"/>
          <cell r="ABI533"/>
          <cell r="ABJ533"/>
          <cell r="ABK533"/>
          <cell r="ABL533"/>
          <cell r="ABM533"/>
          <cell r="ABN533"/>
          <cell r="ABO533"/>
          <cell r="ABP533"/>
          <cell r="ABQ533"/>
          <cell r="ABR533"/>
          <cell r="ABS533"/>
          <cell r="ABT533"/>
          <cell r="ABU533"/>
          <cell r="ABV533"/>
          <cell r="ABW533"/>
          <cell r="ABX533"/>
          <cell r="ABY533"/>
          <cell r="ABZ533"/>
          <cell r="ACA533"/>
          <cell r="ACB533"/>
          <cell r="ACC533"/>
          <cell r="ACD533"/>
          <cell r="ACE533"/>
          <cell r="ACF533"/>
          <cell r="ACG533"/>
          <cell r="ACH533"/>
          <cell r="ACI533"/>
          <cell r="ACJ533"/>
          <cell r="ACK533"/>
          <cell r="ACL533"/>
          <cell r="ACM533"/>
          <cell r="ACN533"/>
          <cell r="ACO533"/>
          <cell r="ACP533"/>
          <cell r="ACQ533"/>
          <cell r="ACR533">
            <v>0</v>
          </cell>
          <cell r="ACS533">
            <v>0</v>
          </cell>
          <cell r="ACT533">
            <v>0</v>
          </cell>
          <cell r="ACU533">
            <v>0</v>
          </cell>
          <cell r="ACV533">
            <v>0</v>
          </cell>
          <cell r="ACW533">
            <v>0</v>
          </cell>
          <cell r="ACX533">
            <v>0</v>
          </cell>
          <cell r="ACY533">
            <v>0</v>
          </cell>
          <cell r="ACZ533">
            <v>0</v>
          </cell>
          <cell r="ADA533">
            <v>0</v>
          </cell>
          <cell r="ADB533">
            <v>0</v>
          </cell>
          <cell r="ADC533">
            <v>0</v>
          </cell>
          <cell r="ADD533">
            <v>0</v>
          </cell>
          <cell r="ADE533">
            <v>0</v>
          </cell>
          <cell r="ADF533"/>
          <cell r="ADG533"/>
          <cell r="ADH533"/>
          <cell r="ADI533"/>
          <cell r="ADJ533"/>
          <cell r="ADK533"/>
          <cell r="ADL533"/>
          <cell r="ADM533"/>
          <cell r="ADN533"/>
          <cell r="ADO533"/>
          <cell r="ADP533"/>
          <cell r="ADQ533"/>
          <cell r="ADR533"/>
          <cell r="ADS533"/>
          <cell r="ADT533"/>
          <cell r="ADU533"/>
          <cell r="ADV533"/>
          <cell r="ADW533"/>
          <cell r="ADX533"/>
          <cell r="ADY533"/>
          <cell r="ADZ533"/>
          <cell r="AEA533"/>
          <cell r="AEB533"/>
          <cell r="AEC533"/>
          <cell r="AED533"/>
          <cell r="AEE533"/>
          <cell r="AEF533"/>
          <cell r="AEG533"/>
          <cell r="AEH533"/>
          <cell r="AEI533"/>
          <cell r="AEJ533"/>
          <cell r="AEK533"/>
          <cell r="AEL533"/>
          <cell r="AEM533"/>
          <cell r="AEN533"/>
          <cell r="AEO533"/>
          <cell r="AEP533"/>
          <cell r="AEQ533"/>
          <cell r="AER533"/>
          <cell r="AES533"/>
          <cell r="AET533"/>
          <cell r="AEU533"/>
          <cell r="AEV533"/>
          <cell r="AEW533"/>
          <cell r="AEX533"/>
          <cell r="AEY533"/>
          <cell r="AEZ533"/>
          <cell r="AFA533"/>
          <cell r="AFB533"/>
          <cell r="AFC533"/>
          <cell r="AFD533"/>
          <cell r="AFE533"/>
          <cell r="AFF533"/>
          <cell r="AFG533"/>
          <cell r="AFH533"/>
          <cell r="AFI533"/>
          <cell r="AFJ533"/>
          <cell r="AFK533"/>
          <cell r="AFL533"/>
          <cell r="AFM533"/>
          <cell r="AFN533"/>
          <cell r="AFO533"/>
          <cell r="AFP533"/>
          <cell r="AFQ533"/>
          <cell r="AFR533"/>
          <cell r="AFS533"/>
          <cell r="AFT533"/>
          <cell r="AFU533"/>
          <cell r="AFV533"/>
          <cell r="AFW533"/>
          <cell r="AFX533">
            <v>0</v>
          </cell>
          <cell r="AFY533">
            <v>0</v>
          </cell>
          <cell r="AFZ533">
            <v>0</v>
          </cell>
          <cell r="AGA533">
            <v>0</v>
          </cell>
          <cell r="AGB533">
            <v>0</v>
          </cell>
          <cell r="AGC533">
            <v>0</v>
          </cell>
          <cell r="AGD533">
            <v>0</v>
          </cell>
          <cell r="AGE533">
            <v>0</v>
          </cell>
          <cell r="AGF533">
            <v>0</v>
          </cell>
          <cell r="AGG533">
            <v>0</v>
          </cell>
          <cell r="AGH533">
            <v>0</v>
          </cell>
          <cell r="AGI533">
            <v>0</v>
          </cell>
          <cell r="AGJ533">
            <v>0</v>
          </cell>
          <cell r="AGK533">
            <v>0</v>
          </cell>
          <cell r="AGL533"/>
          <cell r="AGM533"/>
          <cell r="AGN533"/>
          <cell r="AGO533"/>
          <cell r="AGP533"/>
          <cell r="AGQ533"/>
          <cell r="AGR533"/>
          <cell r="AGS533"/>
          <cell r="AGT533"/>
          <cell r="AGU533"/>
          <cell r="AGV533"/>
          <cell r="AGW533"/>
          <cell r="AGX533"/>
          <cell r="AGY533"/>
          <cell r="AGZ533"/>
          <cell r="AHA533"/>
        </row>
        <row r="534">
          <cell r="A534" t="str">
            <v>6680-00-00 Other General Expenses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80</v>
          </cell>
          <cell r="L534">
            <v>279.92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1690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315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1483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-99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-10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1065.07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3438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O534">
            <v>0</v>
          </cell>
          <cell r="GP534">
            <v>0</v>
          </cell>
          <cell r="GQ534">
            <v>0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131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707</v>
          </cell>
          <cell r="IA534">
            <v>-25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W534">
            <v>0</v>
          </cell>
          <cell r="IX534">
            <v>0</v>
          </cell>
          <cell r="IY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  <cell r="JF534">
            <v>0</v>
          </cell>
          <cell r="JG534">
            <v>0</v>
          </cell>
          <cell r="JH534">
            <v>0</v>
          </cell>
          <cell r="JI534">
            <v>0</v>
          </cell>
          <cell r="JJ534">
            <v>0</v>
          </cell>
          <cell r="JK534">
            <v>0</v>
          </cell>
          <cell r="JL534">
            <v>0</v>
          </cell>
          <cell r="JM534">
            <v>0</v>
          </cell>
          <cell r="JN534">
            <v>0</v>
          </cell>
          <cell r="JO534">
            <v>0</v>
          </cell>
          <cell r="JP534">
            <v>0</v>
          </cell>
          <cell r="JQ534">
            <v>0</v>
          </cell>
          <cell r="JR534">
            <v>0</v>
          </cell>
          <cell r="JS534">
            <v>0</v>
          </cell>
          <cell r="JT534">
            <v>0</v>
          </cell>
          <cell r="JU534">
            <v>0</v>
          </cell>
          <cell r="JV534">
            <v>0</v>
          </cell>
          <cell r="JW534">
            <v>0</v>
          </cell>
          <cell r="JX534">
            <v>0</v>
          </cell>
          <cell r="JY534">
            <v>0</v>
          </cell>
          <cell r="JZ534">
            <v>0</v>
          </cell>
          <cell r="KA534">
            <v>0</v>
          </cell>
          <cell r="KB534">
            <v>0</v>
          </cell>
          <cell r="KC534">
            <v>0</v>
          </cell>
          <cell r="KD534">
            <v>0</v>
          </cell>
          <cell r="KE534">
            <v>0</v>
          </cell>
          <cell r="KF534">
            <v>0</v>
          </cell>
          <cell r="KG534">
            <v>0</v>
          </cell>
          <cell r="KH534">
            <v>0</v>
          </cell>
          <cell r="KI534">
            <v>0</v>
          </cell>
          <cell r="KJ534">
            <v>0</v>
          </cell>
          <cell r="KK534">
            <v>0</v>
          </cell>
          <cell r="KL534">
            <v>0</v>
          </cell>
          <cell r="KM534">
            <v>0</v>
          </cell>
          <cell r="KN534">
            <v>0</v>
          </cell>
          <cell r="KO534">
            <v>0</v>
          </cell>
          <cell r="KP534">
            <v>0</v>
          </cell>
          <cell r="KQ534">
            <v>0</v>
          </cell>
          <cell r="KR534">
            <v>0</v>
          </cell>
          <cell r="KS534">
            <v>0</v>
          </cell>
          <cell r="KT534">
            <v>0</v>
          </cell>
          <cell r="KU534">
            <v>0</v>
          </cell>
          <cell r="KV534">
            <v>0</v>
          </cell>
          <cell r="KW534">
            <v>0</v>
          </cell>
          <cell r="KX534">
            <v>0</v>
          </cell>
          <cell r="KY534">
            <v>0</v>
          </cell>
          <cell r="KZ534">
            <v>0</v>
          </cell>
          <cell r="LA534">
            <v>0</v>
          </cell>
          <cell r="LB534">
            <v>0</v>
          </cell>
          <cell r="LC534">
            <v>0</v>
          </cell>
          <cell r="LD534">
            <v>0</v>
          </cell>
          <cell r="LE534">
            <v>0</v>
          </cell>
          <cell r="LF534">
            <v>0</v>
          </cell>
          <cell r="LG534">
            <v>0</v>
          </cell>
          <cell r="LH534">
            <v>0</v>
          </cell>
          <cell r="LI534">
            <v>0</v>
          </cell>
          <cell r="LJ534">
            <v>0</v>
          </cell>
          <cell r="LK534">
            <v>0</v>
          </cell>
          <cell r="LL534">
            <v>0</v>
          </cell>
          <cell r="LM534">
            <v>0</v>
          </cell>
          <cell r="LN534">
            <v>0</v>
          </cell>
          <cell r="LO534">
            <v>0</v>
          </cell>
          <cell r="LP534">
            <v>0</v>
          </cell>
          <cell r="LQ534">
            <v>0</v>
          </cell>
          <cell r="LR534">
            <v>0</v>
          </cell>
          <cell r="LS534">
            <v>0</v>
          </cell>
          <cell r="LT534">
            <v>0</v>
          </cell>
          <cell r="LU534">
            <v>0</v>
          </cell>
          <cell r="LV534">
            <v>0</v>
          </cell>
          <cell r="LW534">
            <v>0</v>
          </cell>
          <cell r="LX534">
            <v>0</v>
          </cell>
          <cell r="LY534">
            <v>0</v>
          </cell>
          <cell r="LZ534">
            <v>0</v>
          </cell>
          <cell r="MA534">
            <v>0</v>
          </cell>
          <cell r="MB534">
            <v>0</v>
          </cell>
          <cell r="MC534">
            <v>0</v>
          </cell>
          <cell r="MD534">
            <v>0</v>
          </cell>
          <cell r="ME534">
            <v>0</v>
          </cell>
          <cell r="MF534">
            <v>0</v>
          </cell>
          <cell r="MG534">
            <v>0</v>
          </cell>
          <cell r="MH534">
            <v>0</v>
          </cell>
          <cell r="MI534">
            <v>0</v>
          </cell>
          <cell r="MJ534">
            <v>0</v>
          </cell>
          <cell r="MK534">
            <v>0</v>
          </cell>
          <cell r="ML534">
            <v>0</v>
          </cell>
          <cell r="MM534">
            <v>0</v>
          </cell>
          <cell r="MN534">
            <v>0</v>
          </cell>
          <cell r="MO534">
            <v>0</v>
          </cell>
          <cell r="MP534">
            <v>0</v>
          </cell>
          <cell r="MQ534">
            <v>0</v>
          </cell>
          <cell r="MR534">
            <v>0</v>
          </cell>
          <cell r="MS534">
            <v>0</v>
          </cell>
          <cell r="MT534">
            <v>0</v>
          </cell>
          <cell r="MU534">
            <v>0</v>
          </cell>
          <cell r="MV534">
            <v>0</v>
          </cell>
          <cell r="MW534">
            <v>0</v>
          </cell>
          <cell r="MX534">
            <v>0</v>
          </cell>
          <cell r="MY534">
            <v>0</v>
          </cell>
          <cell r="MZ534">
            <v>0</v>
          </cell>
          <cell r="NA534">
            <v>0</v>
          </cell>
          <cell r="NB534">
            <v>0</v>
          </cell>
          <cell r="NC534">
            <v>0</v>
          </cell>
          <cell r="ND534">
            <v>0</v>
          </cell>
          <cell r="NE534">
            <v>0</v>
          </cell>
          <cell r="NF534">
            <v>0</v>
          </cell>
          <cell r="NG534">
            <v>0</v>
          </cell>
          <cell r="NH534">
            <v>0</v>
          </cell>
          <cell r="NI534">
            <v>0</v>
          </cell>
          <cell r="NJ534">
            <v>0</v>
          </cell>
          <cell r="NK534">
            <v>0</v>
          </cell>
          <cell r="NL534">
            <v>75.5</v>
          </cell>
          <cell r="NM534">
            <v>0</v>
          </cell>
          <cell r="NN534">
            <v>0</v>
          </cell>
          <cell r="NO534">
            <v>0</v>
          </cell>
          <cell r="NP534">
            <v>0</v>
          </cell>
          <cell r="NQ534">
            <v>5</v>
          </cell>
          <cell r="NR534">
            <v>0</v>
          </cell>
          <cell r="NS534">
            <v>0</v>
          </cell>
          <cell r="NT534">
            <v>0</v>
          </cell>
          <cell r="NU534">
            <v>0</v>
          </cell>
          <cell r="NV534">
            <v>0</v>
          </cell>
          <cell r="NW534">
            <v>0</v>
          </cell>
          <cell r="NX534">
            <v>0</v>
          </cell>
          <cell r="NY534">
            <v>13.99</v>
          </cell>
          <cell r="NZ534">
            <v>215</v>
          </cell>
          <cell r="OA534">
            <v>0</v>
          </cell>
          <cell r="OB534">
            <v>0</v>
          </cell>
          <cell r="OC534">
            <v>0</v>
          </cell>
          <cell r="OD534">
            <v>0</v>
          </cell>
          <cell r="OE534">
            <v>0</v>
          </cell>
          <cell r="OF534">
            <v>0</v>
          </cell>
          <cell r="OG534">
            <v>0</v>
          </cell>
          <cell r="OH534">
            <v>0</v>
          </cell>
          <cell r="OI534">
            <v>0</v>
          </cell>
          <cell r="OJ534">
            <v>0</v>
          </cell>
          <cell r="OK534">
            <v>0</v>
          </cell>
          <cell r="OL534">
            <v>0</v>
          </cell>
          <cell r="OM534">
            <v>0</v>
          </cell>
          <cell r="ON534">
            <v>0</v>
          </cell>
          <cell r="OO534">
            <v>0</v>
          </cell>
          <cell r="OP534">
            <v>0</v>
          </cell>
          <cell r="OQ534">
            <v>0</v>
          </cell>
          <cell r="OR534">
            <v>0</v>
          </cell>
          <cell r="OS534">
            <v>0</v>
          </cell>
          <cell r="OT534">
            <v>0</v>
          </cell>
          <cell r="OU534">
            <v>0</v>
          </cell>
          <cell r="OV534">
            <v>0</v>
          </cell>
          <cell r="OW534">
            <v>0</v>
          </cell>
          <cell r="OX534">
            <v>0</v>
          </cell>
          <cell r="OY534">
            <v>0</v>
          </cell>
          <cell r="OZ534">
            <v>0</v>
          </cell>
          <cell r="PA534">
            <v>0</v>
          </cell>
          <cell r="PB534">
            <v>318</v>
          </cell>
          <cell r="PC534">
            <v>0</v>
          </cell>
          <cell r="PD534">
            <v>0</v>
          </cell>
          <cell r="PE534">
            <v>0</v>
          </cell>
          <cell r="PF534">
            <v>0</v>
          </cell>
          <cell r="PG534">
            <v>0</v>
          </cell>
          <cell r="PH534">
            <v>0</v>
          </cell>
          <cell r="PI534">
            <v>0</v>
          </cell>
          <cell r="PJ534">
            <v>0</v>
          </cell>
          <cell r="PK534">
            <v>0</v>
          </cell>
          <cell r="PL534">
            <v>0</v>
          </cell>
          <cell r="PM534">
            <v>0</v>
          </cell>
          <cell r="PN534">
            <v>0</v>
          </cell>
          <cell r="PO534">
            <v>0</v>
          </cell>
          <cell r="PP534">
            <v>0</v>
          </cell>
          <cell r="PQ534">
            <v>0</v>
          </cell>
          <cell r="PR534">
            <v>0</v>
          </cell>
          <cell r="PS534">
            <v>0</v>
          </cell>
          <cell r="PT534">
            <v>0</v>
          </cell>
          <cell r="PU534">
            <v>0</v>
          </cell>
          <cell r="PV534">
            <v>0</v>
          </cell>
          <cell r="PW534">
            <v>0</v>
          </cell>
          <cell r="PX534">
            <v>0</v>
          </cell>
          <cell r="PY534">
            <v>0</v>
          </cell>
          <cell r="PZ534">
            <v>0</v>
          </cell>
          <cell r="QA534">
            <v>0</v>
          </cell>
          <cell r="QB534">
            <v>0</v>
          </cell>
          <cell r="QC534">
            <v>0</v>
          </cell>
          <cell r="QD534">
            <v>0</v>
          </cell>
          <cell r="QE534">
            <v>0</v>
          </cell>
          <cell r="QF534">
            <v>0</v>
          </cell>
          <cell r="QG534">
            <v>0</v>
          </cell>
          <cell r="QH534"/>
          <cell r="QI534"/>
          <cell r="QJ534"/>
          <cell r="QK534"/>
          <cell r="QL534"/>
          <cell r="QM534"/>
          <cell r="QN534"/>
          <cell r="QO534"/>
          <cell r="QP534"/>
          <cell r="QQ534"/>
          <cell r="QR534"/>
          <cell r="QS534"/>
          <cell r="QT534"/>
          <cell r="QU534"/>
          <cell r="QV534"/>
          <cell r="QW534"/>
          <cell r="QX534"/>
          <cell r="QY534"/>
          <cell r="QZ534"/>
          <cell r="RA534"/>
          <cell r="RB534"/>
          <cell r="RC534"/>
          <cell r="RD534"/>
          <cell r="RE534"/>
          <cell r="RF534"/>
          <cell r="RG534"/>
          <cell r="RH534"/>
          <cell r="RI534"/>
          <cell r="RJ534"/>
          <cell r="RK534"/>
          <cell r="RL534"/>
          <cell r="RM534"/>
          <cell r="RN534"/>
          <cell r="RO534"/>
          <cell r="RP534"/>
          <cell r="RQ534"/>
          <cell r="RR534"/>
          <cell r="RS534"/>
          <cell r="RT534"/>
          <cell r="RU534"/>
          <cell r="RV534"/>
          <cell r="RW534"/>
          <cell r="RX534"/>
          <cell r="RY534"/>
          <cell r="RZ534"/>
          <cell r="SA534"/>
          <cell r="SB534"/>
          <cell r="SC534"/>
          <cell r="SD534"/>
          <cell r="SE534"/>
          <cell r="SF534"/>
          <cell r="SG534"/>
          <cell r="SH534"/>
          <cell r="SI534"/>
          <cell r="SJ534"/>
          <cell r="SK534"/>
          <cell r="SL534">
            <v>0</v>
          </cell>
          <cell r="SM534">
            <v>0</v>
          </cell>
          <cell r="SN534">
            <v>0</v>
          </cell>
          <cell r="SO534">
            <v>0</v>
          </cell>
          <cell r="SP534">
            <v>46.35</v>
          </cell>
          <cell r="SQ534">
            <v>0</v>
          </cell>
          <cell r="SR534">
            <v>0</v>
          </cell>
          <cell r="SS534">
            <v>0</v>
          </cell>
          <cell r="ST534">
            <v>0</v>
          </cell>
          <cell r="SU534">
            <v>0</v>
          </cell>
          <cell r="SV534">
            <v>0</v>
          </cell>
          <cell r="SW534">
            <v>0</v>
          </cell>
          <cell r="SX534">
            <v>0</v>
          </cell>
          <cell r="SY534">
            <v>0</v>
          </cell>
          <cell r="SZ534"/>
          <cell r="TA534"/>
          <cell r="TB534"/>
          <cell r="TC534"/>
          <cell r="TD534"/>
          <cell r="TE534"/>
          <cell r="TF534"/>
          <cell r="TG534"/>
          <cell r="TH534"/>
          <cell r="TI534"/>
          <cell r="TJ534"/>
          <cell r="TK534"/>
          <cell r="TL534"/>
          <cell r="TM534"/>
          <cell r="TN534">
            <v>0</v>
          </cell>
          <cell r="TO534">
            <v>0</v>
          </cell>
          <cell r="TP534">
            <v>0</v>
          </cell>
          <cell r="TQ534">
            <v>0</v>
          </cell>
          <cell r="TR534">
            <v>0</v>
          </cell>
          <cell r="TS534">
            <v>2.5</v>
          </cell>
          <cell r="TT534">
            <v>0</v>
          </cell>
          <cell r="TU534">
            <v>-2.5</v>
          </cell>
          <cell r="TV534">
            <v>0</v>
          </cell>
          <cell r="TW534">
            <v>13</v>
          </cell>
          <cell r="TX534">
            <v>0</v>
          </cell>
          <cell r="TY534">
            <v>0</v>
          </cell>
          <cell r="TZ534">
            <v>0</v>
          </cell>
          <cell r="UA534">
            <v>0</v>
          </cell>
          <cell r="VD534">
            <v>0</v>
          </cell>
          <cell r="VE534">
            <v>0</v>
          </cell>
          <cell r="VF534">
            <v>0</v>
          </cell>
          <cell r="VG534">
            <v>0</v>
          </cell>
          <cell r="VH534">
            <v>0</v>
          </cell>
          <cell r="VI534">
            <v>0</v>
          </cell>
          <cell r="VJ534">
            <v>70.849999999999994</v>
          </cell>
          <cell r="VK534">
            <v>-70.849999999999994</v>
          </cell>
          <cell r="VL534">
            <v>0</v>
          </cell>
          <cell r="VM534">
            <v>0</v>
          </cell>
          <cell r="VN534">
            <v>0</v>
          </cell>
          <cell r="VO534">
            <v>0</v>
          </cell>
          <cell r="VP534">
            <v>0</v>
          </cell>
          <cell r="VQ534">
            <v>0</v>
          </cell>
          <cell r="WF534"/>
          <cell r="WG534"/>
          <cell r="WH534"/>
          <cell r="WI534"/>
          <cell r="WJ534"/>
          <cell r="WK534"/>
          <cell r="WL534"/>
          <cell r="WM534"/>
          <cell r="WN534"/>
          <cell r="WO534"/>
          <cell r="WP534"/>
          <cell r="WQ534"/>
          <cell r="WR534"/>
          <cell r="WS534"/>
          <cell r="WT534"/>
          <cell r="WU534"/>
          <cell r="WV534"/>
          <cell r="WW534"/>
          <cell r="WX534"/>
          <cell r="WY534"/>
          <cell r="WZ534"/>
          <cell r="XA534"/>
          <cell r="XB534"/>
          <cell r="XC534"/>
          <cell r="XD534"/>
          <cell r="XE534"/>
          <cell r="XF534"/>
          <cell r="XG534"/>
          <cell r="XH534"/>
          <cell r="XI534"/>
          <cell r="XJ534"/>
          <cell r="XK534"/>
          <cell r="XL534"/>
          <cell r="XM534"/>
          <cell r="XN534"/>
          <cell r="XO534"/>
          <cell r="XP534"/>
          <cell r="XQ534"/>
          <cell r="XR534"/>
          <cell r="XS534"/>
          <cell r="XT534"/>
          <cell r="XU534"/>
          <cell r="XV534"/>
          <cell r="XW534"/>
          <cell r="XX534"/>
          <cell r="XY534"/>
          <cell r="XZ534"/>
          <cell r="YA534"/>
          <cell r="YB534"/>
          <cell r="YC534"/>
          <cell r="YD534"/>
          <cell r="YE534"/>
          <cell r="YF534"/>
          <cell r="YG534"/>
          <cell r="YH534"/>
          <cell r="YI534"/>
          <cell r="YJ534"/>
          <cell r="YK534"/>
          <cell r="YL534"/>
          <cell r="YM534"/>
          <cell r="YN534"/>
          <cell r="YO534"/>
          <cell r="YP534"/>
          <cell r="YQ534"/>
          <cell r="YR534"/>
          <cell r="YS534"/>
          <cell r="YT534"/>
          <cell r="YU534"/>
          <cell r="YV534"/>
          <cell r="YW534"/>
          <cell r="YX534"/>
          <cell r="YY534"/>
          <cell r="YZ534"/>
          <cell r="ZA534"/>
          <cell r="ZB534"/>
          <cell r="ZC534"/>
          <cell r="ZD534"/>
          <cell r="ZE534"/>
          <cell r="ZF534"/>
          <cell r="ZG534"/>
          <cell r="ZH534"/>
          <cell r="ZI534"/>
          <cell r="ZJ534"/>
          <cell r="ZK534"/>
          <cell r="ZL534"/>
          <cell r="ZM534"/>
          <cell r="ZN534"/>
          <cell r="ZO534"/>
          <cell r="ZP534"/>
          <cell r="ZQ534"/>
          <cell r="ZR534"/>
          <cell r="ZS534"/>
          <cell r="ZT534"/>
          <cell r="ZU534"/>
          <cell r="ZV534"/>
          <cell r="ZW534"/>
          <cell r="ZX534"/>
          <cell r="ZY534"/>
          <cell r="ZZ534"/>
          <cell r="AAA534"/>
          <cell r="AAB534"/>
          <cell r="AAC534"/>
          <cell r="AAD534"/>
          <cell r="AAE534"/>
          <cell r="AAF534"/>
          <cell r="AAG534"/>
          <cell r="AAH534"/>
          <cell r="AAI534"/>
          <cell r="AAJ534"/>
          <cell r="AAK534"/>
          <cell r="AAL534"/>
          <cell r="AAM534"/>
          <cell r="AAN534"/>
          <cell r="AAO534"/>
          <cell r="AAP534"/>
          <cell r="AAQ534"/>
          <cell r="AAR534"/>
          <cell r="AAS534"/>
          <cell r="AAT534"/>
          <cell r="AAU534"/>
          <cell r="AAV534"/>
          <cell r="AAW534"/>
          <cell r="AAX534"/>
          <cell r="AAY534"/>
          <cell r="AAZ534"/>
          <cell r="ABA534"/>
          <cell r="ABB534"/>
          <cell r="ABC534"/>
          <cell r="ABD534"/>
          <cell r="ABE534"/>
          <cell r="ABF534"/>
          <cell r="ABG534"/>
          <cell r="ABH534"/>
          <cell r="ABI534"/>
          <cell r="ABJ534"/>
          <cell r="ABK534"/>
          <cell r="ABL534"/>
          <cell r="ABM534"/>
          <cell r="ABN534"/>
          <cell r="ABO534"/>
          <cell r="ABP534"/>
          <cell r="ABQ534"/>
          <cell r="ABR534"/>
          <cell r="ABS534"/>
          <cell r="ABT534"/>
          <cell r="ABU534"/>
          <cell r="ABV534"/>
          <cell r="ABW534"/>
          <cell r="ABX534"/>
          <cell r="ABY534"/>
          <cell r="ABZ534"/>
          <cell r="ACA534"/>
          <cell r="ACB534"/>
          <cell r="ACC534"/>
          <cell r="ACD534"/>
          <cell r="ACE534"/>
          <cell r="ACF534"/>
          <cell r="ACG534"/>
          <cell r="ACH534"/>
          <cell r="ACI534"/>
          <cell r="ACJ534"/>
          <cell r="ACK534"/>
          <cell r="ACL534"/>
          <cell r="ACM534"/>
          <cell r="ACN534"/>
          <cell r="ACO534"/>
          <cell r="ACP534"/>
          <cell r="ACQ534"/>
          <cell r="ACR534">
            <v>0</v>
          </cell>
          <cell r="ACS534">
            <v>0</v>
          </cell>
          <cell r="ACT534">
            <v>0</v>
          </cell>
          <cell r="ACU534">
            <v>0</v>
          </cell>
          <cell r="ACV534">
            <v>0</v>
          </cell>
          <cell r="ACW534">
            <v>0</v>
          </cell>
          <cell r="ACX534">
            <v>0</v>
          </cell>
          <cell r="ACY534">
            <v>0</v>
          </cell>
          <cell r="ACZ534">
            <v>0</v>
          </cell>
          <cell r="ADA534">
            <v>0</v>
          </cell>
          <cell r="ADB534">
            <v>0</v>
          </cell>
          <cell r="ADC534">
            <v>0</v>
          </cell>
          <cell r="ADD534">
            <v>0</v>
          </cell>
          <cell r="ADE534">
            <v>0</v>
          </cell>
          <cell r="ADF534"/>
          <cell r="ADG534"/>
          <cell r="ADH534"/>
          <cell r="ADI534"/>
          <cell r="ADJ534"/>
          <cell r="ADK534"/>
          <cell r="ADL534"/>
          <cell r="ADM534"/>
          <cell r="ADN534"/>
          <cell r="ADO534"/>
          <cell r="ADP534"/>
          <cell r="ADQ534"/>
          <cell r="ADR534"/>
          <cell r="ADS534"/>
          <cell r="ADT534"/>
          <cell r="ADU534"/>
          <cell r="ADV534"/>
          <cell r="ADW534"/>
          <cell r="ADX534"/>
          <cell r="ADY534"/>
          <cell r="ADZ534"/>
          <cell r="AEA534"/>
          <cell r="AEB534"/>
          <cell r="AEC534"/>
          <cell r="AED534"/>
          <cell r="AEE534"/>
          <cell r="AEF534"/>
          <cell r="AEG534"/>
          <cell r="AEH534"/>
          <cell r="AEI534"/>
          <cell r="AEJ534"/>
          <cell r="AEK534"/>
          <cell r="AEL534"/>
          <cell r="AEM534"/>
          <cell r="AEN534"/>
          <cell r="AEO534"/>
          <cell r="AEP534"/>
          <cell r="AEQ534"/>
          <cell r="AER534"/>
          <cell r="AES534"/>
          <cell r="AET534"/>
          <cell r="AEU534"/>
          <cell r="AEV534">
            <v>0</v>
          </cell>
          <cell r="AEW534">
            <v>0</v>
          </cell>
          <cell r="AEX534">
            <v>0</v>
          </cell>
          <cell r="AEY534">
            <v>0</v>
          </cell>
          <cell r="AEZ534">
            <v>0</v>
          </cell>
          <cell r="AFA534">
            <v>0</v>
          </cell>
          <cell r="AFB534">
            <v>0</v>
          </cell>
          <cell r="AFC534">
            <v>0</v>
          </cell>
          <cell r="AFD534">
            <v>48.89</v>
          </cell>
          <cell r="AFE534">
            <v>0</v>
          </cell>
          <cell r="AFF534">
            <v>0</v>
          </cell>
          <cell r="AFG534">
            <v>0</v>
          </cell>
          <cell r="AFH534">
            <v>0</v>
          </cell>
          <cell r="AFI534">
            <v>0</v>
          </cell>
          <cell r="AFJ534">
            <v>0</v>
          </cell>
          <cell r="AFK534">
            <v>0</v>
          </cell>
          <cell r="AFL534">
            <v>0</v>
          </cell>
          <cell r="AFM534">
            <v>0</v>
          </cell>
          <cell r="AFN534">
            <v>0</v>
          </cell>
          <cell r="AFO534">
            <v>0</v>
          </cell>
          <cell r="AFP534">
            <v>0</v>
          </cell>
          <cell r="AFQ534">
            <v>43.8</v>
          </cell>
          <cell r="AFR534">
            <v>-43.8</v>
          </cell>
          <cell r="AFS534">
            <v>0</v>
          </cell>
          <cell r="AFT534">
            <v>0</v>
          </cell>
          <cell r="AFU534">
            <v>0</v>
          </cell>
          <cell r="AFV534">
            <v>0</v>
          </cell>
          <cell r="AFW534">
            <v>0</v>
          </cell>
          <cell r="AFX534">
            <v>0</v>
          </cell>
          <cell r="AFY534">
            <v>0</v>
          </cell>
          <cell r="AFZ534">
            <v>0</v>
          </cell>
          <cell r="AGA534">
            <v>0</v>
          </cell>
          <cell r="AGB534">
            <v>0</v>
          </cell>
          <cell r="AGC534">
            <v>0</v>
          </cell>
          <cell r="AGD534">
            <v>0</v>
          </cell>
          <cell r="AGE534">
            <v>0</v>
          </cell>
          <cell r="AGF534">
            <v>42</v>
          </cell>
          <cell r="AGG534">
            <v>0</v>
          </cell>
          <cell r="AGH534">
            <v>50</v>
          </cell>
          <cell r="AGI534">
            <v>29.45</v>
          </cell>
          <cell r="AGJ534">
            <v>0</v>
          </cell>
          <cell r="AGK534">
            <v>0</v>
          </cell>
          <cell r="AGL534">
            <v>0</v>
          </cell>
          <cell r="AGM534">
            <v>0</v>
          </cell>
          <cell r="AGN534">
            <v>0</v>
          </cell>
          <cell r="AGO534">
            <v>0</v>
          </cell>
          <cell r="AGP534">
            <v>0</v>
          </cell>
          <cell r="AGQ534">
            <v>0</v>
          </cell>
          <cell r="AGR534">
            <v>0</v>
          </cell>
          <cell r="AGS534">
            <v>0</v>
          </cell>
          <cell r="AGT534">
            <v>289.99</v>
          </cell>
          <cell r="AGU534">
            <v>0</v>
          </cell>
          <cell r="AGV534">
            <v>72</v>
          </cell>
          <cell r="AGW534">
            <v>0</v>
          </cell>
          <cell r="AGX534">
            <v>548.9</v>
          </cell>
          <cell r="AGY534">
            <v>0</v>
          </cell>
          <cell r="AGZ534"/>
          <cell r="AHA534"/>
        </row>
        <row r="535">
          <cell r="A535" t="str">
            <v>6681-00-00 Land Lease Expense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0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W535">
            <v>0</v>
          </cell>
          <cell r="IX535">
            <v>0</v>
          </cell>
          <cell r="IY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  <cell r="JF535">
            <v>0</v>
          </cell>
          <cell r="JG535">
            <v>0</v>
          </cell>
          <cell r="JH535">
            <v>0</v>
          </cell>
          <cell r="JI535">
            <v>0</v>
          </cell>
          <cell r="JJ535">
            <v>0</v>
          </cell>
          <cell r="JK535">
            <v>0</v>
          </cell>
          <cell r="JL535">
            <v>0</v>
          </cell>
          <cell r="JM535">
            <v>0</v>
          </cell>
          <cell r="JN535">
            <v>0</v>
          </cell>
          <cell r="JO535">
            <v>0</v>
          </cell>
          <cell r="JP535">
            <v>0</v>
          </cell>
          <cell r="JQ535">
            <v>0</v>
          </cell>
          <cell r="JR535">
            <v>0</v>
          </cell>
          <cell r="JS535">
            <v>0</v>
          </cell>
          <cell r="JT535">
            <v>0</v>
          </cell>
          <cell r="JU535">
            <v>0</v>
          </cell>
          <cell r="JV535">
            <v>0</v>
          </cell>
          <cell r="JW535">
            <v>0</v>
          </cell>
          <cell r="JX535">
            <v>0</v>
          </cell>
          <cell r="JY535">
            <v>0</v>
          </cell>
          <cell r="JZ535">
            <v>0</v>
          </cell>
          <cell r="KA535">
            <v>0</v>
          </cell>
          <cell r="KB535">
            <v>0</v>
          </cell>
          <cell r="KC535">
            <v>0</v>
          </cell>
          <cell r="KD535">
            <v>0</v>
          </cell>
          <cell r="KE535">
            <v>0</v>
          </cell>
          <cell r="KF535">
            <v>0</v>
          </cell>
          <cell r="KG535">
            <v>0</v>
          </cell>
          <cell r="KH535">
            <v>0</v>
          </cell>
          <cell r="KI535">
            <v>0</v>
          </cell>
          <cell r="KJ535">
            <v>0</v>
          </cell>
          <cell r="KK535">
            <v>0</v>
          </cell>
          <cell r="KL535">
            <v>0</v>
          </cell>
          <cell r="KM535">
            <v>0</v>
          </cell>
          <cell r="KN535">
            <v>0</v>
          </cell>
          <cell r="KO535">
            <v>0</v>
          </cell>
          <cell r="KP535">
            <v>0</v>
          </cell>
          <cell r="KQ535">
            <v>0</v>
          </cell>
          <cell r="KR535">
            <v>0</v>
          </cell>
          <cell r="KS535">
            <v>0</v>
          </cell>
          <cell r="KT535">
            <v>0</v>
          </cell>
          <cell r="KU535">
            <v>0</v>
          </cell>
          <cell r="KV535">
            <v>0</v>
          </cell>
          <cell r="KW535">
            <v>0</v>
          </cell>
          <cell r="KX535">
            <v>0</v>
          </cell>
          <cell r="KY535">
            <v>0</v>
          </cell>
          <cell r="KZ535">
            <v>0</v>
          </cell>
          <cell r="LA535">
            <v>0</v>
          </cell>
          <cell r="LB535">
            <v>0</v>
          </cell>
          <cell r="LC535">
            <v>0</v>
          </cell>
          <cell r="LD535">
            <v>0</v>
          </cell>
          <cell r="LE535">
            <v>0</v>
          </cell>
          <cell r="LF535">
            <v>0</v>
          </cell>
          <cell r="LG535">
            <v>0</v>
          </cell>
          <cell r="LH535">
            <v>0</v>
          </cell>
          <cell r="LI535">
            <v>0</v>
          </cell>
          <cell r="LJ535">
            <v>0</v>
          </cell>
          <cell r="LK535">
            <v>0</v>
          </cell>
          <cell r="LL535">
            <v>0</v>
          </cell>
          <cell r="LM535">
            <v>0</v>
          </cell>
          <cell r="LN535">
            <v>0</v>
          </cell>
          <cell r="LO535">
            <v>0</v>
          </cell>
          <cell r="LP535">
            <v>0</v>
          </cell>
          <cell r="LQ535">
            <v>0</v>
          </cell>
          <cell r="LR535">
            <v>0</v>
          </cell>
          <cell r="LS535">
            <v>0</v>
          </cell>
          <cell r="LT535">
            <v>0</v>
          </cell>
          <cell r="LU535">
            <v>0</v>
          </cell>
          <cell r="LV535">
            <v>0</v>
          </cell>
          <cell r="LW535">
            <v>0</v>
          </cell>
          <cell r="LX535">
            <v>0</v>
          </cell>
          <cell r="LY535">
            <v>0</v>
          </cell>
          <cell r="LZ535">
            <v>0</v>
          </cell>
          <cell r="MA535">
            <v>0</v>
          </cell>
          <cell r="MB535">
            <v>0</v>
          </cell>
          <cell r="MC535">
            <v>0</v>
          </cell>
          <cell r="MD535">
            <v>0</v>
          </cell>
          <cell r="ME535">
            <v>0</v>
          </cell>
          <cell r="MF535">
            <v>0</v>
          </cell>
          <cell r="MG535">
            <v>0</v>
          </cell>
          <cell r="MH535">
            <v>0</v>
          </cell>
          <cell r="MI535">
            <v>0</v>
          </cell>
          <cell r="MJ535">
            <v>0</v>
          </cell>
          <cell r="MK535">
            <v>0</v>
          </cell>
          <cell r="ML535">
            <v>0</v>
          </cell>
          <cell r="MM535">
            <v>0</v>
          </cell>
          <cell r="MN535">
            <v>0</v>
          </cell>
          <cell r="MO535">
            <v>0</v>
          </cell>
          <cell r="MP535">
            <v>0</v>
          </cell>
          <cell r="MQ535">
            <v>0</v>
          </cell>
          <cell r="MR535">
            <v>0</v>
          </cell>
          <cell r="MS535">
            <v>0</v>
          </cell>
          <cell r="MT535">
            <v>0</v>
          </cell>
          <cell r="MU535">
            <v>0</v>
          </cell>
          <cell r="MV535">
            <v>0</v>
          </cell>
          <cell r="MW535">
            <v>0</v>
          </cell>
          <cell r="MX535">
            <v>0</v>
          </cell>
          <cell r="MY535">
            <v>0</v>
          </cell>
          <cell r="MZ535">
            <v>0</v>
          </cell>
          <cell r="NA535">
            <v>0</v>
          </cell>
          <cell r="NB535">
            <v>0</v>
          </cell>
          <cell r="NC535">
            <v>0</v>
          </cell>
          <cell r="ND535">
            <v>0</v>
          </cell>
          <cell r="NE535">
            <v>0</v>
          </cell>
          <cell r="NF535">
            <v>0</v>
          </cell>
          <cell r="NG535">
            <v>0</v>
          </cell>
          <cell r="NH535">
            <v>0</v>
          </cell>
          <cell r="NI535">
            <v>0</v>
          </cell>
          <cell r="NJ535">
            <v>0</v>
          </cell>
          <cell r="NK535">
            <v>0</v>
          </cell>
          <cell r="NL535">
            <v>0</v>
          </cell>
          <cell r="NM535">
            <v>0</v>
          </cell>
          <cell r="NN535">
            <v>0</v>
          </cell>
          <cell r="NO535">
            <v>0</v>
          </cell>
          <cell r="NP535">
            <v>0</v>
          </cell>
          <cell r="NQ535">
            <v>0</v>
          </cell>
          <cell r="NR535">
            <v>0</v>
          </cell>
          <cell r="NS535">
            <v>0</v>
          </cell>
          <cell r="NT535">
            <v>0</v>
          </cell>
          <cell r="NU535">
            <v>0</v>
          </cell>
          <cell r="NV535">
            <v>0</v>
          </cell>
          <cell r="NW535">
            <v>0</v>
          </cell>
          <cell r="NX535">
            <v>0</v>
          </cell>
          <cell r="NY535">
            <v>0</v>
          </cell>
          <cell r="NZ535">
            <v>0</v>
          </cell>
          <cell r="OA535">
            <v>0</v>
          </cell>
          <cell r="OB535">
            <v>0</v>
          </cell>
          <cell r="OC535">
            <v>0</v>
          </cell>
          <cell r="OD535">
            <v>0</v>
          </cell>
          <cell r="OE535">
            <v>0</v>
          </cell>
          <cell r="OF535">
            <v>0</v>
          </cell>
          <cell r="OG535">
            <v>0</v>
          </cell>
          <cell r="OH535">
            <v>0</v>
          </cell>
          <cell r="OI535">
            <v>0</v>
          </cell>
          <cell r="OJ535">
            <v>0</v>
          </cell>
          <cell r="OK535">
            <v>0</v>
          </cell>
          <cell r="OL535">
            <v>0</v>
          </cell>
          <cell r="OM535">
            <v>0</v>
          </cell>
          <cell r="ON535">
            <v>0</v>
          </cell>
          <cell r="OO535">
            <v>0</v>
          </cell>
          <cell r="OP535">
            <v>0</v>
          </cell>
          <cell r="OQ535">
            <v>0</v>
          </cell>
          <cell r="OR535">
            <v>0</v>
          </cell>
          <cell r="OS535">
            <v>0</v>
          </cell>
          <cell r="OT535">
            <v>0</v>
          </cell>
          <cell r="OU535">
            <v>0</v>
          </cell>
          <cell r="OV535">
            <v>0</v>
          </cell>
          <cell r="OW535">
            <v>0</v>
          </cell>
          <cell r="OX535">
            <v>0</v>
          </cell>
          <cell r="OY535">
            <v>0</v>
          </cell>
          <cell r="OZ535">
            <v>0</v>
          </cell>
          <cell r="PA535">
            <v>0</v>
          </cell>
          <cell r="PB535">
            <v>0</v>
          </cell>
          <cell r="PC535">
            <v>0</v>
          </cell>
          <cell r="PD535">
            <v>0</v>
          </cell>
          <cell r="PE535">
            <v>0</v>
          </cell>
          <cell r="PF535">
            <v>0</v>
          </cell>
          <cell r="PG535">
            <v>0</v>
          </cell>
          <cell r="PH535">
            <v>0</v>
          </cell>
          <cell r="PI535">
            <v>0</v>
          </cell>
          <cell r="PJ535">
            <v>0</v>
          </cell>
          <cell r="PK535">
            <v>0</v>
          </cell>
          <cell r="PL535">
            <v>0</v>
          </cell>
          <cell r="PM535">
            <v>0</v>
          </cell>
          <cell r="PN535">
            <v>0</v>
          </cell>
          <cell r="PO535">
            <v>0</v>
          </cell>
          <cell r="PP535">
            <v>0</v>
          </cell>
          <cell r="PQ535">
            <v>0</v>
          </cell>
          <cell r="PR535">
            <v>0</v>
          </cell>
          <cell r="PS535">
            <v>0</v>
          </cell>
          <cell r="PT535">
            <v>0</v>
          </cell>
          <cell r="PU535">
            <v>0</v>
          </cell>
          <cell r="PV535">
            <v>0</v>
          </cell>
          <cell r="PW535">
            <v>0</v>
          </cell>
          <cell r="PX535">
            <v>0</v>
          </cell>
          <cell r="PY535">
            <v>0</v>
          </cell>
          <cell r="PZ535">
            <v>0</v>
          </cell>
          <cell r="QA535">
            <v>0</v>
          </cell>
          <cell r="QB535">
            <v>0</v>
          </cell>
          <cell r="QC535">
            <v>0</v>
          </cell>
          <cell r="QD535">
            <v>0</v>
          </cell>
          <cell r="QE535">
            <v>0</v>
          </cell>
          <cell r="QF535">
            <v>0</v>
          </cell>
          <cell r="QG535">
            <v>0</v>
          </cell>
          <cell r="QH535">
            <v>3750</v>
          </cell>
          <cell r="QI535">
            <v>3750</v>
          </cell>
          <cell r="QJ535">
            <v>3750</v>
          </cell>
          <cell r="QK535">
            <v>3750</v>
          </cell>
          <cell r="QL535">
            <v>3750</v>
          </cell>
          <cell r="QM535">
            <v>3750</v>
          </cell>
          <cell r="QN535">
            <v>3750</v>
          </cell>
          <cell r="QO535">
            <v>3750</v>
          </cell>
          <cell r="QP535">
            <v>3750</v>
          </cell>
          <cell r="QQ535">
            <v>11250</v>
          </cell>
          <cell r="QR535">
            <v>15000</v>
          </cell>
          <cell r="QS535">
            <v>3750</v>
          </cell>
          <cell r="QT535">
            <v>3750</v>
          </cell>
          <cell r="QU535">
            <v>1250</v>
          </cell>
          <cell r="QV535">
            <v>11250</v>
          </cell>
          <cell r="QW535">
            <v>11250</v>
          </cell>
          <cell r="QX535">
            <v>11250</v>
          </cell>
          <cell r="QY535">
            <v>11250</v>
          </cell>
          <cell r="QZ535">
            <v>11250</v>
          </cell>
          <cell r="RA535">
            <v>11250</v>
          </cell>
          <cell r="RB535">
            <v>11250</v>
          </cell>
          <cell r="RC535">
            <v>11250</v>
          </cell>
          <cell r="RD535">
            <v>11250</v>
          </cell>
          <cell r="RE535">
            <v>33750</v>
          </cell>
          <cell r="RF535">
            <v>45000</v>
          </cell>
          <cell r="RG535">
            <v>11250</v>
          </cell>
          <cell r="RH535">
            <v>11250</v>
          </cell>
          <cell r="RI535">
            <v>3750</v>
          </cell>
          <cell r="RJ535">
            <v>25</v>
          </cell>
          <cell r="RK535">
            <v>25</v>
          </cell>
          <cell r="RL535">
            <v>24.99</v>
          </cell>
          <cell r="RM535">
            <v>25.01</v>
          </cell>
          <cell r="RN535">
            <v>25</v>
          </cell>
          <cell r="RO535">
            <v>25</v>
          </cell>
          <cell r="RP535">
            <v>24.99</v>
          </cell>
          <cell r="RQ535">
            <v>25.01</v>
          </cell>
          <cell r="RR535">
            <v>25</v>
          </cell>
          <cell r="RS535">
            <v>75</v>
          </cell>
          <cell r="RT535">
            <v>100</v>
          </cell>
          <cell r="RU535">
            <v>0</v>
          </cell>
          <cell r="RV535">
            <v>0</v>
          </cell>
          <cell r="RW535">
            <v>0</v>
          </cell>
          <cell r="RX535">
            <v>11250</v>
          </cell>
          <cell r="RY535">
            <v>11250</v>
          </cell>
          <cell r="RZ535">
            <v>11250</v>
          </cell>
          <cell r="SA535">
            <v>11250</v>
          </cell>
          <cell r="SB535">
            <v>11250</v>
          </cell>
          <cell r="SC535">
            <v>11250</v>
          </cell>
          <cell r="SD535">
            <v>11250</v>
          </cell>
          <cell r="SE535">
            <v>11250</v>
          </cell>
          <cell r="SF535">
            <v>11250</v>
          </cell>
          <cell r="SG535">
            <v>33750</v>
          </cell>
          <cell r="SH535">
            <v>45000</v>
          </cell>
          <cell r="SI535">
            <v>11250</v>
          </cell>
          <cell r="SJ535">
            <v>11250</v>
          </cell>
          <cell r="SK535">
            <v>3750</v>
          </cell>
          <cell r="SL535">
            <v>8693.25</v>
          </cell>
          <cell r="SM535">
            <v>8820.09</v>
          </cell>
          <cell r="SN535">
            <v>8756.67</v>
          </cell>
          <cell r="SO535">
            <v>8756.7099999999991</v>
          </cell>
          <cell r="SP535">
            <v>0</v>
          </cell>
          <cell r="SQ535">
            <v>8938.35</v>
          </cell>
          <cell r="SR535">
            <v>8938.35</v>
          </cell>
          <cell r="SS535">
            <v>17876.689999999999</v>
          </cell>
          <cell r="ST535">
            <v>8938.35</v>
          </cell>
          <cell r="SU535">
            <v>27569.11</v>
          </cell>
          <cell r="SV535">
            <v>37204.75</v>
          </cell>
          <cell r="SW535">
            <v>0</v>
          </cell>
          <cell r="SX535">
            <v>19027.5</v>
          </cell>
          <cell r="SY535">
            <v>3171.25</v>
          </cell>
          <cell r="SZ535">
            <v>0</v>
          </cell>
          <cell r="TA535">
            <v>0</v>
          </cell>
          <cell r="TB535">
            <v>0</v>
          </cell>
          <cell r="TC535">
            <v>0</v>
          </cell>
          <cell r="TD535">
            <v>0</v>
          </cell>
          <cell r="TE535">
            <v>0</v>
          </cell>
          <cell r="TF535">
            <v>0</v>
          </cell>
          <cell r="TG535">
            <v>0</v>
          </cell>
          <cell r="TH535">
            <v>0</v>
          </cell>
          <cell r="TI535">
            <v>0</v>
          </cell>
          <cell r="TJ535">
            <v>0</v>
          </cell>
          <cell r="TK535">
            <v>0</v>
          </cell>
          <cell r="TL535">
            <v>0</v>
          </cell>
          <cell r="TM535">
            <v>0</v>
          </cell>
          <cell r="TN535">
            <v>0</v>
          </cell>
          <cell r="TO535">
            <v>0</v>
          </cell>
          <cell r="TP535">
            <v>0</v>
          </cell>
          <cell r="TQ535">
            <v>1</v>
          </cell>
          <cell r="TR535">
            <v>0</v>
          </cell>
          <cell r="TS535">
            <v>0</v>
          </cell>
          <cell r="TT535">
            <v>0</v>
          </cell>
          <cell r="TU535">
            <v>1</v>
          </cell>
          <cell r="TV535">
            <v>0</v>
          </cell>
          <cell r="TW535">
            <v>0</v>
          </cell>
          <cell r="TX535">
            <v>0</v>
          </cell>
          <cell r="TY535">
            <v>0</v>
          </cell>
          <cell r="TZ535">
            <v>0</v>
          </cell>
          <cell r="UA535">
            <v>0</v>
          </cell>
          <cell r="UB535">
            <v>8856</v>
          </cell>
          <cell r="UC535">
            <v>8856</v>
          </cell>
          <cell r="UD535">
            <v>8856</v>
          </cell>
          <cell r="UE535">
            <v>8856</v>
          </cell>
          <cell r="UF535">
            <v>9123</v>
          </cell>
          <cell r="UG535">
            <v>9123</v>
          </cell>
          <cell r="UH535">
            <v>9123</v>
          </cell>
          <cell r="UI535">
            <v>9123</v>
          </cell>
          <cell r="UJ535">
            <v>9396</v>
          </cell>
          <cell r="UK535">
            <v>28188</v>
          </cell>
          <cell r="UL535">
            <v>38724</v>
          </cell>
          <cell r="UM535">
            <v>9966</v>
          </cell>
          <cell r="UN535">
            <v>9966</v>
          </cell>
          <cell r="UO535">
            <v>3322</v>
          </cell>
          <cell r="UP535">
            <v>24909</v>
          </cell>
          <cell r="UQ535">
            <v>24909</v>
          </cell>
          <cell r="UR535">
            <v>24909</v>
          </cell>
          <cell r="US535">
            <v>24909</v>
          </cell>
          <cell r="UT535">
            <v>25656</v>
          </cell>
          <cell r="UU535">
            <v>25656</v>
          </cell>
          <cell r="UV535">
            <v>25656</v>
          </cell>
          <cell r="UW535">
            <v>25656</v>
          </cell>
          <cell r="UX535">
            <v>26427</v>
          </cell>
          <cell r="UY535">
            <v>79281</v>
          </cell>
          <cell r="UZ535">
            <v>108876</v>
          </cell>
          <cell r="VA535">
            <v>28035</v>
          </cell>
          <cell r="VB535">
            <v>28035</v>
          </cell>
          <cell r="VC535">
            <v>9345</v>
          </cell>
          <cell r="VD535">
            <v>0</v>
          </cell>
          <cell r="VE535">
            <v>0</v>
          </cell>
          <cell r="VF535">
            <v>0</v>
          </cell>
          <cell r="VG535">
            <v>0</v>
          </cell>
          <cell r="VH535">
            <v>0</v>
          </cell>
          <cell r="VI535">
            <v>0</v>
          </cell>
          <cell r="VJ535">
            <v>0</v>
          </cell>
          <cell r="VK535">
            <v>0</v>
          </cell>
          <cell r="VL535">
            <v>0</v>
          </cell>
          <cell r="VM535">
            <v>0</v>
          </cell>
          <cell r="VN535">
            <v>0</v>
          </cell>
          <cell r="VO535">
            <v>0</v>
          </cell>
          <cell r="VP535">
            <v>0</v>
          </cell>
          <cell r="VQ535">
            <v>0</v>
          </cell>
          <cell r="VR535">
            <v>0</v>
          </cell>
          <cell r="VS535">
            <v>0</v>
          </cell>
          <cell r="VT535">
            <v>0</v>
          </cell>
          <cell r="VU535">
            <v>0</v>
          </cell>
          <cell r="VV535">
            <v>0</v>
          </cell>
          <cell r="VW535">
            <v>0</v>
          </cell>
          <cell r="VX535">
            <v>0</v>
          </cell>
          <cell r="VY535">
            <v>0</v>
          </cell>
          <cell r="VZ535">
            <v>0</v>
          </cell>
          <cell r="WA535">
            <v>0</v>
          </cell>
          <cell r="WB535">
            <v>0</v>
          </cell>
          <cell r="WC535">
            <v>12</v>
          </cell>
          <cell r="WD535">
            <v>0</v>
          </cell>
          <cell r="WE535">
            <v>0</v>
          </cell>
          <cell r="WF535">
            <v>0</v>
          </cell>
          <cell r="WG535">
            <v>0</v>
          </cell>
          <cell r="WH535">
            <v>0</v>
          </cell>
          <cell r="WI535">
            <v>0</v>
          </cell>
          <cell r="WJ535">
            <v>0</v>
          </cell>
          <cell r="WK535">
            <v>0</v>
          </cell>
          <cell r="WL535">
            <v>0</v>
          </cell>
          <cell r="WM535">
            <v>0</v>
          </cell>
          <cell r="WN535">
            <v>0</v>
          </cell>
          <cell r="WO535">
            <v>0</v>
          </cell>
          <cell r="WP535">
            <v>0</v>
          </cell>
          <cell r="WQ535">
            <v>0</v>
          </cell>
          <cell r="WR535">
            <v>0</v>
          </cell>
          <cell r="WS535">
            <v>0</v>
          </cell>
          <cell r="WT535"/>
          <cell r="WU535"/>
          <cell r="WV535"/>
          <cell r="WW535"/>
          <cell r="WX535"/>
          <cell r="WY535"/>
          <cell r="WZ535"/>
          <cell r="XA535"/>
          <cell r="XB535"/>
          <cell r="XC535"/>
          <cell r="XD535"/>
          <cell r="XE535"/>
          <cell r="XF535"/>
          <cell r="XG535"/>
          <cell r="XH535">
            <v>0</v>
          </cell>
          <cell r="XI535">
            <v>0</v>
          </cell>
          <cell r="XJ535">
            <v>0</v>
          </cell>
          <cell r="XK535">
            <v>0</v>
          </cell>
          <cell r="XL535">
            <v>0</v>
          </cell>
          <cell r="XM535">
            <v>0</v>
          </cell>
          <cell r="XN535">
            <v>0</v>
          </cell>
          <cell r="XO535">
            <v>0</v>
          </cell>
          <cell r="XP535">
            <v>0</v>
          </cell>
          <cell r="XQ535">
            <v>0</v>
          </cell>
          <cell r="XR535">
            <v>0</v>
          </cell>
          <cell r="XS535">
            <v>0</v>
          </cell>
          <cell r="XT535">
            <v>0</v>
          </cell>
          <cell r="XU535">
            <v>0</v>
          </cell>
          <cell r="XV535"/>
          <cell r="XW535"/>
          <cell r="XX535"/>
          <cell r="XY535"/>
          <cell r="XZ535"/>
          <cell r="YA535"/>
          <cell r="YB535"/>
          <cell r="YC535"/>
          <cell r="YD535"/>
          <cell r="YE535"/>
          <cell r="YF535"/>
          <cell r="YG535"/>
          <cell r="YH535"/>
          <cell r="YI535"/>
          <cell r="YJ535">
            <v>0</v>
          </cell>
          <cell r="YK535">
            <v>0</v>
          </cell>
          <cell r="YL535">
            <v>0</v>
          </cell>
          <cell r="YM535">
            <v>0</v>
          </cell>
          <cell r="YN535">
            <v>0</v>
          </cell>
          <cell r="YO535">
            <v>0</v>
          </cell>
          <cell r="YP535">
            <v>0</v>
          </cell>
          <cell r="YQ535">
            <v>0</v>
          </cell>
          <cell r="YR535">
            <v>0</v>
          </cell>
          <cell r="YS535">
            <v>0</v>
          </cell>
          <cell r="YT535">
            <v>0</v>
          </cell>
          <cell r="YU535">
            <v>0</v>
          </cell>
          <cell r="YV535">
            <v>0</v>
          </cell>
          <cell r="YW535">
            <v>0</v>
          </cell>
          <cell r="YX535"/>
          <cell r="YY535"/>
          <cell r="YZ535"/>
          <cell r="ZA535"/>
          <cell r="ZB535"/>
          <cell r="ZC535"/>
          <cell r="ZD535"/>
          <cell r="ZE535"/>
          <cell r="ZF535"/>
          <cell r="ZG535"/>
          <cell r="ZH535"/>
          <cell r="ZI535"/>
          <cell r="ZJ535"/>
          <cell r="ZK535"/>
          <cell r="ZL535"/>
          <cell r="ZM535"/>
          <cell r="ZN535"/>
          <cell r="ZO535"/>
          <cell r="ZP535"/>
          <cell r="ZQ535"/>
          <cell r="ZR535"/>
          <cell r="ZS535"/>
          <cell r="ZT535"/>
          <cell r="ZU535"/>
          <cell r="ZV535"/>
          <cell r="ZW535"/>
          <cell r="ZX535"/>
          <cell r="ZY535"/>
          <cell r="ZZ535"/>
          <cell r="AAA535"/>
          <cell r="AAB535"/>
          <cell r="AAC535"/>
          <cell r="AAD535"/>
          <cell r="AAE535"/>
          <cell r="AAF535"/>
          <cell r="AAG535"/>
          <cell r="AAH535"/>
          <cell r="AAI535"/>
          <cell r="AAJ535"/>
          <cell r="AAK535"/>
          <cell r="AAL535"/>
          <cell r="AAM535"/>
          <cell r="AAN535">
            <v>0</v>
          </cell>
          <cell r="AAO535">
            <v>0</v>
          </cell>
          <cell r="AAP535">
            <v>0</v>
          </cell>
          <cell r="AAQ535">
            <v>0</v>
          </cell>
          <cell r="AAR535">
            <v>0</v>
          </cell>
          <cell r="AAS535">
            <v>0</v>
          </cell>
          <cell r="AAT535">
            <v>0</v>
          </cell>
          <cell r="AAU535">
            <v>0</v>
          </cell>
          <cell r="AAV535">
            <v>0</v>
          </cell>
          <cell r="AAW535">
            <v>0</v>
          </cell>
          <cell r="AAX535">
            <v>0</v>
          </cell>
          <cell r="AAY535">
            <v>0</v>
          </cell>
          <cell r="AAZ535">
            <v>0</v>
          </cell>
          <cell r="ABA535">
            <v>0</v>
          </cell>
          <cell r="ABB535"/>
          <cell r="ABC535"/>
          <cell r="ABD535"/>
          <cell r="ABE535"/>
          <cell r="ABF535"/>
          <cell r="ABG535"/>
          <cell r="ABH535"/>
          <cell r="ABI535"/>
          <cell r="ABJ535"/>
          <cell r="ABK535"/>
          <cell r="ABL535"/>
          <cell r="ABM535"/>
          <cell r="ABN535"/>
          <cell r="ABO535"/>
          <cell r="ABP535">
            <v>0</v>
          </cell>
          <cell r="ABQ535">
            <v>0</v>
          </cell>
          <cell r="ABR535">
            <v>0</v>
          </cell>
          <cell r="ABS535">
            <v>0</v>
          </cell>
          <cell r="ABT535">
            <v>0</v>
          </cell>
          <cell r="ABU535">
            <v>0</v>
          </cell>
          <cell r="ABV535">
            <v>0</v>
          </cell>
          <cell r="ABW535">
            <v>0</v>
          </cell>
          <cell r="ABX535">
            <v>0</v>
          </cell>
          <cell r="ABY535">
            <v>0</v>
          </cell>
          <cell r="ABZ535">
            <v>0</v>
          </cell>
          <cell r="ACA535">
            <v>0</v>
          </cell>
          <cell r="ACB535">
            <v>0</v>
          </cell>
          <cell r="ACC535">
            <v>0</v>
          </cell>
          <cell r="ACD535">
            <v>0</v>
          </cell>
          <cell r="ACE535">
            <v>0</v>
          </cell>
          <cell r="ACF535">
            <v>0</v>
          </cell>
          <cell r="ACG535">
            <v>0</v>
          </cell>
          <cell r="ACH535">
            <v>0</v>
          </cell>
          <cell r="ACI535">
            <v>0</v>
          </cell>
          <cell r="ACJ535">
            <v>0</v>
          </cell>
          <cell r="ACK535">
            <v>0</v>
          </cell>
          <cell r="ACL535">
            <v>0</v>
          </cell>
          <cell r="ACM535">
            <v>0</v>
          </cell>
          <cell r="ACN535">
            <v>0</v>
          </cell>
          <cell r="ACO535">
            <v>0</v>
          </cell>
          <cell r="ACP535">
            <v>0</v>
          </cell>
          <cell r="ACQ535">
            <v>0</v>
          </cell>
          <cell r="ACR535">
            <v>0</v>
          </cell>
          <cell r="ACS535">
            <v>0</v>
          </cell>
          <cell r="ACT535">
            <v>0</v>
          </cell>
          <cell r="ACU535">
            <v>0</v>
          </cell>
          <cell r="ACV535">
            <v>0</v>
          </cell>
          <cell r="ACW535">
            <v>0</v>
          </cell>
          <cell r="ACX535">
            <v>0</v>
          </cell>
          <cell r="ACY535">
            <v>0</v>
          </cell>
          <cell r="ACZ535">
            <v>0</v>
          </cell>
          <cell r="ADA535">
            <v>0</v>
          </cell>
          <cell r="ADB535">
            <v>0</v>
          </cell>
          <cell r="ADC535">
            <v>0</v>
          </cell>
          <cell r="ADD535">
            <v>0</v>
          </cell>
          <cell r="ADE535">
            <v>0</v>
          </cell>
          <cell r="ADF535">
            <v>0</v>
          </cell>
          <cell r="ADG535">
            <v>0</v>
          </cell>
          <cell r="ADH535">
            <v>0</v>
          </cell>
          <cell r="ADI535">
            <v>0</v>
          </cell>
          <cell r="ADJ535">
            <v>0</v>
          </cell>
          <cell r="ADK535">
            <v>0</v>
          </cell>
          <cell r="ADL535">
            <v>0</v>
          </cell>
          <cell r="ADM535">
            <v>0</v>
          </cell>
          <cell r="ADN535">
            <v>0</v>
          </cell>
          <cell r="ADO535">
            <v>0</v>
          </cell>
          <cell r="ADP535">
            <v>0</v>
          </cell>
          <cell r="ADQ535">
            <v>0</v>
          </cell>
          <cell r="ADR535">
            <v>0</v>
          </cell>
          <cell r="ADS535">
            <v>0</v>
          </cell>
          <cell r="ADT535">
            <v>0</v>
          </cell>
          <cell r="ADU535">
            <v>0</v>
          </cell>
          <cell r="ADV535">
            <v>0</v>
          </cell>
          <cell r="ADW535">
            <v>0</v>
          </cell>
          <cell r="ADX535">
            <v>0</v>
          </cell>
          <cell r="ADY535">
            <v>0</v>
          </cell>
          <cell r="ADZ535">
            <v>0</v>
          </cell>
          <cell r="AEA535">
            <v>0</v>
          </cell>
          <cell r="AEB535">
            <v>0</v>
          </cell>
          <cell r="AEC535">
            <v>0</v>
          </cell>
          <cell r="AED535">
            <v>0</v>
          </cell>
          <cell r="AEE535">
            <v>0</v>
          </cell>
          <cell r="AEF535">
            <v>0</v>
          </cell>
          <cell r="AEG535">
            <v>0</v>
          </cell>
          <cell r="AEH535">
            <v>0</v>
          </cell>
          <cell r="AEI535">
            <v>0</v>
          </cell>
          <cell r="AEJ535">
            <v>0</v>
          </cell>
          <cell r="AEK535">
            <v>0</v>
          </cell>
          <cell r="AEL535">
            <v>0</v>
          </cell>
          <cell r="AEM535">
            <v>0</v>
          </cell>
          <cell r="AEN535">
            <v>0</v>
          </cell>
          <cell r="AEO535">
            <v>0</v>
          </cell>
          <cell r="AEP535">
            <v>0</v>
          </cell>
          <cell r="AEQ535">
            <v>0</v>
          </cell>
          <cell r="AER535">
            <v>0</v>
          </cell>
          <cell r="AES535">
            <v>0</v>
          </cell>
          <cell r="AET535">
            <v>0</v>
          </cell>
          <cell r="AEU535">
            <v>0</v>
          </cell>
          <cell r="AEV535">
            <v>8825.19</v>
          </cell>
          <cell r="AEW535">
            <v>7370.63</v>
          </cell>
          <cell r="AEX535">
            <v>10283.77</v>
          </cell>
          <cell r="AEY535">
            <v>8825.19</v>
          </cell>
          <cell r="AEZ535">
            <v>8825.19</v>
          </cell>
          <cell r="AFA535">
            <v>8825.19</v>
          </cell>
          <cell r="AFB535">
            <v>8825.19</v>
          </cell>
          <cell r="AFC535">
            <v>8825.19</v>
          </cell>
          <cell r="AFD535">
            <v>8825.19</v>
          </cell>
          <cell r="AFE535">
            <v>26475.57</v>
          </cell>
          <cell r="AFF535">
            <v>35300.76</v>
          </cell>
          <cell r="AFG535">
            <v>8825.19</v>
          </cell>
          <cell r="AFH535">
            <v>8825.19</v>
          </cell>
          <cell r="AFI535">
            <v>2941.73</v>
          </cell>
          <cell r="AFJ535">
            <v>25638.78</v>
          </cell>
          <cell r="AFK535">
            <v>21413.02</v>
          </cell>
          <cell r="AFL535">
            <v>29864.54</v>
          </cell>
          <cell r="AFM535">
            <v>25638.78</v>
          </cell>
          <cell r="AFN535">
            <v>25638.78</v>
          </cell>
          <cell r="AFO535">
            <v>25638.78</v>
          </cell>
          <cell r="AFP535">
            <v>25638.78</v>
          </cell>
          <cell r="AFQ535">
            <v>25638.78</v>
          </cell>
          <cell r="AFR535">
            <v>25638.78</v>
          </cell>
          <cell r="AFS535">
            <v>76916.34</v>
          </cell>
          <cell r="AFT535">
            <v>102555.12</v>
          </cell>
          <cell r="AFU535">
            <v>25638.78</v>
          </cell>
          <cell r="AFV535">
            <v>25638.78</v>
          </cell>
          <cell r="AFW535">
            <v>8546.26</v>
          </cell>
          <cell r="AFX535">
            <v>40398.18</v>
          </cell>
          <cell r="AFY535">
            <v>33739.79</v>
          </cell>
          <cell r="AFZ535">
            <v>47056.57</v>
          </cell>
          <cell r="AGA535">
            <v>40398.18</v>
          </cell>
          <cell r="AGB535">
            <v>40398.18</v>
          </cell>
          <cell r="AGC535">
            <v>40398.18</v>
          </cell>
          <cell r="AGD535">
            <v>40398.18</v>
          </cell>
          <cell r="AGE535">
            <v>40398.18</v>
          </cell>
          <cell r="AGF535">
            <v>40398.18</v>
          </cell>
          <cell r="AGG535">
            <v>121194.54</v>
          </cell>
          <cell r="AGH535">
            <v>161592.72</v>
          </cell>
          <cell r="AGI535">
            <v>40398.18</v>
          </cell>
          <cell r="AGJ535">
            <v>40398.18</v>
          </cell>
          <cell r="AGK535">
            <v>13466.06</v>
          </cell>
          <cell r="AGL535">
            <v>9433.92</v>
          </cell>
          <cell r="AGM535">
            <v>7879.03</v>
          </cell>
          <cell r="AGN535">
            <v>10988.83</v>
          </cell>
          <cell r="AGO535">
            <v>9433.92</v>
          </cell>
          <cell r="AGP535">
            <v>9433.92</v>
          </cell>
          <cell r="AGQ535">
            <v>9433.92</v>
          </cell>
          <cell r="AGR535">
            <v>9433.92</v>
          </cell>
          <cell r="AGS535">
            <v>9433.92</v>
          </cell>
          <cell r="AGT535">
            <v>9433.92</v>
          </cell>
          <cell r="AGU535">
            <v>28301.759999999998</v>
          </cell>
          <cell r="AGV535">
            <v>37735.68</v>
          </cell>
          <cell r="AGW535">
            <v>9433.92</v>
          </cell>
          <cell r="AGX535">
            <v>9433.92</v>
          </cell>
          <cell r="AGY535">
            <v>3144.64</v>
          </cell>
          <cell r="AGZ535"/>
          <cell r="AHA535"/>
        </row>
        <row r="536">
          <cell r="A536" t="str">
            <v>6682-00-00 Tenant Improvements to Leased Properties</v>
          </cell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/>
          <cell r="AJ536"/>
          <cell r="AK536"/>
          <cell r="AL536"/>
          <cell r="AM536"/>
          <cell r="AN536"/>
          <cell r="AO536"/>
          <cell r="AP536"/>
          <cell r="AQ536"/>
          <cell r="AR536"/>
          <cell r="AS536"/>
          <cell r="AT536"/>
          <cell r="AU536"/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/>
          <cell r="CH536"/>
          <cell r="CI536"/>
          <cell r="CJ536"/>
          <cell r="CK536"/>
          <cell r="CL536"/>
          <cell r="CM536"/>
          <cell r="CN536"/>
          <cell r="CO536"/>
          <cell r="CP536"/>
          <cell r="CQ536"/>
          <cell r="CR536"/>
          <cell r="CS536"/>
          <cell r="CT536"/>
          <cell r="CU536"/>
          <cell r="CV536"/>
          <cell r="CW536"/>
          <cell r="CX536"/>
          <cell r="CY536"/>
          <cell r="CZ536"/>
          <cell r="DA536"/>
          <cell r="DB536"/>
          <cell r="DC536"/>
          <cell r="DD536"/>
          <cell r="DE536"/>
          <cell r="DF536"/>
          <cell r="DG536"/>
          <cell r="DH536"/>
          <cell r="DI536"/>
          <cell r="DJ536"/>
          <cell r="DK536"/>
          <cell r="DL536"/>
          <cell r="DM536"/>
          <cell r="DN536"/>
          <cell r="DO536"/>
          <cell r="DP536"/>
          <cell r="DQ536"/>
          <cell r="DR536"/>
          <cell r="DS536"/>
          <cell r="DT536"/>
          <cell r="DU536"/>
          <cell r="DV536"/>
          <cell r="DW536"/>
          <cell r="DX536"/>
          <cell r="DY536"/>
          <cell r="DZ536"/>
          <cell r="EA536"/>
          <cell r="EB536"/>
          <cell r="EC536"/>
          <cell r="ED536"/>
          <cell r="EE536"/>
          <cell r="EF536"/>
          <cell r="EG536"/>
          <cell r="EH536"/>
          <cell r="EI536"/>
          <cell r="EJ536"/>
          <cell r="EK536"/>
          <cell r="EL536"/>
          <cell r="EM536"/>
          <cell r="EN536"/>
          <cell r="EO536"/>
          <cell r="EP536"/>
          <cell r="EQ536"/>
          <cell r="ER536"/>
          <cell r="ES536"/>
          <cell r="ET536"/>
          <cell r="EU536"/>
          <cell r="EV536"/>
          <cell r="EW536"/>
          <cell r="EX536"/>
          <cell r="EY536"/>
          <cell r="EZ536"/>
          <cell r="FA536"/>
          <cell r="FB536"/>
          <cell r="FC536"/>
          <cell r="FD536"/>
          <cell r="FE536"/>
          <cell r="FF536"/>
          <cell r="FG536"/>
          <cell r="FH536"/>
          <cell r="FI536"/>
          <cell r="FJ536"/>
          <cell r="FK536"/>
          <cell r="FL536"/>
          <cell r="FM536"/>
          <cell r="FN536"/>
          <cell r="FO536"/>
          <cell r="FP536"/>
          <cell r="FQ536"/>
          <cell r="FR536"/>
          <cell r="FS536"/>
          <cell r="FT536"/>
          <cell r="FU536"/>
          <cell r="FV536"/>
          <cell r="FW536"/>
          <cell r="FX536"/>
          <cell r="FY536"/>
          <cell r="FZ536"/>
          <cell r="GA536"/>
          <cell r="GB536">
            <v>0</v>
          </cell>
          <cell r="GC536">
            <v>0</v>
          </cell>
          <cell r="GD536">
            <v>0</v>
          </cell>
          <cell r="GE536">
            <v>0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/>
          <cell r="GQ536"/>
          <cell r="GR536"/>
          <cell r="GS536"/>
          <cell r="GT536"/>
          <cell r="GU536"/>
          <cell r="GV536"/>
          <cell r="GW536"/>
          <cell r="GX536"/>
          <cell r="GY536"/>
          <cell r="GZ536"/>
          <cell r="HA536"/>
          <cell r="HB536"/>
          <cell r="HC536"/>
          <cell r="HD536"/>
          <cell r="HE536"/>
          <cell r="HF536"/>
          <cell r="HG536"/>
          <cell r="HH536"/>
          <cell r="HI536"/>
          <cell r="HJ536"/>
          <cell r="HK536"/>
          <cell r="HL536"/>
          <cell r="HM536"/>
          <cell r="HN536"/>
          <cell r="HO536"/>
          <cell r="HP536"/>
          <cell r="HQ536"/>
          <cell r="HR536"/>
          <cell r="HS536"/>
          <cell r="HT536"/>
          <cell r="HU536"/>
          <cell r="HV536"/>
          <cell r="HW536"/>
          <cell r="HX536"/>
          <cell r="HY536"/>
          <cell r="HZ536"/>
          <cell r="IA536"/>
          <cell r="IB536"/>
          <cell r="IC536"/>
          <cell r="ID536"/>
          <cell r="IE536"/>
          <cell r="IF536"/>
          <cell r="IG536"/>
          <cell r="IH536"/>
          <cell r="II536"/>
          <cell r="IJ536"/>
          <cell r="IK536"/>
          <cell r="IL536"/>
          <cell r="IM536"/>
          <cell r="IN536"/>
          <cell r="IO536"/>
          <cell r="IP536"/>
          <cell r="IQ536"/>
          <cell r="IR536"/>
          <cell r="IS536"/>
          <cell r="IT536"/>
          <cell r="IU536"/>
          <cell r="IV536"/>
          <cell r="IW536"/>
          <cell r="IX536"/>
          <cell r="IY536"/>
          <cell r="IZ536"/>
          <cell r="JA536"/>
          <cell r="KX536">
            <v>0</v>
          </cell>
          <cell r="KY536">
            <v>0</v>
          </cell>
          <cell r="KZ536">
            <v>0</v>
          </cell>
          <cell r="LA536">
            <v>0</v>
          </cell>
          <cell r="LB536">
            <v>0</v>
          </cell>
          <cell r="LC536">
            <v>0</v>
          </cell>
          <cell r="LD536">
            <v>0</v>
          </cell>
          <cell r="LE536">
            <v>0</v>
          </cell>
          <cell r="LF536">
            <v>0</v>
          </cell>
          <cell r="LG536">
            <v>0</v>
          </cell>
          <cell r="LH536">
            <v>0</v>
          </cell>
          <cell r="LI536">
            <v>0</v>
          </cell>
          <cell r="LJ536">
            <v>0</v>
          </cell>
          <cell r="LK536">
            <v>0</v>
          </cell>
          <cell r="LL536">
            <v>0</v>
          </cell>
          <cell r="LM536">
            <v>0</v>
          </cell>
          <cell r="LN536">
            <v>0</v>
          </cell>
          <cell r="LO536">
            <v>0</v>
          </cell>
          <cell r="LP536">
            <v>0</v>
          </cell>
          <cell r="LQ536">
            <v>0</v>
          </cell>
          <cell r="LR536">
            <v>0</v>
          </cell>
          <cell r="LS536">
            <v>0</v>
          </cell>
          <cell r="LT536">
            <v>0</v>
          </cell>
          <cell r="LU536">
            <v>0</v>
          </cell>
          <cell r="LV536">
            <v>0</v>
          </cell>
          <cell r="LW536">
            <v>0</v>
          </cell>
          <cell r="LX536">
            <v>0</v>
          </cell>
          <cell r="LY536">
            <v>0</v>
          </cell>
          <cell r="LZ536"/>
          <cell r="MA536"/>
          <cell r="MB536"/>
          <cell r="MC536"/>
          <cell r="MD536"/>
          <cell r="ME536"/>
          <cell r="MF536"/>
          <cell r="MN536">
            <v>0</v>
          </cell>
          <cell r="MO536">
            <v>0</v>
          </cell>
          <cell r="MP536">
            <v>0</v>
          </cell>
          <cell r="MQ536">
            <v>0</v>
          </cell>
          <cell r="MR536">
            <v>0</v>
          </cell>
          <cell r="MS536">
            <v>0</v>
          </cell>
          <cell r="MT536">
            <v>0</v>
          </cell>
          <cell r="MU536">
            <v>0</v>
          </cell>
          <cell r="MV536">
            <v>0</v>
          </cell>
          <cell r="MW536">
            <v>0</v>
          </cell>
          <cell r="MX536">
            <v>0</v>
          </cell>
          <cell r="MY536">
            <v>0</v>
          </cell>
          <cell r="MZ536">
            <v>0</v>
          </cell>
          <cell r="NA536">
            <v>0</v>
          </cell>
          <cell r="NB536"/>
          <cell r="NC536"/>
          <cell r="ND536"/>
          <cell r="NN536"/>
          <cell r="NO536"/>
          <cell r="NP536"/>
          <cell r="NQ536"/>
          <cell r="NR536"/>
          <cell r="NS536"/>
          <cell r="NT536"/>
          <cell r="NU536"/>
          <cell r="NV536"/>
          <cell r="NW536"/>
          <cell r="NX536"/>
          <cell r="NY536"/>
          <cell r="NZ536"/>
          <cell r="OA536"/>
          <cell r="OB536"/>
          <cell r="OC536"/>
          <cell r="OD536">
            <v>0</v>
          </cell>
          <cell r="OE536">
            <v>0</v>
          </cell>
          <cell r="OF536">
            <v>0</v>
          </cell>
          <cell r="OG536">
            <v>0</v>
          </cell>
          <cell r="OH536">
            <v>0</v>
          </cell>
          <cell r="OI536">
            <v>0</v>
          </cell>
          <cell r="OJ536">
            <v>0</v>
          </cell>
          <cell r="OK536">
            <v>0</v>
          </cell>
          <cell r="OL536">
            <v>0</v>
          </cell>
          <cell r="OM536">
            <v>0</v>
          </cell>
          <cell r="ON536">
            <v>0</v>
          </cell>
          <cell r="OO536">
            <v>0</v>
          </cell>
          <cell r="OP536">
            <v>0</v>
          </cell>
          <cell r="OQ536">
            <v>0</v>
          </cell>
          <cell r="OR536">
            <v>0</v>
          </cell>
          <cell r="OS536">
            <v>0</v>
          </cell>
          <cell r="OT536">
            <v>0</v>
          </cell>
          <cell r="OU536">
            <v>0</v>
          </cell>
          <cell r="OV536">
            <v>0</v>
          </cell>
          <cell r="OW536">
            <v>0</v>
          </cell>
          <cell r="OX536">
            <v>0</v>
          </cell>
          <cell r="OY536">
            <v>0</v>
          </cell>
          <cell r="OZ536">
            <v>0</v>
          </cell>
          <cell r="PA536">
            <v>0</v>
          </cell>
          <cell r="PB536">
            <v>0</v>
          </cell>
          <cell r="PC536">
            <v>0</v>
          </cell>
          <cell r="PD536">
            <v>0</v>
          </cell>
          <cell r="PE536">
            <v>0</v>
          </cell>
          <cell r="PF536">
            <v>0</v>
          </cell>
          <cell r="PG536">
            <v>0</v>
          </cell>
          <cell r="PH536">
            <v>0</v>
          </cell>
          <cell r="PI536">
            <v>0</v>
          </cell>
          <cell r="PJ536">
            <v>0</v>
          </cell>
          <cell r="PK536">
            <v>0</v>
          </cell>
          <cell r="PL536">
            <v>0</v>
          </cell>
          <cell r="PM536">
            <v>0</v>
          </cell>
          <cell r="PN536">
            <v>0</v>
          </cell>
          <cell r="PO536">
            <v>0</v>
          </cell>
          <cell r="PP536">
            <v>0</v>
          </cell>
          <cell r="PQ536">
            <v>0</v>
          </cell>
          <cell r="PR536">
            <v>0</v>
          </cell>
          <cell r="PS536">
            <v>0</v>
          </cell>
          <cell r="PT536">
            <v>0</v>
          </cell>
          <cell r="PU536">
            <v>0</v>
          </cell>
          <cell r="PV536">
            <v>0</v>
          </cell>
          <cell r="PW536">
            <v>0</v>
          </cell>
          <cell r="PX536">
            <v>0</v>
          </cell>
          <cell r="PY536">
            <v>0</v>
          </cell>
          <cell r="PZ536">
            <v>0</v>
          </cell>
          <cell r="QA536">
            <v>0</v>
          </cell>
          <cell r="QB536">
            <v>0</v>
          </cell>
          <cell r="QC536">
            <v>0</v>
          </cell>
          <cell r="QD536">
            <v>0</v>
          </cell>
          <cell r="QE536">
            <v>0</v>
          </cell>
          <cell r="QF536">
            <v>0</v>
          </cell>
          <cell r="QG536">
            <v>0</v>
          </cell>
          <cell r="QH536"/>
          <cell r="QI536"/>
          <cell r="QJ536"/>
          <cell r="QK536"/>
          <cell r="QL536"/>
          <cell r="QM536"/>
          <cell r="VE536"/>
          <cell r="VF536"/>
          <cell r="VG536"/>
          <cell r="VH536"/>
          <cell r="VI536"/>
          <cell r="VJ536"/>
          <cell r="VK536"/>
          <cell r="VL536"/>
          <cell r="VM536"/>
          <cell r="VN536"/>
          <cell r="VO536"/>
          <cell r="VP536"/>
          <cell r="VQ536"/>
          <cell r="VR536"/>
          <cell r="VS536"/>
          <cell r="VT536"/>
          <cell r="VU536"/>
          <cell r="VV536"/>
          <cell r="VW536"/>
          <cell r="VX536"/>
          <cell r="VY536"/>
          <cell r="VZ536"/>
          <cell r="WA536"/>
          <cell r="WB536"/>
          <cell r="WC536"/>
          <cell r="WD536"/>
          <cell r="WE536"/>
          <cell r="WF536"/>
          <cell r="WG536"/>
          <cell r="WH536"/>
          <cell r="WI536"/>
          <cell r="WJ536"/>
          <cell r="WK536"/>
          <cell r="WL536"/>
          <cell r="WM536"/>
          <cell r="WN536"/>
          <cell r="WO536"/>
          <cell r="WP536"/>
          <cell r="WQ536"/>
          <cell r="WR536"/>
          <cell r="WS536"/>
          <cell r="WT536"/>
          <cell r="WU536"/>
          <cell r="WV536"/>
          <cell r="WW536"/>
          <cell r="WX536"/>
          <cell r="WY536"/>
          <cell r="WZ536"/>
          <cell r="XA536"/>
          <cell r="XB536"/>
          <cell r="XC536"/>
          <cell r="XD536"/>
          <cell r="XE536"/>
          <cell r="XF536"/>
          <cell r="XG536"/>
          <cell r="XH536"/>
          <cell r="XI536"/>
          <cell r="XJ536"/>
          <cell r="XK536"/>
          <cell r="XL536"/>
          <cell r="XM536"/>
          <cell r="XN536"/>
          <cell r="XO536"/>
          <cell r="XP536"/>
          <cell r="XQ536"/>
          <cell r="XR536"/>
          <cell r="XS536"/>
          <cell r="XT536"/>
          <cell r="XU536"/>
          <cell r="XV536"/>
          <cell r="XW536"/>
          <cell r="XX536"/>
          <cell r="XY536"/>
          <cell r="XZ536"/>
          <cell r="YA536"/>
          <cell r="YB536"/>
          <cell r="YC536"/>
          <cell r="YD536"/>
          <cell r="YE536"/>
          <cell r="YF536"/>
          <cell r="YG536"/>
          <cell r="YH536"/>
          <cell r="YI536"/>
          <cell r="YJ536"/>
          <cell r="YK536"/>
          <cell r="YL536"/>
          <cell r="YM536"/>
          <cell r="YN536"/>
          <cell r="YO536"/>
          <cell r="YP536"/>
          <cell r="YQ536"/>
          <cell r="YR536"/>
          <cell r="YS536"/>
          <cell r="YT536"/>
          <cell r="YU536"/>
          <cell r="YV536"/>
          <cell r="YW536"/>
          <cell r="YX536"/>
          <cell r="YY536"/>
          <cell r="YZ536"/>
          <cell r="ZA536"/>
          <cell r="ZB536"/>
          <cell r="ZC536"/>
          <cell r="ZD536"/>
          <cell r="ZE536"/>
          <cell r="ZF536"/>
          <cell r="ZG536"/>
          <cell r="ZH536"/>
          <cell r="ZI536"/>
          <cell r="ZJ536"/>
          <cell r="ZK536"/>
          <cell r="ZL536"/>
          <cell r="ZM536"/>
          <cell r="ZN536"/>
          <cell r="ZO536"/>
          <cell r="ZP536"/>
          <cell r="ZQ536"/>
          <cell r="ZR536"/>
          <cell r="ZS536"/>
          <cell r="ZT536"/>
          <cell r="ZU536"/>
          <cell r="ZV536"/>
          <cell r="ZW536"/>
          <cell r="ZX536"/>
          <cell r="ZY536"/>
          <cell r="ZZ536"/>
          <cell r="AAA536"/>
          <cell r="AAB536"/>
          <cell r="AAC536"/>
          <cell r="AAD536"/>
          <cell r="AAE536"/>
          <cell r="AAF536"/>
          <cell r="AAG536"/>
          <cell r="AAH536"/>
          <cell r="AAI536"/>
          <cell r="AAJ536"/>
          <cell r="AAK536"/>
          <cell r="AAL536"/>
          <cell r="AAM536"/>
          <cell r="AAN536"/>
          <cell r="AAO536"/>
          <cell r="AAP536"/>
          <cell r="AAQ536"/>
          <cell r="AAR536"/>
          <cell r="AAS536"/>
          <cell r="AAT536"/>
          <cell r="AAU536"/>
          <cell r="AAV536"/>
          <cell r="AAW536"/>
          <cell r="AAX536"/>
          <cell r="AAY536"/>
          <cell r="AAZ536"/>
          <cell r="ABA536"/>
          <cell r="ABB536"/>
          <cell r="ABC536"/>
          <cell r="ABD536"/>
          <cell r="ABE536"/>
          <cell r="ABF536"/>
          <cell r="ABG536"/>
          <cell r="ABH536"/>
          <cell r="ABI536"/>
          <cell r="ABJ536"/>
          <cell r="ABK536"/>
          <cell r="ABL536"/>
          <cell r="ABM536"/>
          <cell r="ABN536"/>
          <cell r="ABO536"/>
          <cell r="ABP536"/>
          <cell r="ABQ536"/>
          <cell r="ABR536"/>
          <cell r="ABS536"/>
          <cell r="ABT536"/>
          <cell r="ABU536"/>
          <cell r="ABV536"/>
          <cell r="ABW536"/>
          <cell r="ABX536"/>
          <cell r="ABY536"/>
          <cell r="ABZ536"/>
          <cell r="ACA536"/>
          <cell r="ACB536"/>
          <cell r="ACC536"/>
          <cell r="ACD536"/>
          <cell r="ACE536"/>
          <cell r="ACF536"/>
          <cell r="ACG536"/>
          <cell r="ACH536"/>
          <cell r="ACI536"/>
          <cell r="ACJ536"/>
          <cell r="ACK536"/>
          <cell r="ACL536"/>
          <cell r="ACM536"/>
          <cell r="ACN536"/>
          <cell r="ACO536"/>
          <cell r="ACP536"/>
          <cell r="ACQ536"/>
          <cell r="ACR536">
            <v>0</v>
          </cell>
          <cell r="ACS536">
            <v>0</v>
          </cell>
          <cell r="ACT536">
            <v>0</v>
          </cell>
          <cell r="ACU536">
            <v>0</v>
          </cell>
          <cell r="ACV536">
            <v>0</v>
          </cell>
          <cell r="ACW536">
            <v>0</v>
          </cell>
          <cell r="ACX536">
            <v>0</v>
          </cell>
          <cell r="ACY536">
            <v>0</v>
          </cell>
          <cell r="ACZ536">
            <v>0</v>
          </cell>
          <cell r="ADA536">
            <v>0</v>
          </cell>
          <cell r="ADB536">
            <v>0</v>
          </cell>
          <cell r="ADC536">
            <v>0</v>
          </cell>
          <cell r="ADD536">
            <v>0</v>
          </cell>
          <cell r="ADE536">
            <v>0</v>
          </cell>
          <cell r="ADF536"/>
          <cell r="ADG536"/>
          <cell r="ADH536"/>
          <cell r="ADI536"/>
          <cell r="ADJ536"/>
          <cell r="ADK536"/>
          <cell r="ADL536"/>
          <cell r="ADM536"/>
          <cell r="ADN536"/>
          <cell r="ADO536"/>
          <cell r="ADP536"/>
          <cell r="ADQ536"/>
          <cell r="ADR536"/>
          <cell r="ADS536"/>
          <cell r="ADT536"/>
          <cell r="ADU536"/>
          <cell r="ADV536"/>
          <cell r="ADW536"/>
          <cell r="ADX536"/>
          <cell r="ADY536"/>
          <cell r="ADZ536"/>
          <cell r="AEA536"/>
          <cell r="AEB536"/>
          <cell r="AEC536"/>
          <cell r="AED536"/>
          <cell r="AEE536"/>
          <cell r="AEF536"/>
          <cell r="AEG536"/>
          <cell r="AEH536"/>
          <cell r="AEI536"/>
          <cell r="AEJ536"/>
          <cell r="AEK536"/>
          <cell r="AEL536"/>
          <cell r="AEM536"/>
          <cell r="AEN536"/>
          <cell r="AEO536"/>
          <cell r="AEP536"/>
          <cell r="AEQ536"/>
          <cell r="AER536"/>
          <cell r="AES536"/>
          <cell r="AET536"/>
          <cell r="AEU536"/>
          <cell r="AEV536"/>
          <cell r="AEW536"/>
          <cell r="AEX536"/>
          <cell r="AEY536"/>
          <cell r="AEZ536"/>
          <cell r="AFA536"/>
          <cell r="AFB536"/>
          <cell r="AFC536"/>
          <cell r="AFD536"/>
          <cell r="AFE536"/>
          <cell r="AFF536"/>
          <cell r="AFG536"/>
          <cell r="AFH536"/>
          <cell r="AFI536"/>
          <cell r="AFJ536"/>
          <cell r="AFK536"/>
          <cell r="AFL536"/>
          <cell r="AFM536"/>
          <cell r="AFN536"/>
          <cell r="AFO536"/>
          <cell r="AFP536"/>
          <cell r="AFQ536"/>
          <cell r="AFR536"/>
          <cell r="AFS536"/>
          <cell r="AFT536"/>
          <cell r="AFU536"/>
          <cell r="AFV536"/>
          <cell r="AFW536"/>
          <cell r="AFX536">
            <v>0</v>
          </cell>
          <cell r="AFY536">
            <v>0</v>
          </cell>
          <cell r="AFZ536">
            <v>0</v>
          </cell>
          <cell r="AGA536">
            <v>0</v>
          </cell>
          <cell r="AGB536">
            <v>0</v>
          </cell>
          <cell r="AGC536">
            <v>0</v>
          </cell>
          <cell r="AGD536">
            <v>0</v>
          </cell>
          <cell r="AGE536">
            <v>0</v>
          </cell>
          <cell r="AGF536">
            <v>0</v>
          </cell>
          <cell r="AGG536">
            <v>0</v>
          </cell>
          <cell r="AGH536">
            <v>0</v>
          </cell>
          <cell r="AGI536">
            <v>0</v>
          </cell>
          <cell r="AGJ536">
            <v>0</v>
          </cell>
          <cell r="AGK536">
            <v>0</v>
          </cell>
          <cell r="AGL536"/>
          <cell r="AGM536"/>
          <cell r="AGN536"/>
          <cell r="AGO536"/>
          <cell r="AGP536"/>
          <cell r="AGQ536"/>
          <cell r="AGR536"/>
          <cell r="AGS536"/>
          <cell r="AGT536"/>
          <cell r="AGU536"/>
          <cell r="AGV536"/>
          <cell r="AGW536"/>
          <cell r="AGX536"/>
          <cell r="AGY536"/>
          <cell r="AGZ536"/>
          <cell r="AHA536"/>
        </row>
        <row r="537">
          <cell r="A537" t="str">
            <v>6683-00-00 Office Space Lease</v>
          </cell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/>
          <cell r="AJ537"/>
          <cell r="AK537"/>
          <cell r="AL537"/>
          <cell r="AM537"/>
          <cell r="AN537"/>
          <cell r="AO537"/>
          <cell r="AP537"/>
          <cell r="AQ537"/>
          <cell r="AR537"/>
          <cell r="AS537"/>
          <cell r="AT537"/>
          <cell r="AU537"/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/>
          <cell r="CH537"/>
          <cell r="CI537"/>
          <cell r="CJ537"/>
          <cell r="CK537"/>
          <cell r="CL537"/>
          <cell r="CM537"/>
          <cell r="CN537"/>
          <cell r="CO537"/>
          <cell r="CP537"/>
          <cell r="CQ537"/>
          <cell r="CR537"/>
          <cell r="CS537"/>
          <cell r="CT537"/>
          <cell r="CU537"/>
          <cell r="CV537"/>
          <cell r="CW537"/>
          <cell r="CX537"/>
          <cell r="CY537"/>
          <cell r="CZ537"/>
          <cell r="DA537"/>
          <cell r="DB537"/>
          <cell r="DC537"/>
          <cell r="DD537"/>
          <cell r="DE537"/>
          <cell r="DF537"/>
          <cell r="DG537"/>
          <cell r="DH537"/>
          <cell r="DI537"/>
          <cell r="DJ537"/>
          <cell r="DK537"/>
          <cell r="DL537"/>
          <cell r="DM537"/>
          <cell r="DN537"/>
          <cell r="DO537"/>
          <cell r="DP537"/>
          <cell r="DQ537"/>
          <cell r="DR537"/>
          <cell r="DS537"/>
          <cell r="DT537"/>
          <cell r="DU537"/>
          <cell r="DV537"/>
          <cell r="DW537"/>
          <cell r="DX537"/>
          <cell r="DY537"/>
          <cell r="DZ537"/>
          <cell r="EA537"/>
          <cell r="EB537"/>
          <cell r="EC537"/>
          <cell r="ED537"/>
          <cell r="EE537"/>
          <cell r="EF537"/>
          <cell r="EG537"/>
          <cell r="EH537"/>
          <cell r="EI537"/>
          <cell r="EJ537"/>
          <cell r="EK537"/>
          <cell r="EL537"/>
          <cell r="EM537"/>
          <cell r="EN537"/>
          <cell r="EO537"/>
          <cell r="EP537"/>
          <cell r="EQ537"/>
          <cell r="ER537"/>
          <cell r="ES537"/>
          <cell r="ET537"/>
          <cell r="EU537"/>
          <cell r="EV537"/>
          <cell r="EW537"/>
          <cell r="EX537"/>
          <cell r="EY537"/>
          <cell r="EZ537"/>
          <cell r="FA537"/>
          <cell r="FB537"/>
          <cell r="FC537"/>
          <cell r="FD537"/>
          <cell r="FE537"/>
          <cell r="FF537"/>
          <cell r="FG537"/>
          <cell r="FH537"/>
          <cell r="FI537"/>
          <cell r="FJ537"/>
          <cell r="FK537"/>
          <cell r="FL537"/>
          <cell r="FM537"/>
          <cell r="FN537"/>
          <cell r="FO537"/>
          <cell r="FP537"/>
          <cell r="FQ537"/>
          <cell r="FR537"/>
          <cell r="FS537"/>
          <cell r="FT537"/>
          <cell r="FU537"/>
          <cell r="FV537"/>
          <cell r="FW537"/>
          <cell r="FX537"/>
          <cell r="FY537"/>
          <cell r="FZ537"/>
          <cell r="GA537"/>
          <cell r="GB537">
            <v>0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O537">
            <v>0</v>
          </cell>
          <cell r="GP537"/>
          <cell r="GQ537"/>
          <cell r="GR537"/>
          <cell r="GS537"/>
          <cell r="GT537"/>
          <cell r="GU537"/>
          <cell r="GV537"/>
          <cell r="GW537"/>
          <cell r="GX537"/>
          <cell r="GY537"/>
          <cell r="GZ537"/>
          <cell r="HA537"/>
          <cell r="HB537"/>
          <cell r="HC537"/>
          <cell r="HD537"/>
          <cell r="HE537"/>
          <cell r="HF537"/>
          <cell r="HG537"/>
          <cell r="HH537"/>
          <cell r="HI537"/>
          <cell r="HJ537"/>
          <cell r="HK537"/>
          <cell r="HL537"/>
          <cell r="HM537"/>
          <cell r="HN537"/>
          <cell r="HO537"/>
          <cell r="HP537"/>
          <cell r="HQ537"/>
          <cell r="HR537"/>
          <cell r="HS537"/>
          <cell r="HT537"/>
          <cell r="HU537"/>
          <cell r="HV537"/>
          <cell r="HW537"/>
          <cell r="HX537"/>
          <cell r="HY537"/>
          <cell r="HZ537"/>
          <cell r="IA537"/>
          <cell r="IB537"/>
          <cell r="IC537"/>
          <cell r="ID537"/>
          <cell r="IE537"/>
          <cell r="IF537"/>
          <cell r="IG537"/>
          <cell r="IH537"/>
          <cell r="II537"/>
          <cell r="IJ537"/>
          <cell r="IK537"/>
          <cell r="IL537"/>
          <cell r="IM537"/>
          <cell r="IN537"/>
          <cell r="IO537"/>
          <cell r="IP537"/>
          <cell r="IQ537"/>
          <cell r="IR537"/>
          <cell r="IS537"/>
          <cell r="IT537"/>
          <cell r="IU537"/>
          <cell r="IV537"/>
          <cell r="IW537"/>
          <cell r="IX537"/>
          <cell r="IY537"/>
          <cell r="IZ537"/>
          <cell r="JA537"/>
          <cell r="KX537">
            <v>0</v>
          </cell>
          <cell r="KY537">
            <v>0</v>
          </cell>
          <cell r="KZ537">
            <v>0</v>
          </cell>
          <cell r="LA537">
            <v>0</v>
          </cell>
          <cell r="LB537">
            <v>0</v>
          </cell>
          <cell r="LC537">
            <v>0</v>
          </cell>
          <cell r="LD537">
            <v>0</v>
          </cell>
          <cell r="LE537">
            <v>0</v>
          </cell>
          <cell r="LF537">
            <v>0</v>
          </cell>
          <cell r="LG537">
            <v>0</v>
          </cell>
          <cell r="LH537">
            <v>0</v>
          </cell>
          <cell r="LI537">
            <v>0</v>
          </cell>
          <cell r="LJ537">
            <v>0</v>
          </cell>
          <cell r="LK537">
            <v>0</v>
          </cell>
          <cell r="LL537">
            <v>0</v>
          </cell>
          <cell r="LM537">
            <v>0</v>
          </cell>
          <cell r="LN537">
            <v>0</v>
          </cell>
          <cell r="LO537">
            <v>0</v>
          </cell>
          <cell r="LP537">
            <v>0</v>
          </cell>
          <cell r="LQ537">
            <v>0</v>
          </cell>
          <cell r="LR537">
            <v>0</v>
          </cell>
          <cell r="LS537">
            <v>0</v>
          </cell>
          <cell r="LT537">
            <v>0</v>
          </cell>
          <cell r="LU537">
            <v>0</v>
          </cell>
          <cell r="LV537">
            <v>0</v>
          </cell>
          <cell r="LW537">
            <v>0</v>
          </cell>
          <cell r="LX537">
            <v>0</v>
          </cell>
          <cell r="LY537">
            <v>0</v>
          </cell>
          <cell r="LZ537"/>
          <cell r="MA537"/>
          <cell r="MB537"/>
          <cell r="MC537"/>
          <cell r="MD537"/>
          <cell r="ME537"/>
          <cell r="MF537"/>
          <cell r="MN537">
            <v>0</v>
          </cell>
          <cell r="MO537">
            <v>0</v>
          </cell>
          <cell r="MP537">
            <v>0</v>
          </cell>
          <cell r="MQ537">
            <v>0</v>
          </cell>
          <cell r="MR537">
            <v>0</v>
          </cell>
          <cell r="MS537">
            <v>0</v>
          </cell>
          <cell r="MT537">
            <v>0</v>
          </cell>
          <cell r="MU537">
            <v>0</v>
          </cell>
          <cell r="MV537">
            <v>0</v>
          </cell>
          <cell r="MW537">
            <v>0</v>
          </cell>
          <cell r="MX537">
            <v>0</v>
          </cell>
          <cell r="MY537">
            <v>0</v>
          </cell>
          <cell r="MZ537">
            <v>0</v>
          </cell>
          <cell r="NA537">
            <v>0</v>
          </cell>
          <cell r="NB537"/>
          <cell r="NC537"/>
          <cell r="ND537"/>
          <cell r="NN537"/>
          <cell r="NO537"/>
          <cell r="NP537"/>
          <cell r="NQ537"/>
          <cell r="NR537"/>
          <cell r="NS537"/>
          <cell r="NT537"/>
          <cell r="NU537"/>
          <cell r="NV537"/>
          <cell r="NW537"/>
          <cell r="NX537"/>
          <cell r="NY537"/>
          <cell r="NZ537"/>
          <cell r="OA537"/>
          <cell r="OB537"/>
          <cell r="OC537"/>
          <cell r="OD537">
            <v>0</v>
          </cell>
          <cell r="OE537">
            <v>0</v>
          </cell>
          <cell r="OF537">
            <v>0</v>
          </cell>
          <cell r="OG537">
            <v>0</v>
          </cell>
          <cell r="OH537">
            <v>0</v>
          </cell>
          <cell r="OI537">
            <v>0</v>
          </cell>
          <cell r="OJ537">
            <v>0</v>
          </cell>
          <cell r="OK537">
            <v>0</v>
          </cell>
          <cell r="OL537">
            <v>0</v>
          </cell>
          <cell r="OM537">
            <v>0</v>
          </cell>
          <cell r="ON537">
            <v>0</v>
          </cell>
          <cell r="OO537">
            <v>0</v>
          </cell>
          <cell r="OP537">
            <v>0</v>
          </cell>
          <cell r="OQ537">
            <v>0</v>
          </cell>
          <cell r="OR537">
            <v>0</v>
          </cell>
          <cell r="OS537">
            <v>0</v>
          </cell>
          <cell r="OT537">
            <v>0</v>
          </cell>
          <cell r="OU537">
            <v>0</v>
          </cell>
          <cell r="OV537">
            <v>0</v>
          </cell>
          <cell r="OW537">
            <v>0</v>
          </cell>
          <cell r="OX537">
            <v>0</v>
          </cell>
          <cell r="OY537">
            <v>0</v>
          </cell>
          <cell r="OZ537">
            <v>0</v>
          </cell>
          <cell r="PA537">
            <v>0</v>
          </cell>
          <cell r="PB537">
            <v>0</v>
          </cell>
          <cell r="PC537">
            <v>0</v>
          </cell>
          <cell r="PD537">
            <v>0</v>
          </cell>
          <cell r="PE537">
            <v>0</v>
          </cell>
          <cell r="PF537">
            <v>0</v>
          </cell>
          <cell r="PG537">
            <v>0</v>
          </cell>
          <cell r="PH537">
            <v>0</v>
          </cell>
          <cell r="PI537">
            <v>0</v>
          </cell>
          <cell r="PJ537">
            <v>0</v>
          </cell>
          <cell r="PK537">
            <v>0</v>
          </cell>
          <cell r="PL537">
            <v>0</v>
          </cell>
          <cell r="PM537">
            <v>0</v>
          </cell>
          <cell r="PN537">
            <v>0</v>
          </cell>
          <cell r="PO537">
            <v>0</v>
          </cell>
          <cell r="PP537">
            <v>0</v>
          </cell>
          <cell r="PQ537">
            <v>0</v>
          </cell>
          <cell r="PR537">
            <v>0</v>
          </cell>
          <cell r="PS537">
            <v>0</v>
          </cell>
          <cell r="PT537">
            <v>0</v>
          </cell>
          <cell r="PU537">
            <v>0</v>
          </cell>
          <cell r="PV537">
            <v>0</v>
          </cell>
          <cell r="PW537">
            <v>0</v>
          </cell>
          <cell r="PX537">
            <v>0</v>
          </cell>
          <cell r="PY537">
            <v>0</v>
          </cell>
          <cell r="PZ537">
            <v>0</v>
          </cell>
          <cell r="QA537">
            <v>0</v>
          </cell>
          <cell r="QB537">
            <v>0</v>
          </cell>
          <cell r="QC537">
            <v>0</v>
          </cell>
          <cell r="QD537">
            <v>0</v>
          </cell>
          <cell r="QE537">
            <v>0</v>
          </cell>
          <cell r="QF537">
            <v>0</v>
          </cell>
          <cell r="QG537">
            <v>0</v>
          </cell>
          <cell r="QH537"/>
          <cell r="QI537"/>
          <cell r="QJ537"/>
          <cell r="QK537"/>
          <cell r="QL537"/>
          <cell r="QM537"/>
          <cell r="VE537"/>
          <cell r="VF537"/>
          <cell r="VG537"/>
          <cell r="VH537"/>
          <cell r="VI537"/>
          <cell r="VJ537"/>
          <cell r="VK537"/>
          <cell r="VL537"/>
          <cell r="VM537"/>
          <cell r="VN537"/>
          <cell r="VO537"/>
          <cell r="VP537"/>
          <cell r="VQ537"/>
          <cell r="VR537"/>
          <cell r="VS537"/>
          <cell r="VT537"/>
          <cell r="VU537"/>
          <cell r="VV537"/>
          <cell r="VW537"/>
          <cell r="VX537"/>
          <cell r="VY537"/>
          <cell r="VZ537"/>
          <cell r="WA537"/>
          <cell r="WB537"/>
          <cell r="WC537"/>
          <cell r="WD537"/>
          <cell r="WE537"/>
          <cell r="WF537"/>
          <cell r="WG537"/>
          <cell r="WH537"/>
          <cell r="WI537"/>
          <cell r="WJ537"/>
          <cell r="WK537"/>
          <cell r="WL537"/>
          <cell r="WM537"/>
          <cell r="WN537"/>
          <cell r="WO537"/>
          <cell r="WP537"/>
          <cell r="WQ537"/>
          <cell r="WR537"/>
          <cell r="WS537"/>
          <cell r="WT537"/>
          <cell r="WU537"/>
          <cell r="WV537"/>
          <cell r="WW537"/>
          <cell r="WX537"/>
          <cell r="WY537"/>
          <cell r="WZ537"/>
          <cell r="XA537"/>
          <cell r="XB537"/>
          <cell r="XC537"/>
          <cell r="XD537"/>
          <cell r="XE537"/>
          <cell r="XF537"/>
          <cell r="XG537"/>
          <cell r="XH537"/>
          <cell r="XI537"/>
          <cell r="XJ537"/>
          <cell r="XK537"/>
          <cell r="XL537"/>
          <cell r="XM537"/>
          <cell r="XN537"/>
          <cell r="XO537"/>
          <cell r="XP537"/>
          <cell r="XQ537"/>
          <cell r="XR537"/>
          <cell r="XS537"/>
          <cell r="XT537"/>
          <cell r="XU537"/>
          <cell r="XV537"/>
          <cell r="XW537"/>
          <cell r="XX537"/>
          <cell r="XY537"/>
          <cell r="XZ537"/>
          <cell r="YA537"/>
          <cell r="YB537"/>
          <cell r="YC537"/>
          <cell r="YD537"/>
          <cell r="YE537"/>
          <cell r="YF537"/>
          <cell r="YG537"/>
          <cell r="YH537"/>
          <cell r="YI537"/>
          <cell r="YJ537"/>
          <cell r="YK537"/>
          <cell r="YL537"/>
          <cell r="YM537"/>
          <cell r="YN537"/>
          <cell r="YO537"/>
          <cell r="YP537"/>
          <cell r="YQ537"/>
          <cell r="YR537"/>
          <cell r="YS537"/>
          <cell r="YT537"/>
          <cell r="YU537"/>
          <cell r="YV537"/>
          <cell r="YW537"/>
          <cell r="YX537"/>
          <cell r="YY537"/>
          <cell r="YZ537"/>
          <cell r="ZA537"/>
          <cell r="ZB537"/>
          <cell r="ZC537"/>
          <cell r="ZD537"/>
          <cell r="ZE537"/>
          <cell r="ZF537"/>
          <cell r="ZG537"/>
          <cell r="ZH537"/>
          <cell r="ZI537"/>
          <cell r="ZJ537"/>
          <cell r="ZK537"/>
          <cell r="ZL537"/>
          <cell r="ZM537"/>
          <cell r="ZN537"/>
          <cell r="ZO537"/>
          <cell r="ZP537"/>
          <cell r="ZQ537"/>
          <cell r="ZR537"/>
          <cell r="ZS537"/>
          <cell r="ZT537"/>
          <cell r="ZU537"/>
          <cell r="ZV537"/>
          <cell r="ZW537"/>
          <cell r="ZX537"/>
          <cell r="ZY537"/>
          <cell r="ZZ537"/>
          <cell r="AAA537"/>
          <cell r="AAB537"/>
          <cell r="AAC537"/>
          <cell r="AAD537"/>
          <cell r="AAE537"/>
          <cell r="AAF537"/>
          <cell r="AAG537"/>
          <cell r="AAH537"/>
          <cell r="AAI537"/>
          <cell r="AAJ537"/>
          <cell r="AAK537"/>
          <cell r="AAL537"/>
          <cell r="AAM537"/>
          <cell r="AAN537"/>
          <cell r="AAO537"/>
          <cell r="AAP537"/>
          <cell r="AAQ537"/>
          <cell r="AAR537"/>
          <cell r="AAS537"/>
          <cell r="AAT537"/>
          <cell r="AAU537"/>
          <cell r="AAV537"/>
          <cell r="AAW537"/>
          <cell r="AAX537"/>
          <cell r="AAY537"/>
          <cell r="AAZ537"/>
          <cell r="ABA537"/>
          <cell r="ABB537"/>
          <cell r="ABC537"/>
          <cell r="ABD537"/>
          <cell r="ABE537"/>
          <cell r="ABF537"/>
          <cell r="ABG537"/>
          <cell r="ABH537"/>
          <cell r="ABI537"/>
          <cell r="ABJ537"/>
          <cell r="ABK537"/>
          <cell r="ABL537"/>
          <cell r="ABM537"/>
          <cell r="ABN537"/>
          <cell r="ABO537"/>
          <cell r="ABP537"/>
          <cell r="ABQ537"/>
          <cell r="ABR537"/>
          <cell r="ABS537"/>
          <cell r="ABT537"/>
          <cell r="ABU537"/>
          <cell r="ABV537"/>
          <cell r="ABW537"/>
          <cell r="ABX537"/>
          <cell r="ABY537"/>
          <cell r="ABZ537"/>
          <cell r="ACA537"/>
          <cell r="ACB537"/>
          <cell r="ACC537"/>
          <cell r="ACD537"/>
          <cell r="ACE537"/>
          <cell r="ACF537"/>
          <cell r="ACG537"/>
          <cell r="ACH537"/>
          <cell r="ACI537"/>
          <cell r="ACJ537"/>
          <cell r="ACK537"/>
          <cell r="ACL537"/>
          <cell r="ACM537"/>
          <cell r="ACN537"/>
          <cell r="ACO537"/>
          <cell r="ACP537"/>
          <cell r="ACQ537"/>
          <cell r="ACR537">
            <v>0</v>
          </cell>
          <cell r="ACS537">
            <v>0</v>
          </cell>
          <cell r="ACT537">
            <v>0</v>
          </cell>
          <cell r="ACU537">
            <v>0</v>
          </cell>
          <cell r="ACV537">
            <v>0</v>
          </cell>
          <cell r="ACW537">
            <v>0</v>
          </cell>
          <cell r="ACX537">
            <v>0</v>
          </cell>
          <cell r="ACY537">
            <v>0</v>
          </cell>
          <cell r="ACZ537">
            <v>0</v>
          </cell>
          <cell r="ADA537">
            <v>0</v>
          </cell>
          <cell r="ADB537">
            <v>0</v>
          </cell>
          <cell r="ADC537">
            <v>0</v>
          </cell>
          <cell r="ADD537">
            <v>0</v>
          </cell>
          <cell r="ADE537">
            <v>0</v>
          </cell>
          <cell r="ADF537"/>
          <cell r="ADG537"/>
          <cell r="ADH537"/>
          <cell r="ADI537"/>
          <cell r="ADJ537"/>
          <cell r="ADK537"/>
          <cell r="ADL537"/>
          <cell r="ADM537"/>
          <cell r="ADN537"/>
          <cell r="ADO537"/>
          <cell r="ADP537"/>
          <cell r="ADQ537"/>
          <cell r="ADR537"/>
          <cell r="ADS537"/>
          <cell r="ADT537"/>
          <cell r="ADU537"/>
          <cell r="ADV537"/>
          <cell r="ADW537"/>
          <cell r="ADX537"/>
          <cell r="ADY537"/>
          <cell r="ADZ537"/>
          <cell r="AEA537"/>
          <cell r="AEB537"/>
          <cell r="AEC537"/>
          <cell r="AED537"/>
          <cell r="AEE537"/>
          <cell r="AEF537"/>
          <cell r="AEG537"/>
          <cell r="AEH537"/>
          <cell r="AEI537"/>
          <cell r="AEJ537"/>
          <cell r="AEK537"/>
          <cell r="AEL537"/>
          <cell r="AEM537"/>
          <cell r="AEN537"/>
          <cell r="AEO537"/>
          <cell r="AEP537"/>
          <cell r="AEQ537"/>
          <cell r="AER537"/>
          <cell r="AES537"/>
          <cell r="AET537"/>
          <cell r="AEU537"/>
          <cell r="AEV537"/>
          <cell r="AEW537"/>
          <cell r="AEX537"/>
          <cell r="AEY537"/>
          <cell r="AEZ537"/>
          <cell r="AFA537"/>
          <cell r="AFB537"/>
          <cell r="AFC537"/>
          <cell r="AFD537"/>
          <cell r="AFE537"/>
          <cell r="AFF537"/>
          <cell r="AFG537"/>
          <cell r="AFH537"/>
          <cell r="AFI537"/>
          <cell r="AFJ537"/>
          <cell r="AFK537"/>
          <cell r="AFL537"/>
          <cell r="AFM537"/>
          <cell r="AFN537"/>
          <cell r="AFO537"/>
          <cell r="AFP537"/>
          <cell r="AFQ537"/>
          <cell r="AFR537"/>
          <cell r="AFS537"/>
          <cell r="AFT537"/>
          <cell r="AFU537"/>
          <cell r="AFV537"/>
          <cell r="AFW537"/>
          <cell r="AFX537">
            <v>0</v>
          </cell>
          <cell r="AFY537">
            <v>0</v>
          </cell>
          <cell r="AFZ537">
            <v>0</v>
          </cell>
          <cell r="AGA537">
            <v>0</v>
          </cell>
          <cell r="AGB537">
            <v>0</v>
          </cell>
          <cell r="AGC537">
            <v>0</v>
          </cell>
          <cell r="AGD537">
            <v>0</v>
          </cell>
          <cell r="AGE537">
            <v>0</v>
          </cell>
          <cell r="AGF537">
            <v>0</v>
          </cell>
          <cell r="AGG537">
            <v>0</v>
          </cell>
          <cell r="AGH537">
            <v>0</v>
          </cell>
          <cell r="AGI537">
            <v>0</v>
          </cell>
          <cell r="AGJ537">
            <v>0</v>
          </cell>
          <cell r="AGK537">
            <v>0</v>
          </cell>
          <cell r="AGL537"/>
          <cell r="AGM537"/>
          <cell r="AGN537"/>
          <cell r="AGO537"/>
          <cell r="AGP537"/>
          <cell r="AGQ537"/>
          <cell r="AGR537"/>
          <cell r="AGS537"/>
          <cell r="AGT537"/>
          <cell r="AGU537"/>
          <cell r="AGV537"/>
          <cell r="AGW537"/>
          <cell r="AGX537"/>
          <cell r="AGY537"/>
          <cell r="AGZ537"/>
          <cell r="AHA537"/>
        </row>
        <row r="538">
          <cell r="A538" t="str">
            <v>6690-00-00 Inter-departmental Allocation Expense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/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W538">
            <v>0</v>
          </cell>
          <cell r="IX538">
            <v>0</v>
          </cell>
          <cell r="IY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  <cell r="JF538">
            <v>0</v>
          </cell>
          <cell r="JG538">
            <v>0</v>
          </cell>
          <cell r="JH538">
            <v>0</v>
          </cell>
          <cell r="JI538">
            <v>0</v>
          </cell>
          <cell r="JJ538">
            <v>0</v>
          </cell>
          <cell r="JK538">
            <v>0</v>
          </cell>
          <cell r="JL538">
            <v>0</v>
          </cell>
          <cell r="JM538">
            <v>0</v>
          </cell>
          <cell r="JN538">
            <v>0</v>
          </cell>
          <cell r="JO538">
            <v>0</v>
          </cell>
          <cell r="JP538">
            <v>0</v>
          </cell>
          <cell r="JQ538">
            <v>0</v>
          </cell>
          <cell r="JR538">
            <v>0</v>
          </cell>
          <cell r="JS538">
            <v>0</v>
          </cell>
          <cell r="JT538">
            <v>0</v>
          </cell>
          <cell r="JU538">
            <v>0</v>
          </cell>
          <cell r="JV538">
            <v>0</v>
          </cell>
          <cell r="JW538">
            <v>0</v>
          </cell>
          <cell r="JX538">
            <v>0</v>
          </cell>
          <cell r="JY538">
            <v>0</v>
          </cell>
          <cell r="JZ538">
            <v>0</v>
          </cell>
          <cell r="KA538">
            <v>0</v>
          </cell>
          <cell r="KB538">
            <v>0</v>
          </cell>
          <cell r="KC538">
            <v>0</v>
          </cell>
          <cell r="KD538">
            <v>0</v>
          </cell>
          <cell r="KE538">
            <v>0</v>
          </cell>
          <cell r="KF538">
            <v>0</v>
          </cell>
          <cell r="KG538">
            <v>0</v>
          </cell>
          <cell r="KH538">
            <v>0</v>
          </cell>
          <cell r="KI538">
            <v>0</v>
          </cell>
          <cell r="KJ538">
            <v>0</v>
          </cell>
          <cell r="KK538">
            <v>0</v>
          </cell>
          <cell r="KL538">
            <v>0</v>
          </cell>
          <cell r="KM538">
            <v>0</v>
          </cell>
          <cell r="KN538">
            <v>0</v>
          </cell>
          <cell r="KO538">
            <v>0</v>
          </cell>
          <cell r="KP538">
            <v>0</v>
          </cell>
          <cell r="KQ538">
            <v>0</v>
          </cell>
          <cell r="KR538">
            <v>0</v>
          </cell>
          <cell r="KS538">
            <v>0</v>
          </cell>
          <cell r="KT538">
            <v>0</v>
          </cell>
          <cell r="KU538">
            <v>0</v>
          </cell>
          <cell r="KV538">
            <v>0</v>
          </cell>
          <cell r="KW538">
            <v>0</v>
          </cell>
          <cell r="KX538">
            <v>0</v>
          </cell>
          <cell r="KY538">
            <v>0</v>
          </cell>
          <cell r="KZ538">
            <v>0</v>
          </cell>
          <cell r="LA538">
            <v>0</v>
          </cell>
          <cell r="LB538">
            <v>0</v>
          </cell>
          <cell r="LC538">
            <v>0</v>
          </cell>
          <cell r="LD538">
            <v>0</v>
          </cell>
          <cell r="LE538">
            <v>0</v>
          </cell>
          <cell r="LF538">
            <v>0</v>
          </cell>
          <cell r="LG538">
            <v>0</v>
          </cell>
          <cell r="LH538">
            <v>0</v>
          </cell>
          <cell r="LI538">
            <v>0</v>
          </cell>
          <cell r="LJ538">
            <v>0</v>
          </cell>
          <cell r="LK538">
            <v>0</v>
          </cell>
          <cell r="LL538">
            <v>0</v>
          </cell>
          <cell r="LM538">
            <v>0</v>
          </cell>
          <cell r="LN538">
            <v>0</v>
          </cell>
          <cell r="LO538">
            <v>0</v>
          </cell>
          <cell r="LP538">
            <v>0</v>
          </cell>
          <cell r="LQ538">
            <v>0</v>
          </cell>
          <cell r="LR538">
            <v>0</v>
          </cell>
          <cell r="LS538">
            <v>0</v>
          </cell>
          <cell r="LT538">
            <v>0</v>
          </cell>
          <cell r="LU538">
            <v>0</v>
          </cell>
          <cell r="LV538">
            <v>0</v>
          </cell>
          <cell r="LW538">
            <v>0</v>
          </cell>
          <cell r="LX538">
            <v>0</v>
          </cell>
          <cell r="LY538">
            <v>0</v>
          </cell>
          <cell r="LZ538">
            <v>0</v>
          </cell>
          <cell r="MA538">
            <v>0</v>
          </cell>
          <cell r="MB538">
            <v>0</v>
          </cell>
          <cell r="MC538">
            <v>0</v>
          </cell>
          <cell r="MD538">
            <v>0</v>
          </cell>
          <cell r="ME538">
            <v>0</v>
          </cell>
          <cell r="MF538">
            <v>0</v>
          </cell>
          <cell r="MG538">
            <v>0</v>
          </cell>
          <cell r="MH538">
            <v>0</v>
          </cell>
          <cell r="MI538">
            <v>0</v>
          </cell>
          <cell r="MJ538">
            <v>0</v>
          </cell>
          <cell r="MK538">
            <v>0</v>
          </cell>
          <cell r="ML538">
            <v>0</v>
          </cell>
          <cell r="MM538">
            <v>0</v>
          </cell>
          <cell r="MN538">
            <v>0</v>
          </cell>
          <cell r="MO538">
            <v>0</v>
          </cell>
          <cell r="MP538">
            <v>0</v>
          </cell>
          <cell r="MQ538">
            <v>0</v>
          </cell>
          <cell r="MR538">
            <v>0</v>
          </cell>
          <cell r="MS538">
            <v>0</v>
          </cell>
          <cell r="MT538">
            <v>0</v>
          </cell>
          <cell r="MU538">
            <v>0</v>
          </cell>
          <cell r="MV538">
            <v>0</v>
          </cell>
          <cell r="MW538">
            <v>0</v>
          </cell>
          <cell r="MX538">
            <v>0</v>
          </cell>
          <cell r="MY538">
            <v>0</v>
          </cell>
          <cell r="MZ538">
            <v>0</v>
          </cell>
          <cell r="NA538">
            <v>0</v>
          </cell>
          <cell r="NB538">
            <v>0</v>
          </cell>
          <cell r="NC538">
            <v>0</v>
          </cell>
          <cell r="ND538">
            <v>0</v>
          </cell>
          <cell r="NE538">
            <v>0</v>
          </cell>
          <cell r="NF538">
            <v>0</v>
          </cell>
          <cell r="NG538">
            <v>0</v>
          </cell>
          <cell r="NH538">
            <v>0</v>
          </cell>
          <cell r="NI538">
            <v>0</v>
          </cell>
          <cell r="NJ538">
            <v>0</v>
          </cell>
          <cell r="NK538">
            <v>0</v>
          </cell>
          <cell r="NL538">
            <v>0</v>
          </cell>
          <cell r="NM538">
            <v>0</v>
          </cell>
          <cell r="NN538">
            <v>0</v>
          </cell>
          <cell r="NO538">
            <v>0</v>
          </cell>
          <cell r="NP538">
            <v>0</v>
          </cell>
          <cell r="NQ538">
            <v>0</v>
          </cell>
          <cell r="NR538">
            <v>0</v>
          </cell>
          <cell r="NS538">
            <v>0</v>
          </cell>
          <cell r="NT538">
            <v>0</v>
          </cell>
          <cell r="NU538">
            <v>0</v>
          </cell>
          <cell r="NV538">
            <v>0</v>
          </cell>
          <cell r="NW538">
            <v>0</v>
          </cell>
          <cell r="NX538">
            <v>0</v>
          </cell>
          <cell r="NY538">
            <v>0</v>
          </cell>
          <cell r="NZ538">
            <v>0</v>
          </cell>
          <cell r="OA538">
            <v>0</v>
          </cell>
          <cell r="OB538">
            <v>0</v>
          </cell>
          <cell r="OC538">
            <v>0</v>
          </cell>
          <cell r="OD538">
            <v>0</v>
          </cell>
          <cell r="OE538">
            <v>0</v>
          </cell>
          <cell r="OF538">
            <v>0</v>
          </cell>
          <cell r="OG538">
            <v>0</v>
          </cell>
          <cell r="OH538">
            <v>0</v>
          </cell>
          <cell r="OI538">
            <v>0</v>
          </cell>
          <cell r="OJ538">
            <v>0</v>
          </cell>
          <cell r="OK538">
            <v>0</v>
          </cell>
          <cell r="OL538">
            <v>0</v>
          </cell>
          <cell r="OM538">
            <v>0</v>
          </cell>
          <cell r="ON538">
            <v>0</v>
          </cell>
          <cell r="OO538">
            <v>0</v>
          </cell>
          <cell r="OP538">
            <v>0</v>
          </cell>
          <cell r="OQ538">
            <v>0</v>
          </cell>
          <cell r="OR538">
            <v>0</v>
          </cell>
          <cell r="OS538">
            <v>0</v>
          </cell>
          <cell r="OT538">
            <v>0</v>
          </cell>
          <cell r="OU538">
            <v>0</v>
          </cell>
          <cell r="OV538">
            <v>0</v>
          </cell>
          <cell r="OW538">
            <v>0</v>
          </cell>
          <cell r="OX538">
            <v>0</v>
          </cell>
          <cell r="OY538">
            <v>0</v>
          </cell>
          <cell r="OZ538">
            <v>0</v>
          </cell>
          <cell r="PA538">
            <v>0</v>
          </cell>
          <cell r="PB538">
            <v>0</v>
          </cell>
          <cell r="PC538">
            <v>0</v>
          </cell>
          <cell r="PD538">
            <v>0</v>
          </cell>
          <cell r="PE538">
            <v>0</v>
          </cell>
          <cell r="PF538">
            <v>0</v>
          </cell>
          <cell r="PG538">
            <v>0</v>
          </cell>
          <cell r="PH538">
            <v>0</v>
          </cell>
          <cell r="PI538">
            <v>0</v>
          </cell>
          <cell r="PJ538">
            <v>0</v>
          </cell>
          <cell r="PK538">
            <v>0</v>
          </cell>
          <cell r="PL538">
            <v>0</v>
          </cell>
          <cell r="PM538">
            <v>0</v>
          </cell>
          <cell r="PN538">
            <v>0</v>
          </cell>
          <cell r="PO538">
            <v>0</v>
          </cell>
          <cell r="PP538">
            <v>0</v>
          </cell>
          <cell r="PQ538">
            <v>0</v>
          </cell>
          <cell r="PR538">
            <v>0</v>
          </cell>
          <cell r="PS538">
            <v>0</v>
          </cell>
          <cell r="PT538">
            <v>0</v>
          </cell>
          <cell r="PU538">
            <v>0</v>
          </cell>
          <cell r="PV538">
            <v>0</v>
          </cell>
          <cell r="PW538">
            <v>0</v>
          </cell>
          <cell r="PX538">
            <v>0</v>
          </cell>
          <cell r="PY538">
            <v>0</v>
          </cell>
          <cell r="PZ538">
            <v>0</v>
          </cell>
          <cell r="QA538">
            <v>0</v>
          </cell>
          <cell r="QB538">
            <v>0</v>
          </cell>
          <cell r="QC538">
            <v>0</v>
          </cell>
          <cell r="QD538">
            <v>0</v>
          </cell>
          <cell r="QE538">
            <v>0</v>
          </cell>
          <cell r="QF538">
            <v>0</v>
          </cell>
          <cell r="QG538">
            <v>0</v>
          </cell>
          <cell r="QH538"/>
          <cell r="QI538"/>
          <cell r="QJ538"/>
          <cell r="QK538"/>
          <cell r="QL538"/>
          <cell r="QM538"/>
          <cell r="VE538"/>
          <cell r="VF538"/>
          <cell r="VG538"/>
          <cell r="VH538"/>
          <cell r="VI538"/>
          <cell r="VJ538"/>
          <cell r="VK538"/>
          <cell r="VL538"/>
          <cell r="VM538"/>
          <cell r="VN538"/>
          <cell r="VO538"/>
          <cell r="VP538"/>
          <cell r="VQ538"/>
          <cell r="VR538"/>
          <cell r="VS538"/>
          <cell r="VT538"/>
          <cell r="VU538"/>
          <cell r="VV538"/>
          <cell r="VW538"/>
          <cell r="VX538"/>
          <cell r="VY538"/>
          <cell r="VZ538"/>
          <cell r="WA538"/>
          <cell r="WB538"/>
          <cell r="WC538"/>
          <cell r="WD538"/>
          <cell r="WE538"/>
          <cell r="WF538"/>
          <cell r="WG538"/>
          <cell r="WH538"/>
          <cell r="WI538"/>
          <cell r="WJ538"/>
          <cell r="WK538"/>
          <cell r="WL538"/>
          <cell r="WM538"/>
          <cell r="WN538"/>
          <cell r="WO538"/>
          <cell r="WP538"/>
          <cell r="WQ538"/>
          <cell r="WR538"/>
          <cell r="WS538"/>
          <cell r="WT538"/>
          <cell r="WU538"/>
          <cell r="WV538"/>
          <cell r="WW538"/>
          <cell r="WX538"/>
          <cell r="WY538"/>
          <cell r="WZ538"/>
          <cell r="XA538"/>
          <cell r="XB538"/>
          <cell r="XC538"/>
          <cell r="XD538"/>
          <cell r="XE538"/>
          <cell r="XF538"/>
          <cell r="XG538"/>
          <cell r="XH538"/>
          <cell r="XI538"/>
          <cell r="XJ538"/>
          <cell r="XK538"/>
          <cell r="XL538"/>
          <cell r="XM538"/>
          <cell r="XN538"/>
          <cell r="XO538"/>
          <cell r="XP538"/>
          <cell r="XQ538"/>
          <cell r="XR538"/>
          <cell r="XS538"/>
          <cell r="XT538"/>
          <cell r="XU538"/>
          <cell r="XV538"/>
          <cell r="XW538"/>
          <cell r="XX538"/>
          <cell r="XY538"/>
          <cell r="XZ538"/>
          <cell r="YA538"/>
          <cell r="YB538"/>
          <cell r="YC538"/>
          <cell r="YD538"/>
          <cell r="YE538"/>
          <cell r="YF538"/>
          <cell r="YG538"/>
          <cell r="YH538"/>
          <cell r="YI538"/>
          <cell r="YJ538"/>
          <cell r="YK538"/>
          <cell r="YL538"/>
          <cell r="YM538"/>
          <cell r="YN538"/>
          <cell r="YO538"/>
          <cell r="YP538"/>
          <cell r="YQ538"/>
          <cell r="YR538"/>
          <cell r="YS538"/>
          <cell r="YT538"/>
          <cell r="YU538"/>
          <cell r="YV538"/>
          <cell r="YW538"/>
          <cell r="YX538"/>
          <cell r="YY538"/>
          <cell r="YZ538"/>
          <cell r="ZA538"/>
          <cell r="ZB538"/>
          <cell r="ZC538"/>
          <cell r="ZD538"/>
          <cell r="ZE538"/>
          <cell r="ZF538"/>
          <cell r="ZG538"/>
          <cell r="ZH538"/>
          <cell r="ZI538"/>
          <cell r="ZJ538"/>
          <cell r="ZK538"/>
          <cell r="ZL538"/>
          <cell r="ZM538"/>
          <cell r="ZN538"/>
          <cell r="ZO538"/>
          <cell r="ZP538"/>
          <cell r="ZQ538"/>
          <cell r="ZR538"/>
          <cell r="ZS538"/>
          <cell r="ZT538"/>
          <cell r="ZU538"/>
          <cell r="ZV538"/>
          <cell r="ZW538"/>
          <cell r="ZX538"/>
          <cell r="ZY538"/>
          <cell r="ZZ538"/>
          <cell r="AAA538"/>
          <cell r="AAB538"/>
          <cell r="AAC538"/>
          <cell r="AAD538"/>
          <cell r="AAE538"/>
          <cell r="AAF538"/>
          <cell r="AAG538"/>
          <cell r="AAH538"/>
          <cell r="AAI538"/>
          <cell r="AAJ538"/>
          <cell r="AAK538"/>
          <cell r="AAL538"/>
          <cell r="AAM538"/>
          <cell r="AAN538"/>
          <cell r="AAO538"/>
          <cell r="AAP538"/>
          <cell r="AAQ538"/>
          <cell r="AAR538"/>
          <cell r="AAS538"/>
          <cell r="AAT538"/>
          <cell r="AAU538"/>
          <cell r="AAV538"/>
          <cell r="AAW538"/>
          <cell r="AAX538"/>
          <cell r="AAY538"/>
          <cell r="AAZ538"/>
          <cell r="ABA538"/>
          <cell r="ABB538"/>
          <cell r="ABC538"/>
          <cell r="ABD538"/>
          <cell r="ABE538"/>
          <cell r="ABF538"/>
          <cell r="ABG538"/>
          <cell r="ABH538"/>
          <cell r="ABI538"/>
          <cell r="ABJ538"/>
          <cell r="ABK538"/>
          <cell r="ABL538"/>
          <cell r="ABM538"/>
          <cell r="ABN538"/>
          <cell r="ABO538"/>
          <cell r="ABP538"/>
          <cell r="ABQ538"/>
          <cell r="ABR538"/>
          <cell r="ABS538"/>
          <cell r="ABT538"/>
          <cell r="ABU538"/>
          <cell r="ABV538"/>
          <cell r="ABW538"/>
          <cell r="ABX538"/>
          <cell r="ABY538"/>
          <cell r="ABZ538"/>
          <cell r="ACA538"/>
          <cell r="ACB538"/>
          <cell r="ACC538"/>
          <cell r="ACD538"/>
          <cell r="ACE538"/>
          <cell r="ACF538"/>
          <cell r="ACG538"/>
          <cell r="ACH538"/>
          <cell r="ACI538"/>
          <cell r="ACJ538"/>
          <cell r="ACK538"/>
          <cell r="ACL538"/>
          <cell r="ACM538"/>
          <cell r="ACN538"/>
          <cell r="ACO538"/>
          <cell r="ACP538"/>
          <cell r="ACQ538"/>
          <cell r="ACR538">
            <v>0</v>
          </cell>
          <cell r="ACS538">
            <v>0</v>
          </cell>
          <cell r="ACT538">
            <v>0</v>
          </cell>
          <cell r="ACU538">
            <v>0</v>
          </cell>
          <cell r="ACV538">
            <v>0</v>
          </cell>
          <cell r="ACW538">
            <v>0</v>
          </cell>
          <cell r="ACX538">
            <v>0</v>
          </cell>
          <cell r="ACY538">
            <v>0</v>
          </cell>
          <cell r="ACZ538">
            <v>0</v>
          </cell>
          <cell r="ADA538">
            <v>0</v>
          </cell>
          <cell r="ADB538">
            <v>0</v>
          </cell>
          <cell r="ADC538">
            <v>0</v>
          </cell>
          <cell r="ADD538">
            <v>0</v>
          </cell>
          <cell r="ADE538">
            <v>0</v>
          </cell>
          <cell r="ADF538"/>
          <cell r="ADG538"/>
          <cell r="ADH538"/>
          <cell r="ADI538"/>
          <cell r="ADJ538"/>
          <cell r="ADK538"/>
          <cell r="ADL538"/>
          <cell r="ADM538"/>
          <cell r="ADN538"/>
          <cell r="ADO538"/>
          <cell r="ADP538"/>
          <cell r="ADQ538"/>
          <cell r="ADR538"/>
          <cell r="ADS538"/>
          <cell r="ADT538"/>
          <cell r="ADU538"/>
          <cell r="ADV538"/>
          <cell r="ADW538"/>
          <cell r="ADX538"/>
          <cell r="ADY538"/>
          <cell r="ADZ538"/>
          <cell r="AEA538"/>
          <cell r="AEB538"/>
          <cell r="AEC538"/>
          <cell r="AED538"/>
          <cell r="AEE538"/>
          <cell r="AEF538"/>
          <cell r="AEG538"/>
          <cell r="AEH538"/>
          <cell r="AEI538"/>
          <cell r="AEJ538"/>
          <cell r="AEK538"/>
          <cell r="AEL538"/>
          <cell r="AEM538"/>
          <cell r="AEN538"/>
          <cell r="AEO538"/>
          <cell r="AEP538"/>
          <cell r="AEQ538"/>
          <cell r="AER538"/>
          <cell r="AES538"/>
          <cell r="AET538"/>
          <cell r="AEU538"/>
          <cell r="AEV538"/>
          <cell r="AEW538"/>
          <cell r="AEX538"/>
          <cell r="AEY538"/>
          <cell r="AEZ538"/>
          <cell r="AFA538"/>
          <cell r="AFB538"/>
          <cell r="AFC538"/>
          <cell r="AFD538"/>
          <cell r="AFE538"/>
          <cell r="AFF538"/>
          <cell r="AFG538"/>
          <cell r="AFH538"/>
          <cell r="AFI538"/>
          <cell r="AFJ538"/>
          <cell r="AFK538"/>
          <cell r="AFL538"/>
          <cell r="AFM538"/>
          <cell r="AFN538"/>
          <cell r="AFO538"/>
          <cell r="AFP538"/>
          <cell r="AFQ538"/>
          <cell r="AFR538"/>
          <cell r="AFS538"/>
          <cell r="AFT538"/>
          <cell r="AFU538"/>
          <cell r="AFV538"/>
          <cell r="AFW538"/>
          <cell r="AFX538">
            <v>0</v>
          </cell>
          <cell r="AFY538">
            <v>0</v>
          </cell>
          <cell r="AFZ538">
            <v>0</v>
          </cell>
          <cell r="AGA538">
            <v>0</v>
          </cell>
          <cell r="AGB538">
            <v>0</v>
          </cell>
          <cell r="AGC538">
            <v>0</v>
          </cell>
          <cell r="AGD538">
            <v>0</v>
          </cell>
          <cell r="AGE538">
            <v>0</v>
          </cell>
          <cell r="AGF538">
            <v>0</v>
          </cell>
          <cell r="AGG538">
            <v>0</v>
          </cell>
          <cell r="AGH538">
            <v>0</v>
          </cell>
          <cell r="AGI538">
            <v>0</v>
          </cell>
          <cell r="AGJ538">
            <v>0</v>
          </cell>
          <cell r="AGK538">
            <v>0</v>
          </cell>
          <cell r="AGL538"/>
          <cell r="AGM538"/>
          <cell r="AGN538"/>
          <cell r="AGO538"/>
          <cell r="AGP538"/>
          <cell r="AGQ538"/>
          <cell r="AGR538"/>
          <cell r="AGS538"/>
          <cell r="AGT538"/>
          <cell r="AGU538"/>
          <cell r="AGV538"/>
          <cell r="AGW538"/>
          <cell r="AGX538"/>
          <cell r="AGY538"/>
          <cell r="AGZ538"/>
          <cell r="AHA538"/>
        </row>
        <row r="539">
          <cell r="A539" t="str">
            <v>6690-10-00 Intake Fees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/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0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0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O539">
            <v>0</v>
          </cell>
          <cell r="GP539">
            <v>0</v>
          </cell>
          <cell r="GQ539">
            <v>0</v>
          </cell>
          <cell r="GR539">
            <v>0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0</v>
          </cell>
          <cell r="HV539">
            <v>0</v>
          </cell>
          <cell r="HW539">
            <v>0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0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W539">
            <v>0</v>
          </cell>
          <cell r="IX539">
            <v>0</v>
          </cell>
          <cell r="IY539">
            <v>0</v>
          </cell>
          <cell r="IZ539">
            <v>0</v>
          </cell>
          <cell r="JA539">
            <v>0</v>
          </cell>
          <cell r="JB539">
            <v>0</v>
          </cell>
          <cell r="JC539">
            <v>0</v>
          </cell>
          <cell r="JD539">
            <v>0</v>
          </cell>
          <cell r="JE539">
            <v>0</v>
          </cell>
          <cell r="JF539">
            <v>0</v>
          </cell>
          <cell r="JG539">
            <v>0</v>
          </cell>
          <cell r="JH539">
            <v>0</v>
          </cell>
          <cell r="JI539">
            <v>0</v>
          </cell>
          <cell r="JJ539">
            <v>0</v>
          </cell>
          <cell r="JK539">
            <v>0</v>
          </cell>
          <cell r="JL539">
            <v>0</v>
          </cell>
          <cell r="JM539">
            <v>0</v>
          </cell>
          <cell r="JN539">
            <v>0</v>
          </cell>
          <cell r="JO539">
            <v>0</v>
          </cell>
          <cell r="JP539">
            <v>0</v>
          </cell>
          <cell r="JQ539">
            <v>0</v>
          </cell>
          <cell r="JR539">
            <v>0</v>
          </cell>
          <cell r="JS539">
            <v>0</v>
          </cell>
          <cell r="JT539">
            <v>0</v>
          </cell>
          <cell r="JU539">
            <v>0</v>
          </cell>
          <cell r="JV539">
            <v>0</v>
          </cell>
          <cell r="JW539">
            <v>0</v>
          </cell>
          <cell r="JX539">
            <v>0</v>
          </cell>
          <cell r="JY539">
            <v>0</v>
          </cell>
          <cell r="JZ539">
            <v>0</v>
          </cell>
          <cell r="KA539">
            <v>0</v>
          </cell>
          <cell r="KB539">
            <v>0</v>
          </cell>
          <cell r="KC539">
            <v>0</v>
          </cell>
          <cell r="KD539">
            <v>0</v>
          </cell>
          <cell r="KE539">
            <v>0</v>
          </cell>
          <cell r="KF539">
            <v>0</v>
          </cell>
          <cell r="KG539">
            <v>0</v>
          </cell>
          <cell r="KH539">
            <v>0</v>
          </cell>
          <cell r="KI539">
            <v>0</v>
          </cell>
          <cell r="KJ539">
            <v>0</v>
          </cell>
          <cell r="KK539">
            <v>0</v>
          </cell>
          <cell r="KL539">
            <v>0</v>
          </cell>
          <cell r="KM539">
            <v>0</v>
          </cell>
          <cell r="KN539">
            <v>0</v>
          </cell>
          <cell r="KO539">
            <v>0</v>
          </cell>
          <cell r="KP539">
            <v>0</v>
          </cell>
          <cell r="KQ539">
            <v>0</v>
          </cell>
          <cell r="KR539">
            <v>0</v>
          </cell>
          <cell r="KS539">
            <v>0</v>
          </cell>
          <cell r="KT539">
            <v>0</v>
          </cell>
          <cell r="KU539">
            <v>0</v>
          </cell>
          <cell r="KV539">
            <v>0</v>
          </cell>
          <cell r="KW539">
            <v>0</v>
          </cell>
          <cell r="KX539">
            <v>0</v>
          </cell>
          <cell r="KY539">
            <v>0</v>
          </cell>
          <cell r="KZ539">
            <v>0</v>
          </cell>
          <cell r="LA539">
            <v>0</v>
          </cell>
          <cell r="LB539">
            <v>0</v>
          </cell>
          <cell r="LC539">
            <v>0</v>
          </cell>
          <cell r="LD539">
            <v>0</v>
          </cell>
          <cell r="LE539">
            <v>0</v>
          </cell>
          <cell r="LF539">
            <v>0</v>
          </cell>
          <cell r="LG539">
            <v>0</v>
          </cell>
          <cell r="LH539">
            <v>0</v>
          </cell>
          <cell r="LI539">
            <v>0</v>
          </cell>
          <cell r="LJ539">
            <v>0</v>
          </cell>
          <cell r="LK539">
            <v>0</v>
          </cell>
          <cell r="LL539">
            <v>0</v>
          </cell>
          <cell r="LM539">
            <v>0</v>
          </cell>
          <cell r="LN539">
            <v>0</v>
          </cell>
          <cell r="LO539">
            <v>0</v>
          </cell>
          <cell r="LP539">
            <v>0</v>
          </cell>
          <cell r="LQ539">
            <v>0</v>
          </cell>
          <cell r="LR539">
            <v>0</v>
          </cell>
          <cell r="LS539">
            <v>0</v>
          </cell>
          <cell r="LT539">
            <v>0</v>
          </cell>
          <cell r="LU539">
            <v>0</v>
          </cell>
          <cell r="LV539">
            <v>0</v>
          </cell>
          <cell r="LW539">
            <v>0</v>
          </cell>
          <cell r="LX539">
            <v>0</v>
          </cell>
          <cell r="LY539">
            <v>0</v>
          </cell>
          <cell r="LZ539">
            <v>0</v>
          </cell>
          <cell r="MA539">
            <v>0</v>
          </cell>
          <cell r="MB539">
            <v>0</v>
          </cell>
          <cell r="MC539">
            <v>0</v>
          </cell>
          <cell r="MD539">
            <v>0</v>
          </cell>
          <cell r="ME539">
            <v>0</v>
          </cell>
          <cell r="MF539">
            <v>0</v>
          </cell>
          <cell r="MG539">
            <v>0</v>
          </cell>
          <cell r="MH539">
            <v>0</v>
          </cell>
          <cell r="MI539">
            <v>0</v>
          </cell>
          <cell r="MJ539">
            <v>0</v>
          </cell>
          <cell r="MK539">
            <v>0</v>
          </cell>
          <cell r="ML539">
            <v>0</v>
          </cell>
          <cell r="MM539">
            <v>0</v>
          </cell>
          <cell r="MN539">
            <v>0</v>
          </cell>
          <cell r="MO539">
            <v>0</v>
          </cell>
          <cell r="MP539">
            <v>0</v>
          </cell>
          <cell r="MQ539">
            <v>0</v>
          </cell>
          <cell r="MR539">
            <v>0</v>
          </cell>
          <cell r="MS539">
            <v>0</v>
          </cell>
          <cell r="MT539">
            <v>0</v>
          </cell>
          <cell r="MU539">
            <v>0</v>
          </cell>
          <cell r="MV539">
            <v>0</v>
          </cell>
          <cell r="MW539">
            <v>0</v>
          </cell>
          <cell r="MX539">
            <v>0</v>
          </cell>
          <cell r="MY539">
            <v>0</v>
          </cell>
          <cell r="MZ539">
            <v>0</v>
          </cell>
          <cell r="NA539">
            <v>0</v>
          </cell>
          <cell r="NB539">
            <v>0</v>
          </cell>
          <cell r="NC539">
            <v>0</v>
          </cell>
          <cell r="ND539">
            <v>0</v>
          </cell>
          <cell r="NE539">
            <v>0</v>
          </cell>
          <cell r="NF539">
            <v>0</v>
          </cell>
          <cell r="NG539">
            <v>0</v>
          </cell>
          <cell r="NH539">
            <v>0</v>
          </cell>
          <cell r="NI539">
            <v>0</v>
          </cell>
          <cell r="NJ539">
            <v>0</v>
          </cell>
          <cell r="NK539">
            <v>0</v>
          </cell>
          <cell r="NL539">
            <v>0</v>
          </cell>
          <cell r="NM539">
            <v>0</v>
          </cell>
          <cell r="NN539">
            <v>0</v>
          </cell>
          <cell r="NO539">
            <v>0</v>
          </cell>
          <cell r="NP539">
            <v>0</v>
          </cell>
          <cell r="NQ539">
            <v>0</v>
          </cell>
          <cell r="NR539">
            <v>0</v>
          </cell>
          <cell r="NS539">
            <v>0</v>
          </cell>
          <cell r="NT539">
            <v>0</v>
          </cell>
          <cell r="NU539">
            <v>0</v>
          </cell>
          <cell r="NV539">
            <v>0</v>
          </cell>
          <cell r="NW539">
            <v>0</v>
          </cell>
          <cell r="NX539">
            <v>0</v>
          </cell>
          <cell r="NY539">
            <v>0</v>
          </cell>
          <cell r="NZ539">
            <v>0</v>
          </cell>
          <cell r="OA539">
            <v>0</v>
          </cell>
          <cell r="OB539">
            <v>0</v>
          </cell>
          <cell r="OC539">
            <v>0</v>
          </cell>
          <cell r="OD539">
            <v>0</v>
          </cell>
          <cell r="OE539">
            <v>0</v>
          </cell>
          <cell r="OF539">
            <v>0</v>
          </cell>
          <cell r="OG539">
            <v>0</v>
          </cell>
          <cell r="OH539">
            <v>0</v>
          </cell>
          <cell r="OI539">
            <v>0</v>
          </cell>
          <cell r="OJ539">
            <v>0</v>
          </cell>
          <cell r="OK539">
            <v>0</v>
          </cell>
          <cell r="OL539">
            <v>0</v>
          </cell>
          <cell r="OM539">
            <v>0</v>
          </cell>
          <cell r="ON539">
            <v>0</v>
          </cell>
          <cell r="OO539">
            <v>0</v>
          </cell>
          <cell r="OP539">
            <v>0</v>
          </cell>
          <cell r="OQ539">
            <v>0</v>
          </cell>
          <cell r="OR539">
            <v>0</v>
          </cell>
          <cell r="OS539">
            <v>0</v>
          </cell>
          <cell r="OT539">
            <v>0</v>
          </cell>
          <cell r="OU539">
            <v>0</v>
          </cell>
          <cell r="OV539">
            <v>0</v>
          </cell>
          <cell r="OW539">
            <v>0</v>
          </cell>
          <cell r="OX539">
            <v>0</v>
          </cell>
          <cell r="OY539">
            <v>0</v>
          </cell>
          <cell r="OZ539">
            <v>0</v>
          </cell>
          <cell r="PA539">
            <v>0</v>
          </cell>
          <cell r="PB539">
            <v>0</v>
          </cell>
          <cell r="PC539">
            <v>0</v>
          </cell>
          <cell r="PD539">
            <v>0</v>
          </cell>
          <cell r="PE539">
            <v>0</v>
          </cell>
          <cell r="PF539">
            <v>0</v>
          </cell>
          <cell r="PG539">
            <v>0</v>
          </cell>
          <cell r="PH539">
            <v>0</v>
          </cell>
          <cell r="PI539">
            <v>0</v>
          </cell>
          <cell r="PJ539">
            <v>0</v>
          </cell>
          <cell r="PK539">
            <v>0</v>
          </cell>
          <cell r="PL539">
            <v>0</v>
          </cell>
          <cell r="PM539">
            <v>0</v>
          </cell>
          <cell r="PN539">
            <v>0</v>
          </cell>
          <cell r="PO539">
            <v>0</v>
          </cell>
          <cell r="PP539">
            <v>0</v>
          </cell>
          <cell r="PQ539">
            <v>0</v>
          </cell>
          <cell r="PR539">
            <v>0</v>
          </cell>
          <cell r="PS539">
            <v>0</v>
          </cell>
          <cell r="PT539">
            <v>0</v>
          </cell>
          <cell r="PU539">
            <v>0</v>
          </cell>
          <cell r="PV539">
            <v>0</v>
          </cell>
          <cell r="PW539">
            <v>0</v>
          </cell>
          <cell r="PX539">
            <v>0</v>
          </cell>
          <cell r="PY539">
            <v>0</v>
          </cell>
          <cell r="PZ539">
            <v>0</v>
          </cell>
          <cell r="QA539">
            <v>0</v>
          </cell>
          <cell r="QB539">
            <v>0</v>
          </cell>
          <cell r="QC539">
            <v>0</v>
          </cell>
          <cell r="QD539">
            <v>0</v>
          </cell>
          <cell r="QE539">
            <v>0</v>
          </cell>
          <cell r="QF539">
            <v>0</v>
          </cell>
          <cell r="QG539">
            <v>0</v>
          </cell>
          <cell r="QH539"/>
          <cell r="QI539"/>
          <cell r="QJ539"/>
          <cell r="QK539"/>
          <cell r="QL539"/>
          <cell r="QM539"/>
          <cell r="VE539"/>
          <cell r="VF539"/>
          <cell r="VG539"/>
          <cell r="VH539"/>
          <cell r="VI539"/>
          <cell r="VJ539"/>
          <cell r="VK539"/>
          <cell r="VL539"/>
          <cell r="VM539"/>
          <cell r="VN539"/>
          <cell r="VO539"/>
          <cell r="VP539"/>
          <cell r="VQ539"/>
          <cell r="VR539"/>
          <cell r="VS539"/>
          <cell r="VT539"/>
          <cell r="VU539"/>
          <cell r="VV539"/>
          <cell r="VW539"/>
          <cell r="VX539"/>
          <cell r="VY539"/>
          <cell r="VZ539"/>
          <cell r="WA539"/>
          <cell r="WB539"/>
          <cell r="WC539"/>
          <cell r="WD539"/>
          <cell r="WE539"/>
          <cell r="WF539"/>
          <cell r="WG539"/>
          <cell r="WH539"/>
          <cell r="WI539"/>
          <cell r="WJ539"/>
          <cell r="WK539"/>
          <cell r="WL539"/>
          <cell r="WM539"/>
          <cell r="WN539"/>
          <cell r="WO539"/>
          <cell r="WP539"/>
          <cell r="WQ539"/>
          <cell r="WR539"/>
          <cell r="WS539"/>
          <cell r="WT539"/>
          <cell r="WU539"/>
          <cell r="WV539"/>
          <cell r="WW539"/>
          <cell r="WX539"/>
          <cell r="WY539"/>
          <cell r="WZ539"/>
          <cell r="XA539"/>
          <cell r="XB539"/>
          <cell r="XC539"/>
          <cell r="XD539"/>
          <cell r="XE539"/>
          <cell r="XF539"/>
          <cell r="XG539"/>
          <cell r="XH539"/>
          <cell r="XI539"/>
          <cell r="XJ539"/>
          <cell r="XK539"/>
          <cell r="XL539"/>
          <cell r="XM539"/>
          <cell r="XN539"/>
          <cell r="XO539"/>
          <cell r="XP539"/>
          <cell r="XQ539"/>
          <cell r="XR539"/>
          <cell r="XS539"/>
          <cell r="XT539"/>
          <cell r="XU539"/>
          <cell r="XV539"/>
          <cell r="XW539"/>
          <cell r="XX539"/>
          <cell r="XY539"/>
          <cell r="XZ539"/>
          <cell r="YA539"/>
          <cell r="YB539"/>
          <cell r="YC539"/>
          <cell r="YD539"/>
          <cell r="YE539"/>
          <cell r="YF539"/>
          <cell r="YG539"/>
          <cell r="YH539"/>
          <cell r="YI539"/>
          <cell r="YJ539"/>
          <cell r="YK539"/>
          <cell r="YL539"/>
          <cell r="YM539"/>
          <cell r="YN539"/>
          <cell r="YO539"/>
          <cell r="YP539"/>
          <cell r="YQ539"/>
          <cell r="YR539"/>
          <cell r="YS539"/>
          <cell r="YT539"/>
          <cell r="YU539"/>
          <cell r="YV539"/>
          <cell r="YW539"/>
          <cell r="YX539"/>
          <cell r="YY539"/>
          <cell r="YZ539"/>
          <cell r="ZA539"/>
          <cell r="ZB539"/>
          <cell r="ZC539"/>
          <cell r="ZD539"/>
          <cell r="ZE539"/>
          <cell r="ZF539"/>
          <cell r="ZG539"/>
          <cell r="ZH539"/>
          <cell r="ZI539"/>
          <cell r="ZJ539"/>
          <cell r="ZK539"/>
          <cell r="ZL539"/>
          <cell r="ZM539"/>
          <cell r="ZN539"/>
          <cell r="ZO539"/>
          <cell r="ZP539"/>
          <cell r="ZQ539"/>
          <cell r="ZR539"/>
          <cell r="ZS539"/>
          <cell r="ZT539"/>
          <cell r="ZU539"/>
          <cell r="ZV539"/>
          <cell r="ZW539"/>
          <cell r="ZX539"/>
          <cell r="ZY539"/>
          <cell r="ZZ539"/>
          <cell r="AAA539"/>
          <cell r="AAB539"/>
          <cell r="AAC539"/>
          <cell r="AAD539"/>
          <cell r="AAE539"/>
          <cell r="AAF539"/>
          <cell r="AAG539"/>
          <cell r="AAH539"/>
          <cell r="AAI539"/>
          <cell r="AAJ539"/>
          <cell r="AAK539"/>
          <cell r="AAL539"/>
          <cell r="AAM539"/>
          <cell r="AAN539"/>
          <cell r="AAO539"/>
          <cell r="AAP539"/>
          <cell r="AAQ539"/>
          <cell r="AAR539"/>
          <cell r="AAS539"/>
          <cell r="AAT539"/>
          <cell r="AAU539"/>
          <cell r="AAV539"/>
          <cell r="AAW539"/>
          <cell r="AAX539"/>
          <cell r="AAY539"/>
          <cell r="AAZ539"/>
          <cell r="ABA539"/>
          <cell r="ABB539"/>
          <cell r="ABC539"/>
          <cell r="ABD539"/>
          <cell r="ABE539"/>
          <cell r="ABF539"/>
          <cell r="ABG539"/>
          <cell r="ABH539"/>
          <cell r="ABI539"/>
          <cell r="ABJ539"/>
          <cell r="ABK539"/>
          <cell r="ABL539"/>
          <cell r="ABM539"/>
          <cell r="ABN539"/>
          <cell r="ABO539"/>
          <cell r="ABP539"/>
          <cell r="ABQ539"/>
          <cell r="ABR539"/>
          <cell r="ABS539"/>
          <cell r="ABT539"/>
          <cell r="ABU539"/>
          <cell r="ABV539"/>
          <cell r="ABW539"/>
          <cell r="ABX539"/>
          <cell r="ABY539"/>
          <cell r="ABZ539"/>
          <cell r="ACA539"/>
          <cell r="ACB539"/>
          <cell r="ACC539"/>
          <cell r="ACD539"/>
          <cell r="ACE539"/>
          <cell r="ACF539"/>
          <cell r="ACG539"/>
          <cell r="ACH539"/>
          <cell r="ACI539"/>
          <cell r="ACJ539"/>
          <cell r="ACK539"/>
          <cell r="ACL539"/>
          <cell r="ACM539"/>
          <cell r="ACN539"/>
          <cell r="ACO539"/>
          <cell r="ACP539"/>
          <cell r="ACQ539"/>
          <cell r="ACR539">
            <v>0</v>
          </cell>
          <cell r="ACS539">
            <v>0</v>
          </cell>
          <cell r="ACT539">
            <v>0</v>
          </cell>
          <cell r="ACU539">
            <v>0</v>
          </cell>
          <cell r="ACV539">
            <v>0</v>
          </cell>
          <cell r="ACW539">
            <v>0</v>
          </cell>
          <cell r="ACX539">
            <v>0</v>
          </cell>
          <cell r="ACY539">
            <v>0</v>
          </cell>
          <cell r="ACZ539">
            <v>0</v>
          </cell>
          <cell r="ADA539">
            <v>0</v>
          </cell>
          <cell r="ADB539">
            <v>0</v>
          </cell>
          <cell r="ADC539">
            <v>0</v>
          </cell>
          <cell r="ADD539">
            <v>0</v>
          </cell>
          <cell r="ADE539">
            <v>0</v>
          </cell>
          <cell r="ADF539"/>
          <cell r="ADG539"/>
          <cell r="ADH539"/>
          <cell r="ADI539"/>
          <cell r="ADJ539"/>
          <cell r="ADK539"/>
          <cell r="ADL539"/>
          <cell r="ADM539"/>
          <cell r="ADN539"/>
          <cell r="ADO539"/>
          <cell r="ADP539"/>
          <cell r="ADQ539"/>
          <cell r="ADR539"/>
          <cell r="ADS539"/>
          <cell r="ADT539"/>
          <cell r="ADU539"/>
          <cell r="ADV539"/>
          <cell r="ADW539"/>
          <cell r="ADX539"/>
          <cell r="ADY539"/>
          <cell r="ADZ539"/>
          <cell r="AEA539"/>
          <cell r="AEB539"/>
          <cell r="AEC539"/>
          <cell r="AED539"/>
          <cell r="AEE539"/>
          <cell r="AEF539"/>
          <cell r="AEG539"/>
          <cell r="AEH539"/>
          <cell r="AEI539"/>
          <cell r="AEJ539"/>
          <cell r="AEK539"/>
          <cell r="AEL539"/>
          <cell r="AEM539"/>
          <cell r="AEN539"/>
          <cell r="AEO539"/>
          <cell r="AEP539"/>
          <cell r="AEQ539"/>
          <cell r="AER539"/>
          <cell r="AES539"/>
          <cell r="AET539"/>
          <cell r="AEU539"/>
          <cell r="AEV539"/>
          <cell r="AEW539"/>
          <cell r="AEX539"/>
          <cell r="AEY539"/>
          <cell r="AEZ539"/>
          <cell r="AFA539"/>
          <cell r="AFB539"/>
          <cell r="AFC539"/>
          <cell r="AFD539"/>
          <cell r="AFE539"/>
          <cell r="AFF539"/>
          <cell r="AFG539"/>
          <cell r="AFH539"/>
          <cell r="AFI539"/>
          <cell r="AFJ539"/>
          <cell r="AFK539"/>
          <cell r="AFL539"/>
          <cell r="AFM539"/>
          <cell r="AFN539"/>
          <cell r="AFO539"/>
          <cell r="AFP539"/>
          <cell r="AFQ539"/>
          <cell r="AFR539"/>
          <cell r="AFS539"/>
          <cell r="AFT539"/>
          <cell r="AFU539"/>
          <cell r="AFV539"/>
          <cell r="AFW539"/>
          <cell r="AFX539">
            <v>0</v>
          </cell>
          <cell r="AFY539">
            <v>0</v>
          </cell>
          <cell r="AFZ539">
            <v>0</v>
          </cell>
          <cell r="AGA539">
            <v>0</v>
          </cell>
          <cell r="AGB539">
            <v>0</v>
          </cell>
          <cell r="AGC539">
            <v>0</v>
          </cell>
          <cell r="AGD539">
            <v>0</v>
          </cell>
          <cell r="AGE539">
            <v>0</v>
          </cell>
          <cell r="AGF539">
            <v>0</v>
          </cell>
          <cell r="AGG539">
            <v>0</v>
          </cell>
          <cell r="AGH539">
            <v>0</v>
          </cell>
          <cell r="AGI539">
            <v>0</v>
          </cell>
          <cell r="AGJ539">
            <v>0</v>
          </cell>
          <cell r="AGK539">
            <v>0</v>
          </cell>
          <cell r="AGL539"/>
          <cell r="AGM539"/>
          <cell r="AGN539"/>
          <cell r="AGO539"/>
          <cell r="AGP539"/>
          <cell r="AGQ539"/>
          <cell r="AGR539"/>
          <cell r="AGS539"/>
          <cell r="AGT539"/>
          <cell r="AGU539"/>
          <cell r="AGV539"/>
          <cell r="AGW539"/>
          <cell r="AGX539"/>
          <cell r="AGY539"/>
          <cell r="AGZ539"/>
          <cell r="AHA539"/>
        </row>
        <row r="540">
          <cell r="A540" t="str">
            <v>6690-20-00 HQS Inspection Fees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/>
          <cell r="BU540"/>
          <cell r="BV540"/>
          <cell r="BW540"/>
          <cell r="BX540"/>
          <cell r="BY540"/>
          <cell r="BZ540"/>
          <cell r="CA540"/>
          <cell r="CB540"/>
          <cell r="CC540"/>
          <cell r="CD540"/>
          <cell r="CE540"/>
          <cell r="CF540"/>
          <cell r="CG540"/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O540">
            <v>0</v>
          </cell>
          <cell r="GP540">
            <v>0</v>
          </cell>
          <cell r="GQ540">
            <v>0</v>
          </cell>
          <cell r="GR540">
            <v>0</v>
          </cell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U540">
            <v>0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W540">
            <v>0</v>
          </cell>
          <cell r="IX540">
            <v>0</v>
          </cell>
          <cell r="IY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  <cell r="JF540">
            <v>0</v>
          </cell>
          <cell r="JG540">
            <v>0</v>
          </cell>
          <cell r="JH540">
            <v>0</v>
          </cell>
          <cell r="JI540">
            <v>0</v>
          </cell>
          <cell r="JJ540">
            <v>0</v>
          </cell>
          <cell r="JK540">
            <v>0</v>
          </cell>
          <cell r="JL540">
            <v>0</v>
          </cell>
          <cell r="JM540">
            <v>0</v>
          </cell>
          <cell r="JN540">
            <v>0</v>
          </cell>
          <cell r="JO540">
            <v>0</v>
          </cell>
          <cell r="JP540">
            <v>0</v>
          </cell>
          <cell r="JQ540">
            <v>0</v>
          </cell>
          <cell r="JR540">
            <v>0</v>
          </cell>
          <cell r="JS540">
            <v>0</v>
          </cell>
          <cell r="JT540">
            <v>0</v>
          </cell>
          <cell r="JU540">
            <v>0</v>
          </cell>
          <cell r="JV540">
            <v>0</v>
          </cell>
          <cell r="JW540">
            <v>0</v>
          </cell>
          <cell r="JX540">
            <v>0</v>
          </cell>
          <cell r="JY540">
            <v>0</v>
          </cell>
          <cell r="JZ540">
            <v>0</v>
          </cell>
          <cell r="KA540">
            <v>0</v>
          </cell>
          <cell r="KB540">
            <v>0</v>
          </cell>
          <cell r="KC540">
            <v>0</v>
          </cell>
          <cell r="KD540">
            <v>0</v>
          </cell>
          <cell r="KE540">
            <v>0</v>
          </cell>
          <cell r="KF540">
            <v>0</v>
          </cell>
          <cell r="KG540">
            <v>0</v>
          </cell>
          <cell r="KH540">
            <v>0</v>
          </cell>
          <cell r="KI540">
            <v>0</v>
          </cell>
          <cell r="KJ540">
            <v>0</v>
          </cell>
          <cell r="KK540">
            <v>0</v>
          </cell>
          <cell r="KL540">
            <v>0</v>
          </cell>
          <cell r="KM540">
            <v>0</v>
          </cell>
          <cell r="KN540">
            <v>0</v>
          </cell>
          <cell r="KO540">
            <v>0</v>
          </cell>
          <cell r="KP540">
            <v>0</v>
          </cell>
          <cell r="KQ540">
            <v>0</v>
          </cell>
          <cell r="KR540">
            <v>0</v>
          </cell>
          <cell r="KS540">
            <v>0</v>
          </cell>
          <cell r="KT540">
            <v>0</v>
          </cell>
          <cell r="KU540">
            <v>0</v>
          </cell>
          <cell r="KV540">
            <v>0</v>
          </cell>
          <cell r="KW540">
            <v>0</v>
          </cell>
          <cell r="KX540">
            <v>0</v>
          </cell>
          <cell r="KY540">
            <v>0</v>
          </cell>
          <cell r="KZ540">
            <v>0</v>
          </cell>
          <cell r="LA540">
            <v>0</v>
          </cell>
          <cell r="LB540">
            <v>0</v>
          </cell>
          <cell r="LC540">
            <v>0</v>
          </cell>
          <cell r="LD540">
            <v>0</v>
          </cell>
          <cell r="LE540">
            <v>0</v>
          </cell>
          <cell r="LF540">
            <v>0</v>
          </cell>
          <cell r="LG540">
            <v>0</v>
          </cell>
          <cell r="LH540">
            <v>0</v>
          </cell>
          <cell r="LI540">
            <v>0</v>
          </cell>
          <cell r="LJ540">
            <v>0</v>
          </cell>
          <cell r="LK540">
            <v>0</v>
          </cell>
          <cell r="LL540">
            <v>0</v>
          </cell>
          <cell r="LM540">
            <v>0</v>
          </cell>
          <cell r="LN540">
            <v>0</v>
          </cell>
          <cell r="LO540">
            <v>0</v>
          </cell>
          <cell r="LP540">
            <v>0</v>
          </cell>
          <cell r="LQ540">
            <v>0</v>
          </cell>
          <cell r="LR540">
            <v>0</v>
          </cell>
          <cell r="LS540">
            <v>0</v>
          </cell>
          <cell r="LT540">
            <v>0</v>
          </cell>
          <cell r="LU540">
            <v>0</v>
          </cell>
          <cell r="LV540">
            <v>0</v>
          </cell>
          <cell r="LW540">
            <v>0</v>
          </cell>
          <cell r="LX540">
            <v>0</v>
          </cell>
          <cell r="LY540">
            <v>0</v>
          </cell>
          <cell r="LZ540">
            <v>0</v>
          </cell>
          <cell r="MA540">
            <v>0</v>
          </cell>
          <cell r="MB540">
            <v>0</v>
          </cell>
          <cell r="MC540">
            <v>0</v>
          </cell>
          <cell r="MD540">
            <v>0</v>
          </cell>
          <cell r="ME540">
            <v>0</v>
          </cell>
          <cell r="MF540">
            <v>0</v>
          </cell>
          <cell r="MG540">
            <v>0</v>
          </cell>
          <cell r="MH540">
            <v>0</v>
          </cell>
          <cell r="MI540">
            <v>0</v>
          </cell>
          <cell r="MJ540">
            <v>0</v>
          </cell>
          <cell r="MK540">
            <v>0</v>
          </cell>
          <cell r="ML540">
            <v>0</v>
          </cell>
          <cell r="MM540">
            <v>0</v>
          </cell>
          <cell r="MN540">
            <v>0</v>
          </cell>
          <cell r="MO540">
            <v>0</v>
          </cell>
          <cell r="MP540">
            <v>0</v>
          </cell>
          <cell r="MQ540">
            <v>0</v>
          </cell>
          <cell r="MR540">
            <v>0</v>
          </cell>
          <cell r="MS540">
            <v>0</v>
          </cell>
          <cell r="MT540">
            <v>0</v>
          </cell>
          <cell r="MU540">
            <v>0</v>
          </cell>
          <cell r="MV540">
            <v>0</v>
          </cell>
          <cell r="MW540">
            <v>0</v>
          </cell>
          <cell r="MX540">
            <v>0</v>
          </cell>
          <cell r="MY540">
            <v>0</v>
          </cell>
          <cell r="MZ540">
            <v>0</v>
          </cell>
          <cell r="NA540">
            <v>0</v>
          </cell>
          <cell r="NB540">
            <v>0</v>
          </cell>
          <cell r="NC540">
            <v>0</v>
          </cell>
          <cell r="ND540">
            <v>0</v>
          </cell>
          <cell r="NE540">
            <v>0</v>
          </cell>
          <cell r="NF540">
            <v>0</v>
          </cell>
          <cell r="NG540">
            <v>0</v>
          </cell>
          <cell r="NH540">
            <v>0</v>
          </cell>
          <cell r="NI540">
            <v>0</v>
          </cell>
          <cell r="NJ540">
            <v>0</v>
          </cell>
          <cell r="NK540">
            <v>0</v>
          </cell>
          <cell r="NL540">
            <v>0</v>
          </cell>
          <cell r="NM540">
            <v>0</v>
          </cell>
          <cell r="NN540">
            <v>0</v>
          </cell>
          <cell r="NO540">
            <v>0</v>
          </cell>
          <cell r="NP540">
            <v>0</v>
          </cell>
          <cell r="NQ540">
            <v>0</v>
          </cell>
          <cell r="NR540">
            <v>0</v>
          </cell>
          <cell r="NS540">
            <v>0</v>
          </cell>
          <cell r="NT540">
            <v>0</v>
          </cell>
          <cell r="NU540">
            <v>0</v>
          </cell>
          <cell r="NV540">
            <v>0</v>
          </cell>
          <cell r="NW540">
            <v>0</v>
          </cell>
          <cell r="NX540">
            <v>0</v>
          </cell>
          <cell r="NY540">
            <v>0</v>
          </cell>
          <cell r="NZ540">
            <v>0</v>
          </cell>
          <cell r="OA540">
            <v>0</v>
          </cell>
          <cell r="OB540">
            <v>0</v>
          </cell>
          <cell r="OC540">
            <v>0</v>
          </cell>
          <cell r="OD540">
            <v>0</v>
          </cell>
          <cell r="OE540">
            <v>0</v>
          </cell>
          <cell r="OF540">
            <v>0</v>
          </cell>
          <cell r="OG540">
            <v>0</v>
          </cell>
          <cell r="OH540">
            <v>0</v>
          </cell>
          <cell r="OI540">
            <v>0</v>
          </cell>
          <cell r="OJ540">
            <v>0</v>
          </cell>
          <cell r="OK540">
            <v>0</v>
          </cell>
          <cell r="OL540">
            <v>0</v>
          </cell>
          <cell r="OM540">
            <v>0</v>
          </cell>
          <cell r="ON540">
            <v>0</v>
          </cell>
          <cell r="OO540">
            <v>0</v>
          </cell>
          <cell r="OP540">
            <v>0</v>
          </cell>
          <cell r="OQ540">
            <v>0</v>
          </cell>
          <cell r="OR540">
            <v>0</v>
          </cell>
          <cell r="OS540">
            <v>0</v>
          </cell>
          <cell r="OT540">
            <v>0</v>
          </cell>
          <cell r="OU540">
            <v>0</v>
          </cell>
          <cell r="OV540">
            <v>0</v>
          </cell>
          <cell r="OW540">
            <v>0</v>
          </cell>
          <cell r="OX540">
            <v>0</v>
          </cell>
          <cell r="OY540">
            <v>0</v>
          </cell>
          <cell r="OZ540">
            <v>0</v>
          </cell>
          <cell r="PA540">
            <v>0</v>
          </cell>
          <cell r="PB540">
            <v>0</v>
          </cell>
          <cell r="PC540">
            <v>0</v>
          </cell>
          <cell r="PD540">
            <v>0</v>
          </cell>
          <cell r="PE540">
            <v>0</v>
          </cell>
          <cell r="PF540">
            <v>0</v>
          </cell>
          <cell r="PG540">
            <v>0</v>
          </cell>
          <cell r="PH540">
            <v>0</v>
          </cell>
          <cell r="PI540">
            <v>0</v>
          </cell>
          <cell r="PJ540">
            <v>0</v>
          </cell>
          <cell r="PK540">
            <v>0</v>
          </cell>
          <cell r="PL540">
            <v>0</v>
          </cell>
          <cell r="PM540">
            <v>0</v>
          </cell>
          <cell r="PN540">
            <v>0</v>
          </cell>
          <cell r="PO540">
            <v>0</v>
          </cell>
          <cell r="PP540">
            <v>0</v>
          </cell>
          <cell r="PQ540">
            <v>0</v>
          </cell>
          <cell r="PR540">
            <v>0</v>
          </cell>
          <cell r="PS540">
            <v>0</v>
          </cell>
          <cell r="PT540">
            <v>0</v>
          </cell>
          <cell r="PU540">
            <v>0</v>
          </cell>
          <cell r="PV540">
            <v>0</v>
          </cell>
          <cell r="PW540">
            <v>0</v>
          </cell>
          <cell r="PX540">
            <v>0</v>
          </cell>
          <cell r="PY540">
            <v>0</v>
          </cell>
          <cell r="PZ540">
            <v>0</v>
          </cell>
          <cell r="QA540">
            <v>0</v>
          </cell>
          <cell r="QB540">
            <v>0</v>
          </cell>
          <cell r="QC540">
            <v>0</v>
          </cell>
          <cell r="QD540">
            <v>0</v>
          </cell>
          <cell r="QE540">
            <v>0</v>
          </cell>
          <cell r="QF540">
            <v>0</v>
          </cell>
          <cell r="QG540">
            <v>0</v>
          </cell>
          <cell r="QH540"/>
          <cell r="QI540"/>
          <cell r="QJ540"/>
          <cell r="QK540"/>
          <cell r="QL540"/>
          <cell r="QM540"/>
          <cell r="QN540"/>
          <cell r="QO540"/>
          <cell r="QP540"/>
          <cell r="QQ540"/>
          <cell r="QR540"/>
          <cell r="QS540"/>
          <cell r="QT540"/>
          <cell r="QU540"/>
          <cell r="QV540"/>
          <cell r="QW540"/>
          <cell r="QX540"/>
          <cell r="QY540"/>
          <cell r="QZ540"/>
          <cell r="RA540"/>
          <cell r="RB540"/>
          <cell r="RC540"/>
          <cell r="RD540"/>
          <cell r="RE540"/>
          <cell r="RF540"/>
          <cell r="RG540"/>
          <cell r="RH540"/>
          <cell r="RI540"/>
          <cell r="RJ540"/>
          <cell r="RK540"/>
          <cell r="RL540"/>
          <cell r="RM540"/>
          <cell r="RN540"/>
          <cell r="RO540"/>
          <cell r="RP540"/>
          <cell r="RQ540"/>
          <cell r="RR540"/>
          <cell r="RS540"/>
          <cell r="RT540"/>
          <cell r="RU540"/>
          <cell r="RV540"/>
          <cell r="RW540"/>
          <cell r="RX540"/>
          <cell r="RY540"/>
          <cell r="RZ540"/>
          <cell r="SA540"/>
          <cell r="SB540"/>
          <cell r="SC540"/>
          <cell r="SD540"/>
          <cell r="SE540"/>
          <cell r="SF540"/>
          <cell r="SG540"/>
          <cell r="SH540"/>
          <cell r="SI540"/>
          <cell r="SJ540"/>
          <cell r="SK540"/>
          <cell r="SL540"/>
          <cell r="SM540"/>
          <cell r="SN540"/>
          <cell r="SO540"/>
          <cell r="SP540"/>
          <cell r="SQ540"/>
          <cell r="SR540"/>
          <cell r="SS540"/>
          <cell r="ST540"/>
          <cell r="SU540"/>
          <cell r="SV540"/>
          <cell r="SW540"/>
          <cell r="SX540"/>
          <cell r="SY540"/>
          <cell r="SZ540"/>
          <cell r="TA540"/>
          <cell r="TB540"/>
          <cell r="TC540"/>
          <cell r="TD540"/>
          <cell r="TE540"/>
          <cell r="TF540"/>
          <cell r="TG540"/>
          <cell r="TH540"/>
          <cell r="TI540"/>
          <cell r="TJ540"/>
          <cell r="TK540"/>
          <cell r="TL540"/>
          <cell r="TM540"/>
          <cell r="TN540"/>
          <cell r="TO540"/>
          <cell r="TP540"/>
          <cell r="TQ540"/>
          <cell r="TR540"/>
          <cell r="TS540"/>
          <cell r="TT540"/>
          <cell r="TU540"/>
          <cell r="TV540"/>
          <cell r="TW540"/>
          <cell r="TX540"/>
          <cell r="TY540"/>
          <cell r="TZ540"/>
          <cell r="UA540"/>
          <cell r="UB540"/>
          <cell r="UC540"/>
          <cell r="UD540"/>
          <cell r="UE540"/>
          <cell r="UF540"/>
          <cell r="UG540"/>
          <cell r="UH540"/>
          <cell r="UI540"/>
          <cell r="UJ540"/>
          <cell r="UK540"/>
          <cell r="UL540"/>
          <cell r="UM540"/>
          <cell r="UN540"/>
          <cell r="UO540"/>
          <cell r="UP540"/>
          <cell r="UQ540"/>
          <cell r="UR540"/>
          <cell r="US540"/>
          <cell r="UT540"/>
          <cell r="UU540"/>
          <cell r="UV540"/>
          <cell r="UW540"/>
          <cell r="UX540"/>
          <cell r="UY540"/>
          <cell r="UZ540"/>
          <cell r="VA540"/>
          <cell r="VB540"/>
          <cell r="VC540"/>
          <cell r="VD540"/>
          <cell r="VE540"/>
          <cell r="VF540"/>
          <cell r="VG540"/>
          <cell r="VH540"/>
          <cell r="VI540"/>
          <cell r="VJ540"/>
          <cell r="VK540"/>
          <cell r="VL540"/>
          <cell r="VM540"/>
          <cell r="VN540"/>
          <cell r="VO540"/>
          <cell r="VP540"/>
          <cell r="VQ540"/>
          <cell r="VR540"/>
          <cell r="VS540"/>
          <cell r="VT540"/>
          <cell r="VU540"/>
          <cell r="VV540"/>
          <cell r="VW540"/>
          <cell r="VX540"/>
          <cell r="VY540"/>
          <cell r="VZ540"/>
          <cell r="WA540"/>
          <cell r="WB540"/>
          <cell r="WC540"/>
          <cell r="WD540"/>
          <cell r="WE540"/>
          <cell r="WF540"/>
          <cell r="WG540"/>
          <cell r="WH540"/>
          <cell r="WI540"/>
          <cell r="WJ540"/>
          <cell r="WK540"/>
          <cell r="WL540"/>
          <cell r="WM540"/>
          <cell r="WN540"/>
          <cell r="WO540"/>
          <cell r="WP540"/>
          <cell r="WQ540"/>
          <cell r="WR540"/>
          <cell r="WS540"/>
          <cell r="WT540"/>
          <cell r="WU540"/>
          <cell r="WV540"/>
          <cell r="WW540"/>
          <cell r="WX540"/>
          <cell r="WY540"/>
          <cell r="WZ540"/>
          <cell r="XA540"/>
          <cell r="XB540"/>
          <cell r="XC540"/>
          <cell r="XD540"/>
          <cell r="XE540"/>
          <cell r="XF540"/>
          <cell r="XG540"/>
          <cell r="XH540"/>
          <cell r="XI540"/>
          <cell r="XJ540"/>
          <cell r="XK540"/>
          <cell r="XL540"/>
          <cell r="XM540"/>
          <cell r="XN540"/>
          <cell r="XO540"/>
          <cell r="XP540"/>
          <cell r="XQ540"/>
          <cell r="XR540"/>
          <cell r="XS540"/>
          <cell r="XT540"/>
          <cell r="XU540"/>
          <cell r="XV540"/>
          <cell r="XW540"/>
          <cell r="XX540"/>
          <cell r="XY540"/>
          <cell r="XZ540"/>
          <cell r="YA540"/>
          <cell r="YB540"/>
          <cell r="YC540"/>
          <cell r="YD540"/>
          <cell r="YE540"/>
          <cell r="YF540"/>
          <cell r="YG540"/>
          <cell r="YH540"/>
          <cell r="YI540"/>
          <cell r="YJ540"/>
          <cell r="YK540"/>
          <cell r="YL540"/>
          <cell r="YM540"/>
          <cell r="YN540"/>
          <cell r="YO540"/>
          <cell r="YP540"/>
          <cell r="YQ540"/>
          <cell r="YR540"/>
          <cell r="YS540"/>
          <cell r="YT540"/>
          <cell r="YU540"/>
          <cell r="YV540"/>
          <cell r="YW540"/>
          <cell r="YX540"/>
          <cell r="YY540"/>
          <cell r="YZ540"/>
          <cell r="ZA540"/>
          <cell r="ZB540"/>
          <cell r="ZC540"/>
          <cell r="ZD540"/>
          <cell r="ZE540"/>
          <cell r="ZF540"/>
          <cell r="ZG540"/>
          <cell r="ZH540"/>
          <cell r="ZI540"/>
          <cell r="ZJ540"/>
          <cell r="ZK540"/>
          <cell r="ZL540"/>
          <cell r="ZM540"/>
          <cell r="ZN540"/>
          <cell r="ZO540"/>
          <cell r="ZP540"/>
          <cell r="ZQ540"/>
          <cell r="ZR540"/>
          <cell r="ZS540"/>
          <cell r="ZT540"/>
          <cell r="ZU540"/>
          <cell r="ZV540"/>
          <cell r="ZW540"/>
          <cell r="ZX540"/>
          <cell r="ZY540"/>
          <cell r="ZZ540"/>
          <cell r="AAA540"/>
          <cell r="AAB540"/>
          <cell r="AAC540"/>
          <cell r="AAD540"/>
          <cell r="AAE540"/>
          <cell r="AAF540"/>
          <cell r="AAG540"/>
          <cell r="AAH540"/>
          <cell r="AAI540"/>
          <cell r="AAJ540"/>
          <cell r="AAK540"/>
          <cell r="AAL540"/>
          <cell r="AAM540"/>
          <cell r="AAN540"/>
          <cell r="AAO540"/>
          <cell r="AAP540"/>
          <cell r="AAQ540"/>
          <cell r="AAR540"/>
          <cell r="AAS540"/>
          <cell r="AAT540"/>
          <cell r="AAU540"/>
          <cell r="AAV540"/>
          <cell r="AAW540"/>
          <cell r="AAX540"/>
          <cell r="AAY540"/>
          <cell r="AAZ540"/>
          <cell r="ABA540"/>
          <cell r="ABB540"/>
          <cell r="ABC540"/>
          <cell r="ABD540"/>
          <cell r="ABE540"/>
          <cell r="ABF540"/>
          <cell r="ABG540"/>
          <cell r="ABH540"/>
          <cell r="ABI540"/>
          <cell r="ABJ540"/>
          <cell r="ABK540"/>
          <cell r="ABL540"/>
          <cell r="ABM540"/>
          <cell r="ABN540"/>
          <cell r="ABO540"/>
          <cell r="ABP540"/>
          <cell r="ABQ540"/>
          <cell r="ABR540"/>
          <cell r="ABS540"/>
          <cell r="ABT540"/>
          <cell r="ABU540"/>
          <cell r="ABV540"/>
          <cell r="ABW540"/>
          <cell r="ABX540"/>
          <cell r="ABY540"/>
          <cell r="ABZ540"/>
          <cell r="ACA540"/>
          <cell r="ACB540"/>
          <cell r="ACC540"/>
          <cell r="ACD540"/>
          <cell r="ACE540"/>
          <cell r="ACF540"/>
          <cell r="ACG540"/>
          <cell r="ACH540"/>
          <cell r="ACI540"/>
          <cell r="ACJ540"/>
          <cell r="ACK540"/>
          <cell r="ACL540"/>
          <cell r="ACM540"/>
          <cell r="ACN540"/>
          <cell r="ACO540"/>
          <cell r="ACP540"/>
          <cell r="ACQ540"/>
          <cell r="ACR540">
            <v>0</v>
          </cell>
          <cell r="ACS540">
            <v>0</v>
          </cell>
          <cell r="ACT540">
            <v>0</v>
          </cell>
          <cell r="ACU540">
            <v>0</v>
          </cell>
          <cell r="ACV540">
            <v>0</v>
          </cell>
          <cell r="ACW540">
            <v>0</v>
          </cell>
          <cell r="ACX540">
            <v>0</v>
          </cell>
          <cell r="ACY540">
            <v>0</v>
          </cell>
          <cell r="ACZ540">
            <v>0</v>
          </cell>
          <cell r="ADA540">
            <v>0</v>
          </cell>
          <cell r="ADB540">
            <v>0</v>
          </cell>
          <cell r="ADC540">
            <v>0</v>
          </cell>
          <cell r="ADD540">
            <v>0</v>
          </cell>
          <cell r="ADE540">
            <v>0</v>
          </cell>
          <cell r="ADF540"/>
          <cell r="ADG540"/>
          <cell r="ADH540"/>
          <cell r="ADI540"/>
          <cell r="ADJ540"/>
          <cell r="ADK540"/>
          <cell r="ADL540"/>
          <cell r="ADM540"/>
          <cell r="ADN540"/>
          <cell r="ADO540"/>
          <cell r="ADP540"/>
          <cell r="ADQ540"/>
          <cell r="ADR540"/>
          <cell r="ADS540"/>
          <cell r="ADT540"/>
          <cell r="ADU540"/>
          <cell r="ADV540"/>
          <cell r="ADW540"/>
          <cell r="ADX540"/>
          <cell r="ADY540"/>
          <cell r="ADZ540"/>
          <cell r="AEA540"/>
          <cell r="AEB540"/>
          <cell r="AEC540"/>
          <cell r="AED540"/>
          <cell r="AEE540"/>
          <cell r="AEF540"/>
          <cell r="AEG540"/>
          <cell r="AEH540"/>
          <cell r="AEI540"/>
          <cell r="AEJ540"/>
          <cell r="AEK540"/>
          <cell r="AEL540"/>
          <cell r="AEM540"/>
          <cell r="AEN540"/>
          <cell r="AEO540"/>
          <cell r="AEP540"/>
          <cell r="AEQ540"/>
          <cell r="AER540"/>
          <cell r="AES540"/>
          <cell r="AET540"/>
          <cell r="AEU540"/>
          <cell r="AEV540"/>
          <cell r="AEW540"/>
          <cell r="AEX540"/>
          <cell r="AEY540"/>
          <cell r="AEZ540"/>
          <cell r="AFA540"/>
          <cell r="AFB540"/>
          <cell r="AFC540"/>
          <cell r="AFD540"/>
          <cell r="AFE540"/>
          <cell r="AFF540"/>
          <cell r="AFG540"/>
          <cell r="AFH540"/>
          <cell r="AFI540"/>
          <cell r="AFJ540"/>
          <cell r="AFK540"/>
          <cell r="AFL540"/>
          <cell r="AFM540"/>
          <cell r="AFN540"/>
          <cell r="AFO540"/>
          <cell r="AFP540"/>
          <cell r="AFQ540"/>
          <cell r="AFR540"/>
          <cell r="AFS540"/>
          <cell r="AFT540"/>
          <cell r="AFU540"/>
          <cell r="AFV540"/>
          <cell r="AFW540"/>
          <cell r="AFX540">
            <v>0</v>
          </cell>
          <cell r="AFY540">
            <v>0</v>
          </cell>
          <cell r="AFZ540">
            <v>0</v>
          </cell>
          <cell r="AGA540">
            <v>0</v>
          </cell>
          <cell r="AGB540">
            <v>0</v>
          </cell>
          <cell r="AGC540">
            <v>0</v>
          </cell>
          <cell r="AGD540">
            <v>0</v>
          </cell>
          <cell r="AGE540">
            <v>0</v>
          </cell>
          <cell r="AGF540">
            <v>0</v>
          </cell>
          <cell r="AGG540">
            <v>0</v>
          </cell>
          <cell r="AGH540">
            <v>0</v>
          </cell>
          <cell r="AGI540">
            <v>0</v>
          </cell>
          <cell r="AGJ540">
            <v>0</v>
          </cell>
          <cell r="AGK540">
            <v>0</v>
          </cell>
          <cell r="AGL540"/>
          <cell r="AGM540"/>
          <cell r="AGN540"/>
          <cell r="AGO540"/>
          <cell r="AGP540"/>
          <cell r="AGQ540"/>
          <cell r="AGR540"/>
          <cell r="AGS540"/>
          <cell r="AGT540"/>
          <cell r="AGU540"/>
          <cell r="AGV540"/>
          <cell r="AGW540"/>
          <cell r="AGX540"/>
          <cell r="AGY540"/>
          <cell r="AGZ540"/>
          <cell r="AHA540"/>
        </row>
        <row r="541">
          <cell r="A541" t="str">
            <v>6690-30-00 Housing Services Fees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/>
          <cell r="BU541"/>
          <cell r="BV541"/>
          <cell r="BW541"/>
          <cell r="BX541"/>
          <cell r="BY541"/>
          <cell r="BZ541"/>
          <cell r="CA541"/>
          <cell r="CB541"/>
          <cell r="CC541"/>
          <cell r="CD541"/>
          <cell r="CE541"/>
          <cell r="CF541"/>
          <cell r="CG541"/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0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O541">
            <v>0</v>
          </cell>
          <cell r="GP541">
            <v>0</v>
          </cell>
          <cell r="GQ541">
            <v>0</v>
          </cell>
          <cell r="GR541">
            <v>0</v>
          </cell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W541">
            <v>0</v>
          </cell>
          <cell r="IX541">
            <v>0</v>
          </cell>
          <cell r="IY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  <cell r="JF541">
            <v>0</v>
          </cell>
          <cell r="JG541">
            <v>0</v>
          </cell>
          <cell r="JH541">
            <v>0</v>
          </cell>
          <cell r="JI541">
            <v>0</v>
          </cell>
          <cell r="JJ541">
            <v>0</v>
          </cell>
          <cell r="JK541">
            <v>0</v>
          </cell>
          <cell r="JL541">
            <v>0</v>
          </cell>
          <cell r="JM541">
            <v>0</v>
          </cell>
          <cell r="JN541">
            <v>0</v>
          </cell>
          <cell r="JO541">
            <v>0</v>
          </cell>
          <cell r="JP541">
            <v>0</v>
          </cell>
          <cell r="JQ541">
            <v>0</v>
          </cell>
          <cell r="JR541">
            <v>0</v>
          </cell>
          <cell r="JS541">
            <v>0</v>
          </cell>
          <cell r="JT541">
            <v>0</v>
          </cell>
          <cell r="JU541">
            <v>0</v>
          </cell>
          <cell r="JV541">
            <v>0</v>
          </cell>
          <cell r="JW541">
            <v>0</v>
          </cell>
          <cell r="JX541">
            <v>0</v>
          </cell>
          <cell r="JY541">
            <v>0</v>
          </cell>
          <cell r="JZ541">
            <v>0</v>
          </cell>
          <cell r="KA541">
            <v>0</v>
          </cell>
          <cell r="KB541">
            <v>0</v>
          </cell>
          <cell r="KC541">
            <v>0</v>
          </cell>
          <cell r="KD541">
            <v>0</v>
          </cell>
          <cell r="KE541">
            <v>0</v>
          </cell>
          <cell r="KF541">
            <v>0</v>
          </cell>
          <cell r="KG541">
            <v>0</v>
          </cell>
          <cell r="KH541">
            <v>0</v>
          </cell>
          <cell r="KI541">
            <v>0</v>
          </cell>
          <cell r="KJ541">
            <v>0</v>
          </cell>
          <cell r="KK541">
            <v>0</v>
          </cell>
          <cell r="KL541">
            <v>0</v>
          </cell>
          <cell r="KM541">
            <v>0</v>
          </cell>
          <cell r="KN541">
            <v>0</v>
          </cell>
          <cell r="KO541">
            <v>0</v>
          </cell>
          <cell r="KP541">
            <v>0</v>
          </cell>
          <cell r="KQ541">
            <v>0</v>
          </cell>
          <cell r="KR541">
            <v>0</v>
          </cell>
          <cell r="KS541">
            <v>0</v>
          </cell>
          <cell r="KT541">
            <v>0</v>
          </cell>
          <cell r="KU541">
            <v>0</v>
          </cell>
          <cell r="KV541">
            <v>0</v>
          </cell>
          <cell r="KW541">
            <v>0</v>
          </cell>
          <cell r="KX541">
            <v>0</v>
          </cell>
          <cell r="KY541">
            <v>0</v>
          </cell>
          <cell r="KZ541">
            <v>0</v>
          </cell>
          <cell r="LA541">
            <v>0</v>
          </cell>
          <cell r="LB541">
            <v>0</v>
          </cell>
          <cell r="LC541">
            <v>0</v>
          </cell>
          <cell r="LD541">
            <v>0</v>
          </cell>
          <cell r="LE541">
            <v>0</v>
          </cell>
          <cell r="LF541">
            <v>0</v>
          </cell>
          <cell r="LG541">
            <v>0</v>
          </cell>
          <cell r="LH541">
            <v>0</v>
          </cell>
          <cell r="LI541">
            <v>0</v>
          </cell>
          <cell r="LJ541">
            <v>0</v>
          </cell>
          <cell r="LK541">
            <v>0</v>
          </cell>
          <cell r="LL541">
            <v>0</v>
          </cell>
          <cell r="LM541">
            <v>0</v>
          </cell>
          <cell r="LN541">
            <v>0</v>
          </cell>
          <cell r="LO541">
            <v>0</v>
          </cell>
          <cell r="LP541">
            <v>0</v>
          </cell>
          <cell r="LQ541">
            <v>0</v>
          </cell>
          <cell r="LR541">
            <v>0</v>
          </cell>
          <cell r="LS541">
            <v>0</v>
          </cell>
          <cell r="LT541">
            <v>0</v>
          </cell>
          <cell r="LU541">
            <v>0</v>
          </cell>
          <cell r="LV541">
            <v>0</v>
          </cell>
          <cell r="LW541">
            <v>0</v>
          </cell>
          <cell r="LX541">
            <v>0</v>
          </cell>
          <cell r="LY541">
            <v>0</v>
          </cell>
          <cell r="LZ541">
            <v>0</v>
          </cell>
          <cell r="MA541">
            <v>0</v>
          </cell>
          <cell r="MB541">
            <v>0</v>
          </cell>
          <cell r="MC541">
            <v>0</v>
          </cell>
          <cell r="MD541">
            <v>0</v>
          </cell>
          <cell r="ME541">
            <v>0</v>
          </cell>
          <cell r="MF541">
            <v>0</v>
          </cell>
          <cell r="MG541">
            <v>0</v>
          </cell>
          <cell r="MH541">
            <v>0</v>
          </cell>
          <cell r="MI541">
            <v>0</v>
          </cell>
          <cell r="MJ541">
            <v>0</v>
          </cell>
          <cell r="MK541">
            <v>0</v>
          </cell>
          <cell r="ML541">
            <v>0</v>
          </cell>
          <cell r="MM541">
            <v>0</v>
          </cell>
          <cell r="MN541">
            <v>0</v>
          </cell>
          <cell r="MO541">
            <v>0</v>
          </cell>
          <cell r="MP541">
            <v>0</v>
          </cell>
          <cell r="MQ541">
            <v>0</v>
          </cell>
          <cell r="MR541">
            <v>0</v>
          </cell>
          <cell r="MS541">
            <v>0</v>
          </cell>
          <cell r="MT541">
            <v>0</v>
          </cell>
          <cell r="MU541">
            <v>0</v>
          </cell>
          <cell r="MV541">
            <v>0</v>
          </cell>
          <cell r="MW541">
            <v>0</v>
          </cell>
          <cell r="MX541">
            <v>0</v>
          </cell>
          <cell r="MY541">
            <v>0</v>
          </cell>
          <cell r="MZ541">
            <v>0</v>
          </cell>
          <cell r="NA541">
            <v>0</v>
          </cell>
          <cell r="NB541">
            <v>0</v>
          </cell>
          <cell r="NC541">
            <v>0</v>
          </cell>
          <cell r="ND541">
            <v>0</v>
          </cell>
          <cell r="NE541">
            <v>0</v>
          </cell>
          <cell r="NF541">
            <v>0</v>
          </cell>
          <cell r="NG541">
            <v>0</v>
          </cell>
          <cell r="NH541">
            <v>0</v>
          </cell>
          <cell r="NI541">
            <v>0</v>
          </cell>
          <cell r="NJ541">
            <v>0</v>
          </cell>
          <cell r="NK541">
            <v>0</v>
          </cell>
          <cell r="NL541">
            <v>0</v>
          </cell>
          <cell r="NM541">
            <v>0</v>
          </cell>
          <cell r="NN541">
            <v>0</v>
          </cell>
          <cell r="NO541">
            <v>0</v>
          </cell>
          <cell r="NP541">
            <v>0</v>
          </cell>
          <cell r="NQ541">
            <v>0</v>
          </cell>
          <cell r="NR541">
            <v>0</v>
          </cell>
          <cell r="NS541">
            <v>0</v>
          </cell>
          <cell r="NT541">
            <v>0</v>
          </cell>
          <cell r="NU541">
            <v>0</v>
          </cell>
          <cell r="NV541">
            <v>0</v>
          </cell>
          <cell r="NW541">
            <v>0</v>
          </cell>
          <cell r="NX541">
            <v>0</v>
          </cell>
          <cell r="NY541">
            <v>0</v>
          </cell>
          <cell r="NZ541">
            <v>0</v>
          </cell>
          <cell r="OA541">
            <v>0</v>
          </cell>
          <cell r="OB541">
            <v>0</v>
          </cell>
          <cell r="OC541">
            <v>0</v>
          </cell>
          <cell r="OD541">
            <v>0</v>
          </cell>
          <cell r="OE541">
            <v>0</v>
          </cell>
          <cell r="OF541">
            <v>0</v>
          </cell>
          <cell r="OG541">
            <v>0</v>
          </cell>
          <cell r="OH541">
            <v>0</v>
          </cell>
          <cell r="OI541">
            <v>0</v>
          </cell>
          <cell r="OJ541">
            <v>0</v>
          </cell>
          <cell r="OK541">
            <v>0</v>
          </cell>
          <cell r="OL541">
            <v>0</v>
          </cell>
          <cell r="OM541">
            <v>0</v>
          </cell>
          <cell r="ON541">
            <v>0</v>
          </cell>
          <cell r="OO541">
            <v>0</v>
          </cell>
          <cell r="OP541">
            <v>0</v>
          </cell>
          <cell r="OQ541">
            <v>0</v>
          </cell>
          <cell r="OR541">
            <v>0</v>
          </cell>
          <cell r="OS541">
            <v>0</v>
          </cell>
          <cell r="OT541">
            <v>0</v>
          </cell>
          <cell r="OU541">
            <v>0</v>
          </cell>
          <cell r="OV541">
            <v>0</v>
          </cell>
          <cell r="OW541">
            <v>0</v>
          </cell>
          <cell r="OX541">
            <v>0</v>
          </cell>
          <cell r="OY541">
            <v>0</v>
          </cell>
          <cell r="OZ541">
            <v>0</v>
          </cell>
          <cell r="PA541">
            <v>0</v>
          </cell>
          <cell r="PB541">
            <v>0</v>
          </cell>
          <cell r="PC541">
            <v>0</v>
          </cell>
          <cell r="PD541">
            <v>0</v>
          </cell>
          <cell r="PE541">
            <v>0</v>
          </cell>
          <cell r="PF541">
            <v>0</v>
          </cell>
          <cell r="PG541">
            <v>0</v>
          </cell>
          <cell r="PH541">
            <v>0</v>
          </cell>
          <cell r="PI541">
            <v>0</v>
          </cell>
          <cell r="PJ541">
            <v>0</v>
          </cell>
          <cell r="PK541">
            <v>0</v>
          </cell>
          <cell r="PL541">
            <v>0</v>
          </cell>
          <cell r="PM541">
            <v>0</v>
          </cell>
          <cell r="PN541">
            <v>0</v>
          </cell>
          <cell r="PO541">
            <v>0</v>
          </cell>
          <cell r="PP541">
            <v>0</v>
          </cell>
          <cell r="PQ541">
            <v>0</v>
          </cell>
          <cell r="PR541">
            <v>0</v>
          </cell>
          <cell r="PS541">
            <v>0</v>
          </cell>
          <cell r="PT541">
            <v>0</v>
          </cell>
          <cell r="PU541">
            <v>0</v>
          </cell>
          <cell r="PV541">
            <v>0</v>
          </cell>
          <cell r="PW541">
            <v>0</v>
          </cell>
          <cell r="PX541">
            <v>0</v>
          </cell>
          <cell r="PY541">
            <v>0</v>
          </cell>
          <cell r="PZ541">
            <v>0</v>
          </cell>
          <cell r="QA541">
            <v>0</v>
          </cell>
          <cell r="QB541">
            <v>0</v>
          </cell>
          <cell r="QC541">
            <v>0</v>
          </cell>
          <cell r="QD541">
            <v>0</v>
          </cell>
          <cell r="QE541">
            <v>0</v>
          </cell>
          <cell r="QF541">
            <v>0</v>
          </cell>
          <cell r="QG541">
            <v>0</v>
          </cell>
          <cell r="QH541"/>
          <cell r="QI541"/>
          <cell r="QJ541"/>
          <cell r="QK541"/>
          <cell r="QL541"/>
          <cell r="QM541"/>
          <cell r="QX541"/>
          <cell r="QY541"/>
          <cell r="QZ541"/>
          <cell r="RB541"/>
          <cell r="RC541"/>
          <cell r="RD541"/>
          <cell r="RE541"/>
          <cell r="RJ541"/>
          <cell r="RK541"/>
          <cell r="RL541"/>
          <cell r="RM541"/>
          <cell r="RN541"/>
          <cell r="RO541"/>
          <cell r="RP541"/>
          <cell r="SC541"/>
          <cell r="SD541"/>
          <cell r="SE541"/>
          <cell r="SF541"/>
          <cell r="SG541"/>
          <cell r="SH541"/>
          <cell r="SI541"/>
          <cell r="TN541"/>
          <cell r="TO541"/>
          <cell r="TP541"/>
          <cell r="TQ541"/>
          <cell r="TR541"/>
          <cell r="TS541"/>
          <cell r="TT541"/>
          <cell r="TU541"/>
          <cell r="UE541"/>
          <cell r="UF541"/>
          <cell r="UG541"/>
          <cell r="UH541"/>
          <cell r="UI541"/>
          <cell r="UJ541"/>
          <cell r="VE541"/>
          <cell r="VF541"/>
          <cell r="VG541"/>
          <cell r="VH541"/>
          <cell r="VI541"/>
          <cell r="VJ541"/>
          <cell r="VK541"/>
          <cell r="VL541"/>
          <cell r="VM541"/>
          <cell r="VN541"/>
          <cell r="VO541"/>
          <cell r="VP541"/>
          <cell r="VQ541"/>
          <cell r="VR541"/>
          <cell r="VS541"/>
          <cell r="VT541"/>
          <cell r="VU541"/>
          <cell r="VV541"/>
          <cell r="VW541"/>
          <cell r="VX541"/>
          <cell r="VY541"/>
          <cell r="VZ541"/>
          <cell r="WA541"/>
          <cell r="WB541"/>
          <cell r="WC541"/>
          <cell r="WD541"/>
          <cell r="WE541"/>
          <cell r="WF541"/>
          <cell r="WG541"/>
          <cell r="WH541"/>
          <cell r="WI541"/>
          <cell r="WJ541"/>
          <cell r="WK541"/>
          <cell r="WL541"/>
          <cell r="WM541"/>
          <cell r="WN541"/>
          <cell r="WO541"/>
          <cell r="WP541"/>
          <cell r="WQ541"/>
          <cell r="WR541"/>
          <cell r="WS541"/>
          <cell r="WT541"/>
          <cell r="WU541"/>
          <cell r="WV541"/>
          <cell r="WW541"/>
          <cell r="WX541"/>
          <cell r="WY541"/>
          <cell r="WZ541"/>
          <cell r="XA541"/>
          <cell r="XB541"/>
          <cell r="XC541"/>
          <cell r="XD541"/>
          <cell r="XE541"/>
          <cell r="XF541"/>
          <cell r="XG541"/>
          <cell r="XH541"/>
          <cell r="XI541"/>
          <cell r="XJ541"/>
          <cell r="XK541"/>
          <cell r="XL541"/>
          <cell r="XM541"/>
          <cell r="XN541"/>
          <cell r="XO541"/>
          <cell r="XP541"/>
          <cell r="XQ541"/>
          <cell r="XR541"/>
          <cell r="XS541"/>
          <cell r="XT541"/>
          <cell r="XU541"/>
          <cell r="XV541"/>
          <cell r="XW541"/>
          <cell r="XX541"/>
          <cell r="XY541"/>
          <cell r="XZ541"/>
          <cell r="YA541"/>
          <cell r="YB541"/>
          <cell r="YC541"/>
          <cell r="YD541"/>
          <cell r="YE541"/>
          <cell r="YF541"/>
          <cell r="YG541"/>
          <cell r="YH541"/>
          <cell r="YI541"/>
          <cell r="YJ541"/>
          <cell r="YK541"/>
          <cell r="YL541"/>
          <cell r="YM541"/>
          <cell r="YN541"/>
          <cell r="YO541"/>
          <cell r="YP541"/>
          <cell r="YQ541"/>
          <cell r="YR541"/>
          <cell r="YS541"/>
          <cell r="YT541"/>
          <cell r="YU541"/>
          <cell r="YV541"/>
          <cell r="YW541"/>
          <cell r="YX541"/>
          <cell r="YY541"/>
          <cell r="YZ541"/>
          <cell r="ZA541"/>
          <cell r="ZB541"/>
          <cell r="ZC541"/>
          <cell r="ZD541"/>
          <cell r="ZE541"/>
          <cell r="ZF541"/>
          <cell r="ZG541"/>
          <cell r="ZH541"/>
          <cell r="ZI541"/>
          <cell r="ZJ541"/>
          <cell r="ZK541"/>
          <cell r="ZL541"/>
          <cell r="ZM541"/>
          <cell r="ZN541"/>
          <cell r="ZO541"/>
          <cell r="ZP541"/>
          <cell r="ZQ541"/>
          <cell r="ZR541"/>
          <cell r="ZS541"/>
          <cell r="ZT541"/>
          <cell r="ZU541"/>
          <cell r="ZV541"/>
          <cell r="ZW541"/>
          <cell r="ZX541"/>
          <cell r="ZY541"/>
          <cell r="ZZ541"/>
          <cell r="AAA541"/>
          <cell r="AAB541"/>
          <cell r="AAC541"/>
          <cell r="AAD541"/>
          <cell r="AAE541"/>
          <cell r="AAF541"/>
          <cell r="AAG541"/>
          <cell r="AAH541"/>
          <cell r="AAI541"/>
          <cell r="AAJ541"/>
          <cell r="AAK541"/>
          <cell r="AAL541"/>
          <cell r="AAM541"/>
          <cell r="AAN541"/>
          <cell r="AAO541"/>
          <cell r="AAP541"/>
          <cell r="AAQ541"/>
          <cell r="AAR541"/>
          <cell r="AAS541"/>
          <cell r="AAT541"/>
          <cell r="AAU541"/>
          <cell r="AAV541"/>
          <cell r="AAW541"/>
          <cell r="AAX541"/>
          <cell r="AAY541"/>
          <cell r="AAZ541"/>
          <cell r="ABA541"/>
          <cell r="ABB541"/>
          <cell r="ABC541"/>
          <cell r="ABD541"/>
          <cell r="ABE541"/>
          <cell r="ABF541"/>
          <cell r="ABG541"/>
          <cell r="ABH541"/>
          <cell r="ABI541"/>
          <cell r="ABJ541"/>
          <cell r="ABK541"/>
          <cell r="ABL541"/>
          <cell r="ABM541"/>
          <cell r="ABN541"/>
          <cell r="ABO541"/>
          <cell r="ABP541"/>
          <cell r="ABQ541"/>
          <cell r="ABR541"/>
          <cell r="ABS541"/>
          <cell r="ABT541"/>
          <cell r="ABU541"/>
          <cell r="ABV541"/>
          <cell r="ABW541"/>
          <cell r="ABX541"/>
          <cell r="ABY541"/>
          <cell r="ABZ541"/>
          <cell r="ACA541"/>
          <cell r="ACB541"/>
          <cell r="ACC541"/>
          <cell r="ACD541"/>
          <cell r="ACE541"/>
          <cell r="ACF541"/>
          <cell r="ACG541"/>
          <cell r="ACH541"/>
          <cell r="ACI541"/>
          <cell r="ACJ541"/>
          <cell r="ACK541"/>
          <cell r="ACL541"/>
          <cell r="ACM541"/>
          <cell r="ACN541"/>
          <cell r="ACO541"/>
          <cell r="ACP541"/>
          <cell r="ACQ541"/>
          <cell r="ACR541">
            <v>0</v>
          </cell>
          <cell r="ACS541">
            <v>0</v>
          </cell>
          <cell r="ACT541">
            <v>0</v>
          </cell>
          <cell r="ACU541">
            <v>0</v>
          </cell>
          <cell r="ACV541">
            <v>0</v>
          </cell>
          <cell r="ACW541">
            <v>0</v>
          </cell>
          <cell r="ACX541">
            <v>0</v>
          </cell>
          <cell r="ACY541">
            <v>0</v>
          </cell>
          <cell r="ACZ541">
            <v>0</v>
          </cell>
          <cell r="ADA541">
            <v>0</v>
          </cell>
          <cell r="ADB541">
            <v>0</v>
          </cell>
          <cell r="ADC541">
            <v>0</v>
          </cell>
          <cell r="ADD541">
            <v>0</v>
          </cell>
          <cell r="ADE541">
            <v>0</v>
          </cell>
          <cell r="ADF541"/>
          <cell r="ADG541"/>
          <cell r="ADH541"/>
          <cell r="ADI541"/>
          <cell r="ADJ541"/>
          <cell r="ADK541"/>
          <cell r="ADL541"/>
          <cell r="ADM541"/>
          <cell r="ADN541"/>
          <cell r="ADO541"/>
          <cell r="ADP541"/>
          <cell r="ADQ541"/>
          <cell r="ADR541"/>
          <cell r="ADS541"/>
          <cell r="ADT541"/>
          <cell r="ADU541"/>
          <cell r="ADV541"/>
          <cell r="ADW541"/>
          <cell r="ADX541"/>
          <cell r="ADY541"/>
          <cell r="ADZ541"/>
          <cell r="AEA541"/>
          <cell r="AEB541"/>
          <cell r="AEC541"/>
          <cell r="AED541"/>
          <cell r="AEE541"/>
          <cell r="AEF541"/>
          <cell r="AEG541"/>
          <cell r="AEH541"/>
          <cell r="AEI541"/>
          <cell r="AEJ541"/>
          <cell r="AEK541"/>
          <cell r="AEL541"/>
          <cell r="AEM541"/>
          <cell r="AEN541"/>
          <cell r="AEO541"/>
          <cell r="AEP541"/>
          <cell r="AEQ541"/>
          <cell r="AER541"/>
          <cell r="AES541"/>
          <cell r="AET541"/>
          <cell r="AEU541"/>
          <cell r="AEV541"/>
          <cell r="AEW541"/>
          <cell r="AEX541"/>
          <cell r="AEY541"/>
          <cell r="AEZ541"/>
          <cell r="AFA541"/>
          <cell r="AFB541"/>
          <cell r="AFC541"/>
          <cell r="AFD541"/>
          <cell r="AFE541"/>
          <cell r="AFF541"/>
          <cell r="AFG541"/>
          <cell r="AFH541"/>
          <cell r="AFI541"/>
          <cell r="AFJ541"/>
          <cell r="AFK541"/>
          <cell r="AFL541"/>
          <cell r="AFM541"/>
          <cell r="AFN541"/>
          <cell r="AFO541"/>
          <cell r="AFP541"/>
          <cell r="AFQ541"/>
          <cell r="AFR541"/>
          <cell r="AFS541"/>
          <cell r="AFT541"/>
          <cell r="AFU541"/>
          <cell r="AFV541"/>
          <cell r="AFW541"/>
          <cell r="AFX541">
            <v>0</v>
          </cell>
          <cell r="AFY541">
            <v>0</v>
          </cell>
          <cell r="AFZ541">
            <v>0</v>
          </cell>
          <cell r="AGA541">
            <v>0</v>
          </cell>
          <cell r="AGB541">
            <v>0</v>
          </cell>
          <cell r="AGC541">
            <v>0</v>
          </cell>
          <cell r="AGD541">
            <v>0</v>
          </cell>
          <cell r="AGE541">
            <v>0</v>
          </cell>
          <cell r="AGF541">
            <v>0</v>
          </cell>
          <cell r="AGG541">
            <v>0</v>
          </cell>
          <cell r="AGH541">
            <v>0</v>
          </cell>
          <cell r="AGI541">
            <v>0</v>
          </cell>
          <cell r="AGJ541">
            <v>0</v>
          </cell>
          <cell r="AGK541">
            <v>0</v>
          </cell>
          <cell r="AGL541"/>
          <cell r="AGM541"/>
          <cell r="AGN541"/>
          <cell r="AGO541"/>
          <cell r="AGP541"/>
          <cell r="AGQ541"/>
          <cell r="AGR541"/>
          <cell r="AGS541"/>
          <cell r="AGT541"/>
          <cell r="AGU541"/>
          <cell r="AGV541"/>
          <cell r="AGW541"/>
          <cell r="AGX541"/>
          <cell r="AGY541"/>
          <cell r="AGZ541"/>
          <cell r="AHA541"/>
        </row>
        <row r="542">
          <cell r="A542" t="str">
            <v>6690-90-00 Inter-departmental Allocation Contra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/>
          <cell r="BU542"/>
          <cell r="BV542"/>
          <cell r="BW542"/>
          <cell r="BX542"/>
          <cell r="BY542"/>
          <cell r="BZ542"/>
          <cell r="CA542"/>
          <cell r="CB542"/>
          <cell r="CC542"/>
          <cell r="CD542"/>
          <cell r="CE542"/>
          <cell r="CF542"/>
          <cell r="CG542"/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0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0</v>
          </cell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U542">
            <v>0</v>
          </cell>
          <cell r="HV542">
            <v>0</v>
          </cell>
          <cell r="HW542">
            <v>0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W542">
            <v>0</v>
          </cell>
          <cell r="IX542">
            <v>0</v>
          </cell>
          <cell r="IY542">
            <v>0</v>
          </cell>
          <cell r="IZ542">
            <v>0</v>
          </cell>
          <cell r="JA542">
            <v>0</v>
          </cell>
          <cell r="JB542">
            <v>0</v>
          </cell>
          <cell r="JC542">
            <v>0</v>
          </cell>
          <cell r="JD542">
            <v>0</v>
          </cell>
          <cell r="JE542">
            <v>0</v>
          </cell>
          <cell r="JF542">
            <v>0</v>
          </cell>
          <cell r="JG542">
            <v>0</v>
          </cell>
          <cell r="JH542">
            <v>0</v>
          </cell>
          <cell r="JI542">
            <v>0</v>
          </cell>
          <cell r="JJ542">
            <v>0</v>
          </cell>
          <cell r="JK542">
            <v>0</v>
          </cell>
          <cell r="JL542">
            <v>0</v>
          </cell>
          <cell r="JM542">
            <v>0</v>
          </cell>
          <cell r="JN542">
            <v>0</v>
          </cell>
          <cell r="JO542">
            <v>0</v>
          </cell>
          <cell r="JP542">
            <v>0</v>
          </cell>
          <cell r="JQ542">
            <v>0</v>
          </cell>
          <cell r="JR542">
            <v>0</v>
          </cell>
          <cell r="JS542">
            <v>0</v>
          </cell>
          <cell r="JT542">
            <v>0</v>
          </cell>
          <cell r="JU542">
            <v>0</v>
          </cell>
          <cell r="JV542">
            <v>0</v>
          </cell>
          <cell r="JW542">
            <v>0</v>
          </cell>
          <cell r="JX542">
            <v>0</v>
          </cell>
          <cell r="JY542">
            <v>0</v>
          </cell>
          <cell r="JZ542">
            <v>0</v>
          </cell>
          <cell r="KA542">
            <v>0</v>
          </cell>
          <cell r="KB542">
            <v>0</v>
          </cell>
          <cell r="KC542">
            <v>0</v>
          </cell>
          <cell r="KD542">
            <v>0</v>
          </cell>
          <cell r="KE542">
            <v>0</v>
          </cell>
          <cell r="KF542">
            <v>0</v>
          </cell>
          <cell r="KG542">
            <v>0</v>
          </cell>
          <cell r="KH542">
            <v>0</v>
          </cell>
          <cell r="KI542">
            <v>0</v>
          </cell>
          <cell r="KJ542">
            <v>0</v>
          </cell>
          <cell r="KK542">
            <v>0</v>
          </cell>
          <cell r="KL542">
            <v>0</v>
          </cell>
          <cell r="KM542">
            <v>0</v>
          </cell>
          <cell r="KN542">
            <v>0</v>
          </cell>
          <cell r="KO542">
            <v>0</v>
          </cell>
          <cell r="KP542">
            <v>0</v>
          </cell>
          <cell r="KQ542">
            <v>0</v>
          </cell>
          <cell r="KR542">
            <v>0</v>
          </cell>
          <cell r="KS542">
            <v>0</v>
          </cell>
          <cell r="KT542">
            <v>0</v>
          </cell>
          <cell r="KU542">
            <v>0</v>
          </cell>
          <cell r="KV542">
            <v>0</v>
          </cell>
          <cell r="KW542">
            <v>0</v>
          </cell>
          <cell r="KX542">
            <v>0</v>
          </cell>
          <cell r="KY542">
            <v>0</v>
          </cell>
          <cell r="KZ542">
            <v>0</v>
          </cell>
          <cell r="LA542">
            <v>0</v>
          </cell>
          <cell r="LB542">
            <v>0</v>
          </cell>
          <cell r="LC542">
            <v>0</v>
          </cell>
          <cell r="LD542">
            <v>0</v>
          </cell>
          <cell r="LE542">
            <v>0</v>
          </cell>
          <cell r="LF542">
            <v>0</v>
          </cell>
          <cell r="LG542">
            <v>0</v>
          </cell>
          <cell r="LH542">
            <v>0</v>
          </cell>
          <cell r="LI542">
            <v>0</v>
          </cell>
          <cell r="LJ542">
            <v>0</v>
          </cell>
          <cell r="LK542">
            <v>0</v>
          </cell>
          <cell r="LL542">
            <v>0</v>
          </cell>
          <cell r="LM542">
            <v>0</v>
          </cell>
          <cell r="LN542">
            <v>0</v>
          </cell>
          <cell r="LO542">
            <v>0</v>
          </cell>
          <cell r="LP542">
            <v>0</v>
          </cell>
          <cell r="LQ542">
            <v>0</v>
          </cell>
          <cell r="LR542">
            <v>0</v>
          </cell>
          <cell r="LS542">
            <v>0</v>
          </cell>
          <cell r="LT542">
            <v>0</v>
          </cell>
          <cell r="LU542">
            <v>0</v>
          </cell>
          <cell r="LV542">
            <v>0</v>
          </cell>
          <cell r="LW542">
            <v>0</v>
          </cell>
          <cell r="LX542">
            <v>0</v>
          </cell>
          <cell r="LY542">
            <v>0</v>
          </cell>
          <cell r="LZ542">
            <v>0</v>
          </cell>
          <cell r="MA542">
            <v>0</v>
          </cell>
          <cell r="MB542">
            <v>0</v>
          </cell>
          <cell r="MC542">
            <v>0</v>
          </cell>
          <cell r="MD542">
            <v>0</v>
          </cell>
          <cell r="ME542">
            <v>0</v>
          </cell>
          <cell r="MF542">
            <v>0</v>
          </cell>
          <cell r="MG542">
            <v>0</v>
          </cell>
          <cell r="MH542">
            <v>0</v>
          </cell>
          <cell r="MI542">
            <v>0</v>
          </cell>
          <cell r="MJ542">
            <v>0</v>
          </cell>
          <cell r="MK542">
            <v>0</v>
          </cell>
          <cell r="ML542">
            <v>0</v>
          </cell>
          <cell r="MM542">
            <v>0</v>
          </cell>
          <cell r="MN542">
            <v>0</v>
          </cell>
          <cell r="MO542">
            <v>0</v>
          </cell>
          <cell r="MP542">
            <v>0</v>
          </cell>
          <cell r="MQ542">
            <v>0</v>
          </cell>
          <cell r="MR542">
            <v>0</v>
          </cell>
          <cell r="MS542">
            <v>0</v>
          </cell>
          <cell r="MT542">
            <v>0</v>
          </cell>
          <cell r="MU542">
            <v>0</v>
          </cell>
          <cell r="MV542">
            <v>0</v>
          </cell>
          <cell r="MW542">
            <v>0</v>
          </cell>
          <cell r="MX542">
            <v>0</v>
          </cell>
          <cell r="MY542">
            <v>0</v>
          </cell>
          <cell r="MZ542">
            <v>0</v>
          </cell>
          <cell r="NA542">
            <v>0</v>
          </cell>
          <cell r="NB542">
            <v>0</v>
          </cell>
          <cell r="NC542">
            <v>0</v>
          </cell>
          <cell r="ND542">
            <v>0</v>
          </cell>
          <cell r="NE542">
            <v>0</v>
          </cell>
          <cell r="NF542">
            <v>0</v>
          </cell>
          <cell r="NG542">
            <v>0</v>
          </cell>
          <cell r="NH542">
            <v>0</v>
          </cell>
          <cell r="NI542">
            <v>0</v>
          </cell>
          <cell r="NJ542">
            <v>0</v>
          </cell>
          <cell r="NK542">
            <v>0</v>
          </cell>
          <cell r="NL542">
            <v>0</v>
          </cell>
          <cell r="NM542">
            <v>0</v>
          </cell>
          <cell r="NN542">
            <v>0</v>
          </cell>
          <cell r="NO542">
            <v>0</v>
          </cell>
          <cell r="NP542">
            <v>0</v>
          </cell>
          <cell r="NQ542">
            <v>0</v>
          </cell>
          <cell r="NR542">
            <v>0</v>
          </cell>
          <cell r="NS542">
            <v>0</v>
          </cell>
          <cell r="NT542">
            <v>0</v>
          </cell>
          <cell r="NU542">
            <v>0</v>
          </cell>
          <cell r="NV542">
            <v>0</v>
          </cell>
          <cell r="NW542">
            <v>0</v>
          </cell>
          <cell r="NX542">
            <v>0</v>
          </cell>
          <cell r="NY542">
            <v>0</v>
          </cell>
          <cell r="NZ542">
            <v>0</v>
          </cell>
          <cell r="OA542">
            <v>0</v>
          </cell>
          <cell r="OB542">
            <v>0</v>
          </cell>
          <cell r="OC542">
            <v>0</v>
          </cell>
          <cell r="OD542">
            <v>0</v>
          </cell>
          <cell r="OE542">
            <v>0</v>
          </cell>
          <cell r="OF542">
            <v>0</v>
          </cell>
          <cell r="OG542">
            <v>0</v>
          </cell>
          <cell r="OH542">
            <v>0</v>
          </cell>
          <cell r="OI542">
            <v>0</v>
          </cell>
          <cell r="OJ542">
            <v>0</v>
          </cell>
          <cell r="OK542">
            <v>0</v>
          </cell>
          <cell r="OL542">
            <v>0</v>
          </cell>
          <cell r="OM542">
            <v>0</v>
          </cell>
          <cell r="ON542">
            <v>0</v>
          </cell>
          <cell r="OO542">
            <v>0</v>
          </cell>
          <cell r="OP542">
            <v>0</v>
          </cell>
          <cell r="OQ542">
            <v>0</v>
          </cell>
          <cell r="OR542">
            <v>0</v>
          </cell>
          <cell r="OS542">
            <v>0</v>
          </cell>
          <cell r="OT542">
            <v>0</v>
          </cell>
          <cell r="OU542">
            <v>0</v>
          </cell>
          <cell r="OV542">
            <v>0</v>
          </cell>
          <cell r="OW542">
            <v>0</v>
          </cell>
          <cell r="OX542">
            <v>0</v>
          </cell>
          <cell r="OY542">
            <v>0</v>
          </cell>
          <cell r="OZ542">
            <v>0</v>
          </cell>
          <cell r="PA542">
            <v>0</v>
          </cell>
          <cell r="PB542">
            <v>0</v>
          </cell>
          <cell r="PC542">
            <v>0</v>
          </cell>
          <cell r="PD542">
            <v>0</v>
          </cell>
          <cell r="PE542">
            <v>0</v>
          </cell>
          <cell r="PF542">
            <v>0</v>
          </cell>
          <cell r="PG542">
            <v>0</v>
          </cell>
          <cell r="PH542">
            <v>0</v>
          </cell>
          <cell r="PI542">
            <v>0</v>
          </cell>
          <cell r="PJ542">
            <v>0</v>
          </cell>
          <cell r="PK542">
            <v>0</v>
          </cell>
          <cell r="PL542">
            <v>0</v>
          </cell>
          <cell r="PM542">
            <v>0</v>
          </cell>
          <cell r="PN542">
            <v>0</v>
          </cell>
          <cell r="PO542">
            <v>0</v>
          </cell>
          <cell r="PP542">
            <v>0</v>
          </cell>
          <cell r="PQ542">
            <v>0</v>
          </cell>
          <cell r="PR542">
            <v>0</v>
          </cell>
          <cell r="PS542">
            <v>0</v>
          </cell>
          <cell r="PT542">
            <v>0</v>
          </cell>
          <cell r="PU542">
            <v>0</v>
          </cell>
          <cell r="PV542">
            <v>0</v>
          </cell>
          <cell r="PW542">
            <v>0</v>
          </cell>
          <cell r="PX542">
            <v>0</v>
          </cell>
          <cell r="PY542">
            <v>0</v>
          </cell>
          <cell r="PZ542">
            <v>0</v>
          </cell>
          <cell r="QA542">
            <v>0</v>
          </cell>
          <cell r="QB542">
            <v>0</v>
          </cell>
          <cell r="QC542">
            <v>0</v>
          </cell>
          <cell r="QD542">
            <v>0</v>
          </cell>
          <cell r="QE542">
            <v>0</v>
          </cell>
          <cell r="QF542">
            <v>0</v>
          </cell>
          <cell r="QG542">
            <v>0</v>
          </cell>
          <cell r="QH542"/>
          <cell r="QI542"/>
          <cell r="QJ542"/>
          <cell r="QK542"/>
          <cell r="QL542"/>
          <cell r="QM542"/>
          <cell r="VE542"/>
          <cell r="VF542"/>
          <cell r="VG542"/>
          <cell r="VH542"/>
          <cell r="VI542"/>
          <cell r="VJ542"/>
          <cell r="VK542"/>
          <cell r="VL542"/>
          <cell r="VM542"/>
          <cell r="VN542"/>
          <cell r="VO542"/>
          <cell r="VP542"/>
          <cell r="VQ542"/>
          <cell r="VR542"/>
          <cell r="VS542"/>
          <cell r="VT542"/>
          <cell r="VU542"/>
          <cell r="VV542"/>
          <cell r="VW542"/>
          <cell r="VX542"/>
          <cell r="VY542"/>
          <cell r="VZ542"/>
          <cell r="WA542"/>
          <cell r="WB542"/>
          <cell r="WC542"/>
          <cell r="WD542"/>
          <cell r="WE542"/>
          <cell r="WF542"/>
          <cell r="WG542"/>
          <cell r="WH542"/>
          <cell r="WI542"/>
          <cell r="WJ542"/>
          <cell r="WK542"/>
          <cell r="WL542"/>
          <cell r="WM542"/>
          <cell r="WN542"/>
          <cell r="WO542"/>
          <cell r="WP542"/>
          <cell r="WQ542"/>
          <cell r="WR542"/>
          <cell r="WS542"/>
          <cell r="WT542"/>
          <cell r="WU542"/>
          <cell r="WV542"/>
          <cell r="WW542"/>
          <cell r="WX542"/>
          <cell r="WY542"/>
          <cell r="WZ542"/>
          <cell r="XA542"/>
          <cell r="XB542"/>
          <cell r="XC542"/>
          <cell r="XD542"/>
          <cell r="XE542"/>
          <cell r="XF542"/>
          <cell r="XG542"/>
          <cell r="XH542"/>
          <cell r="XI542"/>
          <cell r="XJ542"/>
          <cell r="XK542"/>
          <cell r="XL542"/>
          <cell r="XM542"/>
          <cell r="XN542"/>
          <cell r="XO542"/>
          <cell r="XP542"/>
          <cell r="XQ542"/>
          <cell r="XR542"/>
          <cell r="XS542"/>
          <cell r="XT542"/>
          <cell r="XU542"/>
          <cell r="XV542"/>
          <cell r="XW542"/>
          <cell r="XX542"/>
          <cell r="XY542"/>
          <cell r="XZ542"/>
          <cell r="YA542"/>
          <cell r="YB542"/>
          <cell r="YC542"/>
          <cell r="YD542"/>
          <cell r="YE542"/>
          <cell r="YF542"/>
          <cell r="YG542"/>
          <cell r="YH542"/>
          <cell r="YI542"/>
          <cell r="YJ542"/>
          <cell r="YK542"/>
          <cell r="YL542"/>
          <cell r="YM542"/>
          <cell r="YN542"/>
          <cell r="YO542"/>
          <cell r="YP542"/>
          <cell r="YQ542"/>
          <cell r="YR542"/>
          <cell r="YS542"/>
          <cell r="YT542"/>
          <cell r="YU542"/>
          <cell r="YV542"/>
          <cell r="YW542"/>
          <cell r="YX542"/>
          <cell r="YY542"/>
          <cell r="YZ542"/>
          <cell r="ZA542"/>
          <cell r="ZB542"/>
          <cell r="ZC542"/>
          <cell r="ZD542"/>
          <cell r="ZE542"/>
          <cell r="ZF542"/>
          <cell r="ZG542"/>
          <cell r="ZH542"/>
          <cell r="ZI542"/>
          <cell r="ZJ542"/>
          <cell r="ZK542"/>
          <cell r="ZL542"/>
          <cell r="ZM542"/>
          <cell r="ZN542"/>
          <cell r="ZO542"/>
          <cell r="ZP542"/>
          <cell r="ZQ542"/>
          <cell r="ZR542"/>
          <cell r="ZS542"/>
          <cell r="ZT542"/>
          <cell r="ZU542"/>
          <cell r="ZV542"/>
          <cell r="ZW542"/>
          <cell r="ZX542"/>
          <cell r="ZY542"/>
          <cell r="ZZ542"/>
          <cell r="AAA542"/>
          <cell r="AAB542"/>
          <cell r="AAC542"/>
          <cell r="AAD542"/>
          <cell r="AAE542"/>
          <cell r="AAF542"/>
          <cell r="AAG542"/>
          <cell r="AAH542"/>
          <cell r="AAI542"/>
          <cell r="AAJ542"/>
          <cell r="AAK542"/>
          <cell r="AAL542"/>
          <cell r="AAM542"/>
          <cell r="AAN542"/>
          <cell r="AAO542"/>
          <cell r="AAP542"/>
          <cell r="AAQ542"/>
          <cell r="AAR542"/>
          <cell r="AAS542"/>
          <cell r="AAT542"/>
          <cell r="AAU542"/>
          <cell r="AAV542"/>
          <cell r="AAW542"/>
          <cell r="AAX542"/>
          <cell r="AAY542"/>
          <cell r="AAZ542"/>
          <cell r="ABA542"/>
          <cell r="ABB542"/>
          <cell r="ABC542"/>
          <cell r="ABD542"/>
          <cell r="ABE542"/>
          <cell r="ABF542"/>
          <cell r="ABG542"/>
          <cell r="ABH542"/>
          <cell r="ABI542"/>
          <cell r="ABJ542"/>
          <cell r="ABK542"/>
          <cell r="ABL542"/>
          <cell r="ABM542"/>
          <cell r="ABN542"/>
          <cell r="ABO542"/>
          <cell r="ABP542"/>
          <cell r="ABQ542"/>
          <cell r="ABR542"/>
          <cell r="ABS542"/>
          <cell r="ABT542"/>
          <cell r="ABU542"/>
          <cell r="ABV542"/>
          <cell r="ABW542"/>
          <cell r="ABX542"/>
          <cell r="ABY542"/>
          <cell r="ABZ542"/>
          <cell r="ACA542"/>
          <cell r="ACB542"/>
          <cell r="ACC542"/>
          <cell r="ACD542"/>
          <cell r="ACE542"/>
          <cell r="ACF542"/>
          <cell r="ACG542"/>
          <cell r="ACH542"/>
          <cell r="ACI542"/>
          <cell r="ACJ542"/>
          <cell r="ACK542"/>
          <cell r="ACL542"/>
          <cell r="ACM542"/>
          <cell r="ACN542"/>
          <cell r="ACO542"/>
          <cell r="ACP542"/>
          <cell r="ACQ542"/>
          <cell r="ACR542">
            <v>0</v>
          </cell>
          <cell r="ACS542">
            <v>0</v>
          </cell>
          <cell r="ACT542">
            <v>0</v>
          </cell>
          <cell r="ACU542">
            <v>0</v>
          </cell>
          <cell r="ACV542">
            <v>0</v>
          </cell>
          <cell r="ACW542">
            <v>0</v>
          </cell>
          <cell r="ACX542">
            <v>0</v>
          </cell>
          <cell r="ACY542">
            <v>0</v>
          </cell>
          <cell r="ACZ542">
            <v>0</v>
          </cell>
          <cell r="ADA542">
            <v>0</v>
          </cell>
          <cell r="ADB542">
            <v>0</v>
          </cell>
          <cell r="ADC542">
            <v>0</v>
          </cell>
          <cell r="ADD542">
            <v>0</v>
          </cell>
          <cell r="ADE542">
            <v>0</v>
          </cell>
          <cell r="ADF542"/>
          <cell r="ADG542"/>
          <cell r="ADH542"/>
          <cell r="ADI542"/>
          <cell r="ADJ542"/>
          <cell r="ADK542"/>
          <cell r="ADL542"/>
          <cell r="ADM542"/>
          <cell r="ADN542"/>
          <cell r="ADO542"/>
          <cell r="ADP542"/>
          <cell r="ADQ542"/>
          <cell r="ADR542"/>
          <cell r="ADS542"/>
          <cell r="ADT542"/>
          <cell r="ADU542"/>
          <cell r="ADV542"/>
          <cell r="ADW542"/>
          <cell r="ADX542"/>
          <cell r="ADY542"/>
          <cell r="ADZ542"/>
          <cell r="AEA542"/>
          <cell r="AEB542"/>
          <cell r="AEC542"/>
          <cell r="AED542"/>
          <cell r="AEE542"/>
          <cell r="AEF542"/>
          <cell r="AEG542"/>
          <cell r="AEH542"/>
          <cell r="AEI542"/>
          <cell r="AEJ542"/>
          <cell r="AEK542"/>
          <cell r="AEL542"/>
          <cell r="AEM542"/>
          <cell r="AEN542"/>
          <cell r="AEO542"/>
          <cell r="AEP542"/>
          <cell r="AEQ542"/>
          <cell r="AER542"/>
          <cell r="AES542"/>
          <cell r="AET542"/>
          <cell r="AEU542"/>
          <cell r="AEV542"/>
          <cell r="AEW542"/>
          <cell r="AEX542"/>
          <cell r="AEY542"/>
          <cell r="AEZ542"/>
          <cell r="AFA542"/>
          <cell r="AFB542"/>
          <cell r="AFC542"/>
          <cell r="AFD542"/>
          <cell r="AFE542"/>
          <cell r="AFF542"/>
          <cell r="AFG542"/>
          <cell r="AFH542"/>
          <cell r="AFI542"/>
          <cell r="AFJ542"/>
          <cell r="AFK542"/>
          <cell r="AFL542"/>
          <cell r="AFM542"/>
          <cell r="AFN542"/>
          <cell r="AFO542"/>
          <cell r="AFP542"/>
          <cell r="AFQ542"/>
          <cell r="AFR542"/>
          <cell r="AFS542"/>
          <cell r="AFT542"/>
          <cell r="AFU542"/>
          <cell r="AFV542"/>
          <cell r="AFW542"/>
          <cell r="AFX542">
            <v>0</v>
          </cell>
          <cell r="AFY542">
            <v>0</v>
          </cell>
          <cell r="AFZ542">
            <v>0</v>
          </cell>
          <cell r="AGA542">
            <v>0</v>
          </cell>
          <cell r="AGB542">
            <v>0</v>
          </cell>
          <cell r="AGC542">
            <v>0</v>
          </cell>
          <cell r="AGD542">
            <v>0</v>
          </cell>
          <cell r="AGE542">
            <v>0</v>
          </cell>
          <cell r="AGF542">
            <v>0</v>
          </cell>
          <cell r="AGG542">
            <v>0</v>
          </cell>
          <cell r="AGH542">
            <v>0</v>
          </cell>
          <cell r="AGI542">
            <v>0</v>
          </cell>
          <cell r="AGJ542">
            <v>0</v>
          </cell>
          <cell r="AGK542">
            <v>0</v>
          </cell>
          <cell r="AGL542"/>
          <cell r="AGM542"/>
          <cell r="AGN542"/>
          <cell r="AGO542"/>
          <cell r="AGP542"/>
          <cell r="AGQ542"/>
          <cell r="AGR542"/>
          <cell r="AGS542"/>
          <cell r="AGT542"/>
          <cell r="AGU542"/>
          <cell r="AGV542"/>
          <cell r="AGW542"/>
          <cell r="AGX542"/>
          <cell r="AGY542"/>
          <cell r="AGZ542"/>
          <cell r="AHA542"/>
        </row>
        <row r="543">
          <cell r="A543" t="str">
            <v>7000-00-00 1099 virtual Expense--Trade Payables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/>
          <cell r="BU543"/>
          <cell r="BV543"/>
          <cell r="BW543"/>
          <cell r="BX543"/>
          <cell r="BY543"/>
          <cell r="BZ543"/>
          <cell r="CA543"/>
          <cell r="CB543"/>
          <cell r="CC543"/>
          <cell r="CD543"/>
          <cell r="CE543"/>
          <cell r="CF543"/>
          <cell r="CG543"/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G543">
            <v>0</v>
          </cell>
          <cell r="IH543">
            <v>0</v>
          </cell>
          <cell r="II543">
            <v>0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W543">
            <v>0</v>
          </cell>
          <cell r="IX543">
            <v>0</v>
          </cell>
          <cell r="IY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  <cell r="JF543">
            <v>0</v>
          </cell>
          <cell r="JG543">
            <v>0</v>
          </cell>
          <cell r="JH543">
            <v>0</v>
          </cell>
          <cell r="JI543">
            <v>0</v>
          </cell>
          <cell r="JJ543">
            <v>0</v>
          </cell>
          <cell r="JK543">
            <v>0</v>
          </cell>
          <cell r="JL543">
            <v>0</v>
          </cell>
          <cell r="JM543">
            <v>0</v>
          </cell>
          <cell r="JN543">
            <v>0</v>
          </cell>
          <cell r="JO543">
            <v>0</v>
          </cell>
          <cell r="JP543">
            <v>0</v>
          </cell>
          <cell r="JQ543">
            <v>0</v>
          </cell>
          <cell r="JR543">
            <v>0</v>
          </cell>
          <cell r="JS543">
            <v>0</v>
          </cell>
          <cell r="JT543">
            <v>0</v>
          </cell>
          <cell r="JU543">
            <v>0</v>
          </cell>
          <cell r="JV543">
            <v>0</v>
          </cell>
          <cell r="JW543">
            <v>0</v>
          </cell>
          <cell r="JX543">
            <v>0</v>
          </cell>
          <cell r="JY543">
            <v>0</v>
          </cell>
          <cell r="JZ543">
            <v>0</v>
          </cell>
          <cell r="KA543">
            <v>0</v>
          </cell>
          <cell r="KB543">
            <v>0</v>
          </cell>
          <cell r="KC543">
            <v>0</v>
          </cell>
          <cell r="KD543">
            <v>0</v>
          </cell>
          <cell r="KE543">
            <v>0</v>
          </cell>
          <cell r="KF543">
            <v>0</v>
          </cell>
          <cell r="KG543">
            <v>0</v>
          </cell>
          <cell r="KH543">
            <v>0</v>
          </cell>
          <cell r="KI543">
            <v>0</v>
          </cell>
          <cell r="KJ543">
            <v>0</v>
          </cell>
          <cell r="KK543">
            <v>0</v>
          </cell>
          <cell r="KL543">
            <v>0</v>
          </cell>
          <cell r="KM543">
            <v>0</v>
          </cell>
          <cell r="KN543">
            <v>0</v>
          </cell>
          <cell r="KO543">
            <v>0</v>
          </cell>
          <cell r="KP543">
            <v>0</v>
          </cell>
          <cell r="KQ543">
            <v>0</v>
          </cell>
          <cell r="KR543">
            <v>0</v>
          </cell>
          <cell r="KS543">
            <v>0</v>
          </cell>
          <cell r="KT543">
            <v>0</v>
          </cell>
          <cell r="KU543">
            <v>0</v>
          </cell>
          <cell r="KV543">
            <v>0</v>
          </cell>
          <cell r="KW543">
            <v>0</v>
          </cell>
          <cell r="KX543">
            <v>0</v>
          </cell>
          <cell r="KY543">
            <v>0</v>
          </cell>
          <cell r="KZ543">
            <v>0</v>
          </cell>
          <cell r="LA543">
            <v>0</v>
          </cell>
          <cell r="LB543">
            <v>0</v>
          </cell>
          <cell r="LC543">
            <v>0</v>
          </cell>
          <cell r="LD543">
            <v>0</v>
          </cell>
          <cell r="LE543">
            <v>0</v>
          </cell>
          <cell r="LF543">
            <v>0</v>
          </cell>
          <cell r="LG543">
            <v>0</v>
          </cell>
          <cell r="LH543">
            <v>0</v>
          </cell>
          <cell r="LI543">
            <v>0</v>
          </cell>
          <cell r="LJ543">
            <v>0</v>
          </cell>
          <cell r="LK543">
            <v>0</v>
          </cell>
          <cell r="LL543">
            <v>0</v>
          </cell>
          <cell r="LM543">
            <v>0</v>
          </cell>
          <cell r="LN543">
            <v>0</v>
          </cell>
          <cell r="LO543">
            <v>0</v>
          </cell>
          <cell r="LP543">
            <v>0</v>
          </cell>
          <cell r="LQ543">
            <v>0</v>
          </cell>
          <cell r="LR543">
            <v>0</v>
          </cell>
          <cell r="LS543">
            <v>0</v>
          </cell>
          <cell r="LT543">
            <v>0</v>
          </cell>
          <cell r="LU543">
            <v>0</v>
          </cell>
          <cell r="LV543">
            <v>0</v>
          </cell>
          <cell r="LW543">
            <v>0</v>
          </cell>
          <cell r="LX543">
            <v>0</v>
          </cell>
          <cell r="LY543">
            <v>0</v>
          </cell>
          <cell r="LZ543">
            <v>0</v>
          </cell>
          <cell r="MA543">
            <v>0</v>
          </cell>
          <cell r="MB543">
            <v>0</v>
          </cell>
          <cell r="MC543">
            <v>0</v>
          </cell>
          <cell r="MD543">
            <v>0</v>
          </cell>
          <cell r="ME543">
            <v>0</v>
          </cell>
          <cell r="MF543">
            <v>0</v>
          </cell>
          <cell r="MG543">
            <v>0</v>
          </cell>
          <cell r="MH543">
            <v>0</v>
          </cell>
          <cell r="MI543">
            <v>0</v>
          </cell>
          <cell r="MJ543">
            <v>0</v>
          </cell>
          <cell r="MK543">
            <v>0</v>
          </cell>
          <cell r="ML543">
            <v>0</v>
          </cell>
          <cell r="MM543">
            <v>0</v>
          </cell>
          <cell r="MN543">
            <v>0</v>
          </cell>
          <cell r="MO543">
            <v>0</v>
          </cell>
          <cell r="MP543">
            <v>0</v>
          </cell>
          <cell r="MQ543">
            <v>0</v>
          </cell>
          <cell r="MR543">
            <v>0</v>
          </cell>
          <cell r="MS543">
            <v>0</v>
          </cell>
          <cell r="MT543">
            <v>0</v>
          </cell>
          <cell r="MU543">
            <v>0</v>
          </cell>
          <cell r="MV543">
            <v>0</v>
          </cell>
          <cell r="MW543">
            <v>0</v>
          </cell>
          <cell r="MX543">
            <v>0</v>
          </cell>
          <cell r="MY543">
            <v>0</v>
          </cell>
          <cell r="MZ543">
            <v>0</v>
          </cell>
          <cell r="NA543">
            <v>0</v>
          </cell>
          <cell r="NB543">
            <v>0</v>
          </cell>
          <cell r="NC543">
            <v>0</v>
          </cell>
          <cell r="ND543">
            <v>0</v>
          </cell>
          <cell r="NE543">
            <v>0</v>
          </cell>
          <cell r="NF543">
            <v>0</v>
          </cell>
          <cell r="NG543">
            <v>0</v>
          </cell>
          <cell r="NH543">
            <v>0</v>
          </cell>
          <cell r="NI543">
            <v>0</v>
          </cell>
          <cell r="NJ543">
            <v>0</v>
          </cell>
          <cell r="NK543">
            <v>0</v>
          </cell>
          <cell r="NL543">
            <v>0</v>
          </cell>
          <cell r="NM543">
            <v>0</v>
          </cell>
          <cell r="NN543">
            <v>0</v>
          </cell>
          <cell r="NO543">
            <v>0</v>
          </cell>
          <cell r="NP543">
            <v>0</v>
          </cell>
          <cell r="NQ543">
            <v>0</v>
          </cell>
          <cell r="NR543">
            <v>0</v>
          </cell>
          <cell r="NS543">
            <v>0</v>
          </cell>
          <cell r="NT543">
            <v>0</v>
          </cell>
          <cell r="NU543">
            <v>0</v>
          </cell>
          <cell r="NV543">
            <v>0</v>
          </cell>
          <cell r="NW543">
            <v>0</v>
          </cell>
          <cell r="NX543">
            <v>0</v>
          </cell>
          <cell r="NY543">
            <v>0</v>
          </cell>
          <cell r="NZ543">
            <v>0</v>
          </cell>
          <cell r="OA543">
            <v>0</v>
          </cell>
          <cell r="OB543">
            <v>0</v>
          </cell>
          <cell r="OC543">
            <v>0</v>
          </cell>
          <cell r="OD543">
            <v>0</v>
          </cell>
          <cell r="OE543">
            <v>0</v>
          </cell>
          <cell r="OF543">
            <v>0</v>
          </cell>
          <cell r="OG543">
            <v>0</v>
          </cell>
          <cell r="OH543">
            <v>0</v>
          </cell>
          <cell r="OI543">
            <v>0</v>
          </cell>
          <cell r="OJ543">
            <v>0</v>
          </cell>
          <cell r="OK543">
            <v>0</v>
          </cell>
          <cell r="OL543">
            <v>0</v>
          </cell>
          <cell r="OM543">
            <v>0</v>
          </cell>
          <cell r="ON543">
            <v>0</v>
          </cell>
          <cell r="OO543">
            <v>0</v>
          </cell>
          <cell r="OP543">
            <v>0</v>
          </cell>
          <cell r="OQ543">
            <v>0</v>
          </cell>
          <cell r="OR543">
            <v>0</v>
          </cell>
          <cell r="OS543">
            <v>0</v>
          </cell>
          <cell r="OT543">
            <v>0</v>
          </cell>
          <cell r="OU543">
            <v>0</v>
          </cell>
          <cell r="OV543">
            <v>0</v>
          </cell>
          <cell r="OW543">
            <v>0</v>
          </cell>
          <cell r="OX543">
            <v>0</v>
          </cell>
          <cell r="OY543">
            <v>0</v>
          </cell>
          <cell r="OZ543">
            <v>0</v>
          </cell>
          <cell r="PA543">
            <v>0</v>
          </cell>
          <cell r="PB543">
            <v>0</v>
          </cell>
          <cell r="PC543">
            <v>0</v>
          </cell>
          <cell r="PD543">
            <v>0</v>
          </cell>
          <cell r="PE543">
            <v>0</v>
          </cell>
          <cell r="PF543">
            <v>0</v>
          </cell>
          <cell r="PG543">
            <v>0</v>
          </cell>
          <cell r="PH543">
            <v>0</v>
          </cell>
          <cell r="PI543">
            <v>0</v>
          </cell>
          <cell r="PJ543">
            <v>0</v>
          </cell>
          <cell r="PK543">
            <v>0</v>
          </cell>
          <cell r="PL543">
            <v>0</v>
          </cell>
          <cell r="PM543">
            <v>0</v>
          </cell>
          <cell r="PN543">
            <v>0</v>
          </cell>
          <cell r="PO543">
            <v>0</v>
          </cell>
          <cell r="PP543">
            <v>0</v>
          </cell>
          <cell r="PQ543">
            <v>0</v>
          </cell>
          <cell r="PR543">
            <v>0</v>
          </cell>
          <cell r="PS543">
            <v>0</v>
          </cell>
          <cell r="PT543">
            <v>0</v>
          </cell>
          <cell r="PU543">
            <v>0</v>
          </cell>
          <cell r="PV543">
            <v>0</v>
          </cell>
          <cell r="PW543">
            <v>0</v>
          </cell>
          <cell r="PX543">
            <v>0</v>
          </cell>
          <cell r="PY543">
            <v>0</v>
          </cell>
          <cell r="PZ543">
            <v>0</v>
          </cell>
          <cell r="QA543">
            <v>0</v>
          </cell>
          <cell r="QB543">
            <v>0</v>
          </cell>
          <cell r="QC543">
            <v>0</v>
          </cell>
          <cell r="QD543">
            <v>0</v>
          </cell>
          <cell r="QE543">
            <v>0</v>
          </cell>
          <cell r="QF543">
            <v>0</v>
          </cell>
          <cell r="QG543">
            <v>0</v>
          </cell>
          <cell r="QH543"/>
          <cell r="QI543"/>
          <cell r="QJ543"/>
          <cell r="QK543"/>
          <cell r="QL543"/>
          <cell r="QM543"/>
          <cell r="VE543"/>
          <cell r="VF543"/>
          <cell r="VG543"/>
          <cell r="VH543"/>
          <cell r="VI543"/>
          <cell r="VJ543"/>
          <cell r="VK543"/>
          <cell r="VL543"/>
          <cell r="VM543"/>
          <cell r="VN543"/>
          <cell r="VO543"/>
          <cell r="VP543"/>
          <cell r="VQ543"/>
          <cell r="WF543"/>
          <cell r="WG543"/>
          <cell r="WH543"/>
          <cell r="WI543"/>
          <cell r="WJ543"/>
          <cell r="WK543"/>
          <cell r="WL543"/>
          <cell r="WM543"/>
          <cell r="WN543"/>
          <cell r="WO543"/>
          <cell r="WP543"/>
          <cell r="WQ543"/>
          <cell r="WR543"/>
          <cell r="WS543"/>
          <cell r="WT543"/>
          <cell r="WU543"/>
          <cell r="WV543"/>
          <cell r="WW543"/>
          <cell r="WX543"/>
          <cell r="WY543"/>
          <cell r="WZ543"/>
          <cell r="XA543"/>
          <cell r="XB543"/>
          <cell r="XC543"/>
          <cell r="XD543"/>
          <cell r="XE543"/>
          <cell r="XF543"/>
          <cell r="XG543"/>
          <cell r="XH543"/>
          <cell r="XI543"/>
          <cell r="XJ543"/>
          <cell r="XK543"/>
          <cell r="XL543"/>
          <cell r="XM543"/>
          <cell r="XN543"/>
          <cell r="XO543"/>
          <cell r="XP543"/>
          <cell r="XQ543"/>
          <cell r="XR543"/>
          <cell r="XS543"/>
          <cell r="XT543"/>
          <cell r="XU543"/>
          <cell r="XV543"/>
          <cell r="XW543"/>
          <cell r="XX543"/>
          <cell r="XY543"/>
          <cell r="XZ543"/>
          <cell r="YA543"/>
          <cell r="YB543"/>
          <cell r="YC543"/>
          <cell r="YD543"/>
          <cell r="YE543"/>
          <cell r="YF543"/>
          <cell r="YG543"/>
          <cell r="YH543"/>
          <cell r="YI543"/>
          <cell r="YJ543"/>
          <cell r="YK543"/>
          <cell r="YL543"/>
          <cell r="YM543"/>
          <cell r="YN543"/>
          <cell r="YO543"/>
          <cell r="YP543"/>
          <cell r="YQ543"/>
          <cell r="YR543"/>
          <cell r="YS543"/>
          <cell r="YT543"/>
          <cell r="YU543"/>
          <cell r="YV543"/>
          <cell r="YW543"/>
          <cell r="YX543"/>
          <cell r="YY543"/>
          <cell r="YZ543"/>
          <cell r="ZA543"/>
          <cell r="ZB543"/>
          <cell r="ZC543"/>
          <cell r="ZD543"/>
          <cell r="ZE543"/>
          <cell r="ZF543"/>
          <cell r="ZG543"/>
          <cell r="ZH543"/>
          <cell r="ZI543"/>
          <cell r="ZJ543"/>
          <cell r="ZK543"/>
          <cell r="ZL543"/>
          <cell r="ZM543"/>
          <cell r="ZN543"/>
          <cell r="ZO543"/>
          <cell r="ZP543"/>
          <cell r="ZQ543"/>
          <cell r="ZR543"/>
          <cell r="ZS543"/>
          <cell r="ZT543"/>
          <cell r="ZU543"/>
          <cell r="ZV543"/>
          <cell r="ZW543"/>
          <cell r="ZX543"/>
          <cell r="ZY543"/>
          <cell r="ZZ543"/>
          <cell r="AAA543"/>
          <cell r="AAB543"/>
          <cell r="AAC543"/>
          <cell r="AAD543"/>
          <cell r="AAE543"/>
          <cell r="AAF543"/>
          <cell r="AAG543"/>
          <cell r="AAH543"/>
          <cell r="AAI543"/>
          <cell r="AAJ543"/>
          <cell r="AAK543"/>
          <cell r="AAL543"/>
          <cell r="AAM543"/>
          <cell r="AAN543"/>
          <cell r="AAO543"/>
          <cell r="AAP543"/>
          <cell r="AAQ543"/>
          <cell r="AAR543"/>
          <cell r="AAS543"/>
          <cell r="AAT543"/>
          <cell r="AAU543"/>
          <cell r="AAV543"/>
          <cell r="AAW543"/>
          <cell r="AAX543"/>
          <cell r="AAY543"/>
          <cell r="AAZ543"/>
          <cell r="ABA543"/>
          <cell r="ABB543"/>
          <cell r="ABC543"/>
          <cell r="ABD543"/>
          <cell r="ABE543"/>
          <cell r="ABF543"/>
          <cell r="ABG543"/>
          <cell r="ABH543"/>
          <cell r="ABI543"/>
          <cell r="ABJ543"/>
          <cell r="ABK543"/>
          <cell r="ABL543"/>
          <cell r="ABM543"/>
          <cell r="ABN543"/>
          <cell r="ABO543"/>
          <cell r="ABP543"/>
          <cell r="ABQ543"/>
          <cell r="ABR543"/>
          <cell r="ABS543"/>
          <cell r="ABT543"/>
          <cell r="ABU543"/>
          <cell r="ABV543"/>
          <cell r="ABW543"/>
          <cell r="ABX543"/>
          <cell r="ABY543"/>
          <cell r="ABZ543"/>
          <cell r="ACA543"/>
          <cell r="ACB543"/>
          <cell r="ACC543"/>
          <cell r="ACD543"/>
          <cell r="ACE543"/>
          <cell r="ACF543"/>
          <cell r="ACG543"/>
          <cell r="ACH543"/>
          <cell r="ACI543"/>
          <cell r="ACJ543"/>
          <cell r="ACK543"/>
          <cell r="ACL543"/>
          <cell r="ACM543"/>
          <cell r="ACN543"/>
          <cell r="ACO543"/>
          <cell r="ACP543"/>
          <cell r="ACQ543"/>
          <cell r="ACR543">
            <v>0</v>
          </cell>
          <cell r="ACS543">
            <v>0</v>
          </cell>
          <cell r="ACT543">
            <v>0</v>
          </cell>
          <cell r="ACU543">
            <v>0</v>
          </cell>
          <cell r="ACV543">
            <v>0</v>
          </cell>
          <cell r="ACW543">
            <v>0</v>
          </cell>
          <cell r="ACX543">
            <v>0</v>
          </cell>
          <cell r="ACY543">
            <v>0</v>
          </cell>
          <cell r="ACZ543">
            <v>0</v>
          </cell>
          <cell r="ADA543">
            <v>0</v>
          </cell>
          <cell r="ADB543">
            <v>0</v>
          </cell>
          <cell r="ADC543">
            <v>0</v>
          </cell>
          <cell r="ADD543">
            <v>0</v>
          </cell>
          <cell r="ADE543">
            <v>0</v>
          </cell>
          <cell r="ADF543"/>
          <cell r="ADG543"/>
          <cell r="ADH543"/>
          <cell r="ADI543"/>
          <cell r="ADJ543"/>
          <cell r="ADK543"/>
          <cell r="ADL543"/>
          <cell r="ADM543"/>
          <cell r="ADN543"/>
          <cell r="ADO543"/>
          <cell r="ADP543"/>
          <cell r="ADQ543"/>
          <cell r="ADR543"/>
          <cell r="ADS543"/>
          <cell r="ADT543"/>
          <cell r="ADU543"/>
          <cell r="ADV543"/>
          <cell r="ADW543"/>
          <cell r="ADX543"/>
          <cell r="ADY543"/>
          <cell r="ADZ543"/>
          <cell r="AEA543"/>
          <cell r="AEB543"/>
          <cell r="AEC543"/>
          <cell r="AED543"/>
          <cell r="AEE543"/>
          <cell r="AEF543"/>
          <cell r="AEG543"/>
          <cell r="AEH543"/>
          <cell r="AEI543"/>
          <cell r="AEJ543"/>
          <cell r="AEK543"/>
          <cell r="AEL543"/>
          <cell r="AEM543"/>
          <cell r="AEN543"/>
          <cell r="AEO543"/>
          <cell r="AEP543"/>
          <cell r="AEQ543"/>
          <cell r="AER543"/>
          <cell r="AES543"/>
          <cell r="AET543"/>
          <cell r="AEU543"/>
          <cell r="AEV543"/>
          <cell r="AEW543"/>
          <cell r="AEX543"/>
          <cell r="AEY543"/>
          <cell r="AEZ543"/>
          <cell r="AFA543"/>
          <cell r="AFB543"/>
          <cell r="AFC543"/>
          <cell r="AFD543"/>
          <cell r="AFE543"/>
          <cell r="AFF543"/>
          <cell r="AFG543"/>
          <cell r="AFH543"/>
          <cell r="AFI543"/>
          <cell r="AFJ543"/>
          <cell r="AFK543"/>
          <cell r="AFL543"/>
          <cell r="AFM543"/>
          <cell r="AFN543"/>
          <cell r="AFO543"/>
          <cell r="AFP543"/>
          <cell r="AFQ543"/>
          <cell r="AFR543"/>
          <cell r="AFS543"/>
          <cell r="AFT543"/>
          <cell r="AFU543"/>
          <cell r="AFV543"/>
          <cell r="AFW543"/>
          <cell r="AFX543">
            <v>0</v>
          </cell>
          <cell r="AFY543">
            <v>0</v>
          </cell>
          <cell r="AFZ543">
            <v>0</v>
          </cell>
          <cell r="AGA543">
            <v>0</v>
          </cell>
          <cell r="AGB543">
            <v>0</v>
          </cell>
          <cell r="AGC543">
            <v>0</v>
          </cell>
          <cell r="AGD543">
            <v>0</v>
          </cell>
          <cell r="AGE543">
            <v>0</v>
          </cell>
          <cell r="AGF543">
            <v>0</v>
          </cell>
          <cell r="AGG543">
            <v>0</v>
          </cell>
          <cell r="AGH543">
            <v>0</v>
          </cell>
          <cell r="AGI543">
            <v>0</v>
          </cell>
          <cell r="AGJ543">
            <v>0</v>
          </cell>
          <cell r="AGK543">
            <v>0</v>
          </cell>
          <cell r="AGL543"/>
          <cell r="AGM543"/>
          <cell r="AGN543"/>
          <cell r="AGO543"/>
          <cell r="AGP543"/>
          <cell r="AGQ543"/>
          <cell r="AGR543"/>
          <cell r="AGS543"/>
          <cell r="AGT543"/>
          <cell r="AGU543"/>
          <cell r="AGV543"/>
          <cell r="AGW543"/>
          <cell r="AGX543"/>
          <cell r="AGY543"/>
          <cell r="AGZ543"/>
          <cell r="AHA543"/>
        </row>
        <row r="544">
          <cell r="A544" t="str">
            <v>7010-00-00 Construction Module Adjustments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/>
          <cell r="BU544"/>
          <cell r="BV544"/>
          <cell r="BW544"/>
          <cell r="BX544"/>
          <cell r="BY544"/>
          <cell r="BZ544"/>
          <cell r="CA544"/>
          <cell r="CB544"/>
          <cell r="CC544"/>
          <cell r="CD544"/>
          <cell r="CE544"/>
          <cell r="CF544"/>
          <cell r="CG544"/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O544">
            <v>0</v>
          </cell>
          <cell r="GP544">
            <v>0</v>
          </cell>
          <cell r="GQ544">
            <v>0</v>
          </cell>
          <cell r="GR544">
            <v>0</v>
          </cell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U544">
            <v>0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W544">
            <v>0</v>
          </cell>
          <cell r="IX544">
            <v>0</v>
          </cell>
          <cell r="IY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  <cell r="JF544">
            <v>0</v>
          </cell>
          <cell r="JG544">
            <v>0</v>
          </cell>
          <cell r="JH544">
            <v>0</v>
          </cell>
          <cell r="JI544">
            <v>0</v>
          </cell>
          <cell r="JJ544">
            <v>0</v>
          </cell>
          <cell r="JK544">
            <v>0</v>
          </cell>
          <cell r="JL544">
            <v>0</v>
          </cell>
          <cell r="JM544">
            <v>0</v>
          </cell>
          <cell r="JN544">
            <v>0</v>
          </cell>
          <cell r="JO544">
            <v>0</v>
          </cell>
          <cell r="JP544">
            <v>0</v>
          </cell>
          <cell r="JQ544">
            <v>0</v>
          </cell>
          <cell r="JR544">
            <v>0</v>
          </cell>
          <cell r="JS544">
            <v>0</v>
          </cell>
          <cell r="JT544">
            <v>0</v>
          </cell>
          <cell r="JU544">
            <v>0</v>
          </cell>
          <cell r="JV544">
            <v>0</v>
          </cell>
          <cell r="JW544">
            <v>0</v>
          </cell>
          <cell r="JX544">
            <v>0</v>
          </cell>
          <cell r="JY544">
            <v>0</v>
          </cell>
          <cell r="JZ544">
            <v>0</v>
          </cell>
          <cell r="KA544">
            <v>0</v>
          </cell>
          <cell r="KB544">
            <v>0</v>
          </cell>
          <cell r="KC544">
            <v>0</v>
          </cell>
          <cell r="KD544">
            <v>0</v>
          </cell>
          <cell r="KE544">
            <v>0</v>
          </cell>
          <cell r="KF544">
            <v>0</v>
          </cell>
          <cell r="KG544">
            <v>0</v>
          </cell>
          <cell r="KH544">
            <v>0</v>
          </cell>
          <cell r="KI544">
            <v>0</v>
          </cell>
          <cell r="KJ544">
            <v>0</v>
          </cell>
          <cell r="KK544">
            <v>0</v>
          </cell>
          <cell r="KL544">
            <v>0</v>
          </cell>
          <cell r="KM544">
            <v>0</v>
          </cell>
          <cell r="KN544">
            <v>0</v>
          </cell>
          <cell r="KO544">
            <v>0</v>
          </cell>
          <cell r="KP544">
            <v>0</v>
          </cell>
          <cell r="KQ544">
            <v>0</v>
          </cell>
          <cell r="KR544">
            <v>0</v>
          </cell>
          <cell r="KS544">
            <v>0</v>
          </cell>
          <cell r="KT544">
            <v>0</v>
          </cell>
          <cell r="KU544">
            <v>0</v>
          </cell>
          <cell r="KV544">
            <v>0</v>
          </cell>
          <cell r="KW544">
            <v>0</v>
          </cell>
          <cell r="KX544">
            <v>0</v>
          </cell>
          <cell r="KY544">
            <v>0</v>
          </cell>
          <cell r="KZ544">
            <v>0</v>
          </cell>
          <cell r="LA544">
            <v>0</v>
          </cell>
          <cell r="LB544">
            <v>0</v>
          </cell>
          <cell r="LC544">
            <v>0</v>
          </cell>
          <cell r="LD544">
            <v>0</v>
          </cell>
          <cell r="LE544">
            <v>0</v>
          </cell>
          <cell r="LF544">
            <v>0</v>
          </cell>
          <cell r="LG544">
            <v>0</v>
          </cell>
          <cell r="LH544">
            <v>0</v>
          </cell>
          <cell r="LI544">
            <v>0</v>
          </cell>
          <cell r="LJ544">
            <v>0</v>
          </cell>
          <cell r="LK544">
            <v>0</v>
          </cell>
          <cell r="LL544">
            <v>0</v>
          </cell>
          <cell r="LM544">
            <v>0</v>
          </cell>
          <cell r="LN544">
            <v>0</v>
          </cell>
          <cell r="LO544">
            <v>0</v>
          </cell>
          <cell r="LP544">
            <v>0</v>
          </cell>
          <cell r="LQ544">
            <v>0</v>
          </cell>
          <cell r="LR544">
            <v>0</v>
          </cell>
          <cell r="LS544">
            <v>0</v>
          </cell>
          <cell r="LT544">
            <v>0</v>
          </cell>
          <cell r="LU544">
            <v>0</v>
          </cell>
          <cell r="LV544">
            <v>0</v>
          </cell>
          <cell r="LW544">
            <v>0</v>
          </cell>
          <cell r="LX544">
            <v>0</v>
          </cell>
          <cell r="LY544">
            <v>0</v>
          </cell>
          <cell r="LZ544">
            <v>0</v>
          </cell>
          <cell r="MA544">
            <v>0</v>
          </cell>
          <cell r="MB544">
            <v>0</v>
          </cell>
          <cell r="MC544">
            <v>0</v>
          </cell>
          <cell r="MD544">
            <v>0</v>
          </cell>
          <cell r="ME544">
            <v>0</v>
          </cell>
          <cell r="MF544">
            <v>0</v>
          </cell>
          <cell r="MG544">
            <v>0</v>
          </cell>
          <cell r="MH544">
            <v>0</v>
          </cell>
          <cell r="MI544">
            <v>0</v>
          </cell>
          <cell r="MJ544">
            <v>0</v>
          </cell>
          <cell r="MK544">
            <v>0</v>
          </cell>
          <cell r="ML544">
            <v>0</v>
          </cell>
          <cell r="MM544">
            <v>0</v>
          </cell>
          <cell r="MN544">
            <v>0</v>
          </cell>
          <cell r="MO544">
            <v>0</v>
          </cell>
          <cell r="MP544">
            <v>0</v>
          </cell>
          <cell r="MQ544">
            <v>0</v>
          </cell>
          <cell r="MR544">
            <v>0</v>
          </cell>
          <cell r="MS544">
            <v>0</v>
          </cell>
          <cell r="MT544">
            <v>0</v>
          </cell>
          <cell r="MU544">
            <v>0</v>
          </cell>
          <cell r="MV544">
            <v>0</v>
          </cell>
          <cell r="MW544">
            <v>0</v>
          </cell>
          <cell r="MX544">
            <v>0</v>
          </cell>
          <cell r="MY544">
            <v>0</v>
          </cell>
          <cell r="MZ544">
            <v>0</v>
          </cell>
          <cell r="NA544">
            <v>0</v>
          </cell>
          <cell r="NB544">
            <v>0</v>
          </cell>
          <cell r="NC544">
            <v>0</v>
          </cell>
          <cell r="ND544">
            <v>0</v>
          </cell>
          <cell r="NE544">
            <v>0</v>
          </cell>
          <cell r="NF544">
            <v>0</v>
          </cell>
          <cell r="NG544">
            <v>0</v>
          </cell>
          <cell r="NH544">
            <v>0</v>
          </cell>
          <cell r="NI544">
            <v>0</v>
          </cell>
          <cell r="NJ544">
            <v>0</v>
          </cell>
          <cell r="NK544">
            <v>0</v>
          </cell>
          <cell r="NL544">
            <v>0</v>
          </cell>
          <cell r="NM544">
            <v>0</v>
          </cell>
          <cell r="NN544">
            <v>0</v>
          </cell>
          <cell r="NO544">
            <v>0</v>
          </cell>
          <cell r="NP544">
            <v>0</v>
          </cell>
          <cell r="NQ544">
            <v>0</v>
          </cell>
          <cell r="NR544">
            <v>0</v>
          </cell>
          <cell r="NS544">
            <v>0</v>
          </cell>
          <cell r="NT544">
            <v>0</v>
          </cell>
          <cell r="NU544">
            <v>0</v>
          </cell>
          <cell r="NV544">
            <v>0</v>
          </cell>
          <cell r="NW544">
            <v>0</v>
          </cell>
          <cell r="NX544">
            <v>0</v>
          </cell>
          <cell r="NY544">
            <v>0</v>
          </cell>
          <cell r="NZ544">
            <v>0</v>
          </cell>
          <cell r="OA544">
            <v>0</v>
          </cell>
          <cell r="OB544">
            <v>0</v>
          </cell>
          <cell r="OC544">
            <v>0</v>
          </cell>
          <cell r="OD544">
            <v>0</v>
          </cell>
          <cell r="OE544">
            <v>0</v>
          </cell>
          <cell r="OF544">
            <v>0</v>
          </cell>
          <cell r="OG544">
            <v>0</v>
          </cell>
          <cell r="OH544">
            <v>0</v>
          </cell>
          <cell r="OI544">
            <v>0</v>
          </cell>
          <cell r="OJ544">
            <v>0</v>
          </cell>
          <cell r="OK544">
            <v>0</v>
          </cell>
          <cell r="OL544">
            <v>0</v>
          </cell>
          <cell r="OM544">
            <v>0</v>
          </cell>
          <cell r="ON544">
            <v>0</v>
          </cell>
          <cell r="OO544">
            <v>0</v>
          </cell>
          <cell r="OP544">
            <v>0</v>
          </cell>
          <cell r="OQ544">
            <v>0</v>
          </cell>
          <cell r="OR544">
            <v>0</v>
          </cell>
          <cell r="OS544">
            <v>0</v>
          </cell>
          <cell r="OT544">
            <v>0</v>
          </cell>
          <cell r="OU544">
            <v>0</v>
          </cell>
          <cell r="OV544">
            <v>0</v>
          </cell>
          <cell r="OW544">
            <v>0</v>
          </cell>
          <cell r="OX544">
            <v>0</v>
          </cell>
          <cell r="OY544">
            <v>0</v>
          </cell>
          <cell r="OZ544">
            <v>0</v>
          </cell>
          <cell r="PA544">
            <v>0</v>
          </cell>
          <cell r="PB544">
            <v>0</v>
          </cell>
          <cell r="PC544">
            <v>0</v>
          </cell>
          <cell r="PD544">
            <v>0</v>
          </cell>
          <cell r="PE544">
            <v>0</v>
          </cell>
          <cell r="PF544">
            <v>0</v>
          </cell>
          <cell r="PG544">
            <v>0</v>
          </cell>
          <cell r="PH544">
            <v>0</v>
          </cell>
          <cell r="PI544">
            <v>0</v>
          </cell>
          <cell r="PJ544">
            <v>0</v>
          </cell>
          <cell r="PK544">
            <v>0</v>
          </cell>
          <cell r="PL544">
            <v>0</v>
          </cell>
          <cell r="PM544">
            <v>0</v>
          </cell>
          <cell r="PN544">
            <v>0</v>
          </cell>
          <cell r="PO544">
            <v>0</v>
          </cell>
          <cell r="PP544">
            <v>0</v>
          </cell>
          <cell r="PQ544">
            <v>0</v>
          </cell>
          <cell r="PR544">
            <v>0</v>
          </cell>
          <cell r="PS544">
            <v>0</v>
          </cell>
          <cell r="PT544">
            <v>0</v>
          </cell>
          <cell r="PU544">
            <v>0</v>
          </cell>
          <cell r="PV544">
            <v>0</v>
          </cell>
          <cell r="PW544">
            <v>0</v>
          </cell>
          <cell r="PX544">
            <v>0</v>
          </cell>
          <cell r="PY544">
            <v>0</v>
          </cell>
          <cell r="PZ544">
            <v>0</v>
          </cell>
          <cell r="QA544">
            <v>0</v>
          </cell>
          <cell r="QB544">
            <v>0</v>
          </cell>
          <cell r="QC544">
            <v>0</v>
          </cell>
          <cell r="QD544">
            <v>0</v>
          </cell>
          <cell r="QE544">
            <v>0</v>
          </cell>
          <cell r="QF544">
            <v>0</v>
          </cell>
          <cell r="QG544">
            <v>0</v>
          </cell>
          <cell r="QH544"/>
          <cell r="QI544"/>
          <cell r="QJ544"/>
          <cell r="QK544"/>
          <cell r="QL544"/>
          <cell r="QM544"/>
          <cell r="VE544"/>
          <cell r="VF544"/>
          <cell r="VG544"/>
          <cell r="VH544"/>
          <cell r="VI544"/>
          <cell r="VJ544"/>
          <cell r="VK544"/>
          <cell r="VL544"/>
          <cell r="VM544"/>
          <cell r="VN544"/>
          <cell r="VO544"/>
          <cell r="VP544"/>
          <cell r="VQ544"/>
          <cell r="WF544"/>
          <cell r="WG544"/>
          <cell r="WH544"/>
          <cell r="WI544"/>
          <cell r="WJ544"/>
          <cell r="WK544"/>
          <cell r="WL544"/>
          <cell r="WM544"/>
          <cell r="WN544"/>
          <cell r="WO544"/>
          <cell r="WP544"/>
          <cell r="WQ544"/>
          <cell r="WR544"/>
          <cell r="WS544"/>
          <cell r="WT544"/>
          <cell r="WU544"/>
          <cell r="WV544"/>
          <cell r="WW544"/>
          <cell r="WX544"/>
          <cell r="WY544"/>
          <cell r="WZ544"/>
          <cell r="XA544"/>
          <cell r="XB544"/>
          <cell r="XC544"/>
          <cell r="XD544"/>
          <cell r="XE544"/>
          <cell r="XF544"/>
          <cell r="XG544"/>
          <cell r="XH544"/>
          <cell r="XI544"/>
          <cell r="XJ544"/>
          <cell r="XK544"/>
          <cell r="XL544"/>
          <cell r="XM544"/>
          <cell r="XN544"/>
          <cell r="XO544"/>
          <cell r="XP544"/>
          <cell r="XQ544"/>
          <cell r="XR544"/>
          <cell r="XS544"/>
          <cell r="XT544"/>
          <cell r="XU544"/>
          <cell r="XV544"/>
          <cell r="XW544"/>
          <cell r="XX544"/>
          <cell r="XY544"/>
          <cell r="XZ544"/>
          <cell r="YA544"/>
          <cell r="YB544"/>
          <cell r="YC544"/>
          <cell r="YD544"/>
          <cell r="YE544"/>
          <cell r="YF544"/>
          <cell r="YG544"/>
          <cell r="YH544"/>
          <cell r="YI544"/>
          <cell r="YJ544"/>
          <cell r="YK544"/>
          <cell r="YL544"/>
          <cell r="YM544"/>
          <cell r="YN544"/>
          <cell r="YO544"/>
          <cell r="YP544"/>
          <cell r="YQ544"/>
          <cell r="YR544"/>
          <cell r="YS544"/>
          <cell r="YT544"/>
          <cell r="YU544"/>
          <cell r="YV544"/>
          <cell r="YW544"/>
          <cell r="YX544"/>
          <cell r="YY544"/>
          <cell r="YZ544"/>
          <cell r="ZA544"/>
          <cell r="ZB544"/>
          <cell r="ZC544"/>
          <cell r="ZD544"/>
          <cell r="ZE544"/>
          <cell r="ZF544"/>
          <cell r="ZG544"/>
          <cell r="ZH544"/>
          <cell r="ZI544"/>
          <cell r="ZJ544"/>
          <cell r="ZK544"/>
          <cell r="ZL544"/>
          <cell r="ZM544"/>
          <cell r="ZN544"/>
          <cell r="ZO544"/>
          <cell r="ZP544"/>
          <cell r="ZQ544"/>
          <cell r="ZR544"/>
          <cell r="ZS544"/>
          <cell r="ZT544"/>
          <cell r="ZU544"/>
          <cell r="ZV544"/>
          <cell r="ZW544"/>
          <cell r="ZX544"/>
          <cell r="ZY544"/>
          <cell r="ZZ544"/>
          <cell r="AAA544"/>
          <cell r="AAB544"/>
          <cell r="AAC544"/>
          <cell r="AAD544"/>
          <cell r="AAE544"/>
          <cell r="AAF544"/>
          <cell r="AAG544"/>
          <cell r="AAH544"/>
          <cell r="AAI544"/>
          <cell r="AAJ544"/>
          <cell r="AAK544"/>
          <cell r="AAL544"/>
          <cell r="AAM544"/>
          <cell r="AAN544"/>
          <cell r="AAO544"/>
          <cell r="AAP544"/>
          <cell r="AAQ544"/>
          <cell r="AAR544"/>
          <cell r="AAS544"/>
          <cell r="AAT544"/>
          <cell r="AAU544"/>
          <cell r="AAV544"/>
          <cell r="AAW544"/>
          <cell r="AAX544"/>
          <cell r="AAY544"/>
          <cell r="AAZ544"/>
          <cell r="ABA544"/>
          <cell r="ABB544"/>
          <cell r="ABC544"/>
          <cell r="ABD544"/>
          <cell r="ABE544"/>
          <cell r="ABF544"/>
          <cell r="ABG544"/>
          <cell r="ABH544"/>
          <cell r="ABI544"/>
          <cell r="ABJ544"/>
          <cell r="ABK544"/>
          <cell r="ABL544"/>
          <cell r="ABM544"/>
          <cell r="ABN544"/>
          <cell r="ABO544"/>
          <cell r="ABP544"/>
          <cell r="ABQ544"/>
          <cell r="ABR544"/>
          <cell r="ABS544"/>
          <cell r="ABT544"/>
          <cell r="ABU544"/>
          <cell r="ABV544"/>
          <cell r="ABW544"/>
          <cell r="ABX544"/>
          <cell r="ABY544"/>
          <cell r="ABZ544"/>
          <cell r="ACA544"/>
          <cell r="ACB544"/>
          <cell r="ACC544"/>
          <cell r="ACD544"/>
          <cell r="ACE544"/>
          <cell r="ACF544"/>
          <cell r="ACG544"/>
          <cell r="ACH544"/>
          <cell r="ACI544"/>
          <cell r="ACJ544"/>
          <cell r="ACK544"/>
          <cell r="ACL544"/>
          <cell r="ACM544"/>
          <cell r="ACN544"/>
          <cell r="ACO544"/>
          <cell r="ACP544"/>
          <cell r="ACQ544"/>
          <cell r="ACR544">
            <v>0</v>
          </cell>
          <cell r="ACS544">
            <v>0</v>
          </cell>
          <cell r="ACT544">
            <v>0</v>
          </cell>
          <cell r="ACU544">
            <v>0</v>
          </cell>
          <cell r="ACV544">
            <v>0</v>
          </cell>
          <cell r="ACW544">
            <v>0</v>
          </cell>
          <cell r="ACX544">
            <v>0</v>
          </cell>
          <cell r="ACY544">
            <v>0</v>
          </cell>
          <cell r="ACZ544">
            <v>0</v>
          </cell>
          <cell r="ADA544">
            <v>0</v>
          </cell>
          <cell r="ADB544">
            <v>0</v>
          </cell>
          <cell r="ADC544">
            <v>0</v>
          </cell>
          <cell r="ADD544">
            <v>0</v>
          </cell>
          <cell r="ADE544">
            <v>0</v>
          </cell>
          <cell r="ADF544"/>
          <cell r="ADG544"/>
          <cell r="ADH544"/>
          <cell r="ADI544"/>
          <cell r="ADJ544"/>
          <cell r="ADK544"/>
          <cell r="ADL544"/>
          <cell r="ADM544"/>
          <cell r="ADN544"/>
          <cell r="ADO544"/>
          <cell r="ADP544"/>
          <cell r="ADQ544"/>
          <cell r="ADR544"/>
          <cell r="ADS544"/>
          <cell r="ADT544"/>
          <cell r="ADU544"/>
          <cell r="ADV544"/>
          <cell r="ADW544"/>
          <cell r="ADX544"/>
          <cell r="ADY544"/>
          <cell r="ADZ544"/>
          <cell r="AEA544"/>
          <cell r="AEB544"/>
          <cell r="AEC544"/>
          <cell r="AED544"/>
          <cell r="AEE544"/>
          <cell r="AEF544"/>
          <cell r="AEG544"/>
          <cell r="AEH544"/>
          <cell r="AEI544"/>
          <cell r="AEJ544"/>
          <cell r="AEK544"/>
          <cell r="AEL544"/>
          <cell r="AEM544"/>
          <cell r="AEN544"/>
          <cell r="AEO544"/>
          <cell r="AEP544"/>
          <cell r="AEQ544"/>
          <cell r="AER544"/>
          <cell r="AES544"/>
          <cell r="AET544"/>
          <cell r="AEU544"/>
          <cell r="AEV544"/>
          <cell r="AEW544"/>
          <cell r="AEX544"/>
          <cell r="AEY544"/>
          <cell r="AEZ544"/>
          <cell r="AFA544"/>
          <cell r="AFB544"/>
          <cell r="AFC544"/>
          <cell r="AFD544"/>
          <cell r="AFE544"/>
          <cell r="AFF544"/>
          <cell r="AFG544"/>
          <cell r="AFH544"/>
          <cell r="AFI544"/>
          <cell r="AFJ544"/>
          <cell r="AFK544"/>
          <cell r="AFL544"/>
          <cell r="AFM544"/>
          <cell r="AFN544"/>
          <cell r="AFO544"/>
          <cell r="AFP544"/>
          <cell r="AFQ544"/>
          <cell r="AFR544"/>
          <cell r="AFS544"/>
          <cell r="AFT544"/>
          <cell r="AFU544"/>
          <cell r="AFV544"/>
          <cell r="AFW544"/>
          <cell r="AFX544">
            <v>0</v>
          </cell>
          <cell r="AFY544">
            <v>0</v>
          </cell>
          <cell r="AFZ544">
            <v>0</v>
          </cell>
          <cell r="AGA544">
            <v>0</v>
          </cell>
          <cell r="AGB544">
            <v>0</v>
          </cell>
          <cell r="AGC544">
            <v>0</v>
          </cell>
          <cell r="AGD544">
            <v>0</v>
          </cell>
          <cell r="AGE544">
            <v>0</v>
          </cell>
          <cell r="AGF544">
            <v>0</v>
          </cell>
          <cell r="AGG544">
            <v>0</v>
          </cell>
          <cell r="AGH544">
            <v>0</v>
          </cell>
          <cell r="AGI544">
            <v>0</v>
          </cell>
          <cell r="AGJ544">
            <v>0</v>
          </cell>
          <cell r="AGK544">
            <v>0</v>
          </cell>
          <cell r="AGL544"/>
          <cell r="AGM544"/>
          <cell r="AGN544"/>
          <cell r="AGO544"/>
          <cell r="AGP544"/>
          <cell r="AGQ544"/>
          <cell r="AGR544"/>
          <cell r="AGS544"/>
          <cell r="AGT544"/>
          <cell r="AGU544"/>
          <cell r="AGV544"/>
          <cell r="AGW544"/>
          <cell r="AGX544"/>
          <cell r="AGY544"/>
          <cell r="AGZ544"/>
          <cell r="AHA544"/>
        </row>
        <row r="545">
          <cell r="A545" t="str">
            <v>Impairment Charge</v>
          </cell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/>
          <cell r="AJ545"/>
          <cell r="AK545"/>
          <cell r="AL545"/>
          <cell r="AM545"/>
          <cell r="AN545"/>
          <cell r="AO545"/>
          <cell r="AP545"/>
          <cell r="AQ545"/>
          <cell r="AR545"/>
          <cell r="AS545"/>
          <cell r="AT545"/>
          <cell r="AU545"/>
          <cell r="AV545"/>
          <cell r="AW545"/>
          <cell r="AX545"/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  <cell r="BX545"/>
          <cell r="BY545"/>
          <cell r="BZ545"/>
          <cell r="CA545"/>
          <cell r="CB545"/>
          <cell r="CC545"/>
          <cell r="CD545"/>
          <cell r="CE545"/>
          <cell r="CF545"/>
          <cell r="CG545"/>
          <cell r="CH545"/>
          <cell r="CI545"/>
          <cell r="CJ545"/>
          <cell r="CK545"/>
          <cell r="CL545"/>
          <cell r="CM545"/>
          <cell r="CN545"/>
          <cell r="CO545"/>
          <cell r="CP545"/>
          <cell r="CQ545"/>
          <cell r="CR545"/>
          <cell r="CS545"/>
          <cell r="CT545"/>
          <cell r="CU545"/>
          <cell r="CV545"/>
          <cell r="CW545"/>
          <cell r="CX545"/>
          <cell r="CY545"/>
          <cell r="CZ545"/>
          <cell r="DA545"/>
          <cell r="DB545"/>
          <cell r="DC545"/>
          <cell r="DD545"/>
          <cell r="DE545"/>
          <cell r="DF545"/>
          <cell r="DG545"/>
          <cell r="DH545"/>
          <cell r="DI545"/>
          <cell r="DJ545"/>
          <cell r="DK545"/>
          <cell r="DL545"/>
          <cell r="DM545"/>
          <cell r="DN545"/>
          <cell r="DO545"/>
          <cell r="DP545"/>
          <cell r="DQ545"/>
          <cell r="DR545"/>
          <cell r="DS545"/>
          <cell r="DT545"/>
          <cell r="DU545"/>
          <cell r="DV545"/>
          <cell r="DW545"/>
          <cell r="DX545"/>
          <cell r="DY545"/>
          <cell r="DZ545"/>
          <cell r="EA545"/>
          <cell r="EB545"/>
          <cell r="EC545"/>
          <cell r="ED545"/>
          <cell r="EE545"/>
          <cell r="EF545"/>
          <cell r="EG545"/>
          <cell r="EH545"/>
          <cell r="EI545"/>
          <cell r="EJ545"/>
          <cell r="EK545"/>
          <cell r="EL545"/>
          <cell r="EM545"/>
          <cell r="EN545"/>
          <cell r="EO545"/>
          <cell r="EP545"/>
          <cell r="EQ545"/>
          <cell r="ER545"/>
          <cell r="ES545"/>
          <cell r="ET545"/>
          <cell r="EU545"/>
          <cell r="EV545"/>
          <cell r="EW545"/>
          <cell r="EX545"/>
          <cell r="EY545"/>
          <cell r="EZ545"/>
          <cell r="FA545"/>
          <cell r="FB545"/>
          <cell r="FC545"/>
          <cell r="FD545"/>
          <cell r="FE545"/>
          <cell r="FF545"/>
          <cell r="FG545"/>
          <cell r="FH545"/>
          <cell r="FI545"/>
          <cell r="FJ545"/>
          <cell r="FK545"/>
          <cell r="FL545"/>
          <cell r="FM545"/>
          <cell r="FN545"/>
          <cell r="FO545"/>
          <cell r="FP545"/>
          <cell r="FQ545"/>
          <cell r="FR545"/>
          <cell r="FS545"/>
          <cell r="FT545"/>
          <cell r="FU545"/>
          <cell r="FV545"/>
          <cell r="FW545"/>
          <cell r="FX545"/>
          <cell r="FY545"/>
          <cell r="FZ545"/>
          <cell r="GA545"/>
          <cell r="GB545">
            <v>0</v>
          </cell>
          <cell r="GC545">
            <v>0</v>
          </cell>
          <cell r="GD545">
            <v>0</v>
          </cell>
          <cell r="GE545">
            <v>0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O545">
            <v>0</v>
          </cell>
          <cell r="GP545"/>
          <cell r="GQ545"/>
          <cell r="GR545"/>
          <cell r="GS545"/>
          <cell r="GT545"/>
          <cell r="GU545"/>
          <cell r="GV545"/>
          <cell r="GW545"/>
          <cell r="GX545"/>
          <cell r="GY545"/>
          <cell r="GZ545"/>
          <cell r="HA545"/>
          <cell r="HB545"/>
          <cell r="HC545"/>
          <cell r="HD545"/>
          <cell r="HE545"/>
          <cell r="HF545"/>
          <cell r="HG545"/>
          <cell r="HH545"/>
          <cell r="HI545"/>
          <cell r="HJ545"/>
          <cell r="HK545"/>
          <cell r="HL545"/>
          <cell r="HM545"/>
          <cell r="HN545"/>
          <cell r="HO545"/>
          <cell r="HP545"/>
          <cell r="HQ545"/>
          <cell r="HR545"/>
          <cell r="HS545"/>
          <cell r="HT545"/>
          <cell r="HU545"/>
          <cell r="HV545"/>
          <cell r="HW545"/>
          <cell r="HX545"/>
          <cell r="HY545"/>
          <cell r="HZ545"/>
          <cell r="IA545"/>
          <cell r="IB545"/>
          <cell r="IC545"/>
          <cell r="ID545"/>
          <cell r="IE545"/>
          <cell r="IF545"/>
          <cell r="IG545"/>
          <cell r="IH545"/>
          <cell r="II545"/>
          <cell r="IJ545"/>
          <cell r="IK545"/>
          <cell r="IL545"/>
          <cell r="IM545"/>
          <cell r="IN545"/>
          <cell r="IO545"/>
          <cell r="IP545"/>
          <cell r="IQ545"/>
          <cell r="IR545"/>
          <cell r="IS545"/>
          <cell r="IT545"/>
          <cell r="IU545"/>
          <cell r="IV545"/>
          <cell r="IW545"/>
          <cell r="IX545"/>
          <cell r="IY545"/>
          <cell r="IZ545"/>
          <cell r="JA545"/>
          <cell r="KX545">
            <v>0</v>
          </cell>
          <cell r="KY545">
            <v>0</v>
          </cell>
          <cell r="KZ545">
            <v>0</v>
          </cell>
          <cell r="LA545">
            <v>0</v>
          </cell>
          <cell r="LB545">
            <v>0</v>
          </cell>
          <cell r="LC545">
            <v>0</v>
          </cell>
          <cell r="LD545">
            <v>0</v>
          </cell>
          <cell r="LE545">
            <v>0</v>
          </cell>
          <cell r="LF545">
            <v>0</v>
          </cell>
          <cell r="LG545">
            <v>0</v>
          </cell>
          <cell r="LH545">
            <v>0</v>
          </cell>
          <cell r="LI545">
            <v>0</v>
          </cell>
          <cell r="LJ545">
            <v>0</v>
          </cell>
          <cell r="LK545">
            <v>0</v>
          </cell>
          <cell r="LL545">
            <v>0</v>
          </cell>
          <cell r="LM545">
            <v>0</v>
          </cell>
          <cell r="LN545">
            <v>0</v>
          </cell>
          <cell r="LO545">
            <v>0</v>
          </cell>
          <cell r="LP545">
            <v>0</v>
          </cell>
          <cell r="LQ545">
            <v>0</v>
          </cell>
          <cell r="LR545">
            <v>0</v>
          </cell>
          <cell r="LS545">
            <v>0</v>
          </cell>
          <cell r="LT545">
            <v>0</v>
          </cell>
          <cell r="LU545">
            <v>0</v>
          </cell>
          <cell r="LV545">
            <v>0</v>
          </cell>
          <cell r="LW545">
            <v>0</v>
          </cell>
          <cell r="LX545">
            <v>0</v>
          </cell>
          <cell r="LY545">
            <v>0</v>
          </cell>
          <cell r="LZ545"/>
          <cell r="MA545"/>
          <cell r="MB545"/>
          <cell r="MC545"/>
          <cell r="MD545"/>
          <cell r="ME545"/>
          <cell r="MF545"/>
          <cell r="MN545">
            <v>0</v>
          </cell>
          <cell r="MO545">
            <v>0</v>
          </cell>
          <cell r="MP545">
            <v>0</v>
          </cell>
          <cell r="MQ545">
            <v>0</v>
          </cell>
          <cell r="MR545">
            <v>0</v>
          </cell>
          <cell r="MS545">
            <v>0</v>
          </cell>
          <cell r="MT545">
            <v>0</v>
          </cell>
          <cell r="MU545">
            <v>0</v>
          </cell>
          <cell r="MV545">
            <v>0</v>
          </cell>
          <cell r="MW545">
            <v>0</v>
          </cell>
          <cell r="MX545">
            <v>0</v>
          </cell>
          <cell r="MY545">
            <v>0</v>
          </cell>
          <cell r="MZ545">
            <v>0</v>
          </cell>
          <cell r="NA545">
            <v>0</v>
          </cell>
          <cell r="NB545"/>
          <cell r="NC545"/>
          <cell r="ND545"/>
          <cell r="NN545"/>
          <cell r="NO545"/>
          <cell r="NP545"/>
          <cell r="NQ545"/>
          <cell r="NR545"/>
          <cell r="NS545"/>
          <cell r="NT545"/>
          <cell r="NU545"/>
          <cell r="NV545"/>
          <cell r="NW545"/>
          <cell r="NX545"/>
          <cell r="NY545"/>
          <cell r="NZ545"/>
          <cell r="OA545"/>
          <cell r="OB545"/>
          <cell r="OC545"/>
          <cell r="OD545">
            <v>0</v>
          </cell>
          <cell r="OE545">
            <v>0</v>
          </cell>
          <cell r="OF545">
            <v>0</v>
          </cell>
          <cell r="OG545">
            <v>0</v>
          </cell>
          <cell r="OH545">
            <v>0</v>
          </cell>
          <cell r="OI545">
            <v>0</v>
          </cell>
          <cell r="OJ545">
            <v>0</v>
          </cell>
          <cell r="OK545">
            <v>0</v>
          </cell>
          <cell r="OL545">
            <v>0</v>
          </cell>
          <cell r="OM545">
            <v>0</v>
          </cell>
          <cell r="ON545">
            <v>0</v>
          </cell>
          <cell r="OO545">
            <v>0</v>
          </cell>
          <cell r="OP545">
            <v>0</v>
          </cell>
          <cell r="OQ545">
            <v>0</v>
          </cell>
          <cell r="OR545">
            <v>0</v>
          </cell>
          <cell r="OS545">
            <v>0</v>
          </cell>
          <cell r="OT545">
            <v>0</v>
          </cell>
          <cell r="OU545">
            <v>0</v>
          </cell>
          <cell r="OV545">
            <v>0</v>
          </cell>
          <cell r="OW545">
            <v>0</v>
          </cell>
          <cell r="OX545">
            <v>0</v>
          </cell>
          <cell r="OY545">
            <v>0</v>
          </cell>
          <cell r="OZ545">
            <v>0</v>
          </cell>
          <cell r="PA545">
            <v>0</v>
          </cell>
          <cell r="PB545">
            <v>0</v>
          </cell>
          <cell r="PC545">
            <v>0</v>
          </cell>
          <cell r="PD545">
            <v>0</v>
          </cell>
          <cell r="PE545">
            <v>0</v>
          </cell>
          <cell r="PF545">
            <v>0</v>
          </cell>
          <cell r="PG545">
            <v>0</v>
          </cell>
          <cell r="PH545">
            <v>0</v>
          </cell>
          <cell r="PI545">
            <v>0</v>
          </cell>
          <cell r="PJ545">
            <v>0</v>
          </cell>
          <cell r="PK545">
            <v>0</v>
          </cell>
          <cell r="PL545">
            <v>0</v>
          </cell>
          <cell r="PM545">
            <v>0</v>
          </cell>
          <cell r="PN545">
            <v>0</v>
          </cell>
          <cell r="PO545">
            <v>0</v>
          </cell>
          <cell r="PP545">
            <v>0</v>
          </cell>
          <cell r="PQ545">
            <v>0</v>
          </cell>
          <cell r="PR545">
            <v>0</v>
          </cell>
          <cell r="PS545">
            <v>0</v>
          </cell>
          <cell r="PT545">
            <v>0</v>
          </cell>
          <cell r="PU545">
            <v>0</v>
          </cell>
          <cell r="PV545">
            <v>0</v>
          </cell>
          <cell r="PW545">
            <v>0</v>
          </cell>
          <cell r="PX545">
            <v>0</v>
          </cell>
          <cell r="PY545">
            <v>0</v>
          </cell>
          <cell r="PZ545">
            <v>0</v>
          </cell>
          <cell r="QA545">
            <v>0</v>
          </cell>
          <cell r="QB545">
            <v>0</v>
          </cell>
          <cell r="QC545">
            <v>0</v>
          </cell>
          <cell r="QD545">
            <v>0</v>
          </cell>
          <cell r="QE545">
            <v>0</v>
          </cell>
          <cell r="QF545">
            <v>0</v>
          </cell>
          <cell r="QG545">
            <v>0</v>
          </cell>
          <cell r="QH545"/>
          <cell r="QI545"/>
          <cell r="QJ545"/>
          <cell r="QK545"/>
          <cell r="QL545"/>
          <cell r="QM545"/>
          <cell r="VE545"/>
          <cell r="VF545"/>
          <cell r="VG545"/>
          <cell r="VH545"/>
          <cell r="VI545"/>
          <cell r="VJ545"/>
          <cell r="VK545"/>
          <cell r="VL545"/>
          <cell r="VM545"/>
          <cell r="VN545"/>
          <cell r="VO545"/>
          <cell r="VP545"/>
          <cell r="VQ545"/>
          <cell r="VR545"/>
          <cell r="VS545"/>
          <cell r="VT545"/>
          <cell r="VU545"/>
          <cell r="VV545"/>
          <cell r="VW545"/>
          <cell r="VX545"/>
          <cell r="VY545"/>
          <cell r="VZ545"/>
          <cell r="WA545"/>
          <cell r="WB545"/>
          <cell r="WC545"/>
          <cell r="WD545"/>
          <cell r="WE545"/>
          <cell r="WF545"/>
          <cell r="WG545"/>
          <cell r="WH545"/>
          <cell r="WI545"/>
          <cell r="WJ545"/>
          <cell r="WK545"/>
          <cell r="WL545"/>
          <cell r="WM545"/>
          <cell r="WN545"/>
          <cell r="WO545"/>
          <cell r="WP545"/>
          <cell r="WQ545"/>
          <cell r="WR545"/>
          <cell r="WS545"/>
          <cell r="WT545"/>
          <cell r="WU545"/>
          <cell r="WV545"/>
          <cell r="WW545"/>
          <cell r="WX545"/>
          <cell r="WY545"/>
          <cell r="WZ545"/>
          <cell r="XA545"/>
          <cell r="XB545"/>
          <cell r="XC545"/>
          <cell r="XD545"/>
          <cell r="XE545"/>
          <cell r="XF545"/>
          <cell r="XG545"/>
          <cell r="XH545"/>
          <cell r="XI545"/>
          <cell r="XJ545"/>
          <cell r="XK545"/>
          <cell r="XL545"/>
          <cell r="XM545"/>
          <cell r="XN545"/>
          <cell r="XO545"/>
          <cell r="XP545"/>
          <cell r="XQ545"/>
          <cell r="XR545"/>
          <cell r="XS545"/>
          <cell r="XT545"/>
          <cell r="XU545"/>
          <cell r="XV545"/>
          <cell r="XW545"/>
          <cell r="XX545"/>
          <cell r="XY545"/>
          <cell r="XZ545"/>
          <cell r="YA545"/>
          <cell r="YB545"/>
          <cell r="YC545"/>
          <cell r="YD545"/>
          <cell r="YE545"/>
          <cell r="YF545"/>
          <cell r="YG545"/>
          <cell r="YH545"/>
          <cell r="YI545"/>
          <cell r="YJ545"/>
          <cell r="YK545"/>
          <cell r="YL545"/>
          <cell r="YM545"/>
          <cell r="YN545"/>
          <cell r="YO545"/>
          <cell r="YP545"/>
          <cell r="YQ545"/>
          <cell r="YR545"/>
          <cell r="YS545"/>
          <cell r="YT545"/>
          <cell r="YU545"/>
          <cell r="YV545"/>
          <cell r="YW545"/>
          <cell r="YX545"/>
          <cell r="YY545"/>
          <cell r="YZ545"/>
          <cell r="ZA545"/>
          <cell r="ZB545"/>
          <cell r="ZC545"/>
          <cell r="ZD545"/>
          <cell r="ZE545"/>
          <cell r="ZF545"/>
          <cell r="ZG545"/>
          <cell r="ZH545"/>
          <cell r="ZI545"/>
          <cell r="ZJ545"/>
          <cell r="ZK545"/>
          <cell r="ZL545"/>
          <cell r="ZM545"/>
          <cell r="ZN545"/>
          <cell r="ZO545"/>
          <cell r="ZP545"/>
          <cell r="ZQ545"/>
          <cell r="ZR545"/>
          <cell r="ZS545"/>
          <cell r="ZT545"/>
          <cell r="ZU545"/>
          <cell r="ZV545"/>
          <cell r="ZW545"/>
          <cell r="ZX545"/>
          <cell r="ZY545"/>
          <cell r="ZZ545"/>
          <cell r="AAA545"/>
          <cell r="AAB545"/>
          <cell r="AAC545"/>
          <cell r="AAD545"/>
          <cell r="AAE545"/>
          <cell r="AAF545"/>
          <cell r="AAG545"/>
          <cell r="AAH545"/>
          <cell r="AAI545"/>
          <cell r="AAJ545"/>
          <cell r="AAK545"/>
          <cell r="AAL545"/>
          <cell r="AAM545"/>
          <cell r="AAN545"/>
          <cell r="AAO545"/>
          <cell r="AAP545"/>
          <cell r="AAQ545"/>
          <cell r="AAR545"/>
          <cell r="AAS545"/>
          <cell r="AAT545"/>
          <cell r="AAU545"/>
          <cell r="AAV545"/>
          <cell r="AAW545"/>
          <cell r="AAX545"/>
          <cell r="AAY545"/>
          <cell r="AAZ545"/>
          <cell r="ABA545"/>
          <cell r="ABB545"/>
          <cell r="ABC545"/>
          <cell r="ABD545"/>
          <cell r="ABE545"/>
          <cell r="ABF545"/>
          <cell r="ABG545"/>
          <cell r="ABH545"/>
          <cell r="ABI545"/>
          <cell r="ABJ545"/>
          <cell r="ABK545"/>
          <cell r="ABL545"/>
          <cell r="ABM545"/>
          <cell r="ABN545"/>
          <cell r="ABO545"/>
          <cell r="ABP545"/>
          <cell r="ABQ545"/>
          <cell r="ABR545"/>
          <cell r="ABS545"/>
          <cell r="ABT545"/>
          <cell r="ABU545"/>
          <cell r="ABV545"/>
          <cell r="ABW545"/>
          <cell r="ABX545"/>
          <cell r="ABY545"/>
          <cell r="ABZ545"/>
          <cell r="ACA545"/>
          <cell r="ACB545"/>
          <cell r="ACC545"/>
          <cell r="ACD545"/>
          <cell r="ACE545"/>
          <cell r="ACF545"/>
          <cell r="ACG545"/>
          <cell r="ACH545"/>
          <cell r="ACI545"/>
          <cell r="ACJ545"/>
          <cell r="ACK545"/>
          <cell r="ACL545"/>
          <cell r="ACM545"/>
          <cell r="ACN545"/>
          <cell r="ACO545"/>
          <cell r="ACP545"/>
          <cell r="ACQ545"/>
          <cell r="ACR545">
            <v>0</v>
          </cell>
          <cell r="ACS545">
            <v>0</v>
          </cell>
          <cell r="ACT545">
            <v>0</v>
          </cell>
          <cell r="ACU545">
            <v>0</v>
          </cell>
          <cell r="ACV545">
            <v>0</v>
          </cell>
          <cell r="ACW545">
            <v>0</v>
          </cell>
          <cell r="ACX545">
            <v>0</v>
          </cell>
          <cell r="ACY545">
            <v>0</v>
          </cell>
          <cell r="ACZ545">
            <v>0</v>
          </cell>
          <cell r="ADA545">
            <v>0</v>
          </cell>
          <cell r="ADB545">
            <v>0</v>
          </cell>
          <cell r="ADC545">
            <v>0</v>
          </cell>
          <cell r="ADD545">
            <v>0</v>
          </cell>
          <cell r="ADE545">
            <v>0</v>
          </cell>
          <cell r="ADF545"/>
          <cell r="ADG545"/>
          <cell r="ADH545"/>
          <cell r="ADI545"/>
          <cell r="ADJ545"/>
          <cell r="ADK545"/>
          <cell r="ADL545"/>
          <cell r="ADM545"/>
          <cell r="ADN545"/>
          <cell r="ADO545"/>
          <cell r="ADP545"/>
          <cell r="ADQ545"/>
          <cell r="ADR545"/>
          <cell r="ADS545"/>
          <cell r="ADT545"/>
          <cell r="ADU545"/>
          <cell r="ADV545"/>
          <cell r="ADW545"/>
          <cell r="ADX545"/>
          <cell r="ADY545"/>
          <cell r="ADZ545"/>
          <cell r="AEA545"/>
          <cell r="AEB545"/>
          <cell r="AEC545"/>
          <cell r="AED545"/>
          <cell r="AEE545"/>
          <cell r="AEF545"/>
          <cell r="AEG545"/>
          <cell r="AEH545"/>
          <cell r="AEI545"/>
          <cell r="AEJ545"/>
          <cell r="AEK545"/>
          <cell r="AEL545"/>
          <cell r="AEM545"/>
          <cell r="AEN545"/>
          <cell r="AEO545"/>
          <cell r="AEP545"/>
          <cell r="AEQ545"/>
          <cell r="AER545"/>
          <cell r="AES545"/>
          <cell r="AET545"/>
          <cell r="AEU545"/>
          <cell r="AEV545"/>
          <cell r="AEW545"/>
          <cell r="AEX545"/>
          <cell r="AEY545"/>
          <cell r="AEZ545"/>
          <cell r="AFA545"/>
          <cell r="AFB545"/>
          <cell r="AFC545"/>
          <cell r="AFD545"/>
          <cell r="AFE545"/>
          <cell r="AFF545"/>
          <cell r="AFG545"/>
          <cell r="AFH545"/>
          <cell r="AFI545"/>
          <cell r="AFJ545"/>
          <cell r="AFK545"/>
          <cell r="AFL545"/>
          <cell r="AFM545"/>
          <cell r="AFN545"/>
          <cell r="AFO545"/>
          <cell r="AFP545"/>
          <cell r="AFQ545"/>
          <cell r="AFR545"/>
          <cell r="AFS545"/>
          <cell r="AFT545"/>
          <cell r="AFU545"/>
          <cell r="AFV545"/>
          <cell r="AFW545"/>
          <cell r="AFX545">
            <v>0</v>
          </cell>
          <cell r="AFY545">
            <v>0</v>
          </cell>
          <cell r="AFZ545">
            <v>0</v>
          </cell>
          <cell r="AGA545">
            <v>0</v>
          </cell>
          <cell r="AGB545">
            <v>0</v>
          </cell>
          <cell r="AGC545">
            <v>0</v>
          </cell>
          <cell r="AGD545">
            <v>0</v>
          </cell>
          <cell r="AGE545">
            <v>0</v>
          </cell>
          <cell r="AGF545">
            <v>0</v>
          </cell>
          <cell r="AGG545">
            <v>0</v>
          </cell>
          <cell r="AGH545">
            <v>0</v>
          </cell>
          <cell r="AGI545">
            <v>0</v>
          </cell>
          <cell r="AGJ545">
            <v>0</v>
          </cell>
          <cell r="AGK545">
            <v>0</v>
          </cell>
          <cell r="AGL545"/>
          <cell r="AGM545"/>
          <cell r="AGN545"/>
          <cell r="AGO545"/>
          <cell r="AGP545"/>
          <cell r="AGQ545"/>
          <cell r="AGR545"/>
          <cell r="AGS545"/>
          <cell r="AGT545"/>
          <cell r="AGU545"/>
          <cell r="AGV545"/>
          <cell r="AGW545"/>
          <cell r="AGX545"/>
          <cell r="AGY545"/>
          <cell r="AGZ545"/>
          <cell r="AHA545"/>
        </row>
        <row r="546">
          <cell r="A546" t="str">
            <v>6815-00-00 Impairment Charge</v>
          </cell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/>
          <cell r="AG546"/>
          <cell r="CG546"/>
          <cell r="CH546"/>
          <cell r="CI546"/>
          <cell r="CJ546"/>
          <cell r="CK546"/>
          <cell r="CL546"/>
          <cell r="CM546"/>
          <cell r="CN546"/>
          <cell r="CO546"/>
          <cell r="CP546"/>
          <cell r="CQ546"/>
          <cell r="CR546"/>
          <cell r="CS546"/>
          <cell r="CT546"/>
          <cell r="CU546"/>
          <cell r="CV546"/>
          <cell r="CW546"/>
          <cell r="CX546"/>
          <cell r="DN546"/>
          <cell r="DO546"/>
          <cell r="DP546"/>
          <cell r="DQ546"/>
          <cell r="DR546"/>
          <cell r="DS546"/>
          <cell r="DT546"/>
          <cell r="DU546"/>
          <cell r="DV546"/>
          <cell r="DW546"/>
          <cell r="DX546"/>
          <cell r="DY546"/>
          <cell r="DZ546"/>
          <cell r="EA546"/>
          <cell r="EB546"/>
          <cell r="GB546">
            <v>0</v>
          </cell>
          <cell r="GC546">
            <v>0</v>
          </cell>
          <cell r="GD546">
            <v>0</v>
          </cell>
          <cell r="GE546">
            <v>0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O546">
            <v>0</v>
          </cell>
          <cell r="HX546"/>
          <cell r="HY546"/>
          <cell r="HZ546"/>
          <cell r="IA546"/>
          <cell r="IB546"/>
          <cell r="IC546"/>
          <cell r="ID546"/>
          <cell r="IE546"/>
          <cell r="IF546"/>
          <cell r="IG546"/>
          <cell r="IH546"/>
          <cell r="II546"/>
          <cell r="IJ546"/>
          <cell r="IK546"/>
          <cell r="IL546"/>
          <cell r="KX546">
            <v>0</v>
          </cell>
          <cell r="KY546">
            <v>0</v>
          </cell>
          <cell r="KZ546">
            <v>0</v>
          </cell>
          <cell r="LA546">
            <v>0</v>
          </cell>
          <cell r="LB546">
            <v>0</v>
          </cell>
          <cell r="LC546">
            <v>0</v>
          </cell>
          <cell r="LD546">
            <v>0</v>
          </cell>
          <cell r="LE546">
            <v>0</v>
          </cell>
          <cell r="LF546">
            <v>0</v>
          </cell>
          <cell r="LG546">
            <v>0</v>
          </cell>
          <cell r="LH546">
            <v>0</v>
          </cell>
          <cell r="LI546">
            <v>0</v>
          </cell>
          <cell r="LJ546">
            <v>0</v>
          </cell>
          <cell r="LK546">
            <v>0</v>
          </cell>
          <cell r="LL546">
            <v>0</v>
          </cell>
          <cell r="LM546">
            <v>0</v>
          </cell>
          <cell r="LN546">
            <v>0</v>
          </cell>
          <cell r="LO546">
            <v>0</v>
          </cell>
          <cell r="LP546">
            <v>0</v>
          </cell>
          <cell r="LQ546">
            <v>0</v>
          </cell>
          <cell r="LR546">
            <v>0</v>
          </cell>
          <cell r="LS546">
            <v>0</v>
          </cell>
          <cell r="LT546">
            <v>0</v>
          </cell>
          <cell r="LU546">
            <v>0</v>
          </cell>
          <cell r="LV546">
            <v>0</v>
          </cell>
          <cell r="LW546">
            <v>0</v>
          </cell>
          <cell r="LX546">
            <v>0</v>
          </cell>
          <cell r="LY546">
            <v>0</v>
          </cell>
          <cell r="LZ546"/>
          <cell r="MA546"/>
          <cell r="MB546"/>
          <cell r="MC546"/>
          <cell r="MD546"/>
          <cell r="ME546"/>
          <cell r="MF546"/>
          <cell r="MN546">
            <v>0</v>
          </cell>
          <cell r="MO546">
            <v>0</v>
          </cell>
          <cell r="MP546">
            <v>0</v>
          </cell>
          <cell r="MQ546">
            <v>0</v>
          </cell>
          <cell r="MR546">
            <v>0</v>
          </cell>
          <cell r="MS546">
            <v>0</v>
          </cell>
          <cell r="MT546">
            <v>0</v>
          </cell>
          <cell r="MU546">
            <v>0</v>
          </cell>
          <cell r="MV546">
            <v>0</v>
          </cell>
          <cell r="MW546">
            <v>0</v>
          </cell>
          <cell r="MX546">
            <v>0</v>
          </cell>
          <cell r="MY546">
            <v>0</v>
          </cell>
          <cell r="MZ546">
            <v>0</v>
          </cell>
          <cell r="NA546">
            <v>0</v>
          </cell>
          <cell r="NB546"/>
          <cell r="NC546"/>
          <cell r="ND546"/>
          <cell r="NN546"/>
          <cell r="NO546"/>
          <cell r="NP546"/>
          <cell r="NQ546"/>
          <cell r="NR546"/>
          <cell r="NS546"/>
          <cell r="NT546"/>
          <cell r="NU546"/>
          <cell r="NV546"/>
          <cell r="NW546"/>
          <cell r="NX546"/>
          <cell r="NY546"/>
          <cell r="NZ546"/>
          <cell r="OA546"/>
          <cell r="OB546"/>
          <cell r="OC546"/>
          <cell r="OD546">
            <v>0</v>
          </cell>
          <cell r="OE546">
            <v>0</v>
          </cell>
          <cell r="OF546">
            <v>0</v>
          </cell>
          <cell r="OG546">
            <v>0</v>
          </cell>
          <cell r="OH546">
            <v>0</v>
          </cell>
          <cell r="OI546">
            <v>0</v>
          </cell>
          <cell r="OJ546">
            <v>0</v>
          </cell>
          <cell r="OK546">
            <v>0</v>
          </cell>
          <cell r="OL546">
            <v>0</v>
          </cell>
          <cell r="OM546">
            <v>0</v>
          </cell>
          <cell r="ON546">
            <v>0</v>
          </cell>
          <cell r="OO546">
            <v>0</v>
          </cell>
          <cell r="OP546">
            <v>0</v>
          </cell>
          <cell r="OQ546">
            <v>0</v>
          </cell>
          <cell r="OR546">
            <v>0</v>
          </cell>
          <cell r="OS546">
            <v>0</v>
          </cell>
          <cell r="OT546">
            <v>0</v>
          </cell>
          <cell r="OU546">
            <v>0</v>
          </cell>
          <cell r="OV546">
            <v>0</v>
          </cell>
          <cell r="OW546">
            <v>0</v>
          </cell>
          <cell r="OX546">
            <v>0</v>
          </cell>
          <cell r="OY546">
            <v>0</v>
          </cell>
          <cell r="OZ546">
            <v>0</v>
          </cell>
          <cell r="PA546">
            <v>0</v>
          </cell>
          <cell r="PB546">
            <v>0</v>
          </cell>
          <cell r="PC546">
            <v>0</v>
          </cell>
          <cell r="PD546">
            <v>0</v>
          </cell>
          <cell r="PE546">
            <v>0</v>
          </cell>
          <cell r="PF546">
            <v>0</v>
          </cell>
          <cell r="PG546">
            <v>0</v>
          </cell>
          <cell r="PH546">
            <v>0</v>
          </cell>
          <cell r="PI546">
            <v>0</v>
          </cell>
          <cell r="PJ546">
            <v>0</v>
          </cell>
          <cell r="PK546">
            <v>0</v>
          </cell>
          <cell r="PL546">
            <v>0</v>
          </cell>
          <cell r="PM546">
            <v>0</v>
          </cell>
          <cell r="PN546">
            <v>0</v>
          </cell>
          <cell r="PO546">
            <v>0</v>
          </cell>
          <cell r="PP546">
            <v>0</v>
          </cell>
          <cell r="PQ546">
            <v>0</v>
          </cell>
          <cell r="PR546">
            <v>0</v>
          </cell>
          <cell r="PS546">
            <v>0</v>
          </cell>
          <cell r="PT546">
            <v>0</v>
          </cell>
          <cell r="PU546">
            <v>0</v>
          </cell>
          <cell r="PV546">
            <v>0</v>
          </cell>
          <cell r="PW546">
            <v>0</v>
          </cell>
          <cell r="PX546">
            <v>0</v>
          </cell>
          <cell r="PY546">
            <v>0</v>
          </cell>
          <cell r="PZ546">
            <v>0</v>
          </cell>
          <cell r="QA546">
            <v>0</v>
          </cell>
          <cell r="QB546">
            <v>0</v>
          </cell>
          <cell r="QC546">
            <v>0</v>
          </cell>
          <cell r="QD546">
            <v>0</v>
          </cell>
          <cell r="QE546">
            <v>0</v>
          </cell>
          <cell r="QF546">
            <v>0</v>
          </cell>
          <cell r="QG546">
            <v>0</v>
          </cell>
          <cell r="QH546"/>
          <cell r="QI546"/>
          <cell r="QJ546"/>
          <cell r="QK546"/>
          <cell r="QL546"/>
          <cell r="QM546"/>
          <cell r="RW546"/>
          <cell r="RX546"/>
          <cell r="RY546"/>
          <cell r="RZ546"/>
          <cell r="SA546"/>
          <cell r="SB546"/>
          <cell r="SC546"/>
          <cell r="SD546"/>
          <cell r="SE546"/>
          <cell r="SF546"/>
          <cell r="SG546"/>
          <cell r="SH546"/>
          <cell r="SI546"/>
          <cell r="SJ546"/>
          <cell r="SK546"/>
          <cell r="SL546"/>
          <cell r="SM546"/>
          <cell r="SN546"/>
          <cell r="SO546"/>
          <cell r="SP546"/>
          <cell r="SQ546"/>
          <cell r="SR546"/>
          <cell r="SS546"/>
          <cell r="ST546"/>
          <cell r="SU546"/>
          <cell r="SV546"/>
          <cell r="SW546"/>
          <cell r="SX546"/>
          <cell r="SY546"/>
          <cell r="SZ546"/>
          <cell r="TA546"/>
          <cell r="TB546"/>
          <cell r="TC546"/>
          <cell r="TD546"/>
          <cell r="TE546"/>
          <cell r="TF546"/>
          <cell r="TG546"/>
          <cell r="TH546"/>
          <cell r="TI546"/>
          <cell r="TJ546"/>
          <cell r="TK546"/>
          <cell r="TL546"/>
          <cell r="TM546"/>
          <cell r="TN546"/>
          <cell r="VE546"/>
          <cell r="VF546"/>
          <cell r="VG546"/>
          <cell r="VH546"/>
          <cell r="VI546"/>
          <cell r="VJ546"/>
          <cell r="VK546"/>
          <cell r="VL546"/>
          <cell r="VM546"/>
          <cell r="VN546"/>
          <cell r="VO546"/>
          <cell r="VP546"/>
          <cell r="VQ546"/>
          <cell r="VR546"/>
          <cell r="VS546"/>
          <cell r="VT546"/>
          <cell r="VU546"/>
          <cell r="VV546"/>
          <cell r="VW546"/>
          <cell r="VX546"/>
          <cell r="VY546"/>
          <cell r="VZ546"/>
          <cell r="WA546"/>
          <cell r="WB546"/>
          <cell r="WC546"/>
          <cell r="WD546"/>
          <cell r="WE546"/>
          <cell r="WF546"/>
          <cell r="WG546"/>
          <cell r="WH546"/>
          <cell r="WI546"/>
          <cell r="WJ546"/>
          <cell r="WK546"/>
          <cell r="WL546"/>
          <cell r="WM546"/>
          <cell r="WN546"/>
          <cell r="WO546"/>
          <cell r="WP546"/>
          <cell r="WQ546"/>
          <cell r="WR546"/>
          <cell r="WS546"/>
          <cell r="WT546"/>
          <cell r="WU546"/>
          <cell r="WV546"/>
          <cell r="WW546"/>
          <cell r="WX546"/>
          <cell r="WY546"/>
          <cell r="WZ546"/>
          <cell r="XA546"/>
          <cell r="XB546"/>
          <cell r="XC546"/>
          <cell r="XD546"/>
          <cell r="XE546"/>
          <cell r="XF546"/>
          <cell r="XG546"/>
          <cell r="XH546"/>
          <cell r="XI546"/>
          <cell r="XJ546"/>
          <cell r="XK546"/>
          <cell r="XL546"/>
          <cell r="XM546"/>
          <cell r="XN546"/>
          <cell r="XO546"/>
          <cell r="XP546"/>
          <cell r="XQ546"/>
          <cell r="XR546"/>
          <cell r="XS546"/>
          <cell r="XT546"/>
          <cell r="XU546"/>
          <cell r="XV546"/>
          <cell r="XW546"/>
          <cell r="XX546"/>
          <cell r="XY546"/>
          <cell r="XZ546"/>
          <cell r="YA546"/>
          <cell r="YB546"/>
          <cell r="YC546"/>
          <cell r="YD546"/>
          <cell r="YE546"/>
          <cell r="YF546"/>
          <cell r="YG546"/>
          <cell r="YH546"/>
          <cell r="YI546"/>
          <cell r="YJ546"/>
          <cell r="YK546"/>
          <cell r="YL546"/>
          <cell r="YM546"/>
          <cell r="YN546"/>
          <cell r="YO546"/>
          <cell r="YP546"/>
          <cell r="YQ546"/>
          <cell r="YR546"/>
          <cell r="YS546"/>
          <cell r="YT546"/>
          <cell r="YU546"/>
          <cell r="YV546"/>
          <cell r="YW546"/>
          <cell r="YX546"/>
          <cell r="YY546"/>
          <cell r="YZ546"/>
          <cell r="ZA546"/>
          <cell r="ZB546"/>
          <cell r="ZC546"/>
          <cell r="ZD546"/>
          <cell r="ZE546"/>
          <cell r="ZF546"/>
          <cell r="ZG546"/>
          <cell r="ZH546"/>
          <cell r="ZI546"/>
          <cell r="ZJ546"/>
          <cell r="ZK546"/>
          <cell r="ZL546"/>
          <cell r="ZM546"/>
          <cell r="ZN546"/>
          <cell r="ZO546"/>
          <cell r="ZP546"/>
          <cell r="ZQ546"/>
          <cell r="ZR546"/>
          <cell r="ZS546"/>
          <cell r="ZT546"/>
          <cell r="ZU546"/>
          <cell r="ZV546"/>
          <cell r="ZW546"/>
          <cell r="ZX546"/>
          <cell r="ZY546"/>
          <cell r="ZZ546"/>
          <cell r="AAA546"/>
          <cell r="AAB546"/>
          <cell r="AAC546"/>
          <cell r="AAD546"/>
          <cell r="AAE546"/>
          <cell r="AAF546"/>
          <cell r="AAG546"/>
          <cell r="AAH546"/>
          <cell r="AAI546"/>
          <cell r="AAJ546"/>
          <cell r="AAK546"/>
          <cell r="AAL546"/>
          <cell r="AAM546"/>
          <cell r="AAN546"/>
          <cell r="AAO546"/>
          <cell r="AAP546"/>
          <cell r="AAQ546"/>
          <cell r="AAR546"/>
          <cell r="AAS546"/>
          <cell r="AAT546"/>
          <cell r="AAU546"/>
          <cell r="AAV546"/>
          <cell r="AAW546"/>
          <cell r="AAX546"/>
          <cell r="AAY546"/>
          <cell r="AAZ546"/>
          <cell r="ABA546"/>
          <cell r="ABB546"/>
          <cell r="ABC546"/>
          <cell r="ABH546"/>
          <cell r="ABI546"/>
          <cell r="ABJ546"/>
          <cell r="ABK546"/>
          <cell r="ABL546"/>
          <cell r="ABM546"/>
          <cell r="ABN546"/>
          <cell r="ABO546"/>
          <cell r="ABP546"/>
          <cell r="ABQ546"/>
          <cell r="ABR546"/>
          <cell r="ABS546"/>
          <cell r="ABT546"/>
          <cell r="ABU546"/>
          <cell r="ABV546"/>
          <cell r="ABW546"/>
          <cell r="ABX546"/>
          <cell r="ABY546"/>
          <cell r="ABZ546"/>
          <cell r="ACA546"/>
          <cell r="ACB546"/>
          <cell r="ACC546"/>
          <cell r="ACD546"/>
          <cell r="ACE546"/>
          <cell r="ACF546"/>
          <cell r="ACG546"/>
          <cell r="ACH546"/>
          <cell r="ACI546"/>
          <cell r="ACJ546"/>
          <cell r="ACK546"/>
          <cell r="ACL546"/>
          <cell r="ACM546"/>
          <cell r="ACN546"/>
          <cell r="ACO546"/>
          <cell r="ACP546"/>
          <cell r="ACQ546"/>
          <cell r="ACR546">
            <v>0</v>
          </cell>
          <cell r="ACS546">
            <v>0</v>
          </cell>
          <cell r="ACT546">
            <v>0</v>
          </cell>
          <cell r="ACU546">
            <v>0</v>
          </cell>
          <cell r="ACV546">
            <v>0</v>
          </cell>
          <cell r="ACW546">
            <v>0</v>
          </cell>
          <cell r="ACX546">
            <v>0</v>
          </cell>
          <cell r="ACY546">
            <v>0</v>
          </cell>
          <cell r="ACZ546">
            <v>0</v>
          </cell>
          <cell r="ADA546">
            <v>0</v>
          </cell>
          <cell r="ADB546">
            <v>0</v>
          </cell>
          <cell r="ADC546">
            <v>0</v>
          </cell>
          <cell r="ADD546">
            <v>0</v>
          </cell>
          <cell r="ADE546">
            <v>0</v>
          </cell>
          <cell r="ADF546"/>
          <cell r="ADG546"/>
          <cell r="ADH546"/>
          <cell r="ADI546"/>
          <cell r="ADJ546"/>
          <cell r="ADK546"/>
          <cell r="ADL546"/>
          <cell r="ADM546"/>
          <cell r="ADN546"/>
          <cell r="ADO546"/>
          <cell r="ADP546"/>
          <cell r="ADQ546"/>
          <cell r="ADR546"/>
          <cell r="ADS546"/>
          <cell r="ADT546"/>
          <cell r="ADU546"/>
          <cell r="ADV546"/>
          <cell r="ADW546"/>
          <cell r="ADX546"/>
          <cell r="ADY546"/>
          <cell r="ADZ546"/>
          <cell r="AEA546"/>
          <cell r="AEB546"/>
          <cell r="AEC546"/>
          <cell r="AED546"/>
          <cell r="AEE546"/>
          <cell r="AEF546"/>
          <cell r="AEG546"/>
          <cell r="AEH546"/>
          <cell r="AEI546"/>
          <cell r="AEJ546"/>
          <cell r="AEK546"/>
          <cell r="AEL546"/>
          <cell r="AEM546"/>
          <cell r="AEN546"/>
          <cell r="AEO546"/>
          <cell r="AEP546"/>
          <cell r="AEQ546"/>
          <cell r="AER546"/>
          <cell r="AES546"/>
          <cell r="AET546"/>
          <cell r="AEU546"/>
          <cell r="AEV546"/>
          <cell r="AEW546"/>
          <cell r="AEX546"/>
          <cell r="AEY546"/>
          <cell r="AEZ546"/>
          <cell r="AFA546"/>
          <cell r="AFB546"/>
          <cell r="AFC546"/>
          <cell r="AFD546"/>
          <cell r="AFE546"/>
          <cell r="AFF546"/>
          <cell r="AFG546"/>
          <cell r="AFH546"/>
          <cell r="AFI546"/>
          <cell r="AFJ546"/>
          <cell r="AFK546"/>
          <cell r="AFL546"/>
          <cell r="AFM546"/>
          <cell r="AFN546"/>
          <cell r="AFO546"/>
          <cell r="AFP546"/>
          <cell r="AFQ546"/>
          <cell r="AFR546"/>
          <cell r="AFS546"/>
          <cell r="AFT546"/>
          <cell r="AFU546"/>
          <cell r="AFV546"/>
          <cell r="AFW546"/>
          <cell r="AFX546">
            <v>0</v>
          </cell>
          <cell r="AFY546">
            <v>0</v>
          </cell>
          <cell r="AFZ546">
            <v>0</v>
          </cell>
          <cell r="AGA546">
            <v>0</v>
          </cell>
          <cell r="AGB546">
            <v>0</v>
          </cell>
          <cell r="AGC546">
            <v>0</v>
          </cell>
          <cell r="AGD546">
            <v>0</v>
          </cell>
          <cell r="AGE546">
            <v>0</v>
          </cell>
          <cell r="AGF546">
            <v>0</v>
          </cell>
          <cell r="AGG546">
            <v>0</v>
          </cell>
          <cell r="AGH546">
            <v>0</v>
          </cell>
          <cell r="AGI546">
            <v>0</v>
          </cell>
          <cell r="AGJ546">
            <v>0</v>
          </cell>
          <cell r="AGK546">
            <v>0</v>
          </cell>
          <cell r="AGL546"/>
          <cell r="AGM546"/>
          <cell r="AGN546"/>
          <cell r="AGO546"/>
          <cell r="AGP546"/>
          <cell r="AGQ546"/>
          <cell r="AGR546"/>
          <cell r="AGS546"/>
          <cell r="AGT546"/>
          <cell r="AGU546"/>
          <cell r="AGV546"/>
          <cell r="AGW546"/>
          <cell r="AGX546"/>
        </row>
        <row r="547">
          <cell r="A547" t="str">
            <v>Total Overhead Allocations</v>
          </cell>
          <cell r="B547">
            <v>6576.18</v>
          </cell>
          <cell r="C547">
            <v>5994.63</v>
          </cell>
          <cell r="D547">
            <v>6031.96</v>
          </cell>
          <cell r="E547">
            <v>5049.29</v>
          </cell>
          <cell r="F547">
            <v>11603.19</v>
          </cell>
          <cell r="G547">
            <v>4487.25</v>
          </cell>
          <cell r="H547">
            <v>4482.0600000000004</v>
          </cell>
          <cell r="I547">
            <v>4409.3100000000004</v>
          </cell>
          <cell r="J547">
            <v>7988.61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11179.52</v>
          </cell>
          <cell r="Q547">
            <v>10190.85</v>
          </cell>
          <cell r="R547">
            <v>10254.35</v>
          </cell>
          <cell r="S547">
            <v>8583.81</v>
          </cell>
          <cell r="T547">
            <v>19725.400000000001</v>
          </cell>
          <cell r="U547">
            <v>7628.34</v>
          </cell>
          <cell r="V547">
            <v>7619.5</v>
          </cell>
          <cell r="W547">
            <v>7495.81</v>
          </cell>
          <cell r="X547">
            <v>13580.65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5918.56</v>
          </cell>
          <cell r="AE547">
            <v>5395.14</v>
          </cell>
          <cell r="AF547">
            <v>5428.79</v>
          </cell>
          <cell r="AG547">
            <v>4544.37</v>
          </cell>
          <cell r="AH547">
            <v>10442.86</v>
          </cell>
          <cell r="AI547">
            <v>4038.54</v>
          </cell>
          <cell r="AJ547">
            <v>4033.84</v>
          </cell>
          <cell r="AK547">
            <v>3968.38</v>
          </cell>
          <cell r="AL547">
            <v>7189.75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3288.09</v>
          </cell>
          <cell r="AS547">
            <v>2997.3</v>
          </cell>
          <cell r="AT547">
            <v>3015.99</v>
          </cell>
          <cell r="AU547">
            <v>2524.66</v>
          </cell>
          <cell r="AV547">
            <v>5801.59</v>
          </cell>
          <cell r="AW547">
            <v>2243.61</v>
          </cell>
          <cell r="AX547">
            <v>2241.0500000000002</v>
          </cell>
          <cell r="AY547">
            <v>2204.65</v>
          </cell>
          <cell r="AZ547">
            <v>3994.31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6576.18</v>
          </cell>
          <cell r="BG547">
            <v>5994.63</v>
          </cell>
          <cell r="BH547">
            <v>6031.96</v>
          </cell>
          <cell r="BI547">
            <v>5049.29</v>
          </cell>
          <cell r="BJ547">
            <v>11603.19</v>
          </cell>
          <cell r="BK547">
            <v>4487.25</v>
          </cell>
          <cell r="BL547">
            <v>4482.0600000000004</v>
          </cell>
          <cell r="BM547">
            <v>4409.3100000000004</v>
          </cell>
          <cell r="BN547">
            <v>7988.61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14796.42</v>
          </cell>
          <cell r="BU547">
            <v>13487.85</v>
          </cell>
          <cell r="BV547">
            <v>13571.98</v>
          </cell>
          <cell r="BW547">
            <v>11360.92</v>
          </cell>
          <cell r="BX547">
            <v>26107.15</v>
          </cell>
          <cell r="BY547">
            <v>3365.44</v>
          </cell>
          <cell r="BZ547">
            <v>-11.68</v>
          </cell>
          <cell r="CA547">
            <v>-3529.15</v>
          </cell>
          <cell r="CB547">
            <v>6281.69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39128.29</v>
          </cell>
          <cell r="CI547">
            <v>35667.9</v>
          </cell>
          <cell r="CJ547">
            <v>35890.300000000003</v>
          </cell>
          <cell r="CK547">
            <v>30043.34</v>
          </cell>
          <cell r="CL547">
            <v>69038.91</v>
          </cell>
          <cell r="CM547">
            <v>26699.16</v>
          </cell>
          <cell r="CN547">
            <v>26668.26</v>
          </cell>
          <cell r="CO547">
            <v>26235.360000000001</v>
          </cell>
          <cell r="CP547">
            <v>47532.26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38799.49</v>
          </cell>
          <cell r="CW547">
            <v>35368.17</v>
          </cell>
          <cell r="CX547">
            <v>35588.69</v>
          </cell>
          <cell r="CY547">
            <v>29790.880000000001</v>
          </cell>
          <cell r="CZ547">
            <v>68458.759999999995</v>
          </cell>
          <cell r="DA547">
            <v>26474.79</v>
          </cell>
          <cell r="DB547">
            <v>26444.17</v>
          </cell>
          <cell r="DC547">
            <v>26014.89</v>
          </cell>
          <cell r="DD547">
            <v>47132.83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33209.72</v>
          </cell>
          <cell r="DK547">
            <v>30272.76</v>
          </cell>
          <cell r="DL547">
            <v>30461.51</v>
          </cell>
          <cell r="DM547">
            <v>25498.97</v>
          </cell>
          <cell r="DN547">
            <v>58596.04</v>
          </cell>
          <cell r="DO547">
            <v>22660.62</v>
          </cell>
          <cell r="DP547">
            <v>22634.42</v>
          </cell>
          <cell r="DQ547">
            <v>22266.99</v>
          </cell>
          <cell r="DR547">
            <v>40342.5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9864.27</v>
          </cell>
          <cell r="DY547">
            <v>8991.9</v>
          </cell>
          <cell r="DZ547">
            <v>9047.98</v>
          </cell>
          <cell r="EA547">
            <v>7573.95</v>
          </cell>
          <cell r="EB547">
            <v>17404.77</v>
          </cell>
          <cell r="EC547">
            <v>6730.86</v>
          </cell>
          <cell r="ED547">
            <v>6723.11</v>
          </cell>
          <cell r="EE547">
            <v>6613.96</v>
          </cell>
          <cell r="EF547">
            <v>11982.92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29264.02</v>
          </cell>
          <cell r="EM547">
            <v>26676</v>
          </cell>
          <cell r="EN547">
            <v>26842.32</v>
          </cell>
          <cell r="EO547">
            <v>22469.38</v>
          </cell>
          <cell r="EP547">
            <v>51634.15</v>
          </cell>
          <cell r="EQ547">
            <v>19968.27</v>
          </cell>
          <cell r="ER547">
            <v>19945.18</v>
          </cell>
          <cell r="ES547">
            <v>19621.400000000001</v>
          </cell>
          <cell r="ET547">
            <v>35549.339999999997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15782.84</v>
          </cell>
          <cell r="FA547">
            <v>14387.07</v>
          </cell>
          <cell r="FB547">
            <v>14476.74</v>
          </cell>
          <cell r="FC547">
            <v>12118.32</v>
          </cell>
          <cell r="FD547">
            <v>27847.64</v>
          </cell>
          <cell r="FE547">
            <v>10769.4</v>
          </cell>
          <cell r="FF547">
            <v>10756.96</v>
          </cell>
          <cell r="FG547">
            <v>10582.33</v>
          </cell>
          <cell r="FH547">
            <v>19172.669999999998</v>
          </cell>
          <cell r="FI547">
            <v>0</v>
          </cell>
          <cell r="FJ547">
            <v>0</v>
          </cell>
          <cell r="FK547">
            <v>0</v>
          </cell>
          <cell r="FL547">
            <v>0</v>
          </cell>
          <cell r="FM547">
            <v>0</v>
          </cell>
          <cell r="FN547">
            <v>3288.09</v>
          </cell>
          <cell r="FO547">
            <v>2997.3</v>
          </cell>
          <cell r="FP547">
            <v>3015.99</v>
          </cell>
          <cell r="FQ547">
            <v>2524.66</v>
          </cell>
          <cell r="FR547">
            <v>5801.59</v>
          </cell>
          <cell r="FS547">
            <v>2243.61</v>
          </cell>
          <cell r="FT547">
            <v>2241.0500000000002</v>
          </cell>
          <cell r="FU547">
            <v>2204.65</v>
          </cell>
          <cell r="FV547">
            <v>3994.31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3288.09</v>
          </cell>
          <cell r="GC547">
            <v>2997.3</v>
          </cell>
          <cell r="GD547">
            <v>3015.99</v>
          </cell>
          <cell r="GE547">
            <v>2524.66</v>
          </cell>
          <cell r="GF547">
            <v>5801.59</v>
          </cell>
          <cell r="GG547">
            <v>2243.61</v>
          </cell>
          <cell r="GH547">
            <v>2241.0500000000002</v>
          </cell>
          <cell r="GI547">
            <v>2204.65</v>
          </cell>
          <cell r="GJ547">
            <v>3994.31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O547">
            <v>0</v>
          </cell>
          <cell r="GP547">
            <v>4603.33</v>
          </cell>
          <cell r="GQ547">
            <v>4196.22</v>
          </cell>
          <cell r="GR547">
            <v>4222.3900000000003</v>
          </cell>
          <cell r="GS547">
            <v>3534.51</v>
          </cell>
          <cell r="GT547">
            <v>8122.22</v>
          </cell>
          <cell r="GU547">
            <v>3141.06</v>
          </cell>
          <cell r="GV547">
            <v>3137.46</v>
          </cell>
          <cell r="GW547">
            <v>3086.51</v>
          </cell>
          <cell r="GX547">
            <v>5592.03</v>
          </cell>
          <cell r="GY547">
            <v>0</v>
          </cell>
          <cell r="GZ547">
            <v>0</v>
          </cell>
          <cell r="HA547">
            <v>0</v>
          </cell>
          <cell r="HB547">
            <v>0</v>
          </cell>
          <cell r="HC547">
            <v>0</v>
          </cell>
          <cell r="HD547">
            <v>23016.65</v>
          </cell>
          <cell r="HE547">
            <v>20981.13</v>
          </cell>
          <cell r="HF547">
            <v>21111.93</v>
          </cell>
          <cell r="HG547">
            <v>17672.55</v>
          </cell>
          <cell r="HH547">
            <v>40611.120000000003</v>
          </cell>
          <cell r="HI547">
            <v>15705.39</v>
          </cell>
          <cell r="HJ547">
            <v>15687.21</v>
          </cell>
          <cell r="HK547">
            <v>15432.57</v>
          </cell>
          <cell r="HL547">
            <v>27960.15</v>
          </cell>
          <cell r="HM547">
            <v>0</v>
          </cell>
          <cell r="HN547">
            <v>0</v>
          </cell>
          <cell r="HO547">
            <v>0</v>
          </cell>
          <cell r="HP547">
            <v>0</v>
          </cell>
          <cell r="HQ547">
            <v>0</v>
          </cell>
          <cell r="HR547">
            <v>13152.37</v>
          </cell>
          <cell r="HS547">
            <v>11989.2</v>
          </cell>
          <cell r="HT547">
            <v>12063.98</v>
          </cell>
          <cell r="HU547">
            <v>10098.6</v>
          </cell>
          <cell r="HV547">
            <v>23206.35</v>
          </cell>
          <cell r="HW547">
            <v>8974.5</v>
          </cell>
          <cell r="HX547">
            <v>8964.1299999999992</v>
          </cell>
          <cell r="HY547">
            <v>8818.61</v>
          </cell>
          <cell r="HZ547">
            <v>15977.23</v>
          </cell>
          <cell r="IA547">
            <v>0</v>
          </cell>
          <cell r="IB547">
            <v>0</v>
          </cell>
          <cell r="IC547">
            <v>0</v>
          </cell>
          <cell r="ID547">
            <v>0</v>
          </cell>
          <cell r="IE547">
            <v>0</v>
          </cell>
          <cell r="IF547">
            <v>6576.18</v>
          </cell>
          <cell r="IG547">
            <v>5994.6</v>
          </cell>
          <cell r="IH547">
            <v>6031.99</v>
          </cell>
          <cell r="II547">
            <v>5049.29</v>
          </cell>
          <cell r="IJ547">
            <v>11603.19</v>
          </cell>
          <cell r="IK547">
            <v>4487.25</v>
          </cell>
          <cell r="IL547">
            <v>4482.0600000000004</v>
          </cell>
          <cell r="IM547">
            <v>4409.3100000000004</v>
          </cell>
          <cell r="IN547">
            <v>7988.61</v>
          </cell>
          <cell r="IO547">
            <v>0</v>
          </cell>
          <cell r="IP547">
            <v>0</v>
          </cell>
          <cell r="IQ547">
            <v>0</v>
          </cell>
          <cell r="IR547">
            <v>0</v>
          </cell>
          <cell r="IS547">
            <v>0</v>
          </cell>
          <cell r="IT547">
            <v>7891.43</v>
          </cell>
          <cell r="IU547">
            <v>7193.52</v>
          </cell>
          <cell r="IV547">
            <v>7238.38</v>
          </cell>
          <cell r="IW547">
            <v>6059.17</v>
          </cell>
          <cell r="IX547">
            <v>13923.81</v>
          </cell>
          <cell r="IY547">
            <v>5384.7</v>
          </cell>
          <cell r="IZ547">
            <v>5378.48</v>
          </cell>
          <cell r="JA547">
            <v>5291.16</v>
          </cell>
          <cell r="JB547">
            <v>9586.34</v>
          </cell>
          <cell r="JC547">
            <v>0</v>
          </cell>
          <cell r="JD547">
            <v>0</v>
          </cell>
          <cell r="JE547">
            <v>0</v>
          </cell>
          <cell r="JF547">
            <v>0</v>
          </cell>
          <cell r="JG547">
            <v>0</v>
          </cell>
          <cell r="JH547">
            <v>9206.66</v>
          </cell>
          <cell r="JI547">
            <v>8392.44</v>
          </cell>
          <cell r="JJ547">
            <v>8444.7800000000007</v>
          </cell>
          <cell r="JK547">
            <v>7069.03</v>
          </cell>
          <cell r="JL547">
            <v>16244.44</v>
          </cell>
          <cell r="JM547">
            <v>6282.15</v>
          </cell>
          <cell r="JN547">
            <v>6274.89</v>
          </cell>
          <cell r="JO547">
            <v>6173.03</v>
          </cell>
          <cell r="JP547">
            <v>11184.06</v>
          </cell>
          <cell r="JQ547">
            <v>0</v>
          </cell>
          <cell r="JR547">
            <v>0</v>
          </cell>
          <cell r="JS547">
            <v>0</v>
          </cell>
          <cell r="JT547">
            <v>0</v>
          </cell>
          <cell r="JU547">
            <v>0</v>
          </cell>
          <cell r="JV547">
            <v>3288.09</v>
          </cell>
          <cell r="JW547">
            <v>2997.3</v>
          </cell>
          <cell r="JX547">
            <v>3015.99</v>
          </cell>
          <cell r="JY547">
            <v>2524.66</v>
          </cell>
          <cell r="JZ547">
            <v>5801.59</v>
          </cell>
          <cell r="KA547">
            <v>2243.61</v>
          </cell>
          <cell r="KB547">
            <v>2241.0500000000002</v>
          </cell>
          <cell r="KC547">
            <v>2204.65</v>
          </cell>
          <cell r="KD547">
            <v>3994.31</v>
          </cell>
          <cell r="KE547">
            <v>0</v>
          </cell>
          <cell r="KF547">
            <v>0</v>
          </cell>
          <cell r="KG547">
            <v>0</v>
          </cell>
          <cell r="KH547">
            <v>0</v>
          </cell>
          <cell r="KI547">
            <v>0</v>
          </cell>
          <cell r="KJ547">
            <v>3288.09</v>
          </cell>
          <cell r="KK547">
            <v>2997.3</v>
          </cell>
          <cell r="KL547">
            <v>3015.99</v>
          </cell>
          <cell r="KM547">
            <v>2524.66</v>
          </cell>
          <cell r="KN547">
            <v>5801.59</v>
          </cell>
          <cell r="KO547">
            <v>2243.61</v>
          </cell>
          <cell r="KP547">
            <v>2241.0500000000002</v>
          </cell>
          <cell r="KQ547">
            <v>2204.65</v>
          </cell>
          <cell r="KR547">
            <v>3994.31</v>
          </cell>
          <cell r="KS547">
            <v>0</v>
          </cell>
          <cell r="KT547">
            <v>0</v>
          </cell>
          <cell r="KU547">
            <v>0</v>
          </cell>
          <cell r="KV547">
            <v>0</v>
          </cell>
          <cell r="KW547">
            <v>0</v>
          </cell>
          <cell r="KX547">
            <v>7562.61</v>
          </cell>
          <cell r="KY547">
            <v>6893.79</v>
          </cell>
          <cell r="KZ547">
            <v>6936.79</v>
          </cell>
          <cell r="LA547">
            <v>5806.69</v>
          </cell>
          <cell r="LB547">
            <v>13343.66</v>
          </cell>
          <cell r="LC547">
            <v>5160.3599999999997</v>
          </cell>
          <cell r="LD547">
            <v>5154.3500000000004</v>
          </cell>
          <cell r="LE547">
            <v>5070.7</v>
          </cell>
          <cell r="LF547">
            <v>9186.91</v>
          </cell>
          <cell r="LG547">
            <v>0</v>
          </cell>
          <cell r="LH547">
            <v>0</v>
          </cell>
          <cell r="LI547">
            <v>0</v>
          </cell>
          <cell r="LJ547">
            <v>0</v>
          </cell>
          <cell r="LK547">
            <v>0</v>
          </cell>
          <cell r="LL547">
            <v>5918.56</v>
          </cell>
          <cell r="LM547">
            <v>5395.14</v>
          </cell>
          <cell r="LN547">
            <v>5428.79</v>
          </cell>
          <cell r="LO547">
            <v>4544.37</v>
          </cell>
          <cell r="LP547">
            <v>10442.86</v>
          </cell>
          <cell r="LQ547">
            <v>4038.54</v>
          </cell>
          <cell r="LR547">
            <v>4033.84</v>
          </cell>
          <cell r="LS547">
            <v>3968.38</v>
          </cell>
          <cell r="LT547">
            <v>7189.75</v>
          </cell>
          <cell r="LU547">
            <v>0</v>
          </cell>
          <cell r="LV547">
            <v>0</v>
          </cell>
          <cell r="LW547">
            <v>0</v>
          </cell>
          <cell r="LX547">
            <v>0</v>
          </cell>
          <cell r="LY547">
            <v>0</v>
          </cell>
          <cell r="LZ547">
            <v>24003.06</v>
          </cell>
          <cell r="MA547">
            <v>21880.32</v>
          </cell>
          <cell r="MB547">
            <v>22016.73</v>
          </cell>
          <cell r="MC547">
            <v>18429.939999999999</v>
          </cell>
          <cell r="MD547">
            <v>42351.6</v>
          </cell>
          <cell r="ME547">
            <v>16378.47</v>
          </cell>
          <cell r="MF547">
            <v>16359.53</v>
          </cell>
          <cell r="MG547">
            <v>16093.96</v>
          </cell>
          <cell r="MH547">
            <v>29158.44</v>
          </cell>
          <cell r="MI547">
            <v>0</v>
          </cell>
          <cell r="MJ547">
            <v>0</v>
          </cell>
          <cell r="MK547">
            <v>0</v>
          </cell>
          <cell r="ML547">
            <v>0</v>
          </cell>
          <cell r="MM547">
            <v>0</v>
          </cell>
          <cell r="MN547">
            <v>3945.7</v>
          </cell>
          <cell r="MO547">
            <v>3596.76</v>
          </cell>
          <cell r="MP547">
            <v>3619.2</v>
          </cell>
          <cell r="MQ547">
            <v>3029.57</v>
          </cell>
          <cell r="MR547">
            <v>6961.91</v>
          </cell>
          <cell r="MS547">
            <v>2692.35</v>
          </cell>
          <cell r="MT547">
            <v>2689.24</v>
          </cell>
          <cell r="MU547">
            <v>2645.58</v>
          </cell>
          <cell r="MV547">
            <v>4793.17</v>
          </cell>
          <cell r="MW547">
            <v>0</v>
          </cell>
          <cell r="MX547">
            <v>0</v>
          </cell>
          <cell r="MY547">
            <v>0</v>
          </cell>
          <cell r="MZ547">
            <v>0</v>
          </cell>
          <cell r="NA547">
            <v>0</v>
          </cell>
          <cell r="NB547">
            <v>3288.09</v>
          </cell>
          <cell r="NC547">
            <v>2997.3</v>
          </cell>
          <cell r="ND547">
            <v>3015.99</v>
          </cell>
          <cell r="NE547">
            <v>2524.66</v>
          </cell>
          <cell r="NF547">
            <v>5801.59</v>
          </cell>
          <cell r="NG547">
            <v>2243.61</v>
          </cell>
          <cell r="NH547">
            <v>2241.0500000000002</v>
          </cell>
          <cell r="NI547">
            <v>2204.65</v>
          </cell>
          <cell r="NJ547">
            <v>3994.31</v>
          </cell>
          <cell r="NK547">
            <v>0</v>
          </cell>
          <cell r="NL547">
            <v>0</v>
          </cell>
          <cell r="NM547">
            <v>0</v>
          </cell>
          <cell r="NN547">
            <v>0</v>
          </cell>
          <cell r="NO547">
            <v>0</v>
          </cell>
          <cell r="NP547">
            <v>37813.040000000001</v>
          </cell>
          <cell r="NQ547">
            <v>34468.980000000003</v>
          </cell>
          <cell r="NR547">
            <v>34683.910000000003</v>
          </cell>
          <cell r="NS547">
            <v>29033.47</v>
          </cell>
          <cell r="NT547">
            <v>66718.28</v>
          </cell>
          <cell r="NU547">
            <v>25801.68</v>
          </cell>
          <cell r="NV547">
            <v>25771.88</v>
          </cell>
          <cell r="NW547">
            <v>25353.5</v>
          </cell>
          <cell r="NX547">
            <v>45934.53</v>
          </cell>
          <cell r="NY547">
            <v>0</v>
          </cell>
          <cell r="NZ547">
            <v>0</v>
          </cell>
          <cell r="OA547">
            <v>0</v>
          </cell>
          <cell r="OB547">
            <v>0</v>
          </cell>
          <cell r="OC547">
            <v>0</v>
          </cell>
          <cell r="OD547">
            <v>10521.89</v>
          </cell>
          <cell r="OE547">
            <v>9591.36</v>
          </cell>
          <cell r="OF547">
            <v>9651.18</v>
          </cell>
          <cell r="OG547">
            <v>8078.88</v>
          </cell>
          <cell r="OH547">
            <v>18565.09</v>
          </cell>
          <cell r="OI547">
            <v>7179.6</v>
          </cell>
          <cell r="OJ547">
            <v>7171.3</v>
          </cell>
          <cell r="OK547">
            <v>7054.89</v>
          </cell>
          <cell r="OL547">
            <v>12781.78</v>
          </cell>
          <cell r="OM547">
            <v>0</v>
          </cell>
          <cell r="ON547">
            <v>0</v>
          </cell>
          <cell r="OO547">
            <v>0</v>
          </cell>
          <cell r="OP547">
            <v>0</v>
          </cell>
          <cell r="OQ547">
            <v>0</v>
          </cell>
          <cell r="OR547">
            <v>10521.89</v>
          </cell>
          <cell r="OS547">
            <v>9591.36</v>
          </cell>
          <cell r="OT547">
            <v>9651.18</v>
          </cell>
          <cell r="OU547">
            <v>8078.88</v>
          </cell>
          <cell r="OV547">
            <v>18565.09</v>
          </cell>
          <cell r="OW547">
            <v>7179.6</v>
          </cell>
          <cell r="OX547">
            <v>7171.3</v>
          </cell>
          <cell r="OY547">
            <v>7054.89</v>
          </cell>
          <cell r="OZ547">
            <v>12781.78</v>
          </cell>
          <cell r="PA547">
            <v>0</v>
          </cell>
          <cell r="PB547">
            <v>0</v>
          </cell>
          <cell r="PC547">
            <v>0</v>
          </cell>
          <cell r="PD547">
            <v>0</v>
          </cell>
          <cell r="PE547">
            <v>0</v>
          </cell>
          <cell r="PF547">
            <v>9864.27</v>
          </cell>
          <cell r="PG547">
            <v>8991.9</v>
          </cell>
          <cell r="PH547">
            <v>9047.98</v>
          </cell>
          <cell r="PI547">
            <v>7573.95</v>
          </cell>
          <cell r="PJ547">
            <v>17404.77</v>
          </cell>
          <cell r="PK547">
            <v>6730.86</v>
          </cell>
          <cell r="PL547">
            <v>6723.11</v>
          </cell>
          <cell r="PM547">
            <v>6613.96</v>
          </cell>
          <cell r="PN547">
            <v>11982.92</v>
          </cell>
          <cell r="PO547">
            <v>0</v>
          </cell>
          <cell r="PP547">
            <v>0</v>
          </cell>
          <cell r="PQ547">
            <v>0</v>
          </cell>
          <cell r="PR547">
            <v>0</v>
          </cell>
          <cell r="PS547">
            <v>0</v>
          </cell>
          <cell r="PT547">
            <v>10193.08</v>
          </cell>
          <cell r="PU547">
            <v>9291.6299999999992</v>
          </cell>
          <cell r="PV547">
            <v>9349.58</v>
          </cell>
          <cell r="PW547">
            <v>7826.41</v>
          </cell>
          <cell r="PX547">
            <v>17984.93</v>
          </cell>
          <cell r="PY547">
            <v>6955.23</v>
          </cell>
          <cell r="PZ547">
            <v>6947.21</v>
          </cell>
          <cell r="QA547">
            <v>6834.42</v>
          </cell>
          <cell r="QB547">
            <v>12382.35</v>
          </cell>
          <cell r="QC547">
            <v>0</v>
          </cell>
          <cell r="QD547">
            <v>0</v>
          </cell>
          <cell r="QE547">
            <v>0</v>
          </cell>
          <cell r="QF547">
            <v>0</v>
          </cell>
          <cell r="QG547">
            <v>0</v>
          </cell>
          <cell r="QH547"/>
          <cell r="QI547"/>
          <cell r="QJ547"/>
          <cell r="QK547"/>
          <cell r="QL547"/>
          <cell r="QM547"/>
          <cell r="VE547"/>
          <cell r="VF547"/>
          <cell r="VG547"/>
          <cell r="VH547"/>
          <cell r="VI547"/>
          <cell r="VJ547"/>
          <cell r="VK547"/>
          <cell r="VL547"/>
          <cell r="VM547"/>
          <cell r="VN547"/>
          <cell r="VO547"/>
          <cell r="VP547"/>
          <cell r="VQ547"/>
          <cell r="VR547"/>
          <cell r="VS547"/>
          <cell r="VT547"/>
          <cell r="VU547"/>
          <cell r="VV547"/>
          <cell r="VW547"/>
          <cell r="VX547"/>
          <cell r="VY547"/>
          <cell r="VZ547"/>
          <cell r="WA547"/>
          <cell r="WB547"/>
          <cell r="WC547"/>
          <cell r="WD547"/>
          <cell r="WE547"/>
          <cell r="WF547"/>
          <cell r="WG547"/>
          <cell r="WH547"/>
          <cell r="WI547"/>
          <cell r="WJ547"/>
          <cell r="WK547"/>
          <cell r="WL547"/>
          <cell r="WM547"/>
          <cell r="WN547"/>
          <cell r="WO547"/>
          <cell r="WP547"/>
          <cell r="WQ547"/>
          <cell r="WR547"/>
          <cell r="WS547"/>
          <cell r="WT547"/>
          <cell r="WU547"/>
          <cell r="WV547"/>
          <cell r="WW547"/>
          <cell r="WX547"/>
          <cell r="WY547"/>
          <cell r="WZ547"/>
          <cell r="XA547"/>
          <cell r="XB547"/>
          <cell r="XC547"/>
          <cell r="XD547"/>
          <cell r="XE547"/>
          <cell r="XF547"/>
          <cell r="XG547"/>
          <cell r="XH547"/>
          <cell r="XI547"/>
          <cell r="XJ547"/>
          <cell r="XK547"/>
          <cell r="XL547"/>
          <cell r="XM547"/>
          <cell r="XN547"/>
          <cell r="XO547"/>
          <cell r="XP547"/>
          <cell r="XQ547"/>
          <cell r="XR547"/>
          <cell r="XS547"/>
          <cell r="XT547"/>
          <cell r="XU547"/>
          <cell r="XV547"/>
          <cell r="XW547"/>
          <cell r="XX547"/>
          <cell r="XY547"/>
          <cell r="XZ547"/>
          <cell r="YA547"/>
          <cell r="YB547"/>
          <cell r="YC547"/>
          <cell r="YD547"/>
          <cell r="YE547"/>
          <cell r="YF547"/>
          <cell r="YG547"/>
          <cell r="YH547"/>
          <cell r="YI547"/>
          <cell r="YJ547"/>
          <cell r="YK547"/>
          <cell r="YL547"/>
          <cell r="YM547"/>
          <cell r="YN547"/>
          <cell r="YO547"/>
          <cell r="YP547"/>
          <cell r="YQ547"/>
          <cell r="YR547"/>
          <cell r="YS547"/>
          <cell r="YT547"/>
          <cell r="YU547"/>
          <cell r="YV547"/>
          <cell r="YW547"/>
          <cell r="YX547"/>
          <cell r="YY547"/>
          <cell r="YZ547"/>
          <cell r="ZA547"/>
          <cell r="ZB547"/>
          <cell r="ZC547"/>
          <cell r="ZD547"/>
          <cell r="ZE547"/>
          <cell r="ZF547"/>
          <cell r="ZG547"/>
          <cell r="ZH547"/>
          <cell r="ZI547"/>
          <cell r="ZJ547"/>
          <cell r="ZK547"/>
          <cell r="ZL547"/>
          <cell r="ZM547"/>
          <cell r="ZN547"/>
          <cell r="ZO547"/>
          <cell r="ZP547"/>
          <cell r="ZQ547"/>
          <cell r="ZR547"/>
          <cell r="ZS547"/>
          <cell r="ZT547"/>
          <cell r="ZU547"/>
          <cell r="ZV547"/>
          <cell r="ZW547"/>
          <cell r="ZX547"/>
          <cell r="ZY547"/>
          <cell r="ZZ547"/>
          <cell r="AAA547"/>
          <cell r="AAB547"/>
          <cell r="AAC547"/>
          <cell r="AAD547"/>
          <cell r="AAE547"/>
          <cell r="AAF547"/>
          <cell r="AAG547"/>
          <cell r="AAH547"/>
          <cell r="AAI547"/>
          <cell r="AAJ547"/>
          <cell r="AAK547"/>
          <cell r="AAL547"/>
          <cell r="AAM547"/>
          <cell r="AAN547"/>
          <cell r="AAO547"/>
          <cell r="AAP547"/>
          <cell r="AAQ547"/>
          <cell r="AAR547"/>
          <cell r="AAS547"/>
          <cell r="AAT547"/>
          <cell r="AAU547"/>
          <cell r="AAV547"/>
          <cell r="AAW547"/>
          <cell r="AAX547"/>
          <cell r="AAY547"/>
          <cell r="AAZ547"/>
          <cell r="ABA547"/>
          <cell r="ABB547"/>
          <cell r="ABC547"/>
          <cell r="ABD547"/>
          <cell r="ABE547"/>
          <cell r="ABF547"/>
          <cell r="ABG547"/>
          <cell r="ABH547"/>
          <cell r="ABI547"/>
          <cell r="ABJ547"/>
          <cell r="ABK547"/>
          <cell r="ABL547"/>
          <cell r="ABM547"/>
          <cell r="ABN547"/>
          <cell r="ABO547"/>
          <cell r="ABP547"/>
          <cell r="ABQ547"/>
          <cell r="ABR547"/>
          <cell r="ABS547"/>
          <cell r="ABT547"/>
          <cell r="ABU547"/>
          <cell r="ABV547"/>
          <cell r="ABW547"/>
          <cell r="ABX547"/>
          <cell r="ABY547"/>
          <cell r="ABZ547"/>
          <cell r="ACA547"/>
          <cell r="ACB547"/>
          <cell r="ACC547"/>
          <cell r="ACD547"/>
          <cell r="ACE547"/>
          <cell r="ACF547"/>
          <cell r="ACG547"/>
          <cell r="ACH547"/>
          <cell r="ACI547"/>
          <cell r="ACJ547"/>
          <cell r="ACK547"/>
          <cell r="ACL547"/>
          <cell r="ACM547"/>
          <cell r="ACN547"/>
          <cell r="ACO547"/>
          <cell r="ACP547"/>
          <cell r="ACQ547"/>
          <cell r="ACR547">
            <v>0</v>
          </cell>
          <cell r="ACS547">
            <v>0</v>
          </cell>
          <cell r="ACT547">
            <v>0</v>
          </cell>
          <cell r="ACU547">
            <v>0</v>
          </cell>
          <cell r="ACV547">
            <v>0</v>
          </cell>
          <cell r="ACW547">
            <v>0</v>
          </cell>
          <cell r="ACX547">
            <v>0</v>
          </cell>
          <cell r="ACY547">
            <v>0</v>
          </cell>
          <cell r="ACZ547">
            <v>0</v>
          </cell>
          <cell r="ADA547">
            <v>0</v>
          </cell>
          <cell r="ADB547">
            <v>0</v>
          </cell>
          <cell r="ADC547">
            <v>0</v>
          </cell>
          <cell r="ADD547">
            <v>0</v>
          </cell>
          <cell r="ADE547">
            <v>0</v>
          </cell>
          <cell r="ADF547"/>
          <cell r="ADG547"/>
          <cell r="ADH547"/>
          <cell r="ADI547"/>
          <cell r="ADJ547"/>
          <cell r="ADK547"/>
          <cell r="ADL547"/>
          <cell r="ADM547"/>
          <cell r="ADN547"/>
          <cell r="ADO547"/>
          <cell r="ADP547"/>
          <cell r="ADQ547"/>
          <cell r="ADR547"/>
          <cell r="ADS547"/>
          <cell r="ADT547"/>
          <cell r="ADU547"/>
          <cell r="ADV547"/>
          <cell r="ADW547"/>
          <cell r="ADX547"/>
          <cell r="ADY547"/>
          <cell r="ADZ547"/>
          <cell r="AEA547"/>
          <cell r="AEB547"/>
          <cell r="AEC547"/>
          <cell r="AED547"/>
          <cell r="AEE547"/>
          <cell r="AEF547"/>
          <cell r="AEG547"/>
          <cell r="AEH547"/>
          <cell r="AEI547"/>
          <cell r="AEJ547"/>
          <cell r="AEK547"/>
          <cell r="AEL547"/>
          <cell r="AEM547"/>
          <cell r="AEN547"/>
          <cell r="AEO547"/>
          <cell r="AEP547"/>
          <cell r="AEQ547"/>
          <cell r="AER547"/>
          <cell r="AES547"/>
          <cell r="AET547"/>
          <cell r="AEU547"/>
          <cell r="AEV547"/>
          <cell r="AEW547"/>
          <cell r="AEX547"/>
          <cell r="AEY547"/>
          <cell r="AEZ547"/>
          <cell r="AFA547"/>
          <cell r="AFB547"/>
          <cell r="AFC547"/>
          <cell r="AFD547"/>
          <cell r="AFE547"/>
          <cell r="AFF547"/>
          <cell r="AFG547"/>
          <cell r="AFH547"/>
          <cell r="AFI547"/>
          <cell r="AFJ547"/>
          <cell r="AFK547"/>
          <cell r="AFL547"/>
          <cell r="AFM547"/>
          <cell r="AFN547"/>
          <cell r="AFO547"/>
          <cell r="AFP547"/>
          <cell r="AFQ547"/>
          <cell r="AFR547"/>
          <cell r="AFS547"/>
          <cell r="AFT547"/>
          <cell r="AFU547"/>
          <cell r="AFV547"/>
          <cell r="AFW547"/>
          <cell r="AFX547">
            <v>0</v>
          </cell>
          <cell r="AFY547">
            <v>0</v>
          </cell>
          <cell r="AFZ547">
            <v>0</v>
          </cell>
          <cell r="AGA547">
            <v>0</v>
          </cell>
          <cell r="AGB547">
            <v>0</v>
          </cell>
          <cell r="AGC547">
            <v>0</v>
          </cell>
          <cell r="AGD547">
            <v>0</v>
          </cell>
          <cell r="AGE547">
            <v>0</v>
          </cell>
          <cell r="AGF547">
            <v>0</v>
          </cell>
          <cell r="AGG547">
            <v>0</v>
          </cell>
          <cell r="AGH547">
            <v>0</v>
          </cell>
          <cell r="AGI547">
            <v>0</v>
          </cell>
          <cell r="AGJ547">
            <v>0</v>
          </cell>
          <cell r="AGK547">
            <v>0</v>
          </cell>
          <cell r="AGL547"/>
          <cell r="AGM547"/>
          <cell r="AGN547"/>
          <cell r="AGO547"/>
          <cell r="AGP547"/>
          <cell r="AGQ547"/>
          <cell r="AGR547"/>
          <cell r="AGS547"/>
          <cell r="AGT547"/>
          <cell r="AGU547"/>
          <cell r="AGV547"/>
          <cell r="AGW547"/>
          <cell r="AGX547"/>
          <cell r="AGY547"/>
          <cell r="AGZ547"/>
          <cell r="AHA547"/>
        </row>
        <row r="548">
          <cell r="A548" t="str">
            <v>9005-00-00 MIF OH Allocation</v>
          </cell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/>
          <cell r="AJ548"/>
          <cell r="AK548"/>
          <cell r="AL548"/>
          <cell r="AM548"/>
          <cell r="AN548"/>
          <cell r="AO548"/>
          <cell r="AP548"/>
          <cell r="AQ548"/>
          <cell r="AR548"/>
          <cell r="AS548"/>
          <cell r="AT548"/>
          <cell r="AU548"/>
          <cell r="AV548"/>
          <cell r="AW548"/>
          <cell r="AX548"/>
          <cell r="AY548"/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  <cell r="BX548"/>
          <cell r="BY548"/>
          <cell r="BZ548"/>
          <cell r="CA548"/>
          <cell r="CB548"/>
          <cell r="CC548"/>
          <cell r="CD548"/>
          <cell r="CE548"/>
          <cell r="CF548"/>
          <cell r="CG548"/>
          <cell r="CH548"/>
          <cell r="CI548"/>
          <cell r="CJ548"/>
          <cell r="CK548"/>
          <cell r="CL548"/>
          <cell r="CM548"/>
          <cell r="CN548"/>
          <cell r="CO548"/>
          <cell r="CP548"/>
          <cell r="CQ548"/>
          <cell r="CR548"/>
          <cell r="CS548"/>
          <cell r="CT548"/>
          <cell r="CU548"/>
          <cell r="CV548"/>
          <cell r="CW548"/>
          <cell r="CX548"/>
          <cell r="CY548"/>
          <cell r="CZ548"/>
          <cell r="DA548"/>
          <cell r="DB548"/>
          <cell r="DC548"/>
          <cell r="DD548"/>
          <cell r="DE548"/>
          <cell r="DF548"/>
          <cell r="DG548"/>
          <cell r="DH548"/>
          <cell r="DI548"/>
          <cell r="DJ548"/>
          <cell r="DK548"/>
          <cell r="DL548"/>
          <cell r="DM548"/>
          <cell r="DN548"/>
          <cell r="DO548"/>
          <cell r="DP548"/>
          <cell r="DQ548"/>
          <cell r="DR548"/>
          <cell r="DS548"/>
          <cell r="DT548"/>
          <cell r="DU548"/>
          <cell r="DV548"/>
          <cell r="DW548"/>
          <cell r="DX548"/>
          <cell r="DY548"/>
          <cell r="DZ548"/>
          <cell r="EA548"/>
          <cell r="EB548"/>
          <cell r="EC548"/>
          <cell r="ED548"/>
          <cell r="EE548"/>
          <cell r="EF548"/>
          <cell r="EG548"/>
          <cell r="EH548"/>
          <cell r="EI548"/>
          <cell r="EJ548"/>
          <cell r="EK548"/>
          <cell r="EL548"/>
          <cell r="EM548"/>
          <cell r="EN548"/>
          <cell r="EO548"/>
          <cell r="EP548"/>
          <cell r="EQ548"/>
          <cell r="ER548"/>
          <cell r="ES548"/>
          <cell r="ET548"/>
          <cell r="EU548"/>
          <cell r="EV548"/>
          <cell r="EW548"/>
          <cell r="EX548"/>
          <cell r="EY548"/>
          <cell r="EZ548"/>
          <cell r="FA548"/>
          <cell r="FB548"/>
          <cell r="FC548"/>
          <cell r="FD548"/>
          <cell r="FE548"/>
          <cell r="FF548"/>
          <cell r="FG548"/>
          <cell r="FH548"/>
          <cell r="FI548"/>
          <cell r="FJ548"/>
          <cell r="FK548"/>
          <cell r="FL548"/>
          <cell r="FM548"/>
          <cell r="FN548"/>
          <cell r="FO548"/>
          <cell r="FP548"/>
          <cell r="FQ548"/>
          <cell r="FR548"/>
          <cell r="FS548"/>
          <cell r="FT548"/>
          <cell r="FU548"/>
          <cell r="FV548"/>
          <cell r="FW548"/>
          <cell r="FX548"/>
          <cell r="FY548"/>
          <cell r="FZ548"/>
          <cell r="GA548"/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/>
          <cell r="GQ548"/>
          <cell r="GR548"/>
          <cell r="GS548"/>
          <cell r="GT548"/>
          <cell r="GU548"/>
          <cell r="GV548"/>
          <cell r="GW548"/>
          <cell r="GX548"/>
          <cell r="GY548"/>
          <cell r="GZ548"/>
          <cell r="HA548"/>
          <cell r="HB548"/>
          <cell r="HC548"/>
          <cell r="HD548"/>
          <cell r="HE548"/>
          <cell r="HF548"/>
          <cell r="HG548"/>
          <cell r="HH548"/>
          <cell r="HI548"/>
          <cell r="HJ548"/>
          <cell r="HK548"/>
          <cell r="HL548"/>
          <cell r="HM548"/>
          <cell r="HN548"/>
          <cell r="HO548"/>
          <cell r="HP548"/>
          <cell r="HQ548"/>
          <cell r="HR548">
            <v>0</v>
          </cell>
          <cell r="HS548">
            <v>0</v>
          </cell>
          <cell r="HT548">
            <v>0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/>
          <cell r="IG548"/>
          <cell r="IH548"/>
          <cell r="II548"/>
          <cell r="IJ548"/>
          <cell r="IK548"/>
          <cell r="IL548"/>
          <cell r="IM548"/>
          <cell r="IN548"/>
          <cell r="IO548"/>
          <cell r="IP548"/>
          <cell r="IQ548"/>
          <cell r="IR548"/>
          <cell r="IS548"/>
          <cell r="IT548">
            <v>0</v>
          </cell>
          <cell r="IU548">
            <v>0</v>
          </cell>
          <cell r="IV548">
            <v>0</v>
          </cell>
          <cell r="IW548">
            <v>0</v>
          </cell>
          <cell r="IX548">
            <v>0</v>
          </cell>
          <cell r="IY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  <cell r="JF548">
            <v>0</v>
          </cell>
          <cell r="JG548">
            <v>0</v>
          </cell>
          <cell r="KX548">
            <v>0</v>
          </cell>
          <cell r="KY548">
            <v>0</v>
          </cell>
          <cell r="KZ548">
            <v>0</v>
          </cell>
          <cell r="LA548">
            <v>0</v>
          </cell>
          <cell r="LB548">
            <v>0</v>
          </cell>
          <cell r="LC548">
            <v>0</v>
          </cell>
          <cell r="LD548">
            <v>0</v>
          </cell>
          <cell r="LE548">
            <v>0</v>
          </cell>
          <cell r="LF548">
            <v>0</v>
          </cell>
          <cell r="LG548">
            <v>0</v>
          </cell>
          <cell r="LH548">
            <v>0</v>
          </cell>
          <cell r="LI548">
            <v>0</v>
          </cell>
          <cell r="LJ548">
            <v>0</v>
          </cell>
          <cell r="LK548">
            <v>0</v>
          </cell>
          <cell r="LL548">
            <v>0</v>
          </cell>
          <cell r="LM548">
            <v>0</v>
          </cell>
          <cell r="LN548">
            <v>0</v>
          </cell>
          <cell r="LO548">
            <v>0</v>
          </cell>
          <cell r="LP548">
            <v>0</v>
          </cell>
          <cell r="LQ548">
            <v>0</v>
          </cell>
          <cell r="LR548">
            <v>0</v>
          </cell>
          <cell r="LS548">
            <v>0</v>
          </cell>
          <cell r="LT548">
            <v>0</v>
          </cell>
          <cell r="LU548">
            <v>0</v>
          </cell>
          <cell r="LV548">
            <v>0</v>
          </cell>
          <cell r="LW548">
            <v>0</v>
          </cell>
          <cell r="LX548">
            <v>0</v>
          </cell>
          <cell r="LY548">
            <v>0</v>
          </cell>
          <cell r="LZ548"/>
          <cell r="MA548"/>
          <cell r="MB548"/>
          <cell r="MC548"/>
          <cell r="MD548"/>
          <cell r="ME548"/>
          <cell r="MF548"/>
          <cell r="MN548">
            <v>0</v>
          </cell>
          <cell r="MO548">
            <v>0</v>
          </cell>
          <cell r="MP548">
            <v>0</v>
          </cell>
          <cell r="MQ548">
            <v>0</v>
          </cell>
          <cell r="MR548">
            <v>0</v>
          </cell>
          <cell r="MS548">
            <v>0</v>
          </cell>
          <cell r="MT548">
            <v>0</v>
          </cell>
          <cell r="MU548">
            <v>0</v>
          </cell>
          <cell r="MV548">
            <v>0</v>
          </cell>
          <cell r="MW548">
            <v>0</v>
          </cell>
          <cell r="MX548">
            <v>0</v>
          </cell>
          <cell r="MY548">
            <v>0</v>
          </cell>
          <cell r="MZ548">
            <v>0</v>
          </cell>
          <cell r="NA548">
            <v>0</v>
          </cell>
          <cell r="NB548"/>
          <cell r="NC548"/>
          <cell r="ND548"/>
          <cell r="NN548"/>
          <cell r="NO548"/>
          <cell r="NP548">
            <v>0</v>
          </cell>
          <cell r="NQ548">
            <v>0</v>
          </cell>
          <cell r="NR548">
            <v>0</v>
          </cell>
          <cell r="NS548">
            <v>0</v>
          </cell>
          <cell r="NT548">
            <v>0</v>
          </cell>
          <cell r="NU548">
            <v>0</v>
          </cell>
          <cell r="NV548">
            <v>0</v>
          </cell>
          <cell r="NW548">
            <v>0</v>
          </cell>
          <cell r="NX548">
            <v>0</v>
          </cell>
          <cell r="NY548">
            <v>0</v>
          </cell>
          <cell r="NZ548">
            <v>0</v>
          </cell>
          <cell r="OA548">
            <v>0</v>
          </cell>
          <cell r="OB548">
            <v>0</v>
          </cell>
          <cell r="OC548">
            <v>0</v>
          </cell>
          <cell r="OD548">
            <v>0</v>
          </cell>
          <cell r="OE548">
            <v>0</v>
          </cell>
          <cell r="OF548">
            <v>0</v>
          </cell>
          <cell r="OG548">
            <v>0</v>
          </cell>
          <cell r="OH548">
            <v>0</v>
          </cell>
          <cell r="OI548">
            <v>0</v>
          </cell>
          <cell r="OJ548">
            <v>0</v>
          </cell>
          <cell r="OK548">
            <v>0</v>
          </cell>
          <cell r="OL548">
            <v>0</v>
          </cell>
          <cell r="OM548">
            <v>0</v>
          </cell>
          <cell r="ON548">
            <v>0</v>
          </cell>
          <cell r="OO548">
            <v>0</v>
          </cell>
          <cell r="OP548">
            <v>0</v>
          </cell>
          <cell r="OQ548">
            <v>0</v>
          </cell>
          <cell r="OR548">
            <v>0</v>
          </cell>
          <cell r="OS548">
            <v>0</v>
          </cell>
          <cell r="OT548">
            <v>0</v>
          </cell>
          <cell r="OU548">
            <v>0</v>
          </cell>
          <cell r="OV548">
            <v>0</v>
          </cell>
          <cell r="OW548">
            <v>0</v>
          </cell>
          <cell r="OX548">
            <v>0</v>
          </cell>
          <cell r="OY548">
            <v>0</v>
          </cell>
          <cell r="OZ548">
            <v>0</v>
          </cell>
          <cell r="PA548">
            <v>0</v>
          </cell>
          <cell r="PB548">
            <v>0</v>
          </cell>
          <cell r="PC548">
            <v>0</v>
          </cell>
          <cell r="PD548">
            <v>0</v>
          </cell>
          <cell r="PE548">
            <v>0</v>
          </cell>
          <cell r="PF548">
            <v>0</v>
          </cell>
          <cell r="PG548">
            <v>0</v>
          </cell>
          <cell r="PH548">
            <v>0</v>
          </cell>
          <cell r="PI548">
            <v>0</v>
          </cell>
          <cell r="PJ548">
            <v>0</v>
          </cell>
          <cell r="PK548">
            <v>0</v>
          </cell>
          <cell r="PL548">
            <v>0</v>
          </cell>
          <cell r="PM548">
            <v>0</v>
          </cell>
          <cell r="PN548">
            <v>0</v>
          </cell>
          <cell r="PO548">
            <v>0</v>
          </cell>
          <cell r="PP548">
            <v>0</v>
          </cell>
          <cell r="PQ548">
            <v>0</v>
          </cell>
          <cell r="PR548">
            <v>0</v>
          </cell>
          <cell r="PS548">
            <v>0</v>
          </cell>
          <cell r="PT548">
            <v>0</v>
          </cell>
          <cell r="PU548">
            <v>0</v>
          </cell>
          <cell r="PV548">
            <v>0</v>
          </cell>
          <cell r="PW548">
            <v>0</v>
          </cell>
          <cell r="PX548">
            <v>0</v>
          </cell>
          <cell r="PY548">
            <v>0</v>
          </cell>
          <cell r="PZ548">
            <v>0</v>
          </cell>
          <cell r="QA548">
            <v>0</v>
          </cell>
          <cell r="QB548">
            <v>0</v>
          </cell>
          <cell r="QC548">
            <v>0</v>
          </cell>
          <cell r="QD548">
            <v>0</v>
          </cell>
          <cell r="QE548">
            <v>0</v>
          </cell>
          <cell r="QF548">
            <v>0</v>
          </cell>
          <cell r="QG548">
            <v>0</v>
          </cell>
          <cell r="QH548"/>
          <cell r="QI548"/>
          <cell r="QJ548"/>
          <cell r="QK548"/>
          <cell r="QL548"/>
          <cell r="QM548"/>
          <cell r="RW548"/>
          <cell r="RX548"/>
          <cell r="RY548"/>
          <cell r="RZ548"/>
          <cell r="SA548"/>
          <cell r="SB548"/>
          <cell r="SC548"/>
          <cell r="SD548"/>
          <cell r="SE548"/>
          <cell r="SF548"/>
          <cell r="SG548"/>
          <cell r="SH548"/>
          <cell r="SI548"/>
          <cell r="SJ548"/>
          <cell r="SK548"/>
          <cell r="SL548"/>
          <cell r="SM548"/>
          <cell r="SN548"/>
          <cell r="SO548"/>
          <cell r="SP548"/>
          <cell r="SQ548"/>
          <cell r="SR548"/>
          <cell r="SS548"/>
          <cell r="ST548"/>
          <cell r="SU548"/>
          <cell r="SV548"/>
          <cell r="SW548"/>
          <cell r="SX548"/>
          <cell r="SY548"/>
          <cell r="SZ548"/>
          <cell r="TA548"/>
          <cell r="TB548"/>
          <cell r="TC548"/>
          <cell r="TD548"/>
          <cell r="TE548"/>
          <cell r="TF548"/>
          <cell r="TG548"/>
          <cell r="TH548"/>
          <cell r="TI548"/>
          <cell r="TJ548"/>
          <cell r="TK548"/>
          <cell r="TL548"/>
          <cell r="TM548"/>
          <cell r="TN548"/>
          <cell r="VE548"/>
          <cell r="VF548"/>
          <cell r="VG548"/>
          <cell r="VH548"/>
          <cell r="VI548"/>
          <cell r="VJ548"/>
          <cell r="VK548"/>
          <cell r="VL548"/>
          <cell r="VM548"/>
          <cell r="VN548"/>
          <cell r="VO548"/>
          <cell r="VP548"/>
          <cell r="VQ548"/>
          <cell r="VR548"/>
          <cell r="VS548"/>
          <cell r="VT548"/>
          <cell r="VU548"/>
          <cell r="VV548"/>
          <cell r="VW548"/>
          <cell r="VX548"/>
          <cell r="VY548"/>
          <cell r="VZ548"/>
          <cell r="WA548"/>
          <cell r="WB548"/>
          <cell r="WC548"/>
          <cell r="WD548"/>
          <cell r="WE548"/>
          <cell r="WF548"/>
          <cell r="WG548"/>
          <cell r="WH548"/>
          <cell r="WI548"/>
          <cell r="WJ548"/>
          <cell r="WK548"/>
          <cell r="WL548"/>
          <cell r="WM548"/>
          <cell r="WN548"/>
          <cell r="WO548"/>
          <cell r="WP548"/>
          <cell r="WQ548"/>
          <cell r="WR548"/>
          <cell r="WS548"/>
          <cell r="WT548"/>
          <cell r="WU548"/>
          <cell r="WV548"/>
          <cell r="WW548"/>
          <cell r="WX548"/>
          <cell r="WY548"/>
          <cell r="WZ548"/>
          <cell r="XA548"/>
          <cell r="XB548"/>
          <cell r="XC548"/>
          <cell r="XD548"/>
          <cell r="XE548"/>
          <cell r="XF548"/>
          <cell r="XG548"/>
          <cell r="XH548"/>
          <cell r="XI548"/>
          <cell r="XJ548"/>
          <cell r="XK548"/>
          <cell r="XL548"/>
          <cell r="XM548"/>
          <cell r="XN548"/>
          <cell r="XO548"/>
          <cell r="XP548"/>
          <cell r="XQ548"/>
          <cell r="XR548"/>
          <cell r="XS548"/>
          <cell r="XT548"/>
          <cell r="XU548"/>
          <cell r="XV548"/>
          <cell r="XW548"/>
          <cell r="XX548"/>
          <cell r="XY548"/>
          <cell r="XZ548"/>
          <cell r="YA548"/>
          <cell r="YB548"/>
          <cell r="YC548"/>
          <cell r="YD548"/>
          <cell r="YE548"/>
          <cell r="YF548"/>
          <cell r="YG548"/>
          <cell r="YH548"/>
          <cell r="YI548"/>
          <cell r="YJ548"/>
          <cell r="YK548"/>
          <cell r="YL548"/>
          <cell r="YM548"/>
          <cell r="YN548"/>
          <cell r="YO548"/>
          <cell r="YP548"/>
          <cell r="YQ548"/>
          <cell r="YR548"/>
          <cell r="YS548"/>
          <cell r="YT548"/>
          <cell r="YU548"/>
          <cell r="YV548"/>
          <cell r="YW548"/>
          <cell r="YX548"/>
          <cell r="YY548"/>
          <cell r="YZ548"/>
          <cell r="ZA548"/>
          <cell r="ZB548"/>
          <cell r="ZC548"/>
          <cell r="ZD548"/>
          <cell r="ZE548"/>
          <cell r="ZF548"/>
          <cell r="ZG548"/>
          <cell r="ZH548"/>
          <cell r="ZI548"/>
          <cell r="ZJ548"/>
          <cell r="ZK548"/>
          <cell r="ZL548"/>
          <cell r="ZM548"/>
          <cell r="ZN548"/>
          <cell r="ZO548"/>
          <cell r="ZP548"/>
          <cell r="ZQ548"/>
          <cell r="ZR548"/>
          <cell r="ZS548"/>
          <cell r="ZT548"/>
          <cell r="ZU548"/>
          <cell r="ZV548"/>
          <cell r="ZW548"/>
          <cell r="ZX548"/>
          <cell r="ZY548"/>
          <cell r="ZZ548"/>
          <cell r="AAA548"/>
          <cell r="AAB548"/>
          <cell r="AAC548"/>
          <cell r="AAD548"/>
          <cell r="AAE548"/>
          <cell r="AAF548"/>
          <cell r="AAG548"/>
          <cell r="AAH548"/>
          <cell r="AAI548"/>
          <cell r="AAJ548"/>
          <cell r="AAK548"/>
          <cell r="AAL548"/>
          <cell r="AAM548"/>
          <cell r="AAN548"/>
          <cell r="AAO548"/>
          <cell r="AAP548"/>
          <cell r="AAQ548"/>
          <cell r="AAR548"/>
          <cell r="AAS548"/>
          <cell r="AAT548"/>
          <cell r="AAU548"/>
          <cell r="AAV548"/>
          <cell r="AAW548"/>
          <cell r="AAX548"/>
          <cell r="AAY548"/>
          <cell r="AAZ548"/>
          <cell r="ABA548"/>
          <cell r="ABB548"/>
          <cell r="ABC548"/>
          <cell r="ABD548"/>
          <cell r="ABE548"/>
          <cell r="ABF548"/>
          <cell r="ABG548"/>
          <cell r="ABH548"/>
          <cell r="ABI548"/>
          <cell r="ABJ548"/>
          <cell r="ABK548"/>
          <cell r="ABL548"/>
          <cell r="ABM548"/>
          <cell r="ABN548"/>
          <cell r="ABO548"/>
          <cell r="ABP548"/>
          <cell r="ABQ548"/>
          <cell r="ABR548"/>
          <cell r="ABS548"/>
          <cell r="ABT548"/>
          <cell r="ABU548"/>
          <cell r="ABV548"/>
          <cell r="ABW548"/>
          <cell r="ABX548"/>
          <cell r="ABY548"/>
          <cell r="ABZ548"/>
          <cell r="ACA548"/>
          <cell r="ACB548"/>
          <cell r="ACC548"/>
          <cell r="ACD548"/>
          <cell r="ACE548"/>
          <cell r="ACF548"/>
          <cell r="ACG548"/>
          <cell r="ACH548"/>
          <cell r="ACI548"/>
          <cell r="ACJ548"/>
          <cell r="ACK548"/>
          <cell r="ACL548"/>
          <cell r="ACM548"/>
          <cell r="ACN548"/>
          <cell r="ACO548"/>
          <cell r="ACP548"/>
          <cell r="ACQ548"/>
          <cell r="ACR548">
            <v>0</v>
          </cell>
          <cell r="ACS548">
            <v>0</v>
          </cell>
          <cell r="ACT548">
            <v>0</v>
          </cell>
          <cell r="ACU548">
            <v>0</v>
          </cell>
          <cell r="ACV548">
            <v>0</v>
          </cell>
          <cell r="ACW548">
            <v>0</v>
          </cell>
          <cell r="ACX548">
            <v>0</v>
          </cell>
          <cell r="ACY548">
            <v>0</v>
          </cell>
          <cell r="ACZ548">
            <v>0</v>
          </cell>
          <cell r="ADA548">
            <v>0</v>
          </cell>
          <cell r="ADB548">
            <v>0</v>
          </cell>
          <cell r="ADC548">
            <v>0</v>
          </cell>
          <cell r="ADD548">
            <v>0</v>
          </cell>
          <cell r="ADE548">
            <v>0</v>
          </cell>
          <cell r="ADF548"/>
          <cell r="ADG548"/>
          <cell r="ADH548"/>
          <cell r="ADI548"/>
          <cell r="ADJ548"/>
          <cell r="ADK548"/>
          <cell r="ADL548"/>
          <cell r="ADM548"/>
          <cell r="ADN548"/>
          <cell r="ADO548"/>
          <cell r="ADP548"/>
          <cell r="ADQ548"/>
          <cell r="ADR548"/>
          <cell r="ADS548"/>
          <cell r="ADT548"/>
          <cell r="ADU548"/>
          <cell r="ADV548"/>
          <cell r="ADW548"/>
          <cell r="ADX548"/>
          <cell r="ADY548"/>
          <cell r="ADZ548"/>
          <cell r="AEA548"/>
          <cell r="AEB548"/>
          <cell r="AEC548"/>
          <cell r="AED548"/>
          <cell r="AEE548"/>
          <cell r="AEF548"/>
          <cell r="AEG548"/>
          <cell r="AEH548"/>
          <cell r="AEI548"/>
          <cell r="AEJ548"/>
          <cell r="AEK548"/>
          <cell r="AEL548"/>
          <cell r="AEM548"/>
          <cell r="AEN548"/>
          <cell r="AEO548"/>
          <cell r="AEP548"/>
          <cell r="AEQ548"/>
          <cell r="AER548"/>
          <cell r="AES548"/>
          <cell r="AET548"/>
          <cell r="AEU548"/>
          <cell r="AEV548"/>
          <cell r="AEW548"/>
          <cell r="AEX548"/>
          <cell r="AEY548"/>
          <cell r="AEZ548"/>
          <cell r="AFA548"/>
          <cell r="AFB548"/>
          <cell r="AFC548"/>
          <cell r="AFD548"/>
          <cell r="AFE548"/>
          <cell r="AFF548"/>
          <cell r="AFG548"/>
          <cell r="AFH548"/>
          <cell r="AFI548"/>
          <cell r="AFJ548"/>
          <cell r="AFK548"/>
          <cell r="AFL548"/>
          <cell r="AFM548"/>
          <cell r="AFN548"/>
          <cell r="AFO548"/>
          <cell r="AFP548"/>
          <cell r="AFQ548"/>
          <cell r="AFR548"/>
          <cell r="AFS548"/>
          <cell r="AFT548"/>
          <cell r="AFU548"/>
          <cell r="AFV548"/>
          <cell r="AFW548"/>
          <cell r="AFX548">
            <v>0</v>
          </cell>
          <cell r="AFY548">
            <v>0</v>
          </cell>
          <cell r="AFZ548">
            <v>0</v>
          </cell>
          <cell r="AGA548">
            <v>0</v>
          </cell>
          <cell r="AGB548">
            <v>0</v>
          </cell>
          <cell r="AGC548">
            <v>0</v>
          </cell>
          <cell r="AGD548">
            <v>0</v>
          </cell>
          <cell r="AGE548">
            <v>0</v>
          </cell>
          <cell r="AGF548">
            <v>0</v>
          </cell>
          <cell r="AGG548">
            <v>0</v>
          </cell>
          <cell r="AGH548">
            <v>0</v>
          </cell>
          <cell r="AGI548">
            <v>0</v>
          </cell>
          <cell r="AGJ548">
            <v>0</v>
          </cell>
          <cell r="AGK548">
            <v>0</v>
          </cell>
          <cell r="AGL548"/>
          <cell r="AGM548"/>
          <cell r="AGN548"/>
          <cell r="AGO548"/>
          <cell r="AGP548"/>
          <cell r="AGQ548"/>
          <cell r="AGR548"/>
          <cell r="AGS548"/>
          <cell r="AGT548"/>
          <cell r="AGU548"/>
          <cell r="AGV548"/>
          <cell r="AGW548"/>
          <cell r="AGX548"/>
          <cell r="AGY548"/>
          <cell r="AGZ548"/>
          <cell r="AHA548"/>
        </row>
        <row r="549">
          <cell r="A549" t="str">
            <v>9010-00-00 Department O/H Allocation</v>
          </cell>
          <cell r="B549">
            <v>502.82</v>
          </cell>
          <cell r="C549">
            <v>563.54999999999995</v>
          </cell>
          <cell r="D549">
            <v>666.18</v>
          </cell>
          <cell r="E549">
            <v>39.520000000000003</v>
          </cell>
          <cell r="F549">
            <v>1803.08</v>
          </cell>
          <cell r="G549">
            <v>197.88</v>
          </cell>
          <cell r="H549">
            <v>-197.88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854.8</v>
          </cell>
          <cell r="Q549">
            <v>958.02</v>
          </cell>
          <cell r="R549">
            <v>1132.52</v>
          </cell>
          <cell r="S549">
            <v>67.19</v>
          </cell>
          <cell r="T549">
            <v>3065.23</v>
          </cell>
          <cell r="U549">
            <v>336.42</v>
          </cell>
          <cell r="V549">
            <v>-336.42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452.54</v>
          </cell>
          <cell r="AE549">
            <v>507.18</v>
          </cell>
          <cell r="AF549">
            <v>599.58000000000004</v>
          </cell>
          <cell r="AG549">
            <v>35.57</v>
          </cell>
          <cell r="AH549">
            <v>1622.77</v>
          </cell>
          <cell r="AI549">
            <v>178.11</v>
          </cell>
          <cell r="AJ549">
            <v>-178.11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251.41</v>
          </cell>
          <cell r="AS549">
            <v>281.76</v>
          </cell>
          <cell r="AT549">
            <v>333.1</v>
          </cell>
          <cell r="AU549">
            <v>19.77</v>
          </cell>
          <cell r="AV549">
            <v>901.54</v>
          </cell>
          <cell r="AW549">
            <v>98.94</v>
          </cell>
          <cell r="AX549">
            <v>-98.94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502.82</v>
          </cell>
          <cell r="BG549">
            <v>563.54999999999995</v>
          </cell>
          <cell r="BH549">
            <v>666.18</v>
          </cell>
          <cell r="BI549">
            <v>39.520000000000003</v>
          </cell>
          <cell r="BJ549">
            <v>1803.08</v>
          </cell>
          <cell r="BK549">
            <v>197.88</v>
          </cell>
          <cell r="BL549">
            <v>-197.88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1131.3499999999999</v>
          </cell>
          <cell r="BU549">
            <v>1267.95</v>
          </cell>
          <cell r="BV549">
            <v>1498.94</v>
          </cell>
          <cell r="BW549">
            <v>88.93</v>
          </cell>
          <cell r="BX549">
            <v>4056.93</v>
          </cell>
          <cell r="BY549">
            <v>148.41999999999999</v>
          </cell>
          <cell r="BZ549">
            <v>-890.52</v>
          </cell>
          <cell r="CA549">
            <v>296.83999999999997</v>
          </cell>
          <cell r="CB549">
            <v>445.26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2991.8</v>
          </cell>
          <cell r="CI549">
            <v>3353.04</v>
          </cell>
          <cell r="CJ549">
            <v>3963.84</v>
          </cell>
          <cell r="CK549">
            <v>235.19</v>
          </cell>
          <cell r="CL549">
            <v>10728.3</v>
          </cell>
          <cell r="CM549">
            <v>1177.44</v>
          </cell>
          <cell r="CN549">
            <v>-1177.44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2966.66</v>
          </cell>
          <cell r="CW549">
            <v>3324.87</v>
          </cell>
          <cell r="CX549">
            <v>3930.52</v>
          </cell>
          <cell r="CY549">
            <v>233.21</v>
          </cell>
          <cell r="CZ549">
            <v>10638.16</v>
          </cell>
          <cell r="DA549">
            <v>1167.54</v>
          </cell>
          <cell r="DB549">
            <v>-1167.54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2539.25</v>
          </cell>
          <cell r="DK549">
            <v>2845.86</v>
          </cell>
          <cell r="DL549">
            <v>3364.27</v>
          </cell>
          <cell r="DM549">
            <v>199.61</v>
          </cell>
          <cell r="DN549">
            <v>9105.5300000000007</v>
          </cell>
          <cell r="DO549">
            <v>999.33</v>
          </cell>
          <cell r="DP549">
            <v>-999.33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754.23</v>
          </cell>
          <cell r="DY549">
            <v>845.31</v>
          </cell>
          <cell r="DZ549">
            <v>999.28</v>
          </cell>
          <cell r="EA549">
            <v>59.29</v>
          </cell>
          <cell r="EB549">
            <v>2704.62</v>
          </cell>
          <cell r="EC549">
            <v>296.82</v>
          </cell>
          <cell r="ED549">
            <v>-296.82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2237.56</v>
          </cell>
          <cell r="EM549">
            <v>2507.73</v>
          </cell>
          <cell r="EN549">
            <v>2964.56</v>
          </cell>
          <cell r="EO549">
            <v>175.89</v>
          </cell>
          <cell r="EP549">
            <v>8023.7</v>
          </cell>
          <cell r="EQ549">
            <v>880.59</v>
          </cell>
          <cell r="ER549">
            <v>-880.59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1206.78</v>
          </cell>
          <cell r="FA549">
            <v>1352.49</v>
          </cell>
          <cell r="FB549">
            <v>1598.86</v>
          </cell>
          <cell r="FC549">
            <v>94.86</v>
          </cell>
          <cell r="FD549">
            <v>4327.3900000000003</v>
          </cell>
          <cell r="FE549">
            <v>474.93</v>
          </cell>
          <cell r="FF549">
            <v>-474.93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251.41</v>
          </cell>
          <cell r="FO549">
            <v>281.76</v>
          </cell>
          <cell r="FP549">
            <v>333.1</v>
          </cell>
          <cell r="FQ549">
            <v>19.77</v>
          </cell>
          <cell r="FR549">
            <v>901.54</v>
          </cell>
          <cell r="FS549">
            <v>98.94</v>
          </cell>
          <cell r="FT549">
            <v>-98.94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251.41</v>
          </cell>
          <cell r="GC549">
            <v>281.76</v>
          </cell>
          <cell r="GD549">
            <v>333.1</v>
          </cell>
          <cell r="GE549">
            <v>19.77</v>
          </cell>
          <cell r="GF549">
            <v>901.54</v>
          </cell>
          <cell r="GG549">
            <v>98.94</v>
          </cell>
          <cell r="GH549">
            <v>-98.94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351.98</v>
          </cell>
          <cell r="GQ549">
            <v>394.47</v>
          </cell>
          <cell r="GR549">
            <v>466.34</v>
          </cell>
          <cell r="GS549">
            <v>27.67</v>
          </cell>
          <cell r="GT549">
            <v>1262.1500000000001</v>
          </cell>
          <cell r="GU549">
            <v>138.51</v>
          </cell>
          <cell r="GV549">
            <v>-138.51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1759.88</v>
          </cell>
          <cell r="HE549">
            <v>1972.38</v>
          </cell>
          <cell r="HF549">
            <v>2331.67</v>
          </cell>
          <cell r="HG549">
            <v>138.34</v>
          </cell>
          <cell r="HH549">
            <v>6310.77</v>
          </cell>
          <cell r="HI549">
            <v>692.61</v>
          </cell>
          <cell r="HJ549">
            <v>-692.61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1005.65</v>
          </cell>
          <cell r="HS549">
            <v>1127.07</v>
          </cell>
          <cell r="HT549">
            <v>1332.39</v>
          </cell>
          <cell r="HU549">
            <v>79.05</v>
          </cell>
          <cell r="HV549">
            <v>3606.15</v>
          </cell>
          <cell r="HW549">
            <v>395.76</v>
          </cell>
          <cell r="HX549">
            <v>-395.76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502.82</v>
          </cell>
          <cell r="IG549">
            <v>563.52</v>
          </cell>
          <cell r="IH549">
            <v>666.21</v>
          </cell>
          <cell r="II549">
            <v>39.520000000000003</v>
          </cell>
          <cell r="IJ549">
            <v>1803.08</v>
          </cell>
          <cell r="IK549">
            <v>197.88</v>
          </cell>
          <cell r="IL549">
            <v>-197.88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603.39</v>
          </cell>
          <cell r="IU549">
            <v>676.23</v>
          </cell>
          <cell r="IV549">
            <v>799.44</v>
          </cell>
          <cell r="IW549">
            <v>47.44</v>
          </cell>
          <cell r="IX549">
            <v>2163.69</v>
          </cell>
          <cell r="IY549">
            <v>237.45</v>
          </cell>
          <cell r="IZ549">
            <v>-237.45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  <cell r="JF549">
            <v>0</v>
          </cell>
          <cell r="JG549">
            <v>0</v>
          </cell>
          <cell r="JH549">
            <v>703.95</v>
          </cell>
          <cell r="JI549">
            <v>788.94</v>
          </cell>
          <cell r="JJ549">
            <v>932.68</v>
          </cell>
          <cell r="JK549">
            <v>55.34</v>
          </cell>
          <cell r="JL549">
            <v>2524.3000000000002</v>
          </cell>
          <cell r="JM549">
            <v>277.05</v>
          </cell>
          <cell r="JN549">
            <v>-277.05</v>
          </cell>
          <cell r="JO549">
            <v>0</v>
          </cell>
          <cell r="JP549">
            <v>0</v>
          </cell>
          <cell r="JQ549">
            <v>0</v>
          </cell>
          <cell r="JR549">
            <v>0</v>
          </cell>
          <cell r="JS549">
            <v>0</v>
          </cell>
          <cell r="JT549">
            <v>0</v>
          </cell>
          <cell r="JU549">
            <v>0</v>
          </cell>
          <cell r="JV549">
            <v>251.41</v>
          </cell>
          <cell r="JW549">
            <v>281.76</v>
          </cell>
          <cell r="JX549">
            <v>333.1</v>
          </cell>
          <cell r="JY549">
            <v>19.77</v>
          </cell>
          <cell r="JZ549">
            <v>901.54</v>
          </cell>
          <cell r="KA549">
            <v>98.94</v>
          </cell>
          <cell r="KB549">
            <v>-98.94</v>
          </cell>
          <cell r="KC549">
            <v>0</v>
          </cell>
          <cell r="KD549">
            <v>0</v>
          </cell>
          <cell r="KE549">
            <v>0</v>
          </cell>
          <cell r="KF549">
            <v>0</v>
          </cell>
          <cell r="KG549">
            <v>0</v>
          </cell>
          <cell r="KH549">
            <v>0</v>
          </cell>
          <cell r="KI549">
            <v>0</v>
          </cell>
          <cell r="KJ549">
            <v>251.41</v>
          </cell>
          <cell r="KK549">
            <v>281.76</v>
          </cell>
          <cell r="KL549">
            <v>333.1</v>
          </cell>
          <cell r="KM549">
            <v>19.77</v>
          </cell>
          <cell r="KN549">
            <v>901.54</v>
          </cell>
          <cell r="KO549">
            <v>98.94</v>
          </cell>
          <cell r="KP549">
            <v>-98.94</v>
          </cell>
          <cell r="KQ549">
            <v>0</v>
          </cell>
          <cell r="KR549">
            <v>0</v>
          </cell>
          <cell r="KS549">
            <v>0</v>
          </cell>
          <cell r="KT549">
            <v>0</v>
          </cell>
          <cell r="KU549">
            <v>0</v>
          </cell>
          <cell r="KV549">
            <v>0</v>
          </cell>
          <cell r="KW549">
            <v>0</v>
          </cell>
          <cell r="KX549">
            <v>578.25</v>
          </cell>
          <cell r="KY549">
            <v>648.05999999999995</v>
          </cell>
          <cell r="KZ549">
            <v>766.13</v>
          </cell>
          <cell r="LA549">
            <v>45.45</v>
          </cell>
          <cell r="LB549">
            <v>2073.54</v>
          </cell>
          <cell r="LC549">
            <v>227.58</v>
          </cell>
          <cell r="LD549">
            <v>-227.58</v>
          </cell>
          <cell r="LE549">
            <v>0</v>
          </cell>
          <cell r="LF549">
            <v>0</v>
          </cell>
          <cell r="LG549">
            <v>0</v>
          </cell>
          <cell r="LH549">
            <v>0</v>
          </cell>
          <cell r="LI549">
            <v>0</v>
          </cell>
          <cell r="LJ549">
            <v>0</v>
          </cell>
          <cell r="LK549">
            <v>0</v>
          </cell>
          <cell r="LL549">
            <v>452.54</v>
          </cell>
          <cell r="LM549">
            <v>507.18</v>
          </cell>
          <cell r="LN549">
            <v>599.58000000000004</v>
          </cell>
          <cell r="LO549">
            <v>35.57</v>
          </cell>
          <cell r="LP549">
            <v>1622.77</v>
          </cell>
          <cell r="LQ549">
            <v>178.11</v>
          </cell>
          <cell r="LR549">
            <v>-178.11</v>
          </cell>
          <cell r="LS549">
            <v>0</v>
          </cell>
          <cell r="LT549">
            <v>0</v>
          </cell>
          <cell r="LU549">
            <v>0</v>
          </cell>
          <cell r="LV549">
            <v>0</v>
          </cell>
          <cell r="LW549">
            <v>0</v>
          </cell>
          <cell r="LX549">
            <v>0</v>
          </cell>
          <cell r="LY549">
            <v>0</v>
          </cell>
          <cell r="LZ549">
            <v>1835.3</v>
          </cell>
          <cell r="MA549">
            <v>2056.92</v>
          </cell>
          <cell r="MB549">
            <v>2431.59</v>
          </cell>
          <cell r="MC549">
            <v>144.27000000000001</v>
          </cell>
          <cell r="MD549">
            <v>6581.23</v>
          </cell>
          <cell r="ME549">
            <v>722.28</v>
          </cell>
          <cell r="MF549">
            <v>-722.28</v>
          </cell>
          <cell r="MG549">
            <v>0</v>
          </cell>
          <cell r="MH549">
            <v>0</v>
          </cell>
          <cell r="MI549">
            <v>0</v>
          </cell>
          <cell r="MJ549">
            <v>0</v>
          </cell>
          <cell r="MK549">
            <v>0</v>
          </cell>
          <cell r="ML549">
            <v>0</v>
          </cell>
          <cell r="MM549">
            <v>0</v>
          </cell>
          <cell r="MN549">
            <v>301.69</v>
          </cell>
          <cell r="MO549">
            <v>338.13</v>
          </cell>
          <cell r="MP549">
            <v>399.71</v>
          </cell>
          <cell r="MQ549">
            <v>23.71</v>
          </cell>
          <cell r="MR549">
            <v>1081.8499999999999</v>
          </cell>
          <cell r="MS549">
            <v>118.74</v>
          </cell>
          <cell r="MT549">
            <v>-118.74</v>
          </cell>
          <cell r="MU549">
            <v>0</v>
          </cell>
          <cell r="MV549">
            <v>0</v>
          </cell>
          <cell r="MW549">
            <v>0</v>
          </cell>
          <cell r="MX549">
            <v>0</v>
          </cell>
          <cell r="MY549">
            <v>0</v>
          </cell>
          <cell r="MZ549">
            <v>0</v>
          </cell>
          <cell r="NA549">
            <v>0</v>
          </cell>
          <cell r="NB549">
            <v>251.41</v>
          </cell>
          <cell r="NC549">
            <v>281.76</v>
          </cell>
          <cell r="ND549">
            <v>333.1</v>
          </cell>
          <cell r="NE549">
            <v>19.77</v>
          </cell>
          <cell r="NF549">
            <v>901.54</v>
          </cell>
          <cell r="NG549">
            <v>98.94</v>
          </cell>
          <cell r="NH549">
            <v>-98.94</v>
          </cell>
          <cell r="NI549">
            <v>0</v>
          </cell>
          <cell r="NJ549">
            <v>0</v>
          </cell>
          <cell r="NK549">
            <v>0</v>
          </cell>
          <cell r="NL549">
            <v>0</v>
          </cell>
          <cell r="NM549">
            <v>0</v>
          </cell>
          <cell r="NN549">
            <v>0</v>
          </cell>
          <cell r="NO549">
            <v>0</v>
          </cell>
          <cell r="NP549">
            <v>2891.22</v>
          </cell>
          <cell r="NQ549">
            <v>3240.33</v>
          </cell>
          <cell r="NR549">
            <v>3830.61</v>
          </cell>
          <cell r="NS549">
            <v>227.27</v>
          </cell>
          <cell r="NT549">
            <v>10367.700000000001</v>
          </cell>
          <cell r="NU549">
            <v>1137.8399999999999</v>
          </cell>
          <cell r="NV549">
            <v>-1137.8399999999999</v>
          </cell>
          <cell r="NW549">
            <v>0</v>
          </cell>
          <cell r="NX549">
            <v>0</v>
          </cell>
          <cell r="NY549">
            <v>0</v>
          </cell>
          <cell r="NZ549">
            <v>0</v>
          </cell>
          <cell r="OA549">
            <v>0</v>
          </cell>
          <cell r="OB549">
            <v>0</v>
          </cell>
          <cell r="OC549">
            <v>0</v>
          </cell>
          <cell r="OD549">
            <v>804.51</v>
          </cell>
          <cell r="OE549">
            <v>901.65</v>
          </cell>
          <cell r="OF549">
            <v>1065.9100000000001</v>
          </cell>
          <cell r="OG549">
            <v>63.25</v>
          </cell>
          <cell r="OH549">
            <v>2884.92</v>
          </cell>
          <cell r="OI549">
            <v>316.62</v>
          </cell>
          <cell r="OJ549">
            <v>-316.62</v>
          </cell>
          <cell r="OK549">
            <v>0</v>
          </cell>
          <cell r="OL549">
            <v>0</v>
          </cell>
          <cell r="OM549">
            <v>0</v>
          </cell>
          <cell r="ON549">
            <v>0</v>
          </cell>
          <cell r="OO549">
            <v>0</v>
          </cell>
          <cell r="OP549">
            <v>0</v>
          </cell>
          <cell r="OQ549">
            <v>0</v>
          </cell>
          <cell r="OR549">
            <v>804.51</v>
          </cell>
          <cell r="OS549">
            <v>901.65</v>
          </cell>
          <cell r="OT549">
            <v>1065.9100000000001</v>
          </cell>
          <cell r="OU549">
            <v>63.25</v>
          </cell>
          <cell r="OV549">
            <v>2884.92</v>
          </cell>
          <cell r="OW549">
            <v>316.62</v>
          </cell>
          <cell r="OX549">
            <v>-316.62</v>
          </cell>
          <cell r="OY549">
            <v>0</v>
          </cell>
          <cell r="OZ549">
            <v>0</v>
          </cell>
          <cell r="PA549">
            <v>0</v>
          </cell>
          <cell r="PB549">
            <v>0</v>
          </cell>
          <cell r="PC549">
            <v>0</v>
          </cell>
          <cell r="PD549">
            <v>0</v>
          </cell>
          <cell r="PE549">
            <v>0</v>
          </cell>
          <cell r="PF549">
            <v>754.23</v>
          </cell>
          <cell r="PG549">
            <v>845.31</v>
          </cell>
          <cell r="PH549">
            <v>999.28</v>
          </cell>
          <cell r="PI549">
            <v>59.29</v>
          </cell>
          <cell r="PJ549">
            <v>2704.62</v>
          </cell>
          <cell r="PK549">
            <v>296.82</v>
          </cell>
          <cell r="PL549">
            <v>-296.82</v>
          </cell>
          <cell r="PM549">
            <v>0</v>
          </cell>
          <cell r="PN549">
            <v>0</v>
          </cell>
          <cell r="PO549">
            <v>0</v>
          </cell>
          <cell r="PP549">
            <v>0</v>
          </cell>
          <cell r="PQ549">
            <v>0</v>
          </cell>
          <cell r="PR549">
            <v>0</v>
          </cell>
          <cell r="PS549">
            <v>0</v>
          </cell>
          <cell r="PT549">
            <v>779.37</v>
          </cell>
          <cell r="PU549">
            <v>873.48</v>
          </cell>
          <cell r="PV549">
            <v>1032.5999999999999</v>
          </cell>
          <cell r="PW549">
            <v>61.26</v>
          </cell>
          <cell r="PX549">
            <v>2794.77</v>
          </cell>
          <cell r="PY549">
            <v>306.72000000000003</v>
          </cell>
          <cell r="PZ549">
            <v>-306.72000000000003</v>
          </cell>
          <cell r="QA549">
            <v>0</v>
          </cell>
          <cell r="QB549">
            <v>0</v>
          </cell>
          <cell r="QC549">
            <v>0</v>
          </cell>
          <cell r="QD549">
            <v>0</v>
          </cell>
          <cell r="QE549">
            <v>0</v>
          </cell>
          <cell r="QF549">
            <v>0</v>
          </cell>
          <cell r="QG549">
            <v>0</v>
          </cell>
          <cell r="QH549"/>
          <cell r="QI549"/>
          <cell r="QJ549"/>
          <cell r="QK549"/>
          <cell r="QL549"/>
          <cell r="QM549"/>
          <cell r="QN549"/>
          <cell r="QO549"/>
          <cell r="QP549"/>
          <cell r="QQ549"/>
          <cell r="QR549"/>
          <cell r="QS549"/>
          <cell r="QT549"/>
          <cell r="QU549"/>
          <cell r="QV549"/>
          <cell r="QW549"/>
          <cell r="QX549"/>
          <cell r="RR549"/>
          <cell r="RS549"/>
          <cell r="RT549"/>
          <cell r="RU549"/>
          <cell r="RV549"/>
          <cell r="RW549"/>
          <cell r="RX549"/>
          <cell r="RY549"/>
          <cell r="RZ549"/>
          <cell r="SA549"/>
          <cell r="SB549"/>
          <cell r="SC549"/>
          <cell r="SD549"/>
          <cell r="SE549"/>
          <cell r="SF549"/>
          <cell r="SG549"/>
          <cell r="SH549"/>
          <cell r="SI549"/>
          <cell r="SJ549"/>
          <cell r="SK549"/>
          <cell r="SL549"/>
          <cell r="SM549"/>
          <cell r="SN549"/>
          <cell r="SO549"/>
          <cell r="SP549"/>
          <cell r="SQ549"/>
          <cell r="SR549"/>
          <cell r="SS549"/>
          <cell r="ST549"/>
          <cell r="SU549"/>
          <cell r="SV549"/>
          <cell r="SW549"/>
          <cell r="SX549"/>
          <cell r="SY549"/>
          <cell r="SZ549"/>
          <cell r="TA549"/>
          <cell r="TB549"/>
          <cell r="TC549"/>
          <cell r="TD549"/>
          <cell r="TE549"/>
          <cell r="TF549"/>
          <cell r="TG549"/>
          <cell r="TH549"/>
          <cell r="TI549"/>
          <cell r="TJ549"/>
          <cell r="TK549"/>
          <cell r="TL549"/>
          <cell r="TM549"/>
          <cell r="TN549"/>
          <cell r="VE549"/>
          <cell r="VF549"/>
          <cell r="VG549"/>
          <cell r="VH549"/>
          <cell r="VI549"/>
          <cell r="VJ549"/>
          <cell r="VK549"/>
          <cell r="VL549"/>
          <cell r="VM549"/>
          <cell r="VN549"/>
          <cell r="VO549"/>
          <cell r="VP549"/>
          <cell r="VQ549"/>
          <cell r="VR549"/>
          <cell r="VS549"/>
          <cell r="VT549"/>
          <cell r="VU549"/>
          <cell r="VV549"/>
          <cell r="VW549"/>
          <cell r="VX549"/>
          <cell r="VY549"/>
          <cell r="VZ549"/>
          <cell r="WA549"/>
          <cell r="WB549"/>
          <cell r="WC549"/>
          <cell r="WD549"/>
          <cell r="WE549"/>
          <cell r="WF549"/>
          <cell r="WG549"/>
          <cell r="WH549"/>
          <cell r="WI549"/>
          <cell r="WJ549"/>
          <cell r="WK549"/>
          <cell r="WL549"/>
          <cell r="WM549"/>
          <cell r="WN549"/>
          <cell r="WO549"/>
          <cell r="WP549"/>
          <cell r="WQ549"/>
          <cell r="WR549"/>
          <cell r="WS549"/>
          <cell r="WT549"/>
          <cell r="WU549"/>
          <cell r="WV549"/>
          <cell r="WW549"/>
          <cell r="WX549"/>
          <cell r="WY549"/>
          <cell r="WZ549"/>
          <cell r="XA549"/>
          <cell r="XB549"/>
          <cell r="XC549"/>
          <cell r="XD549"/>
          <cell r="XE549"/>
          <cell r="XF549"/>
          <cell r="XG549"/>
          <cell r="XH549"/>
          <cell r="XI549"/>
          <cell r="XJ549"/>
          <cell r="XK549"/>
          <cell r="XL549"/>
          <cell r="XM549"/>
          <cell r="XN549"/>
          <cell r="XO549"/>
          <cell r="XP549"/>
          <cell r="XQ549"/>
          <cell r="XR549"/>
          <cell r="XS549"/>
          <cell r="XT549"/>
          <cell r="XU549"/>
          <cell r="XV549"/>
          <cell r="XW549"/>
          <cell r="XX549"/>
          <cell r="XY549"/>
          <cell r="XZ549"/>
          <cell r="YA549"/>
          <cell r="YB549"/>
          <cell r="YC549"/>
          <cell r="YD549"/>
          <cell r="YE549"/>
          <cell r="YF549"/>
          <cell r="YG549"/>
          <cell r="YH549"/>
          <cell r="YI549"/>
          <cell r="YJ549"/>
          <cell r="YK549"/>
          <cell r="YL549"/>
          <cell r="YM549"/>
          <cell r="YN549"/>
          <cell r="YO549"/>
          <cell r="YP549"/>
          <cell r="YQ549"/>
          <cell r="YR549"/>
          <cell r="YS549"/>
          <cell r="YT549"/>
          <cell r="YU549"/>
          <cell r="YV549"/>
          <cell r="YW549"/>
          <cell r="YX549"/>
          <cell r="YY549"/>
          <cell r="YZ549"/>
          <cell r="ZA549"/>
          <cell r="ZB549"/>
          <cell r="ZC549"/>
          <cell r="ZD549"/>
          <cell r="ZE549"/>
          <cell r="ZF549"/>
          <cell r="ZG549"/>
          <cell r="ZH549"/>
          <cell r="ZI549"/>
          <cell r="ZJ549"/>
          <cell r="ZK549"/>
          <cell r="ZL549"/>
          <cell r="ZM549"/>
          <cell r="ZN549"/>
          <cell r="ZO549"/>
          <cell r="ZP549"/>
          <cell r="ZQ549"/>
          <cell r="ZR549"/>
          <cell r="ZS549"/>
          <cell r="ZT549"/>
          <cell r="ZU549"/>
          <cell r="ZV549"/>
          <cell r="ZW549"/>
          <cell r="ZX549"/>
          <cell r="ZY549"/>
          <cell r="ZZ549"/>
          <cell r="AAA549"/>
          <cell r="AAB549"/>
          <cell r="AAC549"/>
          <cell r="AAD549"/>
          <cell r="AAE549"/>
          <cell r="AAF549"/>
          <cell r="AAG549"/>
          <cell r="AAH549"/>
          <cell r="AAI549"/>
          <cell r="AAJ549"/>
          <cell r="AAK549"/>
          <cell r="AAL549"/>
          <cell r="AAM549"/>
          <cell r="AAN549"/>
          <cell r="AAO549"/>
          <cell r="AAP549"/>
          <cell r="AAQ549"/>
          <cell r="AAR549"/>
          <cell r="AAS549"/>
          <cell r="AAT549"/>
          <cell r="AAU549"/>
          <cell r="AAV549"/>
          <cell r="AAW549"/>
          <cell r="AAX549"/>
          <cell r="AAY549"/>
          <cell r="AAZ549"/>
          <cell r="ABA549"/>
          <cell r="ABB549"/>
          <cell r="ABC549"/>
          <cell r="ABD549"/>
          <cell r="ABE549"/>
          <cell r="ABF549"/>
          <cell r="ABG549"/>
          <cell r="ABH549"/>
          <cell r="ABI549"/>
          <cell r="ABJ549"/>
          <cell r="ABK549"/>
          <cell r="ABL549"/>
          <cell r="ABM549"/>
          <cell r="ABN549"/>
          <cell r="ABO549"/>
          <cell r="ABP549"/>
          <cell r="ABQ549"/>
          <cell r="ABR549"/>
          <cell r="ABS549"/>
          <cell r="ABT549"/>
          <cell r="ABU549"/>
          <cell r="ABV549"/>
          <cell r="ABW549"/>
          <cell r="ABX549"/>
          <cell r="ABY549"/>
          <cell r="ABZ549"/>
          <cell r="ACA549"/>
          <cell r="ACB549"/>
          <cell r="ACC549"/>
          <cell r="ACD549"/>
          <cell r="ACE549"/>
          <cell r="ACF549"/>
          <cell r="ACG549"/>
          <cell r="ACH549"/>
          <cell r="ACI549"/>
          <cell r="ACJ549"/>
          <cell r="ACK549"/>
          <cell r="ACL549"/>
          <cell r="ACM549"/>
          <cell r="ACN549"/>
          <cell r="ACO549"/>
          <cell r="ACP549"/>
          <cell r="ACQ549"/>
          <cell r="ACR549">
            <v>0</v>
          </cell>
          <cell r="ACS549">
            <v>0</v>
          </cell>
          <cell r="ACT549">
            <v>0</v>
          </cell>
          <cell r="ACU549">
            <v>0</v>
          </cell>
          <cell r="ACV549">
            <v>0</v>
          </cell>
          <cell r="ACW549">
            <v>0</v>
          </cell>
          <cell r="ACX549">
            <v>0</v>
          </cell>
          <cell r="ACY549">
            <v>0</v>
          </cell>
          <cell r="ACZ549">
            <v>0</v>
          </cell>
          <cell r="ADA549">
            <v>0</v>
          </cell>
          <cell r="ADB549">
            <v>0</v>
          </cell>
          <cell r="ADC549">
            <v>0</v>
          </cell>
          <cell r="ADD549">
            <v>0</v>
          </cell>
          <cell r="ADE549">
            <v>0</v>
          </cell>
          <cell r="ADF549"/>
          <cell r="ADG549"/>
          <cell r="ADH549"/>
          <cell r="ADI549"/>
          <cell r="ADJ549"/>
          <cell r="ADK549"/>
          <cell r="ADL549"/>
          <cell r="ADM549"/>
          <cell r="ADN549"/>
          <cell r="ADO549"/>
          <cell r="ADP549"/>
          <cell r="ADQ549"/>
          <cell r="ADR549"/>
          <cell r="ADS549"/>
          <cell r="ADT549"/>
          <cell r="ADU549"/>
          <cell r="ADV549"/>
          <cell r="ADW549"/>
          <cell r="ADX549"/>
          <cell r="ADY549"/>
          <cell r="ADZ549"/>
          <cell r="AEA549"/>
          <cell r="AEB549"/>
          <cell r="AEC549"/>
          <cell r="AED549"/>
          <cell r="AEE549"/>
          <cell r="AEF549"/>
          <cell r="AEG549"/>
          <cell r="AEH549"/>
          <cell r="AEI549"/>
          <cell r="AEJ549"/>
          <cell r="AEK549"/>
          <cell r="AEL549"/>
          <cell r="AEM549"/>
          <cell r="AEN549"/>
          <cell r="AEO549"/>
          <cell r="AEP549"/>
          <cell r="AEQ549"/>
          <cell r="AER549"/>
          <cell r="AES549"/>
          <cell r="AET549"/>
          <cell r="AEU549"/>
          <cell r="AEV549"/>
          <cell r="AEW549"/>
          <cell r="AEX549"/>
          <cell r="AEY549"/>
          <cell r="AEZ549"/>
          <cell r="AFA549"/>
          <cell r="AFB549"/>
          <cell r="AFC549"/>
          <cell r="AFD549"/>
          <cell r="AFE549"/>
          <cell r="AFF549"/>
          <cell r="AFG549"/>
          <cell r="AFH549"/>
          <cell r="AFI549"/>
          <cell r="AFJ549"/>
          <cell r="AFK549"/>
          <cell r="AFL549"/>
          <cell r="AFM549"/>
          <cell r="AFN549"/>
          <cell r="AFO549"/>
          <cell r="AFP549"/>
          <cell r="AFQ549"/>
          <cell r="AFR549"/>
          <cell r="AFS549"/>
          <cell r="AFT549"/>
          <cell r="AFU549"/>
          <cell r="AFV549"/>
          <cell r="AFW549"/>
          <cell r="AFX549">
            <v>0</v>
          </cell>
          <cell r="AFY549">
            <v>0</v>
          </cell>
          <cell r="AFZ549">
            <v>0</v>
          </cell>
          <cell r="AGA549">
            <v>0</v>
          </cell>
          <cell r="AGB549">
            <v>0</v>
          </cell>
          <cell r="AGC549">
            <v>0</v>
          </cell>
          <cell r="AGD549">
            <v>0</v>
          </cell>
          <cell r="AGE549">
            <v>0</v>
          </cell>
          <cell r="AGF549">
            <v>0</v>
          </cell>
          <cell r="AGG549">
            <v>0</v>
          </cell>
          <cell r="AGH549">
            <v>0</v>
          </cell>
          <cell r="AGI549">
            <v>0</v>
          </cell>
          <cell r="AGJ549">
            <v>0</v>
          </cell>
          <cell r="AGK549">
            <v>0</v>
          </cell>
          <cell r="AGL549"/>
          <cell r="AGM549"/>
          <cell r="AGN549"/>
          <cell r="AGO549"/>
          <cell r="AGP549"/>
          <cell r="AGQ549"/>
          <cell r="AGR549"/>
          <cell r="AGS549"/>
          <cell r="AGT549"/>
          <cell r="AGU549"/>
          <cell r="AGV549"/>
          <cell r="AGW549"/>
          <cell r="AGX549"/>
          <cell r="AGY549"/>
          <cell r="AGZ549"/>
          <cell r="AHA549"/>
        </row>
        <row r="550">
          <cell r="A550" t="str">
            <v>9011-00-00 Agency O/H Allocation</v>
          </cell>
          <cell r="B550">
            <v>6073.36</v>
          </cell>
          <cell r="C550">
            <v>5431.08</v>
          </cell>
          <cell r="D550">
            <v>5365.78</v>
          </cell>
          <cell r="E550">
            <v>5009.7700000000004</v>
          </cell>
          <cell r="F550">
            <v>9800.11</v>
          </cell>
          <cell r="G550">
            <v>4289.37</v>
          </cell>
          <cell r="H550">
            <v>4679.9399999999996</v>
          </cell>
          <cell r="I550">
            <v>4409.3100000000004</v>
          </cell>
          <cell r="J550">
            <v>7988.61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10324.719999999999</v>
          </cell>
          <cell r="Q550">
            <v>9232.83</v>
          </cell>
          <cell r="R550">
            <v>9121.83</v>
          </cell>
          <cell r="S550">
            <v>8516.6200000000008</v>
          </cell>
          <cell r="T550">
            <v>16660.169999999998</v>
          </cell>
          <cell r="U550">
            <v>7291.92</v>
          </cell>
          <cell r="V550">
            <v>7955.92</v>
          </cell>
          <cell r="W550">
            <v>7495.81</v>
          </cell>
          <cell r="X550">
            <v>13580.65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5466.02</v>
          </cell>
          <cell r="AE550">
            <v>4887.96</v>
          </cell>
          <cell r="AF550">
            <v>4829.21</v>
          </cell>
          <cell r="AG550">
            <v>4508.8</v>
          </cell>
          <cell r="AH550">
            <v>8820.09</v>
          </cell>
          <cell r="AI550">
            <v>3860.43</v>
          </cell>
          <cell r="AJ550">
            <v>4211.95</v>
          </cell>
          <cell r="AK550">
            <v>3968.38</v>
          </cell>
          <cell r="AL550">
            <v>7189.75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3036.68</v>
          </cell>
          <cell r="AS550">
            <v>2715.54</v>
          </cell>
          <cell r="AT550">
            <v>2682.89</v>
          </cell>
          <cell r="AU550">
            <v>2504.89</v>
          </cell>
          <cell r="AV550">
            <v>4900.05</v>
          </cell>
          <cell r="AW550">
            <v>2144.67</v>
          </cell>
          <cell r="AX550">
            <v>2339.9899999999998</v>
          </cell>
          <cell r="AY550">
            <v>2204.65</v>
          </cell>
          <cell r="AZ550">
            <v>3994.31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6073.36</v>
          </cell>
          <cell r="BG550">
            <v>5431.08</v>
          </cell>
          <cell r="BH550">
            <v>5365.78</v>
          </cell>
          <cell r="BI550">
            <v>5009.7700000000004</v>
          </cell>
          <cell r="BJ550">
            <v>9800.11</v>
          </cell>
          <cell r="BK550">
            <v>4289.37</v>
          </cell>
          <cell r="BL550">
            <v>4679.9399999999996</v>
          </cell>
          <cell r="BM550">
            <v>4409.3100000000004</v>
          </cell>
          <cell r="BN550">
            <v>7988.61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13665.07</v>
          </cell>
          <cell r="BU550">
            <v>12219.9</v>
          </cell>
          <cell r="BV550">
            <v>12073.04</v>
          </cell>
          <cell r="BW550">
            <v>11271.99</v>
          </cell>
          <cell r="BX550">
            <v>22050.22</v>
          </cell>
          <cell r="BY550">
            <v>3217.02</v>
          </cell>
          <cell r="BZ550">
            <v>878.84</v>
          </cell>
          <cell r="CA550">
            <v>-3825.99</v>
          </cell>
          <cell r="CB550">
            <v>5836.43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36136.49</v>
          </cell>
          <cell r="CI550">
            <v>32314.86</v>
          </cell>
          <cell r="CJ550">
            <v>31926.46</v>
          </cell>
          <cell r="CK550">
            <v>29808.15</v>
          </cell>
          <cell r="CL550">
            <v>58310.61</v>
          </cell>
          <cell r="CM550">
            <v>25521.72</v>
          </cell>
          <cell r="CN550">
            <v>27845.7</v>
          </cell>
          <cell r="CO550">
            <v>26235.360000000001</v>
          </cell>
          <cell r="CP550">
            <v>47532.26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35832.83</v>
          </cell>
          <cell r="CW550">
            <v>32043.3</v>
          </cell>
          <cell r="CX550">
            <v>31658.17</v>
          </cell>
          <cell r="CY550">
            <v>29557.67</v>
          </cell>
          <cell r="CZ550">
            <v>57820.6</v>
          </cell>
          <cell r="DA550">
            <v>25307.25</v>
          </cell>
          <cell r="DB550">
            <v>27611.71</v>
          </cell>
          <cell r="DC550">
            <v>26014.89</v>
          </cell>
          <cell r="DD550">
            <v>47132.83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30670.47</v>
          </cell>
          <cell r="DK550">
            <v>27426.9</v>
          </cell>
          <cell r="DL550">
            <v>27097.24</v>
          </cell>
          <cell r="DM550">
            <v>25299.360000000001</v>
          </cell>
          <cell r="DN550">
            <v>49490.51</v>
          </cell>
          <cell r="DO550">
            <v>21661.29</v>
          </cell>
          <cell r="DP550">
            <v>23633.75</v>
          </cell>
          <cell r="DQ550">
            <v>22266.99</v>
          </cell>
          <cell r="DR550">
            <v>40342.5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9110.0400000000009</v>
          </cell>
          <cell r="DY550">
            <v>8146.59</v>
          </cell>
          <cell r="DZ550">
            <v>8048.7</v>
          </cell>
          <cell r="EA550">
            <v>7514.66</v>
          </cell>
          <cell r="EB550">
            <v>14700.15</v>
          </cell>
          <cell r="EC550">
            <v>6434.04</v>
          </cell>
          <cell r="ED550">
            <v>7019.93</v>
          </cell>
          <cell r="EE550">
            <v>6613.96</v>
          </cell>
          <cell r="EF550">
            <v>11982.92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27026.46</v>
          </cell>
          <cell r="EM550">
            <v>24168.27</v>
          </cell>
          <cell r="EN550">
            <v>23877.759999999998</v>
          </cell>
          <cell r="EO550">
            <v>22293.49</v>
          </cell>
          <cell r="EP550">
            <v>43610.45</v>
          </cell>
          <cell r="EQ550">
            <v>19087.68</v>
          </cell>
          <cell r="ER550">
            <v>20825.77</v>
          </cell>
          <cell r="ES550">
            <v>19621.400000000001</v>
          </cell>
          <cell r="ET550">
            <v>35549.339999999997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14576.06</v>
          </cell>
          <cell r="FA550">
            <v>13034.58</v>
          </cell>
          <cell r="FB550">
            <v>12877.88</v>
          </cell>
          <cell r="FC550">
            <v>12023.46</v>
          </cell>
          <cell r="FD550">
            <v>23520.25</v>
          </cell>
          <cell r="FE550">
            <v>10294.469999999999</v>
          </cell>
          <cell r="FF550">
            <v>11231.89</v>
          </cell>
          <cell r="FG550">
            <v>10582.33</v>
          </cell>
          <cell r="FH550">
            <v>19172.669999999998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3036.68</v>
          </cell>
          <cell r="FO550">
            <v>2715.54</v>
          </cell>
          <cell r="FP550">
            <v>2682.89</v>
          </cell>
          <cell r="FQ550">
            <v>2504.89</v>
          </cell>
          <cell r="FR550">
            <v>4900.05</v>
          </cell>
          <cell r="FS550">
            <v>2144.67</v>
          </cell>
          <cell r="FT550">
            <v>2339.9899999999998</v>
          </cell>
          <cell r="FU550">
            <v>2204.65</v>
          </cell>
          <cell r="FV550">
            <v>3994.31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3036.68</v>
          </cell>
          <cell r="GC550">
            <v>2715.54</v>
          </cell>
          <cell r="GD550">
            <v>2682.89</v>
          </cell>
          <cell r="GE550">
            <v>2504.89</v>
          </cell>
          <cell r="GF550">
            <v>4900.05</v>
          </cell>
          <cell r="GG550">
            <v>2144.67</v>
          </cell>
          <cell r="GH550">
            <v>2339.9899999999998</v>
          </cell>
          <cell r="GI550">
            <v>2204.65</v>
          </cell>
          <cell r="GJ550">
            <v>3994.31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4251.3500000000004</v>
          </cell>
          <cell r="GQ550">
            <v>3801.75</v>
          </cell>
          <cell r="GR550">
            <v>3756.05</v>
          </cell>
          <cell r="GS550">
            <v>3506.84</v>
          </cell>
          <cell r="GT550">
            <v>6860.07</v>
          </cell>
          <cell r="GU550">
            <v>3002.55</v>
          </cell>
          <cell r="GV550">
            <v>3275.97</v>
          </cell>
          <cell r="GW550">
            <v>3086.51</v>
          </cell>
          <cell r="GX550">
            <v>5592.03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21256.77</v>
          </cell>
          <cell r="HE550">
            <v>19008.75</v>
          </cell>
          <cell r="HF550">
            <v>18780.259999999998</v>
          </cell>
          <cell r="HG550">
            <v>17534.21</v>
          </cell>
          <cell r="HH550">
            <v>34300.35</v>
          </cell>
          <cell r="HI550">
            <v>15012.78</v>
          </cell>
          <cell r="HJ550">
            <v>16379.82</v>
          </cell>
          <cell r="HK550">
            <v>15432.57</v>
          </cell>
          <cell r="HL550">
            <v>27960.15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12146.72</v>
          </cell>
          <cell r="HS550">
            <v>10862.13</v>
          </cell>
          <cell r="HT550">
            <v>10731.59</v>
          </cell>
          <cell r="HU550">
            <v>10019.549999999999</v>
          </cell>
          <cell r="HV550">
            <v>19600.2</v>
          </cell>
          <cell r="HW550">
            <v>8578.74</v>
          </cell>
          <cell r="HX550">
            <v>9359.89</v>
          </cell>
          <cell r="HY550">
            <v>8818.61</v>
          </cell>
          <cell r="HZ550">
            <v>15977.23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6073.36</v>
          </cell>
          <cell r="IG550">
            <v>5431.08</v>
          </cell>
          <cell r="IH550">
            <v>5365.78</v>
          </cell>
          <cell r="II550">
            <v>5009.7700000000004</v>
          </cell>
          <cell r="IJ550">
            <v>9800.11</v>
          </cell>
          <cell r="IK550">
            <v>4289.37</v>
          </cell>
          <cell r="IL550">
            <v>4679.9399999999996</v>
          </cell>
          <cell r="IM550">
            <v>4409.3100000000004</v>
          </cell>
          <cell r="IN550">
            <v>7988.61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7288.04</v>
          </cell>
          <cell r="IU550">
            <v>6517.29</v>
          </cell>
          <cell r="IV550">
            <v>6438.94</v>
          </cell>
          <cell r="IW550">
            <v>6011.73</v>
          </cell>
          <cell r="IX550">
            <v>11760.12</v>
          </cell>
          <cell r="IY550">
            <v>5147.25</v>
          </cell>
          <cell r="IZ550">
            <v>5615.93</v>
          </cell>
          <cell r="JA550">
            <v>5291.16</v>
          </cell>
          <cell r="JB550">
            <v>9586.34</v>
          </cell>
          <cell r="JC550">
            <v>0</v>
          </cell>
          <cell r="JD550">
            <v>0</v>
          </cell>
          <cell r="JE550">
            <v>0</v>
          </cell>
          <cell r="JF550">
            <v>0</v>
          </cell>
          <cell r="JG550">
            <v>0</v>
          </cell>
          <cell r="JH550">
            <v>8502.7099999999991</v>
          </cell>
          <cell r="JI550">
            <v>7603.5</v>
          </cell>
          <cell r="JJ550">
            <v>7512.1</v>
          </cell>
          <cell r="JK550">
            <v>7013.69</v>
          </cell>
          <cell r="JL550">
            <v>13720.14</v>
          </cell>
          <cell r="JM550">
            <v>6005.1</v>
          </cell>
          <cell r="JN550">
            <v>6551.94</v>
          </cell>
          <cell r="JO550">
            <v>6173.03</v>
          </cell>
          <cell r="JP550">
            <v>11184.06</v>
          </cell>
          <cell r="JQ550">
            <v>0</v>
          </cell>
          <cell r="JR550">
            <v>0</v>
          </cell>
          <cell r="JS550">
            <v>0</v>
          </cell>
          <cell r="JT550">
            <v>0</v>
          </cell>
          <cell r="JU550">
            <v>0</v>
          </cell>
          <cell r="JV550">
            <v>3036.68</v>
          </cell>
          <cell r="JW550">
            <v>2715.54</v>
          </cell>
          <cell r="JX550">
            <v>2682.89</v>
          </cell>
          <cell r="JY550">
            <v>2504.89</v>
          </cell>
          <cell r="JZ550">
            <v>4900.05</v>
          </cell>
          <cell r="KA550">
            <v>2144.67</v>
          </cell>
          <cell r="KB550">
            <v>2339.9899999999998</v>
          </cell>
          <cell r="KC550">
            <v>2204.65</v>
          </cell>
          <cell r="KD550">
            <v>3994.31</v>
          </cell>
          <cell r="KE550">
            <v>0</v>
          </cell>
          <cell r="KF550">
            <v>0</v>
          </cell>
          <cell r="KG550">
            <v>0</v>
          </cell>
          <cell r="KH550">
            <v>0</v>
          </cell>
          <cell r="KI550">
            <v>0</v>
          </cell>
          <cell r="KJ550">
            <v>3036.68</v>
          </cell>
          <cell r="KK550">
            <v>2715.54</v>
          </cell>
          <cell r="KL550">
            <v>2682.89</v>
          </cell>
          <cell r="KM550">
            <v>2504.89</v>
          </cell>
          <cell r="KN550">
            <v>4900.05</v>
          </cell>
          <cell r="KO550">
            <v>2144.67</v>
          </cell>
          <cell r="KP550">
            <v>2339.9899999999998</v>
          </cell>
          <cell r="KQ550">
            <v>2204.65</v>
          </cell>
          <cell r="KR550">
            <v>3994.31</v>
          </cell>
          <cell r="KS550">
            <v>0</v>
          </cell>
          <cell r="KT550">
            <v>0</v>
          </cell>
          <cell r="KU550">
            <v>0</v>
          </cell>
          <cell r="KV550">
            <v>0</v>
          </cell>
          <cell r="KW550">
            <v>0</v>
          </cell>
          <cell r="KX550">
            <v>6984.36</v>
          </cell>
          <cell r="KY550">
            <v>6245.73</v>
          </cell>
          <cell r="KZ550">
            <v>6170.66</v>
          </cell>
          <cell r="LA550">
            <v>5761.24</v>
          </cell>
          <cell r="LB550">
            <v>11270.12</v>
          </cell>
          <cell r="LC550">
            <v>4932.78</v>
          </cell>
          <cell r="LD550">
            <v>5381.93</v>
          </cell>
          <cell r="LE550">
            <v>5070.7</v>
          </cell>
          <cell r="LF550">
            <v>9186.91</v>
          </cell>
          <cell r="LG550">
            <v>0</v>
          </cell>
          <cell r="LH550">
            <v>0</v>
          </cell>
          <cell r="LI550">
            <v>0</v>
          </cell>
          <cell r="LJ550">
            <v>0</v>
          </cell>
          <cell r="LK550">
            <v>0</v>
          </cell>
          <cell r="LL550">
            <v>5466.02</v>
          </cell>
          <cell r="LM550">
            <v>4887.96</v>
          </cell>
          <cell r="LN550">
            <v>4829.21</v>
          </cell>
          <cell r="LO550">
            <v>4508.8</v>
          </cell>
          <cell r="LP550">
            <v>8820.09</v>
          </cell>
          <cell r="LQ550">
            <v>3860.43</v>
          </cell>
          <cell r="LR550">
            <v>4211.95</v>
          </cell>
          <cell r="LS550">
            <v>3968.38</v>
          </cell>
          <cell r="LT550">
            <v>7189.75</v>
          </cell>
          <cell r="LU550">
            <v>0</v>
          </cell>
          <cell r="LV550">
            <v>0</v>
          </cell>
          <cell r="LW550">
            <v>0</v>
          </cell>
          <cell r="LX550">
            <v>0</v>
          </cell>
          <cell r="LY550">
            <v>0</v>
          </cell>
          <cell r="LZ550">
            <v>22167.759999999998</v>
          </cell>
          <cell r="MA550">
            <v>19823.400000000001</v>
          </cell>
          <cell r="MB550">
            <v>19585.14</v>
          </cell>
          <cell r="MC550">
            <v>18285.669999999998</v>
          </cell>
          <cell r="MD550">
            <v>35770.370000000003</v>
          </cell>
          <cell r="ME550">
            <v>15656.19</v>
          </cell>
          <cell r="MF550">
            <v>17081.810000000001</v>
          </cell>
          <cell r="MG550">
            <v>16093.96</v>
          </cell>
          <cell r="MH550">
            <v>29158.44</v>
          </cell>
          <cell r="MI550">
            <v>0</v>
          </cell>
          <cell r="MJ550">
            <v>0</v>
          </cell>
          <cell r="MK550">
            <v>0</v>
          </cell>
          <cell r="ML550">
            <v>0</v>
          </cell>
          <cell r="MM550">
            <v>0</v>
          </cell>
          <cell r="MN550">
            <v>3644.01</v>
          </cell>
          <cell r="MO550">
            <v>3258.63</v>
          </cell>
          <cell r="MP550">
            <v>3219.49</v>
          </cell>
          <cell r="MQ550">
            <v>3005.86</v>
          </cell>
          <cell r="MR550">
            <v>5880.06</v>
          </cell>
          <cell r="MS550">
            <v>2573.61</v>
          </cell>
          <cell r="MT550">
            <v>2807.98</v>
          </cell>
          <cell r="MU550">
            <v>2645.58</v>
          </cell>
          <cell r="MV550">
            <v>4793.17</v>
          </cell>
          <cell r="MW550">
            <v>0</v>
          </cell>
          <cell r="MX550">
            <v>0</v>
          </cell>
          <cell r="MY550">
            <v>0</v>
          </cell>
          <cell r="MZ550">
            <v>0</v>
          </cell>
          <cell r="NA550">
            <v>0</v>
          </cell>
          <cell r="NB550">
            <v>3036.68</v>
          </cell>
          <cell r="NC550">
            <v>2715.54</v>
          </cell>
          <cell r="ND550">
            <v>2682.89</v>
          </cell>
          <cell r="NE550">
            <v>2504.89</v>
          </cell>
          <cell r="NF550">
            <v>4900.05</v>
          </cell>
          <cell r="NG550">
            <v>2144.67</v>
          </cell>
          <cell r="NH550">
            <v>2339.9899999999998</v>
          </cell>
          <cell r="NI550">
            <v>2204.65</v>
          </cell>
          <cell r="NJ550">
            <v>3994.31</v>
          </cell>
          <cell r="NK550">
            <v>0</v>
          </cell>
          <cell r="NL550">
            <v>0</v>
          </cell>
          <cell r="NM550">
            <v>0</v>
          </cell>
          <cell r="NN550">
            <v>0</v>
          </cell>
          <cell r="NO550">
            <v>0</v>
          </cell>
          <cell r="NP550">
            <v>34921.82</v>
          </cell>
          <cell r="NQ550">
            <v>31228.65</v>
          </cell>
          <cell r="NR550">
            <v>30853.3</v>
          </cell>
          <cell r="NS550">
            <v>28806.2</v>
          </cell>
          <cell r="NT550">
            <v>56350.58</v>
          </cell>
          <cell r="NU550">
            <v>24663.84</v>
          </cell>
          <cell r="NV550">
            <v>26909.72</v>
          </cell>
          <cell r="NW550">
            <v>25353.5</v>
          </cell>
          <cell r="NX550">
            <v>45934.53</v>
          </cell>
          <cell r="NY550">
            <v>0</v>
          </cell>
          <cell r="NZ550">
            <v>0</v>
          </cell>
          <cell r="OA550">
            <v>0</v>
          </cell>
          <cell r="OB550">
            <v>0</v>
          </cell>
          <cell r="OC550">
            <v>0</v>
          </cell>
          <cell r="OD550">
            <v>9717.3799999999992</v>
          </cell>
          <cell r="OE550">
            <v>8689.7099999999991</v>
          </cell>
          <cell r="OF550">
            <v>8585.27</v>
          </cell>
          <cell r="OG550">
            <v>8015.63</v>
          </cell>
          <cell r="OH550">
            <v>15680.17</v>
          </cell>
          <cell r="OI550">
            <v>6862.98</v>
          </cell>
          <cell r="OJ550">
            <v>7487.92</v>
          </cell>
          <cell r="OK550">
            <v>7054.89</v>
          </cell>
          <cell r="OL550">
            <v>12781.78</v>
          </cell>
          <cell r="OM550">
            <v>0</v>
          </cell>
          <cell r="ON550">
            <v>0</v>
          </cell>
          <cell r="OO550">
            <v>0</v>
          </cell>
          <cell r="OP550">
            <v>0</v>
          </cell>
          <cell r="OQ550">
            <v>0</v>
          </cell>
          <cell r="OR550">
            <v>9717.3799999999992</v>
          </cell>
          <cell r="OS550">
            <v>8689.7099999999991</v>
          </cell>
          <cell r="OT550">
            <v>8585.27</v>
          </cell>
          <cell r="OU550">
            <v>8015.63</v>
          </cell>
          <cell r="OV550">
            <v>15680.17</v>
          </cell>
          <cell r="OW550">
            <v>6862.98</v>
          </cell>
          <cell r="OX550">
            <v>7487.92</v>
          </cell>
          <cell r="OY550">
            <v>7054.89</v>
          </cell>
          <cell r="OZ550">
            <v>12781.78</v>
          </cell>
          <cell r="PA550">
            <v>0</v>
          </cell>
          <cell r="PB550">
            <v>0</v>
          </cell>
          <cell r="PC550">
            <v>0</v>
          </cell>
          <cell r="PD550">
            <v>0</v>
          </cell>
          <cell r="PE550">
            <v>0</v>
          </cell>
          <cell r="PF550">
            <v>9110.0400000000009</v>
          </cell>
          <cell r="PG550">
            <v>8146.59</v>
          </cell>
          <cell r="PH550">
            <v>8048.7</v>
          </cell>
          <cell r="PI550">
            <v>7514.66</v>
          </cell>
          <cell r="PJ550">
            <v>14700.15</v>
          </cell>
          <cell r="PK550">
            <v>6434.04</v>
          </cell>
          <cell r="PL550">
            <v>7019.93</v>
          </cell>
          <cell r="PM550">
            <v>6613.96</v>
          </cell>
          <cell r="PN550">
            <v>11982.92</v>
          </cell>
          <cell r="PO550">
            <v>0</v>
          </cell>
          <cell r="PP550">
            <v>0</v>
          </cell>
          <cell r="PQ550">
            <v>0</v>
          </cell>
          <cell r="PR550">
            <v>0</v>
          </cell>
          <cell r="PS550">
            <v>0</v>
          </cell>
          <cell r="PT550">
            <v>9413.7099999999991</v>
          </cell>
          <cell r="PU550">
            <v>8418.15</v>
          </cell>
          <cell r="PV550">
            <v>8316.98</v>
          </cell>
          <cell r="PW550">
            <v>7765.15</v>
          </cell>
          <cell r="PX550">
            <v>15190.16</v>
          </cell>
          <cell r="PY550">
            <v>6648.51</v>
          </cell>
          <cell r="PZ550">
            <v>7253.93</v>
          </cell>
          <cell r="QA550">
            <v>6834.42</v>
          </cell>
          <cell r="QB550">
            <v>12382.35</v>
          </cell>
          <cell r="QC550">
            <v>0</v>
          </cell>
          <cell r="QD550">
            <v>0</v>
          </cell>
          <cell r="QE550">
            <v>0</v>
          </cell>
          <cell r="QF550">
            <v>0</v>
          </cell>
          <cell r="QG550">
            <v>0</v>
          </cell>
          <cell r="QH550"/>
          <cell r="QI550"/>
          <cell r="QJ550"/>
          <cell r="QK550"/>
          <cell r="QL550"/>
          <cell r="QM550"/>
          <cell r="QN550"/>
          <cell r="QO550"/>
          <cell r="QP550"/>
          <cell r="QQ550"/>
          <cell r="QR550"/>
          <cell r="QS550"/>
          <cell r="QT550"/>
          <cell r="QU550"/>
          <cell r="QV550"/>
          <cell r="QW550"/>
          <cell r="QX550"/>
          <cell r="RR550"/>
          <cell r="RS550"/>
          <cell r="RT550"/>
          <cell r="RU550"/>
          <cell r="RV550"/>
          <cell r="RW550"/>
          <cell r="RX550"/>
          <cell r="RY550"/>
          <cell r="RZ550"/>
          <cell r="SA550"/>
          <cell r="SB550"/>
          <cell r="SC550"/>
          <cell r="SD550"/>
          <cell r="SE550"/>
          <cell r="SF550"/>
          <cell r="VE550"/>
          <cell r="VF550"/>
          <cell r="VG550"/>
          <cell r="VH550"/>
          <cell r="VI550"/>
          <cell r="VJ550"/>
          <cell r="VK550"/>
          <cell r="VL550"/>
          <cell r="VM550"/>
          <cell r="VN550"/>
          <cell r="VO550"/>
          <cell r="VP550"/>
          <cell r="VQ550"/>
          <cell r="VR550"/>
          <cell r="VS550"/>
          <cell r="VT550"/>
          <cell r="VU550"/>
          <cell r="VV550"/>
          <cell r="VW550"/>
          <cell r="VX550"/>
          <cell r="VY550"/>
          <cell r="VZ550"/>
          <cell r="WA550"/>
          <cell r="WB550"/>
          <cell r="WC550"/>
          <cell r="WD550"/>
          <cell r="WE550"/>
          <cell r="WF550"/>
          <cell r="WG550"/>
          <cell r="WH550"/>
          <cell r="WI550"/>
          <cell r="WJ550"/>
          <cell r="WK550"/>
          <cell r="WL550"/>
          <cell r="WM550"/>
          <cell r="WN550"/>
          <cell r="WO550"/>
          <cell r="WP550"/>
          <cell r="WQ550"/>
          <cell r="WR550"/>
          <cell r="WS550"/>
          <cell r="WT550"/>
          <cell r="WU550"/>
          <cell r="WV550"/>
          <cell r="WW550"/>
          <cell r="WX550"/>
          <cell r="WY550"/>
          <cell r="WZ550"/>
          <cell r="XA550"/>
          <cell r="XB550"/>
          <cell r="XC550"/>
          <cell r="XD550"/>
          <cell r="XE550"/>
          <cell r="XF550"/>
          <cell r="XG550"/>
          <cell r="XH550"/>
          <cell r="XI550"/>
          <cell r="XJ550"/>
          <cell r="XK550"/>
          <cell r="XL550"/>
          <cell r="XM550"/>
          <cell r="XN550"/>
          <cell r="XO550"/>
          <cell r="XP550"/>
          <cell r="XQ550"/>
          <cell r="XR550"/>
          <cell r="XS550"/>
          <cell r="XT550"/>
          <cell r="XU550"/>
          <cell r="XV550"/>
          <cell r="XW550"/>
          <cell r="XX550"/>
          <cell r="XY550"/>
          <cell r="XZ550"/>
          <cell r="YA550"/>
          <cell r="YB550"/>
          <cell r="YC550"/>
          <cell r="YD550"/>
          <cell r="YE550"/>
          <cell r="YF550"/>
          <cell r="YG550"/>
          <cell r="YH550"/>
          <cell r="YI550"/>
          <cell r="YJ550"/>
          <cell r="YK550"/>
          <cell r="YL550"/>
          <cell r="YM550"/>
          <cell r="YN550"/>
          <cell r="YO550"/>
          <cell r="YP550"/>
          <cell r="YQ550"/>
          <cell r="YR550"/>
          <cell r="YS550"/>
          <cell r="YT550"/>
          <cell r="YU550"/>
          <cell r="YV550"/>
          <cell r="YW550"/>
          <cell r="YX550"/>
          <cell r="YY550"/>
          <cell r="YZ550"/>
          <cell r="ZA550"/>
          <cell r="ZB550"/>
          <cell r="ZC550"/>
          <cell r="ZD550"/>
          <cell r="ZE550"/>
          <cell r="ZF550"/>
          <cell r="ZG550"/>
          <cell r="ZH550"/>
          <cell r="ZI550"/>
          <cell r="ZJ550"/>
          <cell r="ZK550"/>
          <cell r="ZL550"/>
          <cell r="ZM550"/>
          <cell r="ZN550"/>
          <cell r="ZO550"/>
          <cell r="ZP550"/>
          <cell r="ZQ550"/>
          <cell r="ZR550"/>
          <cell r="ZS550"/>
          <cell r="ZT550"/>
          <cell r="ZU550"/>
          <cell r="ZV550"/>
          <cell r="ZW550"/>
          <cell r="ZX550"/>
          <cell r="ZY550"/>
          <cell r="ZZ550"/>
          <cell r="AAA550"/>
          <cell r="AAB550"/>
          <cell r="AAC550"/>
          <cell r="AAD550"/>
          <cell r="AAE550"/>
          <cell r="AAF550"/>
          <cell r="AAG550"/>
          <cell r="AAH550"/>
          <cell r="AAI550"/>
          <cell r="AAJ550"/>
          <cell r="AAK550"/>
          <cell r="AAL550"/>
          <cell r="AAM550"/>
          <cell r="AAN550"/>
          <cell r="AAO550"/>
          <cell r="AAP550"/>
          <cell r="AAQ550"/>
          <cell r="AAR550"/>
          <cell r="AAS550"/>
          <cell r="AAT550"/>
          <cell r="AAU550"/>
          <cell r="AAV550"/>
          <cell r="AAW550"/>
          <cell r="AAX550"/>
          <cell r="AAY550"/>
          <cell r="AAZ550"/>
          <cell r="ABA550"/>
          <cell r="ABB550"/>
          <cell r="ABC550"/>
          <cell r="ABD550"/>
          <cell r="ABE550"/>
          <cell r="ABF550"/>
          <cell r="ABG550"/>
          <cell r="ABH550"/>
          <cell r="ABI550"/>
          <cell r="ABJ550"/>
          <cell r="ABK550"/>
          <cell r="ABL550"/>
          <cell r="ABM550"/>
          <cell r="ABN550"/>
          <cell r="ABO550"/>
          <cell r="ABP550"/>
          <cell r="ABQ550"/>
          <cell r="ABR550"/>
          <cell r="ABS550"/>
          <cell r="ABT550"/>
          <cell r="ABU550"/>
          <cell r="ABV550"/>
          <cell r="ABW550"/>
          <cell r="ABX550"/>
          <cell r="ABY550"/>
          <cell r="ABZ550"/>
          <cell r="ACA550"/>
          <cell r="ACB550"/>
          <cell r="ACC550"/>
          <cell r="ACD550"/>
          <cell r="ACE550"/>
          <cell r="ACF550"/>
          <cell r="ACG550"/>
          <cell r="ACH550"/>
          <cell r="ACI550"/>
          <cell r="ACJ550"/>
          <cell r="ACK550"/>
          <cell r="ACL550"/>
          <cell r="ACM550"/>
          <cell r="ACN550"/>
          <cell r="ACO550"/>
          <cell r="ACP550"/>
          <cell r="ACQ550"/>
          <cell r="ACR550">
            <v>0</v>
          </cell>
          <cell r="ACS550">
            <v>0</v>
          </cell>
          <cell r="ACT550">
            <v>0</v>
          </cell>
          <cell r="ACU550">
            <v>0</v>
          </cell>
          <cell r="ACV550">
            <v>0</v>
          </cell>
          <cell r="ACW550">
            <v>0</v>
          </cell>
          <cell r="ACX550">
            <v>0</v>
          </cell>
          <cell r="ACY550">
            <v>0</v>
          </cell>
          <cell r="ACZ550">
            <v>0</v>
          </cell>
          <cell r="ADA550">
            <v>0</v>
          </cell>
          <cell r="ADB550">
            <v>0</v>
          </cell>
          <cell r="ADC550">
            <v>0</v>
          </cell>
          <cell r="ADD550">
            <v>0</v>
          </cell>
          <cell r="ADE550">
            <v>0</v>
          </cell>
          <cell r="ADF550"/>
          <cell r="ADG550"/>
          <cell r="ADH550"/>
          <cell r="ADI550"/>
          <cell r="ADJ550"/>
          <cell r="ADK550"/>
          <cell r="ADL550"/>
          <cell r="ADM550"/>
          <cell r="ADN550"/>
          <cell r="ADO550"/>
          <cell r="ADP550"/>
          <cell r="ADQ550"/>
          <cell r="ADR550"/>
          <cell r="ADS550"/>
          <cell r="ADT550"/>
          <cell r="ADU550"/>
          <cell r="ADV550"/>
          <cell r="ADW550"/>
          <cell r="ADX550"/>
          <cell r="ADY550"/>
          <cell r="ADZ550"/>
          <cell r="AEA550"/>
          <cell r="AEB550"/>
          <cell r="AEC550"/>
          <cell r="AED550"/>
          <cell r="AEE550"/>
          <cell r="AEF550"/>
          <cell r="AEG550"/>
          <cell r="AEH550"/>
          <cell r="AEI550"/>
          <cell r="AEJ550"/>
          <cell r="AEK550"/>
          <cell r="AEL550"/>
          <cell r="AEM550"/>
          <cell r="AEN550"/>
          <cell r="AEO550"/>
          <cell r="AEP550"/>
          <cell r="AEQ550"/>
          <cell r="AER550"/>
          <cell r="AES550"/>
          <cell r="AET550"/>
          <cell r="AEU550"/>
          <cell r="AEV550"/>
          <cell r="AEW550"/>
          <cell r="AEX550"/>
          <cell r="AEY550"/>
          <cell r="AEZ550"/>
          <cell r="AFA550"/>
          <cell r="AFB550"/>
          <cell r="AFC550"/>
          <cell r="AFD550"/>
          <cell r="AFE550"/>
          <cell r="AFF550"/>
          <cell r="AFG550"/>
          <cell r="AFH550"/>
          <cell r="AFI550"/>
          <cell r="AFJ550"/>
          <cell r="AFK550"/>
          <cell r="AFL550"/>
          <cell r="AFM550"/>
          <cell r="AFN550"/>
          <cell r="AFO550"/>
          <cell r="AFP550"/>
          <cell r="AFQ550"/>
          <cell r="AFR550"/>
          <cell r="AFS550"/>
          <cell r="AFT550"/>
          <cell r="AFU550"/>
          <cell r="AFV550"/>
          <cell r="AFW550"/>
          <cell r="AFX550">
            <v>0</v>
          </cell>
          <cell r="AFY550">
            <v>0</v>
          </cell>
          <cell r="AFZ550">
            <v>0</v>
          </cell>
          <cell r="AGA550">
            <v>0</v>
          </cell>
          <cell r="AGB550">
            <v>0</v>
          </cell>
          <cell r="AGC550">
            <v>0</v>
          </cell>
          <cell r="AGD550">
            <v>0</v>
          </cell>
          <cell r="AGE550">
            <v>0</v>
          </cell>
          <cell r="AGF550">
            <v>0</v>
          </cell>
          <cell r="AGG550">
            <v>0</v>
          </cell>
          <cell r="AGH550">
            <v>0</v>
          </cell>
          <cell r="AGI550">
            <v>0</v>
          </cell>
          <cell r="AGJ550">
            <v>0</v>
          </cell>
          <cell r="AGK550">
            <v>0</v>
          </cell>
          <cell r="AGL550"/>
          <cell r="AGM550"/>
          <cell r="AGN550"/>
          <cell r="AGO550"/>
          <cell r="AGP550"/>
          <cell r="AGQ550"/>
          <cell r="AGR550"/>
          <cell r="AGS550"/>
          <cell r="AGT550"/>
          <cell r="AGU550"/>
          <cell r="AGV550"/>
          <cell r="AGW550"/>
          <cell r="AGX550"/>
          <cell r="AGY550"/>
          <cell r="AGZ550"/>
          <cell r="AHA550"/>
        </row>
        <row r="551">
          <cell r="A551" t="str">
            <v>Reserve Funding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184702.04</v>
          </cell>
          <cell r="L551">
            <v>-1432267.14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-64620.88</v>
          </cell>
          <cell r="Z551">
            <v>-1958055.35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-39891.17</v>
          </cell>
          <cell r="AN551">
            <v>-1448682.1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-32700.19</v>
          </cell>
          <cell r="BB551">
            <v>-728638.9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32533.13</v>
          </cell>
          <cell r="BP551">
            <v>-1161755.69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6562.12</v>
          </cell>
          <cell r="CD551">
            <v>346.68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-16819607.379999999</v>
          </cell>
          <cell r="CR551">
            <v>-505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-19896698.510000002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-710540.57</v>
          </cell>
          <cell r="DT551">
            <v>-4954288.4800000004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-2678710.94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1512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-375518.54</v>
          </cell>
          <cell r="EV551">
            <v>-5440839.1600000001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-1882609.31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-1166530.2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0</v>
          </cell>
          <cell r="GF551">
            <v>194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-749909.28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0</v>
          </cell>
          <cell r="GS551">
            <v>0</v>
          </cell>
          <cell r="GT551">
            <v>0</v>
          </cell>
          <cell r="GU551">
            <v>0</v>
          </cell>
          <cell r="GV551">
            <v>0</v>
          </cell>
          <cell r="GW551">
            <v>0</v>
          </cell>
          <cell r="GX551">
            <v>0</v>
          </cell>
          <cell r="GY551">
            <v>-429880.32000000001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-207675.68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107907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202654.45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-17932.75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W551">
            <v>0</v>
          </cell>
          <cell r="IX551">
            <v>0</v>
          </cell>
          <cell r="IY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-37102.379999999997</v>
          </cell>
          <cell r="JD551">
            <v>0</v>
          </cell>
          <cell r="JE551">
            <v>0</v>
          </cell>
          <cell r="JF551">
            <v>0</v>
          </cell>
          <cell r="JG551">
            <v>0</v>
          </cell>
          <cell r="JH551">
            <v>0</v>
          </cell>
          <cell r="JI551">
            <v>0</v>
          </cell>
          <cell r="JJ551">
            <v>0</v>
          </cell>
          <cell r="JK551">
            <v>0</v>
          </cell>
          <cell r="JL551">
            <v>0</v>
          </cell>
          <cell r="JM551">
            <v>0</v>
          </cell>
          <cell r="JN551">
            <v>0</v>
          </cell>
          <cell r="JO551">
            <v>0</v>
          </cell>
          <cell r="JP551">
            <v>0</v>
          </cell>
          <cell r="JQ551">
            <v>2589.56</v>
          </cell>
          <cell r="JR551">
            <v>0</v>
          </cell>
          <cell r="JS551">
            <v>0</v>
          </cell>
          <cell r="JT551">
            <v>0</v>
          </cell>
          <cell r="JU551">
            <v>0</v>
          </cell>
          <cell r="JV551">
            <v>0</v>
          </cell>
          <cell r="JW551">
            <v>0</v>
          </cell>
          <cell r="JX551">
            <v>0</v>
          </cell>
          <cell r="JY551">
            <v>0</v>
          </cell>
          <cell r="JZ551">
            <v>0</v>
          </cell>
          <cell r="KA551">
            <v>0</v>
          </cell>
          <cell r="KB551">
            <v>0</v>
          </cell>
          <cell r="KC551">
            <v>0</v>
          </cell>
          <cell r="KD551">
            <v>0</v>
          </cell>
          <cell r="KE551">
            <v>1638.7</v>
          </cell>
          <cell r="KF551">
            <v>0</v>
          </cell>
          <cell r="KG551">
            <v>0</v>
          </cell>
          <cell r="KH551">
            <v>0</v>
          </cell>
          <cell r="KI551">
            <v>0</v>
          </cell>
          <cell r="KJ551">
            <v>0</v>
          </cell>
          <cell r="KK551">
            <v>0</v>
          </cell>
          <cell r="KL551">
            <v>0</v>
          </cell>
          <cell r="KM551">
            <v>0</v>
          </cell>
          <cell r="KN551">
            <v>0</v>
          </cell>
          <cell r="KO551">
            <v>0</v>
          </cell>
          <cell r="KP551">
            <v>0</v>
          </cell>
          <cell r="KQ551">
            <v>0</v>
          </cell>
          <cell r="KR551">
            <v>0</v>
          </cell>
          <cell r="KS551">
            <v>-36125.79</v>
          </cell>
          <cell r="KT551">
            <v>0</v>
          </cell>
          <cell r="KU551">
            <v>0</v>
          </cell>
          <cell r="KV551">
            <v>0</v>
          </cell>
          <cell r="KW551">
            <v>0</v>
          </cell>
          <cell r="KX551">
            <v>0</v>
          </cell>
          <cell r="KY551">
            <v>0</v>
          </cell>
          <cell r="KZ551">
            <v>0</v>
          </cell>
          <cell r="LA551">
            <v>0</v>
          </cell>
          <cell r="LB551">
            <v>0</v>
          </cell>
          <cell r="LC551">
            <v>0</v>
          </cell>
          <cell r="LD551">
            <v>0</v>
          </cell>
          <cell r="LE551">
            <v>0</v>
          </cell>
          <cell r="LF551">
            <v>0</v>
          </cell>
          <cell r="LG551">
            <v>-25108.18</v>
          </cell>
          <cell r="LH551">
            <v>0</v>
          </cell>
          <cell r="LI551">
            <v>0</v>
          </cell>
          <cell r="LJ551">
            <v>0</v>
          </cell>
          <cell r="LK551">
            <v>0</v>
          </cell>
          <cell r="LL551">
            <v>0</v>
          </cell>
          <cell r="LM551">
            <v>0</v>
          </cell>
          <cell r="LN551">
            <v>0</v>
          </cell>
          <cell r="LO551">
            <v>0</v>
          </cell>
          <cell r="LP551">
            <v>0</v>
          </cell>
          <cell r="LQ551">
            <v>0</v>
          </cell>
          <cell r="LR551">
            <v>0</v>
          </cell>
          <cell r="LS551">
            <v>0</v>
          </cell>
          <cell r="LT551">
            <v>0</v>
          </cell>
          <cell r="LU551">
            <v>-38658.160000000003</v>
          </cell>
          <cell r="LV551">
            <v>0</v>
          </cell>
          <cell r="LW551">
            <v>0</v>
          </cell>
          <cell r="LX551">
            <v>0</v>
          </cell>
          <cell r="LY551">
            <v>0</v>
          </cell>
          <cell r="LZ551">
            <v>0</v>
          </cell>
          <cell r="MA551">
            <v>0</v>
          </cell>
          <cell r="MB551">
            <v>0</v>
          </cell>
          <cell r="MC551">
            <v>0</v>
          </cell>
          <cell r="MD551">
            <v>0</v>
          </cell>
          <cell r="ME551">
            <v>0</v>
          </cell>
          <cell r="MF551">
            <v>0</v>
          </cell>
          <cell r="MG551">
            <v>0</v>
          </cell>
          <cell r="MH551">
            <v>0</v>
          </cell>
          <cell r="MI551">
            <v>-341279.53</v>
          </cell>
          <cell r="MJ551">
            <v>0</v>
          </cell>
          <cell r="MK551">
            <v>0</v>
          </cell>
          <cell r="ML551">
            <v>0</v>
          </cell>
          <cell r="MM551">
            <v>0</v>
          </cell>
          <cell r="MN551">
            <v>0</v>
          </cell>
          <cell r="MO551">
            <v>0</v>
          </cell>
          <cell r="MP551">
            <v>0</v>
          </cell>
          <cell r="MQ551">
            <v>0</v>
          </cell>
          <cell r="MR551">
            <v>0</v>
          </cell>
          <cell r="MS551">
            <v>0</v>
          </cell>
          <cell r="MT551">
            <v>0</v>
          </cell>
          <cell r="MU551">
            <v>0</v>
          </cell>
          <cell r="MV551">
            <v>0</v>
          </cell>
          <cell r="MW551">
            <v>-7646.68</v>
          </cell>
          <cell r="MX551">
            <v>-973483.95</v>
          </cell>
          <cell r="MY551">
            <v>0</v>
          </cell>
          <cell r="MZ551">
            <v>0</v>
          </cell>
          <cell r="NA551">
            <v>0</v>
          </cell>
          <cell r="NB551">
            <v>0</v>
          </cell>
          <cell r="NC551">
            <v>0</v>
          </cell>
          <cell r="ND551">
            <v>0</v>
          </cell>
          <cell r="NE551">
            <v>0</v>
          </cell>
          <cell r="NF551">
            <v>0</v>
          </cell>
          <cell r="NG551">
            <v>0</v>
          </cell>
          <cell r="NH551">
            <v>0</v>
          </cell>
          <cell r="NI551">
            <v>0</v>
          </cell>
          <cell r="NJ551">
            <v>0</v>
          </cell>
          <cell r="NK551">
            <v>2126.16</v>
          </cell>
          <cell r="NL551">
            <v>-776174.46</v>
          </cell>
          <cell r="NM551">
            <v>0</v>
          </cell>
          <cell r="NN551">
            <v>0</v>
          </cell>
          <cell r="NO551">
            <v>0</v>
          </cell>
          <cell r="NP551">
            <v>0</v>
          </cell>
          <cell r="NQ551">
            <v>0</v>
          </cell>
          <cell r="NR551">
            <v>0</v>
          </cell>
          <cell r="NS551">
            <v>0</v>
          </cell>
          <cell r="NT551">
            <v>0</v>
          </cell>
          <cell r="NU551">
            <v>0</v>
          </cell>
          <cell r="NV551">
            <v>0</v>
          </cell>
          <cell r="NW551">
            <v>0</v>
          </cell>
          <cell r="NX551">
            <v>0</v>
          </cell>
          <cell r="NY551">
            <v>-1060114.1499999999</v>
          </cell>
          <cell r="NZ551">
            <v>0</v>
          </cell>
          <cell r="OA551">
            <v>0</v>
          </cell>
          <cell r="OB551">
            <v>0</v>
          </cell>
          <cell r="OC551">
            <v>0</v>
          </cell>
          <cell r="OD551">
            <v>0</v>
          </cell>
          <cell r="OE551">
            <v>0</v>
          </cell>
          <cell r="OF551">
            <v>0</v>
          </cell>
          <cell r="OG551">
            <v>0</v>
          </cell>
          <cell r="OH551">
            <v>0</v>
          </cell>
          <cell r="OI551">
            <v>0</v>
          </cell>
          <cell r="OJ551">
            <v>0</v>
          </cell>
          <cell r="OK551">
            <v>0</v>
          </cell>
          <cell r="OL551">
            <v>0</v>
          </cell>
          <cell r="OM551">
            <v>-279347.48</v>
          </cell>
          <cell r="ON551">
            <v>0</v>
          </cell>
          <cell r="OO551">
            <v>0</v>
          </cell>
          <cell r="OP551">
            <v>0</v>
          </cell>
          <cell r="OQ551">
            <v>0</v>
          </cell>
          <cell r="OR551">
            <v>0</v>
          </cell>
          <cell r="OS551">
            <v>0</v>
          </cell>
          <cell r="OT551">
            <v>0</v>
          </cell>
          <cell r="OU551">
            <v>0</v>
          </cell>
          <cell r="OV551">
            <v>0</v>
          </cell>
          <cell r="OW551">
            <v>0</v>
          </cell>
          <cell r="OX551">
            <v>0</v>
          </cell>
          <cell r="OY551">
            <v>0</v>
          </cell>
          <cell r="OZ551">
            <v>0</v>
          </cell>
          <cell r="PA551">
            <v>-140534.44</v>
          </cell>
          <cell r="PB551">
            <v>0</v>
          </cell>
          <cell r="PC551">
            <v>0</v>
          </cell>
          <cell r="PD551">
            <v>0</v>
          </cell>
          <cell r="PE551">
            <v>0</v>
          </cell>
          <cell r="PF551">
            <v>0</v>
          </cell>
          <cell r="PG551">
            <v>0</v>
          </cell>
          <cell r="PH551">
            <v>0</v>
          </cell>
          <cell r="PI551">
            <v>0</v>
          </cell>
          <cell r="PJ551">
            <v>0</v>
          </cell>
          <cell r="PK551">
            <v>0</v>
          </cell>
          <cell r="PL551">
            <v>0</v>
          </cell>
          <cell r="PM551">
            <v>0</v>
          </cell>
          <cell r="PN551">
            <v>0</v>
          </cell>
          <cell r="PO551">
            <v>-174213.1</v>
          </cell>
          <cell r="PP551">
            <v>0</v>
          </cell>
          <cell r="PQ551">
            <v>0</v>
          </cell>
          <cell r="PR551">
            <v>0</v>
          </cell>
          <cell r="PS551">
            <v>0</v>
          </cell>
          <cell r="PT551">
            <v>0</v>
          </cell>
          <cell r="PU551">
            <v>0</v>
          </cell>
          <cell r="PV551">
            <v>0</v>
          </cell>
          <cell r="PW551">
            <v>0</v>
          </cell>
          <cell r="PX551">
            <v>0</v>
          </cell>
          <cell r="PY551">
            <v>0</v>
          </cell>
          <cell r="PZ551">
            <v>0</v>
          </cell>
          <cell r="QA551">
            <v>0</v>
          </cell>
          <cell r="QB551">
            <v>0</v>
          </cell>
          <cell r="QC551">
            <v>23641.13</v>
          </cell>
          <cell r="QD551">
            <v>0</v>
          </cell>
          <cell r="QE551">
            <v>0</v>
          </cell>
          <cell r="QF551">
            <v>0</v>
          </cell>
          <cell r="QG551">
            <v>0</v>
          </cell>
          <cell r="QH551"/>
          <cell r="QI551"/>
          <cell r="QJ551"/>
          <cell r="QK551"/>
          <cell r="QL551"/>
          <cell r="QM551"/>
          <cell r="QY551"/>
          <cell r="QZ551"/>
          <cell r="RB551"/>
          <cell r="RC551"/>
          <cell r="RD551"/>
          <cell r="RE551"/>
          <cell r="RL551"/>
          <cell r="RM551"/>
          <cell r="RN551"/>
          <cell r="RO551"/>
          <cell r="RP551"/>
          <cell r="RQ551"/>
          <cell r="RR551"/>
          <cell r="RS551"/>
          <cell r="RT551"/>
          <cell r="RU551"/>
          <cell r="RV551"/>
          <cell r="RW551"/>
          <cell r="RX551"/>
          <cell r="TB551"/>
          <cell r="TC551"/>
          <cell r="TD551"/>
          <cell r="TE551"/>
          <cell r="TF551"/>
          <cell r="TG551"/>
          <cell r="TH551"/>
          <cell r="TI551"/>
          <cell r="TJ551"/>
          <cell r="TK551"/>
          <cell r="TL551"/>
          <cell r="TM551"/>
          <cell r="TN551"/>
          <cell r="TO551"/>
          <cell r="UM551"/>
          <cell r="UN551"/>
          <cell r="UO551"/>
          <cell r="UP551"/>
          <cell r="UQ551"/>
          <cell r="UR551"/>
          <cell r="US551"/>
          <cell r="UT551"/>
          <cell r="UU551"/>
          <cell r="UV551"/>
          <cell r="UW551"/>
          <cell r="UX551"/>
          <cell r="UY551"/>
          <cell r="UZ551"/>
          <cell r="VA551"/>
          <cell r="VE551"/>
          <cell r="VF551"/>
          <cell r="VG551"/>
          <cell r="VH551"/>
          <cell r="VI551"/>
          <cell r="VJ551"/>
          <cell r="VK551"/>
          <cell r="VL551"/>
          <cell r="VM551"/>
          <cell r="VN551"/>
          <cell r="VO551"/>
          <cell r="VP551"/>
          <cell r="VQ551"/>
          <cell r="WF551"/>
          <cell r="WG551"/>
          <cell r="WH551"/>
          <cell r="WI551"/>
          <cell r="WJ551"/>
          <cell r="WK551"/>
          <cell r="WL551"/>
          <cell r="WM551"/>
          <cell r="WN551"/>
          <cell r="WO551"/>
          <cell r="WP551"/>
          <cell r="WQ551"/>
          <cell r="WR551"/>
          <cell r="WS551"/>
          <cell r="WT551"/>
          <cell r="WU551"/>
          <cell r="WV551"/>
          <cell r="WW551"/>
          <cell r="WX551"/>
          <cell r="WY551"/>
          <cell r="WZ551"/>
          <cell r="XA551"/>
          <cell r="XB551"/>
          <cell r="XC551"/>
          <cell r="XD551"/>
          <cell r="XE551"/>
          <cell r="XF551"/>
          <cell r="XG551"/>
          <cell r="XH551"/>
          <cell r="XI551"/>
          <cell r="XJ551"/>
          <cell r="XK551"/>
          <cell r="XL551"/>
          <cell r="XM551"/>
          <cell r="XN551"/>
          <cell r="XO551"/>
          <cell r="XP551"/>
          <cell r="XQ551"/>
          <cell r="XR551"/>
          <cell r="XS551"/>
          <cell r="XT551"/>
          <cell r="XU551"/>
          <cell r="XV551"/>
          <cell r="XW551"/>
          <cell r="XX551"/>
          <cell r="XY551"/>
          <cell r="XZ551"/>
          <cell r="YA551"/>
          <cell r="YB551"/>
          <cell r="YC551"/>
          <cell r="YD551"/>
          <cell r="YE551"/>
          <cell r="YF551"/>
          <cell r="YG551"/>
          <cell r="YH551"/>
          <cell r="YI551"/>
          <cell r="YJ551"/>
          <cell r="YK551"/>
          <cell r="YL551"/>
          <cell r="YM551"/>
          <cell r="YN551"/>
          <cell r="YO551"/>
          <cell r="YP551"/>
          <cell r="YQ551"/>
          <cell r="YR551"/>
          <cell r="YS551"/>
          <cell r="YT551"/>
          <cell r="YU551"/>
          <cell r="YV551"/>
          <cell r="YW551"/>
          <cell r="YX551"/>
          <cell r="YY551"/>
          <cell r="YZ551"/>
          <cell r="ZA551"/>
          <cell r="ZB551"/>
          <cell r="ZC551"/>
          <cell r="ZD551"/>
          <cell r="ZE551"/>
          <cell r="ZF551"/>
          <cell r="ZG551"/>
          <cell r="ZH551"/>
          <cell r="ZI551"/>
          <cell r="ZJ551"/>
          <cell r="ZK551"/>
          <cell r="ZL551"/>
          <cell r="ZM551"/>
          <cell r="ZN551"/>
          <cell r="ZO551"/>
          <cell r="ZP551"/>
          <cell r="ZQ551"/>
          <cell r="ZR551"/>
          <cell r="ZS551"/>
          <cell r="ZT551"/>
          <cell r="ZU551"/>
          <cell r="ZV551"/>
          <cell r="ZW551"/>
          <cell r="ZX551"/>
          <cell r="ZY551"/>
          <cell r="ZZ551"/>
          <cell r="AAA551"/>
          <cell r="AAB551"/>
          <cell r="AAC551"/>
          <cell r="AAD551"/>
          <cell r="AAE551"/>
          <cell r="AAF551"/>
          <cell r="AAG551"/>
          <cell r="AAH551"/>
          <cell r="AAI551"/>
          <cell r="AAJ551"/>
          <cell r="AAK551"/>
          <cell r="AAL551"/>
          <cell r="AAM551"/>
          <cell r="AAN551">
            <v>0</v>
          </cell>
          <cell r="AAO551">
            <v>25000</v>
          </cell>
          <cell r="AAP551">
            <v>37500</v>
          </cell>
          <cell r="AAQ551">
            <v>37500</v>
          </cell>
          <cell r="AAR551">
            <v>25000</v>
          </cell>
          <cell r="AAS551">
            <v>0</v>
          </cell>
          <cell r="AAT551">
            <v>0</v>
          </cell>
          <cell r="AAU551">
            <v>0</v>
          </cell>
          <cell r="AAV551">
            <v>0</v>
          </cell>
          <cell r="AAW551">
            <v>0</v>
          </cell>
          <cell r="AAX551">
            <v>0</v>
          </cell>
          <cell r="AAY551">
            <v>0</v>
          </cell>
          <cell r="AAZ551">
            <v>0</v>
          </cell>
          <cell r="ABA551">
            <v>0</v>
          </cell>
          <cell r="ABB551"/>
          <cell r="ABC551"/>
          <cell r="ABD551"/>
          <cell r="ABE551"/>
          <cell r="ABF551"/>
          <cell r="ABG551"/>
          <cell r="ABH551"/>
          <cell r="ABI551"/>
          <cell r="ABJ551"/>
          <cell r="ABK551"/>
          <cell r="ABL551"/>
          <cell r="ABM551"/>
          <cell r="ABN551"/>
          <cell r="ABO551"/>
          <cell r="ABP551"/>
          <cell r="ABQ551"/>
          <cell r="ABR551"/>
          <cell r="ABS551"/>
          <cell r="ABT551"/>
          <cell r="ABU551"/>
          <cell r="ABV551"/>
          <cell r="ABW551"/>
          <cell r="ABX551"/>
          <cell r="ABY551"/>
          <cell r="ABZ551"/>
          <cell r="ACA551"/>
          <cell r="ACB551"/>
          <cell r="ACC551"/>
          <cell r="ACD551"/>
          <cell r="ACE551"/>
          <cell r="ACF551"/>
          <cell r="ACG551"/>
          <cell r="ACH551"/>
          <cell r="ACI551"/>
          <cell r="ACJ551"/>
          <cell r="ACK551"/>
          <cell r="ACL551"/>
          <cell r="ACM551"/>
          <cell r="ACN551"/>
          <cell r="ACO551"/>
          <cell r="ACP551"/>
          <cell r="ACQ551"/>
          <cell r="ACR551">
            <v>0</v>
          </cell>
          <cell r="ACS551">
            <v>0</v>
          </cell>
          <cell r="ACT551">
            <v>0</v>
          </cell>
          <cell r="ACU551">
            <v>0</v>
          </cell>
          <cell r="ACV551">
            <v>0</v>
          </cell>
          <cell r="ACW551">
            <v>0</v>
          </cell>
          <cell r="ACX551">
            <v>0</v>
          </cell>
          <cell r="ACY551">
            <v>0</v>
          </cell>
          <cell r="ACZ551">
            <v>0</v>
          </cell>
          <cell r="ADA551">
            <v>0</v>
          </cell>
          <cell r="ADB551">
            <v>0</v>
          </cell>
          <cell r="ADC551">
            <v>0</v>
          </cell>
          <cell r="ADD551">
            <v>0</v>
          </cell>
          <cell r="ADE551">
            <v>0</v>
          </cell>
          <cell r="ADF551"/>
          <cell r="ADG551"/>
          <cell r="ADH551"/>
          <cell r="ADI551"/>
          <cell r="ADJ551"/>
          <cell r="ADK551"/>
          <cell r="ADL551"/>
          <cell r="ADM551"/>
          <cell r="ADN551"/>
          <cell r="ADO551"/>
          <cell r="ADP551"/>
          <cell r="ADQ551"/>
          <cell r="ADR551"/>
          <cell r="ADS551"/>
          <cell r="ADT551"/>
          <cell r="ADU551"/>
          <cell r="ADV551"/>
          <cell r="ADW551"/>
          <cell r="ADX551"/>
          <cell r="ADY551"/>
          <cell r="ADZ551"/>
          <cell r="AEA551"/>
          <cell r="AEB551"/>
          <cell r="AEC551"/>
          <cell r="AED551"/>
          <cell r="AEE551"/>
          <cell r="AEF551"/>
          <cell r="AEG551"/>
          <cell r="AEH551"/>
          <cell r="AEI551"/>
          <cell r="AEJ551"/>
          <cell r="AEK551"/>
          <cell r="AEL551"/>
          <cell r="AEM551"/>
          <cell r="AEN551"/>
          <cell r="AEO551"/>
          <cell r="AEP551"/>
          <cell r="AEQ551"/>
          <cell r="AER551"/>
          <cell r="AES551"/>
          <cell r="AET551"/>
          <cell r="AEU551"/>
          <cell r="AEV551"/>
          <cell r="AEW551"/>
          <cell r="AEX551"/>
          <cell r="AEY551"/>
          <cell r="AEZ551"/>
          <cell r="AFA551"/>
          <cell r="AFB551"/>
          <cell r="AFC551"/>
          <cell r="AFD551"/>
          <cell r="AFE551"/>
          <cell r="AFF551"/>
          <cell r="AFG551"/>
          <cell r="AFH551"/>
          <cell r="AFI551"/>
          <cell r="AFJ551"/>
          <cell r="AFK551"/>
          <cell r="AFL551"/>
          <cell r="AFM551"/>
          <cell r="AFN551"/>
          <cell r="AFO551"/>
          <cell r="AFP551"/>
          <cell r="AFQ551"/>
          <cell r="AFR551"/>
          <cell r="AFS551"/>
          <cell r="AFT551"/>
          <cell r="AFU551"/>
          <cell r="AFV551"/>
          <cell r="AFW551"/>
          <cell r="AFX551">
            <v>0</v>
          </cell>
          <cell r="AFY551">
            <v>0</v>
          </cell>
          <cell r="AFZ551">
            <v>0</v>
          </cell>
          <cell r="AGA551">
            <v>0</v>
          </cell>
          <cell r="AGB551">
            <v>0</v>
          </cell>
          <cell r="AGC551">
            <v>0</v>
          </cell>
          <cell r="AGD551">
            <v>0</v>
          </cell>
          <cell r="AGE551">
            <v>0</v>
          </cell>
          <cell r="AGF551">
            <v>0</v>
          </cell>
          <cell r="AGG551">
            <v>0</v>
          </cell>
          <cell r="AGH551">
            <v>0</v>
          </cell>
          <cell r="AGI551">
            <v>0</v>
          </cell>
          <cell r="AGJ551">
            <v>0</v>
          </cell>
          <cell r="AGK551">
            <v>0</v>
          </cell>
          <cell r="AGL551"/>
          <cell r="AGM551"/>
          <cell r="AGN551"/>
          <cell r="AGO551"/>
          <cell r="AGP551"/>
          <cell r="AGQ551"/>
          <cell r="AGR551"/>
          <cell r="AGS551"/>
          <cell r="AGT551"/>
          <cell r="AGU551"/>
          <cell r="AGV551"/>
          <cell r="AGW551"/>
          <cell r="AGX551"/>
          <cell r="AGY551"/>
          <cell r="AGZ551"/>
          <cell r="AHA551"/>
        </row>
        <row r="552">
          <cell r="A552" t="str">
            <v>4310-13-11 4Fund - TRNF TO Operations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/>
          <cell r="CI552"/>
          <cell r="CJ552"/>
          <cell r="CK552"/>
          <cell r="CL552"/>
          <cell r="CM552"/>
          <cell r="CN552"/>
          <cell r="CO552"/>
          <cell r="CP552"/>
          <cell r="CQ552"/>
          <cell r="CR552"/>
          <cell r="CS552"/>
          <cell r="CT552"/>
          <cell r="CU552"/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0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/>
          <cell r="HE552"/>
          <cell r="HF552"/>
          <cell r="HG552"/>
          <cell r="HH552"/>
          <cell r="HI552"/>
          <cell r="HJ552"/>
          <cell r="HK552"/>
          <cell r="HL552"/>
          <cell r="HM552"/>
          <cell r="HN552"/>
          <cell r="HO552"/>
          <cell r="HP552"/>
          <cell r="HQ552"/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W552">
            <v>0</v>
          </cell>
          <cell r="IX552">
            <v>0</v>
          </cell>
          <cell r="IY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0</v>
          </cell>
          <cell r="JF552">
            <v>0</v>
          </cell>
          <cell r="JG552">
            <v>0</v>
          </cell>
          <cell r="JH552">
            <v>0</v>
          </cell>
          <cell r="JI552">
            <v>0</v>
          </cell>
          <cell r="JJ552">
            <v>0</v>
          </cell>
          <cell r="JK552">
            <v>0</v>
          </cell>
          <cell r="JL552">
            <v>0</v>
          </cell>
          <cell r="JM552">
            <v>0</v>
          </cell>
          <cell r="JN552">
            <v>0</v>
          </cell>
          <cell r="JO552">
            <v>0</v>
          </cell>
          <cell r="JP552">
            <v>0</v>
          </cell>
          <cell r="JQ552">
            <v>0</v>
          </cell>
          <cell r="JR552">
            <v>0</v>
          </cell>
          <cell r="JS552">
            <v>0</v>
          </cell>
          <cell r="JT552">
            <v>0</v>
          </cell>
          <cell r="JU552">
            <v>0</v>
          </cell>
          <cell r="JV552">
            <v>0</v>
          </cell>
          <cell r="JW552">
            <v>0</v>
          </cell>
          <cell r="JX552">
            <v>0</v>
          </cell>
          <cell r="JY552">
            <v>0</v>
          </cell>
          <cell r="JZ552">
            <v>0</v>
          </cell>
          <cell r="KA552">
            <v>0</v>
          </cell>
          <cell r="KB552">
            <v>0</v>
          </cell>
          <cell r="KC552">
            <v>0</v>
          </cell>
          <cell r="KD552">
            <v>0</v>
          </cell>
          <cell r="KE552">
            <v>0</v>
          </cell>
          <cell r="KF552">
            <v>0</v>
          </cell>
          <cell r="KG552">
            <v>0</v>
          </cell>
          <cell r="KH552">
            <v>0</v>
          </cell>
          <cell r="KI552">
            <v>0</v>
          </cell>
          <cell r="KJ552">
            <v>0</v>
          </cell>
          <cell r="KK552">
            <v>0</v>
          </cell>
          <cell r="KL552">
            <v>0</v>
          </cell>
          <cell r="KM552">
            <v>0</v>
          </cell>
          <cell r="KN552">
            <v>0</v>
          </cell>
          <cell r="KO552">
            <v>0</v>
          </cell>
          <cell r="KP552">
            <v>0</v>
          </cell>
          <cell r="KQ552">
            <v>0</v>
          </cell>
          <cell r="KR552">
            <v>0</v>
          </cell>
          <cell r="KS552">
            <v>0</v>
          </cell>
          <cell r="KT552">
            <v>0</v>
          </cell>
          <cell r="KU552">
            <v>0</v>
          </cell>
          <cell r="KV552">
            <v>0</v>
          </cell>
          <cell r="KW552">
            <v>0</v>
          </cell>
          <cell r="KX552">
            <v>0</v>
          </cell>
          <cell r="KY552">
            <v>0</v>
          </cell>
          <cell r="KZ552">
            <v>0</v>
          </cell>
          <cell r="LA552">
            <v>0</v>
          </cell>
          <cell r="LB552">
            <v>0</v>
          </cell>
          <cell r="LC552">
            <v>0</v>
          </cell>
          <cell r="LD552">
            <v>0</v>
          </cell>
          <cell r="LE552">
            <v>0</v>
          </cell>
          <cell r="LF552">
            <v>0</v>
          </cell>
          <cell r="LG552">
            <v>0</v>
          </cell>
          <cell r="LH552">
            <v>0</v>
          </cell>
          <cell r="LI552">
            <v>0</v>
          </cell>
          <cell r="LJ552">
            <v>0</v>
          </cell>
          <cell r="LK552">
            <v>0</v>
          </cell>
          <cell r="LL552">
            <v>0</v>
          </cell>
          <cell r="LM552">
            <v>0</v>
          </cell>
          <cell r="LN552">
            <v>0</v>
          </cell>
          <cell r="LO552">
            <v>0</v>
          </cell>
          <cell r="LP552">
            <v>0</v>
          </cell>
          <cell r="LQ552">
            <v>0</v>
          </cell>
          <cell r="LR552">
            <v>0</v>
          </cell>
          <cell r="LS552">
            <v>0</v>
          </cell>
          <cell r="LT552">
            <v>0</v>
          </cell>
          <cell r="LU552">
            <v>0</v>
          </cell>
          <cell r="LV552">
            <v>0</v>
          </cell>
          <cell r="LW552">
            <v>0</v>
          </cell>
          <cell r="LX552">
            <v>0</v>
          </cell>
          <cell r="LY552">
            <v>0</v>
          </cell>
          <cell r="LZ552">
            <v>0</v>
          </cell>
          <cell r="MA552">
            <v>0</v>
          </cell>
          <cell r="MB552">
            <v>0</v>
          </cell>
          <cell r="MC552">
            <v>0</v>
          </cell>
          <cell r="MD552">
            <v>0</v>
          </cell>
          <cell r="ME552">
            <v>0</v>
          </cell>
          <cell r="MF552">
            <v>0</v>
          </cell>
          <cell r="MG552">
            <v>0</v>
          </cell>
          <cell r="MH552">
            <v>0</v>
          </cell>
          <cell r="MI552">
            <v>0</v>
          </cell>
          <cell r="MJ552">
            <v>0</v>
          </cell>
          <cell r="MK552">
            <v>0</v>
          </cell>
          <cell r="ML552">
            <v>0</v>
          </cell>
          <cell r="MM552">
            <v>0</v>
          </cell>
          <cell r="MN552">
            <v>0</v>
          </cell>
          <cell r="MO552">
            <v>0</v>
          </cell>
          <cell r="MP552">
            <v>0</v>
          </cell>
          <cell r="MQ552">
            <v>0</v>
          </cell>
          <cell r="MR552">
            <v>0</v>
          </cell>
          <cell r="MS552">
            <v>0</v>
          </cell>
          <cell r="MT552">
            <v>0</v>
          </cell>
          <cell r="MU552">
            <v>0</v>
          </cell>
          <cell r="MV552">
            <v>0</v>
          </cell>
          <cell r="MW552">
            <v>0</v>
          </cell>
          <cell r="MX552">
            <v>0</v>
          </cell>
          <cell r="MY552">
            <v>0</v>
          </cell>
          <cell r="MZ552">
            <v>0</v>
          </cell>
          <cell r="NA552">
            <v>0</v>
          </cell>
          <cell r="NB552">
            <v>0</v>
          </cell>
          <cell r="NC552">
            <v>0</v>
          </cell>
          <cell r="ND552">
            <v>0</v>
          </cell>
          <cell r="NE552">
            <v>0</v>
          </cell>
          <cell r="NF552">
            <v>0</v>
          </cell>
          <cell r="NG552">
            <v>0</v>
          </cell>
          <cell r="NH552">
            <v>0</v>
          </cell>
          <cell r="NI552">
            <v>0</v>
          </cell>
          <cell r="NJ552">
            <v>0</v>
          </cell>
          <cell r="NK552">
            <v>0</v>
          </cell>
          <cell r="NL552">
            <v>0</v>
          </cell>
          <cell r="NM552">
            <v>0</v>
          </cell>
          <cell r="NN552">
            <v>0</v>
          </cell>
          <cell r="NO552">
            <v>0</v>
          </cell>
          <cell r="NP552">
            <v>0</v>
          </cell>
          <cell r="NQ552">
            <v>0</v>
          </cell>
          <cell r="NR552">
            <v>0</v>
          </cell>
          <cell r="NS552">
            <v>0</v>
          </cell>
          <cell r="NT552">
            <v>0</v>
          </cell>
          <cell r="NU552">
            <v>0</v>
          </cell>
          <cell r="NV552">
            <v>0</v>
          </cell>
          <cell r="NW552">
            <v>0</v>
          </cell>
          <cell r="NX552">
            <v>0</v>
          </cell>
          <cell r="NY552">
            <v>0</v>
          </cell>
          <cell r="NZ552">
            <v>0</v>
          </cell>
          <cell r="OA552">
            <v>0</v>
          </cell>
          <cell r="OB552">
            <v>0</v>
          </cell>
          <cell r="OC552">
            <v>0</v>
          </cell>
          <cell r="OD552">
            <v>0</v>
          </cell>
          <cell r="OE552">
            <v>0</v>
          </cell>
          <cell r="OF552">
            <v>0</v>
          </cell>
          <cell r="OG552">
            <v>0</v>
          </cell>
          <cell r="OH552">
            <v>0</v>
          </cell>
          <cell r="OI552">
            <v>0</v>
          </cell>
          <cell r="OJ552">
            <v>0</v>
          </cell>
          <cell r="OK552">
            <v>0</v>
          </cell>
          <cell r="OL552">
            <v>0</v>
          </cell>
          <cell r="OM552">
            <v>0</v>
          </cell>
          <cell r="ON552">
            <v>0</v>
          </cell>
          <cell r="OO552">
            <v>0</v>
          </cell>
          <cell r="OP552">
            <v>0</v>
          </cell>
          <cell r="OQ552">
            <v>0</v>
          </cell>
          <cell r="OR552">
            <v>0</v>
          </cell>
          <cell r="OS552">
            <v>0</v>
          </cell>
          <cell r="OT552">
            <v>0</v>
          </cell>
          <cell r="OU552">
            <v>0</v>
          </cell>
          <cell r="OV552">
            <v>0</v>
          </cell>
          <cell r="OW552">
            <v>0</v>
          </cell>
          <cell r="OX552">
            <v>0</v>
          </cell>
          <cell r="OY552">
            <v>0</v>
          </cell>
          <cell r="OZ552">
            <v>0</v>
          </cell>
          <cell r="PA552">
            <v>0</v>
          </cell>
          <cell r="PB552">
            <v>0</v>
          </cell>
          <cell r="PC552">
            <v>0</v>
          </cell>
          <cell r="PD552">
            <v>0</v>
          </cell>
          <cell r="PE552">
            <v>0</v>
          </cell>
          <cell r="PF552">
            <v>0</v>
          </cell>
          <cell r="PG552">
            <v>0</v>
          </cell>
          <cell r="PH552">
            <v>0</v>
          </cell>
          <cell r="PI552">
            <v>0</v>
          </cell>
          <cell r="PJ552">
            <v>0</v>
          </cell>
          <cell r="PK552">
            <v>0</v>
          </cell>
          <cell r="PL552">
            <v>0</v>
          </cell>
          <cell r="PM552">
            <v>0</v>
          </cell>
          <cell r="PN552">
            <v>0</v>
          </cell>
          <cell r="PO552">
            <v>0</v>
          </cell>
          <cell r="PP552">
            <v>0</v>
          </cell>
          <cell r="PQ552">
            <v>0</v>
          </cell>
          <cell r="PR552">
            <v>0</v>
          </cell>
          <cell r="PS552">
            <v>0</v>
          </cell>
          <cell r="PT552">
            <v>0</v>
          </cell>
          <cell r="PU552">
            <v>0</v>
          </cell>
          <cell r="PV552">
            <v>0</v>
          </cell>
          <cell r="PW552">
            <v>0</v>
          </cell>
          <cell r="PX552">
            <v>0</v>
          </cell>
          <cell r="PY552">
            <v>0</v>
          </cell>
          <cell r="PZ552">
            <v>0</v>
          </cell>
          <cell r="QA552">
            <v>0</v>
          </cell>
          <cell r="QB552">
            <v>0</v>
          </cell>
          <cell r="QC552">
            <v>0</v>
          </cell>
          <cell r="QD552">
            <v>0</v>
          </cell>
          <cell r="QE552">
            <v>0</v>
          </cell>
          <cell r="QF552">
            <v>0</v>
          </cell>
          <cell r="QG552">
            <v>0</v>
          </cell>
          <cell r="QH552"/>
          <cell r="QI552"/>
          <cell r="QJ552"/>
          <cell r="QK552"/>
          <cell r="QL552"/>
          <cell r="QM552"/>
          <cell r="RL552"/>
          <cell r="RM552"/>
          <cell r="RN552"/>
          <cell r="RO552"/>
          <cell r="RP552"/>
          <cell r="RQ552"/>
          <cell r="RR552"/>
          <cell r="RS552"/>
          <cell r="RT552"/>
          <cell r="RU552"/>
          <cell r="RV552"/>
          <cell r="RW552"/>
          <cell r="RX552"/>
          <cell r="TB552"/>
          <cell r="TC552"/>
          <cell r="TD552"/>
          <cell r="TE552"/>
          <cell r="TF552"/>
          <cell r="TG552"/>
          <cell r="TH552"/>
          <cell r="TI552"/>
          <cell r="TJ552"/>
          <cell r="TK552"/>
          <cell r="TL552"/>
          <cell r="TM552"/>
          <cell r="TN552"/>
          <cell r="TO552"/>
          <cell r="UM552"/>
          <cell r="UN552"/>
          <cell r="UO552"/>
          <cell r="UP552"/>
          <cell r="UQ552"/>
          <cell r="UR552"/>
          <cell r="US552"/>
          <cell r="UT552"/>
          <cell r="UU552"/>
          <cell r="UV552"/>
          <cell r="UW552"/>
          <cell r="UX552"/>
          <cell r="UY552"/>
          <cell r="UZ552"/>
          <cell r="VA552"/>
          <cell r="VE552"/>
          <cell r="VF552"/>
          <cell r="VG552"/>
          <cell r="VH552"/>
          <cell r="VI552"/>
          <cell r="VJ552"/>
          <cell r="VK552"/>
          <cell r="VL552"/>
          <cell r="VM552"/>
          <cell r="VN552"/>
          <cell r="VO552"/>
          <cell r="VP552"/>
          <cell r="VQ552"/>
          <cell r="VR552"/>
          <cell r="VS552"/>
          <cell r="VT552"/>
          <cell r="VU552"/>
          <cell r="VV552"/>
          <cell r="VW552"/>
          <cell r="VX552"/>
          <cell r="VY552"/>
          <cell r="VZ552"/>
          <cell r="WA552"/>
          <cell r="WB552"/>
          <cell r="WC552"/>
          <cell r="WD552"/>
          <cell r="WE552"/>
          <cell r="WF552"/>
          <cell r="WG552"/>
          <cell r="WH552"/>
          <cell r="WI552"/>
          <cell r="WJ552"/>
          <cell r="WK552"/>
          <cell r="WL552"/>
          <cell r="WM552"/>
          <cell r="WN552"/>
          <cell r="WO552"/>
          <cell r="WP552"/>
          <cell r="WQ552"/>
          <cell r="WR552"/>
          <cell r="WS552"/>
          <cell r="WT552"/>
          <cell r="WU552"/>
          <cell r="WV552"/>
          <cell r="WW552"/>
          <cell r="WX552"/>
          <cell r="WY552"/>
          <cell r="WZ552"/>
          <cell r="XA552"/>
          <cell r="XB552"/>
          <cell r="XC552"/>
          <cell r="XD552"/>
          <cell r="XE552"/>
          <cell r="XF552"/>
          <cell r="XG552"/>
          <cell r="XH552"/>
          <cell r="XI552"/>
          <cell r="XJ552"/>
          <cell r="XK552"/>
          <cell r="XL552"/>
          <cell r="XM552"/>
          <cell r="XN552"/>
          <cell r="XO552"/>
          <cell r="XP552"/>
          <cell r="XQ552"/>
          <cell r="XR552"/>
          <cell r="XS552"/>
          <cell r="XT552"/>
          <cell r="XU552"/>
          <cell r="XV552"/>
          <cell r="XW552"/>
          <cell r="XX552"/>
          <cell r="XY552"/>
          <cell r="XZ552"/>
          <cell r="YA552"/>
          <cell r="YB552"/>
          <cell r="YC552"/>
          <cell r="YD552"/>
          <cell r="YE552"/>
          <cell r="YF552"/>
          <cell r="YG552"/>
          <cell r="YH552"/>
          <cell r="YI552"/>
          <cell r="YJ552"/>
          <cell r="YK552"/>
          <cell r="YL552"/>
          <cell r="YM552"/>
          <cell r="YN552"/>
          <cell r="YO552"/>
          <cell r="YP552"/>
          <cell r="YQ552"/>
          <cell r="YR552"/>
          <cell r="YS552"/>
          <cell r="YT552"/>
          <cell r="YU552"/>
          <cell r="YV552"/>
          <cell r="YW552"/>
          <cell r="YX552"/>
          <cell r="YY552"/>
          <cell r="YZ552"/>
          <cell r="ZA552"/>
          <cell r="ZB552"/>
          <cell r="ZC552"/>
          <cell r="ZD552"/>
          <cell r="ZE552"/>
          <cell r="ZF552"/>
          <cell r="ZG552"/>
          <cell r="ZH552"/>
          <cell r="ZI552"/>
          <cell r="ZJ552"/>
          <cell r="ZK552"/>
          <cell r="ZL552"/>
          <cell r="ZM552"/>
          <cell r="ZN552"/>
          <cell r="ZO552"/>
          <cell r="ZP552"/>
          <cell r="ZQ552"/>
          <cell r="ZR552"/>
          <cell r="ZS552"/>
          <cell r="ZT552"/>
          <cell r="ZU552"/>
          <cell r="ZV552"/>
          <cell r="ZW552"/>
          <cell r="ZX552"/>
          <cell r="ZY552"/>
          <cell r="ZZ552"/>
          <cell r="AAA552"/>
          <cell r="AAB552"/>
          <cell r="AAC552"/>
          <cell r="AAD552"/>
          <cell r="AAE552"/>
          <cell r="AAF552"/>
          <cell r="AAG552"/>
          <cell r="AAH552"/>
          <cell r="AAI552"/>
          <cell r="AAJ552"/>
          <cell r="AAK552"/>
          <cell r="AAL552"/>
          <cell r="AAM552"/>
          <cell r="AAN552">
            <v>0</v>
          </cell>
          <cell r="AAO552">
            <v>25000</v>
          </cell>
          <cell r="AAP552">
            <v>37500</v>
          </cell>
          <cell r="AAQ552">
            <v>37500</v>
          </cell>
          <cell r="AAR552">
            <v>25000</v>
          </cell>
          <cell r="AAS552">
            <v>0</v>
          </cell>
          <cell r="AAT552">
            <v>0</v>
          </cell>
          <cell r="AAU552">
            <v>0</v>
          </cell>
          <cell r="AAV552">
            <v>0</v>
          </cell>
          <cell r="AAW552">
            <v>0</v>
          </cell>
          <cell r="AAX552">
            <v>0</v>
          </cell>
          <cell r="AAY552">
            <v>0</v>
          </cell>
          <cell r="AAZ552">
            <v>0</v>
          </cell>
          <cell r="ABA552">
            <v>0</v>
          </cell>
          <cell r="ABB552"/>
          <cell r="ABC552"/>
          <cell r="ABD552"/>
          <cell r="ABE552"/>
          <cell r="ABF552"/>
          <cell r="ABG552"/>
          <cell r="ABH552"/>
          <cell r="ABI552"/>
          <cell r="ABJ552"/>
          <cell r="ABK552"/>
          <cell r="ABL552"/>
          <cell r="ABM552"/>
          <cell r="ABN552"/>
          <cell r="ABO552"/>
          <cell r="ABP552"/>
          <cell r="ABQ552"/>
          <cell r="ABR552"/>
          <cell r="ABS552"/>
          <cell r="ABT552"/>
          <cell r="ABU552"/>
          <cell r="ABV552"/>
          <cell r="ABW552"/>
          <cell r="ABX552"/>
          <cell r="ABY552"/>
          <cell r="ABZ552"/>
          <cell r="ACA552"/>
          <cell r="ACB552"/>
          <cell r="ACC552"/>
          <cell r="ACD552"/>
          <cell r="ACE552"/>
          <cell r="ACF552"/>
          <cell r="ACG552"/>
          <cell r="ACH552"/>
          <cell r="ACI552"/>
          <cell r="ACJ552"/>
          <cell r="ACK552"/>
          <cell r="ACL552"/>
          <cell r="ACM552"/>
          <cell r="ACN552"/>
          <cell r="ACO552"/>
          <cell r="ACP552"/>
          <cell r="ACQ552"/>
          <cell r="ACR552">
            <v>0</v>
          </cell>
          <cell r="ACS552">
            <v>0</v>
          </cell>
          <cell r="ACT552">
            <v>0</v>
          </cell>
          <cell r="ACU552">
            <v>0</v>
          </cell>
          <cell r="ACV552">
            <v>0</v>
          </cell>
          <cell r="ACW552">
            <v>0</v>
          </cell>
          <cell r="ACX552">
            <v>0</v>
          </cell>
          <cell r="ACY552">
            <v>0</v>
          </cell>
          <cell r="ACZ552">
            <v>0</v>
          </cell>
          <cell r="ADA552">
            <v>0</v>
          </cell>
          <cell r="ADB552">
            <v>0</v>
          </cell>
          <cell r="ADC552">
            <v>0</v>
          </cell>
          <cell r="ADD552">
            <v>0</v>
          </cell>
          <cell r="ADE552">
            <v>0</v>
          </cell>
          <cell r="ADF552"/>
          <cell r="ADG552"/>
          <cell r="ADH552"/>
          <cell r="ADI552"/>
          <cell r="ADJ552"/>
          <cell r="ADK552"/>
          <cell r="ADL552"/>
          <cell r="ADM552"/>
          <cell r="ADN552"/>
          <cell r="ADO552"/>
          <cell r="ADP552"/>
          <cell r="ADQ552"/>
          <cell r="ADR552"/>
          <cell r="ADS552"/>
          <cell r="ADT552"/>
          <cell r="ADU552"/>
          <cell r="ADV552"/>
          <cell r="ADW552"/>
          <cell r="ADX552"/>
          <cell r="ADY552"/>
          <cell r="ADZ552"/>
          <cell r="AEA552"/>
          <cell r="AEB552"/>
          <cell r="AEC552"/>
          <cell r="AED552"/>
          <cell r="AEE552"/>
          <cell r="AEF552"/>
          <cell r="AEG552"/>
          <cell r="AEH552"/>
          <cell r="AEI552"/>
          <cell r="AEJ552"/>
          <cell r="AEK552"/>
          <cell r="AEL552"/>
          <cell r="AEM552"/>
          <cell r="AEN552"/>
          <cell r="AEO552"/>
          <cell r="AEP552"/>
          <cell r="AEQ552"/>
          <cell r="AER552"/>
          <cell r="AES552"/>
          <cell r="AET552"/>
          <cell r="AEU552"/>
          <cell r="AEV552"/>
          <cell r="AEW552"/>
          <cell r="AEX552"/>
          <cell r="AEY552"/>
          <cell r="AEZ552"/>
          <cell r="AFA552"/>
          <cell r="AFB552"/>
          <cell r="AFC552"/>
          <cell r="AFD552"/>
          <cell r="AFE552"/>
          <cell r="AFF552"/>
          <cell r="AFG552"/>
          <cell r="AFH552"/>
          <cell r="AFI552"/>
          <cell r="AFJ552"/>
          <cell r="AFK552"/>
          <cell r="AFL552"/>
          <cell r="AFM552"/>
          <cell r="AFN552"/>
          <cell r="AFO552"/>
          <cell r="AFP552"/>
          <cell r="AFQ552"/>
          <cell r="AFR552"/>
          <cell r="AFS552"/>
          <cell r="AFT552"/>
          <cell r="AFU552"/>
          <cell r="AFV552"/>
          <cell r="AFW552"/>
          <cell r="AFX552">
            <v>0</v>
          </cell>
          <cell r="AFY552">
            <v>0</v>
          </cell>
          <cell r="AFZ552">
            <v>0</v>
          </cell>
          <cell r="AGA552">
            <v>0</v>
          </cell>
          <cell r="AGB552">
            <v>0</v>
          </cell>
          <cell r="AGC552">
            <v>0</v>
          </cell>
          <cell r="AGD552">
            <v>0</v>
          </cell>
          <cell r="AGE552">
            <v>0</v>
          </cell>
          <cell r="AGF552">
            <v>0</v>
          </cell>
          <cell r="AGG552">
            <v>0</v>
          </cell>
          <cell r="AGH552">
            <v>0</v>
          </cell>
          <cell r="AGI552">
            <v>0</v>
          </cell>
          <cell r="AGJ552">
            <v>0</v>
          </cell>
          <cell r="AGK552">
            <v>0</v>
          </cell>
          <cell r="AGL552"/>
          <cell r="AGM552"/>
          <cell r="AGN552"/>
          <cell r="AGO552"/>
          <cell r="AGP552"/>
          <cell r="AGQ552"/>
          <cell r="AGR552"/>
          <cell r="AGS552"/>
          <cell r="AGT552"/>
          <cell r="AGU552"/>
          <cell r="AGV552"/>
          <cell r="AGW552"/>
          <cell r="AGX552"/>
          <cell r="AGY552"/>
          <cell r="AGZ552"/>
          <cell r="AHA552"/>
        </row>
        <row r="553">
          <cell r="A553" t="str">
            <v>4310-13-12 4Fund - TRNF FROM Operations</v>
          </cell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/>
          <cell r="AL553"/>
          <cell r="AM553"/>
          <cell r="AN553"/>
          <cell r="AO553"/>
          <cell r="AP553"/>
          <cell r="AQ553"/>
          <cell r="AR553"/>
          <cell r="AS553"/>
          <cell r="AT553"/>
          <cell r="AU553"/>
          <cell r="AV553"/>
          <cell r="AW553"/>
          <cell r="AX553"/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/>
          <cell r="CI553"/>
          <cell r="CJ553"/>
          <cell r="CK553"/>
          <cell r="CL553"/>
          <cell r="CM553"/>
          <cell r="CN553"/>
          <cell r="CO553"/>
          <cell r="CP553"/>
          <cell r="CQ553"/>
          <cell r="CR553"/>
          <cell r="CS553"/>
          <cell r="CT553"/>
          <cell r="CU553"/>
          <cell r="CV553"/>
          <cell r="CW553"/>
          <cell r="CX553"/>
          <cell r="CY553"/>
          <cell r="CZ553"/>
          <cell r="DA553"/>
          <cell r="DB553"/>
          <cell r="DC553"/>
          <cell r="DD553"/>
          <cell r="DE553"/>
          <cell r="DF553"/>
          <cell r="DG553"/>
          <cell r="DH553"/>
          <cell r="DI553"/>
          <cell r="DJ553"/>
          <cell r="DK553"/>
          <cell r="DL553"/>
          <cell r="DM553"/>
          <cell r="DN553"/>
          <cell r="DO553"/>
          <cell r="DP553"/>
          <cell r="DQ553"/>
          <cell r="DR553"/>
          <cell r="DS553"/>
          <cell r="DT553"/>
          <cell r="DU553"/>
          <cell r="DV553"/>
          <cell r="DW553"/>
          <cell r="DX553"/>
          <cell r="DY553"/>
          <cell r="DZ553"/>
          <cell r="EA553"/>
          <cell r="EB553"/>
          <cell r="EC553"/>
          <cell r="ED553"/>
          <cell r="EE553"/>
          <cell r="EF553"/>
          <cell r="EG553"/>
          <cell r="EH553"/>
          <cell r="EI553"/>
          <cell r="EJ553"/>
          <cell r="EK553"/>
          <cell r="EL553"/>
          <cell r="EM553"/>
          <cell r="EN553"/>
          <cell r="EO553"/>
          <cell r="EP553"/>
          <cell r="EQ553"/>
          <cell r="ER553"/>
          <cell r="ES553"/>
          <cell r="ET553"/>
          <cell r="EU553"/>
          <cell r="EV553"/>
          <cell r="EW553"/>
          <cell r="EX553"/>
          <cell r="EY553"/>
          <cell r="EZ553"/>
          <cell r="FA553"/>
          <cell r="FB553"/>
          <cell r="FC553"/>
          <cell r="FD553"/>
          <cell r="FE553"/>
          <cell r="FF553"/>
          <cell r="FG553"/>
          <cell r="FH553"/>
          <cell r="FI553"/>
          <cell r="FJ553"/>
          <cell r="FK553"/>
          <cell r="FL553"/>
          <cell r="FM553"/>
          <cell r="FN553"/>
          <cell r="FO553"/>
          <cell r="FP553"/>
          <cell r="FQ553"/>
          <cell r="FR553"/>
          <cell r="FS553"/>
          <cell r="FT553"/>
          <cell r="FU553"/>
          <cell r="FV553"/>
          <cell r="FW553"/>
          <cell r="FX553"/>
          <cell r="FY553"/>
          <cell r="FZ553"/>
          <cell r="GA553"/>
          <cell r="GB553">
            <v>0</v>
          </cell>
          <cell r="GC553">
            <v>0</v>
          </cell>
          <cell r="GD553">
            <v>0</v>
          </cell>
          <cell r="GE553">
            <v>0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/>
          <cell r="GQ553"/>
          <cell r="GR553"/>
          <cell r="GS553"/>
          <cell r="GT553"/>
          <cell r="GU553"/>
          <cell r="GV553"/>
          <cell r="GW553"/>
          <cell r="GX553"/>
          <cell r="GY553"/>
          <cell r="GZ553"/>
          <cell r="HA553"/>
          <cell r="HB553"/>
          <cell r="HC553"/>
          <cell r="HD553"/>
          <cell r="HE553"/>
          <cell r="HF553"/>
          <cell r="HG553"/>
          <cell r="HH553"/>
          <cell r="HI553"/>
          <cell r="HJ553"/>
          <cell r="HK553"/>
          <cell r="HL553"/>
          <cell r="HM553"/>
          <cell r="HN553"/>
          <cell r="HO553"/>
          <cell r="HP553"/>
          <cell r="HQ553"/>
          <cell r="HR553"/>
          <cell r="HS553"/>
          <cell r="HT553"/>
          <cell r="HU553"/>
          <cell r="HV553"/>
          <cell r="HW553"/>
          <cell r="HX553"/>
          <cell r="HY553"/>
          <cell r="HZ553"/>
          <cell r="IA553"/>
          <cell r="IB553"/>
          <cell r="IC553"/>
          <cell r="ID553"/>
          <cell r="IE553"/>
          <cell r="IF553"/>
          <cell r="IG553"/>
          <cell r="IH553"/>
          <cell r="II553"/>
          <cell r="IJ553"/>
          <cell r="IK553"/>
          <cell r="IL553"/>
          <cell r="IM553"/>
          <cell r="IN553"/>
          <cell r="IO553"/>
          <cell r="IP553"/>
          <cell r="IQ553"/>
          <cell r="IR553"/>
          <cell r="IS553"/>
          <cell r="IT553"/>
          <cell r="IU553"/>
          <cell r="IV553"/>
          <cell r="IW553"/>
          <cell r="IX553"/>
          <cell r="IY553"/>
          <cell r="IZ553"/>
          <cell r="JA553"/>
          <cell r="JB553"/>
          <cell r="JC553"/>
          <cell r="JD553"/>
          <cell r="JE553"/>
          <cell r="JF553"/>
          <cell r="JG553"/>
          <cell r="JH553"/>
          <cell r="JI553"/>
          <cell r="JJ553"/>
          <cell r="JK553"/>
          <cell r="JL553"/>
          <cell r="JM553"/>
          <cell r="JN553"/>
          <cell r="JO553"/>
          <cell r="JP553"/>
          <cell r="JQ553"/>
          <cell r="JR553"/>
          <cell r="JS553"/>
          <cell r="JT553"/>
          <cell r="JU553"/>
          <cell r="JV553"/>
          <cell r="JW553"/>
          <cell r="JX553"/>
          <cell r="JY553"/>
          <cell r="JZ553"/>
          <cell r="KA553"/>
          <cell r="KB553"/>
          <cell r="KC553"/>
          <cell r="KD553"/>
          <cell r="KX553">
            <v>0</v>
          </cell>
          <cell r="KY553">
            <v>0</v>
          </cell>
          <cell r="KZ553">
            <v>0</v>
          </cell>
          <cell r="LA553">
            <v>0</v>
          </cell>
          <cell r="LB553">
            <v>0</v>
          </cell>
          <cell r="LC553">
            <v>0</v>
          </cell>
          <cell r="LD553">
            <v>0</v>
          </cell>
          <cell r="LE553">
            <v>0</v>
          </cell>
          <cell r="LF553">
            <v>0</v>
          </cell>
          <cell r="LG553">
            <v>0</v>
          </cell>
          <cell r="LH553">
            <v>0</v>
          </cell>
          <cell r="LI553">
            <v>0</v>
          </cell>
          <cell r="LJ553">
            <v>0</v>
          </cell>
          <cell r="LK553">
            <v>0</v>
          </cell>
          <cell r="LL553">
            <v>0</v>
          </cell>
          <cell r="LM553">
            <v>0</v>
          </cell>
          <cell r="LN553">
            <v>0</v>
          </cell>
          <cell r="LO553">
            <v>0</v>
          </cell>
          <cell r="LP553">
            <v>0</v>
          </cell>
          <cell r="LQ553">
            <v>0</v>
          </cell>
          <cell r="LR553">
            <v>0</v>
          </cell>
          <cell r="LS553">
            <v>0</v>
          </cell>
          <cell r="LT553">
            <v>0</v>
          </cell>
          <cell r="LU553">
            <v>0</v>
          </cell>
          <cell r="LV553">
            <v>0</v>
          </cell>
          <cell r="LW553">
            <v>0</v>
          </cell>
          <cell r="LX553">
            <v>0</v>
          </cell>
          <cell r="LY553">
            <v>0</v>
          </cell>
          <cell r="LZ553"/>
          <cell r="MA553"/>
          <cell r="MB553"/>
          <cell r="MC553"/>
          <cell r="MD553"/>
          <cell r="ME553"/>
          <cell r="MF553"/>
          <cell r="MG553"/>
          <cell r="MH553"/>
          <cell r="MI553"/>
          <cell r="MJ553"/>
          <cell r="MK553"/>
          <cell r="ML553"/>
          <cell r="MM553"/>
          <cell r="MN553">
            <v>0</v>
          </cell>
          <cell r="MO553">
            <v>0</v>
          </cell>
          <cell r="MP553">
            <v>0</v>
          </cell>
          <cell r="MQ553">
            <v>0</v>
          </cell>
          <cell r="MR553">
            <v>0</v>
          </cell>
          <cell r="MS553">
            <v>0</v>
          </cell>
          <cell r="MT553">
            <v>0</v>
          </cell>
          <cell r="MU553">
            <v>0</v>
          </cell>
          <cell r="MV553">
            <v>0</v>
          </cell>
          <cell r="MW553">
            <v>0</v>
          </cell>
          <cell r="MX553">
            <v>0</v>
          </cell>
          <cell r="MY553">
            <v>0</v>
          </cell>
          <cell r="MZ553">
            <v>0</v>
          </cell>
          <cell r="NA553">
            <v>0</v>
          </cell>
          <cell r="NB553"/>
          <cell r="NC553"/>
          <cell r="ND553"/>
          <cell r="NE553"/>
          <cell r="NF553"/>
          <cell r="NG553"/>
          <cell r="NH553"/>
          <cell r="NI553"/>
          <cell r="NJ553"/>
          <cell r="NK553"/>
          <cell r="NL553"/>
          <cell r="NM553"/>
          <cell r="NN553"/>
          <cell r="NO553"/>
          <cell r="NP553"/>
          <cell r="NQ553"/>
          <cell r="NR553"/>
          <cell r="NS553"/>
          <cell r="NT553"/>
          <cell r="NU553"/>
          <cell r="NV553"/>
          <cell r="NW553"/>
          <cell r="NX553"/>
          <cell r="NY553"/>
          <cell r="NZ553"/>
          <cell r="OA553"/>
          <cell r="OB553"/>
          <cell r="OC553"/>
          <cell r="OD553">
            <v>0</v>
          </cell>
          <cell r="OE553">
            <v>0</v>
          </cell>
          <cell r="OF553">
            <v>0</v>
          </cell>
          <cell r="OG553">
            <v>0</v>
          </cell>
          <cell r="OH553">
            <v>0</v>
          </cell>
          <cell r="OI553">
            <v>0</v>
          </cell>
          <cell r="OJ553">
            <v>0</v>
          </cell>
          <cell r="OK553">
            <v>0</v>
          </cell>
          <cell r="OL553">
            <v>0</v>
          </cell>
          <cell r="OM553">
            <v>0</v>
          </cell>
          <cell r="ON553">
            <v>0</v>
          </cell>
          <cell r="OO553">
            <v>0</v>
          </cell>
          <cell r="OP553">
            <v>0</v>
          </cell>
          <cell r="OQ553">
            <v>0</v>
          </cell>
          <cell r="OR553">
            <v>0</v>
          </cell>
          <cell r="OS553">
            <v>0</v>
          </cell>
          <cell r="OT553">
            <v>0</v>
          </cell>
          <cell r="OU553">
            <v>0</v>
          </cell>
          <cell r="OV553">
            <v>0</v>
          </cell>
          <cell r="OW553">
            <v>0</v>
          </cell>
          <cell r="OX553">
            <v>0</v>
          </cell>
          <cell r="OY553">
            <v>0</v>
          </cell>
          <cell r="OZ553">
            <v>0</v>
          </cell>
          <cell r="PA553">
            <v>0</v>
          </cell>
          <cell r="PB553">
            <v>0</v>
          </cell>
          <cell r="PC553">
            <v>0</v>
          </cell>
          <cell r="PD553">
            <v>0</v>
          </cell>
          <cell r="PE553">
            <v>0</v>
          </cell>
          <cell r="PF553">
            <v>0</v>
          </cell>
          <cell r="PG553">
            <v>0</v>
          </cell>
          <cell r="PH553">
            <v>0</v>
          </cell>
          <cell r="PI553">
            <v>0</v>
          </cell>
          <cell r="PJ553">
            <v>0</v>
          </cell>
          <cell r="PK553">
            <v>0</v>
          </cell>
          <cell r="PL553">
            <v>0</v>
          </cell>
          <cell r="PM553">
            <v>0</v>
          </cell>
          <cell r="PN553">
            <v>0</v>
          </cell>
          <cell r="PO553">
            <v>0</v>
          </cell>
          <cell r="PP553">
            <v>0</v>
          </cell>
          <cell r="PQ553">
            <v>0</v>
          </cell>
          <cell r="PR553">
            <v>0</v>
          </cell>
          <cell r="PS553">
            <v>0</v>
          </cell>
          <cell r="PT553">
            <v>0</v>
          </cell>
          <cell r="PU553">
            <v>0</v>
          </cell>
          <cell r="PV553">
            <v>0</v>
          </cell>
          <cell r="PW553">
            <v>0</v>
          </cell>
          <cell r="PX553">
            <v>0</v>
          </cell>
          <cell r="PY553">
            <v>0</v>
          </cell>
          <cell r="PZ553">
            <v>0</v>
          </cell>
          <cell r="QA553">
            <v>0</v>
          </cell>
          <cell r="QB553">
            <v>0</v>
          </cell>
          <cell r="QC553">
            <v>0</v>
          </cell>
          <cell r="QD553">
            <v>0</v>
          </cell>
          <cell r="QE553">
            <v>0</v>
          </cell>
          <cell r="QF553">
            <v>0</v>
          </cell>
          <cell r="QG553">
            <v>0</v>
          </cell>
          <cell r="QH553"/>
          <cell r="QI553"/>
          <cell r="QJ553"/>
          <cell r="QK553"/>
          <cell r="QL553"/>
          <cell r="QM553"/>
          <cell r="QN553"/>
          <cell r="QO553"/>
          <cell r="QP553"/>
          <cell r="QQ553"/>
          <cell r="QR553"/>
          <cell r="QS553"/>
          <cell r="QT553"/>
          <cell r="QU553"/>
          <cell r="QV553"/>
          <cell r="QW553"/>
          <cell r="QX553"/>
          <cell r="QY553"/>
          <cell r="QZ553"/>
          <cell r="RA553"/>
          <cell r="RB553"/>
          <cell r="RC553"/>
          <cell r="RD553"/>
          <cell r="RE553"/>
          <cell r="RF553"/>
          <cell r="RG553"/>
          <cell r="RH553"/>
          <cell r="RI553"/>
          <cell r="RJ553"/>
          <cell r="RK553"/>
          <cell r="RL553"/>
          <cell r="RM553"/>
          <cell r="RN553"/>
          <cell r="RO553"/>
          <cell r="RP553"/>
          <cell r="RQ553"/>
          <cell r="RR553"/>
          <cell r="RS553"/>
          <cell r="RT553"/>
          <cell r="RU553"/>
          <cell r="RV553"/>
          <cell r="RW553"/>
          <cell r="RX553"/>
          <cell r="RY553"/>
          <cell r="RZ553"/>
          <cell r="SA553"/>
          <cell r="SB553"/>
          <cell r="SC553"/>
          <cell r="SD553"/>
          <cell r="SE553"/>
          <cell r="SF553"/>
          <cell r="SG553"/>
          <cell r="SH553"/>
          <cell r="SI553"/>
          <cell r="SJ553"/>
          <cell r="SK553"/>
          <cell r="SL553"/>
          <cell r="SM553"/>
          <cell r="SN553"/>
          <cell r="SO553"/>
          <cell r="SP553"/>
          <cell r="SQ553"/>
          <cell r="SR553"/>
          <cell r="SS553"/>
          <cell r="ST553"/>
          <cell r="SU553"/>
          <cell r="SV553"/>
          <cell r="SW553"/>
          <cell r="SX553"/>
          <cell r="SY553"/>
          <cell r="SZ553"/>
          <cell r="TA553"/>
          <cell r="TB553"/>
          <cell r="TC553"/>
          <cell r="TD553"/>
          <cell r="TE553"/>
          <cell r="TF553"/>
          <cell r="TG553"/>
          <cell r="TH553"/>
          <cell r="TI553"/>
          <cell r="TJ553"/>
          <cell r="TK553"/>
          <cell r="TL553"/>
          <cell r="TM553"/>
          <cell r="TN553"/>
          <cell r="TO553"/>
          <cell r="TP553"/>
          <cell r="TQ553"/>
          <cell r="TR553"/>
          <cell r="TS553"/>
          <cell r="TT553"/>
          <cell r="TU553"/>
          <cell r="TV553"/>
          <cell r="TW553"/>
          <cell r="TX553"/>
          <cell r="TY553"/>
          <cell r="TZ553"/>
          <cell r="UA553"/>
          <cell r="UB553"/>
          <cell r="UC553"/>
          <cell r="UD553"/>
          <cell r="UE553"/>
          <cell r="UF553"/>
          <cell r="UG553"/>
          <cell r="UH553"/>
          <cell r="UI553"/>
          <cell r="UJ553"/>
          <cell r="UK553"/>
          <cell r="UL553"/>
          <cell r="UM553"/>
          <cell r="UN553"/>
          <cell r="UO553"/>
          <cell r="UP553"/>
          <cell r="UQ553"/>
          <cell r="UR553"/>
          <cell r="US553"/>
          <cell r="UT553"/>
          <cell r="UU553"/>
          <cell r="UV553"/>
          <cell r="UW553"/>
          <cell r="UX553"/>
          <cell r="UY553"/>
          <cell r="UZ553"/>
          <cell r="VA553"/>
          <cell r="VB553"/>
          <cell r="VC553"/>
          <cell r="VD553"/>
          <cell r="VE553"/>
          <cell r="VF553"/>
          <cell r="VG553"/>
          <cell r="VH553"/>
          <cell r="VI553"/>
          <cell r="VJ553"/>
          <cell r="VK553"/>
          <cell r="VL553"/>
          <cell r="VM553"/>
          <cell r="VN553"/>
          <cell r="VO553"/>
          <cell r="VP553"/>
          <cell r="VQ553"/>
          <cell r="VR553"/>
          <cell r="VS553"/>
          <cell r="VT553"/>
          <cell r="VU553"/>
          <cell r="VV553"/>
          <cell r="VW553"/>
          <cell r="VX553"/>
          <cell r="VY553"/>
          <cell r="VZ553"/>
          <cell r="WA553"/>
          <cell r="WB553"/>
          <cell r="WC553"/>
          <cell r="WD553"/>
          <cell r="WE553"/>
          <cell r="WF553"/>
          <cell r="WG553"/>
          <cell r="WH553"/>
          <cell r="WI553"/>
          <cell r="WJ553"/>
          <cell r="WK553"/>
          <cell r="WL553"/>
          <cell r="WM553"/>
          <cell r="WN553"/>
          <cell r="WO553"/>
          <cell r="WP553"/>
          <cell r="WQ553"/>
          <cell r="WR553"/>
          <cell r="WS553"/>
          <cell r="WT553"/>
          <cell r="WU553"/>
          <cell r="WV553"/>
          <cell r="WW553"/>
          <cell r="WX553"/>
          <cell r="WY553"/>
          <cell r="WZ553"/>
          <cell r="XA553"/>
          <cell r="XB553"/>
          <cell r="XC553"/>
          <cell r="XD553"/>
          <cell r="XE553"/>
          <cell r="XF553"/>
          <cell r="XG553"/>
          <cell r="XH553"/>
          <cell r="XI553"/>
          <cell r="XJ553"/>
          <cell r="XK553"/>
          <cell r="XL553"/>
          <cell r="XM553"/>
          <cell r="XN553"/>
          <cell r="XO553"/>
          <cell r="XP553"/>
          <cell r="XQ553"/>
          <cell r="XR553"/>
          <cell r="XS553"/>
          <cell r="XT553"/>
          <cell r="XU553"/>
          <cell r="XV553"/>
          <cell r="XW553"/>
          <cell r="XX553"/>
          <cell r="XY553"/>
          <cell r="XZ553"/>
          <cell r="YA553"/>
          <cell r="YB553"/>
          <cell r="YC553"/>
          <cell r="YD553"/>
          <cell r="YE553"/>
          <cell r="YF553"/>
          <cell r="YG553"/>
          <cell r="YH553"/>
          <cell r="YI553"/>
          <cell r="YJ553"/>
          <cell r="YK553"/>
          <cell r="YL553"/>
          <cell r="YM553"/>
          <cell r="YN553"/>
          <cell r="YO553"/>
          <cell r="YP553"/>
          <cell r="YQ553"/>
          <cell r="YR553"/>
          <cell r="YS553"/>
          <cell r="YT553"/>
          <cell r="YU553"/>
          <cell r="YV553"/>
          <cell r="YW553"/>
          <cell r="YX553"/>
          <cell r="YY553"/>
          <cell r="YZ553"/>
          <cell r="ZA553"/>
          <cell r="ZB553"/>
          <cell r="ZC553"/>
          <cell r="ZD553"/>
          <cell r="ZE553"/>
          <cell r="ZF553"/>
          <cell r="ZG553"/>
          <cell r="ZH553"/>
          <cell r="ZI553"/>
          <cell r="ZJ553"/>
          <cell r="ZK553"/>
          <cell r="ZL553"/>
          <cell r="ZM553"/>
          <cell r="ZN553"/>
          <cell r="ZO553"/>
          <cell r="ZP553"/>
          <cell r="ZQ553"/>
          <cell r="ZR553"/>
          <cell r="ZS553"/>
          <cell r="ZT553"/>
          <cell r="ZU553"/>
          <cell r="ZV553"/>
          <cell r="ZW553"/>
          <cell r="ZX553"/>
          <cell r="ZY553"/>
          <cell r="ZZ553"/>
          <cell r="AAA553"/>
          <cell r="AAB553"/>
          <cell r="AAC553"/>
          <cell r="AAD553"/>
          <cell r="AAE553"/>
          <cell r="AAF553"/>
          <cell r="AAG553"/>
          <cell r="AAH553"/>
          <cell r="AAI553"/>
          <cell r="AAJ553"/>
          <cell r="AAK553"/>
          <cell r="AAL553"/>
          <cell r="AAM553"/>
          <cell r="AAN553"/>
          <cell r="AAO553"/>
          <cell r="AAP553"/>
          <cell r="AAQ553"/>
          <cell r="AAR553"/>
          <cell r="AAS553"/>
          <cell r="AAT553"/>
          <cell r="AAU553"/>
          <cell r="AAV553"/>
          <cell r="AAW553"/>
          <cell r="AAX553"/>
          <cell r="AAY553"/>
          <cell r="AAZ553"/>
          <cell r="ABA553"/>
          <cell r="ABB553"/>
          <cell r="ABC553"/>
          <cell r="ABD553"/>
          <cell r="ABE553"/>
          <cell r="ABF553"/>
          <cell r="ABG553"/>
          <cell r="ABH553"/>
          <cell r="ABI553"/>
          <cell r="ABJ553"/>
          <cell r="ABK553"/>
          <cell r="ABL553"/>
          <cell r="ABM553"/>
          <cell r="ABN553"/>
          <cell r="ABO553"/>
          <cell r="ABP553"/>
          <cell r="ABQ553"/>
          <cell r="ABR553"/>
          <cell r="ABS553"/>
          <cell r="ABT553"/>
          <cell r="ABU553"/>
          <cell r="ABV553"/>
          <cell r="ABW553"/>
          <cell r="ABX553"/>
          <cell r="ABY553"/>
          <cell r="ABZ553"/>
          <cell r="ACA553"/>
          <cell r="ACB553"/>
          <cell r="ACC553"/>
          <cell r="ACD553"/>
          <cell r="ACE553"/>
          <cell r="ACF553"/>
          <cell r="ACG553"/>
          <cell r="ACH553"/>
          <cell r="ACI553"/>
          <cell r="ACJ553"/>
          <cell r="ACK553"/>
          <cell r="ACL553"/>
          <cell r="ACM553"/>
          <cell r="ACN553"/>
          <cell r="ACO553"/>
          <cell r="ACP553"/>
          <cell r="ACQ553"/>
          <cell r="ACR553">
            <v>0</v>
          </cell>
          <cell r="ACS553">
            <v>0</v>
          </cell>
          <cell r="ACT553">
            <v>0</v>
          </cell>
          <cell r="ACU553">
            <v>0</v>
          </cell>
          <cell r="ACV553">
            <v>0</v>
          </cell>
          <cell r="ACW553">
            <v>0</v>
          </cell>
          <cell r="ACX553">
            <v>0</v>
          </cell>
          <cell r="ACY553">
            <v>0</v>
          </cell>
          <cell r="ACZ553">
            <v>0</v>
          </cell>
          <cell r="ADA553">
            <v>0</v>
          </cell>
          <cell r="ADB553">
            <v>0</v>
          </cell>
          <cell r="ADC553">
            <v>0</v>
          </cell>
          <cell r="ADD553">
            <v>0</v>
          </cell>
          <cell r="ADE553">
            <v>0</v>
          </cell>
          <cell r="ADF553"/>
          <cell r="ADG553"/>
          <cell r="ADH553"/>
          <cell r="ADI553"/>
          <cell r="ADJ553"/>
          <cell r="ADK553"/>
          <cell r="ADL553"/>
          <cell r="ADM553"/>
          <cell r="ADN553"/>
          <cell r="ADO553"/>
          <cell r="ADP553"/>
          <cell r="ADQ553"/>
          <cell r="ADR553"/>
          <cell r="ADS553"/>
          <cell r="ADT553"/>
          <cell r="ADU553"/>
          <cell r="ADV553"/>
          <cell r="ADW553"/>
          <cell r="ADX553"/>
          <cell r="ADY553"/>
          <cell r="ADZ553"/>
          <cell r="AEA553"/>
          <cell r="AEB553"/>
          <cell r="AEC553"/>
          <cell r="AED553"/>
          <cell r="AEE553"/>
          <cell r="AEF553"/>
          <cell r="AEG553"/>
          <cell r="AEH553"/>
          <cell r="AEI553"/>
          <cell r="AEJ553"/>
          <cell r="AEK553"/>
          <cell r="AEL553"/>
          <cell r="AEM553"/>
          <cell r="AEN553"/>
          <cell r="AEO553"/>
          <cell r="AEP553"/>
          <cell r="AEQ553"/>
          <cell r="AER553"/>
          <cell r="AES553"/>
          <cell r="AET553"/>
          <cell r="AEU553"/>
          <cell r="AEV553"/>
          <cell r="AEW553"/>
          <cell r="AEX553"/>
          <cell r="AEY553"/>
          <cell r="AEZ553"/>
          <cell r="AFA553"/>
          <cell r="AFB553"/>
          <cell r="AFC553"/>
          <cell r="AFD553"/>
          <cell r="AFE553"/>
          <cell r="AFF553"/>
          <cell r="AFG553"/>
          <cell r="AFH553"/>
          <cell r="AFI553"/>
          <cell r="AFJ553"/>
          <cell r="AFK553"/>
          <cell r="AFL553"/>
          <cell r="AFM553"/>
          <cell r="AFN553"/>
          <cell r="AFO553"/>
          <cell r="AFP553"/>
          <cell r="AFQ553"/>
          <cell r="AFR553"/>
          <cell r="AFS553"/>
          <cell r="AFT553"/>
          <cell r="AFU553"/>
          <cell r="AFV553"/>
          <cell r="AFW553"/>
          <cell r="AFX553">
            <v>0</v>
          </cell>
          <cell r="AFY553">
            <v>0</v>
          </cell>
          <cell r="AFZ553">
            <v>0</v>
          </cell>
          <cell r="AGA553">
            <v>0</v>
          </cell>
          <cell r="AGB553">
            <v>0</v>
          </cell>
          <cell r="AGC553">
            <v>0</v>
          </cell>
          <cell r="AGD553">
            <v>0</v>
          </cell>
          <cell r="AGE553">
            <v>0</v>
          </cell>
          <cell r="AGF553">
            <v>0</v>
          </cell>
          <cell r="AGG553">
            <v>0</v>
          </cell>
          <cell r="AGH553">
            <v>0</v>
          </cell>
          <cell r="AGI553">
            <v>0</v>
          </cell>
          <cell r="AGJ553">
            <v>0</v>
          </cell>
          <cell r="AGK553">
            <v>0</v>
          </cell>
          <cell r="AGL553"/>
          <cell r="AGM553"/>
          <cell r="AGN553"/>
          <cell r="AGO553"/>
          <cell r="AGP553"/>
          <cell r="AGQ553"/>
          <cell r="AGR553"/>
          <cell r="AGS553"/>
          <cell r="AGT553"/>
          <cell r="AGU553"/>
          <cell r="AGV553"/>
          <cell r="AGW553"/>
          <cell r="AGX553"/>
          <cell r="AGY553"/>
          <cell r="AGZ553"/>
          <cell r="AHA553"/>
        </row>
        <row r="554">
          <cell r="A554" t="str">
            <v>4310-13-13 Trsf In/Out AH/TC Yields</v>
          </cell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/>
          <cell r="AJ554"/>
          <cell r="AK554"/>
          <cell r="AL554"/>
          <cell r="AM554"/>
          <cell r="AN554"/>
          <cell r="AO554"/>
          <cell r="AP554"/>
          <cell r="AQ554"/>
          <cell r="AR554"/>
          <cell r="AS554"/>
          <cell r="AT554"/>
          <cell r="AU554"/>
          <cell r="AV554"/>
          <cell r="AW554"/>
          <cell r="AX554"/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  <cell r="BX554"/>
          <cell r="BY554"/>
          <cell r="BZ554"/>
          <cell r="CA554"/>
          <cell r="CB554"/>
          <cell r="CC554"/>
          <cell r="CD554"/>
          <cell r="CE554"/>
          <cell r="CF554"/>
          <cell r="CG554"/>
          <cell r="CH554"/>
          <cell r="CI554"/>
          <cell r="CJ554"/>
          <cell r="CK554"/>
          <cell r="CL554"/>
          <cell r="CM554"/>
          <cell r="CN554"/>
          <cell r="CO554"/>
          <cell r="CP554"/>
          <cell r="CQ554"/>
          <cell r="CR554"/>
          <cell r="CS554"/>
          <cell r="CT554"/>
          <cell r="CU554"/>
          <cell r="CV554"/>
          <cell r="CW554"/>
          <cell r="CX554"/>
          <cell r="CY554"/>
          <cell r="CZ554"/>
          <cell r="DA554"/>
          <cell r="DB554"/>
          <cell r="DC554"/>
          <cell r="DD554"/>
          <cell r="DE554"/>
          <cell r="DF554"/>
          <cell r="DG554"/>
          <cell r="DH554"/>
          <cell r="DI554"/>
          <cell r="DJ554"/>
          <cell r="DK554"/>
          <cell r="DL554"/>
          <cell r="DM554"/>
          <cell r="DN554"/>
          <cell r="DO554"/>
          <cell r="DP554"/>
          <cell r="DQ554"/>
          <cell r="DR554"/>
          <cell r="DS554"/>
          <cell r="DT554"/>
          <cell r="DU554"/>
          <cell r="DV554"/>
          <cell r="DW554"/>
          <cell r="DX554"/>
          <cell r="DY554"/>
          <cell r="DZ554"/>
          <cell r="EA554"/>
          <cell r="EB554"/>
          <cell r="EC554"/>
          <cell r="ED554"/>
          <cell r="EE554"/>
          <cell r="EF554"/>
          <cell r="EG554"/>
          <cell r="EH554"/>
          <cell r="EI554"/>
          <cell r="EJ554"/>
          <cell r="EK554"/>
          <cell r="EL554"/>
          <cell r="EM554"/>
          <cell r="EN554"/>
          <cell r="EO554"/>
          <cell r="EP554"/>
          <cell r="EQ554"/>
          <cell r="ER554"/>
          <cell r="ES554"/>
          <cell r="ET554"/>
          <cell r="EU554"/>
          <cell r="EV554"/>
          <cell r="EW554"/>
          <cell r="EX554"/>
          <cell r="EY554"/>
          <cell r="EZ554"/>
          <cell r="FA554"/>
          <cell r="FB554"/>
          <cell r="FC554"/>
          <cell r="FD554"/>
          <cell r="FE554"/>
          <cell r="FF554"/>
          <cell r="FG554"/>
          <cell r="FH554"/>
          <cell r="FI554"/>
          <cell r="FJ554"/>
          <cell r="FK554"/>
          <cell r="FL554"/>
          <cell r="FM554"/>
          <cell r="FN554"/>
          <cell r="FO554"/>
          <cell r="FP554"/>
          <cell r="FQ554"/>
          <cell r="FR554"/>
          <cell r="FS554"/>
          <cell r="FT554"/>
          <cell r="FU554"/>
          <cell r="FV554"/>
          <cell r="FW554"/>
          <cell r="FX554"/>
          <cell r="FY554"/>
          <cell r="FZ554"/>
          <cell r="GA554"/>
          <cell r="GB554"/>
          <cell r="GC554"/>
          <cell r="GD554"/>
          <cell r="GE554"/>
          <cell r="GF554"/>
          <cell r="GG554"/>
          <cell r="GH554"/>
          <cell r="GI554"/>
          <cell r="GJ554"/>
          <cell r="GK554"/>
          <cell r="GL554"/>
          <cell r="GM554"/>
          <cell r="GN554"/>
          <cell r="GO554"/>
          <cell r="GP554"/>
          <cell r="GQ554"/>
          <cell r="GR554"/>
          <cell r="GS554"/>
          <cell r="GT554"/>
          <cell r="GU554"/>
          <cell r="GV554"/>
          <cell r="GW554"/>
          <cell r="GX554"/>
          <cell r="GY554"/>
          <cell r="GZ554"/>
          <cell r="HA554"/>
          <cell r="HB554"/>
          <cell r="HC554"/>
          <cell r="HD554"/>
          <cell r="HE554"/>
          <cell r="HF554"/>
          <cell r="HG554"/>
          <cell r="HH554"/>
          <cell r="HI554"/>
          <cell r="HJ554"/>
          <cell r="HK554"/>
          <cell r="HL554"/>
          <cell r="HM554"/>
          <cell r="HN554"/>
          <cell r="HO554"/>
          <cell r="HP554"/>
          <cell r="HQ554"/>
          <cell r="HR554"/>
          <cell r="HS554"/>
          <cell r="HT554"/>
          <cell r="HU554"/>
          <cell r="HV554"/>
          <cell r="HW554"/>
          <cell r="HX554"/>
          <cell r="HY554"/>
          <cell r="HZ554"/>
          <cell r="IA554"/>
          <cell r="IB554"/>
          <cell r="IC554"/>
          <cell r="ID554"/>
          <cell r="IE554"/>
          <cell r="IF554"/>
          <cell r="IG554"/>
          <cell r="IH554"/>
          <cell r="II554"/>
          <cell r="IJ554"/>
          <cell r="IK554"/>
          <cell r="IL554"/>
          <cell r="IM554"/>
          <cell r="IN554"/>
          <cell r="IO554"/>
          <cell r="IP554"/>
          <cell r="IQ554"/>
          <cell r="IR554"/>
          <cell r="IS554"/>
          <cell r="IT554"/>
          <cell r="IU554"/>
          <cell r="IV554"/>
          <cell r="IW554"/>
          <cell r="IX554"/>
          <cell r="IY554"/>
          <cell r="IZ554"/>
          <cell r="JA554"/>
          <cell r="JB554"/>
          <cell r="JC554"/>
          <cell r="JD554"/>
          <cell r="JE554"/>
          <cell r="JF554"/>
          <cell r="JG554"/>
          <cell r="JH554"/>
          <cell r="JI554"/>
          <cell r="JJ554"/>
          <cell r="JK554"/>
          <cell r="JL554"/>
          <cell r="JM554"/>
          <cell r="JN554"/>
          <cell r="JO554"/>
          <cell r="JP554"/>
          <cell r="JQ554"/>
          <cell r="JR554"/>
          <cell r="JS554"/>
          <cell r="JT554"/>
          <cell r="JU554"/>
          <cell r="JV554"/>
          <cell r="JW554"/>
          <cell r="JX554"/>
          <cell r="JY554"/>
          <cell r="JZ554"/>
          <cell r="KA554"/>
          <cell r="KB554"/>
          <cell r="KC554"/>
          <cell r="KD554"/>
          <cell r="KX554"/>
          <cell r="KY554"/>
          <cell r="KZ554"/>
          <cell r="LA554"/>
          <cell r="LB554"/>
          <cell r="LC554"/>
          <cell r="LD554"/>
          <cell r="LE554"/>
          <cell r="LF554"/>
          <cell r="LG554"/>
          <cell r="LH554"/>
          <cell r="LI554"/>
          <cell r="LJ554"/>
          <cell r="LK554"/>
          <cell r="LL554"/>
          <cell r="LM554"/>
          <cell r="LN554"/>
          <cell r="LO554"/>
          <cell r="LP554"/>
          <cell r="LQ554"/>
          <cell r="LR554"/>
          <cell r="LS554"/>
          <cell r="LT554"/>
          <cell r="LU554"/>
          <cell r="LV554"/>
          <cell r="LW554"/>
          <cell r="LX554"/>
          <cell r="LY554"/>
          <cell r="LZ554"/>
          <cell r="MA554"/>
          <cell r="MB554"/>
          <cell r="MC554"/>
          <cell r="MD554"/>
          <cell r="ME554"/>
          <cell r="MF554"/>
          <cell r="MG554"/>
          <cell r="MH554"/>
          <cell r="MI554"/>
          <cell r="MJ554"/>
          <cell r="MK554"/>
          <cell r="ML554"/>
          <cell r="MM554"/>
          <cell r="MN554"/>
          <cell r="MO554"/>
          <cell r="MP554"/>
          <cell r="MQ554"/>
          <cell r="MR554"/>
          <cell r="MS554"/>
          <cell r="MT554"/>
          <cell r="MU554"/>
          <cell r="MV554"/>
          <cell r="MW554"/>
          <cell r="MX554"/>
          <cell r="MY554"/>
          <cell r="MZ554"/>
          <cell r="NA554"/>
          <cell r="NB554"/>
          <cell r="NC554"/>
          <cell r="ND554"/>
          <cell r="NE554"/>
          <cell r="NF554"/>
          <cell r="NG554"/>
          <cell r="NH554"/>
          <cell r="NI554"/>
          <cell r="NJ554"/>
          <cell r="NK554"/>
          <cell r="NL554"/>
          <cell r="NM554"/>
          <cell r="NN554"/>
          <cell r="NO554"/>
          <cell r="NP554"/>
          <cell r="NQ554"/>
          <cell r="NR554"/>
          <cell r="NS554"/>
          <cell r="NT554"/>
          <cell r="NU554"/>
          <cell r="NV554"/>
          <cell r="NW554"/>
          <cell r="NX554"/>
          <cell r="NY554"/>
          <cell r="NZ554"/>
          <cell r="OA554"/>
          <cell r="OB554"/>
          <cell r="OC554"/>
          <cell r="OD554"/>
          <cell r="OE554"/>
          <cell r="OF554"/>
          <cell r="OG554"/>
          <cell r="OH554"/>
          <cell r="OI554"/>
          <cell r="OJ554"/>
          <cell r="OK554"/>
          <cell r="OL554"/>
          <cell r="OM554"/>
          <cell r="ON554"/>
          <cell r="OO554"/>
          <cell r="OP554"/>
          <cell r="OQ554"/>
          <cell r="OR554"/>
          <cell r="OS554"/>
          <cell r="OT554"/>
          <cell r="OU554"/>
          <cell r="OV554"/>
          <cell r="OW554"/>
          <cell r="OX554"/>
          <cell r="OY554"/>
          <cell r="OZ554"/>
          <cell r="PA554"/>
          <cell r="PB554"/>
          <cell r="PC554"/>
          <cell r="PD554"/>
          <cell r="PE554"/>
          <cell r="PF554"/>
          <cell r="PG554"/>
          <cell r="PH554"/>
          <cell r="PI554"/>
          <cell r="PJ554"/>
          <cell r="PK554"/>
          <cell r="PL554"/>
          <cell r="PM554"/>
          <cell r="PN554"/>
          <cell r="PO554"/>
          <cell r="PP554"/>
          <cell r="PQ554"/>
          <cell r="PR554"/>
          <cell r="PS554"/>
          <cell r="PT554"/>
          <cell r="PU554"/>
          <cell r="PV554"/>
          <cell r="PW554"/>
          <cell r="PX554"/>
          <cell r="PY554"/>
          <cell r="PZ554"/>
          <cell r="QA554"/>
          <cell r="QB554"/>
          <cell r="QC554"/>
          <cell r="QD554"/>
          <cell r="QE554"/>
          <cell r="QF554"/>
          <cell r="QG554"/>
          <cell r="QH554"/>
          <cell r="QI554"/>
          <cell r="QJ554"/>
          <cell r="QK554"/>
          <cell r="QL554"/>
          <cell r="QM554"/>
          <cell r="QN554"/>
          <cell r="QO554"/>
          <cell r="QP554"/>
          <cell r="QQ554"/>
          <cell r="QR554"/>
          <cell r="QS554"/>
          <cell r="QT554"/>
          <cell r="QU554"/>
          <cell r="QV554"/>
          <cell r="QW554"/>
          <cell r="QX554"/>
          <cell r="QY554"/>
          <cell r="QZ554"/>
          <cell r="RA554"/>
          <cell r="RB554"/>
          <cell r="RC554"/>
          <cell r="RD554"/>
          <cell r="RE554"/>
          <cell r="RF554"/>
          <cell r="RG554"/>
          <cell r="RH554"/>
          <cell r="RI554"/>
          <cell r="RJ554"/>
          <cell r="RK554"/>
          <cell r="RL554"/>
          <cell r="RM554"/>
          <cell r="RR554"/>
          <cell r="RS554"/>
          <cell r="RT554"/>
          <cell r="RU554"/>
          <cell r="RV554"/>
          <cell r="RW554"/>
          <cell r="RX554"/>
          <cell r="RY554"/>
          <cell r="RZ554"/>
          <cell r="SA554"/>
          <cell r="SB554"/>
          <cell r="SC554"/>
          <cell r="SD554"/>
          <cell r="SE554"/>
          <cell r="SF554"/>
          <cell r="SG554"/>
          <cell r="SH554"/>
          <cell r="SI554"/>
          <cell r="SJ554"/>
          <cell r="SK554"/>
          <cell r="SL554"/>
          <cell r="SM554"/>
          <cell r="SN554"/>
          <cell r="SO554"/>
          <cell r="SP554"/>
          <cell r="SQ554"/>
          <cell r="SR554"/>
          <cell r="SS554"/>
          <cell r="ST554"/>
          <cell r="SU554"/>
          <cell r="TP554"/>
          <cell r="TQ554"/>
          <cell r="TR554"/>
          <cell r="TS554"/>
          <cell r="TT554"/>
          <cell r="UE554"/>
          <cell r="UF554"/>
          <cell r="UG554"/>
          <cell r="UH554"/>
          <cell r="UI554"/>
          <cell r="VE554"/>
          <cell r="VF554"/>
          <cell r="VG554"/>
          <cell r="VH554"/>
          <cell r="VI554"/>
          <cell r="VJ554"/>
          <cell r="VK554"/>
          <cell r="VL554"/>
          <cell r="VM554"/>
          <cell r="VN554"/>
          <cell r="VO554"/>
          <cell r="VP554"/>
          <cell r="VQ554"/>
          <cell r="VR554"/>
          <cell r="VS554"/>
          <cell r="VT554"/>
          <cell r="VU554"/>
          <cell r="VV554"/>
          <cell r="VW554"/>
          <cell r="VX554"/>
          <cell r="VY554"/>
          <cell r="VZ554"/>
          <cell r="WA554"/>
          <cell r="WB554"/>
          <cell r="WC554"/>
          <cell r="WD554"/>
          <cell r="WE554"/>
          <cell r="WF554"/>
          <cell r="WG554"/>
          <cell r="WH554"/>
          <cell r="WI554"/>
          <cell r="WJ554"/>
          <cell r="WK554"/>
          <cell r="WL554"/>
          <cell r="WM554"/>
          <cell r="WN554"/>
          <cell r="WO554"/>
          <cell r="WP554"/>
          <cell r="WQ554"/>
          <cell r="WR554"/>
          <cell r="WS554"/>
          <cell r="WT554"/>
          <cell r="WU554"/>
          <cell r="WV554"/>
          <cell r="WW554"/>
          <cell r="WX554"/>
          <cell r="WY554"/>
          <cell r="WZ554"/>
          <cell r="XA554"/>
          <cell r="XB554"/>
          <cell r="XC554"/>
          <cell r="XD554"/>
          <cell r="XE554"/>
          <cell r="XF554"/>
          <cell r="XG554"/>
          <cell r="XH554"/>
          <cell r="XI554"/>
          <cell r="XJ554"/>
          <cell r="XK554"/>
          <cell r="XL554"/>
          <cell r="XM554"/>
          <cell r="XN554"/>
          <cell r="XO554"/>
          <cell r="XP554"/>
          <cell r="XQ554"/>
          <cell r="XR554"/>
          <cell r="XS554"/>
          <cell r="XT554"/>
          <cell r="XU554"/>
          <cell r="XV554"/>
          <cell r="XW554"/>
          <cell r="XX554"/>
          <cell r="XY554"/>
          <cell r="XZ554"/>
          <cell r="YA554"/>
          <cell r="YB554"/>
          <cell r="YC554"/>
          <cell r="YD554"/>
          <cell r="YE554"/>
          <cell r="YF554"/>
          <cell r="YG554"/>
          <cell r="YH554"/>
          <cell r="YI554"/>
          <cell r="YJ554"/>
          <cell r="YK554"/>
          <cell r="YL554"/>
          <cell r="YM554"/>
          <cell r="YN554"/>
          <cell r="YO554"/>
          <cell r="YP554"/>
          <cell r="YQ554"/>
          <cell r="YR554"/>
          <cell r="YS554"/>
          <cell r="YT554"/>
          <cell r="YU554"/>
          <cell r="YV554"/>
          <cell r="YW554"/>
          <cell r="YX554"/>
          <cell r="YY554"/>
          <cell r="YZ554"/>
          <cell r="ZA554"/>
          <cell r="ZB554"/>
          <cell r="ZC554"/>
          <cell r="ZD554"/>
          <cell r="ZE554"/>
          <cell r="ZF554"/>
          <cell r="ZG554"/>
          <cell r="ZH554"/>
          <cell r="ZI554"/>
          <cell r="ZJ554"/>
          <cell r="ZK554"/>
          <cell r="ZL554"/>
          <cell r="ZM554"/>
          <cell r="ZN554"/>
          <cell r="ZO554"/>
          <cell r="ZP554"/>
          <cell r="ZQ554"/>
          <cell r="ZR554"/>
          <cell r="ZS554"/>
          <cell r="ZT554"/>
          <cell r="ZU554"/>
          <cell r="ZV554"/>
          <cell r="ZW554"/>
          <cell r="ZX554"/>
          <cell r="ZY554"/>
          <cell r="ZZ554"/>
          <cell r="AAA554"/>
          <cell r="AAB554"/>
          <cell r="AAC554"/>
          <cell r="AAD554"/>
          <cell r="AAE554"/>
          <cell r="AAF554"/>
          <cell r="AAG554"/>
          <cell r="AAH554"/>
          <cell r="AAI554"/>
          <cell r="AAJ554"/>
          <cell r="AAK554"/>
          <cell r="AAL554"/>
          <cell r="AAM554"/>
          <cell r="AAN554"/>
          <cell r="AAO554"/>
          <cell r="AAP554"/>
          <cell r="AAQ554"/>
          <cell r="AAR554"/>
          <cell r="AAS554"/>
          <cell r="AAT554"/>
          <cell r="AAU554"/>
          <cell r="AAV554"/>
          <cell r="AAW554"/>
          <cell r="AAX554"/>
          <cell r="AAY554"/>
          <cell r="AAZ554"/>
          <cell r="ABA554"/>
          <cell r="ABB554"/>
          <cell r="ABC554"/>
          <cell r="ABD554"/>
          <cell r="ABE554"/>
          <cell r="ABF554"/>
          <cell r="ABG554"/>
          <cell r="ABH554"/>
          <cell r="ABI554"/>
          <cell r="ABJ554"/>
          <cell r="ABK554"/>
          <cell r="ABL554"/>
          <cell r="ABM554"/>
          <cell r="ABN554"/>
          <cell r="ABO554"/>
          <cell r="ABP554"/>
          <cell r="ABQ554"/>
          <cell r="ABR554"/>
          <cell r="ABS554"/>
          <cell r="ABT554"/>
          <cell r="ABU554"/>
          <cell r="ABV554"/>
          <cell r="ABW554"/>
          <cell r="ABX554"/>
          <cell r="ABY554"/>
          <cell r="ABZ554"/>
          <cell r="ACA554"/>
          <cell r="ACB554"/>
          <cell r="ACC554"/>
          <cell r="ACD554"/>
          <cell r="ACE554"/>
          <cell r="ACF554"/>
          <cell r="ACG554"/>
          <cell r="ACH554"/>
          <cell r="ACI554"/>
          <cell r="ACJ554"/>
          <cell r="ACK554"/>
          <cell r="ACL554"/>
          <cell r="ACM554"/>
          <cell r="ACN554"/>
          <cell r="ACO554"/>
          <cell r="ACP554"/>
          <cell r="ACQ554"/>
          <cell r="ACR554"/>
          <cell r="ACS554"/>
          <cell r="ACT554"/>
          <cell r="ACU554"/>
          <cell r="ACV554"/>
          <cell r="ACW554"/>
          <cell r="ACX554"/>
          <cell r="ACY554"/>
          <cell r="ACZ554"/>
          <cell r="ADA554"/>
          <cell r="ADB554"/>
          <cell r="ADC554"/>
          <cell r="ADD554"/>
          <cell r="ADE554"/>
          <cell r="ADF554"/>
          <cell r="ADG554"/>
          <cell r="ADH554"/>
          <cell r="ADI554"/>
          <cell r="ADJ554"/>
          <cell r="ADK554"/>
          <cell r="ADL554"/>
          <cell r="ADM554"/>
          <cell r="ADN554"/>
          <cell r="ADO554"/>
          <cell r="ADP554"/>
          <cell r="ADQ554"/>
          <cell r="ADR554"/>
          <cell r="ADS554"/>
          <cell r="ADT554"/>
          <cell r="ADU554"/>
          <cell r="ADV554"/>
          <cell r="ADW554"/>
          <cell r="ADX554"/>
          <cell r="ADY554"/>
          <cell r="ADZ554"/>
          <cell r="AEA554"/>
          <cell r="AEB554"/>
          <cell r="AEC554"/>
          <cell r="AED554"/>
          <cell r="AEE554"/>
          <cell r="AEF554"/>
          <cell r="AEG554"/>
          <cell r="AEH554"/>
          <cell r="AEI554"/>
          <cell r="AEJ554"/>
          <cell r="AEK554"/>
          <cell r="AEL554"/>
          <cell r="AEM554"/>
          <cell r="AEN554"/>
          <cell r="AEO554"/>
          <cell r="AEP554"/>
          <cell r="AEQ554"/>
          <cell r="AER554"/>
          <cell r="AES554"/>
          <cell r="AET554"/>
          <cell r="AEU554"/>
          <cell r="AEV554"/>
          <cell r="AEW554"/>
          <cell r="AEX554"/>
          <cell r="AEY554"/>
          <cell r="AEZ554"/>
          <cell r="AFA554"/>
          <cell r="AFB554"/>
          <cell r="AFC554"/>
          <cell r="AFD554"/>
          <cell r="AFE554"/>
          <cell r="AFF554"/>
          <cell r="AFG554"/>
          <cell r="AFH554"/>
          <cell r="AFI554"/>
          <cell r="AFJ554"/>
          <cell r="AFK554"/>
          <cell r="AFL554"/>
          <cell r="AFM554"/>
          <cell r="AFN554"/>
          <cell r="AFO554"/>
          <cell r="AFP554"/>
          <cell r="AFQ554"/>
          <cell r="AFR554"/>
          <cell r="AFS554"/>
          <cell r="AFT554"/>
          <cell r="AFU554"/>
          <cell r="AFV554"/>
          <cell r="AFW554"/>
          <cell r="AFX554"/>
          <cell r="AFY554"/>
          <cell r="AFZ554"/>
          <cell r="AGA554"/>
          <cell r="AGB554"/>
          <cell r="AGC554"/>
          <cell r="AGD554"/>
          <cell r="AGE554"/>
          <cell r="AGF554"/>
          <cell r="AGG554"/>
          <cell r="AGH554"/>
          <cell r="AGI554"/>
          <cell r="AGJ554"/>
          <cell r="AGK554"/>
          <cell r="AGL554"/>
          <cell r="AGM554"/>
          <cell r="AGN554"/>
          <cell r="AGO554"/>
          <cell r="AGP554"/>
          <cell r="AGQ554"/>
          <cell r="AGR554"/>
          <cell r="AGS554"/>
          <cell r="AGT554"/>
          <cell r="AGU554"/>
          <cell r="AGV554"/>
          <cell r="AGW554"/>
          <cell r="AGX554"/>
          <cell r="AGY554"/>
          <cell r="AGZ554"/>
          <cell r="AHA554"/>
        </row>
        <row r="555">
          <cell r="A555" t="str">
            <v>4310-30-00 Transfers In / Out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184702.04</v>
          </cell>
          <cell r="L555">
            <v>-1432267.14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-64620.88</v>
          </cell>
          <cell r="Z555">
            <v>-1958055.35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-39891.17</v>
          </cell>
          <cell r="AN555">
            <v>-1448682.1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-32700.19</v>
          </cell>
          <cell r="BB555">
            <v>-728638.9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32533.13</v>
          </cell>
          <cell r="BP555">
            <v>-1161755.69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6562.12</v>
          </cell>
          <cell r="CD555">
            <v>346.68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-16819607.379999999</v>
          </cell>
          <cell r="CR555">
            <v>-505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-19896698.510000002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-710540.57</v>
          </cell>
          <cell r="DT555">
            <v>-4954288.4800000004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-2678710.94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1512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-375518.54</v>
          </cell>
          <cell r="EV555">
            <v>-5440839.1600000001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-1882609.31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-1166530.2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194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-749909.28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0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-429880.32000000001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-207675.68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U555">
            <v>0</v>
          </cell>
          <cell r="HV555">
            <v>107907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202654.45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0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-17932.75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W555">
            <v>0</v>
          </cell>
          <cell r="IX555">
            <v>0</v>
          </cell>
          <cell r="IY555">
            <v>0</v>
          </cell>
          <cell r="IZ555">
            <v>0</v>
          </cell>
          <cell r="JA555">
            <v>0</v>
          </cell>
          <cell r="JB555">
            <v>0</v>
          </cell>
          <cell r="JC555">
            <v>-37102.379999999997</v>
          </cell>
          <cell r="JD555">
            <v>0</v>
          </cell>
          <cell r="JE555">
            <v>0</v>
          </cell>
          <cell r="JF555">
            <v>0</v>
          </cell>
          <cell r="JG555">
            <v>0</v>
          </cell>
          <cell r="JH555">
            <v>0</v>
          </cell>
          <cell r="JI555">
            <v>0</v>
          </cell>
          <cell r="JJ555">
            <v>0</v>
          </cell>
          <cell r="JK555">
            <v>0</v>
          </cell>
          <cell r="JL555">
            <v>0</v>
          </cell>
          <cell r="JM555">
            <v>0</v>
          </cell>
          <cell r="JN555">
            <v>0</v>
          </cell>
          <cell r="JO555">
            <v>0</v>
          </cell>
          <cell r="JP555">
            <v>0</v>
          </cell>
          <cell r="JQ555">
            <v>2589.56</v>
          </cell>
          <cell r="JR555">
            <v>0</v>
          </cell>
          <cell r="JS555">
            <v>0</v>
          </cell>
          <cell r="JT555">
            <v>0</v>
          </cell>
          <cell r="JU555">
            <v>0</v>
          </cell>
          <cell r="JV555">
            <v>0</v>
          </cell>
          <cell r="JW555">
            <v>0</v>
          </cell>
          <cell r="JX555">
            <v>0</v>
          </cell>
          <cell r="JY555">
            <v>0</v>
          </cell>
          <cell r="JZ555">
            <v>0</v>
          </cell>
          <cell r="KA555">
            <v>0</v>
          </cell>
          <cell r="KB555">
            <v>0</v>
          </cell>
          <cell r="KC555">
            <v>0</v>
          </cell>
          <cell r="KD555">
            <v>0</v>
          </cell>
          <cell r="KE555">
            <v>1638.7</v>
          </cell>
          <cell r="KF555">
            <v>0</v>
          </cell>
          <cell r="KG555">
            <v>0</v>
          </cell>
          <cell r="KH555">
            <v>0</v>
          </cell>
          <cell r="KI555">
            <v>0</v>
          </cell>
          <cell r="KJ555">
            <v>0</v>
          </cell>
          <cell r="KK555">
            <v>0</v>
          </cell>
          <cell r="KL555">
            <v>0</v>
          </cell>
          <cell r="KM555">
            <v>0</v>
          </cell>
          <cell r="KN555">
            <v>0</v>
          </cell>
          <cell r="KO555">
            <v>0</v>
          </cell>
          <cell r="KP555">
            <v>0</v>
          </cell>
          <cell r="KQ555">
            <v>0</v>
          </cell>
          <cell r="KR555">
            <v>0</v>
          </cell>
          <cell r="KS555">
            <v>-36125.79</v>
          </cell>
          <cell r="KT555">
            <v>0</v>
          </cell>
          <cell r="KU555">
            <v>0</v>
          </cell>
          <cell r="KV555">
            <v>0</v>
          </cell>
          <cell r="KW555">
            <v>0</v>
          </cell>
          <cell r="KX555">
            <v>0</v>
          </cell>
          <cell r="KY555">
            <v>0</v>
          </cell>
          <cell r="KZ555">
            <v>0</v>
          </cell>
          <cell r="LA555">
            <v>0</v>
          </cell>
          <cell r="LB555">
            <v>0</v>
          </cell>
          <cell r="LC555">
            <v>0</v>
          </cell>
          <cell r="LD555">
            <v>0</v>
          </cell>
          <cell r="LE555">
            <v>0</v>
          </cell>
          <cell r="LF555">
            <v>0</v>
          </cell>
          <cell r="LG555">
            <v>-25108.18</v>
          </cell>
          <cell r="LH555">
            <v>0</v>
          </cell>
          <cell r="LI555">
            <v>0</v>
          </cell>
          <cell r="LJ555">
            <v>0</v>
          </cell>
          <cell r="LK555">
            <v>0</v>
          </cell>
          <cell r="LL555">
            <v>0</v>
          </cell>
          <cell r="LM555">
            <v>0</v>
          </cell>
          <cell r="LN555">
            <v>0</v>
          </cell>
          <cell r="LO555">
            <v>0</v>
          </cell>
          <cell r="LP555">
            <v>0</v>
          </cell>
          <cell r="LQ555">
            <v>0</v>
          </cell>
          <cell r="LR555">
            <v>0</v>
          </cell>
          <cell r="LS555">
            <v>0</v>
          </cell>
          <cell r="LT555">
            <v>0</v>
          </cell>
          <cell r="LU555">
            <v>-38658.160000000003</v>
          </cell>
          <cell r="LV555">
            <v>0</v>
          </cell>
          <cell r="LW555">
            <v>0</v>
          </cell>
          <cell r="LX555">
            <v>0</v>
          </cell>
          <cell r="LY555">
            <v>0</v>
          </cell>
          <cell r="LZ555">
            <v>0</v>
          </cell>
          <cell r="MA555">
            <v>0</v>
          </cell>
          <cell r="MB555">
            <v>0</v>
          </cell>
          <cell r="MC555">
            <v>0</v>
          </cell>
          <cell r="MD555">
            <v>0</v>
          </cell>
          <cell r="ME555">
            <v>0</v>
          </cell>
          <cell r="MF555">
            <v>0</v>
          </cell>
          <cell r="MG555">
            <v>0</v>
          </cell>
          <cell r="MH555">
            <v>0</v>
          </cell>
          <cell r="MI555">
            <v>-341279.53</v>
          </cell>
          <cell r="MJ555">
            <v>0</v>
          </cell>
          <cell r="MK555">
            <v>0</v>
          </cell>
          <cell r="ML555">
            <v>0</v>
          </cell>
          <cell r="MM555">
            <v>0</v>
          </cell>
          <cell r="MN555">
            <v>0</v>
          </cell>
          <cell r="MO555">
            <v>0</v>
          </cell>
          <cell r="MP555">
            <v>0</v>
          </cell>
          <cell r="MQ555">
            <v>0</v>
          </cell>
          <cell r="MR555">
            <v>0</v>
          </cell>
          <cell r="MS555">
            <v>0</v>
          </cell>
          <cell r="MT555">
            <v>0</v>
          </cell>
          <cell r="MU555">
            <v>0</v>
          </cell>
          <cell r="MV555">
            <v>0</v>
          </cell>
          <cell r="MW555">
            <v>-7646.68</v>
          </cell>
          <cell r="MX555">
            <v>-973483.95</v>
          </cell>
          <cell r="MY555">
            <v>0</v>
          </cell>
          <cell r="MZ555">
            <v>0</v>
          </cell>
          <cell r="NA555">
            <v>0</v>
          </cell>
          <cell r="NB555">
            <v>0</v>
          </cell>
          <cell r="NC555">
            <v>0</v>
          </cell>
          <cell r="ND555">
            <v>0</v>
          </cell>
          <cell r="NE555">
            <v>0</v>
          </cell>
          <cell r="NF555">
            <v>0</v>
          </cell>
          <cell r="NG555">
            <v>0</v>
          </cell>
          <cell r="NH555">
            <v>0</v>
          </cell>
          <cell r="NI555">
            <v>0</v>
          </cell>
          <cell r="NJ555">
            <v>0</v>
          </cell>
          <cell r="NK555">
            <v>2126.16</v>
          </cell>
          <cell r="NL555">
            <v>-776174.46</v>
          </cell>
          <cell r="NM555">
            <v>0</v>
          </cell>
          <cell r="NN555">
            <v>0</v>
          </cell>
          <cell r="NO555">
            <v>0</v>
          </cell>
          <cell r="NP555">
            <v>0</v>
          </cell>
          <cell r="NQ555">
            <v>0</v>
          </cell>
          <cell r="NR555">
            <v>0</v>
          </cell>
          <cell r="NS555">
            <v>0</v>
          </cell>
          <cell r="NT555">
            <v>0</v>
          </cell>
          <cell r="NU555">
            <v>0</v>
          </cell>
          <cell r="NV555">
            <v>0</v>
          </cell>
          <cell r="NW555">
            <v>0</v>
          </cell>
          <cell r="NX555">
            <v>0</v>
          </cell>
          <cell r="NY555">
            <v>-1060114.1499999999</v>
          </cell>
          <cell r="NZ555">
            <v>0</v>
          </cell>
          <cell r="OA555">
            <v>0</v>
          </cell>
          <cell r="OB555">
            <v>0</v>
          </cell>
          <cell r="OC555">
            <v>0</v>
          </cell>
          <cell r="OD555">
            <v>0</v>
          </cell>
          <cell r="OE555">
            <v>0</v>
          </cell>
          <cell r="OF555">
            <v>0</v>
          </cell>
          <cell r="OG555">
            <v>0</v>
          </cell>
          <cell r="OH555">
            <v>0</v>
          </cell>
          <cell r="OI555">
            <v>0</v>
          </cell>
          <cell r="OJ555">
            <v>0</v>
          </cell>
          <cell r="OK555">
            <v>0</v>
          </cell>
          <cell r="OL555">
            <v>0</v>
          </cell>
          <cell r="OM555">
            <v>-279347.48</v>
          </cell>
          <cell r="ON555">
            <v>0</v>
          </cell>
          <cell r="OO555">
            <v>0</v>
          </cell>
          <cell r="OP555">
            <v>0</v>
          </cell>
          <cell r="OQ555">
            <v>0</v>
          </cell>
          <cell r="OR555">
            <v>0</v>
          </cell>
          <cell r="OS555">
            <v>0</v>
          </cell>
          <cell r="OT555">
            <v>0</v>
          </cell>
          <cell r="OU555">
            <v>0</v>
          </cell>
          <cell r="OV555">
            <v>0</v>
          </cell>
          <cell r="OW555">
            <v>0</v>
          </cell>
          <cell r="OX555">
            <v>0</v>
          </cell>
          <cell r="OY555">
            <v>0</v>
          </cell>
          <cell r="OZ555">
            <v>0</v>
          </cell>
          <cell r="PA555">
            <v>-140534.44</v>
          </cell>
          <cell r="PB555">
            <v>0</v>
          </cell>
          <cell r="PC555">
            <v>0</v>
          </cell>
          <cell r="PD555">
            <v>0</v>
          </cell>
          <cell r="PE555">
            <v>0</v>
          </cell>
          <cell r="PF555">
            <v>0</v>
          </cell>
          <cell r="PG555">
            <v>0</v>
          </cell>
          <cell r="PH555">
            <v>0</v>
          </cell>
          <cell r="PI555">
            <v>0</v>
          </cell>
          <cell r="PJ555">
            <v>0</v>
          </cell>
          <cell r="PK555">
            <v>0</v>
          </cell>
          <cell r="PL555">
            <v>0</v>
          </cell>
          <cell r="PM555">
            <v>0</v>
          </cell>
          <cell r="PN555">
            <v>0</v>
          </cell>
          <cell r="PO555">
            <v>-174213.1</v>
          </cell>
          <cell r="PP555">
            <v>0</v>
          </cell>
          <cell r="PQ555">
            <v>0</v>
          </cell>
          <cell r="PR555">
            <v>0</v>
          </cell>
          <cell r="PS555">
            <v>0</v>
          </cell>
          <cell r="PT555">
            <v>0</v>
          </cell>
          <cell r="PU555">
            <v>0</v>
          </cell>
          <cell r="PV555">
            <v>0</v>
          </cell>
          <cell r="PW555">
            <v>0</v>
          </cell>
          <cell r="PX555">
            <v>0</v>
          </cell>
          <cell r="PY555">
            <v>0</v>
          </cell>
          <cell r="PZ555">
            <v>0</v>
          </cell>
          <cell r="QA555">
            <v>0</v>
          </cell>
          <cell r="QB555">
            <v>0</v>
          </cell>
          <cell r="QC555">
            <v>23641.13</v>
          </cell>
          <cell r="QD555">
            <v>0</v>
          </cell>
          <cell r="QE555">
            <v>0</v>
          </cell>
          <cell r="QF555">
            <v>0</v>
          </cell>
          <cell r="QG555">
            <v>0</v>
          </cell>
          <cell r="QH555"/>
          <cell r="QI555"/>
          <cell r="QJ555"/>
          <cell r="QK555"/>
          <cell r="QL555"/>
          <cell r="QM555"/>
          <cell r="QN555"/>
          <cell r="QO555"/>
          <cell r="QP555"/>
          <cell r="QQ555"/>
          <cell r="QR555"/>
          <cell r="QS555"/>
          <cell r="QT555"/>
          <cell r="QU555"/>
          <cell r="QV555"/>
          <cell r="QW555"/>
          <cell r="QX555"/>
          <cell r="QY555"/>
          <cell r="QZ555"/>
          <cell r="RA555"/>
          <cell r="RB555"/>
          <cell r="RC555"/>
          <cell r="RD555"/>
          <cell r="RE555"/>
          <cell r="RF555"/>
          <cell r="RG555"/>
          <cell r="RH555"/>
          <cell r="RI555"/>
          <cell r="RJ555"/>
          <cell r="RK555"/>
          <cell r="RL555"/>
          <cell r="RM555"/>
          <cell r="RN555"/>
          <cell r="RO555"/>
          <cell r="RP555"/>
          <cell r="RQ555"/>
          <cell r="RR555"/>
          <cell r="RS555"/>
          <cell r="RT555"/>
          <cell r="RU555"/>
          <cell r="RV555"/>
          <cell r="RW555"/>
          <cell r="RX555"/>
          <cell r="RY555"/>
          <cell r="RZ555"/>
          <cell r="SA555"/>
          <cell r="SB555"/>
          <cell r="SC555"/>
          <cell r="SD555"/>
          <cell r="SE555"/>
          <cell r="SF555"/>
          <cell r="SG555"/>
          <cell r="SH555"/>
          <cell r="SI555"/>
          <cell r="SJ555"/>
          <cell r="SK555"/>
          <cell r="SL555"/>
          <cell r="SM555"/>
          <cell r="SN555"/>
          <cell r="SO555"/>
          <cell r="SP555"/>
          <cell r="SQ555"/>
          <cell r="SR555"/>
          <cell r="SS555"/>
          <cell r="ST555"/>
          <cell r="SU555"/>
          <cell r="SV555"/>
          <cell r="SW555"/>
          <cell r="SX555"/>
          <cell r="SY555"/>
          <cell r="SZ555"/>
          <cell r="TA555"/>
          <cell r="TB555"/>
          <cell r="TC555"/>
          <cell r="TD555"/>
          <cell r="TE555"/>
          <cell r="TF555"/>
          <cell r="TG555"/>
          <cell r="TH555"/>
          <cell r="TI555"/>
          <cell r="TJ555"/>
          <cell r="TK555"/>
          <cell r="TL555"/>
          <cell r="TM555"/>
          <cell r="TN555"/>
          <cell r="TO555"/>
          <cell r="TP555"/>
          <cell r="TQ555"/>
          <cell r="TR555"/>
          <cell r="TS555"/>
          <cell r="TT555"/>
          <cell r="TU555"/>
          <cell r="TV555"/>
          <cell r="TW555"/>
          <cell r="UG555"/>
          <cell r="UH555"/>
          <cell r="UI555"/>
          <cell r="VE555"/>
          <cell r="VF555"/>
          <cell r="VG555"/>
          <cell r="VH555"/>
          <cell r="VI555"/>
          <cell r="VJ555"/>
          <cell r="VK555"/>
          <cell r="VL555"/>
          <cell r="VM555"/>
          <cell r="VN555"/>
          <cell r="VO555"/>
          <cell r="VP555"/>
          <cell r="VQ555"/>
          <cell r="VR555"/>
          <cell r="VS555"/>
          <cell r="VT555"/>
          <cell r="VU555"/>
          <cell r="VV555"/>
          <cell r="VW555"/>
          <cell r="VX555"/>
          <cell r="VY555"/>
          <cell r="VZ555"/>
          <cell r="WA555"/>
          <cell r="WB555"/>
          <cell r="WC555"/>
          <cell r="WD555"/>
          <cell r="WE555"/>
          <cell r="WF555"/>
          <cell r="WG555"/>
          <cell r="WH555"/>
          <cell r="WI555"/>
          <cell r="WJ555"/>
          <cell r="WK555"/>
          <cell r="WL555"/>
          <cell r="WM555"/>
          <cell r="WN555"/>
          <cell r="WO555"/>
          <cell r="WP555"/>
          <cell r="WQ555"/>
          <cell r="WR555"/>
          <cell r="WS555"/>
          <cell r="WT555"/>
          <cell r="WU555"/>
          <cell r="WV555"/>
          <cell r="WW555"/>
          <cell r="WX555"/>
          <cell r="WY555"/>
          <cell r="WZ555"/>
          <cell r="XA555"/>
          <cell r="XB555"/>
          <cell r="XC555"/>
          <cell r="XD555"/>
          <cell r="XE555"/>
          <cell r="XF555"/>
          <cell r="XG555"/>
          <cell r="XH555"/>
          <cell r="XI555"/>
          <cell r="XJ555"/>
          <cell r="XK555"/>
          <cell r="XL555"/>
          <cell r="XM555"/>
          <cell r="XN555"/>
          <cell r="XO555"/>
          <cell r="XP555"/>
          <cell r="XQ555"/>
          <cell r="XR555"/>
          <cell r="XS555"/>
          <cell r="XT555"/>
          <cell r="XU555"/>
          <cell r="XV555"/>
          <cell r="XW555"/>
          <cell r="XX555"/>
          <cell r="XY555"/>
          <cell r="XZ555"/>
          <cell r="YA555"/>
          <cell r="YB555"/>
          <cell r="YC555"/>
          <cell r="YD555"/>
          <cell r="YE555"/>
          <cell r="YF555"/>
          <cell r="YG555"/>
          <cell r="YH555"/>
          <cell r="YI555"/>
          <cell r="YJ555"/>
          <cell r="YK555"/>
          <cell r="YL555"/>
          <cell r="YM555"/>
          <cell r="YN555"/>
          <cell r="YO555"/>
          <cell r="YP555"/>
          <cell r="YQ555"/>
          <cell r="YR555"/>
          <cell r="YS555"/>
          <cell r="YT555"/>
          <cell r="YU555"/>
          <cell r="YV555"/>
          <cell r="YW555"/>
          <cell r="YX555"/>
          <cell r="YY555"/>
          <cell r="YZ555"/>
          <cell r="ZA555"/>
          <cell r="ZB555"/>
          <cell r="ZC555"/>
          <cell r="ZD555"/>
          <cell r="ZE555"/>
          <cell r="ZF555"/>
          <cell r="ZG555"/>
          <cell r="ZH555"/>
          <cell r="ZI555"/>
          <cell r="ZJ555"/>
          <cell r="ZK555"/>
          <cell r="ZL555"/>
          <cell r="ZM555"/>
          <cell r="ZN555"/>
          <cell r="ZO555"/>
          <cell r="ZP555"/>
          <cell r="ZQ555"/>
          <cell r="ZR555"/>
          <cell r="ZS555"/>
          <cell r="ZT555"/>
          <cell r="ZU555"/>
          <cell r="ZV555"/>
          <cell r="ZW555"/>
          <cell r="ZX555"/>
          <cell r="ZY555"/>
          <cell r="ZZ555"/>
          <cell r="AAA555"/>
          <cell r="AAB555"/>
          <cell r="AAC555"/>
          <cell r="AAD555"/>
          <cell r="AAE555"/>
          <cell r="AAF555"/>
          <cell r="AAG555"/>
          <cell r="AAH555"/>
          <cell r="AAI555"/>
          <cell r="AAJ555"/>
          <cell r="AAK555"/>
          <cell r="AAL555"/>
          <cell r="AAM555"/>
          <cell r="AAN555"/>
          <cell r="AAO555"/>
          <cell r="AAP555"/>
          <cell r="AAQ555"/>
          <cell r="AAR555"/>
          <cell r="AAS555"/>
          <cell r="AAT555"/>
          <cell r="AAU555"/>
          <cell r="AAV555"/>
          <cell r="AAW555"/>
          <cell r="AAX555"/>
          <cell r="AAY555"/>
          <cell r="AAZ555"/>
          <cell r="ABA555"/>
          <cell r="ABB555"/>
          <cell r="ABC555"/>
          <cell r="ABD555"/>
          <cell r="ABE555"/>
          <cell r="ABF555"/>
          <cell r="ABG555"/>
          <cell r="ABH555"/>
          <cell r="ABI555"/>
          <cell r="ABJ555"/>
          <cell r="ABK555"/>
          <cell r="ABL555"/>
          <cell r="ABM555"/>
          <cell r="ABN555"/>
          <cell r="ABO555"/>
          <cell r="ABP555"/>
          <cell r="ABQ555"/>
          <cell r="ABR555"/>
          <cell r="ABS555"/>
          <cell r="ABT555"/>
          <cell r="ABU555"/>
          <cell r="ABV555"/>
          <cell r="ABW555"/>
          <cell r="ABX555"/>
          <cell r="ABY555"/>
          <cell r="ABZ555"/>
          <cell r="ACA555"/>
          <cell r="ACB555"/>
          <cell r="ACC555"/>
          <cell r="ACD555"/>
          <cell r="ACE555"/>
          <cell r="ACF555"/>
          <cell r="ACG555"/>
          <cell r="ACH555"/>
          <cell r="ACI555"/>
          <cell r="ACJ555"/>
          <cell r="ACK555"/>
          <cell r="ACL555"/>
          <cell r="ACM555"/>
          <cell r="ACN555"/>
          <cell r="ACO555"/>
          <cell r="ACP555"/>
          <cell r="ACQ555"/>
          <cell r="ACR555">
            <v>0</v>
          </cell>
          <cell r="ACS555">
            <v>0</v>
          </cell>
          <cell r="ACT555">
            <v>0</v>
          </cell>
          <cell r="ACU555">
            <v>0</v>
          </cell>
          <cell r="ACV555">
            <v>0</v>
          </cell>
          <cell r="ACW555">
            <v>0</v>
          </cell>
          <cell r="ACX555">
            <v>0</v>
          </cell>
          <cell r="ACY555">
            <v>0</v>
          </cell>
          <cell r="ACZ555">
            <v>0</v>
          </cell>
          <cell r="ADA555">
            <v>0</v>
          </cell>
          <cell r="ADB555">
            <v>0</v>
          </cell>
          <cell r="ADC555">
            <v>0</v>
          </cell>
          <cell r="ADD555">
            <v>0</v>
          </cell>
          <cell r="ADE555">
            <v>0</v>
          </cell>
          <cell r="ADF555"/>
          <cell r="ADG555"/>
          <cell r="ADH555"/>
          <cell r="ADI555"/>
          <cell r="ADJ555"/>
          <cell r="ADK555"/>
          <cell r="ADL555"/>
          <cell r="ADM555"/>
          <cell r="ADN555"/>
          <cell r="ADO555"/>
          <cell r="ADP555"/>
          <cell r="ADQ555"/>
          <cell r="ADR555"/>
          <cell r="ADS555"/>
          <cell r="ADT555"/>
          <cell r="ADU555"/>
          <cell r="ADV555"/>
          <cell r="ADW555"/>
          <cell r="ADX555"/>
          <cell r="ADY555"/>
          <cell r="ADZ555"/>
          <cell r="AEA555"/>
          <cell r="AEB555"/>
          <cell r="AEC555"/>
          <cell r="AED555"/>
          <cell r="AEE555"/>
          <cell r="AEF555"/>
          <cell r="AEG555"/>
          <cell r="AEH555"/>
          <cell r="AEI555"/>
          <cell r="AEJ555"/>
          <cell r="AEK555"/>
          <cell r="AEL555"/>
          <cell r="AEM555"/>
          <cell r="AEN555"/>
          <cell r="AEO555"/>
          <cell r="AEP555"/>
          <cell r="AEQ555"/>
          <cell r="AER555"/>
          <cell r="AES555"/>
          <cell r="AET555"/>
          <cell r="AEU555"/>
          <cell r="AEV555"/>
          <cell r="AEW555"/>
          <cell r="AEX555"/>
          <cell r="AEY555"/>
          <cell r="AEZ555"/>
          <cell r="AFA555"/>
          <cell r="AFB555"/>
          <cell r="AFC555"/>
          <cell r="AFD555"/>
          <cell r="AFE555"/>
          <cell r="AFF555"/>
          <cell r="AFG555"/>
          <cell r="AFH555"/>
          <cell r="AFI555"/>
          <cell r="AFJ555"/>
          <cell r="AFK555"/>
          <cell r="AFL555"/>
          <cell r="AFM555"/>
          <cell r="AFN555"/>
          <cell r="AFO555"/>
          <cell r="AFP555"/>
          <cell r="AFQ555"/>
          <cell r="AFR555"/>
          <cell r="AFS555"/>
          <cell r="AFT555"/>
          <cell r="AFU555"/>
          <cell r="AFV555"/>
          <cell r="AFW555"/>
          <cell r="AFX555"/>
          <cell r="AFY555"/>
          <cell r="AFZ555"/>
          <cell r="AGA555"/>
          <cell r="AGB555"/>
          <cell r="AGC555"/>
          <cell r="AGD555"/>
          <cell r="AGE555"/>
          <cell r="AGF555"/>
          <cell r="AGG555"/>
          <cell r="AGH555"/>
          <cell r="AGI555"/>
          <cell r="AGJ555"/>
          <cell r="AGK555"/>
          <cell r="AGL555"/>
          <cell r="AGM555"/>
          <cell r="AGN555"/>
          <cell r="AGO555"/>
          <cell r="AGP555"/>
          <cell r="AGQ555"/>
          <cell r="AGR555"/>
          <cell r="AGS555"/>
          <cell r="AGT555"/>
          <cell r="AGU555"/>
          <cell r="AGV555"/>
          <cell r="AGW555"/>
          <cell r="AGX555"/>
          <cell r="AGY555"/>
          <cell r="AGZ555"/>
          <cell r="AHA555"/>
        </row>
        <row r="556">
          <cell r="A556" t="str">
            <v>Net Other Income (Expense)</v>
          </cell>
          <cell r="B556">
            <v>-2715.49</v>
          </cell>
          <cell r="C556">
            <v>0</v>
          </cell>
          <cell r="D556">
            <v>0</v>
          </cell>
          <cell r="E556">
            <v>0</v>
          </cell>
          <cell r="F556">
            <v>-64438.559999999998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480680.14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1315157.26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805516.87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310730.81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744942.57</v>
          </cell>
          <cell r="BQ556">
            <v>0</v>
          </cell>
          <cell r="BR556">
            <v>0</v>
          </cell>
          <cell r="BS556">
            <v>0</v>
          </cell>
          <cell r="BT556">
            <v>-322821.65000000002</v>
          </cell>
          <cell r="BU556">
            <v>-18513.98</v>
          </cell>
          <cell r="BV556">
            <v>-18371.759999999998</v>
          </cell>
          <cell r="BW556">
            <v>-162653.53</v>
          </cell>
          <cell r="BX556">
            <v>-23460.46</v>
          </cell>
          <cell r="BY556">
            <v>-18133.88</v>
          </cell>
          <cell r="BZ556">
            <v>-17770.11</v>
          </cell>
          <cell r="CA556">
            <v>35903.99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-17900.91</v>
          </cell>
          <cell r="CI556">
            <v>0</v>
          </cell>
          <cell r="CJ556">
            <v>0</v>
          </cell>
          <cell r="CK556">
            <v>0</v>
          </cell>
          <cell r="CL556">
            <v>-9129.94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15037602.18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-2279.92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18227991.75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3988351.8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-45262.7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1655871.48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-5908.17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5185048.88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-107168.81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81862.490000000005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945379.56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578878.09</v>
          </cell>
          <cell r="GL556">
            <v>0</v>
          </cell>
          <cell r="GM556">
            <v>0</v>
          </cell>
          <cell r="GN556">
            <v>0</v>
          </cell>
          <cell r="GO556">
            <v>0</v>
          </cell>
          <cell r="GP556">
            <v>0</v>
          </cell>
          <cell r="GQ556">
            <v>0</v>
          </cell>
          <cell r="GR556">
            <v>0</v>
          </cell>
          <cell r="GS556">
            <v>0</v>
          </cell>
          <cell r="GT556">
            <v>0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294192.38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-775.63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-0.01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W556">
            <v>0</v>
          </cell>
          <cell r="IX556">
            <v>0</v>
          </cell>
          <cell r="IY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  <cell r="JF556">
            <v>0</v>
          </cell>
          <cell r="JG556">
            <v>0</v>
          </cell>
          <cell r="JH556">
            <v>0</v>
          </cell>
          <cell r="JI556">
            <v>0</v>
          </cell>
          <cell r="JJ556">
            <v>0</v>
          </cell>
          <cell r="JK556">
            <v>0</v>
          </cell>
          <cell r="JL556">
            <v>0</v>
          </cell>
          <cell r="JM556">
            <v>0</v>
          </cell>
          <cell r="JN556">
            <v>0</v>
          </cell>
          <cell r="JO556">
            <v>0</v>
          </cell>
          <cell r="JP556">
            <v>0</v>
          </cell>
          <cell r="JQ556">
            <v>0</v>
          </cell>
          <cell r="JR556">
            <v>0</v>
          </cell>
          <cell r="JS556">
            <v>0</v>
          </cell>
          <cell r="JT556">
            <v>0</v>
          </cell>
          <cell r="JU556">
            <v>0</v>
          </cell>
          <cell r="JV556">
            <v>0</v>
          </cell>
          <cell r="JW556">
            <v>0</v>
          </cell>
          <cell r="JX556">
            <v>0</v>
          </cell>
          <cell r="JY556">
            <v>0</v>
          </cell>
          <cell r="JZ556">
            <v>0</v>
          </cell>
          <cell r="KA556">
            <v>0</v>
          </cell>
          <cell r="KB556">
            <v>0</v>
          </cell>
          <cell r="KC556">
            <v>0</v>
          </cell>
          <cell r="KD556">
            <v>0</v>
          </cell>
          <cell r="KE556">
            <v>0</v>
          </cell>
          <cell r="KF556">
            <v>0</v>
          </cell>
          <cell r="KG556">
            <v>0</v>
          </cell>
          <cell r="KH556">
            <v>0</v>
          </cell>
          <cell r="KI556">
            <v>0</v>
          </cell>
          <cell r="KJ556">
            <v>0</v>
          </cell>
          <cell r="KK556">
            <v>0</v>
          </cell>
          <cell r="KL556">
            <v>0</v>
          </cell>
          <cell r="KM556">
            <v>0</v>
          </cell>
          <cell r="KN556">
            <v>0</v>
          </cell>
          <cell r="KO556">
            <v>0</v>
          </cell>
          <cell r="KP556">
            <v>0</v>
          </cell>
          <cell r="KQ556">
            <v>0</v>
          </cell>
          <cell r="KR556">
            <v>0</v>
          </cell>
          <cell r="KS556">
            <v>0</v>
          </cell>
          <cell r="KT556">
            <v>0</v>
          </cell>
          <cell r="KU556">
            <v>0</v>
          </cell>
          <cell r="KV556">
            <v>0</v>
          </cell>
          <cell r="KW556">
            <v>0</v>
          </cell>
          <cell r="KX556">
            <v>0</v>
          </cell>
          <cell r="KY556">
            <v>0</v>
          </cell>
          <cell r="KZ556">
            <v>0</v>
          </cell>
          <cell r="LA556">
            <v>0</v>
          </cell>
          <cell r="LB556">
            <v>-18844.509999999998</v>
          </cell>
          <cell r="LC556">
            <v>0</v>
          </cell>
          <cell r="LD556">
            <v>0</v>
          </cell>
          <cell r="LE556">
            <v>0</v>
          </cell>
          <cell r="LF556">
            <v>0</v>
          </cell>
          <cell r="LG556">
            <v>0</v>
          </cell>
          <cell r="LH556">
            <v>0</v>
          </cell>
          <cell r="LI556">
            <v>0</v>
          </cell>
          <cell r="LJ556">
            <v>0</v>
          </cell>
          <cell r="LK556">
            <v>0</v>
          </cell>
          <cell r="LL556">
            <v>0</v>
          </cell>
          <cell r="LM556">
            <v>0</v>
          </cell>
          <cell r="LN556">
            <v>0</v>
          </cell>
          <cell r="LO556">
            <v>0</v>
          </cell>
          <cell r="LP556">
            <v>0</v>
          </cell>
          <cell r="LQ556">
            <v>0</v>
          </cell>
          <cell r="LR556">
            <v>0</v>
          </cell>
          <cell r="LS556">
            <v>0</v>
          </cell>
          <cell r="LT556">
            <v>0</v>
          </cell>
          <cell r="LU556">
            <v>0</v>
          </cell>
          <cell r="LV556">
            <v>0</v>
          </cell>
          <cell r="LW556">
            <v>0</v>
          </cell>
          <cell r="LX556">
            <v>0</v>
          </cell>
          <cell r="LY556">
            <v>0</v>
          </cell>
          <cell r="LZ556">
            <v>0</v>
          </cell>
          <cell r="MA556">
            <v>0</v>
          </cell>
          <cell r="MB556">
            <v>0</v>
          </cell>
          <cell r="MC556">
            <v>0</v>
          </cell>
          <cell r="MD556">
            <v>0</v>
          </cell>
          <cell r="ME556">
            <v>0</v>
          </cell>
          <cell r="MF556">
            <v>0</v>
          </cell>
          <cell r="MG556">
            <v>0</v>
          </cell>
          <cell r="MH556">
            <v>0</v>
          </cell>
          <cell r="MI556">
            <v>0</v>
          </cell>
          <cell r="MJ556">
            <v>0</v>
          </cell>
          <cell r="MK556">
            <v>0</v>
          </cell>
          <cell r="ML556">
            <v>0</v>
          </cell>
          <cell r="MM556">
            <v>0</v>
          </cell>
          <cell r="MN556">
            <v>0</v>
          </cell>
          <cell r="MO556">
            <v>0</v>
          </cell>
          <cell r="MP556">
            <v>0</v>
          </cell>
          <cell r="MQ556">
            <v>0</v>
          </cell>
          <cell r="MR556">
            <v>0</v>
          </cell>
          <cell r="MS556">
            <v>0</v>
          </cell>
          <cell r="MT556">
            <v>0</v>
          </cell>
          <cell r="MU556">
            <v>0</v>
          </cell>
          <cell r="MV556">
            <v>0</v>
          </cell>
          <cell r="MW556">
            <v>0</v>
          </cell>
          <cell r="MX556">
            <v>535703.35</v>
          </cell>
          <cell r="MY556">
            <v>0</v>
          </cell>
          <cell r="MZ556">
            <v>0</v>
          </cell>
          <cell r="NA556">
            <v>0</v>
          </cell>
          <cell r="NB556">
            <v>0</v>
          </cell>
          <cell r="NC556">
            <v>0</v>
          </cell>
          <cell r="ND556">
            <v>0</v>
          </cell>
          <cell r="NE556">
            <v>0</v>
          </cell>
          <cell r="NF556">
            <v>0</v>
          </cell>
          <cell r="NG556">
            <v>0</v>
          </cell>
          <cell r="NH556">
            <v>0</v>
          </cell>
          <cell r="NI556">
            <v>0</v>
          </cell>
          <cell r="NJ556">
            <v>-273197.88</v>
          </cell>
          <cell r="NK556">
            <v>0</v>
          </cell>
          <cell r="NL556">
            <v>-955532.62</v>
          </cell>
          <cell r="NM556">
            <v>0</v>
          </cell>
          <cell r="NN556">
            <v>0</v>
          </cell>
          <cell r="NO556">
            <v>0</v>
          </cell>
          <cell r="NP556">
            <v>0</v>
          </cell>
          <cell r="NQ556">
            <v>0</v>
          </cell>
          <cell r="NR556">
            <v>0</v>
          </cell>
          <cell r="NS556">
            <v>0</v>
          </cell>
          <cell r="NT556">
            <v>0</v>
          </cell>
          <cell r="NU556">
            <v>0</v>
          </cell>
          <cell r="NV556">
            <v>0</v>
          </cell>
          <cell r="NW556">
            <v>0</v>
          </cell>
          <cell r="NX556">
            <v>0</v>
          </cell>
          <cell r="NY556">
            <v>0</v>
          </cell>
          <cell r="NZ556">
            <v>-1882.57</v>
          </cell>
          <cell r="OA556">
            <v>0</v>
          </cell>
          <cell r="OB556">
            <v>0</v>
          </cell>
          <cell r="OC556">
            <v>0</v>
          </cell>
          <cell r="OD556">
            <v>0</v>
          </cell>
          <cell r="OE556">
            <v>0</v>
          </cell>
          <cell r="OF556">
            <v>0</v>
          </cell>
          <cell r="OG556">
            <v>0</v>
          </cell>
          <cell r="OH556">
            <v>-217.23</v>
          </cell>
          <cell r="OI556">
            <v>0</v>
          </cell>
          <cell r="OJ556">
            <v>0</v>
          </cell>
          <cell r="OK556">
            <v>0</v>
          </cell>
          <cell r="OL556">
            <v>0</v>
          </cell>
          <cell r="OM556">
            <v>0</v>
          </cell>
          <cell r="ON556">
            <v>0</v>
          </cell>
          <cell r="OO556">
            <v>0</v>
          </cell>
          <cell r="OP556">
            <v>0</v>
          </cell>
          <cell r="OQ556">
            <v>0</v>
          </cell>
          <cell r="OR556">
            <v>0</v>
          </cell>
          <cell r="OS556">
            <v>0</v>
          </cell>
          <cell r="OT556">
            <v>0</v>
          </cell>
          <cell r="OU556">
            <v>0</v>
          </cell>
          <cell r="OV556">
            <v>0</v>
          </cell>
          <cell r="OW556">
            <v>0</v>
          </cell>
          <cell r="OX556">
            <v>0</v>
          </cell>
          <cell r="OY556">
            <v>0</v>
          </cell>
          <cell r="OZ556">
            <v>0</v>
          </cell>
          <cell r="PA556">
            <v>0</v>
          </cell>
          <cell r="PB556">
            <v>0</v>
          </cell>
          <cell r="PC556">
            <v>0</v>
          </cell>
          <cell r="PD556">
            <v>0</v>
          </cell>
          <cell r="PE556">
            <v>0</v>
          </cell>
          <cell r="PF556">
            <v>0</v>
          </cell>
          <cell r="PG556">
            <v>0</v>
          </cell>
          <cell r="PH556">
            <v>0</v>
          </cell>
          <cell r="PI556">
            <v>0</v>
          </cell>
          <cell r="PJ556">
            <v>0</v>
          </cell>
          <cell r="PK556">
            <v>0</v>
          </cell>
          <cell r="PL556">
            <v>0</v>
          </cell>
          <cell r="PM556">
            <v>0</v>
          </cell>
          <cell r="PN556">
            <v>0</v>
          </cell>
          <cell r="PO556">
            <v>0</v>
          </cell>
          <cell r="PP556">
            <v>0</v>
          </cell>
          <cell r="PQ556">
            <v>0</v>
          </cell>
          <cell r="PR556">
            <v>0</v>
          </cell>
          <cell r="PS556">
            <v>0</v>
          </cell>
          <cell r="PT556">
            <v>0</v>
          </cell>
          <cell r="PU556">
            <v>0</v>
          </cell>
          <cell r="PV556">
            <v>0</v>
          </cell>
          <cell r="PW556">
            <v>0</v>
          </cell>
          <cell r="PX556">
            <v>0</v>
          </cell>
          <cell r="PY556">
            <v>0</v>
          </cell>
          <cell r="PZ556">
            <v>0</v>
          </cell>
          <cell r="QA556">
            <v>0</v>
          </cell>
          <cell r="QB556">
            <v>0</v>
          </cell>
          <cell r="QC556">
            <v>0</v>
          </cell>
          <cell r="QD556">
            <v>0</v>
          </cell>
          <cell r="QE556">
            <v>0</v>
          </cell>
          <cell r="QF556">
            <v>0</v>
          </cell>
          <cell r="QG556">
            <v>0</v>
          </cell>
          <cell r="QH556">
            <v>-27888.55</v>
          </cell>
          <cell r="QI556">
            <v>-27813.1</v>
          </cell>
          <cell r="QJ556">
            <v>-27733.84</v>
          </cell>
          <cell r="QK556">
            <v>-27675.66</v>
          </cell>
          <cell r="QL556">
            <v>-27847.75</v>
          </cell>
          <cell r="QM556">
            <v>-27885.39</v>
          </cell>
          <cell r="QN556">
            <v>-27901.68</v>
          </cell>
          <cell r="QO556">
            <v>-27843.61</v>
          </cell>
          <cell r="QP556">
            <v>-28041.59</v>
          </cell>
          <cell r="QQ556">
            <v>-84369</v>
          </cell>
          <cell r="QR556">
            <v>-112085.24</v>
          </cell>
          <cell r="QS556">
            <v>-29558.93</v>
          </cell>
          <cell r="QT556">
            <v>-29462.85</v>
          </cell>
          <cell r="QU556">
            <v>-13759.68</v>
          </cell>
          <cell r="QV556">
            <v>-72663.94</v>
          </cell>
          <cell r="QW556">
            <v>-72683.850000000006</v>
          </cell>
          <cell r="QX556">
            <v>-72394.66</v>
          </cell>
          <cell r="QY556">
            <v>-73115.88</v>
          </cell>
          <cell r="QZ556">
            <v>-70797.02</v>
          </cell>
          <cell r="RA556">
            <v>-70240.259999999995</v>
          </cell>
          <cell r="RB556">
            <v>-69856.13</v>
          </cell>
          <cell r="RC556">
            <v>-72716</v>
          </cell>
          <cell r="RD556">
            <v>-69386.34</v>
          </cell>
          <cell r="RE556">
            <v>-208833.73</v>
          </cell>
          <cell r="RF556">
            <v>-267782.3</v>
          </cell>
          <cell r="RG556">
            <v>-67652.399999999994</v>
          </cell>
          <cell r="RH556">
            <v>-31063.82</v>
          </cell>
          <cell r="RI556">
            <v>-44176</v>
          </cell>
          <cell r="RJ556">
            <v>-114401.58</v>
          </cell>
          <cell r="RK556">
            <v>-113150.14</v>
          </cell>
          <cell r="RL556">
            <v>-116973.58</v>
          </cell>
          <cell r="RM556">
            <v>-138098.14000000001</v>
          </cell>
          <cell r="RN556">
            <v>-110055.83</v>
          </cell>
          <cell r="RO556">
            <v>-108799.67999999999</v>
          </cell>
          <cell r="RP556">
            <v>-108930.92</v>
          </cell>
          <cell r="RQ556">
            <v>-123521.06</v>
          </cell>
          <cell r="RR556">
            <v>-106567.67999999999</v>
          </cell>
          <cell r="RS556">
            <v>-315460.64</v>
          </cell>
          <cell r="RT556">
            <v>-402910.4</v>
          </cell>
          <cell r="RU556">
            <v>-103335.86</v>
          </cell>
          <cell r="RV556">
            <v>-68437.05</v>
          </cell>
          <cell r="RW556">
            <v>-18361.46</v>
          </cell>
          <cell r="RX556">
            <v>-49720.58</v>
          </cell>
          <cell r="RY556">
            <v>-49468.9</v>
          </cell>
          <cell r="RZ556">
            <v>-49291.67</v>
          </cell>
          <cell r="SA556">
            <v>-49206.8</v>
          </cell>
          <cell r="SB556">
            <v>-49777.38</v>
          </cell>
          <cell r="SC556">
            <v>-49975.360000000001</v>
          </cell>
          <cell r="SD556">
            <v>-50127.83</v>
          </cell>
          <cell r="SE556">
            <v>-50043.88</v>
          </cell>
          <cell r="SF556">
            <v>-50698.66</v>
          </cell>
          <cell r="SG556">
            <v>-152755.62</v>
          </cell>
          <cell r="SH556">
            <v>-204706.23</v>
          </cell>
          <cell r="SI556">
            <v>-50104.23</v>
          </cell>
          <cell r="SJ556">
            <v>-43162.81</v>
          </cell>
          <cell r="SK556">
            <v>-24722.05</v>
          </cell>
          <cell r="SL556">
            <v>-63829.17</v>
          </cell>
          <cell r="SM556">
            <v>-63630.720000000001</v>
          </cell>
          <cell r="SN556">
            <v>-63451.08</v>
          </cell>
          <cell r="SO556">
            <v>-61316.91</v>
          </cell>
          <cell r="SP556">
            <v>-60928.67</v>
          </cell>
          <cell r="SQ556">
            <v>-59683.47</v>
          </cell>
          <cell r="SR556">
            <v>-59040.31</v>
          </cell>
          <cell r="SS556">
            <v>-58557.32</v>
          </cell>
          <cell r="ST556">
            <v>-57456.2</v>
          </cell>
          <cell r="SU556">
            <v>-167621.79999999999</v>
          </cell>
          <cell r="SV556">
            <v>-232164.51</v>
          </cell>
          <cell r="SW556">
            <v>-57430.38</v>
          </cell>
          <cell r="SX556">
            <v>-58840.61</v>
          </cell>
          <cell r="SY556">
            <v>-20093.240000000002</v>
          </cell>
          <cell r="SZ556">
            <v>-3451.95</v>
          </cell>
          <cell r="TA556">
            <v>-3500.95</v>
          </cell>
          <cell r="TB556">
            <v>-10180.23</v>
          </cell>
          <cell r="TC556">
            <v>1397.36</v>
          </cell>
          <cell r="TD556">
            <v>-1598.99</v>
          </cell>
          <cell r="TE556">
            <v>-1710.49</v>
          </cell>
          <cell r="TF556">
            <v>-734.5</v>
          </cell>
          <cell r="TG556">
            <v>-871.02</v>
          </cell>
          <cell r="TH556">
            <v>-282.8</v>
          </cell>
          <cell r="TI556">
            <v>1857.34</v>
          </cell>
          <cell r="TJ556">
            <v>6084.45</v>
          </cell>
          <cell r="TK556">
            <v>794.71</v>
          </cell>
          <cell r="TL556">
            <v>-607.27</v>
          </cell>
          <cell r="TM556">
            <v>-379.86</v>
          </cell>
          <cell r="TN556">
            <v>-14410.02</v>
          </cell>
          <cell r="TO556">
            <v>-14410.02</v>
          </cell>
          <cell r="TP556">
            <v>-14410.02</v>
          </cell>
          <cell r="TQ556">
            <v>-19036.96</v>
          </cell>
          <cell r="TR556">
            <v>-10351.049999999999</v>
          </cell>
          <cell r="TS556">
            <v>-9827.85</v>
          </cell>
          <cell r="TT556">
            <v>-8951.4</v>
          </cell>
          <cell r="TU556">
            <v>-22191.42</v>
          </cell>
          <cell r="TV556">
            <v>-13244.16</v>
          </cell>
          <cell r="TW556">
            <v>-38719.449999999997</v>
          </cell>
          <cell r="TX556">
            <v>-45359.02</v>
          </cell>
          <cell r="TY556">
            <v>-9515.4</v>
          </cell>
          <cell r="TZ556">
            <v>-9515.4</v>
          </cell>
          <cell r="UA556">
            <v>-3171.8</v>
          </cell>
          <cell r="UB556">
            <v>-28161.47</v>
          </cell>
          <cell r="UC556">
            <v>-26880.9</v>
          </cell>
          <cell r="UD556">
            <v>-26237.07</v>
          </cell>
          <cell r="UE556">
            <v>-28099.03</v>
          </cell>
          <cell r="UF556">
            <v>-25671.75</v>
          </cell>
          <cell r="UG556">
            <v>-25604.6</v>
          </cell>
          <cell r="UH556">
            <v>-25343.98</v>
          </cell>
          <cell r="UI556">
            <v>-25115.279999999999</v>
          </cell>
          <cell r="UJ556">
            <v>-24825.65</v>
          </cell>
          <cell r="UK556">
            <v>-73101.320000000007</v>
          </cell>
          <cell r="UL556">
            <v>-95384.77</v>
          </cell>
          <cell r="UM556">
            <v>-23840.87</v>
          </cell>
          <cell r="UN556">
            <v>-24132.95</v>
          </cell>
          <cell r="UO556">
            <v>-8090.41</v>
          </cell>
          <cell r="UP556">
            <v>-37567.72</v>
          </cell>
          <cell r="UQ556">
            <v>-37342.730000000003</v>
          </cell>
          <cell r="UR556">
            <v>-37107.660000000003</v>
          </cell>
          <cell r="US556">
            <v>-36320.01</v>
          </cell>
          <cell r="UT556">
            <v>-36133.160000000003</v>
          </cell>
          <cell r="UU556">
            <v>-35645.57</v>
          </cell>
          <cell r="UV556">
            <v>-34950.11</v>
          </cell>
          <cell r="UW556">
            <v>-34347.07</v>
          </cell>
          <cell r="UX556">
            <v>-33684.239999999998</v>
          </cell>
          <cell r="UY556">
            <v>-96239.92</v>
          </cell>
          <cell r="UZ556">
            <v>-119670.88</v>
          </cell>
          <cell r="VA556">
            <v>-30757.200000000001</v>
          </cell>
          <cell r="VB556">
            <v>-33126.53</v>
          </cell>
          <cell r="VC556">
            <v>-11204.08</v>
          </cell>
          <cell r="VD556">
            <v>-25653.82</v>
          </cell>
          <cell r="VE556">
            <v>-3100.74</v>
          </cell>
          <cell r="VF556">
            <v>-3064.78</v>
          </cell>
          <cell r="VG556">
            <v>-2938.92</v>
          </cell>
          <cell r="VH556">
            <v>-2900.63</v>
          </cell>
          <cell r="VI556">
            <v>-2815.43</v>
          </cell>
          <cell r="VJ556">
            <v>-2717.52</v>
          </cell>
          <cell r="VK556">
            <v>-2823.27</v>
          </cell>
          <cell r="VL556">
            <v>-2727.55</v>
          </cell>
          <cell r="VM556">
            <v>-7802.53</v>
          </cell>
          <cell r="VN556">
            <v>-9346.84</v>
          </cell>
          <cell r="VO556">
            <v>-2976.89</v>
          </cell>
          <cell r="VP556">
            <v>-3093.07</v>
          </cell>
          <cell r="VQ556">
            <v>-1045.22</v>
          </cell>
          <cell r="VR556">
            <v>0</v>
          </cell>
          <cell r="VS556">
            <v>0</v>
          </cell>
          <cell r="VT556">
            <v>0</v>
          </cell>
          <cell r="VU556">
            <v>0</v>
          </cell>
          <cell r="VV556">
            <v>0</v>
          </cell>
          <cell r="VW556">
            <v>0</v>
          </cell>
          <cell r="VX556">
            <v>0</v>
          </cell>
          <cell r="VY556">
            <v>0</v>
          </cell>
          <cell r="VZ556">
            <v>0</v>
          </cell>
          <cell r="WA556">
            <v>0</v>
          </cell>
          <cell r="WB556">
            <v>-246392.65</v>
          </cell>
          <cell r="WC556">
            <v>-200972.86</v>
          </cell>
          <cell r="WD556">
            <v>-310843.38</v>
          </cell>
          <cell r="WE556">
            <v>-70386.98</v>
          </cell>
          <cell r="WF556">
            <v>0</v>
          </cell>
          <cell r="WG556">
            <v>0</v>
          </cell>
          <cell r="WH556">
            <v>0</v>
          </cell>
          <cell r="WI556">
            <v>0</v>
          </cell>
          <cell r="WJ556">
            <v>0</v>
          </cell>
          <cell r="WK556">
            <v>0</v>
          </cell>
          <cell r="WL556">
            <v>0</v>
          </cell>
          <cell r="WM556">
            <v>0</v>
          </cell>
          <cell r="WN556">
            <v>0</v>
          </cell>
          <cell r="WO556">
            <v>0</v>
          </cell>
          <cell r="WP556">
            <v>0</v>
          </cell>
          <cell r="WQ556">
            <v>0</v>
          </cell>
          <cell r="WR556">
            <v>0</v>
          </cell>
          <cell r="WS556">
            <v>0</v>
          </cell>
          <cell r="WT556"/>
          <cell r="WU556"/>
          <cell r="WV556"/>
          <cell r="WW556"/>
          <cell r="WX556"/>
          <cell r="WY556"/>
          <cell r="WZ556"/>
          <cell r="XA556"/>
          <cell r="XB556"/>
          <cell r="XC556"/>
          <cell r="XD556"/>
          <cell r="XE556"/>
          <cell r="XF556"/>
          <cell r="XG556"/>
          <cell r="XH556">
            <v>0</v>
          </cell>
          <cell r="XI556">
            <v>0</v>
          </cell>
          <cell r="XJ556">
            <v>0</v>
          </cell>
          <cell r="XK556">
            <v>0</v>
          </cell>
          <cell r="XL556">
            <v>0</v>
          </cell>
          <cell r="XM556">
            <v>0</v>
          </cell>
          <cell r="XN556">
            <v>0</v>
          </cell>
          <cell r="XO556">
            <v>0</v>
          </cell>
          <cell r="XP556">
            <v>0</v>
          </cell>
          <cell r="XQ556">
            <v>0</v>
          </cell>
          <cell r="XR556">
            <v>0</v>
          </cell>
          <cell r="XS556">
            <v>0</v>
          </cell>
          <cell r="XT556">
            <v>0</v>
          </cell>
          <cell r="XU556">
            <v>0</v>
          </cell>
          <cell r="XV556"/>
          <cell r="XW556"/>
          <cell r="XX556"/>
          <cell r="XY556"/>
          <cell r="XZ556"/>
          <cell r="YA556"/>
          <cell r="YB556"/>
          <cell r="YC556"/>
          <cell r="YD556"/>
          <cell r="YE556"/>
          <cell r="YF556"/>
          <cell r="YG556"/>
          <cell r="YH556"/>
          <cell r="YI556"/>
          <cell r="YJ556">
            <v>-166634.53</v>
          </cell>
          <cell r="YK556">
            <v>-166010.26</v>
          </cell>
          <cell r="YL556">
            <v>-192219.15</v>
          </cell>
          <cell r="YM556">
            <v>-9988.74</v>
          </cell>
          <cell r="YN556">
            <v>0</v>
          </cell>
          <cell r="YO556">
            <v>0</v>
          </cell>
          <cell r="YP556">
            <v>0</v>
          </cell>
          <cell r="YQ556">
            <v>0</v>
          </cell>
          <cell r="YR556">
            <v>0</v>
          </cell>
          <cell r="YS556">
            <v>0</v>
          </cell>
          <cell r="YT556">
            <v>0</v>
          </cell>
          <cell r="YU556">
            <v>0</v>
          </cell>
          <cell r="YV556">
            <v>0</v>
          </cell>
          <cell r="YW556">
            <v>0</v>
          </cell>
          <cell r="YX556"/>
          <cell r="YY556"/>
          <cell r="YZ556"/>
          <cell r="ZA556"/>
          <cell r="ZB556"/>
          <cell r="ZC556"/>
          <cell r="ZD556"/>
          <cell r="ZE556"/>
          <cell r="ZF556"/>
          <cell r="ZG556"/>
          <cell r="ZH556"/>
          <cell r="ZI556"/>
          <cell r="ZJ556"/>
          <cell r="ZK556"/>
          <cell r="ZL556"/>
          <cell r="ZM556"/>
          <cell r="ZN556"/>
          <cell r="ZO556"/>
          <cell r="ZP556"/>
          <cell r="ZQ556"/>
          <cell r="ZR556"/>
          <cell r="ZS556"/>
          <cell r="ZT556"/>
          <cell r="ZU556"/>
          <cell r="ZV556"/>
          <cell r="ZW556"/>
          <cell r="ZX556"/>
          <cell r="ZY556"/>
          <cell r="ZZ556"/>
          <cell r="AAA556"/>
          <cell r="AAB556"/>
          <cell r="AAC556"/>
          <cell r="AAD556"/>
          <cell r="AAE556"/>
          <cell r="AAF556"/>
          <cell r="AAG556"/>
          <cell r="AAH556"/>
          <cell r="AAI556"/>
          <cell r="AAJ556"/>
          <cell r="AAK556"/>
          <cell r="AAL556"/>
          <cell r="AAM556"/>
          <cell r="AAN556">
            <v>-12515.39</v>
          </cell>
          <cell r="AAO556">
            <v>-12074.48</v>
          </cell>
          <cell r="AAP556">
            <v>-12364.47</v>
          </cell>
          <cell r="AAQ556">
            <v>-12213.62</v>
          </cell>
          <cell r="AAR556">
            <v>2534260.4500000002</v>
          </cell>
          <cell r="AAS556">
            <v>1680.56</v>
          </cell>
          <cell r="AAT556">
            <v>423986.8</v>
          </cell>
          <cell r="AAU556">
            <v>0</v>
          </cell>
          <cell r="AAV556">
            <v>0</v>
          </cell>
          <cell r="AAW556">
            <v>0</v>
          </cell>
          <cell r="AAX556">
            <v>0</v>
          </cell>
          <cell r="AAY556">
            <v>0</v>
          </cell>
          <cell r="AAZ556">
            <v>0</v>
          </cell>
          <cell r="ABA556">
            <v>0</v>
          </cell>
          <cell r="ABB556"/>
          <cell r="ABC556"/>
          <cell r="ABD556"/>
          <cell r="ABE556"/>
          <cell r="ABF556"/>
          <cell r="ABG556"/>
          <cell r="ABH556"/>
          <cell r="ABI556"/>
          <cell r="ABJ556"/>
          <cell r="ABK556"/>
          <cell r="ABL556"/>
          <cell r="ABM556"/>
          <cell r="ABN556"/>
          <cell r="ABO556"/>
          <cell r="ABP556">
            <v>29312.33</v>
          </cell>
          <cell r="ABQ556">
            <v>0</v>
          </cell>
          <cell r="ABR556">
            <v>0</v>
          </cell>
          <cell r="ABS556">
            <v>0</v>
          </cell>
          <cell r="ABT556">
            <v>0</v>
          </cell>
          <cell r="ABU556">
            <v>0</v>
          </cell>
          <cell r="ABV556">
            <v>0</v>
          </cell>
          <cell r="ABW556">
            <v>0</v>
          </cell>
          <cell r="ABX556">
            <v>0</v>
          </cell>
          <cell r="ABY556">
            <v>0</v>
          </cell>
          <cell r="ABZ556">
            <v>0</v>
          </cell>
          <cell r="ACA556">
            <v>0</v>
          </cell>
          <cell r="ACB556">
            <v>0</v>
          </cell>
          <cell r="ACC556">
            <v>0</v>
          </cell>
          <cell r="ACD556">
            <v>0</v>
          </cell>
          <cell r="ACE556">
            <v>0</v>
          </cell>
          <cell r="ACF556">
            <v>0</v>
          </cell>
          <cell r="ACG556">
            <v>0</v>
          </cell>
          <cell r="ACH556">
            <v>0</v>
          </cell>
          <cell r="ACI556">
            <v>0</v>
          </cell>
          <cell r="ACJ556">
            <v>0</v>
          </cell>
          <cell r="ACK556">
            <v>0</v>
          </cell>
          <cell r="ACL556">
            <v>0</v>
          </cell>
          <cell r="ACM556">
            <v>0</v>
          </cell>
          <cell r="ACN556">
            <v>0</v>
          </cell>
          <cell r="ACO556">
            <v>0</v>
          </cell>
          <cell r="ACP556">
            <v>0</v>
          </cell>
          <cell r="ACQ556">
            <v>0</v>
          </cell>
          <cell r="ACR556">
            <v>-77657.75</v>
          </cell>
          <cell r="ACS556">
            <v>-76971.16</v>
          </cell>
          <cell r="ACT556">
            <v>-76320.179999999993</v>
          </cell>
          <cell r="ACU556">
            <v>-82846.350000000006</v>
          </cell>
          <cell r="ACV556">
            <v>-74951.11</v>
          </cell>
          <cell r="ACW556">
            <v>-74720.509999999995</v>
          </cell>
          <cell r="ACX556">
            <v>-73377.509999999995</v>
          </cell>
          <cell r="ACY556">
            <v>-72382.679999999993</v>
          </cell>
          <cell r="ACZ556">
            <v>-71604.78</v>
          </cell>
          <cell r="ADA556">
            <v>-209603.34</v>
          </cell>
          <cell r="ADB556">
            <v>-268303.65999999997</v>
          </cell>
          <cell r="ADC556">
            <v>-65506.69</v>
          </cell>
          <cell r="ADD556">
            <v>-65079.18</v>
          </cell>
          <cell r="ADE556">
            <v>-21629.47</v>
          </cell>
          <cell r="ADF556">
            <v>-44809.98</v>
          </cell>
          <cell r="ADG556">
            <v>-46130.59</v>
          </cell>
          <cell r="ADH556">
            <v>-45469.43</v>
          </cell>
          <cell r="ADI556">
            <v>-45185.32</v>
          </cell>
          <cell r="ADJ556">
            <v>-44195.22</v>
          </cell>
          <cell r="ADK556">
            <v>-43888.17</v>
          </cell>
          <cell r="ADL556">
            <v>-43592.68</v>
          </cell>
          <cell r="ADM556">
            <v>-46747.38</v>
          </cell>
          <cell r="ADN556">
            <v>-24969.57</v>
          </cell>
          <cell r="ADO556">
            <v>0</v>
          </cell>
          <cell r="ADP556">
            <v>0</v>
          </cell>
          <cell r="ADQ556">
            <v>0</v>
          </cell>
          <cell r="ADR556">
            <v>0</v>
          </cell>
          <cell r="ADS556">
            <v>0</v>
          </cell>
          <cell r="ADT556">
            <v>-229804.15</v>
          </cell>
          <cell r="ADU556">
            <v>-221283.55</v>
          </cell>
          <cell r="ADV556">
            <v>-57751.35</v>
          </cell>
          <cell r="ADW556">
            <v>147853.92000000001</v>
          </cell>
          <cell r="ADX556">
            <v>-97790.26</v>
          </cell>
          <cell r="ADY556">
            <v>-150555.64000000001</v>
          </cell>
          <cell r="ADZ556">
            <v>-153027.82</v>
          </cell>
          <cell r="AEA556">
            <v>-73475.7</v>
          </cell>
          <cell r="AEB556">
            <v>-16425.14</v>
          </cell>
          <cell r="AEC556">
            <v>-424443.14</v>
          </cell>
          <cell r="AED556">
            <v>-606491.02</v>
          </cell>
          <cell r="AEE556">
            <v>-184550.16</v>
          </cell>
          <cell r="AEF556">
            <v>-140443.32999999999</v>
          </cell>
          <cell r="AEG556">
            <v>-48039.360000000001</v>
          </cell>
          <cell r="AEH556">
            <v>-517.91999999999996</v>
          </cell>
          <cell r="AEI556">
            <v>-515.23</v>
          </cell>
          <cell r="AEJ556">
            <v>-8946.5300000000007</v>
          </cell>
          <cell r="AEK556">
            <v>-423.73</v>
          </cell>
          <cell r="AEL556">
            <v>-11698.96</v>
          </cell>
          <cell r="AEM556">
            <v>-415.13</v>
          </cell>
          <cell r="AEN556">
            <v>-410.9</v>
          </cell>
          <cell r="AEO556">
            <v>-3781.01</v>
          </cell>
          <cell r="AEP556">
            <v>-414.42</v>
          </cell>
          <cell r="AEQ556">
            <v>-410.05</v>
          </cell>
          <cell r="AER556">
            <v>644.27</v>
          </cell>
          <cell r="AES556">
            <v>46.02</v>
          </cell>
          <cell r="AET556">
            <v>-319.49</v>
          </cell>
          <cell r="AEU556">
            <v>-124.23</v>
          </cell>
          <cell r="AEV556">
            <v>-27399.31</v>
          </cell>
          <cell r="AEW556">
            <v>-144759.22</v>
          </cell>
          <cell r="AEX556">
            <v>-147819.66</v>
          </cell>
          <cell r="AEY556">
            <v>-118921.34</v>
          </cell>
          <cell r="AEZ556">
            <v>-153518.57999999999</v>
          </cell>
          <cell r="AFA556">
            <v>-157151.07999999999</v>
          </cell>
          <cell r="AFB556">
            <v>-154297.35999999999</v>
          </cell>
          <cell r="AFC556">
            <v>-81676.37</v>
          </cell>
          <cell r="AFD556">
            <v>-73422.789999999994</v>
          </cell>
          <cell r="AFE556">
            <v>-215105.03</v>
          </cell>
          <cell r="AFF556">
            <v>-288725.65999999997</v>
          </cell>
          <cell r="AFG556">
            <v>-70625.23</v>
          </cell>
          <cell r="AFH556">
            <v>-71806.899999999994</v>
          </cell>
          <cell r="AFI556">
            <v>-24004.720000000001</v>
          </cell>
          <cell r="AFJ556">
            <v>-78797.25</v>
          </cell>
          <cell r="AFK556">
            <v>-165205.78</v>
          </cell>
          <cell r="AFL556">
            <v>-168982.46</v>
          </cell>
          <cell r="AFM556">
            <v>-157265.01999999999</v>
          </cell>
          <cell r="AFN556">
            <v>-174850.77</v>
          </cell>
          <cell r="AFO556">
            <v>-178025.77</v>
          </cell>
          <cell r="AFP556">
            <v>-174095.18</v>
          </cell>
          <cell r="AFQ556">
            <v>-191148.42</v>
          </cell>
          <cell r="AFR556">
            <v>-173362.31</v>
          </cell>
          <cell r="AFS556">
            <v>-514381.88</v>
          </cell>
          <cell r="AFT556">
            <v>-850178.31</v>
          </cell>
          <cell r="AFU556">
            <v>-169964.62</v>
          </cell>
          <cell r="AFV556">
            <v>-173262.02</v>
          </cell>
          <cell r="AFW556">
            <v>-58673.58</v>
          </cell>
          <cell r="AFX556">
            <v>-108131.46</v>
          </cell>
          <cell r="AFY556">
            <v>-249347.07</v>
          </cell>
          <cell r="AFZ556">
            <v>-252686.34</v>
          </cell>
          <cell r="AGA556">
            <v>-241478.51</v>
          </cell>
          <cell r="AGB556">
            <v>-260716.2</v>
          </cell>
          <cell r="AGC556">
            <v>-263748.14</v>
          </cell>
          <cell r="AGD556">
            <v>-258825.22</v>
          </cell>
          <cell r="AGE556">
            <v>-246308.29</v>
          </cell>
          <cell r="AGF556">
            <v>-223858.88</v>
          </cell>
          <cell r="AGG556">
            <v>-670742.03</v>
          </cell>
          <cell r="AGH556">
            <v>-859045.27</v>
          </cell>
          <cell r="AGI556">
            <v>-216476.73</v>
          </cell>
          <cell r="AGJ556">
            <v>-220880.16</v>
          </cell>
          <cell r="AGK556">
            <v>-74027.27</v>
          </cell>
          <cell r="AGL556">
            <v>-27889.65</v>
          </cell>
          <cell r="AGM556">
            <v>-127678.79</v>
          </cell>
          <cell r="AGN556">
            <v>-133197.88</v>
          </cell>
          <cell r="AGO556">
            <v>-107259.15</v>
          </cell>
          <cell r="AGP556">
            <v>-140466.45000000001</v>
          </cell>
          <cell r="AGQ556">
            <v>-144732.57</v>
          </cell>
          <cell r="AGR556">
            <v>-141967.48000000001</v>
          </cell>
          <cell r="AGS556">
            <v>-81417.75</v>
          </cell>
          <cell r="AGT556">
            <v>-72473.61</v>
          </cell>
          <cell r="AGU556">
            <v>-217049.5</v>
          </cell>
          <cell r="AGV556">
            <v>-292236.27</v>
          </cell>
          <cell r="AGW556">
            <v>-71116.789999999994</v>
          </cell>
          <cell r="AGX556">
            <v>-72259.22</v>
          </cell>
          <cell r="AGY556">
            <v>-24164.67</v>
          </cell>
          <cell r="AGZ556"/>
          <cell r="AHA556"/>
        </row>
        <row r="557">
          <cell r="A557" t="str">
            <v>Investment Income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10.44</v>
          </cell>
          <cell r="BU557">
            <v>10.08</v>
          </cell>
          <cell r="BV557">
            <v>8.4600000000000009</v>
          </cell>
          <cell r="BW557">
            <v>8.69</v>
          </cell>
          <cell r="BX557">
            <v>10.54</v>
          </cell>
          <cell r="BY557">
            <v>12.11</v>
          </cell>
          <cell r="BZ557">
            <v>12.61</v>
          </cell>
          <cell r="CA557">
            <v>-24.72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0</v>
          </cell>
          <cell r="HU557">
            <v>0</v>
          </cell>
          <cell r="HV557">
            <v>0</v>
          </cell>
          <cell r="HW557">
            <v>0</v>
          </cell>
          <cell r="HX557">
            <v>0</v>
          </cell>
          <cell r="HY557">
            <v>0</v>
          </cell>
          <cell r="HZ557">
            <v>0</v>
          </cell>
          <cell r="IA557">
            <v>0</v>
          </cell>
          <cell r="IB557">
            <v>0</v>
          </cell>
          <cell r="IC557">
            <v>0</v>
          </cell>
          <cell r="ID557">
            <v>0</v>
          </cell>
          <cell r="IE557">
            <v>0</v>
          </cell>
          <cell r="IF557">
            <v>0</v>
          </cell>
          <cell r="IG557">
            <v>0</v>
          </cell>
          <cell r="IH557">
            <v>0</v>
          </cell>
          <cell r="II557">
            <v>0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W557">
            <v>0</v>
          </cell>
          <cell r="IX557">
            <v>0</v>
          </cell>
          <cell r="IY557">
            <v>0</v>
          </cell>
          <cell r="IZ557">
            <v>0</v>
          </cell>
          <cell r="JA557">
            <v>0</v>
          </cell>
          <cell r="JB557">
            <v>0</v>
          </cell>
          <cell r="JC557">
            <v>0</v>
          </cell>
          <cell r="JD557">
            <v>0</v>
          </cell>
          <cell r="JE557">
            <v>0</v>
          </cell>
          <cell r="JF557">
            <v>0</v>
          </cell>
          <cell r="JG557">
            <v>0</v>
          </cell>
          <cell r="JH557">
            <v>0</v>
          </cell>
          <cell r="JI557">
            <v>0</v>
          </cell>
          <cell r="JJ557">
            <v>0</v>
          </cell>
          <cell r="JK557">
            <v>0</v>
          </cell>
          <cell r="JL557">
            <v>0</v>
          </cell>
          <cell r="JM557">
            <v>0</v>
          </cell>
          <cell r="JN557">
            <v>0</v>
          </cell>
          <cell r="JO557">
            <v>0</v>
          </cell>
          <cell r="JP557">
            <v>0</v>
          </cell>
          <cell r="JQ557">
            <v>0</v>
          </cell>
          <cell r="JR557">
            <v>0</v>
          </cell>
          <cell r="JS557">
            <v>0</v>
          </cell>
          <cell r="JT557">
            <v>0</v>
          </cell>
          <cell r="JU557">
            <v>0</v>
          </cell>
          <cell r="JV557">
            <v>0</v>
          </cell>
          <cell r="JW557">
            <v>0</v>
          </cell>
          <cell r="JX557">
            <v>0</v>
          </cell>
          <cell r="JY557">
            <v>0</v>
          </cell>
          <cell r="JZ557">
            <v>0</v>
          </cell>
          <cell r="KA557">
            <v>0</v>
          </cell>
          <cell r="KB557">
            <v>0</v>
          </cell>
          <cell r="KC557">
            <v>0</v>
          </cell>
          <cell r="KD557">
            <v>0</v>
          </cell>
          <cell r="KE557">
            <v>0</v>
          </cell>
          <cell r="KF557">
            <v>0</v>
          </cell>
          <cell r="KG557">
            <v>0</v>
          </cell>
          <cell r="KH557">
            <v>0</v>
          </cell>
          <cell r="KI557">
            <v>0</v>
          </cell>
          <cell r="KJ557">
            <v>0</v>
          </cell>
          <cell r="KK557">
            <v>0</v>
          </cell>
          <cell r="KL557">
            <v>0</v>
          </cell>
          <cell r="KM557">
            <v>0</v>
          </cell>
          <cell r="KN557">
            <v>0</v>
          </cell>
          <cell r="KO557">
            <v>0</v>
          </cell>
          <cell r="KP557">
            <v>0</v>
          </cell>
          <cell r="KQ557">
            <v>0</v>
          </cell>
          <cell r="KR557">
            <v>0</v>
          </cell>
          <cell r="KS557">
            <v>0</v>
          </cell>
          <cell r="KT557">
            <v>0</v>
          </cell>
          <cell r="KU557">
            <v>0</v>
          </cell>
          <cell r="KV557">
            <v>0</v>
          </cell>
          <cell r="KW557">
            <v>0</v>
          </cell>
          <cell r="KX557">
            <v>0</v>
          </cell>
          <cell r="KY557">
            <v>0</v>
          </cell>
          <cell r="KZ557">
            <v>0</v>
          </cell>
          <cell r="LA557">
            <v>0</v>
          </cell>
          <cell r="LB557">
            <v>0</v>
          </cell>
          <cell r="LC557">
            <v>0</v>
          </cell>
          <cell r="LD557">
            <v>0</v>
          </cell>
          <cell r="LE557">
            <v>0</v>
          </cell>
          <cell r="LF557">
            <v>0</v>
          </cell>
          <cell r="LG557">
            <v>0</v>
          </cell>
          <cell r="LH557">
            <v>0</v>
          </cell>
          <cell r="LI557">
            <v>0</v>
          </cell>
          <cell r="LJ557">
            <v>0</v>
          </cell>
          <cell r="LK557">
            <v>0</v>
          </cell>
          <cell r="LL557">
            <v>0</v>
          </cell>
          <cell r="LM557">
            <v>0</v>
          </cell>
          <cell r="LN557">
            <v>0</v>
          </cell>
          <cell r="LO557">
            <v>0</v>
          </cell>
          <cell r="LP557">
            <v>0</v>
          </cell>
          <cell r="LQ557">
            <v>0</v>
          </cell>
          <cell r="LR557">
            <v>0</v>
          </cell>
          <cell r="LS557">
            <v>0</v>
          </cell>
          <cell r="LT557">
            <v>0</v>
          </cell>
          <cell r="LU557">
            <v>0</v>
          </cell>
          <cell r="LV557">
            <v>0</v>
          </cell>
          <cell r="LW557">
            <v>0</v>
          </cell>
          <cell r="LX557">
            <v>0</v>
          </cell>
          <cell r="LY557">
            <v>0</v>
          </cell>
          <cell r="LZ557">
            <v>0</v>
          </cell>
          <cell r="MA557">
            <v>0</v>
          </cell>
          <cell r="MB557">
            <v>0</v>
          </cell>
          <cell r="MC557">
            <v>0</v>
          </cell>
          <cell r="MD557">
            <v>0</v>
          </cell>
          <cell r="ME557">
            <v>0</v>
          </cell>
          <cell r="MF557">
            <v>0</v>
          </cell>
          <cell r="MG557">
            <v>0</v>
          </cell>
          <cell r="MH557">
            <v>0</v>
          </cell>
          <cell r="MI557">
            <v>0</v>
          </cell>
          <cell r="MJ557">
            <v>0</v>
          </cell>
          <cell r="MK557">
            <v>0</v>
          </cell>
          <cell r="ML557">
            <v>0</v>
          </cell>
          <cell r="MM557">
            <v>0</v>
          </cell>
          <cell r="MN557">
            <v>0</v>
          </cell>
          <cell r="MO557">
            <v>0</v>
          </cell>
          <cell r="MP557">
            <v>0</v>
          </cell>
          <cell r="MQ557">
            <v>0</v>
          </cell>
          <cell r="MR557">
            <v>0</v>
          </cell>
          <cell r="MS557">
            <v>0</v>
          </cell>
          <cell r="MT557">
            <v>0</v>
          </cell>
          <cell r="MU557">
            <v>0</v>
          </cell>
          <cell r="MV557">
            <v>0</v>
          </cell>
          <cell r="MW557">
            <v>0</v>
          </cell>
          <cell r="MX557">
            <v>0</v>
          </cell>
          <cell r="MY557">
            <v>0</v>
          </cell>
          <cell r="MZ557">
            <v>0</v>
          </cell>
          <cell r="NA557">
            <v>0</v>
          </cell>
          <cell r="NB557">
            <v>0</v>
          </cell>
          <cell r="NC557">
            <v>0</v>
          </cell>
          <cell r="ND557">
            <v>0</v>
          </cell>
          <cell r="NE557">
            <v>0</v>
          </cell>
          <cell r="NF557">
            <v>0</v>
          </cell>
          <cell r="NG557">
            <v>0</v>
          </cell>
          <cell r="NH557">
            <v>0</v>
          </cell>
          <cell r="NI557">
            <v>0</v>
          </cell>
          <cell r="NJ557">
            <v>0</v>
          </cell>
          <cell r="NK557">
            <v>0</v>
          </cell>
          <cell r="NL557">
            <v>0</v>
          </cell>
          <cell r="NM557">
            <v>0</v>
          </cell>
          <cell r="NN557">
            <v>0</v>
          </cell>
          <cell r="NO557">
            <v>0</v>
          </cell>
          <cell r="NP557">
            <v>0</v>
          </cell>
          <cell r="NQ557">
            <v>0</v>
          </cell>
          <cell r="NR557">
            <v>0</v>
          </cell>
          <cell r="NS557">
            <v>0</v>
          </cell>
          <cell r="NT557">
            <v>0</v>
          </cell>
          <cell r="NU557">
            <v>0</v>
          </cell>
          <cell r="NV557">
            <v>0</v>
          </cell>
          <cell r="NW557">
            <v>0</v>
          </cell>
          <cell r="NX557">
            <v>0</v>
          </cell>
          <cell r="NY557">
            <v>0</v>
          </cell>
          <cell r="NZ557">
            <v>0</v>
          </cell>
          <cell r="OA557">
            <v>0</v>
          </cell>
          <cell r="OB557">
            <v>0</v>
          </cell>
          <cell r="OC557">
            <v>0</v>
          </cell>
          <cell r="OD557">
            <v>0</v>
          </cell>
          <cell r="OE557">
            <v>0</v>
          </cell>
          <cell r="OF557">
            <v>0</v>
          </cell>
          <cell r="OG557">
            <v>0</v>
          </cell>
          <cell r="OH557">
            <v>0</v>
          </cell>
          <cell r="OI557">
            <v>0</v>
          </cell>
          <cell r="OJ557">
            <v>0</v>
          </cell>
          <cell r="OK557">
            <v>0</v>
          </cell>
          <cell r="OL557">
            <v>0</v>
          </cell>
          <cell r="OM557">
            <v>0</v>
          </cell>
          <cell r="ON557">
            <v>0</v>
          </cell>
          <cell r="OO557">
            <v>0</v>
          </cell>
          <cell r="OP557">
            <v>0</v>
          </cell>
          <cell r="OQ557">
            <v>0</v>
          </cell>
          <cell r="OR557">
            <v>0</v>
          </cell>
          <cell r="OS557">
            <v>0</v>
          </cell>
          <cell r="OT557">
            <v>0</v>
          </cell>
          <cell r="OU557">
            <v>0</v>
          </cell>
          <cell r="OV557">
            <v>0</v>
          </cell>
          <cell r="OW557">
            <v>0</v>
          </cell>
          <cell r="OX557">
            <v>0</v>
          </cell>
          <cell r="OY557">
            <v>0</v>
          </cell>
          <cell r="OZ557">
            <v>0</v>
          </cell>
          <cell r="PA557">
            <v>0</v>
          </cell>
          <cell r="PB557">
            <v>0</v>
          </cell>
          <cell r="PC557">
            <v>0</v>
          </cell>
          <cell r="PD557">
            <v>0</v>
          </cell>
          <cell r="PE557">
            <v>0</v>
          </cell>
          <cell r="PF557">
            <v>0</v>
          </cell>
          <cell r="PG557">
            <v>0</v>
          </cell>
          <cell r="PH557">
            <v>0</v>
          </cell>
          <cell r="PI557">
            <v>0</v>
          </cell>
          <cell r="PJ557">
            <v>0</v>
          </cell>
          <cell r="PK557">
            <v>0</v>
          </cell>
          <cell r="PL557">
            <v>0</v>
          </cell>
          <cell r="PM557">
            <v>0</v>
          </cell>
          <cell r="PN557">
            <v>0</v>
          </cell>
          <cell r="PO557">
            <v>0</v>
          </cell>
          <cell r="PP557">
            <v>0</v>
          </cell>
          <cell r="PQ557">
            <v>0</v>
          </cell>
          <cell r="PR557">
            <v>0</v>
          </cell>
          <cell r="PS557">
            <v>0</v>
          </cell>
          <cell r="PT557">
            <v>0</v>
          </cell>
          <cell r="PU557">
            <v>0</v>
          </cell>
          <cell r="PV557">
            <v>0</v>
          </cell>
          <cell r="PW557">
            <v>0</v>
          </cell>
          <cell r="PX557">
            <v>0</v>
          </cell>
          <cell r="PY557">
            <v>0</v>
          </cell>
          <cell r="PZ557">
            <v>0</v>
          </cell>
          <cell r="QA557">
            <v>0</v>
          </cell>
          <cell r="QB557">
            <v>0</v>
          </cell>
          <cell r="QC557">
            <v>0</v>
          </cell>
          <cell r="QD557">
            <v>0</v>
          </cell>
          <cell r="QE557">
            <v>0</v>
          </cell>
          <cell r="QF557">
            <v>0</v>
          </cell>
          <cell r="QG557">
            <v>0</v>
          </cell>
          <cell r="QH557">
            <v>81.099999999999994</v>
          </cell>
          <cell r="QI557">
            <v>80.09</v>
          </cell>
          <cell r="QJ557">
            <v>82.15</v>
          </cell>
          <cell r="QK557">
            <v>82.78</v>
          </cell>
          <cell r="QL557">
            <v>82</v>
          </cell>
          <cell r="QM557">
            <v>83.5</v>
          </cell>
          <cell r="QN557">
            <v>85.02</v>
          </cell>
          <cell r="QO557">
            <v>85.73</v>
          </cell>
          <cell r="QP557">
            <v>83.18</v>
          </cell>
          <cell r="QQ557">
            <v>278.8</v>
          </cell>
          <cell r="QR557">
            <v>897.94</v>
          </cell>
          <cell r="QS557">
            <v>77.42</v>
          </cell>
          <cell r="QT557">
            <v>17.64</v>
          </cell>
          <cell r="QU557">
            <v>57.77</v>
          </cell>
          <cell r="QV557">
            <v>109.78</v>
          </cell>
          <cell r="QW557">
            <v>132.91999999999999</v>
          </cell>
          <cell r="QX557">
            <v>125.05</v>
          </cell>
          <cell r="QY557">
            <v>123.46</v>
          </cell>
          <cell r="QZ557">
            <v>1554.58</v>
          </cell>
          <cell r="RA557">
            <v>2360.04</v>
          </cell>
          <cell r="RB557">
            <v>2638.23</v>
          </cell>
          <cell r="RC557">
            <v>2813.31</v>
          </cell>
          <cell r="RD557">
            <v>3288.92</v>
          </cell>
          <cell r="RE557">
            <v>12663.96</v>
          </cell>
          <cell r="RF557">
            <v>24426.91</v>
          </cell>
          <cell r="RG557">
            <v>3818.64</v>
          </cell>
          <cell r="RH557">
            <v>3600.4</v>
          </cell>
          <cell r="RI557">
            <v>1652.77</v>
          </cell>
          <cell r="RJ557">
            <v>139.25</v>
          </cell>
          <cell r="RK557">
            <v>189.96</v>
          </cell>
          <cell r="RL557">
            <v>183.99</v>
          </cell>
          <cell r="RM557">
            <v>178</v>
          </cell>
          <cell r="RN557">
            <v>1832.74</v>
          </cell>
          <cell r="RO557">
            <v>2892.8</v>
          </cell>
          <cell r="RP557">
            <v>2602.27</v>
          </cell>
          <cell r="RQ557">
            <v>4045.18</v>
          </cell>
          <cell r="RR557">
            <v>4019.84</v>
          </cell>
          <cell r="RS557">
            <v>15519.45</v>
          </cell>
          <cell r="RT557">
            <v>32165.5</v>
          </cell>
          <cell r="RU557">
            <v>4536.18</v>
          </cell>
          <cell r="RV557">
            <v>4795.5</v>
          </cell>
          <cell r="RW557">
            <v>90.55</v>
          </cell>
          <cell r="RX557">
            <v>341.3</v>
          </cell>
          <cell r="RY557">
            <v>453.98</v>
          </cell>
          <cell r="RZ557">
            <v>490.78</v>
          </cell>
          <cell r="SA557">
            <v>488.51</v>
          </cell>
          <cell r="SB557">
            <v>490.64</v>
          </cell>
          <cell r="SC557">
            <v>469.17</v>
          </cell>
          <cell r="SD557">
            <v>436.01</v>
          </cell>
          <cell r="SE557">
            <v>436.45</v>
          </cell>
          <cell r="SF557">
            <v>432.96</v>
          </cell>
          <cell r="SG557">
            <v>1838.35</v>
          </cell>
          <cell r="SH557">
            <v>3038.7</v>
          </cell>
          <cell r="SI557">
            <v>631.73</v>
          </cell>
          <cell r="SJ557">
            <v>280.58</v>
          </cell>
          <cell r="SK557">
            <v>0</v>
          </cell>
          <cell r="SL557">
            <v>179.13</v>
          </cell>
          <cell r="SM557">
            <v>300.45</v>
          </cell>
          <cell r="SN557">
            <v>428.67</v>
          </cell>
          <cell r="SO557">
            <v>2485.7199999999998</v>
          </cell>
          <cell r="SP557">
            <v>2822.36</v>
          </cell>
          <cell r="SQ557">
            <v>4016.71</v>
          </cell>
          <cell r="SR557">
            <v>4556.6899999999996</v>
          </cell>
          <cell r="SS557">
            <v>4936.79</v>
          </cell>
          <cell r="ST557">
            <v>5986.52</v>
          </cell>
          <cell r="SU557">
            <v>22320.82</v>
          </cell>
          <cell r="SV557">
            <v>30880.240000000002</v>
          </cell>
          <cell r="SW557">
            <v>5995.36</v>
          </cell>
          <cell r="SX557">
            <v>3333.69</v>
          </cell>
          <cell r="SY557">
            <v>822.97</v>
          </cell>
          <cell r="SZ557">
            <v>331.54</v>
          </cell>
          <cell r="TA557">
            <v>230.63</v>
          </cell>
          <cell r="TB557">
            <v>285.85000000000002</v>
          </cell>
          <cell r="TC557">
            <v>767.59</v>
          </cell>
          <cell r="TD557">
            <v>2087.58</v>
          </cell>
          <cell r="TE557">
            <v>1992.65</v>
          </cell>
          <cell r="TF557">
            <v>2949.29</v>
          </cell>
          <cell r="TG557">
            <v>2780.79</v>
          </cell>
          <cell r="TH557">
            <v>3327.79</v>
          </cell>
          <cell r="TI557">
            <v>12732.36</v>
          </cell>
          <cell r="TJ557">
            <v>20462.89</v>
          </cell>
          <cell r="TK557">
            <v>4353.3</v>
          </cell>
          <cell r="TL557">
            <v>2951.32</v>
          </cell>
          <cell r="TM557">
            <v>813.87</v>
          </cell>
          <cell r="TN557">
            <v>0</v>
          </cell>
          <cell r="TO557">
            <v>0</v>
          </cell>
          <cell r="TP557">
            <v>0</v>
          </cell>
          <cell r="TQ557">
            <v>3465.98</v>
          </cell>
          <cell r="TR557">
            <v>4058.91</v>
          </cell>
          <cell r="TS557">
            <v>4582.1099999999997</v>
          </cell>
          <cell r="TT557">
            <v>5357.4</v>
          </cell>
          <cell r="TU557">
            <v>5614.9</v>
          </cell>
          <cell r="TV557">
            <v>1089.93</v>
          </cell>
          <cell r="TW557">
            <v>0</v>
          </cell>
          <cell r="TX557">
            <v>0</v>
          </cell>
          <cell r="TY557">
            <v>0</v>
          </cell>
          <cell r="TZ557">
            <v>0</v>
          </cell>
          <cell r="UA557">
            <v>0</v>
          </cell>
          <cell r="UB557">
            <v>52.48</v>
          </cell>
          <cell r="UC557">
            <v>53.22</v>
          </cell>
          <cell r="UD557">
            <v>58.46</v>
          </cell>
          <cell r="UE557">
            <v>418.04</v>
          </cell>
          <cell r="UF557">
            <v>460.16</v>
          </cell>
          <cell r="UG557">
            <v>513.41</v>
          </cell>
          <cell r="UH557">
            <v>693.27</v>
          </cell>
          <cell r="UI557">
            <v>900.59</v>
          </cell>
          <cell r="UJ557">
            <v>1044.94</v>
          </cell>
          <cell r="UK557">
            <v>3996.2</v>
          </cell>
          <cell r="UL557">
            <v>6158.96</v>
          </cell>
          <cell r="UM557">
            <v>1311.48</v>
          </cell>
          <cell r="UN557">
            <v>922.9</v>
          </cell>
          <cell r="UO557">
            <v>239.82</v>
          </cell>
          <cell r="UP557">
            <v>120.23</v>
          </cell>
          <cell r="UQ557">
            <v>199.76</v>
          </cell>
          <cell r="UR557">
            <v>287.7</v>
          </cell>
          <cell r="US557">
            <v>730.65</v>
          </cell>
          <cell r="UT557">
            <v>914.31</v>
          </cell>
          <cell r="UU557">
            <v>1249.08</v>
          </cell>
          <cell r="UV557">
            <v>1789.98</v>
          </cell>
          <cell r="UW557">
            <v>2229.42</v>
          </cell>
          <cell r="UX557">
            <v>2739.61</v>
          </cell>
          <cell r="UY557">
            <v>12064.61</v>
          </cell>
          <cell r="UZ557">
            <v>22409.3</v>
          </cell>
          <cell r="VA557">
            <v>4334.75</v>
          </cell>
          <cell r="VB557">
            <v>1790.25</v>
          </cell>
          <cell r="VC557">
            <v>395.58</v>
          </cell>
          <cell r="VD557">
            <v>68.97</v>
          </cell>
          <cell r="VE557">
            <v>106.57</v>
          </cell>
          <cell r="VF557">
            <v>106.9</v>
          </cell>
          <cell r="VG557">
            <v>110.08</v>
          </cell>
          <cell r="VH557">
            <v>130.21</v>
          </cell>
          <cell r="VI557">
            <v>156.21</v>
          </cell>
          <cell r="VJ557">
            <v>153.61000000000001</v>
          </cell>
          <cell r="VK557">
            <v>189.56</v>
          </cell>
          <cell r="VL557">
            <v>214.43</v>
          </cell>
          <cell r="VM557">
            <v>953.63</v>
          </cell>
          <cell r="VN557">
            <v>1908.68</v>
          </cell>
          <cell r="VO557">
            <v>334.42</v>
          </cell>
          <cell r="VP557">
            <v>218.24</v>
          </cell>
          <cell r="VQ557">
            <v>58.55</v>
          </cell>
          <cell r="VR557">
            <v>0</v>
          </cell>
          <cell r="VS557">
            <v>0</v>
          </cell>
          <cell r="VT557">
            <v>0</v>
          </cell>
          <cell r="VU557">
            <v>0</v>
          </cell>
          <cell r="VV557">
            <v>0</v>
          </cell>
          <cell r="VW557">
            <v>0</v>
          </cell>
          <cell r="VX557">
            <v>0</v>
          </cell>
          <cell r="VY557">
            <v>0</v>
          </cell>
          <cell r="VZ557">
            <v>0</v>
          </cell>
          <cell r="WA557">
            <v>0</v>
          </cell>
          <cell r="WB557">
            <v>6212.74</v>
          </cell>
          <cell r="WC557">
            <v>1258.9000000000001</v>
          </cell>
          <cell r="WD557">
            <v>449.17</v>
          </cell>
          <cell r="WE557">
            <v>168.61</v>
          </cell>
          <cell r="WF557">
            <v>0</v>
          </cell>
          <cell r="WG557">
            <v>0</v>
          </cell>
          <cell r="WH557">
            <v>0</v>
          </cell>
          <cell r="WI557">
            <v>0</v>
          </cell>
          <cell r="WJ557">
            <v>0</v>
          </cell>
          <cell r="WK557">
            <v>0</v>
          </cell>
          <cell r="WL557">
            <v>0</v>
          </cell>
          <cell r="WM557">
            <v>0</v>
          </cell>
          <cell r="WN557">
            <v>0</v>
          </cell>
          <cell r="WO557">
            <v>0</v>
          </cell>
          <cell r="WP557">
            <v>0</v>
          </cell>
          <cell r="WQ557">
            <v>0</v>
          </cell>
          <cell r="WR557">
            <v>0</v>
          </cell>
          <cell r="WS557">
            <v>0</v>
          </cell>
          <cell r="WT557"/>
          <cell r="WU557"/>
          <cell r="WV557"/>
          <cell r="WW557"/>
          <cell r="WX557"/>
          <cell r="WY557"/>
          <cell r="WZ557"/>
          <cell r="XA557"/>
          <cell r="XB557"/>
          <cell r="XC557"/>
          <cell r="XD557"/>
          <cell r="XE557"/>
          <cell r="XF557"/>
          <cell r="XG557"/>
          <cell r="XH557">
            <v>0</v>
          </cell>
          <cell r="XI557">
            <v>0</v>
          </cell>
          <cell r="XJ557">
            <v>0</v>
          </cell>
          <cell r="XK557">
            <v>0</v>
          </cell>
          <cell r="XL557">
            <v>0</v>
          </cell>
          <cell r="XM557">
            <v>0</v>
          </cell>
          <cell r="XN557">
            <v>0</v>
          </cell>
          <cell r="XO557">
            <v>0</v>
          </cell>
          <cell r="XP557">
            <v>0</v>
          </cell>
          <cell r="XQ557">
            <v>0</v>
          </cell>
          <cell r="XR557">
            <v>0</v>
          </cell>
          <cell r="XS557">
            <v>0</v>
          </cell>
          <cell r="XT557">
            <v>0</v>
          </cell>
          <cell r="XU557">
            <v>0</v>
          </cell>
          <cell r="XV557"/>
          <cell r="XW557"/>
          <cell r="XX557"/>
          <cell r="XY557"/>
          <cell r="XZ557"/>
          <cell r="YA557"/>
          <cell r="YB557"/>
          <cell r="YC557"/>
          <cell r="YD557"/>
          <cell r="YE557"/>
          <cell r="YF557"/>
          <cell r="YG557"/>
          <cell r="YH557"/>
          <cell r="YI557"/>
          <cell r="YJ557">
            <v>14587.11</v>
          </cell>
          <cell r="YK557">
            <v>14537.05</v>
          </cell>
          <cell r="YL557">
            <v>13626.79</v>
          </cell>
          <cell r="YM557">
            <v>11495.85</v>
          </cell>
          <cell r="YN557">
            <v>0</v>
          </cell>
          <cell r="YO557">
            <v>0</v>
          </cell>
          <cell r="YP557">
            <v>0</v>
          </cell>
          <cell r="YQ557">
            <v>0</v>
          </cell>
          <cell r="YR557">
            <v>0</v>
          </cell>
          <cell r="YS557">
            <v>0</v>
          </cell>
          <cell r="YT557">
            <v>0</v>
          </cell>
          <cell r="YU557">
            <v>0</v>
          </cell>
          <cell r="YV557">
            <v>0</v>
          </cell>
          <cell r="YW557">
            <v>0</v>
          </cell>
          <cell r="YX557"/>
          <cell r="YY557"/>
          <cell r="YZ557"/>
          <cell r="ZA557"/>
          <cell r="ZB557"/>
          <cell r="ZC557"/>
          <cell r="ZD557"/>
          <cell r="ZE557"/>
          <cell r="ZF557"/>
          <cell r="ZG557"/>
          <cell r="ZH557"/>
          <cell r="ZI557"/>
          <cell r="ZJ557"/>
          <cell r="ZK557"/>
          <cell r="ZL557"/>
          <cell r="ZM557"/>
          <cell r="ZN557"/>
          <cell r="ZO557"/>
          <cell r="ZP557"/>
          <cell r="ZQ557"/>
          <cell r="ZR557"/>
          <cell r="ZS557"/>
          <cell r="ZT557"/>
          <cell r="ZU557"/>
          <cell r="ZV557"/>
          <cell r="ZW557"/>
          <cell r="ZX557"/>
          <cell r="ZY557"/>
          <cell r="ZZ557"/>
          <cell r="AAA557"/>
          <cell r="AAB557"/>
          <cell r="AAC557"/>
          <cell r="AAD557"/>
          <cell r="AAE557"/>
          <cell r="AAF557"/>
          <cell r="AAG557"/>
          <cell r="AAH557"/>
          <cell r="AAI557"/>
          <cell r="AAJ557"/>
          <cell r="AAK557"/>
          <cell r="AAL557"/>
          <cell r="AAM557"/>
          <cell r="AAN557">
            <v>9.7799999999999994</v>
          </cell>
          <cell r="AAO557">
            <v>10.27</v>
          </cell>
          <cell r="AAP557">
            <v>10.87</v>
          </cell>
          <cell r="AAQ557">
            <v>9.7100000000000009</v>
          </cell>
          <cell r="AAR557">
            <v>172.97</v>
          </cell>
          <cell r="AAS557">
            <v>0</v>
          </cell>
          <cell r="AAT557">
            <v>323.93</v>
          </cell>
          <cell r="AAU557">
            <v>0</v>
          </cell>
          <cell r="AAV557">
            <v>0</v>
          </cell>
          <cell r="AAW557">
            <v>0</v>
          </cell>
          <cell r="AAX557">
            <v>0</v>
          </cell>
          <cell r="AAY557">
            <v>0</v>
          </cell>
          <cell r="AAZ557">
            <v>0</v>
          </cell>
          <cell r="ABA557">
            <v>0</v>
          </cell>
          <cell r="ABB557"/>
          <cell r="ABC557"/>
          <cell r="ABD557"/>
          <cell r="ABE557"/>
          <cell r="ABF557"/>
          <cell r="ABG557"/>
          <cell r="ABH557"/>
          <cell r="ABI557"/>
          <cell r="ABJ557"/>
          <cell r="ABK557"/>
          <cell r="ABL557"/>
          <cell r="ABM557"/>
          <cell r="ABN557"/>
          <cell r="ABO557"/>
          <cell r="ABP557">
            <v>89.82</v>
          </cell>
          <cell r="ABQ557">
            <v>0</v>
          </cell>
          <cell r="ABR557">
            <v>0</v>
          </cell>
          <cell r="ABS557">
            <v>0</v>
          </cell>
          <cell r="ABT557">
            <v>0</v>
          </cell>
          <cell r="ABU557">
            <v>0</v>
          </cell>
          <cell r="ABV557">
            <v>0</v>
          </cell>
          <cell r="ABW557">
            <v>0</v>
          </cell>
          <cell r="ABX557">
            <v>0</v>
          </cell>
          <cell r="ABY557">
            <v>0</v>
          </cell>
          <cell r="ABZ557">
            <v>0</v>
          </cell>
          <cell r="ACA557">
            <v>0</v>
          </cell>
          <cell r="ACB557">
            <v>0</v>
          </cell>
          <cell r="ACC557">
            <v>0</v>
          </cell>
          <cell r="ACD557">
            <v>0</v>
          </cell>
          <cell r="ACE557">
            <v>0</v>
          </cell>
          <cell r="ACF557">
            <v>0</v>
          </cell>
          <cell r="ACG557">
            <v>0</v>
          </cell>
          <cell r="ACH557">
            <v>0</v>
          </cell>
          <cell r="ACI557">
            <v>0</v>
          </cell>
          <cell r="ACJ557">
            <v>0</v>
          </cell>
          <cell r="ACK557">
            <v>0</v>
          </cell>
          <cell r="ACL557">
            <v>0</v>
          </cell>
          <cell r="ACM557">
            <v>0</v>
          </cell>
          <cell r="ACN557">
            <v>0</v>
          </cell>
          <cell r="ACO557">
            <v>0</v>
          </cell>
          <cell r="ACP557">
            <v>0</v>
          </cell>
          <cell r="ACQ557">
            <v>0</v>
          </cell>
          <cell r="ACR557">
            <v>69.77</v>
          </cell>
          <cell r="ACS557">
            <v>108.35</v>
          </cell>
          <cell r="ACT557">
            <v>103.01</v>
          </cell>
          <cell r="ACU557">
            <v>115.83</v>
          </cell>
          <cell r="ACV557">
            <v>134.13</v>
          </cell>
          <cell r="ACW557">
            <v>226.76</v>
          </cell>
          <cell r="ACX557">
            <v>258.08</v>
          </cell>
          <cell r="ACY557">
            <v>290.35000000000002</v>
          </cell>
          <cell r="ACZ557">
            <v>305.35000000000002</v>
          </cell>
          <cell r="ADA557">
            <v>1776.26</v>
          </cell>
          <cell r="ADB557">
            <v>3032.41</v>
          </cell>
          <cell r="ADC557">
            <v>519.01</v>
          </cell>
          <cell r="ADD557">
            <v>152.19999999999999</v>
          </cell>
          <cell r="ADE557">
            <v>25.44</v>
          </cell>
          <cell r="ADF557">
            <v>15.37</v>
          </cell>
          <cell r="ADG557">
            <v>14.24</v>
          </cell>
          <cell r="ADH557">
            <v>15.47</v>
          </cell>
          <cell r="ADI557">
            <v>18</v>
          </cell>
          <cell r="ADJ557">
            <v>15.31</v>
          </cell>
          <cell r="ADK557">
            <v>232.05</v>
          </cell>
          <cell r="ADL557">
            <v>499.65</v>
          </cell>
          <cell r="ADM557">
            <v>590.34</v>
          </cell>
          <cell r="ADN557">
            <v>577.69000000000005</v>
          </cell>
          <cell r="ADO557">
            <v>0</v>
          </cell>
          <cell r="ADP557">
            <v>0</v>
          </cell>
          <cell r="ADQ557">
            <v>0</v>
          </cell>
          <cell r="ADR557">
            <v>0</v>
          </cell>
          <cell r="ADS557">
            <v>0</v>
          </cell>
          <cell r="ADT557">
            <v>354.46</v>
          </cell>
          <cell r="ADU557">
            <v>341.77</v>
          </cell>
          <cell r="ADV557">
            <v>543.26</v>
          </cell>
          <cell r="ADW557">
            <v>1109.54</v>
          </cell>
          <cell r="ADX557">
            <v>1303.3599999999999</v>
          </cell>
          <cell r="ADY557">
            <v>1267.8499999999999</v>
          </cell>
          <cell r="ADZ557">
            <v>243.52</v>
          </cell>
          <cell r="AEA557">
            <v>6371.01</v>
          </cell>
          <cell r="AEB557">
            <v>4167.93</v>
          </cell>
          <cell r="AEC557">
            <v>20626.93</v>
          </cell>
          <cell r="AED557">
            <v>36172.79</v>
          </cell>
          <cell r="AEE557">
            <v>7003.94</v>
          </cell>
          <cell r="AEF557">
            <v>2208.15</v>
          </cell>
          <cell r="AEG557">
            <v>160.85</v>
          </cell>
          <cell r="AEH557">
            <v>261.66000000000003</v>
          </cell>
          <cell r="AEI557">
            <v>264.35000000000002</v>
          </cell>
          <cell r="AEJ557">
            <v>286.87</v>
          </cell>
          <cell r="AEK557">
            <v>355.85</v>
          </cell>
          <cell r="AEL557">
            <v>360.04</v>
          </cell>
          <cell r="AEM557">
            <v>364.45</v>
          </cell>
          <cell r="AEN557">
            <v>368.68</v>
          </cell>
          <cell r="AEO557">
            <v>362.46</v>
          </cell>
          <cell r="AEP557">
            <v>365.16</v>
          </cell>
          <cell r="AEQ557">
            <v>1928.69</v>
          </cell>
          <cell r="AER557">
            <v>3762.59</v>
          </cell>
          <cell r="AES557">
            <v>825.6</v>
          </cell>
          <cell r="AET557">
            <v>460.09</v>
          </cell>
          <cell r="AEU557">
            <v>135.63</v>
          </cell>
          <cell r="AEV557">
            <v>0</v>
          </cell>
          <cell r="AEW557">
            <v>256.85000000000002</v>
          </cell>
          <cell r="AEX557">
            <v>618</v>
          </cell>
          <cell r="AEY557">
            <v>839.48</v>
          </cell>
          <cell r="AEZ557">
            <v>1558.51</v>
          </cell>
          <cell r="AFA557">
            <v>2142.23</v>
          </cell>
          <cell r="AFB557">
            <v>2760.02</v>
          </cell>
          <cell r="AFC557">
            <v>2514.8200000000002</v>
          </cell>
          <cell r="AFD557">
            <v>2940.97</v>
          </cell>
          <cell r="AFE557">
            <v>11406.36</v>
          </cell>
          <cell r="AFF557">
            <v>17582.88</v>
          </cell>
          <cell r="AFG557">
            <v>3747.75</v>
          </cell>
          <cell r="AFH557">
            <v>2404.63</v>
          </cell>
          <cell r="AFI557">
            <v>678.09</v>
          </cell>
          <cell r="AFJ557">
            <v>0</v>
          </cell>
          <cell r="AFK557">
            <v>343.69</v>
          </cell>
          <cell r="AFL557">
            <v>1409.58</v>
          </cell>
          <cell r="AFM557">
            <v>2096.87</v>
          </cell>
          <cell r="AFN557">
            <v>4224.41</v>
          </cell>
          <cell r="AFO557">
            <v>5953.33</v>
          </cell>
          <cell r="AFP557">
            <v>7807.99</v>
          </cell>
          <cell r="AFQ557">
            <v>7194.21</v>
          </cell>
          <cell r="AFR557">
            <v>8417.27</v>
          </cell>
          <cell r="AFS557">
            <v>32618.92</v>
          </cell>
          <cell r="AFT557">
            <v>57192.84</v>
          </cell>
          <cell r="AFU557">
            <v>10410.33</v>
          </cell>
          <cell r="AFV557">
            <v>6785.1</v>
          </cell>
          <cell r="AFW557">
            <v>1901.75</v>
          </cell>
          <cell r="AFX557">
            <v>0</v>
          </cell>
          <cell r="AFY557">
            <v>708.98</v>
          </cell>
          <cell r="AFZ557">
            <v>2622.41</v>
          </cell>
          <cell r="AGA557">
            <v>3474.57</v>
          </cell>
          <cell r="AGB557">
            <v>6903.13</v>
          </cell>
          <cell r="AGC557">
            <v>10285.950000000001</v>
          </cell>
          <cell r="AGD557">
            <v>12229.55</v>
          </cell>
          <cell r="AGE557">
            <v>10513.74</v>
          </cell>
          <cell r="AGF557">
            <v>12299.48</v>
          </cell>
          <cell r="AGG557">
            <v>47671.4</v>
          </cell>
          <cell r="AGH557">
            <v>75767.850000000006</v>
          </cell>
          <cell r="AGI557">
            <v>14657</v>
          </cell>
          <cell r="AGJ557">
            <v>9836.42</v>
          </cell>
          <cell r="AGK557">
            <v>2737.8</v>
          </cell>
          <cell r="AGL557">
            <v>0</v>
          </cell>
          <cell r="AGM557">
            <v>497.23</v>
          </cell>
          <cell r="AGN557">
            <v>979.08</v>
          </cell>
          <cell r="AGO557">
            <v>1174.92</v>
          </cell>
          <cell r="AGP557">
            <v>2028.07</v>
          </cell>
          <cell r="AGQ557">
            <v>2802.11</v>
          </cell>
          <cell r="AGR557">
            <v>3226.3</v>
          </cell>
          <cell r="AGS557">
            <v>2651.92</v>
          </cell>
          <cell r="AGT557">
            <v>3100.15</v>
          </cell>
          <cell r="AGU557">
            <v>12030.4</v>
          </cell>
          <cell r="AGV557">
            <v>19977.43</v>
          </cell>
          <cell r="AGW557">
            <v>3820.72</v>
          </cell>
          <cell r="AGX557">
            <v>2516.0500000000002</v>
          </cell>
          <cell r="AGY557">
            <v>705.8</v>
          </cell>
          <cell r="AGZ557"/>
          <cell r="AHA557"/>
        </row>
        <row r="558">
          <cell r="A558" t="str">
            <v>4830-00-00 Investment Income (Restricted)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/>
          <cell r="BU558"/>
          <cell r="BV558"/>
          <cell r="BW558"/>
          <cell r="BX558"/>
          <cell r="BY558"/>
          <cell r="BZ558"/>
          <cell r="CA558"/>
          <cell r="CB558"/>
          <cell r="CC558"/>
          <cell r="CD558"/>
          <cell r="CE558"/>
          <cell r="CF558"/>
          <cell r="CG558"/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O558">
            <v>0</v>
          </cell>
          <cell r="GP558">
            <v>0</v>
          </cell>
          <cell r="GQ558">
            <v>0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W558">
            <v>0</v>
          </cell>
          <cell r="IX558">
            <v>0</v>
          </cell>
          <cell r="IY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0</v>
          </cell>
          <cell r="JF558">
            <v>0</v>
          </cell>
          <cell r="JG558">
            <v>0</v>
          </cell>
          <cell r="JH558">
            <v>0</v>
          </cell>
          <cell r="JI558">
            <v>0</v>
          </cell>
          <cell r="JJ558">
            <v>0</v>
          </cell>
          <cell r="JK558">
            <v>0</v>
          </cell>
          <cell r="JL558">
            <v>0</v>
          </cell>
          <cell r="JM558">
            <v>0</v>
          </cell>
          <cell r="JN558">
            <v>0</v>
          </cell>
          <cell r="JO558">
            <v>0</v>
          </cell>
          <cell r="JP558">
            <v>0</v>
          </cell>
          <cell r="JQ558">
            <v>0</v>
          </cell>
          <cell r="JR558">
            <v>0</v>
          </cell>
          <cell r="JS558">
            <v>0</v>
          </cell>
          <cell r="JT558">
            <v>0</v>
          </cell>
          <cell r="JU558">
            <v>0</v>
          </cell>
          <cell r="JV558">
            <v>0</v>
          </cell>
          <cell r="JW558">
            <v>0</v>
          </cell>
          <cell r="JX558">
            <v>0</v>
          </cell>
          <cell r="JY558">
            <v>0</v>
          </cell>
          <cell r="JZ558">
            <v>0</v>
          </cell>
          <cell r="KA558">
            <v>0</v>
          </cell>
          <cell r="KB558">
            <v>0</v>
          </cell>
          <cell r="KC558">
            <v>0</v>
          </cell>
          <cell r="KD558">
            <v>0</v>
          </cell>
          <cell r="KE558">
            <v>0</v>
          </cell>
          <cell r="KF558">
            <v>0</v>
          </cell>
          <cell r="KG558">
            <v>0</v>
          </cell>
          <cell r="KH558">
            <v>0</v>
          </cell>
          <cell r="KI558">
            <v>0</v>
          </cell>
          <cell r="KJ558">
            <v>0</v>
          </cell>
          <cell r="KK558">
            <v>0</v>
          </cell>
          <cell r="KL558">
            <v>0</v>
          </cell>
          <cell r="KM558">
            <v>0</v>
          </cell>
          <cell r="KN558">
            <v>0</v>
          </cell>
          <cell r="KO558">
            <v>0</v>
          </cell>
          <cell r="KP558">
            <v>0</v>
          </cell>
          <cell r="KQ558">
            <v>0</v>
          </cell>
          <cell r="KR558">
            <v>0</v>
          </cell>
          <cell r="KS558">
            <v>0</v>
          </cell>
          <cell r="KT558">
            <v>0</v>
          </cell>
          <cell r="KU558">
            <v>0</v>
          </cell>
          <cell r="KV558">
            <v>0</v>
          </cell>
          <cell r="KW558">
            <v>0</v>
          </cell>
          <cell r="KX558">
            <v>0</v>
          </cell>
          <cell r="KY558">
            <v>0</v>
          </cell>
          <cell r="KZ558">
            <v>0</v>
          </cell>
          <cell r="LA558">
            <v>0</v>
          </cell>
          <cell r="LB558">
            <v>0</v>
          </cell>
          <cell r="LC558">
            <v>0</v>
          </cell>
          <cell r="LD558">
            <v>0</v>
          </cell>
          <cell r="LE558">
            <v>0</v>
          </cell>
          <cell r="LF558">
            <v>0</v>
          </cell>
          <cell r="LG558">
            <v>0</v>
          </cell>
          <cell r="LH558">
            <v>0</v>
          </cell>
          <cell r="LI558">
            <v>0</v>
          </cell>
          <cell r="LJ558">
            <v>0</v>
          </cell>
          <cell r="LK558">
            <v>0</v>
          </cell>
          <cell r="LL558">
            <v>0</v>
          </cell>
          <cell r="LM558">
            <v>0</v>
          </cell>
          <cell r="LN558">
            <v>0</v>
          </cell>
          <cell r="LO558">
            <v>0</v>
          </cell>
          <cell r="LP558">
            <v>0</v>
          </cell>
          <cell r="LQ558">
            <v>0</v>
          </cell>
          <cell r="LR558">
            <v>0</v>
          </cell>
          <cell r="LS558">
            <v>0</v>
          </cell>
          <cell r="LT558">
            <v>0</v>
          </cell>
          <cell r="LU558">
            <v>0</v>
          </cell>
          <cell r="LV558">
            <v>0</v>
          </cell>
          <cell r="LW558">
            <v>0</v>
          </cell>
          <cell r="LX558">
            <v>0</v>
          </cell>
          <cell r="LY558">
            <v>0</v>
          </cell>
          <cell r="LZ558">
            <v>0</v>
          </cell>
          <cell r="MA558">
            <v>0</v>
          </cell>
          <cell r="MB558">
            <v>0</v>
          </cell>
          <cell r="MC558">
            <v>0</v>
          </cell>
          <cell r="MD558">
            <v>0</v>
          </cell>
          <cell r="ME558">
            <v>0</v>
          </cell>
          <cell r="MF558">
            <v>0</v>
          </cell>
          <cell r="MG558">
            <v>0</v>
          </cell>
          <cell r="MH558">
            <v>0</v>
          </cell>
          <cell r="MI558">
            <v>0</v>
          </cell>
          <cell r="MJ558">
            <v>0</v>
          </cell>
          <cell r="MK558">
            <v>0</v>
          </cell>
          <cell r="ML558">
            <v>0</v>
          </cell>
          <cell r="MM558">
            <v>0</v>
          </cell>
          <cell r="MN558">
            <v>0</v>
          </cell>
          <cell r="MO558">
            <v>0</v>
          </cell>
          <cell r="MP558">
            <v>0</v>
          </cell>
          <cell r="MQ558">
            <v>0</v>
          </cell>
          <cell r="MR558">
            <v>0</v>
          </cell>
          <cell r="MS558">
            <v>0</v>
          </cell>
          <cell r="MT558">
            <v>0</v>
          </cell>
          <cell r="MU558">
            <v>0</v>
          </cell>
          <cell r="MV558">
            <v>0</v>
          </cell>
          <cell r="MW558">
            <v>0</v>
          </cell>
          <cell r="MX558">
            <v>0</v>
          </cell>
          <cell r="MY558">
            <v>0</v>
          </cell>
          <cell r="MZ558">
            <v>0</v>
          </cell>
          <cell r="NA558">
            <v>0</v>
          </cell>
          <cell r="NB558">
            <v>0</v>
          </cell>
          <cell r="NC558">
            <v>0</v>
          </cell>
          <cell r="ND558">
            <v>0</v>
          </cell>
          <cell r="NE558">
            <v>0</v>
          </cell>
          <cell r="NF558">
            <v>0</v>
          </cell>
          <cell r="NG558">
            <v>0</v>
          </cell>
          <cell r="NH558">
            <v>0</v>
          </cell>
          <cell r="NI558">
            <v>0</v>
          </cell>
          <cell r="NJ558">
            <v>0</v>
          </cell>
          <cell r="NK558">
            <v>0</v>
          </cell>
          <cell r="NL558">
            <v>0</v>
          </cell>
          <cell r="NM558">
            <v>0</v>
          </cell>
          <cell r="NN558">
            <v>0</v>
          </cell>
          <cell r="NO558">
            <v>0</v>
          </cell>
          <cell r="NP558">
            <v>0</v>
          </cell>
          <cell r="NQ558">
            <v>0</v>
          </cell>
          <cell r="NR558">
            <v>0</v>
          </cell>
          <cell r="NS558">
            <v>0</v>
          </cell>
          <cell r="NT558">
            <v>0</v>
          </cell>
          <cell r="NU558">
            <v>0</v>
          </cell>
          <cell r="NV558">
            <v>0</v>
          </cell>
          <cell r="NW558">
            <v>0</v>
          </cell>
          <cell r="NX558">
            <v>0</v>
          </cell>
          <cell r="NY558">
            <v>0</v>
          </cell>
          <cell r="NZ558">
            <v>0</v>
          </cell>
          <cell r="OA558">
            <v>0</v>
          </cell>
          <cell r="OB558">
            <v>0</v>
          </cell>
          <cell r="OC558">
            <v>0</v>
          </cell>
          <cell r="OD558">
            <v>0</v>
          </cell>
          <cell r="OE558">
            <v>0</v>
          </cell>
          <cell r="OF558">
            <v>0</v>
          </cell>
          <cell r="OG558">
            <v>0</v>
          </cell>
          <cell r="OH558">
            <v>0</v>
          </cell>
          <cell r="OI558">
            <v>0</v>
          </cell>
          <cell r="OJ558">
            <v>0</v>
          </cell>
          <cell r="OK558">
            <v>0</v>
          </cell>
          <cell r="OL558">
            <v>0</v>
          </cell>
          <cell r="OM558">
            <v>0</v>
          </cell>
          <cell r="ON558">
            <v>0</v>
          </cell>
          <cell r="OO558">
            <v>0</v>
          </cell>
          <cell r="OP558">
            <v>0</v>
          </cell>
          <cell r="OQ558">
            <v>0</v>
          </cell>
          <cell r="OR558">
            <v>0</v>
          </cell>
          <cell r="OS558">
            <v>0</v>
          </cell>
          <cell r="OT558">
            <v>0</v>
          </cell>
          <cell r="OU558">
            <v>0</v>
          </cell>
          <cell r="OV558">
            <v>0</v>
          </cell>
          <cell r="OW558">
            <v>0</v>
          </cell>
          <cell r="OX558">
            <v>0</v>
          </cell>
          <cell r="OY558">
            <v>0</v>
          </cell>
          <cell r="OZ558">
            <v>0</v>
          </cell>
          <cell r="PA558">
            <v>0</v>
          </cell>
          <cell r="PB558">
            <v>0</v>
          </cell>
          <cell r="PC558">
            <v>0</v>
          </cell>
          <cell r="PD558">
            <v>0</v>
          </cell>
          <cell r="PE558">
            <v>0</v>
          </cell>
          <cell r="PF558">
            <v>0</v>
          </cell>
          <cell r="PG558">
            <v>0</v>
          </cell>
          <cell r="PH558">
            <v>0</v>
          </cell>
          <cell r="PI558">
            <v>0</v>
          </cell>
          <cell r="PJ558">
            <v>0</v>
          </cell>
          <cell r="PK558">
            <v>0</v>
          </cell>
          <cell r="PL558">
            <v>0</v>
          </cell>
          <cell r="PM558">
            <v>0</v>
          </cell>
          <cell r="PN558">
            <v>0</v>
          </cell>
          <cell r="PO558">
            <v>0</v>
          </cell>
          <cell r="PP558">
            <v>0</v>
          </cell>
          <cell r="PQ558">
            <v>0</v>
          </cell>
          <cell r="PR558">
            <v>0</v>
          </cell>
          <cell r="PS558">
            <v>0</v>
          </cell>
          <cell r="PT558">
            <v>0</v>
          </cell>
          <cell r="PU558">
            <v>0</v>
          </cell>
          <cell r="PV558">
            <v>0</v>
          </cell>
          <cell r="PW558">
            <v>0</v>
          </cell>
          <cell r="PX558">
            <v>0</v>
          </cell>
          <cell r="PY558">
            <v>0</v>
          </cell>
          <cell r="PZ558">
            <v>0</v>
          </cell>
          <cell r="QA558">
            <v>0</v>
          </cell>
          <cell r="QB558">
            <v>0</v>
          </cell>
          <cell r="QC558">
            <v>0</v>
          </cell>
          <cell r="QD558">
            <v>0</v>
          </cell>
          <cell r="QE558">
            <v>0</v>
          </cell>
          <cell r="QF558">
            <v>0</v>
          </cell>
          <cell r="QG558">
            <v>0</v>
          </cell>
          <cell r="QH558"/>
          <cell r="QI558"/>
          <cell r="QJ558"/>
          <cell r="QK558"/>
          <cell r="QL558"/>
          <cell r="QM558"/>
          <cell r="TQ558"/>
          <cell r="VE558"/>
          <cell r="VF558"/>
          <cell r="VG558"/>
          <cell r="VH558"/>
          <cell r="VI558"/>
          <cell r="VJ558"/>
          <cell r="VK558"/>
          <cell r="VL558"/>
          <cell r="VM558"/>
          <cell r="VN558"/>
          <cell r="VO558"/>
          <cell r="VP558"/>
          <cell r="VQ558"/>
          <cell r="VR558"/>
          <cell r="VS558"/>
          <cell r="VT558"/>
          <cell r="VU558"/>
          <cell r="VV558"/>
          <cell r="VW558"/>
          <cell r="VX558"/>
          <cell r="VY558"/>
          <cell r="VZ558"/>
          <cell r="WA558"/>
          <cell r="WB558"/>
          <cell r="WC558"/>
          <cell r="WD558"/>
          <cell r="WE558"/>
          <cell r="WF558"/>
          <cell r="WG558"/>
          <cell r="WH558"/>
          <cell r="WI558"/>
          <cell r="WJ558"/>
          <cell r="WK558"/>
          <cell r="WL558"/>
          <cell r="WM558"/>
          <cell r="WN558"/>
          <cell r="WO558"/>
          <cell r="WP558"/>
          <cell r="WQ558"/>
          <cell r="WR558"/>
          <cell r="WS558"/>
          <cell r="WT558"/>
          <cell r="WU558"/>
          <cell r="WV558"/>
          <cell r="WW558"/>
          <cell r="WX558"/>
          <cell r="WY558"/>
          <cell r="WZ558"/>
          <cell r="XA558"/>
          <cell r="XB558"/>
          <cell r="XC558"/>
          <cell r="XD558"/>
          <cell r="XE558"/>
          <cell r="XF558"/>
          <cell r="XG558"/>
          <cell r="XH558"/>
          <cell r="XI558"/>
          <cell r="XJ558"/>
          <cell r="XK558"/>
          <cell r="XL558"/>
          <cell r="XM558"/>
          <cell r="XN558"/>
          <cell r="XO558"/>
          <cell r="XP558"/>
          <cell r="XQ558"/>
          <cell r="XR558"/>
          <cell r="XS558"/>
          <cell r="XT558"/>
          <cell r="XU558"/>
          <cell r="XV558"/>
          <cell r="XW558"/>
          <cell r="XX558"/>
          <cell r="XY558"/>
          <cell r="XZ558"/>
          <cell r="YA558"/>
          <cell r="YB558"/>
          <cell r="YC558"/>
          <cell r="YD558"/>
          <cell r="YE558"/>
          <cell r="YF558"/>
          <cell r="YG558"/>
          <cell r="YH558"/>
          <cell r="YI558"/>
          <cell r="YJ558"/>
          <cell r="YK558"/>
          <cell r="YL558"/>
          <cell r="YM558"/>
          <cell r="YN558"/>
          <cell r="YO558"/>
          <cell r="YP558"/>
          <cell r="YQ558"/>
          <cell r="YR558"/>
          <cell r="YS558"/>
          <cell r="YT558"/>
          <cell r="YU558"/>
          <cell r="YV558"/>
          <cell r="YW558"/>
          <cell r="YX558"/>
          <cell r="YY558"/>
          <cell r="YZ558"/>
          <cell r="ZA558"/>
          <cell r="ZB558"/>
          <cell r="ZC558"/>
          <cell r="ZD558"/>
          <cell r="ZE558"/>
          <cell r="ZF558"/>
          <cell r="ZG558"/>
          <cell r="ZH558"/>
          <cell r="ZI558"/>
          <cell r="ZJ558"/>
          <cell r="ZK558"/>
          <cell r="ZL558"/>
          <cell r="ZM558"/>
          <cell r="ZN558"/>
          <cell r="ZO558"/>
          <cell r="ZP558"/>
          <cell r="ZQ558"/>
          <cell r="ZR558"/>
          <cell r="ZS558"/>
          <cell r="ZT558"/>
          <cell r="ZU558"/>
          <cell r="ZV558"/>
          <cell r="ZW558"/>
          <cell r="ZX558"/>
          <cell r="ZY558"/>
          <cell r="ZZ558"/>
          <cell r="AAA558"/>
          <cell r="AAB558"/>
          <cell r="AAC558"/>
          <cell r="AAD558"/>
          <cell r="AAE558"/>
          <cell r="AAF558"/>
          <cell r="AAG558"/>
          <cell r="AAH558"/>
          <cell r="AAI558"/>
          <cell r="AAJ558"/>
          <cell r="AAK558"/>
          <cell r="AAL558"/>
          <cell r="AAM558"/>
          <cell r="AAN558"/>
          <cell r="AAO558"/>
          <cell r="AAP558"/>
          <cell r="AAQ558"/>
          <cell r="AAR558"/>
          <cell r="AAS558"/>
          <cell r="AAT558"/>
          <cell r="AAU558"/>
          <cell r="AAV558"/>
          <cell r="AAW558"/>
          <cell r="AAX558"/>
          <cell r="AAY558"/>
          <cell r="AAZ558"/>
          <cell r="ABA558"/>
          <cell r="ABB558"/>
          <cell r="ABC558"/>
          <cell r="ABD558"/>
          <cell r="ABE558"/>
          <cell r="ABF558"/>
          <cell r="ABG558"/>
          <cell r="ABH558"/>
          <cell r="ABI558"/>
          <cell r="ABJ558"/>
          <cell r="ABK558"/>
          <cell r="ABL558"/>
          <cell r="ABM558"/>
          <cell r="ABN558"/>
          <cell r="ABO558"/>
          <cell r="ABP558"/>
          <cell r="ABQ558"/>
          <cell r="ABR558"/>
          <cell r="ABS558"/>
          <cell r="ABT558"/>
          <cell r="ABU558"/>
          <cell r="ABV558"/>
          <cell r="ABW558"/>
          <cell r="ABX558"/>
          <cell r="ABY558"/>
          <cell r="ABZ558"/>
          <cell r="ACA558"/>
          <cell r="ACB558"/>
          <cell r="ACC558"/>
          <cell r="ACD558"/>
          <cell r="ACE558"/>
          <cell r="ACF558"/>
          <cell r="ACG558"/>
          <cell r="ACH558"/>
          <cell r="ACI558"/>
          <cell r="ACJ558"/>
          <cell r="ACK558"/>
          <cell r="ACL558"/>
          <cell r="ACM558"/>
          <cell r="ACN558"/>
          <cell r="ACO558"/>
          <cell r="ACP558"/>
          <cell r="ACQ558"/>
          <cell r="ACR558">
            <v>0</v>
          </cell>
          <cell r="ACS558">
            <v>0</v>
          </cell>
          <cell r="ACT558">
            <v>0</v>
          </cell>
          <cell r="ACU558">
            <v>0</v>
          </cell>
          <cell r="ACV558">
            <v>0</v>
          </cell>
          <cell r="ACW558">
            <v>0</v>
          </cell>
          <cell r="ACX558">
            <v>0</v>
          </cell>
          <cell r="ACY558">
            <v>0</v>
          </cell>
          <cell r="ACZ558">
            <v>0</v>
          </cell>
          <cell r="ADA558">
            <v>0</v>
          </cell>
          <cell r="ADB558">
            <v>0</v>
          </cell>
          <cell r="ADC558">
            <v>0</v>
          </cell>
          <cell r="ADD558">
            <v>0</v>
          </cell>
          <cell r="ADE558">
            <v>0</v>
          </cell>
          <cell r="ADF558"/>
          <cell r="ADG558"/>
          <cell r="ADH558"/>
          <cell r="ADI558"/>
          <cell r="ADJ558"/>
          <cell r="ADK558"/>
          <cell r="ADL558"/>
          <cell r="ADM558"/>
          <cell r="ADN558"/>
          <cell r="ADO558"/>
          <cell r="ADP558"/>
          <cell r="ADQ558"/>
          <cell r="ADR558"/>
          <cell r="ADS558"/>
          <cell r="ADT558"/>
          <cell r="ADU558"/>
          <cell r="ADV558"/>
          <cell r="ADW558"/>
          <cell r="ADX558"/>
          <cell r="ADY558"/>
          <cell r="ADZ558"/>
          <cell r="AEA558"/>
          <cell r="AEB558"/>
          <cell r="AEC558"/>
          <cell r="AED558"/>
          <cell r="AEE558"/>
          <cell r="AEF558"/>
          <cell r="AEG558"/>
          <cell r="AEH558"/>
          <cell r="AEI558"/>
          <cell r="AEJ558"/>
          <cell r="AEK558"/>
          <cell r="AEL558"/>
          <cell r="AEM558"/>
          <cell r="AEN558"/>
          <cell r="AEO558"/>
          <cell r="AEP558"/>
          <cell r="AEQ558"/>
          <cell r="AER558"/>
          <cell r="AES558"/>
          <cell r="AET558"/>
          <cell r="AEU558"/>
          <cell r="AEV558"/>
          <cell r="AEW558"/>
          <cell r="AEX558"/>
          <cell r="AEY558"/>
          <cell r="AEZ558"/>
          <cell r="AFA558"/>
          <cell r="AFB558"/>
          <cell r="AFC558"/>
          <cell r="AFD558"/>
          <cell r="AFE558"/>
          <cell r="AFF558"/>
          <cell r="AFG558"/>
          <cell r="AFH558"/>
          <cell r="AFI558"/>
          <cell r="AFJ558"/>
          <cell r="AFK558"/>
          <cell r="AFL558"/>
          <cell r="AFM558"/>
          <cell r="AFN558"/>
          <cell r="AFO558"/>
          <cell r="AFP558"/>
          <cell r="AFQ558"/>
          <cell r="AFR558"/>
          <cell r="AFS558"/>
          <cell r="AFT558"/>
          <cell r="AFU558"/>
          <cell r="AFV558"/>
          <cell r="AFW558"/>
          <cell r="AFX558">
            <v>0</v>
          </cell>
          <cell r="AFY558">
            <v>0</v>
          </cell>
          <cell r="AFZ558">
            <v>0</v>
          </cell>
          <cell r="AGA558">
            <v>0</v>
          </cell>
          <cell r="AGB558">
            <v>0</v>
          </cell>
          <cell r="AGC558">
            <v>0</v>
          </cell>
          <cell r="AGD558">
            <v>0</v>
          </cell>
          <cell r="AGE558">
            <v>0</v>
          </cell>
          <cell r="AGF558">
            <v>0</v>
          </cell>
          <cell r="AGG558">
            <v>0</v>
          </cell>
          <cell r="AGH558">
            <v>0</v>
          </cell>
          <cell r="AGI558">
            <v>0</v>
          </cell>
          <cell r="AGJ558">
            <v>0</v>
          </cell>
          <cell r="AGK558">
            <v>0</v>
          </cell>
          <cell r="AGL558"/>
          <cell r="AGM558"/>
          <cell r="AGN558"/>
          <cell r="AGO558"/>
          <cell r="AGP558"/>
          <cell r="AGQ558"/>
          <cell r="AGR558"/>
          <cell r="AGS558"/>
          <cell r="AGT558"/>
          <cell r="AGU558"/>
          <cell r="AGV558"/>
          <cell r="AGW558"/>
          <cell r="AGX558"/>
          <cell r="AGY558"/>
          <cell r="AGZ558"/>
          <cell r="AHA558"/>
        </row>
        <row r="559">
          <cell r="A559" t="str">
            <v>4832-00-00 Interest On General Fund Investments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/>
          <cell r="BU559"/>
          <cell r="BV559"/>
          <cell r="BW559"/>
          <cell r="BX559"/>
          <cell r="BY559"/>
          <cell r="BZ559"/>
          <cell r="CA559"/>
          <cell r="CB559"/>
          <cell r="CC559"/>
          <cell r="CD559"/>
          <cell r="CE559"/>
          <cell r="CF559"/>
          <cell r="CG559"/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O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W559">
            <v>0</v>
          </cell>
          <cell r="IX559">
            <v>0</v>
          </cell>
          <cell r="IY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  <cell r="JF559">
            <v>0</v>
          </cell>
          <cell r="JG559">
            <v>0</v>
          </cell>
          <cell r="JH559">
            <v>0</v>
          </cell>
          <cell r="JI559">
            <v>0</v>
          </cell>
          <cell r="JJ559">
            <v>0</v>
          </cell>
          <cell r="JK559">
            <v>0</v>
          </cell>
          <cell r="JL559">
            <v>0</v>
          </cell>
          <cell r="JM559">
            <v>0</v>
          </cell>
          <cell r="JN559">
            <v>0</v>
          </cell>
          <cell r="JO559">
            <v>0</v>
          </cell>
          <cell r="JP559">
            <v>0</v>
          </cell>
          <cell r="JQ559">
            <v>0</v>
          </cell>
          <cell r="JR559">
            <v>0</v>
          </cell>
          <cell r="JS559">
            <v>0</v>
          </cell>
          <cell r="JT559">
            <v>0</v>
          </cell>
          <cell r="JU559">
            <v>0</v>
          </cell>
          <cell r="JV559">
            <v>0</v>
          </cell>
          <cell r="JW559">
            <v>0</v>
          </cell>
          <cell r="JX559">
            <v>0</v>
          </cell>
          <cell r="JY559">
            <v>0</v>
          </cell>
          <cell r="JZ559">
            <v>0</v>
          </cell>
          <cell r="KA559">
            <v>0</v>
          </cell>
          <cell r="KB559">
            <v>0</v>
          </cell>
          <cell r="KC559">
            <v>0</v>
          </cell>
          <cell r="KD559">
            <v>0</v>
          </cell>
          <cell r="KE559">
            <v>0</v>
          </cell>
          <cell r="KF559">
            <v>0</v>
          </cell>
          <cell r="KG559">
            <v>0</v>
          </cell>
          <cell r="KH559">
            <v>0</v>
          </cell>
          <cell r="KI559">
            <v>0</v>
          </cell>
          <cell r="KJ559">
            <v>0</v>
          </cell>
          <cell r="KK559">
            <v>0</v>
          </cell>
          <cell r="KL559">
            <v>0</v>
          </cell>
          <cell r="KM559">
            <v>0</v>
          </cell>
          <cell r="KN559">
            <v>0</v>
          </cell>
          <cell r="KO559">
            <v>0</v>
          </cell>
          <cell r="KP559">
            <v>0</v>
          </cell>
          <cell r="KQ559">
            <v>0</v>
          </cell>
          <cell r="KR559">
            <v>0</v>
          </cell>
          <cell r="KS559">
            <v>0</v>
          </cell>
          <cell r="KT559">
            <v>0</v>
          </cell>
          <cell r="KU559">
            <v>0</v>
          </cell>
          <cell r="KV559">
            <v>0</v>
          </cell>
          <cell r="KW559">
            <v>0</v>
          </cell>
          <cell r="KX559">
            <v>0</v>
          </cell>
          <cell r="KY559">
            <v>0</v>
          </cell>
          <cell r="KZ559">
            <v>0</v>
          </cell>
          <cell r="LA559">
            <v>0</v>
          </cell>
          <cell r="LB559">
            <v>0</v>
          </cell>
          <cell r="LC559">
            <v>0</v>
          </cell>
          <cell r="LD559">
            <v>0</v>
          </cell>
          <cell r="LE559">
            <v>0</v>
          </cell>
          <cell r="LF559">
            <v>0</v>
          </cell>
          <cell r="LG559">
            <v>0</v>
          </cell>
          <cell r="LH559">
            <v>0</v>
          </cell>
          <cell r="LI559">
            <v>0</v>
          </cell>
          <cell r="LJ559">
            <v>0</v>
          </cell>
          <cell r="LK559">
            <v>0</v>
          </cell>
          <cell r="LL559">
            <v>0</v>
          </cell>
          <cell r="LM559">
            <v>0</v>
          </cell>
          <cell r="LN559">
            <v>0</v>
          </cell>
          <cell r="LO559">
            <v>0</v>
          </cell>
          <cell r="LP559">
            <v>0</v>
          </cell>
          <cell r="LQ559">
            <v>0</v>
          </cell>
          <cell r="LR559">
            <v>0</v>
          </cell>
          <cell r="LS559">
            <v>0</v>
          </cell>
          <cell r="LT559">
            <v>0</v>
          </cell>
          <cell r="LU559">
            <v>0</v>
          </cell>
          <cell r="LV559">
            <v>0</v>
          </cell>
          <cell r="LW559">
            <v>0</v>
          </cell>
          <cell r="LX559">
            <v>0</v>
          </cell>
          <cell r="LY559">
            <v>0</v>
          </cell>
          <cell r="LZ559">
            <v>0</v>
          </cell>
          <cell r="MA559">
            <v>0</v>
          </cell>
          <cell r="MB559">
            <v>0</v>
          </cell>
          <cell r="MC559">
            <v>0</v>
          </cell>
          <cell r="MD559">
            <v>0</v>
          </cell>
          <cell r="ME559">
            <v>0</v>
          </cell>
          <cell r="MF559">
            <v>0</v>
          </cell>
          <cell r="MG559">
            <v>0</v>
          </cell>
          <cell r="MH559">
            <v>0</v>
          </cell>
          <cell r="MI559">
            <v>0</v>
          </cell>
          <cell r="MJ559">
            <v>0</v>
          </cell>
          <cell r="MK559">
            <v>0</v>
          </cell>
          <cell r="ML559">
            <v>0</v>
          </cell>
          <cell r="MM559">
            <v>0</v>
          </cell>
          <cell r="MN559">
            <v>0</v>
          </cell>
          <cell r="MO559">
            <v>0</v>
          </cell>
          <cell r="MP559">
            <v>0</v>
          </cell>
          <cell r="MQ559">
            <v>0</v>
          </cell>
          <cell r="MR559">
            <v>0</v>
          </cell>
          <cell r="MS559">
            <v>0</v>
          </cell>
          <cell r="MT559">
            <v>0</v>
          </cell>
          <cell r="MU559">
            <v>0</v>
          </cell>
          <cell r="MV559">
            <v>0</v>
          </cell>
          <cell r="MW559">
            <v>0</v>
          </cell>
          <cell r="MX559">
            <v>0</v>
          </cell>
          <cell r="MY559">
            <v>0</v>
          </cell>
          <cell r="MZ559">
            <v>0</v>
          </cell>
          <cell r="NA559">
            <v>0</v>
          </cell>
          <cell r="NB559">
            <v>0</v>
          </cell>
          <cell r="NC559">
            <v>0</v>
          </cell>
          <cell r="ND559">
            <v>0</v>
          </cell>
          <cell r="NE559">
            <v>0</v>
          </cell>
          <cell r="NF559">
            <v>0</v>
          </cell>
          <cell r="NG559">
            <v>0</v>
          </cell>
          <cell r="NH559">
            <v>0</v>
          </cell>
          <cell r="NI559">
            <v>0</v>
          </cell>
          <cell r="NJ559">
            <v>0</v>
          </cell>
          <cell r="NK559">
            <v>0</v>
          </cell>
          <cell r="NL559">
            <v>0</v>
          </cell>
          <cell r="NM559">
            <v>0</v>
          </cell>
          <cell r="NN559">
            <v>0</v>
          </cell>
          <cell r="NO559">
            <v>0</v>
          </cell>
          <cell r="NP559">
            <v>0</v>
          </cell>
          <cell r="NQ559">
            <v>0</v>
          </cell>
          <cell r="NR559">
            <v>0</v>
          </cell>
          <cell r="NS559">
            <v>0</v>
          </cell>
          <cell r="NT559">
            <v>0</v>
          </cell>
          <cell r="NU559">
            <v>0</v>
          </cell>
          <cell r="NV559">
            <v>0</v>
          </cell>
          <cell r="NW559">
            <v>0</v>
          </cell>
          <cell r="NX559">
            <v>0</v>
          </cell>
          <cell r="NY559">
            <v>0</v>
          </cell>
          <cell r="NZ559">
            <v>0</v>
          </cell>
          <cell r="OA559">
            <v>0</v>
          </cell>
          <cell r="OB559">
            <v>0</v>
          </cell>
          <cell r="OC559">
            <v>0</v>
          </cell>
          <cell r="OD559">
            <v>0</v>
          </cell>
          <cell r="OE559">
            <v>0</v>
          </cell>
          <cell r="OF559">
            <v>0</v>
          </cell>
          <cell r="OG559">
            <v>0</v>
          </cell>
          <cell r="OH559">
            <v>0</v>
          </cell>
          <cell r="OI559">
            <v>0</v>
          </cell>
          <cell r="OJ559">
            <v>0</v>
          </cell>
          <cell r="OK559">
            <v>0</v>
          </cell>
          <cell r="OL559">
            <v>0</v>
          </cell>
          <cell r="OM559">
            <v>0</v>
          </cell>
          <cell r="ON559">
            <v>0</v>
          </cell>
          <cell r="OO559">
            <v>0</v>
          </cell>
          <cell r="OP559">
            <v>0</v>
          </cell>
          <cell r="OQ559">
            <v>0</v>
          </cell>
          <cell r="OR559">
            <v>0</v>
          </cell>
          <cell r="OS559">
            <v>0</v>
          </cell>
          <cell r="OT559">
            <v>0</v>
          </cell>
          <cell r="OU559">
            <v>0</v>
          </cell>
          <cell r="OV559">
            <v>0</v>
          </cell>
          <cell r="OW559">
            <v>0</v>
          </cell>
          <cell r="OX559">
            <v>0</v>
          </cell>
          <cell r="OY559">
            <v>0</v>
          </cell>
          <cell r="OZ559">
            <v>0</v>
          </cell>
          <cell r="PA559">
            <v>0</v>
          </cell>
          <cell r="PB559">
            <v>0</v>
          </cell>
          <cell r="PC559">
            <v>0</v>
          </cell>
          <cell r="PD559">
            <v>0</v>
          </cell>
          <cell r="PE559">
            <v>0</v>
          </cell>
          <cell r="PF559">
            <v>0</v>
          </cell>
          <cell r="PG559">
            <v>0</v>
          </cell>
          <cell r="PH559">
            <v>0</v>
          </cell>
          <cell r="PI559">
            <v>0</v>
          </cell>
          <cell r="PJ559">
            <v>0</v>
          </cell>
          <cell r="PK559">
            <v>0</v>
          </cell>
          <cell r="PL559">
            <v>0</v>
          </cell>
          <cell r="PM559">
            <v>0</v>
          </cell>
          <cell r="PN559">
            <v>0</v>
          </cell>
          <cell r="PO559">
            <v>0</v>
          </cell>
          <cell r="PP559">
            <v>0</v>
          </cell>
          <cell r="PQ559">
            <v>0</v>
          </cell>
          <cell r="PR559">
            <v>0</v>
          </cell>
          <cell r="PS559">
            <v>0</v>
          </cell>
          <cell r="PT559">
            <v>0</v>
          </cell>
          <cell r="PU559">
            <v>0</v>
          </cell>
          <cell r="PV559">
            <v>0</v>
          </cell>
          <cell r="PW559">
            <v>0</v>
          </cell>
          <cell r="PX559">
            <v>0</v>
          </cell>
          <cell r="PY559">
            <v>0</v>
          </cell>
          <cell r="PZ559">
            <v>0</v>
          </cell>
          <cell r="QA559">
            <v>0</v>
          </cell>
          <cell r="QB559">
            <v>0</v>
          </cell>
          <cell r="QC559">
            <v>0</v>
          </cell>
          <cell r="QD559">
            <v>0</v>
          </cell>
          <cell r="QE559">
            <v>0</v>
          </cell>
          <cell r="QF559">
            <v>0</v>
          </cell>
          <cell r="QG559">
            <v>0</v>
          </cell>
          <cell r="QH559"/>
          <cell r="QI559"/>
          <cell r="QJ559"/>
          <cell r="QK559"/>
          <cell r="QL559"/>
          <cell r="QM559"/>
          <cell r="VE559"/>
          <cell r="VF559"/>
          <cell r="VG559"/>
          <cell r="VH559"/>
          <cell r="VI559"/>
          <cell r="VJ559"/>
          <cell r="VK559"/>
          <cell r="VL559"/>
          <cell r="VM559"/>
          <cell r="VN559"/>
          <cell r="VO559"/>
          <cell r="VP559"/>
          <cell r="VQ559"/>
          <cell r="WF559"/>
          <cell r="WG559"/>
          <cell r="WH559"/>
          <cell r="WI559"/>
          <cell r="WJ559"/>
          <cell r="WK559"/>
          <cell r="WL559"/>
          <cell r="WM559"/>
          <cell r="WN559"/>
          <cell r="WO559"/>
          <cell r="WP559"/>
          <cell r="WQ559"/>
          <cell r="WR559"/>
          <cell r="WS559"/>
          <cell r="WT559"/>
          <cell r="WU559"/>
          <cell r="WV559"/>
          <cell r="WW559"/>
          <cell r="WX559"/>
          <cell r="WY559"/>
          <cell r="WZ559"/>
          <cell r="XA559"/>
          <cell r="XB559"/>
          <cell r="XC559"/>
          <cell r="XD559"/>
          <cell r="XE559"/>
          <cell r="XF559"/>
          <cell r="XG559"/>
          <cell r="XH559"/>
          <cell r="XI559"/>
          <cell r="XJ559"/>
          <cell r="XK559"/>
          <cell r="XL559"/>
          <cell r="XM559"/>
          <cell r="XN559"/>
          <cell r="XO559"/>
          <cell r="XP559"/>
          <cell r="XQ559"/>
          <cell r="XR559"/>
          <cell r="XS559"/>
          <cell r="XT559"/>
          <cell r="XU559"/>
          <cell r="XV559"/>
          <cell r="XW559"/>
          <cell r="XX559"/>
          <cell r="XY559"/>
          <cell r="XZ559"/>
          <cell r="YA559"/>
          <cell r="YB559"/>
          <cell r="YC559"/>
          <cell r="YD559"/>
          <cell r="YE559"/>
          <cell r="YF559"/>
          <cell r="YG559"/>
          <cell r="YH559"/>
          <cell r="YI559"/>
          <cell r="YJ559"/>
          <cell r="YK559"/>
          <cell r="YL559"/>
          <cell r="YM559"/>
          <cell r="YN559"/>
          <cell r="YO559"/>
          <cell r="YP559"/>
          <cell r="YQ559"/>
          <cell r="YR559"/>
          <cell r="YS559"/>
          <cell r="YT559"/>
          <cell r="YU559"/>
          <cell r="YV559"/>
          <cell r="YW559"/>
          <cell r="YX559"/>
          <cell r="YY559"/>
          <cell r="YZ559"/>
          <cell r="ZA559"/>
          <cell r="ZB559"/>
          <cell r="ZC559"/>
          <cell r="ZD559"/>
          <cell r="ZE559"/>
          <cell r="ZF559"/>
          <cell r="ZG559"/>
          <cell r="ZH559"/>
          <cell r="ZI559"/>
          <cell r="ZJ559"/>
          <cell r="ZK559"/>
          <cell r="ZL559"/>
          <cell r="ZM559"/>
          <cell r="ZN559"/>
          <cell r="ZO559"/>
          <cell r="ZP559"/>
          <cell r="ZQ559"/>
          <cell r="ZR559"/>
          <cell r="ZS559"/>
          <cell r="ZT559"/>
          <cell r="ZU559"/>
          <cell r="ZV559"/>
          <cell r="ZW559"/>
          <cell r="ZX559"/>
          <cell r="ZY559"/>
          <cell r="ZZ559"/>
          <cell r="AAA559"/>
          <cell r="AAB559"/>
          <cell r="AAC559"/>
          <cell r="AAD559"/>
          <cell r="AAE559"/>
          <cell r="AAF559"/>
          <cell r="AAG559"/>
          <cell r="AAH559"/>
          <cell r="AAI559"/>
          <cell r="AAJ559"/>
          <cell r="AAK559"/>
          <cell r="AAL559"/>
          <cell r="AAM559"/>
          <cell r="AAN559"/>
          <cell r="AAO559"/>
          <cell r="AAP559"/>
          <cell r="AAQ559"/>
          <cell r="AAR559"/>
          <cell r="AAS559"/>
          <cell r="AAT559"/>
          <cell r="AAU559"/>
          <cell r="AAV559"/>
          <cell r="AAW559"/>
          <cell r="AAX559"/>
          <cell r="AAY559"/>
          <cell r="AAZ559"/>
          <cell r="ABA559"/>
          <cell r="ABB559"/>
          <cell r="ABC559"/>
          <cell r="ABD559"/>
          <cell r="ABE559"/>
          <cell r="ABF559"/>
          <cell r="ABG559"/>
          <cell r="ABH559"/>
          <cell r="ABI559"/>
          <cell r="ABJ559"/>
          <cell r="ABK559"/>
          <cell r="ABL559"/>
          <cell r="ABM559"/>
          <cell r="ABN559"/>
          <cell r="ABO559"/>
          <cell r="ABP559"/>
          <cell r="ABQ559"/>
          <cell r="ABR559"/>
          <cell r="ABS559"/>
          <cell r="ABT559"/>
          <cell r="ABU559"/>
          <cell r="ABV559"/>
          <cell r="ABW559"/>
          <cell r="ABX559"/>
          <cell r="ABY559"/>
          <cell r="ABZ559"/>
          <cell r="ACA559"/>
          <cell r="ACB559"/>
          <cell r="ACC559"/>
          <cell r="ACD559"/>
          <cell r="ACE559"/>
          <cell r="ACF559"/>
          <cell r="ACG559"/>
          <cell r="ACH559"/>
          <cell r="ACI559"/>
          <cell r="ACJ559"/>
          <cell r="ACK559"/>
          <cell r="ACL559"/>
          <cell r="ACM559"/>
          <cell r="ACN559"/>
          <cell r="ACO559"/>
          <cell r="ACP559"/>
          <cell r="ACQ559"/>
          <cell r="ACR559">
            <v>0</v>
          </cell>
          <cell r="ACS559">
            <v>0</v>
          </cell>
          <cell r="ACT559">
            <v>0</v>
          </cell>
          <cell r="ACU559">
            <v>0</v>
          </cell>
          <cell r="ACV559">
            <v>0</v>
          </cell>
          <cell r="ACW559">
            <v>0</v>
          </cell>
          <cell r="ACX559">
            <v>0</v>
          </cell>
          <cell r="ACY559">
            <v>0</v>
          </cell>
          <cell r="ACZ559">
            <v>0</v>
          </cell>
          <cell r="ADA559">
            <v>0</v>
          </cell>
          <cell r="ADB559">
            <v>0</v>
          </cell>
          <cell r="ADC559">
            <v>0</v>
          </cell>
          <cell r="ADD559">
            <v>0</v>
          </cell>
          <cell r="ADE559">
            <v>0</v>
          </cell>
          <cell r="ADF559"/>
          <cell r="ADG559"/>
          <cell r="ADH559"/>
          <cell r="ADI559"/>
          <cell r="ADJ559"/>
          <cell r="ADK559"/>
          <cell r="ADL559"/>
          <cell r="ADM559"/>
          <cell r="ADN559"/>
          <cell r="ADO559"/>
          <cell r="ADP559"/>
          <cell r="ADQ559"/>
          <cell r="ADR559"/>
          <cell r="ADS559"/>
          <cell r="ADT559"/>
          <cell r="ADU559"/>
          <cell r="ADV559"/>
          <cell r="ADW559"/>
          <cell r="ADX559"/>
          <cell r="ADY559"/>
          <cell r="ADZ559"/>
          <cell r="AEA559"/>
          <cell r="AEB559"/>
          <cell r="AEC559"/>
          <cell r="AED559"/>
          <cell r="AEE559"/>
          <cell r="AEF559"/>
          <cell r="AEG559"/>
          <cell r="AEH559"/>
          <cell r="AEI559"/>
          <cell r="AEJ559"/>
          <cell r="AEK559"/>
          <cell r="AEL559"/>
          <cell r="AEM559"/>
          <cell r="AEN559"/>
          <cell r="AEO559"/>
          <cell r="AEP559"/>
          <cell r="AEQ559"/>
          <cell r="AER559"/>
          <cell r="AES559"/>
          <cell r="AET559"/>
          <cell r="AEU559"/>
          <cell r="AEV559"/>
          <cell r="AEW559"/>
          <cell r="AEX559"/>
          <cell r="AEY559"/>
          <cell r="AEZ559"/>
          <cell r="AFA559"/>
          <cell r="AFB559"/>
          <cell r="AFC559"/>
          <cell r="AFD559"/>
          <cell r="AFE559"/>
          <cell r="AFF559"/>
          <cell r="AFG559"/>
          <cell r="AFH559"/>
          <cell r="AFI559"/>
          <cell r="AFJ559"/>
          <cell r="AFK559"/>
          <cell r="AFL559"/>
          <cell r="AFM559"/>
          <cell r="AFN559"/>
          <cell r="AFO559"/>
          <cell r="AFP559"/>
          <cell r="AFQ559"/>
          <cell r="AFR559"/>
          <cell r="AFS559"/>
          <cell r="AFT559"/>
          <cell r="AFU559"/>
          <cell r="AFV559"/>
          <cell r="AFW559"/>
          <cell r="AFX559">
            <v>0</v>
          </cell>
          <cell r="AFY559">
            <v>0</v>
          </cell>
          <cell r="AFZ559">
            <v>0</v>
          </cell>
          <cell r="AGA559">
            <v>0</v>
          </cell>
          <cell r="AGB559">
            <v>0</v>
          </cell>
          <cell r="AGC559">
            <v>0</v>
          </cell>
          <cell r="AGD559">
            <v>0</v>
          </cell>
          <cell r="AGE559">
            <v>0</v>
          </cell>
          <cell r="AGF559">
            <v>0</v>
          </cell>
          <cell r="AGG559">
            <v>0</v>
          </cell>
          <cell r="AGH559">
            <v>0</v>
          </cell>
          <cell r="AGI559">
            <v>0</v>
          </cell>
          <cell r="AGJ559">
            <v>0</v>
          </cell>
          <cell r="AGK559">
            <v>0</v>
          </cell>
          <cell r="AGL559"/>
          <cell r="AGM559"/>
          <cell r="AGN559"/>
          <cell r="AGO559"/>
          <cell r="AGP559"/>
          <cell r="AGQ559"/>
          <cell r="AGR559"/>
          <cell r="AGS559"/>
          <cell r="AGT559"/>
          <cell r="AGU559"/>
          <cell r="AGV559"/>
          <cell r="AGW559"/>
          <cell r="AGX559"/>
          <cell r="AGY559"/>
          <cell r="AGZ559"/>
          <cell r="AHA559"/>
        </row>
        <row r="560">
          <cell r="A560" t="str">
            <v>4832-10-00 Interest Income - Bond Funds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/>
          <cell r="BU560"/>
          <cell r="BV560"/>
          <cell r="BW560"/>
          <cell r="BX560"/>
          <cell r="BY560"/>
          <cell r="BZ560"/>
          <cell r="CA560"/>
          <cell r="CB560"/>
          <cell r="CC560"/>
          <cell r="CD560"/>
          <cell r="CE560"/>
          <cell r="CF560"/>
          <cell r="CG560"/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O560">
            <v>0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0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W560">
            <v>0</v>
          </cell>
          <cell r="IX560">
            <v>0</v>
          </cell>
          <cell r="IY560">
            <v>0</v>
          </cell>
          <cell r="IZ560">
            <v>0</v>
          </cell>
          <cell r="JA560">
            <v>0</v>
          </cell>
          <cell r="JB560">
            <v>0</v>
          </cell>
          <cell r="JC560">
            <v>0</v>
          </cell>
          <cell r="JD560">
            <v>0</v>
          </cell>
          <cell r="JE560">
            <v>0</v>
          </cell>
          <cell r="JF560">
            <v>0</v>
          </cell>
          <cell r="JG560">
            <v>0</v>
          </cell>
          <cell r="JH560">
            <v>0</v>
          </cell>
          <cell r="JI560">
            <v>0</v>
          </cell>
          <cell r="JJ560">
            <v>0</v>
          </cell>
          <cell r="JK560">
            <v>0</v>
          </cell>
          <cell r="JL560">
            <v>0</v>
          </cell>
          <cell r="JM560">
            <v>0</v>
          </cell>
          <cell r="JN560">
            <v>0</v>
          </cell>
          <cell r="JO560">
            <v>0</v>
          </cell>
          <cell r="JP560">
            <v>0</v>
          </cell>
          <cell r="JQ560">
            <v>0</v>
          </cell>
          <cell r="JR560">
            <v>0</v>
          </cell>
          <cell r="JS560">
            <v>0</v>
          </cell>
          <cell r="JT560">
            <v>0</v>
          </cell>
          <cell r="JU560">
            <v>0</v>
          </cell>
          <cell r="JV560">
            <v>0</v>
          </cell>
          <cell r="JW560">
            <v>0</v>
          </cell>
          <cell r="JX560">
            <v>0</v>
          </cell>
          <cell r="JY560">
            <v>0</v>
          </cell>
          <cell r="JZ560">
            <v>0</v>
          </cell>
          <cell r="KA560">
            <v>0</v>
          </cell>
          <cell r="KB560">
            <v>0</v>
          </cell>
          <cell r="KC560">
            <v>0</v>
          </cell>
          <cell r="KD560">
            <v>0</v>
          </cell>
          <cell r="KE560">
            <v>0</v>
          </cell>
          <cell r="KF560">
            <v>0</v>
          </cell>
          <cell r="KG560">
            <v>0</v>
          </cell>
          <cell r="KH560">
            <v>0</v>
          </cell>
          <cell r="KI560">
            <v>0</v>
          </cell>
          <cell r="KJ560">
            <v>0</v>
          </cell>
          <cell r="KK560">
            <v>0</v>
          </cell>
          <cell r="KL560">
            <v>0</v>
          </cell>
          <cell r="KM560">
            <v>0</v>
          </cell>
          <cell r="KN560">
            <v>0</v>
          </cell>
          <cell r="KO560">
            <v>0</v>
          </cell>
          <cell r="KP560">
            <v>0</v>
          </cell>
          <cell r="KQ560">
            <v>0</v>
          </cell>
          <cell r="KR560">
            <v>0</v>
          </cell>
          <cell r="KS560">
            <v>0</v>
          </cell>
          <cell r="KT560">
            <v>0</v>
          </cell>
          <cell r="KU560">
            <v>0</v>
          </cell>
          <cell r="KV560">
            <v>0</v>
          </cell>
          <cell r="KW560">
            <v>0</v>
          </cell>
          <cell r="KX560">
            <v>0</v>
          </cell>
          <cell r="KY560">
            <v>0</v>
          </cell>
          <cell r="KZ560">
            <v>0</v>
          </cell>
          <cell r="LA560">
            <v>0</v>
          </cell>
          <cell r="LB560">
            <v>0</v>
          </cell>
          <cell r="LC560">
            <v>0</v>
          </cell>
          <cell r="LD560">
            <v>0</v>
          </cell>
          <cell r="LE560">
            <v>0</v>
          </cell>
          <cell r="LF560">
            <v>0</v>
          </cell>
          <cell r="LG560">
            <v>0</v>
          </cell>
          <cell r="LH560">
            <v>0</v>
          </cell>
          <cell r="LI560">
            <v>0</v>
          </cell>
          <cell r="LJ560">
            <v>0</v>
          </cell>
          <cell r="LK560">
            <v>0</v>
          </cell>
          <cell r="LL560">
            <v>0</v>
          </cell>
          <cell r="LM560">
            <v>0</v>
          </cell>
          <cell r="LN560">
            <v>0</v>
          </cell>
          <cell r="LO560">
            <v>0</v>
          </cell>
          <cell r="LP560">
            <v>0</v>
          </cell>
          <cell r="LQ560">
            <v>0</v>
          </cell>
          <cell r="LR560">
            <v>0</v>
          </cell>
          <cell r="LS560">
            <v>0</v>
          </cell>
          <cell r="LT560">
            <v>0</v>
          </cell>
          <cell r="LU560">
            <v>0</v>
          </cell>
          <cell r="LV560">
            <v>0</v>
          </cell>
          <cell r="LW560">
            <v>0</v>
          </cell>
          <cell r="LX560">
            <v>0</v>
          </cell>
          <cell r="LY560">
            <v>0</v>
          </cell>
          <cell r="LZ560">
            <v>0</v>
          </cell>
          <cell r="MA560">
            <v>0</v>
          </cell>
          <cell r="MB560">
            <v>0</v>
          </cell>
          <cell r="MC560">
            <v>0</v>
          </cell>
          <cell r="MD560">
            <v>0</v>
          </cell>
          <cell r="ME560">
            <v>0</v>
          </cell>
          <cell r="MF560">
            <v>0</v>
          </cell>
          <cell r="MG560">
            <v>0</v>
          </cell>
          <cell r="MH560">
            <v>0</v>
          </cell>
          <cell r="MI560">
            <v>0</v>
          </cell>
          <cell r="MJ560">
            <v>0</v>
          </cell>
          <cell r="MK560">
            <v>0</v>
          </cell>
          <cell r="ML560">
            <v>0</v>
          </cell>
          <cell r="MM560">
            <v>0</v>
          </cell>
          <cell r="MN560">
            <v>0</v>
          </cell>
          <cell r="MO560">
            <v>0</v>
          </cell>
          <cell r="MP560">
            <v>0</v>
          </cell>
          <cell r="MQ560">
            <v>0</v>
          </cell>
          <cell r="MR560">
            <v>0</v>
          </cell>
          <cell r="MS560">
            <v>0</v>
          </cell>
          <cell r="MT560">
            <v>0</v>
          </cell>
          <cell r="MU560">
            <v>0</v>
          </cell>
          <cell r="MV560">
            <v>0</v>
          </cell>
          <cell r="MW560">
            <v>0</v>
          </cell>
          <cell r="MX560">
            <v>0</v>
          </cell>
          <cell r="MY560">
            <v>0</v>
          </cell>
          <cell r="MZ560">
            <v>0</v>
          </cell>
          <cell r="NA560">
            <v>0</v>
          </cell>
          <cell r="NB560">
            <v>0</v>
          </cell>
          <cell r="NC560">
            <v>0</v>
          </cell>
          <cell r="ND560">
            <v>0</v>
          </cell>
          <cell r="NE560">
            <v>0</v>
          </cell>
          <cell r="NF560">
            <v>0</v>
          </cell>
          <cell r="NG560">
            <v>0</v>
          </cell>
          <cell r="NH560">
            <v>0</v>
          </cell>
          <cell r="NI560">
            <v>0</v>
          </cell>
          <cell r="NJ560">
            <v>0</v>
          </cell>
          <cell r="NK560">
            <v>0</v>
          </cell>
          <cell r="NL560">
            <v>0</v>
          </cell>
          <cell r="NM560">
            <v>0</v>
          </cell>
          <cell r="NN560">
            <v>0</v>
          </cell>
          <cell r="NO560">
            <v>0</v>
          </cell>
          <cell r="NP560">
            <v>0</v>
          </cell>
          <cell r="NQ560">
            <v>0</v>
          </cell>
          <cell r="NR560">
            <v>0</v>
          </cell>
          <cell r="NS560">
            <v>0</v>
          </cell>
          <cell r="NT560">
            <v>0</v>
          </cell>
          <cell r="NU560">
            <v>0</v>
          </cell>
          <cell r="NV560">
            <v>0</v>
          </cell>
          <cell r="NW560">
            <v>0</v>
          </cell>
          <cell r="NX560">
            <v>0</v>
          </cell>
          <cell r="NY560">
            <v>0</v>
          </cell>
          <cell r="NZ560">
            <v>0</v>
          </cell>
          <cell r="OA560">
            <v>0</v>
          </cell>
          <cell r="OB560">
            <v>0</v>
          </cell>
          <cell r="OC560">
            <v>0</v>
          </cell>
          <cell r="OD560">
            <v>0</v>
          </cell>
          <cell r="OE560">
            <v>0</v>
          </cell>
          <cell r="OF560">
            <v>0</v>
          </cell>
          <cell r="OG560">
            <v>0</v>
          </cell>
          <cell r="OH560">
            <v>0</v>
          </cell>
          <cell r="OI560">
            <v>0</v>
          </cell>
          <cell r="OJ560">
            <v>0</v>
          </cell>
          <cell r="OK560">
            <v>0</v>
          </cell>
          <cell r="OL560">
            <v>0</v>
          </cell>
          <cell r="OM560">
            <v>0</v>
          </cell>
          <cell r="ON560">
            <v>0</v>
          </cell>
          <cell r="OO560">
            <v>0</v>
          </cell>
          <cell r="OP560">
            <v>0</v>
          </cell>
          <cell r="OQ560">
            <v>0</v>
          </cell>
          <cell r="OR560">
            <v>0</v>
          </cell>
          <cell r="OS560">
            <v>0</v>
          </cell>
          <cell r="OT560">
            <v>0</v>
          </cell>
          <cell r="OU560">
            <v>0</v>
          </cell>
          <cell r="OV560">
            <v>0</v>
          </cell>
          <cell r="OW560">
            <v>0</v>
          </cell>
          <cell r="OX560">
            <v>0</v>
          </cell>
          <cell r="OY560">
            <v>0</v>
          </cell>
          <cell r="OZ560">
            <v>0</v>
          </cell>
          <cell r="PA560">
            <v>0</v>
          </cell>
          <cell r="PB560">
            <v>0</v>
          </cell>
          <cell r="PC560">
            <v>0</v>
          </cell>
          <cell r="PD560">
            <v>0</v>
          </cell>
          <cell r="PE560">
            <v>0</v>
          </cell>
          <cell r="PF560">
            <v>0</v>
          </cell>
          <cell r="PG560">
            <v>0</v>
          </cell>
          <cell r="PH560">
            <v>0</v>
          </cell>
          <cell r="PI560">
            <v>0</v>
          </cell>
          <cell r="PJ560">
            <v>0</v>
          </cell>
          <cell r="PK560">
            <v>0</v>
          </cell>
          <cell r="PL560">
            <v>0</v>
          </cell>
          <cell r="PM560">
            <v>0</v>
          </cell>
          <cell r="PN560">
            <v>0</v>
          </cell>
          <cell r="PO560">
            <v>0</v>
          </cell>
          <cell r="PP560">
            <v>0</v>
          </cell>
          <cell r="PQ560">
            <v>0</v>
          </cell>
          <cell r="PR560">
            <v>0</v>
          </cell>
          <cell r="PS560">
            <v>0</v>
          </cell>
          <cell r="PT560">
            <v>0</v>
          </cell>
          <cell r="PU560">
            <v>0</v>
          </cell>
          <cell r="PV560">
            <v>0</v>
          </cell>
          <cell r="PW560">
            <v>0</v>
          </cell>
          <cell r="PX560">
            <v>0</v>
          </cell>
          <cell r="PY560">
            <v>0</v>
          </cell>
          <cell r="PZ560">
            <v>0</v>
          </cell>
          <cell r="QA560">
            <v>0</v>
          </cell>
          <cell r="QB560">
            <v>0</v>
          </cell>
          <cell r="QC560">
            <v>0</v>
          </cell>
          <cell r="QD560">
            <v>0</v>
          </cell>
          <cell r="QE560">
            <v>0</v>
          </cell>
          <cell r="QF560">
            <v>0</v>
          </cell>
          <cell r="QG560">
            <v>0</v>
          </cell>
          <cell r="QH560"/>
          <cell r="QI560"/>
          <cell r="QJ560"/>
          <cell r="QK560"/>
          <cell r="QL560"/>
          <cell r="QM560"/>
          <cell r="QN560"/>
          <cell r="QO560"/>
          <cell r="QP560"/>
          <cell r="QQ560"/>
          <cell r="QR560"/>
          <cell r="QS560"/>
          <cell r="QT560"/>
          <cell r="QU560"/>
          <cell r="QV560"/>
          <cell r="QW560"/>
          <cell r="QX560"/>
          <cell r="QY560"/>
          <cell r="QZ560"/>
          <cell r="RA560"/>
          <cell r="RB560"/>
          <cell r="RC560"/>
          <cell r="RD560"/>
          <cell r="RE560"/>
          <cell r="RF560"/>
          <cell r="RG560"/>
          <cell r="RH560"/>
          <cell r="RI560"/>
          <cell r="RJ560"/>
          <cell r="RK560"/>
          <cell r="RL560"/>
          <cell r="RM560"/>
          <cell r="RN560"/>
          <cell r="RO560"/>
          <cell r="RP560"/>
          <cell r="RQ560"/>
          <cell r="RR560"/>
          <cell r="RS560"/>
          <cell r="RT560"/>
          <cell r="RU560"/>
          <cell r="RV560"/>
          <cell r="RW560"/>
          <cell r="RX560"/>
          <cell r="RY560"/>
          <cell r="RZ560"/>
          <cell r="SA560"/>
          <cell r="SB560"/>
          <cell r="SC560"/>
          <cell r="SD560"/>
          <cell r="SE560"/>
          <cell r="SF560"/>
          <cell r="SG560"/>
          <cell r="SH560"/>
          <cell r="SI560"/>
          <cell r="SJ560"/>
          <cell r="SK560"/>
          <cell r="SL560"/>
          <cell r="SM560"/>
          <cell r="SN560"/>
          <cell r="SO560"/>
          <cell r="SP560"/>
          <cell r="SQ560"/>
          <cell r="SR560"/>
          <cell r="SS560"/>
          <cell r="ST560"/>
          <cell r="SU560"/>
          <cell r="SV560"/>
          <cell r="SW560"/>
          <cell r="SX560"/>
          <cell r="SY560"/>
          <cell r="SZ560"/>
          <cell r="TA560"/>
          <cell r="TB560"/>
          <cell r="TC560"/>
          <cell r="TD560"/>
          <cell r="TE560"/>
          <cell r="TF560"/>
          <cell r="TG560"/>
          <cell r="TH560"/>
          <cell r="TI560"/>
          <cell r="TJ560"/>
          <cell r="TK560"/>
          <cell r="TL560"/>
          <cell r="TM560"/>
          <cell r="TN560"/>
          <cell r="TO560"/>
          <cell r="TP560"/>
          <cell r="TQ560"/>
          <cell r="TR560"/>
          <cell r="TS560"/>
          <cell r="TT560"/>
          <cell r="TU560"/>
          <cell r="TV560"/>
          <cell r="TW560"/>
          <cell r="TX560"/>
          <cell r="TY560"/>
          <cell r="TZ560"/>
          <cell r="UA560"/>
          <cell r="UB560"/>
          <cell r="UC560"/>
          <cell r="UD560"/>
          <cell r="UE560"/>
          <cell r="UF560"/>
          <cell r="UG560"/>
          <cell r="UH560"/>
          <cell r="UI560"/>
          <cell r="UJ560"/>
          <cell r="UK560"/>
          <cell r="UL560"/>
          <cell r="UM560"/>
          <cell r="UN560"/>
          <cell r="UO560"/>
          <cell r="UP560"/>
          <cell r="UR560"/>
          <cell r="US560"/>
          <cell r="UT560"/>
          <cell r="UU560"/>
          <cell r="UV560"/>
          <cell r="UW560"/>
          <cell r="UX560"/>
          <cell r="UY560"/>
          <cell r="UZ560"/>
          <cell r="VA560"/>
          <cell r="VB560"/>
          <cell r="VC560"/>
          <cell r="VD560"/>
          <cell r="VE560"/>
          <cell r="VF560"/>
          <cell r="VG560"/>
          <cell r="VH560"/>
          <cell r="VI560"/>
          <cell r="VJ560"/>
          <cell r="VK560"/>
          <cell r="VL560"/>
          <cell r="VM560"/>
          <cell r="VN560"/>
          <cell r="VO560"/>
          <cell r="VP560"/>
          <cell r="VQ560"/>
          <cell r="VR560"/>
          <cell r="VS560"/>
          <cell r="VT560"/>
          <cell r="VU560"/>
          <cell r="VV560"/>
          <cell r="VW560"/>
          <cell r="VX560"/>
          <cell r="VY560"/>
          <cell r="VZ560"/>
          <cell r="WA560"/>
          <cell r="WB560"/>
          <cell r="WC560"/>
          <cell r="WD560"/>
          <cell r="WE560"/>
          <cell r="WF560"/>
          <cell r="WG560"/>
          <cell r="WH560"/>
          <cell r="WI560"/>
          <cell r="WJ560"/>
          <cell r="WK560"/>
          <cell r="WL560"/>
          <cell r="WM560"/>
          <cell r="WN560"/>
          <cell r="WO560"/>
          <cell r="WP560"/>
          <cell r="WQ560"/>
          <cell r="WR560"/>
          <cell r="WS560"/>
          <cell r="WT560"/>
          <cell r="WU560"/>
          <cell r="WV560"/>
          <cell r="WW560"/>
          <cell r="WX560"/>
          <cell r="WY560"/>
          <cell r="WZ560"/>
          <cell r="XA560"/>
          <cell r="XB560"/>
          <cell r="XC560"/>
          <cell r="XD560"/>
          <cell r="XE560"/>
          <cell r="XF560"/>
          <cell r="XG560"/>
          <cell r="XH560"/>
          <cell r="XI560"/>
          <cell r="XJ560"/>
          <cell r="XK560"/>
          <cell r="XL560"/>
          <cell r="XM560"/>
          <cell r="XN560"/>
          <cell r="XO560"/>
          <cell r="XP560"/>
          <cell r="XQ560"/>
          <cell r="XR560"/>
          <cell r="XS560"/>
          <cell r="XT560"/>
          <cell r="XU560"/>
          <cell r="XV560"/>
          <cell r="XW560"/>
          <cell r="XX560"/>
          <cell r="XY560"/>
          <cell r="XZ560"/>
          <cell r="YA560"/>
          <cell r="YB560"/>
          <cell r="YC560"/>
          <cell r="YD560"/>
          <cell r="YE560"/>
          <cell r="YF560"/>
          <cell r="YG560"/>
          <cell r="YH560"/>
          <cell r="YI560"/>
          <cell r="YJ560"/>
          <cell r="YK560"/>
          <cell r="YL560"/>
          <cell r="YM560"/>
          <cell r="YN560"/>
          <cell r="YO560"/>
          <cell r="YP560"/>
          <cell r="YQ560"/>
          <cell r="YR560"/>
          <cell r="YS560"/>
          <cell r="YT560"/>
          <cell r="YU560"/>
          <cell r="YV560"/>
          <cell r="YW560"/>
          <cell r="YX560"/>
          <cell r="YY560"/>
          <cell r="YZ560"/>
          <cell r="ZA560"/>
          <cell r="ZB560"/>
          <cell r="ZC560"/>
          <cell r="ZD560"/>
          <cell r="ZE560"/>
          <cell r="ZF560"/>
          <cell r="ZG560"/>
          <cell r="ZH560"/>
          <cell r="ZI560"/>
          <cell r="ZJ560"/>
          <cell r="ZK560"/>
          <cell r="ZL560"/>
          <cell r="ZM560"/>
          <cell r="ZN560"/>
          <cell r="ZO560"/>
          <cell r="ZP560"/>
          <cell r="ZQ560"/>
          <cell r="ZR560"/>
          <cell r="ZS560"/>
          <cell r="ZT560"/>
          <cell r="ZU560"/>
          <cell r="ZV560"/>
          <cell r="ZW560"/>
          <cell r="ZX560"/>
          <cell r="ZY560"/>
          <cell r="ZZ560"/>
          <cell r="AAA560"/>
          <cell r="AAB560"/>
          <cell r="AAC560"/>
          <cell r="AAD560"/>
          <cell r="AAE560"/>
          <cell r="AAF560"/>
          <cell r="AAG560"/>
          <cell r="AAH560"/>
          <cell r="AAI560"/>
          <cell r="AAJ560"/>
          <cell r="AAK560"/>
          <cell r="AAL560"/>
          <cell r="AAM560"/>
          <cell r="AAN560"/>
          <cell r="AAO560"/>
          <cell r="AAP560"/>
          <cell r="AAQ560"/>
          <cell r="AAR560"/>
          <cell r="AAS560"/>
          <cell r="AAT560"/>
          <cell r="AAU560"/>
          <cell r="AAV560"/>
          <cell r="AAW560"/>
          <cell r="AAX560"/>
          <cell r="AAY560"/>
          <cell r="AAZ560"/>
          <cell r="ABA560"/>
          <cell r="ABB560"/>
          <cell r="ABC560"/>
          <cell r="ABD560"/>
          <cell r="ABE560"/>
          <cell r="ABF560"/>
          <cell r="ABG560"/>
          <cell r="ABH560"/>
          <cell r="ABI560"/>
          <cell r="ABJ560"/>
          <cell r="ABK560"/>
          <cell r="ABL560"/>
          <cell r="ABM560"/>
          <cell r="ABN560"/>
          <cell r="ABO560"/>
          <cell r="ABP560"/>
          <cell r="ABQ560"/>
          <cell r="ABR560"/>
          <cell r="ABS560"/>
          <cell r="ABT560"/>
          <cell r="ABU560"/>
          <cell r="ABV560"/>
          <cell r="ABW560"/>
          <cell r="ABX560"/>
          <cell r="ABY560"/>
          <cell r="ABZ560"/>
          <cell r="ACA560"/>
          <cell r="ACB560"/>
          <cell r="ACC560"/>
          <cell r="ACD560"/>
          <cell r="ACE560"/>
          <cell r="ACF560"/>
          <cell r="ACG560"/>
          <cell r="ACH560"/>
          <cell r="ACI560"/>
          <cell r="ACJ560"/>
          <cell r="ACK560"/>
          <cell r="ACL560"/>
          <cell r="ACM560"/>
          <cell r="ACN560"/>
          <cell r="ACO560"/>
          <cell r="ACP560"/>
          <cell r="ACQ560"/>
          <cell r="ACR560">
            <v>0</v>
          </cell>
          <cell r="ACS560">
            <v>0</v>
          </cell>
          <cell r="ACT560">
            <v>0</v>
          </cell>
          <cell r="ACU560">
            <v>0</v>
          </cell>
          <cell r="ACV560">
            <v>0</v>
          </cell>
          <cell r="ACW560">
            <v>0</v>
          </cell>
          <cell r="ACX560">
            <v>0</v>
          </cell>
          <cell r="ACY560">
            <v>0</v>
          </cell>
          <cell r="ACZ560">
            <v>0</v>
          </cell>
          <cell r="ADA560">
            <v>0</v>
          </cell>
          <cell r="ADB560">
            <v>0</v>
          </cell>
          <cell r="ADC560">
            <v>0</v>
          </cell>
          <cell r="ADD560">
            <v>0</v>
          </cell>
          <cell r="ADE560">
            <v>0</v>
          </cell>
          <cell r="ADF560"/>
          <cell r="ADG560"/>
          <cell r="ADH560"/>
          <cell r="ADI560"/>
          <cell r="ADJ560"/>
          <cell r="ADK560"/>
          <cell r="ADL560"/>
          <cell r="ADM560"/>
          <cell r="ADN560"/>
          <cell r="ADO560"/>
          <cell r="ADP560"/>
          <cell r="ADQ560"/>
          <cell r="ADR560"/>
          <cell r="ADS560"/>
          <cell r="ADT560"/>
          <cell r="ADU560"/>
          <cell r="ADV560"/>
          <cell r="ADW560"/>
          <cell r="ADX560"/>
          <cell r="ADY560"/>
          <cell r="ADZ560"/>
          <cell r="AEA560"/>
          <cell r="AEB560"/>
          <cell r="AEC560"/>
          <cell r="AED560"/>
          <cell r="AEE560"/>
          <cell r="AEF560"/>
          <cell r="AEG560"/>
          <cell r="AEH560"/>
          <cell r="AEI560"/>
          <cell r="AEJ560"/>
          <cell r="AEK560"/>
          <cell r="AEL560"/>
          <cell r="AEM560"/>
          <cell r="AEN560"/>
          <cell r="AEO560"/>
          <cell r="AEP560"/>
          <cell r="AEQ560"/>
          <cell r="AER560"/>
          <cell r="AES560"/>
          <cell r="AET560"/>
          <cell r="AEU560"/>
          <cell r="AEV560"/>
          <cell r="AEW560"/>
          <cell r="AEX560"/>
          <cell r="AEY560"/>
          <cell r="AEZ560"/>
          <cell r="AFA560"/>
          <cell r="AFB560"/>
          <cell r="AFC560"/>
          <cell r="AFD560"/>
          <cell r="AFE560"/>
          <cell r="AFF560"/>
          <cell r="AFG560"/>
          <cell r="AFH560"/>
          <cell r="AFI560"/>
          <cell r="AFJ560"/>
          <cell r="AFK560"/>
          <cell r="AFL560"/>
          <cell r="AFM560"/>
          <cell r="AFN560"/>
          <cell r="AFO560"/>
          <cell r="AFP560"/>
          <cell r="AFQ560"/>
          <cell r="AFR560"/>
          <cell r="AFS560"/>
          <cell r="AFT560"/>
          <cell r="AFU560"/>
          <cell r="AFV560"/>
          <cell r="AFW560"/>
          <cell r="AFX560">
            <v>0</v>
          </cell>
          <cell r="AFY560">
            <v>0</v>
          </cell>
          <cell r="AFZ560">
            <v>0</v>
          </cell>
          <cell r="AGA560">
            <v>0</v>
          </cell>
          <cell r="AGB560">
            <v>0</v>
          </cell>
          <cell r="AGC560">
            <v>0</v>
          </cell>
          <cell r="AGD560">
            <v>0</v>
          </cell>
          <cell r="AGE560">
            <v>0</v>
          </cell>
          <cell r="AGF560">
            <v>0</v>
          </cell>
          <cell r="AGG560">
            <v>0</v>
          </cell>
          <cell r="AGH560">
            <v>0</v>
          </cell>
          <cell r="AGI560">
            <v>0</v>
          </cell>
          <cell r="AGJ560">
            <v>0</v>
          </cell>
          <cell r="AGK560">
            <v>0</v>
          </cell>
          <cell r="AGL560"/>
          <cell r="AGM560"/>
          <cell r="AGN560"/>
          <cell r="AGO560"/>
          <cell r="AGP560"/>
          <cell r="AGQ560"/>
          <cell r="AGR560"/>
          <cell r="AGS560"/>
          <cell r="AGT560"/>
          <cell r="AGU560"/>
          <cell r="AGV560"/>
          <cell r="AGW560"/>
          <cell r="AGX560"/>
          <cell r="AGY560"/>
          <cell r="AGZ560"/>
          <cell r="AHA560"/>
        </row>
        <row r="561">
          <cell r="A561" t="str">
            <v>4832-20-00 Interest Income - Notes Receivable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/>
          <cell r="BU561"/>
          <cell r="BV561"/>
          <cell r="BW561"/>
          <cell r="BX561"/>
          <cell r="BY561"/>
          <cell r="BZ561"/>
          <cell r="CA561"/>
          <cell r="CB561"/>
          <cell r="CC561"/>
          <cell r="CD561"/>
          <cell r="CE561"/>
          <cell r="CF561"/>
          <cell r="CG561"/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0</v>
          </cell>
          <cell r="FF561">
            <v>0</v>
          </cell>
          <cell r="FG561">
            <v>0</v>
          </cell>
          <cell r="FH561">
            <v>0</v>
          </cell>
          <cell r="FI561">
            <v>0</v>
          </cell>
          <cell r="FJ561">
            <v>0</v>
          </cell>
          <cell r="FK561">
            <v>0</v>
          </cell>
          <cell r="FL561">
            <v>0</v>
          </cell>
          <cell r="FM561">
            <v>0</v>
          </cell>
          <cell r="FN561">
            <v>0</v>
          </cell>
          <cell r="FO561">
            <v>0</v>
          </cell>
          <cell r="FP561">
            <v>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O561">
            <v>0</v>
          </cell>
          <cell r="GP561">
            <v>0</v>
          </cell>
          <cell r="GQ561">
            <v>0</v>
          </cell>
          <cell r="GR561">
            <v>0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U561">
            <v>0</v>
          </cell>
          <cell r="HV561">
            <v>0</v>
          </cell>
          <cell r="HW561">
            <v>0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G561">
            <v>0</v>
          </cell>
          <cell r="IH561">
            <v>0</v>
          </cell>
          <cell r="II561">
            <v>0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W561">
            <v>0</v>
          </cell>
          <cell r="IX561">
            <v>0</v>
          </cell>
          <cell r="IY561">
            <v>0</v>
          </cell>
          <cell r="IZ561">
            <v>0</v>
          </cell>
          <cell r="JA561">
            <v>0</v>
          </cell>
          <cell r="JB561">
            <v>0</v>
          </cell>
          <cell r="JC561">
            <v>0</v>
          </cell>
          <cell r="JD561">
            <v>0</v>
          </cell>
          <cell r="JE561">
            <v>0</v>
          </cell>
          <cell r="JF561">
            <v>0</v>
          </cell>
          <cell r="JG561">
            <v>0</v>
          </cell>
          <cell r="JH561">
            <v>0</v>
          </cell>
          <cell r="JI561">
            <v>0</v>
          </cell>
          <cell r="JJ561">
            <v>0</v>
          </cell>
          <cell r="JK561">
            <v>0</v>
          </cell>
          <cell r="JL561">
            <v>0</v>
          </cell>
          <cell r="JM561">
            <v>0</v>
          </cell>
          <cell r="JN561">
            <v>0</v>
          </cell>
          <cell r="JO561">
            <v>0</v>
          </cell>
          <cell r="JP561">
            <v>0</v>
          </cell>
          <cell r="JQ561">
            <v>0</v>
          </cell>
          <cell r="JR561">
            <v>0</v>
          </cell>
          <cell r="JS561">
            <v>0</v>
          </cell>
          <cell r="JT561">
            <v>0</v>
          </cell>
          <cell r="JU561">
            <v>0</v>
          </cell>
          <cell r="JV561">
            <v>0</v>
          </cell>
          <cell r="JW561">
            <v>0</v>
          </cell>
          <cell r="JX561">
            <v>0</v>
          </cell>
          <cell r="JY561">
            <v>0</v>
          </cell>
          <cell r="JZ561">
            <v>0</v>
          </cell>
          <cell r="KA561">
            <v>0</v>
          </cell>
          <cell r="KB561">
            <v>0</v>
          </cell>
          <cell r="KC561">
            <v>0</v>
          </cell>
          <cell r="KD561">
            <v>0</v>
          </cell>
          <cell r="KE561">
            <v>0</v>
          </cell>
          <cell r="KF561">
            <v>0</v>
          </cell>
          <cell r="KG561">
            <v>0</v>
          </cell>
          <cell r="KH561">
            <v>0</v>
          </cell>
          <cell r="KI561">
            <v>0</v>
          </cell>
          <cell r="KJ561">
            <v>0</v>
          </cell>
          <cell r="KK561">
            <v>0</v>
          </cell>
          <cell r="KL561">
            <v>0</v>
          </cell>
          <cell r="KM561">
            <v>0</v>
          </cell>
          <cell r="KN561">
            <v>0</v>
          </cell>
          <cell r="KO561">
            <v>0</v>
          </cell>
          <cell r="KP561">
            <v>0</v>
          </cell>
          <cell r="KQ561">
            <v>0</v>
          </cell>
          <cell r="KR561">
            <v>0</v>
          </cell>
          <cell r="KS561">
            <v>0</v>
          </cell>
          <cell r="KT561">
            <v>0</v>
          </cell>
          <cell r="KU561">
            <v>0</v>
          </cell>
          <cell r="KV561">
            <v>0</v>
          </cell>
          <cell r="KW561">
            <v>0</v>
          </cell>
          <cell r="KX561">
            <v>0</v>
          </cell>
          <cell r="KY561">
            <v>0</v>
          </cell>
          <cell r="KZ561">
            <v>0</v>
          </cell>
          <cell r="LA561">
            <v>0</v>
          </cell>
          <cell r="LB561">
            <v>0</v>
          </cell>
          <cell r="LC561">
            <v>0</v>
          </cell>
          <cell r="LD561">
            <v>0</v>
          </cell>
          <cell r="LE561">
            <v>0</v>
          </cell>
          <cell r="LF561">
            <v>0</v>
          </cell>
          <cell r="LG561">
            <v>0</v>
          </cell>
          <cell r="LH561">
            <v>0</v>
          </cell>
          <cell r="LI561">
            <v>0</v>
          </cell>
          <cell r="LJ561">
            <v>0</v>
          </cell>
          <cell r="LK561">
            <v>0</v>
          </cell>
          <cell r="LL561">
            <v>0</v>
          </cell>
          <cell r="LM561">
            <v>0</v>
          </cell>
          <cell r="LN561">
            <v>0</v>
          </cell>
          <cell r="LO561">
            <v>0</v>
          </cell>
          <cell r="LP561">
            <v>0</v>
          </cell>
          <cell r="LQ561">
            <v>0</v>
          </cell>
          <cell r="LR561">
            <v>0</v>
          </cell>
          <cell r="LS561">
            <v>0</v>
          </cell>
          <cell r="LT561">
            <v>0</v>
          </cell>
          <cell r="LU561">
            <v>0</v>
          </cell>
          <cell r="LV561">
            <v>0</v>
          </cell>
          <cell r="LW561">
            <v>0</v>
          </cell>
          <cell r="LX561">
            <v>0</v>
          </cell>
          <cell r="LY561">
            <v>0</v>
          </cell>
          <cell r="LZ561">
            <v>0</v>
          </cell>
          <cell r="MA561">
            <v>0</v>
          </cell>
          <cell r="MB561">
            <v>0</v>
          </cell>
          <cell r="MC561">
            <v>0</v>
          </cell>
          <cell r="MD561">
            <v>0</v>
          </cell>
          <cell r="ME561">
            <v>0</v>
          </cell>
          <cell r="MF561">
            <v>0</v>
          </cell>
          <cell r="MG561">
            <v>0</v>
          </cell>
          <cell r="MH561">
            <v>0</v>
          </cell>
          <cell r="MI561">
            <v>0</v>
          </cell>
          <cell r="MJ561">
            <v>0</v>
          </cell>
          <cell r="MK561">
            <v>0</v>
          </cell>
          <cell r="ML561">
            <v>0</v>
          </cell>
          <cell r="MM561">
            <v>0</v>
          </cell>
          <cell r="MN561">
            <v>0</v>
          </cell>
          <cell r="MO561">
            <v>0</v>
          </cell>
          <cell r="MP561">
            <v>0</v>
          </cell>
          <cell r="MQ561">
            <v>0</v>
          </cell>
          <cell r="MR561">
            <v>0</v>
          </cell>
          <cell r="MS561">
            <v>0</v>
          </cell>
          <cell r="MT561">
            <v>0</v>
          </cell>
          <cell r="MU561">
            <v>0</v>
          </cell>
          <cell r="MV561">
            <v>0</v>
          </cell>
          <cell r="MW561">
            <v>0</v>
          </cell>
          <cell r="MX561">
            <v>0</v>
          </cell>
          <cell r="MY561">
            <v>0</v>
          </cell>
          <cell r="MZ561">
            <v>0</v>
          </cell>
          <cell r="NA561">
            <v>0</v>
          </cell>
          <cell r="NB561">
            <v>0</v>
          </cell>
          <cell r="NC561">
            <v>0</v>
          </cell>
          <cell r="ND561">
            <v>0</v>
          </cell>
          <cell r="NE561">
            <v>0</v>
          </cell>
          <cell r="NF561">
            <v>0</v>
          </cell>
          <cell r="NG561">
            <v>0</v>
          </cell>
          <cell r="NH561">
            <v>0</v>
          </cell>
          <cell r="NI561">
            <v>0</v>
          </cell>
          <cell r="NJ561">
            <v>0</v>
          </cell>
          <cell r="NK561">
            <v>0</v>
          </cell>
          <cell r="NL561">
            <v>0</v>
          </cell>
          <cell r="NM561">
            <v>0</v>
          </cell>
          <cell r="NN561">
            <v>0</v>
          </cell>
          <cell r="NO561">
            <v>0</v>
          </cell>
          <cell r="NP561">
            <v>0</v>
          </cell>
          <cell r="NQ561">
            <v>0</v>
          </cell>
          <cell r="NR561">
            <v>0</v>
          </cell>
          <cell r="NS561">
            <v>0</v>
          </cell>
          <cell r="NT561">
            <v>0</v>
          </cell>
          <cell r="NU561">
            <v>0</v>
          </cell>
          <cell r="NV561">
            <v>0</v>
          </cell>
          <cell r="NW561">
            <v>0</v>
          </cell>
          <cell r="NX561">
            <v>0</v>
          </cell>
          <cell r="NY561">
            <v>0</v>
          </cell>
          <cell r="NZ561">
            <v>0</v>
          </cell>
          <cell r="OA561">
            <v>0</v>
          </cell>
          <cell r="OB561">
            <v>0</v>
          </cell>
          <cell r="OC561">
            <v>0</v>
          </cell>
          <cell r="OD561">
            <v>0</v>
          </cell>
          <cell r="OE561">
            <v>0</v>
          </cell>
          <cell r="OF561">
            <v>0</v>
          </cell>
          <cell r="OG561">
            <v>0</v>
          </cell>
          <cell r="OH561">
            <v>0</v>
          </cell>
          <cell r="OI561">
            <v>0</v>
          </cell>
          <cell r="OJ561">
            <v>0</v>
          </cell>
          <cell r="OK561">
            <v>0</v>
          </cell>
          <cell r="OL561">
            <v>0</v>
          </cell>
          <cell r="OM561">
            <v>0</v>
          </cell>
          <cell r="ON561">
            <v>0</v>
          </cell>
          <cell r="OO561">
            <v>0</v>
          </cell>
          <cell r="OP561">
            <v>0</v>
          </cell>
          <cell r="OQ561">
            <v>0</v>
          </cell>
          <cell r="OR561">
            <v>0</v>
          </cell>
          <cell r="OS561">
            <v>0</v>
          </cell>
          <cell r="OT561">
            <v>0</v>
          </cell>
          <cell r="OU561">
            <v>0</v>
          </cell>
          <cell r="OV561">
            <v>0</v>
          </cell>
          <cell r="OW561">
            <v>0</v>
          </cell>
          <cell r="OX561">
            <v>0</v>
          </cell>
          <cell r="OY561">
            <v>0</v>
          </cell>
          <cell r="OZ561">
            <v>0</v>
          </cell>
          <cell r="PA561">
            <v>0</v>
          </cell>
          <cell r="PB561">
            <v>0</v>
          </cell>
          <cell r="PC561">
            <v>0</v>
          </cell>
          <cell r="PD561">
            <v>0</v>
          </cell>
          <cell r="PE561">
            <v>0</v>
          </cell>
          <cell r="PF561">
            <v>0</v>
          </cell>
          <cell r="PG561">
            <v>0</v>
          </cell>
          <cell r="PH561">
            <v>0</v>
          </cell>
          <cell r="PI561">
            <v>0</v>
          </cell>
          <cell r="PJ561">
            <v>0</v>
          </cell>
          <cell r="PK561">
            <v>0</v>
          </cell>
          <cell r="PL561">
            <v>0</v>
          </cell>
          <cell r="PM561">
            <v>0</v>
          </cell>
          <cell r="PN561">
            <v>0</v>
          </cell>
          <cell r="PO561">
            <v>0</v>
          </cell>
          <cell r="PP561">
            <v>0</v>
          </cell>
          <cell r="PQ561">
            <v>0</v>
          </cell>
          <cell r="PR561">
            <v>0</v>
          </cell>
          <cell r="PS561">
            <v>0</v>
          </cell>
          <cell r="PT561">
            <v>0</v>
          </cell>
          <cell r="PU561">
            <v>0</v>
          </cell>
          <cell r="PV561">
            <v>0</v>
          </cell>
          <cell r="PW561">
            <v>0</v>
          </cell>
          <cell r="PX561">
            <v>0</v>
          </cell>
          <cell r="PY561">
            <v>0</v>
          </cell>
          <cell r="PZ561">
            <v>0</v>
          </cell>
          <cell r="QA561">
            <v>0</v>
          </cell>
          <cell r="QB561">
            <v>0</v>
          </cell>
          <cell r="QC561">
            <v>0</v>
          </cell>
          <cell r="QD561">
            <v>0</v>
          </cell>
          <cell r="QE561">
            <v>0</v>
          </cell>
          <cell r="QF561">
            <v>0</v>
          </cell>
          <cell r="QG561">
            <v>0</v>
          </cell>
          <cell r="QH561"/>
          <cell r="QI561"/>
          <cell r="QJ561"/>
          <cell r="QK561"/>
          <cell r="QL561"/>
          <cell r="QM561"/>
          <cell r="QN561"/>
          <cell r="QO561"/>
          <cell r="QP561"/>
          <cell r="QQ561"/>
          <cell r="QR561"/>
          <cell r="QS561"/>
          <cell r="QT561"/>
          <cell r="QU561"/>
          <cell r="QV561"/>
          <cell r="QW561"/>
          <cell r="QX561"/>
          <cell r="QY561"/>
          <cell r="QZ561"/>
          <cell r="RA561"/>
          <cell r="RB561"/>
          <cell r="RC561"/>
          <cell r="RD561"/>
          <cell r="RE561"/>
          <cell r="RF561"/>
          <cell r="RG561"/>
          <cell r="RH561"/>
          <cell r="RI561"/>
          <cell r="RJ561"/>
          <cell r="RK561"/>
          <cell r="RL561"/>
          <cell r="RM561"/>
          <cell r="RN561"/>
          <cell r="RO561"/>
          <cell r="RP561"/>
          <cell r="RQ561"/>
          <cell r="RR561"/>
          <cell r="RS561"/>
          <cell r="RT561"/>
          <cell r="RU561"/>
          <cell r="RV561"/>
          <cell r="RW561"/>
          <cell r="RX561"/>
          <cell r="RY561"/>
          <cell r="RZ561"/>
          <cell r="SA561"/>
          <cell r="SB561"/>
          <cell r="SC561"/>
          <cell r="SD561"/>
          <cell r="SE561"/>
          <cell r="SF561"/>
          <cell r="SG561"/>
          <cell r="SH561"/>
          <cell r="SI561"/>
          <cell r="SJ561"/>
          <cell r="SK561"/>
          <cell r="SL561"/>
          <cell r="SM561"/>
          <cell r="SN561"/>
          <cell r="SO561"/>
          <cell r="SP561"/>
          <cell r="SQ561"/>
          <cell r="SR561"/>
          <cell r="SS561"/>
          <cell r="ST561"/>
          <cell r="SU561"/>
          <cell r="SV561"/>
          <cell r="SW561"/>
          <cell r="SX561"/>
          <cell r="SY561"/>
          <cell r="SZ561"/>
          <cell r="TA561"/>
          <cell r="TB561"/>
          <cell r="TC561"/>
          <cell r="TD561"/>
          <cell r="TE561"/>
          <cell r="TF561"/>
          <cell r="TG561"/>
          <cell r="TH561"/>
          <cell r="TI561"/>
          <cell r="TJ561"/>
          <cell r="TK561"/>
          <cell r="TL561"/>
          <cell r="TM561"/>
          <cell r="TN561"/>
          <cell r="TO561"/>
          <cell r="TP561"/>
          <cell r="TQ561"/>
          <cell r="TR561"/>
          <cell r="TS561"/>
          <cell r="TT561"/>
          <cell r="TU561"/>
          <cell r="TV561"/>
          <cell r="TW561"/>
          <cell r="TX561"/>
          <cell r="TY561"/>
          <cell r="TZ561"/>
          <cell r="UA561"/>
          <cell r="UB561"/>
          <cell r="UC561"/>
          <cell r="UD561"/>
          <cell r="UE561"/>
          <cell r="UF561"/>
          <cell r="UG561"/>
          <cell r="UH561"/>
          <cell r="UI561"/>
          <cell r="UJ561"/>
          <cell r="UK561"/>
          <cell r="UL561"/>
          <cell r="UM561"/>
          <cell r="UN561"/>
          <cell r="UO561"/>
          <cell r="UP561"/>
          <cell r="UR561"/>
          <cell r="US561"/>
          <cell r="UT561"/>
          <cell r="UU561"/>
          <cell r="UV561"/>
          <cell r="UW561"/>
          <cell r="UX561"/>
          <cell r="UY561"/>
          <cell r="UZ561"/>
          <cell r="VA561"/>
          <cell r="VB561"/>
          <cell r="VC561"/>
          <cell r="VD561"/>
          <cell r="VE561"/>
          <cell r="VF561"/>
          <cell r="VG561"/>
          <cell r="VH561"/>
          <cell r="VI561"/>
          <cell r="VJ561"/>
          <cell r="VK561"/>
          <cell r="VL561"/>
          <cell r="VM561"/>
          <cell r="VN561"/>
          <cell r="VO561"/>
          <cell r="VP561"/>
          <cell r="VQ561"/>
          <cell r="VR561"/>
          <cell r="VS561"/>
          <cell r="VT561"/>
          <cell r="VU561"/>
          <cell r="VV561"/>
          <cell r="VW561"/>
          <cell r="VX561"/>
          <cell r="VY561"/>
          <cell r="VZ561"/>
          <cell r="WA561"/>
          <cell r="WB561"/>
          <cell r="WC561"/>
          <cell r="WD561"/>
          <cell r="WE561"/>
          <cell r="WF561"/>
          <cell r="WG561"/>
          <cell r="WH561"/>
          <cell r="WI561"/>
          <cell r="WJ561"/>
          <cell r="WK561"/>
          <cell r="WL561"/>
          <cell r="WM561"/>
          <cell r="WN561"/>
          <cell r="WO561"/>
          <cell r="WP561"/>
          <cell r="WQ561"/>
          <cell r="WR561"/>
          <cell r="WS561"/>
          <cell r="WT561"/>
          <cell r="WU561"/>
          <cell r="WV561"/>
          <cell r="WW561"/>
          <cell r="WX561"/>
          <cell r="WY561"/>
          <cell r="WZ561"/>
          <cell r="XA561"/>
          <cell r="XB561"/>
          <cell r="XC561"/>
          <cell r="XD561"/>
          <cell r="XE561"/>
          <cell r="XF561"/>
          <cell r="XG561"/>
          <cell r="XH561"/>
          <cell r="XI561"/>
          <cell r="XJ561"/>
          <cell r="XK561"/>
          <cell r="XL561"/>
          <cell r="XM561"/>
          <cell r="XN561"/>
          <cell r="XO561"/>
          <cell r="XP561"/>
          <cell r="XQ561"/>
          <cell r="XR561"/>
          <cell r="XS561"/>
          <cell r="XT561"/>
          <cell r="XU561"/>
          <cell r="XV561"/>
          <cell r="XW561"/>
          <cell r="XX561"/>
          <cell r="XY561"/>
          <cell r="XZ561"/>
          <cell r="YA561"/>
          <cell r="YB561"/>
          <cell r="YC561"/>
          <cell r="YD561"/>
          <cell r="YE561"/>
          <cell r="YF561"/>
          <cell r="YG561"/>
          <cell r="YH561"/>
          <cell r="YI561"/>
          <cell r="YJ561"/>
          <cell r="YK561"/>
          <cell r="YL561"/>
          <cell r="YM561"/>
          <cell r="YN561"/>
          <cell r="YO561"/>
          <cell r="YP561"/>
          <cell r="YQ561"/>
          <cell r="YR561"/>
          <cell r="YS561"/>
          <cell r="YT561"/>
          <cell r="YU561"/>
          <cell r="YV561"/>
          <cell r="YW561"/>
          <cell r="YX561"/>
          <cell r="YY561"/>
          <cell r="YZ561"/>
          <cell r="ZA561"/>
          <cell r="ZB561"/>
          <cell r="ZC561"/>
          <cell r="ZD561"/>
          <cell r="ZE561"/>
          <cell r="ZF561"/>
          <cell r="ZG561"/>
          <cell r="ZH561"/>
          <cell r="ZI561"/>
          <cell r="ZJ561"/>
          <cell r="ZK561"/>
          <cell r="ZL561"/>
          <cell r="ZM561"/>
          <cell r="ZN561"/>
          <cell r="ZO561"/>
          <cell r="ZP561"/>
          <cell r="ZQ561"/>
          <cell r="ZR561"/>
          <cell r="ZS561"/>
          <cell r="ZT561"/>
          <cell r="ZU561"/>
          <cell r="ZV561"/>
          <cell r="ZW561"/>
          <cell r="ZX561"/>
          <cell r="ZY561"/>
          <cell r="ZZ561"/>
          <cell r="AAA561"/>
          <cell r="AAB561"/>
          <cell r="AAC561"/>
          <cell r="AAD561"/>
          <cell r="AAE561"/>
          <cell r="AAF561"/>
          <cell r="AAG561"/>
          <cell r="AAH561"/>
          <cell r="AAI561"/>
          <cell r="AAJ561"/>
          <cell r="AAK561"/>
          <cell r="AAL561"/>
          <cell r="AAM561"/>
          <cell r="AAN561"/>
          <cell r="AAO561"/>
          <cell r="AAP561"/>
          <cell r="AAQ561"/>
          <cell r="AAR561"/>
          <cell r="AAS561"/>
          <cell r="AAT561"/>
          <cell r="AAU561"/>
          <cell r="AAV561"/>
          <cell r="AAW561"/>
          <cell r="AAX561"/>
          <cell r="AAY561"/>
          <cell r="AAZ561"/>
          <cell r="ABA561"/>
          <cell r="ABB561"/>
          <cell r="ABC561"/>
          <cell r="ABD561"/>
          <cell r="ABE561"/>
          <cell r="ABF561"/>
          <cell r="ABG561"/>
          <cell r="ABH561"/>
          <cell r="ABI561"/>
          <cell r="ABJ561"/>
          <cell r="ABK561"/>
          <cell r="ABL561"/>
          <cell r="ABM561"/>
          <cell r="ABN561"/>
          <cell r="ABO561"/>
          <cell r="ABP561"/>
          <cell r="ABQ561"/>
          <cell r="ABR561"/>
          <cell r="ABS561"/>
          <cell r="ABT561"/>
          <cell r="ABU561"/>
          <cell r="ABV561"/>
          <cell r="ABW561"/>
          <cell r="ABX561"/>
          <cell r="ABY561"/>
          <cell r="ABZ561"/>
          <cell r="ACA561"/>
          <cell r="ACB561"/>
          <cell r="ACC561"/>
          <cell r="ACD561"/>
          <cell r="ACE561"/>
          <cell r="ACF561"/>
          <cell r="ACG561"/>
          <cell r="ACH561"/>
          <cell r="ACI561"/>
          <cell r="ACJ561"/>
          <cell r="ACK561"/>
          <cell r="ACL561"/>
          <cell r="ACM561"/>
          <cell r="ACN561"/>
          <cell r="ACO561"/>
          <cell r="ACP561"/>
          <cell r="ACQ561"/>
          <cell r="ACR561">
            <v>0</v>
          </cell>
          <cell r="ACS561">
            <v>0</v>
          </cell>
          <cell r="ACT561">
            <v>0</v>
          </cell>
          <cell r="ACU561">
            <v>0</v>
          </cell>
          <cell r="ACV561">
            <v>0</v>
          </cell>
          <cell r="ACW561">
            <v>0</v>
          </cell>
          <cell r="ACX561">
            <v>0</v>
          </cell>
          <cell r="ACY561">
            <v>0</v>
          </cell>
          <cell r="ACZ561">
            <v>0</v>
          </cell>
          <cell r="ADA561">
            <v>0</v>
          </cell>
          <cell r="ADB561">
            <v>0</v>
          </cell>
          <cell r="ADC561">
            <v>0</v>
          </cell>
          <cell r="ADD561">
            <v>0</v>
          </cell>
          <cell r="ADE561">
            <v>0</v>
          </cell>
          <cell r="ADF561"/>
          <cell r="ADG561"/>
          <cell r="ADH561"/>
          <cell r="ADI561"/>
          <cell r="ADJ561"/>
          <cell r="ADK561"/>
          <cell r="ADL561"/>
          <cell r="ADM561"/>
          <cell r="ADN561"/>
          <cell r="ADO561"/>
          <cell r="ADP561"/>
          <cell r="ADQ561"/>
          <cell r="ADR561"/>
          <cell r="ADS561"/>
          <cell r="ADT561"/>
          <cell r="ADU561"/>
          <cell r="ADV561"/>
          <cell r="ADW561"/>
          <cell r="ADX561"/>
          <cell r="ADY561"/>
          <cell r="ADZ561"/>
          <cell r="AEA561"/>
          <cell r="AEB561"/>
          <cell r="AEC561"/>
          <cell r="AED561"/>
          <cell r="AEE561"/>
          <cell r="AEF561"/>
          <cell r="AEG561"/>
          <cell r="AEH561"/>
          <cell r="AEI561"/>
          <cell r="AEJ561"/>
          <cell r="AEK561"/>
          <cell r="AEL561"/>
          <cell r="AEM561"/>
          <cell r="AEN561"/>
          <cell r="AEO561"/>
          <cell r="AEP561"/>
          <cell r="AEQ561"/>
          <cell r="AER561"/>
          <cell r="AES561"/>
          <cell r="AET561"/>
          <cell r="AEU561"/>
          <cell r="AEV561"/>
          <cell r="AEW561"/>
          <cell r="AEX561"/>
          <cell r="AEY561"/>
          <cell r="AEZ561"/>
          <cell r="AFA561"/>
          <cell r="AFB561"/>
          <cell r="AFC561"/>
          <cell r="AFD561"/>
          <cell r="AFE561"/>
          <cell r="AFF561"/>
          <cell r="AFG561"/>
          <cell r="AFH561"/>
          <cell r="AFI561"/>
          <cell r="AFJ561"/>
          <cell r="AFK561"/>
          <cell r="AFL561"/>
          <cell r="AFM561"/>
          <cell r="AFN561"/>
          <cell r="AFO561"/>
          <cell r="AFP561"/>
          <cell r="AFQ561"/>
          <cell r="AFR561"/>
          <cell r="AFS561"/>
          <cell r="AFT561"/>
          <cell r="AFU561"/>
          <cell r="AFV561"/>
          <cell r="AFW561"/>
          <cell r="AFX561">
            <v>0</v>
          </cell>
          <cell r="AFY561">
            <v>0</v>
          </cell>
          <cell r="AFZ561">
            <v>0</v>
          </cell>
          <cell r="AGA561">
            <v>0</v>
          </cell>
          <cell r="AGB561">
            <v>0</v>
          </cell>
          <cell r="AGC561">
            <v>0</v>
          </cell>
          <cell r="AGD561">
            <v>0</v>
          </cell>
          <cell r="AGE561">
            <v>0</v>
          </cell>
          <cell r="AGF561">
            <v>0</v>
          </cell>
          <cell r="AGG561">
            <v>0</v>
          </cell>
          <cell r="AGH561">
            <v>0</v>
          </cell>
          <cell r="AGI561">
            <v>0</v>
          </cell>
          <cell r="AGJ561">
            <v>0</v>
          </cell>
          <cell r="AGK561">
            <v>0</v>
          </cell>
          <cell r="AGL561"/>
          <cell r="AGM561"/>
          <cell r="AGN561"/>
          <cell r="AGO561"/>
          <cell r="AGP561"/>
          <cell r="AGQ561"/>
          <cell r="AGR561"/>
          <cell r="AGS561"/>
          <cell r="AGT561"/>
          <cell r="AGU561"/>
          <cell r="AGV561"/>
          <cell r="AGW561"/>
          <cell r="AGX561"/>
          <cell r="AGY561"/>
          <cell r="AGZ561"/>
          <cell r="AHA561"/>
        </row>
        <row r="562">
          <cell r="A562" t="str">
            <v>4832-30-00 Provision for Uncollectable N/R Interest</v>
          </cell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/>
          <cell r="AJ562"/>
          <cell r="AK562"/>
          <cell r="AL562"/>
          <cell r="AM562"/>
          <cell r="AN562"/>
          <cell r="AO562"/>
          <cell r="AP562"/>
          <cell r="AQ562"/>
          <cell r="AR562"/>
          <cell r="AS562"/>
          <cell r="AT562"/>
          <cell r="AU562"/>
          <cell r="AV562"/>
          <cell r="AW562"/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  <cell r="BX562"/>
          <cell r="BY562"/>
          <cell r="BZ562"/>
          <cell r="CA562"/>
          <cell r="CB562"/>
          <cell r="CC562"/>
          <cell r="CD562"/>
          <cell r="CE562"/>
          <cell r="CF562"/>
          <cell r="CG562"/>
          <cell r="CH562"/>
          <cell r="CI562"/>
          <cell r="CJ562"/>
          <cell r="CK562"/>
          <cell r="CL562"/>
          <cell r="CM562"/>
          <cell r="CN562"/>
          <cell r="CO562"/>
          <cell r="CP562"/>
          <cell r="CQ562"/>
          <cell r="CR562"/>
          <cell r="CS562"/>
          <cell r="CT562"/>
          <cell r="CU562"/>
          <cell r="CV562"/>
          <cell r="CW562"/>
          <cell r="CX562"/>
          <cell r="CY562"/>
          <cell r="CZ562"/>
          <cell r="DA562"/>
          <cell r="DB562"/>
          <cell r="DC562"/>
          <cell r="DD562"/>
          <cell r="DE562"/>
          <cell r="DF562"/>
          <cell r="DG562"/>
          <cell r="DH562"/>
          <cell r="DI562"/>
          <cell r="DJ562"/>
          <cell r="DK562"/>
          <cell r="DL562"/>
          <cell r="DM562"/>
          <cell r="DN562"/>
          <cell r="DO562"/>
          <cell r="DP562"/>
          <cell r="DQ562"/>
          <cell r="DR562"/>
          <cell r="DS562"/>
          <cell r="DT562"/>
          <cell r="DU562"/>
          <cell r="DV562"/>
          <cell r="DW562"/>
          <cell r="DX562"/>
          <cell r="DY562"/>
          <cell r="DZ562"/>
          <cell r="EA562"/>
          <cell r="EB562"/>
          <cell r="EC562"/>
          <cell r="ED562"/>
          <cell r="EE562"/>
          <cell r="EF562"/>
          <cell r="EG562"/>
          <cell r="EH562"/>
          <cell r="EI562"/>
          <cell r="EJ562"/>
          <cell r="EK562"/>
          <cell r="EL562"/>
          <cell r="EM562"/>
          <cell r="EN562"/>
          <cell r="EO562"/>
          <cell r="EP562"/>
          <cell r="EQ562"/>
          <cell r="ER562"/>
          <cell r="ES562"/>
          <cell r="ET562"/>
          <cell r="EU562"/>
          <cell r="EV562"/>
          <cell r="EW562"/>
          <cell r="EX562"/>
          <cell r="EY562"/>
          <cell r="EZ562"/>
          <cell r="FA562"/>
          <cell r="FB562"/>
          <cell r="FC562"/>
          <cell r="FD562"/>
          <cell r="FE562"/>
          <cell r="FF562"/>
          <cell r="FG562"/>
          <cell r="FH562"/>
          <cell r="FI562"/>
          <cell r="FJ562"/>
          <cell r="FK562"/>
          <cell r="FL562"/>
          <cell r="FM562"/>
          <cell r="FN562"/>
          <cell r="FO562"/>
          <cell r="FP562"/>
          <cell r="FQ562"/>
          <cell r="FR562"/>
          <cell r="FS562"/>
          <cell r="FT562"/>
          <cell r="FU562"/>
          <cell r="FV562"/>
          <cell r="FW562"/>
          <cell r="FX562"/>
          <cell r="FY562"/>
          <cell r="FZ562"/>
          <cell r="GA562"/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O562">
            <v>0</v>
          </cell>
          <cell r="GP562"/>
          <cell r="GQ562"/>
          <cell r="GR562"/>
          <cell r="GS562"/>
          <cell r="GT562"/>
          <cell r="GU562"/>
          <cell r="GV562"/>
          <cell r="GW562"/>
          <cell r="GX562"/>
          <cell r="GY562"/>
          <cell r="GZ562"/>
          <cell r="HA562"/>
          <cell r="HB562"/>
          <cell r="HC562"/>
          <cell r="HD562"/>
          <cell r="HE562"/>
          <cell r="HF562"/>
          <cell r="HG562"/>
          <cell r="HH562"/>
          <cell r="HI562"/>
          <cell r="HJ562"/>
          <cell r="HK562"/>
          <cell r="HL562"/>
          <cell r="HM562"/>
          <cell r="HN562"/>
          <cell r="HO562"/>
          <cell r="HP562"/>
          <cell r="HQ562"/>
          <cell r="HR562"/>
          <cell r="HS562"/>
          <cell r="HT562"/>
          <cell r="HU562"/>
          <cell r="HV562"/>
          <cell r="HW562"/>
          <cell r="HX562"/>
          <cell r="HY562"/>
          <cell r="HZ562"/>
          <cell r="IA562"/>
          <cell r="IB562"/>
          <cell r="IC562"/>
          <cell r="ID562"/>
          <cell r="IE562"/>
          <cell r="IF562"/>
          <cell r="IG562"/>
          <cell r="IH562"/>
          <cell r="II562"/>
          <cell r="IJ562"/>
          <cell r="IK562"/>
          <cell r="IL562"/>
          <cell r="IM562"/>
          <cell r="IN562"/>
          <cell r="IO562"/>
          <cell r="IP562"/>
          <cell r="IQ562"/>
          <cell r="IR562"/>
          <cell r="IS562"/>
          <cell r="IT562"/>
          <cell r="IU562"/>
          <cell r="IV562"/>
          <cell r="IW562"/>
          <cell r="IX562"/>
          <cell r="IY562"/>
          <cell r="IZ562"/>
          <cell r="JA562"/>
          <cell r="KX562">
            <v>0</v>
          </cell>
          <cell r="KY562">
            <v>0</v>
          </cell>
          <cell r="KZ562">
            <v>0</v>
          </cell>
          <cell r="LA562">
            <v>0</v>
          </cell>
          <cell r="LB562">
            <v>0</v>
          </cell>
          <cell r="LC562">
            <v>0</v>
          </cell>
          <cell r="LD562">
            <v>0</v>
          </cell>
          <cell r="LE562">
            <v>0</v>
          </cell>
          <cell r="LF562">
            <v>0</v>
          </cell>
          <cell r="LG562">
            <v>0</v>
          </cell>
          <cell r="LH562">
            <v>0</v>
          </cell>
          <cell r="LI562">
            <v>0</v>
          </cell>
          <cell r="LJ562">
            <v>0</v>
          </cell>
          <cell r="LK562">
            <v>0</v>
          </cell>
          <cell r="LL562">
            <v>0</v>
          </cell>
          <cell r="LM562">
            <v>0</v>
          </cell>
          <cell r="LN562">
            <v>0</v>
          </cell>
          <cell r="LO562">
            <v>0</v>
          </cell>
          <cell r="LP562">
            <v>0</v>
          </cell>
          <cell r="LQ562">
            <v>0</v>
          </cell>
          <cell r="LR562">
            <v>0</v>
          </cell>
          <cell r="LS562">
            <v>0</v>
          </cell>
          <cell r="LT562">
            <v>0</v>
          </cell>
          <cell r="LU562">
            <v>0</v>
          </cell>
          <cell r="LV562">
            <v>0</v>
          </cell>
          <cell r="LW562">
            <v>0</v>
          </cell>
          <cell r="LX562">
            <v>0</v>
          </cell>
          <cell r="LY562">
            <v>0</v>
          </cell>
          <cell r="LZ562"/>
          <cell r="MA562"/>
          <cell r="MB562"/>
          <cell r="MC562"/>
          <cell r="MD562"/>
          <cell r="ME562"/>
          <cell r="MF562"/>
          <cell r="MN562">
            <v>0</v>
          </cell>
          <cell r="MO562">
            <v>0</v>
          </cell>
          <cell r="MP562">
            <v>0</v>
          </cell>
          <cell r="MQ562">
            <v>0</v>
          </cell>
          <cell r="MR562">
            <v>0</v>
          </cell>
          <cell r="MS562">
            <v>0</v>
          </cell>
          <cell r="MT562">
            <v>0</v>
          </cell>
          <cell r="MU562">
            <v>0</v>
          </cell>
          <cell r="MV562">
            <v>0</v>
          </cell>
          <cell r="MW562">
            <v>0</v>
          </cell>
          <cell r="MX562">
            <v>0</v>
          </cell>
          <cell r="MY562">
            <v>0</v>
          </cell>
          <cell r="MZ562">
            <v>0</v>
          </cell>
          <cell r="NA562">
            <v>0</v>
          </cell>
          <cell r="NB562"/>
          <cell r="NC562"/>
          <cell r="ND562"/>
          <cell r="NJ562"/>
          <cell r="NN562"/>
          <cell r="NO562"/>
          <cell r="NP562"/>
          <cell r="NQ562"/>
          <cell r="NR562"/>
          <cell r="NS562"/>
          <cell r="NT562"/>
          <cell r="NU562"/>
          <cell r="NV562"/>
          <cell r="NW562"/>
          <cell r="NX562"/>
          <cell r="NY562"/>
          <cell r="NZ562"/>
          <cell r="OA562"/>
          <cell r="OB562"/>
          <cell r="OC562"/>
          <cell r="OD562">
            <v>0</v>
          </cell>
          <cell r="OE562">
            <v>0</v>
          </cell>
          <cell r="OF562">
            <v>0</v>
          </cell>
          <cell r="OG562">
            <v>0</v>
          </cell>
          <cell r="OH562">
            <v>0</v>
          </cell>
          <cell r="OI562">
            <v>0</v>
          </cell>
          <cell r="OJ562">
            <v>0</v>
          </cell>
          <cell r="OK562">
            <v>0</v>
          </cell>
          <cell r="OL562">
            <v>0</v>
          </cell>
          <cell r="OM562">
            <v>0</v>
          </cell>
          <cell r="ON562">
            <v>0</v>
          </cell>
          <cell r="OO562">
            <v>0</v>
          </cell>
          <cell r="OP562">
            <v>0</v>
          </cell>
          <cell r="OQ562">
            <v>0</v>
          </cell>
          <cell r="OR562">
            <v>0</v>
          </cell>
          <cell r="OS562">
            <v>0</v>
          </cell>
          <cell r="OT562">
            <v>0</v>
          </cell>
          <cell r="OU562">
            <v>0</v>
          </cell>
          <cell r="OV562">
            <v>0</v>
          </cell>
          <cell r="OW562">
            <v>0</v>
          </cell>
          <cell r="OX562">
            <v>0</v>
          </cell>
          <cell r="OY562">
            <v>0</v>
          </cell>
          <cell r="OZ562">
            <v>0</v>
          </cell>
          <cell r="PA562">
            <v>0</v>
          </cell>
          <cell r="PB562">
            <v>0</v>
          </cell>
          <cell r="PC562">
            <v>0</v>
          </cell>
          <cell r="PD562">
            <v>0</v>
          </cell>
          <cell r="PE562">
            <v>0</v>
          </cell>
          <cell r="PF562">
            <v>0</v>
          </cell>
          <cell r="PG562">
            <v>0</v>
          </cell>
          <cell r="PH562">
            <v>0</v>
          </cell>
          <cell r="PI562">
            <v>0</v>
          </cell>
          <cell r="PJ562">
            <v>0</v>
          </cell>
          <cell r="PK562">
            <v>0</v>
          </cell>
          <cell r="PL562">
            <v>0</v>
          </cell>
          <cell r="PM562">
            <v>0</v>
          </cell>
          <cell r="PN562">
            <v>0</v>
          </cell>
          <cell r="PO562">
            <v>0</v>
          </cell>
          <cell r="PP562">
            <v>0</v>
          </cell>
          <cell r="PQ562">
            <v>0</v>
          </cell>
          <cell r="PR562">
            <v>0</v>
          </cell>
          <cell r="PS562">
            <v>0</v>
          </cell>
          <cell r="PT562">
            <v>0</v>
          </cell>
          <cell r="PU562">
            <v>0</v>
          </cell>
          <cell r="PV562">
            <v>0</v>
          </cell>
          <cell r="PW562">
            <v>0</v>
          </cell>
          <cell r="PX562">
            <v>0</v>
          </cell>
          <cell r="PY562">
            <v>0</v>
          </cell>
          <cell r="PZ562">
            <v>0</v>
          </cell>
          <cell r="QA562">
            <v>0</v>
          </cell>
          <cell r="QB562">
            <v>0</v>
          </cell>
          <cell r="QC562">
            <v>0</v>
          </cell>
          <cell r="QD562">
            <v>0</v>
          </cell>
          <cell r="QE562">
            <v>0</v>
          </cell>
          <cell r="QF562">
            <v>0</v>
          </cell>
          <cell r="QG562">
            <v>0</v>
          </cell>
          <cell r="QH562"/>
          <cell r="QI562"/>
          <cell r="QJ562"/>
          <cell r="QK562"/>
          <cell r="QL562"/>
          <cell r="QM562"/>
          <cell r="VE562"/>
          <cell r="VF562"/>
          <cell r="VG562"/>
          <cell r="VH562"/>
          <cell r="VI562"/>
          <cell r="VJ562"/>
          <cell r="VK562"/>
          <cell r="VL562"/>
          <cell r="VM562"/>
          <cell r="VN562"/>
          <cell r="VO562"/>
          <cell r="VP562"/>
          <cell r="VQ562"/>
          <cell r="VR562"/>
          <cell r="VS562"/>
          <cell r="VT562"/>
          <cell r="VU562"/>
          <cell r="VV562"/>
          <cell r="VW562"/>
          <cell r="VX562"/>
          <cell r="VY562"/>
          <cell r="VZ562"/>
          <cell r="WA562"/>
          <cell r="WB562"/>
          <cell r="WC562"/>
          <cell r="WD562"/>
          <cell r="WE562"/>
          <cell r="WF562"/>
          <cell r="WG562"/>
          <cell r="WH562"/>
          <cell r="WI562"/>
          <cell r="WJ562"/>
          <cell r="WK562"/>
          <cell r="WL562"/>
          <cell r="WM562"/>
          <cell r="WN562"/>
          <cell r="WO562"/>
          <cell r="WP562"/>
          <cell r="WQ562"/>
          <cell r="WR562"/>
          <cell r="WS562"/>
          <cell r="WT562"/>
          <cell r="WU562"/>
          <cell r="WV562"/>
          <cell r="WW562"/>
          <cell r="WX562"/>
          <cell r="WY562"/>
          <cell r="WZ562"/>
          <cell r="XA562"/>
          <cell r="XB562"/>
          <cell r="XC562"/>
          <cell r="XD562"/>
          <cell r="XE562"/>
          <cell r="XF562"/>
          <cell r="XG562"/>
          <cell r="XH562"/>
          <cell r="XI562"/>
          <cell r="XJ562"/>
          <cell r="XK562"/>
          <cell r="XL562"/>
          <cell r="XM562"/>
          <cell r="XN562"/>
          <cell r="XO562"/>
          <cell r="XP562"/>
          <cell r="XQ562"/>
          <cell r="XR562"/>
          <cell r="XS562"/>
          <cell r="XT562"/>
          <cell r="XU562"/>
          <cell r="XV562"/>
          <cell r="XW562"/>
          <cell r="XX562"/>
          <cell r="XY562"/>
          <cell r="XZ562"/>
          <cell r="YA562"/>
          <cell r="YB562"/>
          <cell r="YC562"/>
          <cell r="YD562"/>
          <cell r="YE562"/>
          <cell r="YF562"/>
          <cell r="YG562"/>
          <cell r="YH562"/>
          <cell r="YI562"/>
          <cell r="YJ562"/>
          <cell r="YK562"/>
          <cell r="YL562"/>
          <cell r="YM562"/>
          <cell r="YN562"/>
          <cell r="YO562"/>
          <cell r="YP562"/>
          <cell r="YQ562"/>
          <cell r="YR562"/>
          <cell r="YS562"/>
          <cell r="YT562"/>
          <cell r="YU562"/>
          <cell r="YV562"/>
          <cell r="YW562"/>
          <cell r="YX562"/>
          <cell r="YY562"/>
          <cell r="YZ562"/>
          <cell r="ZA562"/>
          <cell r="ZB562"/>
          <cell r="ZC562"/>
          <cell r="ZD562"/>
          <cell r="ZE562"/>
          <cell r="ZF562"/>
          <cell r="ZG562"/>
          <cell r="ZH562"/>
          <cell r="ZI562"/>
          <cell r="ZJ562"/>
          <cell r="ZK562"/>
          <cell r="ZL562"/>
          <cell r="ZM562"/>
          <cell r="ZN562"/>
          <cell r="ZO562"/>
          <cell r="ZP562"/>
          <cell r="ZQ562"/>
          <cell r="ZR562"/>
          <cell r="ZS562"/>
          <cell r="ZT562"/>
          <cell r="ZU562"/>
          <cell r="ZV562"/>
          <cell r="ZW562"/>
          <cell r="ZX562"/>
          <cell r="ZY562"/>
          <cell r="ZZ562"/>
          <cell r="AAA562"/>
          <cell r="AAB562"/>
          <cell r="AAC562"/>
          <cell r="AAD562"/>
          <cell r="AAE562"/>
          <cell r="AAF562"/>
          <cell r="AAG562"/>
          <cell r="AAH562"/>
          <cell r="AAI562"/>
          <cell r="AAJ562"/>
          <cell r="AAK562"/>
          <cell r="AAL562"/>
          <cell r="AAM562"/>
          <cell r="AAN562"/>
          <cell r="AAO562"/>
          <cell r="AAP562"/>
          <cell r="AAQ562"/>
          <cell r="AAR562"/>
          <cell r="AAS562"/>
          <cell r="AAT562"/>
          <cell r="AAU562"/>
          <cell r="AAV562"/>
          <cell r="AAW562"/>
          <cell r="AAX562"/>
          <cell r="AAY562"/>
          <cell r="AAZ562"/>
          <cell r="ABA562"/>
          <cell r="ABB562"/>
          <cell r="ABC562"/>
          <cell r="ABD562"/>
          <cell r="ABE562"/>
          <cell r="ABF562"/>
          <cell r="ABG562"/>
          <cell r="ABH562"/>
          <cell r="ABI562"/>
          <cell r="ABJ562"/>
          <cell r="ABK562"/>
          <cell r="ABL562"/>
          <cell r="ABM562"/>
          <cell r="ABN562"/>
          <cell r="ABO562"/>
          <cell r="ABP562"/>
          <cell r="ABQ562"/>
          <cell r="ABR562"/>
          <cell r="ABS562"/>
          <cell r="ABT562"/>
          <cell r="ABU562"/>
          <cell r="ABV562"/>
          <cell r="ABW562"/>
          <cell r="ABX562"/>
          <cell r="ABY562"/>
          <cell r="ABZ562"/>
          <cell r="ACA562"/>
          <cell r="ACB562"/>
          <cell r="ACC562"/>
          <cell r="ACD562"/>
          <cell r="ACE562"/>
          <cell r="ACF562"/>
          <cell r="ACG562"/>
          <cell r="ACH562"/>
          <cell r="ACI562"/>
          <cell r="ACJ562"/>
          <cell r="ACK562"/>
          <cell r="ACL562"/>
          <cell r="ACM562"/>
          <cell r="ACN562"/>
          <cell r="ACO562"/>
          <cell r="ACP562"/>
          <cell r="ACQ562"/>
          <cell r="ACR562">
            <v>0</v>
          </cell>
          <cell r="ACS562">
            <v>0</v>
          </cell>
          <cell r="ACT562">
            <v>0</v>
          </cell>
          <cell r="ACU562">
            <v>0</v>
          </cell>
          <cell r="ACV562">
            <v>0</v>
          </cell>
          <cell r="ACW562">
            <v>0</v>
          </cell>
          <cell r="ACX562">
            <v>0</v>
          </cell>
          <cell r="ACY562">
            <v>0</v>
          </cell>
          <cell r="ACZ562">
            <v>0</v>
          </cell>
          <cell r="ADA562">
            <v>0</v>
          </cell>
          <cell r="ADB562">
            <v>0</v>
          </cell>
          <cell r="ADC562">
            <v>0</v>
          </cell>
          <cell r="ADD562">
            <v>0</v>
          </cell>
          <cell r="ADE562">
            <v>0</v>
          </cell>
          <cell r="ADF562"/>
          <cell r="ADG562"/>
          <cell r="ADH562"/>
          <cell r="ADI562"/>
          <cell r="ADJ562"/>
          <cell r="ADK562"/>
          <cell r="ADL562"/>
          <cell r="ADM562"/>
          <cell r="ADN562"/>
          <cell r="ADO562"/>
          <cell r="ADP562"/>
          <cell r="ADQ562"/>
          <cell r="ADR562"/>
          <cell r="ADS562"/>
          <cell r="ADT562"/>
          <cell r="ADU562"/>
          <cell r="ADV562"/>
          <cell r="ADW562"/>
          <cell r="ADX562"/>
          <cell r="ADY562"/>
          <cell r="ADZ562"/>
          <cell r="AEA562"/>
          <cell r="AEB562"/>
          <cell r="AEC562"/>
          <cell r="AED562"/>
          <cell r="AEE562"/>
          <cell r="AEF562"/>
          <cell r="AEG562"/>
          <cell r="AEH562"/>
          <cell r="AEI562"/>
          <cell r="AEJ562"/>
          <cell r="AEK562"/>
          <cell r="AEL562"/>
          <cell r="AEM562"/>
          <cell r="AEN562"/>
          <cell r="AEO562"/>
          <cell r="AEP562"/>
          <cell r="AEQ562"/>
          <cell r="AER562"/>
          <cell r="AES562"/>
          <cell r="AET562"/>
          <cell r="AEU562"/>
          <cell r="AEV562"/>
          <cell r="AEW562"/>
          <cell r="AEX562"/>
          <cell r="AEY562"/>
          <cell r="AEZ562"/>
          <cell r="AFA562"/>
          <cell r="AFB562"/>
          <cell r="AFC562"/>
          <cell r="AFD562"/>
          <cell r="AFE562"/>
          <cell r="AFF562"/>
          <cell r="AFG562"/>
          <cell r="AFH562"/>
          <cell r="AFI562"/>
          <cell r="AFJ562"/>
          <cell r="AFK562"/>
          <cell r="AFL562"/>
          <cell r="AFM562"/>
          <cell r="AFN562"/>
          <cell r="AFO562"/>
          <cell r="AFP562"/>
          <cell r="AFQ562"/>
          <cell r="AFR562"/>
          <cell r="AFS562"/>
          <cell r="AFT562"/>
          <cell r="AFU562"/>
          <cell r="AFV562"/>
          <cell r="AFW562"/>
          <cell r="AFX562">
            <v>0</v>
          </cell>
          <cell r="AFY562">
            <v>0</v>
          </cell>
          <cell r="AFZ562">
            <v>0</v>
          </cell>
          <cell r="AGA562">
            <v>0</v>
          </cell>
          <cell r="AGB562">
            <v>0</v>
          </cell>
          <cell r="AGC562">
            <v>0</v>
          </cell>
          <cell r="AGD562">
            <v>0</v>
          </cell>
          <cell r="AGE562">
            <v>0</v>
          </cell>
          <cell r="AGF562">
            <v>0</v>
          </cell>
          <cell r="AGG562">
            <v>0</v>
          </cell>
          <cell r="AGH562">
            <v>0</v>
          </cell>
          <cell r="AGI562">
            <v>0</v>
          </cell>
          <cell r="AGJ562">
            <v>0</v>
          </cell>
          <cell r="AGK562">
            <v>0</v>
          </cell>
          <cell r="AGL562"/>
          <cell r="AGM562"/>
          <cell r="AGN562"/>
          <cell r="AGO562"/>
          <cell r="AGP562"/>
          <cell r="AGQ562"/>
          <cell r="AGR562"/>
          <cell r="AGS562"/>
          <cell r="AGT562"/>
          <cell r="AGU562"/>
          <cell r="AGV562"/>
          <cell r="AGW562"/>
          <cell r="AGX562"/>
          <cell r="AGY562"/>
          <cell r="AGZ562"/>
          <cell r="AHA562"/>
        </row>
        <row r="563">
          <cell r="A563" t="str">
            <v>4834-00-00 Interest Income Boa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/>
          <cell r="BU563"/>
          <cell r="BV563"/>
          <cell r="BW563"/>
          <cell r="BX563"/>
          <cell r="BY563"/>
          <cell r="BZ563"/>
          <cell r="CA563"/>
          <cell r="CB563"/>
          <cell r="CC563"/>
          <cell r="CD563"/>
          <cell r="CE563"/>
          <cell r="CF563"/>
          <cell r="CG563"/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0</v>
          </cell>
          <cell r="FG563">
            <v>0</v>
          </cell>
          <cell r="FH563">
            <v>0</v>
          </cell>
          <cell r="FI563">
            <v>0</v>
          </cell>
          <cell r="FJ563">
            <v>0</v>
          </cell>
          <cell r="FK563">
            <v>0</v>
          </cell>
          <cell r="FL563">
            <v>0</v>
          </cell>
          <cell r="FM563">
            <v>0</v>
          </cell>
          <cell r="FN563">
            <v>0</v>
          </cell>
          <cell r="FO563">
            <v>0</v>
          </cell>
          <cell r="FP563">
            <v>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O563">
            <v>0</v>
          </cell>
          <cell r="GP563">
            <v>0</v>
          </cell>
          <cell r="GQ563">
            <v>0</v>
          </cell>
          <cell r="GR563">
            <v>0</v>
          </cell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0</v>
          </cell>
          <cell r="IG563">
            <v>0</v>
          </cell>
          <cell r="IH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W563">
            <v>0</v>
          </cell>
          <cell r="IX563">
            <v>0</v>
          </cell>
          <cell r="IY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0</v>
          </cell>
          <cell r="JF563">
            <v>0</v>
          </cell>
          <cell r="JG563">
            <v>0</v>
          </cell>
          <cell r="JH563">
            <v>0</v>
          </cell>
          <cell r="JI563">
            <v>0</v>
          </cell>
          <cell r="JJ563">
            <v>0</v>
          </cell>
          <cell r="JK563">
            <v>0</v>
          </cell>
          <cell r="JL563">
            <v>0</v>
          </cell>
          <cell r="JM563">
            <v>0</v>
          </cell>
          <cell r="JN563">
            <v>0</v>
          </cell>
          <cell r="JO563">
            <v>0</v>
          </cell>
          <cell r="JP563">
            <v>0</v>
          </cell>
          <cell r="JQ563">
            <v>0</v>
          </cell>
          <cell r="JR563">
            <v>0</v>
          </cell>
          <cell r="JS563">
            <v>0</v>
          </cell>
          <cell r="JT563">
            <v>0</v>
          </cell>
          <cell r="JU563">
            <v>0</v>
          </cell>
          <cell r="JV563">
            <v>0</v>
          </cell>
          <cell r="JW563">
            <v>0</v>
          </cell>
          <cell r="JX563">
            <v>0</v>
          </cell>
          <cell r="JY563">
            <v>0</v>
          </cell>
          <cell r="JZ563">
            <v>0</v>
          </cell>
          <cell r="KA563">
            <v>0</v>
          </cell>
          <cell r="KB563">
            <v>0</v>
          </cell>
          <cell r="KC563">
            <v>0</v>
          </cell>
          <cell r="KD563">
            <v>0</v>
          </cell>
          <cell r="KE563">
            <v>0</v>
          </cell>
          <cell r="KF563">
            <v>0</v>
          </cell>
          <cell r="KG563">
            <v>0</v>
          </cell>
          <cell r="KH563">
            <v>0</v>
          </cell>
          <cell r="KI563">
            <v>0</v>
          </cell>
          <cell r="KJ563">
            <v>0</v>
          </cell>
          <cell r="KK563">
            <v>0</v>
          </cell>
          <cell r="KL563">
            <v>0</v>
          </cell>
          <cell r="KM563">
            <v>0</v>
          </cell>
          <cell r="KN563">
            <v>0</v>
          </cell>
          <cell r="KO563">
            <v>0</v>
          </cell>
          <cell r="KP563">
            <v>0</v>
          </cell>
          <cell r="KQ563">
            <v>0</v>
          </cell>
          <cell r="KR563">
            <v>0</v>
          </cell>
          <cell r="KS563">
            <v>0</v>
          </cell>
          <cell r="KT563">
            <v>0</v>
          </cell>
          <cell r="KU563">
            <v>0</v>
          </cell>
          <cell r="KV563">
            <v>0</v>
          </cell>
          <cell r="KW563">
            <v>0</v>
          </cell>
          <cell r="KX563">
            <v>0</v>
          </cell>
          <cell r="KY563">
            <v>0</v>
          </cell>
          <cell r="KZ563">
            <v>0</v>
          </cell>
          <cell r="LA563">
            <v>0</v>
          </cell>
          <cell r="LB563">
            <v>0</v>
          </cell>
          <cell r="LC563">
            <v>0</v>
          </cell>
          <cell r="LD563">
            <v>0</v>
          </cell>
          <cell r="LE563">
            <v>0</v>
          </cell>
          <cell r="LF563">
            <v>0</v>
          </cell>
          <cell r="LG563">
            <v>0</v>
          </cell>
          <cell r="LH563">
            <v>0</v>
          </cell>
          <cell r="LI563">
            <v>0</v>
          </cell>
          <cell r="LJ563">
            <v>0</v>
          </cell>
          <cell r="LK563">
            <v>0</v>
          </cell>
          <cell r="LL563">
            <v>0</v>
          </cell>
          <cell r="LM563">
            <v>0</v>
          </cell>
          <cell r="LN563">
            <v>0</v>
          </cell>
          <cell r="LO563">
            <v>0</v>
          </cell>
          <cell r="LP563">
            <v>0</v>
          </cell>
          <cell r="LQ563">
            <v>0</v>
          </cell>
          <cell r="LR563">
            <v>0</v>
          </cell>
          <cell r="LS563">
            <v>0</v>
          </cell>
          <cell r="LT563">
            <v>0</v>
          </cell>
          <cell r="LU563">
            <v>0</v>
          </cell>
          <cell r="LV563">
            <v>0</v>
          </cell>
          <cell r="LW563">
            <v>0</v>
          </cell>
          <cell r="LX563">
            <v>0</v>
          </cell>
          <cell r="LY563">
            <v>0</v>
          </cell>
          <cell r="LZ563">
            <v>0</v>
          </cell>
          <cell r="MA563">
            <v>0</v>
          </cell>
          <cell r="MB563">
            <v>0</v>
          </cell>
          <cell r="MC563">
            <v>0</v>
          </cell>
          <cell r="MD563">
            <v>0</v>
          </cell>
          <cell r="ME563">
            <v>0</v>
          </cell>
          <cell r="MF563">
            <v>0</v>
          </cell>
          <cell r="MG563">
            <v>0</v>
          </cell>
          <cell r="MH563">
            <v>0</v>
          </cell>
          <cell r="MI563">
            <v>0</v>
          </cell>
          <cell r="MJ563">
            <v>0</v>
          </cell>
          <cell r="MK563">
            <v>0</v>
          </cell>
          <cell r="ML563">
            <v>0</v>
          </cell>
          <cell r="MM563">
            <v>0</v>
          </cell>
          <cell r="MN563">
            <v>0</v>
          </cell>
          <cell r="MO563">
            <v>0</v>
          </cell>
          <cell r="MP563">
            <v>0</v>
          </cell>
          <cell r="MQ563">
            <v>0</v>
          </cell>
          <cell r="MR563">
            <v>0</v>
          </cell>
          <cell r="MS563">
            <v>0</v>
          </cell>
          <cell r="MT563">
            <v>0</v>
          </cell>
          <cell r="MU563">
            <v>0</v>
          </cell>
          <cell r="MV563">
            <v>0</v>
          </cell>
          <cell r="MW563">
            <v>0</v>
          </cell>
          <cell r="MX563">
            <v>0</v>
          </cell>
          <cell r="MY563">
            <v>0</v>
          </cell>
          <cell r="MZ563">
            <v>0</v>
          </cell>
          <cell r="NA563">
            <v>0</v>
          </cell>
          <cell r="NB563">
            <v>0</v>
          </cell>
          <cell r="NC563">
            <v>0</v>
          </cell>
          <cell r="ND563">
            <v>0</v>
          </cell>
          <cell r="NE563">
            <v>0</v>
          </cell>
          <cell r="NF563">
            <v>0</v>
          </cell>
          <cell r="NG563">
            <v>0</v>
          </cell>
          <cell r="NH563">
            <v>0</v>
          </cell>
          <cell r="NI563">
            <v>0</v>
          </cell>
          <cell r="NJ563">
            <v>0</v>
          </cell>
          <cell r="NK563">
            <v>0</v>
          </cell>
          <cell r="NL563">
            <v>0</v>
          </cell>
          <cell r="NM563">
            <v>0</v>
          </cell>
          <cell r="NN563">
            <v>0</v>
          </cell>
          <cell r="NO563">
            <v>0</v>
          </cell>
          <cell r="NP563">
            <v>0</v>
          </cell>
          <cell r="NQ563">
            <v>0</v>
          </cell>
          <cell r="NR563">
            <v>0</v>
          </cell>
          <cell r="NS563">
            <v>0</v>
          </cell>
          <cell r="NT563">
            <v>0</v>
          </cell>
          <cell r="NU563">
            <v>0</v>
          </cell>
          <cell r="NV563">
            <v>0</v>
          </cell>
          <cell r="NW563">
            <v>0</v>
          </cell>
          <cell r="NX563">
            <v>0</v>
          </cell>
          <cell r="NY563">
            <v>0</v>
          </cell>
          <cell r="NZ563">
            <v>0</v>
          </cell>
          <cell r="OA563">
            <v>0</v>
          </cell>
          <cell r="OB563">
            <v>0</v>
          </cell>
          <cell r="OC563">
            <v>0</v>
          </cell>
          <cell r="OD563">
            <v>0</v>
          </cell>
          <cell r="OE563">
            <v>0</v>
          </cell>
          <cell r="OF563">
            <v>0</v>
          </cell>
          <cell r="OG563">
            <v>0</v>
          </cell>
          <cell r="OH563">
            <v>0</v>
          </cell>
          <cell r="OI563">
            <v>0</v>
          </cell>
          <cell r="OJ563">
            <v>0</v>
          </cell>
          <cell r="OK563">
            <v>0</v>
          </cell>
          <cell r="OL563">
            <v>0</v>
          </cell>
          <cell r="OM563">
            <v>0</v>
          </cell>
          <cell r="ON563">
            <v>0</v>
          </cell>
          <cell r="OO563">
            <v>0</v>
          </cell>
          <cell r="OP563">
            <v>0</v>
          </cell>
          <cell r="OQ563">
            <v>0</v>
          </cell>
          <cell r="OR563">
            <v>0</v>
          </cell>
          <cell r="OS563">
            <v>0</v>
          </cell>
          <cell r="OT563">
            <v>0</v>
          </cell>
          <cell r="OU563">
            <v>0</v>
          </cell>
          <cell r="OV563">
            <v>0</v>
          </cell>
          <cell r="OW563">
            <v>0</v>
          </cell>
          <cell r="OX563">
            <v>0</v>
          </cell>
          <cell r="OY563">
            <v>0</v>
          </cell>
          <cell r="OZ563">
            <v>0</v>
          </cell>
          <cell r="PA563">
            <v>0</v>
          </cell>
          <cell r="PB563">
            <v>0</v>
          </cell>
          <cell r="PC563">
            <v>0</v>
          </cell>
          <cell r="PD563">
            <v>0</v>
          </cell>
          <cell r="PE563">
            <v>0</v>
          </cell>
          <cell r="PF563">
            <v>0</v>
          </cell>
          <cell r="PG563">
            <v>0</v>
          </cell>
          <cell r="PH563">
            <v>0</v>
          </cell>
          <cell r="PI563">
            <v>0</v>
          </cell>
          <cell r="PJ563">
            <v>0</v>
          </cell>
          <cell r="PK563">
            <v>0</v>
          </cell>
          <cell r="PL563">
            <v>0</v>
          </cell>
          <cell r="PM563">
            <v>0</v>
          </cell>
          <cell r="PN563">
            <v>0</v>
          </cell>
          <cell r="PO563">
            <v>0</v>
          </cell>
          <cell r="PP563">
            <v>0</v>
          </cell>
          <cell r="PQ563">
            <v>0</v>
          </cell>
          <cell r="PR563">
            <v>0</v>
          </cell>
          <cell r="PS563">
            <v>0</v>
          </cell>
          <cell r="PT563">
            <v>0</v>
          </cell>
          <cell r="PU563">
            <v>0</v>
          </cell>
          <cell r="PV563">
            <v>0</v>
          </cell>
          <cell r="PW563">
            <v>0</v>
          </cell>
          <cell r="PX563">
            <v>0</v>
          </cell>
          <cell r="PY563">
            <v>0</v>
          </cell>
          <cell r="PZ563">
            <v>0</v>
          </cell>
          <cell r="QA563">
            <v>0</v>
          </cell>
          <cell r="QB563">
            <v>0</v>
          </cell>
          <cell r="QC563">
            <v>0</v>
          </cell>
          <cell r="QD563">
            <v>0</v>
          </cell>
          <cell r="QE563">
            <v>0</v>
          </cell>
          <cell r="QF563">
            <v>0</v>
          </cell>
          <cell r="QG563">
            <v>0</v>
          </cell>
          <cell r="QH563"/>
          <cell r="QI563"/>
          <cell r="QJ563"/>
          <cell r="QK563"/>
          <cell r="QL563"/>
          <cell r="QM563"/>
          <cell r="VE563"/>
          <cell r="VF563"/>
          <cell r="VG563"/>
          <cell r="VH563"/>
          <cell r="VI563"/>
          <cell r="VJ563"/>
          <cell r="VK563"/>
          <cell r="VL563"/>
          <cell r="VM563"/>
          <cell r="VN563"/>
          <cell r="VO563"/>
          <cell r="VP563"/>
          <cell r="VQ563"/>
          <cell r="WF563"/>
          <cell r="WG563"/>
          <cell r="WH563"/>
          <cell r="WI563"/>
          <cell r="WJ563"/>
          <cell r="WK563"/>
          <cell r="WL563"/>
          <cell r="WM563"/>
          <cell r="WN563"/>
          <cell r="WO563"/>
          <cell r="WP563"/>
          <cell r="WQ563"/>
          <cell r="WR563"/>
          <cell r="WS563"/>
          <cell r="WT563"/>
          <cell r="WU563"/>
          <cell r="WV563"/>
          <cell r="WW563"/>
          <cell r="WX563"/>
          <cell r="WY563"/>
          <cell r="WZ563"/>
          <cell r="XA563"/>
          <cell r="XB563"/>
          <cell r="XC563"/>
          <cell r="XD563"/>
          <cell r="XE563"/>
          <cell r="XF563"/>
          <cell r="XG563"/>
          <cell r="XH563"/>
          <cell r="XI563"/>
          <cell r="XJ563"/>
          <cell r="XK563"/>
          <cell r="XL563"/>
          <cell r="XM563"/>
          <cell r="XN563"/>
          <cell r="XO563"/>
          <cell r="XP563"/>
          <cell r="XQ563"/>
          <cell r="XR563"/>
          <cell r="XS563"/>
          <cell r="XT563"/>
          <cell r="XU563"/>
          <cell r="XV563"/>
          <cell r="XW563"/>
          <cell r="XX563"/>
          <cell r="XY563"/>
          <cell r="XZ563"/>
          <cell r="YA563"/>
          <cell r="YB563"/>
          <cell r="YC563"/>
          <cell r="YD563"/>
          <cell r="YE563"/>
          <cell r="YF563"/>
          <cell r="YG563"/>
          <cell r="YH563"/>
          <cell r="YI563"/>
          <cell r="YJ563"/>
          <cell r="YK563"/>
          <cell r="YL563"/>
          <cell r="YM563"/>
          <cell r="YN563"/>
          <cell r="YO563"/>
          <cell r="YP563"/>
          <cell r="YQ563"/>
          <cell r="YR563"/>
          <cell r="YS563"/>
          <cell r="YT563"/>
          <cell r="YU563"/>
          <cell r="YV563"/>
          <cell r="YW563"/>
          <cell r="YX563"/>
          <cell r="YY563"/>
          <cell r="YZ563"/>
          <cell r="ZA563"/>
          <cell r="ZB563"/>
          <cell r="ZC563"/>
          <cell r="ZD563"/>
          <cell r="ZE563"/>
          <cell r="ZF563"/>
          <cell r="ZG563"/>
          <cell r="ZH563"/>
          <cell r="ZI563"/>
          <cell r="ZJ563"/>
          <cell r="ZK563"/>
          <cell r="ZL563"/>
          <cell r="ZM563"/>
          <cell r="ZN563"/>
          <cell r="ZO563"/>
          <cell r="ZP563"/>
          <cell r="ZQ563"/>
          <cell r="ZR563"/>
          <cell r="ZS563"/>
          <cell r="ZT563"/>
          <cell r="ZU563"/>
          <cell r="ZV563"/>
          <cell r="ZW563"/>
          <cell r="ZX563"/>
          <cell r="ZY563"/>
          <cell r="ZZ563"/>
          <cell r="AAA563"/>
          <cell r="AAB563"/>
          <cell r="AAC563"/>
          <cell r="AAD563"/>
          <cell r="AAE563"/>
          <cell r="AAF563"/>
          <cell r="AAG563"/>
          <cell r="AAH563"/>
          <cell r="AAI563"/>
          <cell r="AAJ563"/>
          <cell r="AAK563"/>
          <cell r="AAL563"/>
          <cell r="AAM563"/>
          <cell r="AAN563"/>
          <cell r="AAO563"/>
          <cell r="AAP563"/>
          <cell r="AAQ563"/>
          <cell r="AAR563"/>
          <cell r="AAS563"/>
          <cell r="AAT563"/>
          <cell r="AAU563"/>
          <cell r="AAV563"/>
          <cell r="AAW563"/>
          <cell r="AAX563"/>
          <cell r="AAY563"/>
          <cell r="AAZ563"/>
          <cell r="ABA563"/>
          <cell r="ABB563"/>
          <cell r="ABC563"/>
          <cell r="ABD563"/>
          <cell r="ABE563"/>
          <cell r="ABF563"/>
          <cell r="ABG563"/>
          <cell r="ABH563"/>
          <cell r="ABI563"/>
          <cell r="ABJ563"/>
          <cell r="ABK563"/>
          <cell r="ABL563"/>
          <cell r="ABM563"/>
          <cell r="ABN563"/>
          <cell r="ABO563"/>
          <cell r="ABP563"/>
          <cell r="ABQ563"/>
          <cell r="ABR563"/>
          <cell r="ABS563"/>
          <cell r="ABT563"/>
          <cell r="ABU563"/>
          <cell r="ABV563"/>
          <cell r="ABW563"/>
          <cell r="ABX563"/>
          <cell r="ABY563"/>
          <cell r="ABZ563"/>
          <cell r="ACA563"/>
          <cell r="ACB563"/>
          <cell r="ACC563"/>
          <cell r="ACD563"/>
          <cell r="ACE563"/>
          <cell r="ACF563"/>
          <cell r="ACG563"/>
          <cell r="ACH563"/>
          <cell r="ACI563"/>
          <cell r="ACJ563"/>
          <cell r="ACK563"/>
          <cell r="ACL563"/>
          <cell r="ACM563"/>
          <cell r="ACN563"/>
          <cell r="ACO563"/>
          <cell r="ACP563"/>
          <cell r="ACQ563"/>
          <cell r="ACR563">
            <v>0</v>
          </cell>
          <cell r="ACS563">
            <v>0</v>
          </cell>
          <cell r="ACT563">
            <v>0</v>
          </cell>
          <cell r="ACU563">
            <v>0</v>
          </cell>
          <cell r="ACV563">
            <v>0</v>
          </cell>
          <cell r="ACW563">
            <v>0</v>
          </cell>
          <cell r="ACX563">
            <v>0</v>
          </cell>
          <cell r="ACY563">
            <v>0</v>
          </cell>
          <cell r="ACZ563">
            <v>0</v>
          </cell>
          <cell r="ADA563">
            <v>0</v>
          </cell>
          <cell r="ADB563">
            <v>0</v>
          </cell>
          <cell r="ADC563">
            <v>0</v>
          </cell>
          <cell r="ADD563">
            <v>0</v>
          </cell>
          <cell r="ADE563">
            <v>0</v>
          </cell>
          <cell r="ADF563"/>
          <cell r="ADG563"/>
          <cell r="ADH563"/>
          <cell r="ADI563"/>
          <cell r="ADJ563"/>
          <cell r="ADK563"/>
          <cell r="ADL563"/>
          <cell r="ADM563"/>
          <cell r="ADN563"/>
          <cell r="ADO563"/>
          <cell r="ADP563"/>
          <cell r="ADQ563"/>
          <cell r="ADR563"/>
          <cell r="ADS563"/>
          <cell r="ADT563"/>
          <cell r="ADU563"/>
          <cell r="ADV563"/>
          <cell r="ADW563"/>
          <cell r="ADX563"/>
          <cell r="ADY563"/>
          <cell r="ADZ563"/>
          <cell r="AEA563"/>
          <cell r="AEB563"/>
          <cell r="AEC563"/>
          <cell r="AED563"/>
          <cell r="AEE563"/>
          <cell r="AEF563"/>
          <cell r="AEG563"/>
          <cell r="AEH563"/>
          <cell r="AEI563"/>
          <cell r="AEJ563"/>
          <cell r="AEK563"/>
          <cell r="AEL563"/>
          <cell r="AEM563"/>
          <cell r="AEN563"/>
          <cell r="AEO563"/>
          <cell r="AEP563"/>
          <cell r="AEQ563"/>
          <cell r="AER563"/>
          <cell r="AES563"/>
          <cell r="AET563"/>
          <cell r="AEU563"/>
          <cell r="AEV563"/>
          <cell r="AEW563"/>
          <cell r="AEX563"/>
          <cell r="AEY563"/>
          <cell r="AEZ563"/>
          <cell r="AFA563"/>
          <cell r="AFB563"/>
          <cell r="AFC563"/>
          <cell r="AFD563"/>
          <cell r="AFE563"/>
          <cell r="AFF563"/>
          <cell r="AFG563"/>
          <cell r="AFH563"/>
          <cell r="AFI563"/>
          <cell r="AFJ563"/>
          <cell r="AFK563"/>
          <cell r="AFL563"/>
          <cell r="AFM563"/>
          <cell r="AFN563"/>
          <cell r="AFO563"/>
          <cell r="AFP563"/>
          <cell r="AFQ563"/>
          <cell r="AFR563"/>
          <cell r="AFS563"/>
          <cell r="AFT563"/>
          <cell r="AFU563"/>
          <cell r="AFV563"/>
          <cell r="AFW563"/>
          <cell r="AFX563">
            <v>0</v>
          </cell>
          <cell r="AFY563">
            <v>0</v>
          </cell>
          <cell r="AFZ563">
            <v>0</v>
          </cell>
          <cell r="AGA563">
            <v>0</v>
          </cell>
          <cell r="AGB563">
            <v>0</v>
          </cell>
          <cell r="AGC563">
            <v>0</v>
          </cell>
          <cell r="AGD563">
            <v>0</v>
          </cell>
          <cell r="AGE563">
            <v>0</v>
          </cell>
          <cell r="AGF563">
            <v>0</v>
          </cell>
          <cell r="AGG563">
            <v>0</v>
          </cell>
          <cell r="AGH563">
            <v>0</v>
          </cell>
          <cell r="AGI563">
            <v>0</v>
          </cell>
          <cell r="AGJ563">
            <v>0</v>
          </cell>
          <cell r="AGK563">
            <v>0</v>
          </cell>
          <cell r="AGL563"/>
          <cell r="AGM563"/>
          <cell r="AGN563"/>
          <cell r="AGO563"/>
          <cell r="AGP563"/>
          <cell r="AGQ563"/>
          <cell r="AGR563"/>
          <cell r="AGS563"/>
          <cell r="AGT563"/>
          <cell r="AGU563"/>
          <cell r="AGV563"/>
          <cell r="AGW563"/>
          <cell r="AGX563"/>
          <cell r="AGY563"/>
          <cell r="AGZ563"/>
          <cell r="AHA563"/>
        </row>
        <row r="564">
          <cell r="A564" t="str">
            <v>4840-00-00 Gain Or Loss On Investments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/>
          <cell r="BU564"/>
          <cell r="BV564"/>
          <cell r="BW564"/>
          <cell r="BX564"/>
          <cell r="BY564"/>
          <cell r="BZ564"/>
          <cell r="CA564"/>
          <cell r="CB564"/>
          <cell r="CC564"/>
          <cell r="CD564"/>
          <cell r="CE564"/>
          <cell r="CF564"/>
          <cell r="CG564"/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0</v>
          </cell>
          <cell r="FL564">
            <v>0</v>
          </cell>
          <cell r="FM564">
            <v>0</v>
          </cell>
          <cell r="FN564">
            <v>0</v>
          </cell>
          <cell r="FO564">
            <v>0</v>
          </cell>
          <cell r="FP564">
            <v>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O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0</v>
          </cell>
          <cell r="IT564">
            <v>0</v>
          </cell>
          <cell r="IU564">
            <v>0</v>
          </cell>
          <cell r="IV564">
            <v>0</v>
          </cell>
          <cell r="IW564">
            <v>0</v>
          </cell>
          <cell r="IX564">
            <v>0</v>
          </cell>
          <cell r="IY564">
            <v>0</v>
          </cell>
          <cell r="IZ564">
            <v>0</v>
          </cell>
          <cell r="JA564">
            <v>0</v>
          </cell>
          <cell r="JB564">
            <v>0</v>
          </cell>
          <cell r="JC564">
            <v>0</v>
          </cell>
          <cell r="JD564">
            <v>0</v>
          </cell>
          <cell r="JE564">
            <v>0</v>
          </cell>
          <cell r="JF564">
            <v>0</v>
          </cell>
          <cell r="JG564">
            <v>0</v>
          </cell>
          <cell r="JH564">
            <v>0</v>
          </cell>
          <cell r="JI564">
            <v>0</v>
          </cell>
          <cell r="JJ564">
            <v>0</v>
          </cell>
          <cell r="JK564">
            <v>0</v>
          </cell>
          <cell r="JL564">
            <v>0</v>
          </cell>
          <cell r="JM564">
            <v>0</v>
          </cell>
          <cell r="JN564">
            <v>0</v>
          </cell>
          <cell r="JO564">
            <v>0</v>
          </cell>
          <cell r="JP564">
            <v>0</v>
          </cell>
          <cell r="JQ564">
            <v>0</v>
          </cell>
          <cell r="JR564">
            <v>0</v>
          </cell>
          <cell r="JS564">
            <v>0</v>
          </cell>
          <cell r="JT564">
            <v>0</v>
          </cell>
          <cell r="JU564">
            <v>0</v>
          </cell>
          <cell r="JV564">
            <v>0</v>
          </cell>
          <cell r="JW564">
            <v>0</v>
          </cell>
          <cell r="JX564">
            <v>0</v>
          </cell>
          <cell r="JY564">
            <v>0</v>
          </cell>
          <cell r="JZ564">
            <v>0</v>
          </cell>
          <cell r="KA564">
            <v>0</v>
          </cell>
          <cell r="KB564">
            <v>0</v>
          </cell>
          <cell r="KC564">
            <v>0</v>
          </cell>
          <cell r="KD564">
            <v>0</v>
          </cell>
          <cell r="KE564">
            <v>0</v>
          </cell>
          <cell r="KF564">
            <v>0</v>
          </cell>
          <cell r="KG564">
            <v>0</v>
          </cell>
          <cell r="KH564">
            <v>0</v>
          </cell>
          <cell r="KI564">
            <v>0</v>
          </cell>
          <cell r="KJ564">
            <v>0</v>
          </cell>
          <cell r="KK564">
            <v>0</v>
          </cell>
          <cell r="KL564">
            <v>0</v>
          </cell>
          <cell r="KM564">
            <v>0</v>
          </cell>
          <cell r="KN564">
            <v>0</v>
          </cell>
          <cell r="KO564">
            <v>0</v>
          </cell>
          <cell r="KP564">
            <v>0</v>
          </cell>
          <cell r="KQ564">
            <v>0</v>
          </cell>
          <cell r="KR564">
            <v>0</v>
          </cell>
          <cell r="KS564">
            <v>0</v>
          </cell>
          <cell r="KT564">
            <v>0</v>
          </cell>
          <cell r="KU564">
            <v>0</v>
          </cell>
          <cell r="KV564">
            <v>0</v>
          </cell>
          <cell r="KW564">
            <v>0</v>
          </cell>
          <cell r="KX564">
            <v>0</v>
          </cell>
          <cell r="KY564">
            <v>0</v>
          </cell>
          <cell r="KZ564">
            <v>0</v>
          </cell>
          <cell r="LA564">
            <v>0</v>
          </cell>
          <cell r="LB564">
            <v>0</v>
          </cell>
          <cell r="LC564">
            <v>0</v>
          </cell>
          <cell r="LD564">
            <v>0</v>
          </cell>
          <cell r="LE564">
            <v>0</v>
          </cell>
          <cell r="LF564">
            <v>0</v>
          </cell>
          <cell r="LG564">
            <v>0</v>
          </cell>
          <cell r="LH564">
            <v>0</v>
          </cell>
          <cell r="LI564">
            <v>0</v>
          </cell>
          <cell r="LJ564">
            <v>0</v>
          </cell>
          <cell r="LK564">
            <v>0</v>
          </cell>
          <cell r="LL564">
            <v>0</v>
          </cell>
          <cell r="LM564">
            <v>0</v>
          </cell>
          <cell r="LN564">
            <v>0</v>
          </cell>
          <cell r="LO564">
            <v>0</v>
          </cell>
          <cell r="LP564">
            <v>0</v>
          </cell>
          <cell r="LQ564">
            <v>0</v>
          </cell>
          <cell r="LR564">
            <v>0</v>
          </cell>
          <cell r="LS564">
            <v>0</v>
          </cell>
          <cell r="LT564">
            <v>0</v>
          </cell>
          <cell r="LU564">
            <v>0</v>
          </cell>
          <cell r="LV564">
            <v>0</v>
          </cell>
          <cell r="LW564">
            <v>0</v>
          </cell>
          <cell r="LX564">
            <v>0</v>
          </cell>
          <cell r="LY564">
            <v>0</v>
          </cell>
          <cell r="LZ564">
            <v>0</v>
          </cell>
          <cell r="MA564">
            <v>0</v>
          </cell>
          <cell r="MB564">
            <v>0</v>
          </cell>
          <cell r="MC564">
            <v>0</v>
          </cell>
          <cell r="MD564">
            <v>0</v>
          </cell>
          <cell r="ME564">
            <v>0</v>
          </cell>
          <cell r="MF564">
            <v>0</v>
          </cell>
          <cell r="MG564">
            <v>0</v>
          </cell>
          <cell r="MH564">
            <v>0</v>
          </cell>
          <cell r="MI564">
            <v>0</v>
          </cell>
          <cell r="MJ564">
            <v>0</v>
          </cell>
          <cell r="MK564">
            <v>0</v>
          </cell>
          <cell r="ML564">
            <v>0</v>
          </cell>
          <cell r="MM564">
            <v>0</v>
          </cell>
          <cell r="MN564">
            <v>0</v>
          </cell>
          <cell r="MO564">
            <v>0</v>
          </cell>
          <cell r="MP564">
            <v>0</v>
          </cell>
          <cell r="MQ564">
            <v>0</v>
          </cell>
          <cell r="MR564">
            <v>0</v>
          </cell>
          <cell r="MS564">
            <v>0</v>
          </cell>
          <cell r="MT564">
            <v>0</v>
          </cell>
          <cell r="MU564">
            <v>0</v>
          </cell>
          <cell r="MV564">
            <v>0</v>
          </cell>
          <cell r="MW564">
            <v>0</v>
          </cell>
          <cell r="MX564">
            <v>0</v>
          </cell>
          <cell r="MY564">
            <v>0</v>
          </cell>
          <cell r="MZ564">
            <v>0</v>
          </cell>
          <cell r="NA564">
            <v>0</v>
          </cell>
          <cell r="NB564">
            <v>0</v>
          </cell>
          <cell r="NC564">
            <v>0</v>
          </cell>
          <cell r="ND564">
            <v>0</v>
          </cell>
          <cell r="NE564">
            <v>0</v>
          </cell>
          <cell r="NF564">
            <v>0</v>
          </cell>
          <cell r="NG564">
            <v>0</v>
          </cell>
          <cell r="NH564">
            <v>0</v>
          </cell>
          <cell r="NI564">
            <v>0</v>
          </cell>
          <cell r="NJ564">
            <v>0</v>
          </cell>
          <cell r="NK564">
            <v>0</v>
          </cell>
          <cell r="NL564">
            <v>0</v>
          </cell>
          <cell r="NM564">
            <v>0</v>
          </cell>
          <cell r="NN564">
            <v>0</v>
          </cell>
          <cell r="NO564">
            <v>0</v>
          </cell>
          <cell r="NP564">
            <v>0</v>
          </cell>
          <cell r="NQ564">
            <v>0</v>
          </cell>
          <cell r="NR564">
            <v>0</v>
          </cell>
          <cell r="NS564">
            <v>0</v>
          </cell>
          <cell r="NT564">
            <v>0</v>
          </cell>
          <cell r="NU564">
            <v>0</v>
          </cell>
          <cell r="NV564">
            <v>0</v>
          </cell>
          <cell r="NW564">
            <v>0</v>
          </cell>
          <cell r="NX564">
            <v>0</v>
          </cell>
          <cell r="NY564">
            <v>0</v>
          </cell>
          <cell r="NZ564">
            <v>0</v>
          </cell>
          <cell r="OA564">
            <v>0</v>
          </cell>
          <cell r="OB564">
            <v>0</v>
          </cell>
          <cell r="OC564">
            <v>0</v>
          </cell>
          <cell r="OD564">
            <v>0</v>
          </cell>
          <cell r="OE564">
            <v>0</v>
          </cell>
          <cell r="OF564">
            <v>0</v>
          </cell>
          <cell r="OG564">
            <v>0</v>
          </cell>
          <cell r="OH564">
            <v>0</v>
          </cell>
          <cell r="OI564">
            <v>0</v>
          </cell>
          <cell r="OJ564">
            <v>0</v>
          </cell>
          <cell r="OK564">
            <v>0</v>
          </cell>
          <cell r="OL564">
            <v>0</v>
          </cell>
          <cell r="OM564">
            <v>0</v>
          </cell>
          <cell r="ON564">
            <v>0</v>
          </cell>
          <cell r="OO564">
            <v>0</v>
          </cell>
          <cell r="OP564">
            <v>0</v>
          </cell>
          <cell r="OQ564">
            <v>0</v>
          </cell>
          <cell r="OR564">
            <v>0</v>
          </cell>
          <cell r="OS564">
            <v>0</v>
          </cell>
          <cell r="OT564">
            <v>0</v>
          </cell>
          <cell r="OU564">
            <v>0</v>
          </cell>
          <cell r="OV564">
            <v>0</v>
          </cell>
          <cell r="OW564">
            <v>0</v>
          </cell>
          <cell r="OX564">
            <v>0</v>
          </cell>
          <cell r="OY564">
            <v>0</v>
          </cell>
          <cell r="OZ564">
            <v>0</v>
          </cell>
          <cell r="PA564">
            <v>0</v>
          </cell>
          <cell r="PB564">
            <v>0</v>
          </cell>
          <cell r="PC564">
            <v>0</v>
          </cell>
          <cell r="PD564">
            <v>0</v>
          </cell>
          <cell r="PE564">
            <v>0</v>
          </cell>
          <cell r="PF564">
            <v>0</v>
          </cell>
          <cell r="PG564">
            <v>0</v>
          </cell>
          <cell r="PH564">
            <v>0</v>
          </cell>
          <cell r="PI564">
            <v>0</v>
          </cell>
          <cell r="PJ564">
            <v>0</v>
          </cell>
          <cell r="PK564">
            <v>0</v>
          </cell>
          <cell r="PL564">
            <v>0</v>
          </cell>
          <cell r="PM564">
            <v>0</v>
          </cell>
          <cell r="PN564">
            <v>0</v>
          </cell>
          <cell r="PO564">
            <v>0</v>
          </cell>
          <cell r="PP564">
            <v>0</v>
          </cell>
          <cell r="PQ564">
            <v>0</v>
          </cell>
          <cell r="PR564">
            <v>0</v>
          </cell>
          <cell r="PS564">
            <v>0</v>
          </cell>
          <cell r="PT564">
            <v>0</v>
          </cell>
          <cell r="PU564">
            <v>0</v>
          </cell>
          <cell r="PV564">
            <v>0</v>
          </cell>
          <cell r="PW564">
            <v>0</v>
          </cell>
          <cell r="PX564">
            <v>0</v>
          </cell>
          <cell r="PY564">
            <v>0</v>
          </cell>
          <cell r="PZ564">
            <v>0</v>
          </cell>
          <cell r="QA564">
            <v>0</v>
          </cell>
          <cell r="QB564">
            <v>0</v>
          </cell>
          <cell r="QC564">
            <v>0</v>
          </cell>
          <cell r="QD564">
            <v>0</v>
          </cell>
          <cell r="QE564">
            <v>0</v>
          </cell>
          <cell r="QF564">
            <v>0</v>
          </cell>
          <cell r="QG564">
            <v>0</v>
          </cell>
          <cell r="QH564"/>
          <cell r="QI564"/>
          <cell r="QJ564"/>
          <cell r="QK564"/>
          <cell r="QL564"/>
          <cell r="QM564"/>
          <cell r="QN564"/>
          <cell r="QO564"/>
          <cell r="QP564"/>
          <cell r="QQ564"/>
          <cell r="QR564"/>
          <cell r="QS564"/>
          <cell r="QT564"/>
          <cell r="QU564"/>
          <cell r="QV564"/>
          <cell r="QW564"/>
          <cell r="QX564"/>
          <cell r="QY564"/>
          <cell r="QZ564"/>
          <cell r="RA564"/>
          <cell r="RB564"/>
          <cell r="RC564"/>
          <cell r="RD564"/>
          <cell r="RE564"/>
          <cell r="RF564"/>
          <cell r="RG564"/>
          <cell r="RH564"/>
          <cell r="RI564"/>
          <cell r="RJ564"/>
          <cell r="RK564"/>
          <cell r="RL564"/>
          <cell r="RM564"/>
          <cell r="RR564"/>
          <cell r="RS564"/>
          <cell r="RT564"/>
          <cell r="RU564"/>
          <cell r="RV564"/>
          <cell r="RW564"/>
          <cell r="RX564"/>
          <cell r="RY564"/>
          <cell r="RZ564"/>
          <cell r="SA564"/>
          <cell r="SB564"/>
          <cell r="SC564"/>
          <cell r="SD564"/>
          <cell r="SE564"/>
          <cell r="SF564"/>
          <cell r="SG564"/>
          <cell r="SH564"/>
          <cell r="SI564"/>
          <cell r="SJ564"/>
          <cell r="SK564"/>
          <cell r="SL564"/>
          <cell r="SM564"/>
          <cell r="SN564"/>
          <cell r="SO564"/>
          <cell r="SP564"/>
          <cell r="SQ564"/>
          <cell r="SR564"/>
          <cell r="SS564"/>
          <cell r="ST564"/>
          <cell r="SU564"/>
          <cell r="TI564"/>
          <cell r="TM564"/>
          <cell r="TZ564"/>
          <cell r="UE564"/>
          <cell r="UI564"/>
          <cell r="VE564"/>
          <cell r="VF564"/>
          <cell r="VG564"/>
          <cell r="VH564"/>
          <cell r="VI564"/>
          <cell r="VJ564"/>
          <cell r="VK564"/>
          <cell r="VL564"/>
          <cell r="VM564"/>
          <cell r="VN564"/>
          <cell r="VO564"/>
          <cell r="VP564"/>
          <cell r="VQ564"/>
          <cell r="VR564"/>
          <cell r="VS564"/>
          <cell r="VT564"/>
          <cell r="VU564"/>
          <cell r="VV564"/>
          <cell r="VW564"/>
          <cell r="VX564"/>
          <cell r="VY564"/>
          <cell r="VZ564"/>
          <cell r="WA564"/>
          <cell r="WB564"/>
          <cell r="WC564"/>
          <cell r="WD564"/>
          <cell r="WE564"/>
          <cell r="WF564"/>
          <cell r="WG564"/>
          <cell r="WH564"/>
          <cell r="WI564"/>
          <cell r="WJ564"/>
          <cell r="WK564"/>
          <cell r="WL564"/>
          <cell r="WM564"/>
          <cell r="WN564"/>
          <cell r="WO564"/>
          <cell r="WP564"/>
          <cell r="WQ564"/>
          <cell r="WR564"/>
          <cell r="WS564"/>
          <cell r="WT564"/>
          <cell r="WU564"/>
          <cell r="WV564"/>
          <cell r="WW564"/>
          <cell r="WX564"/>
          <cell r="WY564"/>
          <cell r="WZ564"/>
          <cell r="XA564"/>
          <cell r="XB564"/>
          <cell r="XC564"/>
          <cell r="XD564"/>
          <cell r="XE564"/>
          <cell r="XF564"/>
          <cell r="XG564"/>
          <cell r="XH564"/>
          <cell r="XI564"/>
          <cell r="XJ564"/>
          <cell r="XK564"/>
          <cell r="XL564"/>
          <cell r="XM564"/>
          <cell r="XN564"/>
          <cell r="XO564"/>
          <cell r="XP564"/>
          <cell r="XQ564"/>
          <cell r="XR564"/>
          <cell r="XS564"/>
          <cell r="XT564"/>
          <cell r="XU564"/>
          <cell r="XV564"/>
          <cell r="XW564"/>
          <cell r="XX564"/>
          <cell r="XY564"/>
          <cell r="XZ564"/>
          <cell r="YA564"/>
          <cell r="YB564"/>
          <cell r="YC564"/>
          <cell r="YD564"/>
          <cell r="YE564"/>
          <cell r="YF564"/>
          <cell r="YG564"/>
          <cell r="YH564"/>
          <cell r="YI564"/>
          <cell r="YJ564"/>
          <cell r="YK564"/>
          <cell r="YL564"/>
          <cell r="YM564"/>
          <cell r="YN564"/>
          <cell r="YO564"/>
          <cell r="YP564"/>
          <cell r="YQ564"/>
          <cell r="YR564"/>
          <cell r="YS564"/>
          <cell r="YT564"/>
          <cell r="YU564"/>
          <cell r="YV564"/>
          <cell r="YW564"/>
          <cell r="YX564"/>
          <cell r="YY564"/>
          <cell r="YZ564"/>
          <cell r="ZA564"/>
          <cell r="ZB564"/>
          <cell r="ZC564"/>
          <cell r="ZD564"/>
          <cell r="ZE564"/>
          <cell r="ZF564"/>
          <cell r="ZG564"/>
          <cell r="ZH564"/>
          <cell r="ZI564"/>
          <cell r="ZJ564"/>
          <cell r="ZK564"/>
          <cell r="ZL564"/>
          <cell r="ZM564"/>
          <cell r="ZN564"/>
          <cell r="ZO564"/>
          <cell r="ZP564"/>
          <cell r="ZQ564"/>
          <cell r="ZR564"/>
          <cell r="ZS564"/>
          <cell r="ZT564"/>
          <cell r="ZU564"/>
          <cell r="ZV564"/>
          <cell r="ZW564"/>
          <cell r="ZX564"/>
          <cell r="ZY564"/>
          <cell r="ZZ564"/>
          <cell r="AAA564"/>
          <cell r="AAB564"/>
          <cell r="AAC564"/>
          <cell r="AAD564"/>
          <cell r="AAE564"/>
          <cell r="AAF564"/>
          <cell r="AAG564"/>
          <cell r="AAH564"/>
          <cell r="AAI564"/>
          <cell r="AAJ564"/>
          <cell r="AAK564"/>
          <cell r="AAL564"/>
          <cell r="AAM564"/>
          <cell r="AAN564"/>
          <cell r="AAO564"/>
          <cell r="AAP564"/>
          <cell r="AAQ564"/>
          <cell r="AAR564"/>
          <cell r="AAS564"/>
          <cell r="AAT564"/>
          <cell r="AAU564"/>
          <cell r="AAV564"/>
          <cell r="AAW564"/>
          <cell r="AAX564"/>
          <cell r="AAY564"/>
          <cell r="AAZ564"/>
          <cell r="ABA564"/>
          <cell r="ABB564"/>
          <cell r="ABC564"/>
          <cell r="ABD564"/>
          <cell r="ABE564"/>
          <cell r="ABF564"/>
          <cell r="ABG564"/>
          <cell r="ABH564"/>
          <cell r="ABI564"/>
          <cell r="ABJ564"/>
          <cell r="ABK564"/>
          <cell r="ABL564"/>
          <cell r="ABM564"/>
          <cell r="ABN564"/>
          <cell r="ABO564"/>
          <cell r="ABP564"/>
          <cell r="ABQ564"/>
          <cell r="ABR564"/>
          <cell r="ABS564"/>
          <cell r="ABT564"/>
          <cell r="ABU564"/>
          <cell r="ABV564"/>
          <cell r="ABW564"/>
          <cell r="ABX564"/>
          <cell r="ABY564"/>
          <cell r="ABZ564"/>
          <cell r="ACA564"/>
          <cell r="ACB564"/>
          <cell r="ACC564"/>
          <cell r="ACD564"/>
          <cell r="ACE564"/>
          <cell r="ACF564"/>
          <cell r="ACG564"/>
          <cell r="ACH564"/>
          <cell r="ACI564"/>
          <cell r="ACJ564"/>
          <cell r="ACK564"/>
          <cell r="ACL564"/>
          <cell r="ACM564"/>
          <cell r="ACN564"/>
          <cell r="ACO564"/>
          <cell r="ACP564"/>
          <cell r="ACQ564"/>
          <cell r="ACR564">
            <v>0</v>
          </cell>
          <cell r="ACS564">
            <v>0</v>
          </cell>
          <cell r="ACT564">
            <v>0</v>
          </cell>
          <cell r="ACU564">
            <v>0</v>
          </cell>
          <cell r="ACV564">
            <v>0</v>
          </cell>
          <cell r="ACW564">
            <v>0</v>
          </cell>
          <cell r="ACX564">
            <v>0</v>
          </cell>
          <cell r="ACY564">
            <v>0</v>
          </cell>
          <cell r="ACZ564">
            <v>0</v>
          </cell>
          <cell r="ADA564">
            <v>0</v>
          </cell>
          <cell r="ADB564">
            <v>0</v>
          </cell>
          <cell r="ADC564">
            <v>0</v>
          </cell>
          <cell r="ADD564">
            <v>0</v>
          </cell>
          <cell r="ADE564">
            <v>0</v>
          </cell>
          <cell r="ADF564"/>
          <cell r="ADG564"/>
          <cell r="ADH564"/>
          <cell r="ADI564"/>
          <cell r="ADJ564"/>
          <cell r="ADK564"/>
          <cell r="ADL564"/>
          <cell r="ADM564"/>
          <cell r="ADN564"/>
          <cell r="ADO564"/>
          <cell r="ADP564"/>
          <cell r="ADQ564"/>
          <cell r="ADR564"/>
          <cell r="ADS564"/>
          <cell r="ADT564"/>
          <cell r="ADU564"/>
          <cell r="ADV564"/>
          <cell r="ADW564"/>
          <cell r="ADX564"/>
          <cell r="ADY564"/>
          <cell r="ADZ564"/>
          <cell r="AEA564"/>
          <cell r="AEB564"/>
          <cell r="AEC564"/>
          <cell r="AED564"/>
          <cell r="AEE564"/>
          <cell r="AEF564"/>
          <cell r="AEG564"/>
          <cell r="AEH564"/>
          <cell r="AEI564"/>
          <cell r="AEJ564"/>
          <cell r="AEK564"/>
          <cell r="AEL564"/>
          <cell r="AEM564"/>
          <cell r="AEN564"/>
          <cell r="AEO564"/>
          <cell r="AEP564"/>
          <cell r="AEQ564"/>
          <cell r="AER564"/>
          <cell r="AES564"/>
          <cell r="AET564"/>
          <cell r="AEU564"/>
          <cell r="AEV564"/>
          <cell r="AEW564"/>
          <cell r="AEX564"/>
          <cell r="AEY564"/>
          <cell r="AEZ564"/>
          <cell r="AFA564"/>
          <cell r="AFB564"/>
          <cell r="AFC564"/>
          <cell r="AFD564"/>
          <cell r="AFE564"/>
          <cell r="AFF564"/>
          <cell r="AFG564"/>
          <cell r="AFH564"/>
          <cell r="AFI564"/>
          <cell r="AFJ564"/>
          <cell r="AFK564"/>
          <cell r="AFL564"/>
          <cell r="AFM564"/>
          <cell r="AFN564"/>
          <cell r="AFO564"/>
          <cell r="AFP564"/>
          <cell r="AFQ564"/>
          <cell r="AFR564"/>
          <cell r="AFS564"/>
          <cell r="AFT564"/>
          <cell r="AFU564"/>
          <cell r="AFV564"/>
          <cell r="AFW564"/>
          <cell r="AFX564">
            <v>0</v>
          </cell>
          <cell r="AFY564">
            <v>0</v>
          </cell>
          <cell r="AFZ564">
            <v>0</v>
          </cell>
          <cell r="AGA564">
            <v>0</v>
          </cell>
          <cell r="AGB564">
            <v>0</v>
          </cell>
          <cell r="AGC564">
            <v>0</v>
          </cell>
          <cell r="AGD564">
            <v>0</v>
          </cell>
          <cell r="AGE564">
            <v>0</v>
          </cell>
          <cell r="AGF564">
            <v>0</v>
          </cell>
          <cell r="AGG564">
            <v>0</v>
          </cell>
          <cell r="AGH564">
            <v>0</v>
          </cell>
          <cell r="AGI564">
            <v>0</v>
          </cell>
          <cell r="AGJ564">
            <v>0</v>
          </cell>
          <cell r="AGK564">
            <v>0</v>
          </cell>
          <cell r="AGL564"/>
          <cell r="AGM564"/>
          <cell r="AGN564"/>
          <cell r="AGO564"/>
          <cell r="AGP564"/>
          <cell r="AGQ564"/>
          <cell r="AGR564"/>
          <cell r="AGS564"/>
          <cell r="AGT564"/>
          <cell r="AGU564"/>
          <cell r="AGV564"/>
          <cell r="AGW564"/>
          <cell r="AGX564"/>
          <cell r="AGY564"/>
          <cell r="AGZ564"/>
          <cell r="AHA564"/>
        </row>
        <row r="565">
          <cell r="A565" t="str">
            <v>4860-00-00 Interest On Reserved Surplus - Operating Reserve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/>
          <cell r="BU565"/>
          <cell r="BV565"/>
          <cell r="BW565"/>
          <cell r="BX565"/>
          <cell r="BY565"/>
          <cell r="BZ565"/>
          <cell r="CA565"/>
          <cell r="CB565"/>
          <cell r="CC565"/>
          <cell r="CD565"/>
          <cell r="CE565"/>
          <cell r="CF565"/>
          <cell r="CG565"/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W565">
            <v>0</v>
          </cell>
          <cell r="IX565">
            <v>0</v>
          </cell>
          <cell r="IY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0</v>
          </cell>
          <cell r="JF565">
            <v>0</v>
          </cell>
          <cell r="JG565">
            <v>0</v>
          </cell>
          <cell r="JH565">
            <v>0</v>
          </cell>
          <cell r="JI565">
            <v>0</v>
          </cell>
          <cell r="JJ565">
            <v>0</v>
          </cell>
          <cell r="JK565">
            <v>0</v>
          </cell>
          <cell r="JL565">
            <v>0</v>
          </cell>
          <cell r="JM565">
            <v>0</v>
          </cell>
          <cell r="JN565">
            <v>0</v>
          </cell>
          <cell r="JO565">
            <v>0</v>
          </cell>
          <cell r="JP565">
            <v>0</v>
          </cell>
          <cell r="JQ565">
            <v>0</v>
          </cell>
          <cell r="JR565">
            <v>0</v>
          </cell>
          <cell r="JS565">
            <v>0</v>
          </cell>
          <cell r="JT565">
            <v>0</v>
          </cell>
          <cell r="JU565">
            <v>0</v>
          </cell>
          <cell r="JV565">
            <v>0</v>
          </cell>
          <cell r="JW565">
            <v>0</v>
          </cell>
          <cell r="JX565">
            <v>0</v>
          </cell>
          <cell r="JY565">
            <v>0</v>
          </cell>
          <cell r="JZ565">
            <v>0</v>
          </cell>
          <cell r="KA565">
            <v>0</v>
          </cell>
          <cell r="KB565">
            <v>0</v>
          </cell>
          <cell r="KC565">
            <v>0</v>
          </cell>
          <cell r="KD565">
            <v>0</v>
          </cell>
          <cell r="KE565">
            <v>0</v>
          </cell>
          <cell r="KF565">
            <v>0</v>
          </cell>
          <cell r="KG565">
            <v>0</v>
          </cell>
          <cell r="KH565">
            <v>0</v>
          </cell>
          <cell r="KI565">
            <v>0</v>
          </cell>
          <cell r="KJ565">
            <v>0</v>
          </cell>
          <cell r="KK565">
            <v>0</v>
          </cell>
          <cell r="KL565">
            <v>0</v>
          </cell>
          <cell r="KM565">
            <v>0</v>
          </cell>
          <cell r="KN565">
            <v>0</v>
          </cell>
          <cell r="KO565">
            <v>0</v>
          </cell>
          <cell r="KP565">
            <v>0</v>
          </cell>
          <cell r="KQ565">
            <v>0</v>
          </cell>
          <cell r="KR565">
            <v>0</v>
          </cell>
          <cell r="KS565">
            <v>0</v>
          </cell>
          <cell r="KT565">
            <v>0</v>
          </cell>
          <cell r="KU565">
            <v>0</v>
          </cell>
          <cell r="KV565">
            <v>0</v>
          </cell>
          <cell r="KW565">
            <v>0</v>
          </cell>
          <cell r="KX565">
            <v>0</v>
          </cell>
          <cell r="KY565">
            <v>0</v>
          </cell>
          <cell r="KZ565">
            <v>0</v>
          </cell>
          <cell r="LA565">
            <v>0</v>
          </cell>
          <cell r="LB565">
            <v>0</v>
          </cell>
          <cell r="LC565">
            <v>0</v>
          </cell>
          <cell r="LD565">
            <v>0</v>
          </cell>
          <cell r="LE565">
            <v>0</v>
          </cell>
          <cell r="LF565">
            <v>0</v>
          </cell>
          <cell r="LG565">
            <v>0</v>
          </cell>
          <cell r="LH565">
            <v>0</v>
          </cell>
          <cell r="LI565">
            <v>0</v>
          </cell>
          <cell r="LJ565">
            <v>0</v>
          </cell>
          <cell r="LK565">
            <v>0</v>
          </cell>
          <cell r="LL565">
            <v>0</v>
          </cell>
          <cell r="LM565">
            <v>0</v>
          </cell>
          <cell r="LN565">
            <v>0</v>
          </cell>
          <cell r="LO565">
            <v>0</v>
          </cell>
          <cell r="LP565">
            <v>0</v>
          </cell>
          <cell r="LQ565">
            <v>0</v>
          </cell>
          <cell r="LR565">
            <v>0</v>
          </cell>
          <cell r="LS565">
            <v>0</v>
          </cell>
          <cell r="LT565">
            <v>0</v>
          </cell>
          <cell r="LU565">
            <v>0</v>
          </cell>
          <cell r="LV565">
            <v>0</v>
          </cell>
          <cell r="LW565">
            <v>0</v>
          </cell>
          <cell r="LX565">
            <v>0</v>
          </cell>
          <cell r="LY565">
            <v>0</v>
          </cell>
          <cell r="LZ565">
            <v>0</v>
          </cell>
          <cell r="MA565">
            <v>0</v>
          </cell>
          <cell r="MB565">
            <v>0</v>
          </cell>
          <cell r="MC565">
            <v>0</v>
          </cell>
          <cell r="MD565">
            <v>0</v>
          </cell>
          <cell r="ME565">
            <v>0</v>
          </cell>
          <cell r="MF565">
            <v>0</v>
          </cell>
          <cell r="MG565">
            <v>0</v>
          </cell>
          <cell r="MH565">
            <v>0</v>
          </cell>
          <cell r="MI565">
            <v>0</v>
          </cell>
          <cell r="MJ565">
            <v>0</v>
          </cell>
          <cell r="MK565">
            <v>0</v>
          </cell>
          <cell r="ML565">
            <v>0</v>
          </cell>
          <cell r="MM565">
            <v>0</v>
          </cell>
          <cell r="MN565">
            <v>0</v>
          </cell>
          <cell r="MO565">
            <v>0</v>
          </cell>
          <cell r="MP565">
            <v>0</v>
          </cell>
          <cell r="MQ565">
            <v>0</v>
          </cell>
          <cell r="MR565">
            <v>0</v>
          </cell>
          <cell r="MS565">
            <v>0</v>
          </cell>
          <cell r="MT565">
            <v>0</v>
          </cell>
          <cell r="MU565">
            <v>0</v>
          </cell>
          <cell r="MV565">
            <v>0</v>
          </cell>
          <cell r="MW565">
            <v>0</v>
          </cell>
          <cell r="MX565">
            <v>0</v>
          </cell>
          <cell r="MY565">
            <v>0</v>
          </cell>
          <cell r="MZ565">
            <v>0</v>
          </cell>
          <cell r="NA565">
            <v>0</v>
          </cell>
          <cell r="NB565">
            <v>0</v>
          </cell>
          <cell r="NC565">
            <v>0</v>
          </cell>
          <cell r="ND565">
            <v>0</v>
          </cell>
          <cell r="NE565">
            <v>0</v>
          </cell>
          <cell r="NF565">
            <v>0</v>
          </cell>
          <cell r="NG565">
            <v>0</v>
          </cell>
          <cell r="NH565">
            <v>0</v>
          </cell>
          <cell r="NI565">
            <v>0</v>
          </cell>
          <cell r="NJ565">
            <v>0</v>
          </cell>
          <cell r="NK565">
            <v>0</v>
          </cell>
          <cell r="NL565">
            <v>0</v>
          </cell>
          <cell r="NM565">
            <v>0</v>
          </cell>
          <cell r="NN565">
            <v>0</v>
          </cell>
          <cell r="NO565">
            <v>0</v>
          </cell>
          <cell r="NP565">
            <v>0</v>
          </cell>
          <cell r="NQ565">
            <v>0</v>
          </cell>
          <cell r="NR565">
            <v>0</v>
          </cell>
          <cell r="NS565">
            <v>0</v>
          </cell>
          <cell r="NT565">
            <v>0</v>
          </cell>
          <cell r="NU565">
            <v>0</v>
          </cell>
          <cell r="NV565">
            <v>0</v>
          </cell>
          <cell r="NW565">
            <v>0</v>
          </cell>
          <cell r="NX565">
            <v>0</v>
          </cell>
          <cell r="NY565">
            <v>0</v>
          </cell>
          <cell r="NZ565">
            <v>0</v>
          </cell>
          <cell r="OA565">
            <v>0</v>
          </cell>
          <cell r="OB565">
            <v>0</v>
          </cell>
          <cell r="OC565">
            <v>0</v>
          </cell>
          <cell r="OD565">
            <v>0</v>
          </cell>
          <cell r="OE565">
            <v>0</v>
          </cell>
          <cell r="OF565">
            <v>0</v>
          </cell>
          <cell r="OG565">
            <v>0</v>
          </cell>
          <cell r="OH565">
            <v>0</v>
          </cell>
          <cell r="OI565">
            <v>0</v>
          </cell>
          <cell r="OJ565">
            <v>0</v>
          </cell>
          <cell r="OK565">
            <v>0</v>
          </cell>
          <cell r="OL565">
            <v>0</v>
          </cell>
          <cell r="OM565">
            <v>0</v>
          </cell>
          <cell r="ON565">
            <v>0</v>
          </cell>
          <cell r="OO565">
            <v>0</v>
          </cell>
          <cell r="OP565">
            <v>0</v>
          </cell>
          <cell r="OQ565">
            <v>0</v>
          </cell>
          <cell r="OR565">
            <v>0</v>
          </cell>
          <cell r="OS565">
            <v>0</v>
          </cell>
          <cell r="OT565">
            <v>0</v>
          </cell>
          <cell r="OU565">
            <v>0</v>
          </cell>
          <cell r="OV565">
            <v>0</v>
          </cell>
          <cell r="OW565">
            <v>0</v>
          </cell>
          <cell r="OX565">
            <v>0</v>
          </cell>
          <cell r="OY565">
            <v>0</v>
          </cell>
          <cell r="OZ565">
            <v>0</v>
          </cell>
          <cell r="PA565">
            <v>0</v>
          </cell>
          <cell r="PB565">
            <v>0</v>
          </cell>
          <cell r="PC565">
            <v>0</v>
          </cell>
          <cell r="PD565">
            <v>0</v>
          </cell>
          <cell r="PE565">
            <v>0</v>
          </cell>
          <cell r="PF565">
            <v>0</v>
          </cell>
          <cell r="PG565">
            <v>0</v>
          </cell>
          <cell r="PH565">
            <v>0</v>
          </cell>
          <cell r="PI565">
            <v>0</v>
          </cell>
          <cell r="PJ565">
            <v>0</v>
          </cell>
          <cell r="PK565">
            <v>0</v>
          </cell>
          <cell r="PL565">
            <v>0</v>
          </cell>
          <cell r="PM565">
            <v>0</v>
          </cell>
          <cell r="PN565">
            <v>0</v>
          </cell>
          <cell r="PO565">
            <v>0</v>
          </cell>
          <cell r="PP565">
            <v>0</v>
          </cell>
          <cell r="PQ565">
            <v>0</v>
          </cell>
          <cell r="PR565">
            <v>0</v>
          </cell>
          <cell r="PS565">
            <v>0</v>
          </cell>
          <cell r="PT565">
            <v>0</v>
          </cell>
          <cell r="PU565">
            <v>0</v>
          </cell>
          <cell r="PV565">
            <v>0</v>
          </cell>
          <cell r="PW565">
            <v>0</v>
          </cell>
          <cell r="PX565">
            <v>0</v>
          </cell>
          <cell r="PY565">
            <v>0</v>
          </cell>
          <cell r="PZ565">
            <v>0</v>
          </cell>
          <cell r="QA565">
            <v>0</v>
          </cell>
          <cell r="QB565">
            <v>0</v>
          </cell>
          <cell r="QC565">
            <v>0</v>
          </cell>
          <cell r="QD565">
            <v>0</v>
          </cell>
          <cell r="QE565">
            <v>0</v>
          </cell>
          <cell r="QF565">
            <v>0</v>
          </cell>
          <cell r="QG565">
            <v>0</v>
          </cell>
          <cell r="QH565"/>
          <cell r="QI565"/>
          <cell r="QJ565"/>
          <cell r="QK565"/>
          <cell r="QL565"/>
          <cell r="QM565"/>
          <cell r="QT565"/>
          <cell r="QW565"/>
          <cell r="RI565"/>
          <cell r="RM565"/>
          <cell r="RT565"/>
          <cell r="RY565"/>
          <cell r="SA565"/>
          <cell r="SB565"/>
          <cell r="SF565"/>
          <cell r="TI565"/>
          <cell r="TM565"/>
          <cell r="TZ565"/>
          <cell r="UE565"/>
          <cell r="UI565"/>
          <cell r="VE565"/>
          <cell r="VF565"/>
          <cell r="VG565"/>
          <cell r="VH565"/>
          <cell r="VI565"/>
          <cell r="VJ565"/>
          <cell r="VK565"/>
          <cell r="VL565"/>
          <cell r="VM565"/>
          <cell r="VN565"/>
          <cell r="VO565"/>
          <cell r="VP565"/>
          <cell r="VQ565"/>
          <cell r="VZ565"/>
          <cell r="WB565"/>
          <cell r="WC565"/>
          <cell r="WF565"/>
          <cell r="WG565"/>
          <cell r="WH565"/>
          <cell r="WI565"/>
          <cell r="WJ565"/>
          <cell r="WK565"/>
          <cell r="WL565"/>
          <cell r="WM565"/>
          <cell r="WN565"/>
          <cell r="WO565"/>
          <cell r="WP565"/>
          <cell r="WQ565"/>
          <cell r="WR565"/>
          <cell r="WS565"/>
          <cell r="WT565"/>
          <cell r="WU565"/>
          <cell r="WV565"/>
          <cell r="WW565"/>
          <cell r="WX565"/>
          <cell r="WY565"/>
          <cell r="WZ565"/>
          <cell r="XA565"/>
          <cell r="XB565"/>
          <cell r="XC565"/>
          <cell r="XD565"/>
          <cell r="XE565"/>
          <cell r="XF565"/>
          <cell r="XG565"/>
          <cell r="XH565"/>
          <cell r="XI565"/>
          <cell r="XJ565"/>
          <cell r="XK565"/>
          <cell r="XL565"/>
          <cell r="XM565"/>
          <cell r="XN565"/>
          <cell r="XO565"/>
          <cell r="XP565"/>
          <cell r="XQ565"/>
          <cell r="XR565"/>
          <cell r="XS565"/>
          <cell r="XT565"/>
          <cell r="XU565"/>
          <cell r="XV565"/>
          <cell r="XW565"/>
          <cell r="XX565"/>
          <cell r="XY565"/>
          <cell r="XZ565"/>
          <cell r="YA565"/>
          <cell r="YB565"/>
          <cell r="YC565"/>
          <cell r="YD565"/>
          <cell r="YE565"/>
          <cell r="YF565"/>
          <cell r="YG565"/>
          <cell r="YH565"/>
          <cell r="YI565"/>
          <cell r="YJ565"/>
          <cell r="YK565"/>
          <cell r="YL565"/>
          <cell r="YM565"/>
          <cell r="YN565"/>
          <cell r="YO565"/>
          <cell r="YP565"/>
          <cell r="YQ565"/>
          <cell r="YR565"/>
          <cell r="YS565"/>
          <cell r="YT565"/>
          <cell r="YU565"/>
          <cell r="YV565"/>
          <cell r="YW565"/>
          <cell r="YX565"/>
          <cell r="YY565"/>
          <cell r="YZ565"/>
          <cell r="ZA565"/>
          <cell r="ZB565"/>
          <cell r="ZC565"/>
          <cell r="ZD565"/>
          <cell r="ZE565"/>
          <cell r="ZF565"/>
          <cell r="ZG565"/>
          <cell r="ZH565"/>
          <cell r="ZI565"/>
          <cell r="ZJ565"/>
          <cell r="ZK565"/>
          <cell r="ZL565"/>
          <cell r="ZM565"/>
          <cell r="ZN565"/>
          <cell r="ZO565"/>
          <cell r="ZP565"/>
          <cell r="ZQ565"/>
          <cell r="ZR565"/>
          <cell r="ZS565"/>
          <cell r="ZT565"/>
          <cell r="ZU565"/>
          <cell r="ZV565"/>
          <cell r="ZW565"/>
          <cell r="ZX565"/>
          <cell r="ZY565"/>
          <cell r="ZZ565"/>
          <cell r="AAA565"/>
          <cell r="AAB565"/>
          <cell r="AAC565"/>
          <cell r="AAD565"/>
          <cell r="AAE565"/>
          <cell r="AAF565"/>
          <cell r="AAG565"/>
          <cell r="AAH565"/>
          <cell r="AAI565"/>
          <cell r="AAJ565"/>
          <cell r="AAK565"/>
          <cell r="AAL565"/>
          <cell r="AAM565"/>
          <cell r="AAN565"/>
          <cell r="AAO565"/>
          <cell r="AAP565"/>
          <cell r="AAQ565"/>
          <cell r="AAR565"/>
          <cell r="AAS565"/>
          <cell r="AAT565"/>
          <cell r="AAU565"/>
          <cell r="AAV565"/>
          <cell r="AAW565"/>
          <cell r="AAX565"/>
          <cell r="AAY565"/>
          <cell r="AAZ565"/>
          <cell r="ABA565"/>
          <cell r="ABB565"/>
          <cell r="ABC565"/>
          <cell r="ABD565"/>
          <cell r="ABE565"/>
          <cell r="ABF565"/>
          <cell r="ABG565"/>
          <cell r="ABH565"/>
          <cell r="ABI565"/>
          <cell r="ABJ565"/>
          <cell r="ABK565"/>
          <cell r="ABL565"/>
          <cell r="ABM565"/>
          <cell r="ABN565"/>
          <cell r="ABO565"/>
          <cell r="ABP565"/>
          <cell r="ABQ565"/>
          <cell r="ABR565"/>
          <cell r="ABS565"/>
          <cell r="ABT565"/>
          <cell r="ABU565"/>
          <cell r="ABV565"/>
          <cell r="ABW565"/>
          <cell r="ABX565"/>
          <cell r="ABY565"/>
          <cell r="ABZ565"/>
          <cell r="ACA565"/>
          <cell r="ACB565"/>
          <cell r="ACC565"/>
          <cell r="ACD565"/>
          <cell r="ACE565"/>
          <cell r="ACF565"/>
          <cell r="ACG565"/>
          <cell r="ACH565"/>
          <cell r="ACI565"/>
          <cell r="ACJ565"/>
          <cell r="ACK565"/>
          <cell r="ACL565"/>
          <cell r="ACM565"/>
          <cell r="ACN565"/>
          <cell r="ACO565"/>
          <cell r="ACP565"/>
          <cell r="ACQ565"/>
          <cell r="ACR565">
            <v>0</v>
          </cell>
          <cell r="ACS565">
            <v>0</v>
          </cell>
          <cell r="ACT565">
            <v>0</v>
          </cell>
          <cell r="ACU565">
            <v>0</v>
          </cell>
          <cell r="ACV565">
            <v>0</v>
          </cell>
          <cell r="ACW565">
            <v>0</v>
          </cell>
          <cell r="ACX565">
            <v>0</v>
          </cell>
          <cell r="ACY565">
            <v>0</v>
          </cell>
          <cell r="ACZ565">
            <v>0</v>
          </cell>
          <cell r="ADA565">
            <v>0</v>
          </cell>
          <cell r="ADB565">
            <v>0</v>
          </cell>
          <cell r="ADC565">
            <v>0</v>
          </cell>
          <cell r="ADD565">
            <v>0</v>
          </cell>
          <cell r="ADE565">
            <v>0</v>
          </cell>
          <cell r="ADF565"/>
          <cell r="ADG565"/>
          <cell r="ADH565"/>
          <cell r="ADI565"/>
          <cell r="ADJ565"/>
          <cell r="ADK565"/>
          <cell r="ADL565"/>
          <cell r="ADM565"/>
          <cell r="ADN565"/>
          <cell r="ADO565"/>
          <cell r="ADP565"/>
          <cell r="ADQ565"/>
          <cell r="ADR565"/>
          <cell r="ADS565"/>
          <cell r="ADT565"/>
          <cell r="ADU565"/>
          <cell r="ADV565"/>
          <cell r="ADW565"/>
          <cell r="ADX565"/>
          <cell r="ADY565"/>
          <cell r="ADZ565"/>
          <cell r="AEA565"/>
          <cell r="AEB565"/>
          <cell r="AEC565"/>
          <cell r="AED565"/>
          <cell r="AEE565"/>
          <cell r="AEF565"/>
          <cell r="AEG565"/>
          <cell r="AEH565"/>
          <cell r="AEI565"/>
          <cell r="AEJ565"/>
          <cell r="AEK565"/>
          <cell r="AEL565"/>
          <cell r="AEM565"/>
          <cell r="AEN565"/>
          <cell r="AEO565"/>
          <cell r="AEP565"/>
          <cell r="AEQ565"/>
          <cell r="AER565"/>
          <cell r="AES565"/>
          <cell r="AET565"/>
          <cell r="AEU565"/>
          <cell r="AEV565"/>
          <cell r="AEW565"/>
          <cell r="AEX565"/>
          <cell r="AEY565"/>
          <cell r="AEZ565"/>
          <cell r="AFA565"/>
          <cell r="AFB565"/>
          <cell r="AFC565"/>
          <cell r="AFD565"/>
          <cell r="AFE565"/>
          <cell r="AFF565"/>
          <cell r="AFG565"/>
          <cell r="AFH565"/>
          <cell r="AFI565"/>
          <cell r="AFJ565"/>
          <cell r="AFK565"/>
          <cell r="AFL565"/>
          <cell r="AFM565"/>
          <cell r="AFN565"/>
          <cell r="AFO565"/>
          <cell r="AFP565"/>
          <cell r="AFQ565"/>
          <cell r="AFR565"/>
          <cell r="AFS565"/>
          <cell r="AFT565"/>
          <cell r="AFU565"/>
          <cell r="AFV565"/>
          <cell r="AFW565"/>
          <cell r="AFX565">
            <v>0</v>
          </cell>
          <cell r="AFY565">
            <v>0</v>
          </cell>
          <cell r="AFZ565">
            <v>0</v>
          </cell>
          <cell r="AGA565">
            <v>0</v>
          </cell>
          <cell r="AGB565">
            <v>0</v>
          </cell>
          <cell r="AGC565">
            <v>0</v>
          </cell>
          <cell r="AGD565">
            <v>0</v>
          </cell>
          <cell r="AGE565">
            <v>0</v>
          </cell>
          <cell r="AGF565">
            <v>0</v>
          </cell>
          <cell r="AGG565">
            <v>0</v>
          </cell>
          <cell r="AGH565">
            <v>0</v>
          </cell>
          <cell r="AGI565">
            <v>0</v>
          </cell>
          <cell r="AGJ565">
            <v>0</v>
          </cell>
          <cell r="AGK565">
            <v>0</v>
          </cell>
          <cell r="AGL565"/>
          <cell r="AGM565"/>
          <cell r="AGN565"/>
          <cell r="AGO565"/>
          <cell r="AGP565"/>
          <cell r="AGQ565"/>
          <cell r="AGR565"/>
          <cell r="AGS565"/>
          <cell r="AGT565"/>
          <cell r="AGU565"/>
          <cell r="AGV565"/>
          <cell r="AGW565"/>
          <cell r="AGX565"/>
          <cell r="AGY565"/>
          <cell r="AGZ565"/>
          <cell r="AHA565"/>
        </row>
        <row r="566">
          <cell r="A566" t="str">
            <v>4990-10-00 Investment Income</v>
          </cell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/>
          <cell r="AJ566"/>
          <cell r="AK566"/>
          <cell r="AL566"/>
          <cell r="AM566"/>
          <cell r="AN566"/>
          <cell r="AO566"/>
          <cell r="AP566"/>
          <cell r="AQ566"/>
          <cell r="AR566"/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  <cell r="BX566"/>
          <cell r="BY566"/>
          <cell r="BZ566"/>
          <cell r="CA566"/>
          <cell r="CB566"/>
          <cell r="CC566"/>
          <cell r="CD566"/>
          <cell r="CE566"/>
          <cell r="CF566"/>
          <cell r="CG566"/>
          <cell r="CH566"/>
          <cell r="CI566"/>
          <cell r="CJ566"/>
          <cell r="CK566"/>
          <cell r="CL566"/>
          <cell r="CM566"/>
          <cell r="CN566"/>
          <cell r="CO566"/>
          <cell r="CP566"/>
          <cell r="CQ566"/>
          <cell r="CR566"/>
          <cell r="CS566"/>
          <cell r="CT566"/>
          <cell r="CU566"/>
          <cell r="CV566"/>
          <cell r="CW566"/>
          <cell r="CX566"/>
          <cell r="CY566"/>
          <cell r="CZ566"/>
          <cell r="DA566"/>
          <cell r="DB566"/>
          <cell r="DC566"/>
          <cell r="DD566"/>
          <cell r="DE566"/>
          <cell r="DF566"/>
          <cell r="DG566"/>
          <cell r="DH566"/>
          <cell r="DI566"/>
          <cell r="DJ566"/>
          <cell r="DK566"/>
          <cell r="DL566"/>
          <cell r="DM566"/>
          <cell r="DN566"/>
          <cell r="DO566"/>
          <cell r="DP566"/>
          <cell r="DQ566"/>
          <cell r="DR566"/>
          <cell r="DS566"/>
          <cell r="DT566"/>
          <cell r="DU566"/>
          <cell r="DV566"/>
          <cell r="DW566"/>
          <cell r="DX566"/>
          <cell r="DY566"/>
          <cell r="DZ566"/>
          <cell r="EA566"/>
          <cell r="EB566"/>
          <cell r="EC566"/>
          <cell r="ED566"/>
          <cell r="EE566"/>
          <cell r="EF566"/>
          <cell r="EG566"/>
          <cell r="EH566"/>
          <cell r="EI566"/>
          <cell r="EJ566"/>
          <cell r="EK566"/>
          <cell r="EL566"/>
          <cell r="EM566"/>
          <cell r="EN566"/>
          <cell r="EO566"/>
          <cell r="EP566"/>
          <cell r="EQ566"/>
          <cell r="ER566"/>
          <cell r="ES566"/>
          <cell r="ET566"/>
          <cell r="EU566"/>
          <cell r="EV566"/>
          <cell r="EW566"/>
          <cell r="EX566"/>
          <cell r="EY566"/>
          <cell r="EZ566"/>
          <cell r="FA566"/>
          <cell r="FQ566"/>
          <cell r="FR566"/>
          <cell r="FS566"/>
          <cell r="FT566"/>
          <cell r="FU566"/>
          <cell r="FV566"/>
          <cell r="FW566"/>
          <cell r="FX566"/>
          <cell r="FY566"/>
          <cell r="FZ566"/>
          <cell r="GA566"/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O566">
            <v>0</v>
          </cell>
          <cell r="GP566"/>
          <cell r="GQ566"/>
          <cell r="GR566"/>
          <cell r="GS566"/>
          <cell r="GT566"/>
          <cell r="HI566"/>
          <cell r="HJ566"/>
          <cell r="HK566"/>
          <cell r="HL566"/>
          <cell r="HM566"/>
          <cell r="HN566"/>
          <cell r="HO566"/>
          <cell r="HP566"/>
          <cell r="HQ566"/>
          <cell r="HR566"/>
          <cell r="HS566"/>
          <cell r="HT566"/>
          <cell r="HU566"/>
          <cell r="HV566"/>
          <cell r="HW566"/>
          <cell r="HX566"/>
          <cell r="HY566"/>
          <cell r="HZ566"/>
          <cell r="IA566"/>
          <cell r="IB566"/>
          <cell r="IC566"/>
          <cell r="ID566"/>
          <cell r="IE566"/>
          <cell r="IF566"/>
          <cell r="IG566"/>
          <cell r="IH566"/>
          <cell r="II566"/>
          <cell r="IJ566"/>
          <cell r="IK566"/>
          <cell r="IL566"/>
          <cell r="JB566"/>
          <cell r="JC566"/>
          <cell r="JD566"/>
          <cell r="JE566"/>
          <cell r="JF566"/>
          <cell r="JG566"/>
          <cell r="JH566"/>
          <cell r="JI566"/>
          <cell r="JJ566"/>
          <cell r="JK566"/>
          <cell r="JL566"/>
          <cell r="JM566"/>
          <cell r="JN566"/>
          <cell r="JO566"/>
          <cell r="JP566"/>
          <cell r="JQ566"/>
          <cell r="JR566"/>
          <cell r="JS566"/>
          <cell r="JT566"/>
          <cell r="JU566"/>
          <cell r="JV566"/>
          <cell r="JW566"/>
          <cell r="JX566"/>
          <cell r="JY566"/>
          <cell r="JZ566"/>
          <cell r="KA566"/>
          <cell r="KB566"/>
          <cell r="KC566"/>
          <cell r="KD566"/>
          <cell r="KX566">
            <v>0</v>
          </cell>
          <cell r="KY566">
            <v>0</v>
          </cell>
          <cell r="KZ566">
            <v>0</v>
          </cell>
          <cell r="LA566">
            <v>0</v>
          </cell>
          <cell r="LB566">
            <v>0</v>
          </cell>
          <cell r="LC566">
            <v>0</v>
          </cell>
          <cell r="LD566">
            <v>0</v>
          </cell>
          <cell r="LE566">
            <v>0</v>
          </cell>
          <cell r="LF566">
            <v>0</v>
          </cell>
          <cell r="LG566">
            <v>0</v>
          </cell>
          <cell r="LH566">
            <v>0</v>
          </cell>
          <cell r="LI566">
            <v>0</v>
          </cell>
          <cell r="LJ566">
            <v>0</v>
          </cell>
          <cell r="LK566">
            <v>0</v>
          </cell>
          <cell r="LL566">
            <v>0</v>
          </cell>
          <cell r="LM566">
            <v>0</v>
          </cell>
          <cell r="LN566">
            <v>0</v>
          </cell>
          <cell r="LO566">
            <v>0</v>
          </cell>
          <cell r="LP566">
            <v>0</v>
          </cell>
          <cell r="LQ566">
            <v>0</v>
          </cell>
          <cell r="LR566">
            <v>0</v>
          </cell>
          <cell r="LS566">
            <v>0</v>
          </cell>
          <cell r="LT566">
            <v>0</v>
          </cell>
          <cell r="LU566">
            <v>0</v>
          </cell>
          <cell r="LV566">
            <v>0</v>
          </cell>
          <cell r="LW566">
            <v>0</v>
          </cell>
          <cell r="LX566">
            <v>0</v>
          </cell>
          <cell r="LY566">
            <v>0</v>
          </cell>
          <cell r="LZ566"/>
          <cell r="MA566"/>
          <cell r="MB566"/>
          <cell r="MC566"/>
          <cell r="MD566"/>
          <cell r="ME566"/>
          <cell r="MF566"/>
          <cell r="MG566"/>
          <cell r="MH566"/>
          <cell r="MI566"/>
          <cell r="MJ566"/>
          <cell r="MK566"/>
          <cell r="ML566"/>
          <cell r="MM566"/>
          <cell r="MN566">
            <v>0</v>
          </cell>
          <cell r="MO566">
            <v>0</v>
          </cell>
          <cell r="MP566">
            <v>0</v>
          </cell>
          <cell r="MQ566">
            <v>0</v>
          </cell>
          <cell r="MR566">
            <v>0</v>
          </cell>
          <cell r="MS566">
            <v>0</v>
          </cell>
          <cell r="MT566">
            <v>0</v>
          </cell>
          <cell r="MU566">
            <v>0</v>
          </cell>
          <cell r="MV566">
            <v>0</v>
          </cell>
          <cell r="MW566">
            <v>0</v>
          </cell>
          <cell r="MX566">
            <v>0</v>
          </cell>
          <cell r="MY566">
            <v>0</v>
          </cell>
          <cell r="MZ566">
            <v>0</v>
          </cell>
          <cell r="NA566">
            <v>0</v>
          </cell>
          <cell r="NB566"/>
          <cell r="NC566"/>
          <cell r="ND566"/>
          <cell r="NE566"/>
          <cell r="NF566"/>
          <cell r="NG566"/>
          <cell r="NH566"/>
          <cell r="NI566"/>
          <cell r="NJ566"/>
          <cell r="NK566"/>
          <cell r="NL566"/>
          <cell r="NM566"/>
          <cell r="NN566"/>
          <cell r="NO566"/>
          <cell r="NP566"/>
          <cell r="NQ566"/>
          <cell r="NR566"/>
          <cell r="NS566"/>
          <cell r="NT566"/>
          <cell r="NU566"/>
          <cell r="NV566"/>
          <cell r="NW566"/>
          <cell r="NX566"/>
          <cell r="NY566"/>
          <cell r="NZ566"/>
          <cell r="OA566"/>
          <cell r="OB566"/>
          <cell r="OC566"/>
          <cell r="OD566">
            <v>0</v>
          </cell>
          <cell r="OE566">
            <v>0</v>
          </cell>
          <cell r="OF566">
            <v>0</v>
          </cell>
          <cell r="OG566">
            <v>0</v>
          </cell>
          <cell r="OH566">
            <v>0</v>
          </cell>
          <cell r="OI566">
            <v>0</v>
          </cell>
          <cell r="OJ566">
            <v>0</v>
          </cell>
          <cell r="OK566">
            <v>0</v>
          </cell>
          <cell r="OL566">
            <v>0</v>
          </cell>
          <cell r="OM566">
            <v>0</v>
          </cell>
          <cell r="ON566">
            <v>0</v>
          </cell>
          <cell r="OO566">
            <v>0</v>
          </cell>
          <cell r="OP566">
            <v>0</v>
          </cell>
          <cell r="OQ566">
            <v>0</v>
          </cell>
          <cell r="OR566">
            <v>0</v>
          </cell>
          <cell r="OS566">
            <v>0</v>
          </cell>
          <cell r="OT566">
            <v>0</v>
          </cell>
          <cell r="OU566">
            <v>0</v>
          </cell>
          <cell r="OV566">
            <v>0</v>
          </cell>
          <cell r="OW566">
            <v>0</v>
          </cell>
          <cell r="OX566">
            <v>0</v>
          </cell>
          <cell r="OY566">
            <v>0</v>
          </cell>
          <cell r="OZ566">
            <v>0</v>
          </cell>
          <cell r="PA566">
            <v>0</v>
          </cell>
          <cell r="PB566">
            <v>0</v>
          </cell>
          <cell r="PC566">
            <v>0</v>
          </cell>
          <cell r="PD566">
            <v>0</v>
          </cell>
          <cell r="PE566">
            <v>0</v>
          </cell>
          <cell r="PF566">
            <v>0</v>
          </cell>
          <cell r="PG566">
            <v>0</v>
          </cell>
          <cell r="PH566">
            <v>0</v>
          </cell>
          <cell r="PI566">
            <v>0</v>
          </cell>
          <cell r="PJ566">
            <v>0</v>
          </cell>
          <cell r="PK566">
            <v>0</v>
          </cell>
          <cell r="PL566">
            <v>0</v>
          </cell>
          <cell r="PM566">
            <v>0</v>
          </cell>
          <cell r="PN566">
            <v>0</v>
          </cell>
          <cell r="PO566">
            <v>0</v>
          </cell>
          <cell r="PP566">
            <v>0</v>
          </cell>
          <cell r="PQ566">
            <v>0</v>
          </cell>
          <cell r="PR566">
            <v>0</v>
          </cell>
          <cell r="PS566">
            <v>0</v>
          </cell>
          <cell r="PT566">
            <v>0</v>
          </cell>
          <cell r="PU566">
            <v>0</v>
          </cell>
          <cell r="PV566">
            <v>0</v>
          </cell>
          <cell r="PW566">
            <v>0</v>
          </cell>
          <cell r="PX566">
            <v>0</v>
          </cell>
          <cell r="PY566">
            <v>0</v>
          </cell>
          <cell r="PZ566">
            <v>0</v>
          </cell>
          <cell r="QA566">
            <v>0</v>
          </cell>
          <cell r="QB566">
            <v>0</v>
          </cell>
          <cell r="QC566">
            <v>0</v>
          </cell>
          <cell r="QD566">
            <v>0</v>
          </cell>
          <cell r="QE566">
            <v>0</v>
          </cell>
          <cell r="QF566">
            <v>0</v>
          </cell>
          <cell r="QG566">
            <v>0</v>
          </cell>
          <cell r="QH566"/>
          <cell r="QI566"/>
          <cell r="QJ566"/>
          <cell r="QK566"/>
          <cell r="QL566"/>
          <cell r="QM566"/>
          <cell r="QN566"/>
          <cell r="QO566"/>
          <cell r="QP566"/>
          <cell r="QQ566"/>
          <cell r="QR566"/>
          <cell r="QS566"/>
          <cell r="QT566"/>
          <cell r="QU566"/>
          <cell r="QV566"/>
          <cell r="QW566"/>
          <cell r="QX566"/>
          <cell r="QY566"/>
          <cell r="QZ566"/>
          <cell r="RA566"/>
          <cell r="RB566"/>
          <cell r="RC566"/>
          <cell r="RD566"/>
          <cell r="RE566"/>
          <cell r="RF566"/>
          <cell r="RG566"/>
          <cell r="RH566"/>
          <cell r="RI566"/>
          <cell r="RJ566"/>
          <cell r="RK566"/>
          <cell r="RL566"/>
          <cell r="RM566"/>
          <cell r="RN566"/>
          <cell r="RO566"/>
          <cell r="RP566"/>
          <cell r="RQ566"/>
          <cell r="RR566"/>
          <cell r="RS566"/>
          <cell r="RT566"/>
          <cell r="RU566"/>
          <cell r="RV566"/>
          <cell r="RW566"/>
          <cell r="RX566"/>
          <cell r="RY566"/>
          <cell r="RZ566"/>
          <cell r="SA566"/>
          <cell r="SB566"/>
          <cell r="SC566"/>
          <cell r="SD566"/>
          <cell r="SE566"/>
          <cell r="SF566"/>
          <cell r="SG566"/>
          <cell r="SH566"/>
          <cell r="SI566"/>
          <cell r="SJ566"/>
          <cell r="SK566"/>
          <cell r="SL566"/>
          <cell r="SM566"/>
          <cell r="SN566"/>
          <cell r="SO566"/>
          <cell r="SP566"/>
          <cell r="SQ566"/>
          <cell r="SR566"/>
          <cell r="SS566"/>
          <cell r="ST566"/>
          <cell r="SU566"/>
          <cell r="SV566"/>
          <cell r="SW566"/>
          <cell r="SX566"/>
          <cell r="SY566"/>
          <cell r="SZ566"/>
          <cell r="TA566"/>
          <cell r="TB566"/>
          <cell r="TC566"/>
          <cell r="TD566"/>
          <cell r="TE566"/>
          <cell r="TF566"/>
          <cell r="TG566"/>
          <cell r="TH566"/>
          <cell r="TI566"/>
          <cell r="TJ566"/>
          <cell r="TK566"/>
          <cell r="TL566"/>
          <cell r="TM566"/>
          <cell r="TN566"/>
          <cell r="VE566"/>
          <cell r="VF566"/>
          <cell r="VG566"/>
          <cell r="VH566"/>
          <cell r="VI566"/>
          <cell r="VJ566"/>
          <cell r="VK566"/>
          <cell r="VL566"/>
          <cell r="VM566"/>
          <cell r="VN566"/>
          <cell r="VO566"/>
          <cell r="VP566"/>
          <cell r="VQ566"/>
          <cell r="VR566"/>
          <cell r="VS566"/>
          <cell r="VT566"/>
          <cell r="VU566"/>
          <cell r="VV566"/>
          <cell r="VW566"/>
          <cell r="VX566"/>
          <cell r="VY566"/>
          <cell r="VZ566"/>
          <cell r="WA566"/>
          <cell r="WB566"/>
          <cell r="WC566"/>
          <cell r="WD566"/>
          <cell r="WE566"/>
          <cell r="WF566"/>
          <cell r="WG566"/>
          <cell r="WH566"/>
          <cell r="WI566"/>
          <cell r="WJ566"/>
          <cell r="WK566"/>
          <cell r="WL566"/>
          <cell r="WM566"/>
          <cell r="WN566"/>
          <cell r="WO566"/>
          <cell r="WP566"/>
          <cell r="WQ566"/>
          <cell r="WR566"/>
          <cell r="WS566"/>
          <cell r="WT566"/>
          <cell r="WU566"/>
          <cell r="WV566"/>
          <cell r="WW566"/>
          <cell r="WX566"/>
          <cell r="WY566"/>
          <cell r="WZ566"/>
          <cell r="XA566"/>
          <cell r="XB566"/>
          <cell r="XC566"/>
          <cell r="XD566"/>
          <cell r="XE566"/>
          <cell r="XF566"/>
          <cell r="XG566"/>
          <cell r="XH566"/>
          <cell r="XI566"/>
          <cell r="XJ566"/>
          <cell r="XK566"/>
          <cell r="XL566"/>
          <cell r="XM566"/>
          <cell r="XN566"/>
          <cell r="XO566"/>
          <cell r="XP566"/>
          <cell r="XQ566"/>
          <cell r="XR566"/>
          <cell r="XS566"/>
          <cell r="XT566"/>
          <cell r="XU566"/>
          <cell r="XV566"/>
          <cell r="XW566"/>
          <cell r="XX566"/>
          <cell r="XY566"/>
          <cell r="XZ566"/>
          <cell r="YA566"/>
          <cell r="YB566"/>
          <cell r="YC566"/>
          <cell r="YD566"/>
          <cell r="YE566"/>
          <cell r="YF566"/>
          <cell r="YG566"/>
          <cell r="YH566"/>
          <cell r="YI566"/>
          <cell r="YJ566">
            <v>0</v>
          </cell>
          <cell r="YK566">
            <v>0</v>
          </cell>
          <cell r="YL566">
            <v>0</v>
          </cell>
          <cell r="YM566">
            <v>10098.280000000001</v>
          </cell>
          <cell r="YN566">
            <v>0</v>
          </cell>
          <cell r="YO566">
            <v>0</v>
          </cell>
          <cell r="YP566">
            <v>0</v>
          </cell>
          <cell r="YQ566">
            <v>0</v>
          </cell>
          <cell r="YR566">
            <v>0</v>
          </cell>
          <cell r="YS566">
            <v>0</v>
          </cell>
          <cell r="YT566">
            <v>0</v>
          </cell>
          <cell r="YU566">
            <v>0</v>
          </cell>
          <cell r="YV566">
            <v>0</v>
          </cell>
          <cell r="YW566">
            <v>0</v>
          </cell>
          <cell r="YX566"/>
          <cell r="YY566"/>
          <cell r="YZ566"/>
          <cell r="ZA566"/>
          <cell r="ZB566"/>
          <cell r="ZC566"/>
          <cell r="ZD566"/>
          <cell r="ZE566"/>
          <cell r="ZF566"/>
          <cell r="ZG566"/>
          <cell r="ZH566"/>
          <cell r="ZI566"/>
          <cell r="ZJ566"/>
          <cell r="ZK566"/>
          <cell r="ZL566"/>
          <cell r="ZM566"/>
          <cell r="ZN566"/>
          <cell r="ZO566"/>
          <cell r="ZP566"/>
          <cell r="ZQ566"/>
          <cell r="ZR566"/>
          <cell r="ZS566"/>
          <cell r="ZT566"/>
          <cell r="ZU566"/>
          <cell r="ZV566"/>
          <cell r="ZW566"/>
          <cell r="ZX566"/>
          <cell r="ZY566"/>
          <cell r="ZZ566"/>
          <cell r="AAA566"/>
          <cell r="AAB566"/>
          <cell r="AAC566"/>
          <cell r="AAD566"/>
          <cell r="AAE566"/>
          <cell r="AAF566"/>
          <cell r="AAG566"/>
          <cell r="AAH566"/>
          <cell r="AAI566"/>
          <cell r="AAJ566"/>
          <cell r="AAK566"/>
          <cell r="AAL566"/>
          <cell r="AAM566"/>
          <cell r="AAN566"/>
          <cell r="AAO566"/>
          <cell r="AAP566"/>
          <cell r="AAQ566"/>
          <cell r="AAR566"/>
          <cell r="AAS566"/>
          <cell r="AAT566"/>
          <cell r="AAU566"/>
          <cell r="AAV566"/>
          <cell r="AAW566"/>
          <cell r="AAX566"/>
          <cell r="AAY566"/>
          <cell r="AAZ566"/>
          <cell r="ABA566"/>
          <cell r="ABB566"/>
          <cell r="ABC566"/>
          <cell r="ABD566"/>
          <cell r="ABE566"/>
          <cell r="ABF566"/>
          <cell r="ABG566"/>
          <cell r="ABH566"/>
          <cell r="ABI566"/>
          <cell r="ABJ566"/>
          <cell r="ABK566"/>
          <cell r="ABL566"/>
          <cell r="ABM566"/>
          <cell r="ABN566"/>
          <cell r="ABO566"/>
          <cell r="ABP566"/>
          <cell r="ABQ566"/>
          <cell r="ABR566"/>
          <cell r="ABS566"/>
          <cell r="ABT566"/>
          <cell r="ABU566"/>
          <cell r="ABV566"/>
          <cell r="ABW566"/>
          <cell r="ABX566"/>
          <cell r="ABY566"/>
          <cell r="ABZ566"/>
          <cell r="ACA566"/>
          <cell r="ACB566"/>
          <cell r="ACC566"/>
          <cell r="ACD566"/>
          <cell r="ACE566"/>
          <cell r="ACF566"/>
          <cell r="ACG566"/>
          <cell r="ACH566"/>
          <cell r="ACI566"/>
          <cell r="ACJ566"/>
          <cell r="ACK566"/>
          <cell r="ACL566"/>
          <cell r="ACM566"/>
          <cell r="ACN566"/>
          <cell r="ACO566"/>
          <cell r="ACP566"/>
          <cell r="ACQ566"/>
          <cell r="ACR566">
            <v>0</v>
          </cell>
          <cell r="ACS566">
            <v>0</v>
          </cell>
          <cell r="ACT566">
            <v>0</v>
          </cell>
          <cell r="ACU566">
            <v>0</v>
          </cell>
          <cell r="ACV566">
            <v>0</v>
          </cell>
          <cell r="ACW566">
            <v>0</v>
          </cell>
          <cell r="ACX566">
            <v>0</v>
          </cell>
          <cell r="ACY566">
            <v>0</v>
          </cell>
          <cell r="ACZ566">
            <v>0</v>
          </cell>
          <cell r="ADA566">
            <v>0</v>
          </cell>
          <cell r="ADB566">
            <v>0</v>
          </cell>
          <cell r="ADC566">
            <v>0</v>
          </cell>
          <cell r="ADD566">
            <v>0</v>
          </cell>
          <cell r="ADE566">
            <v>0</v>
          </cell>
          <cell r="ADF566"/>
          <cell r="ADG566"/>
          <cell r="ADH566"/>
          <cell r="ADI566"/>
          <cell r="ADJ566"/>
          <cell r="ADK566"/>
          <cell r="ADL566"/>
          <cell r="ADM566"/>
          <cell r="ADN566"/>
          <cell r="ADO566"/>
          <cell r="ADP566"/>
          <cell r="ADQ566"/>
          <cell r="ADR566"/>
          <cell r="ADS566"/>
          <cell r="ADT566"/>
          <cell r="ADU566"/>
          <cell r="ADV566"/>
          <cell r="ADW566"/>
          <cell r="ADX566"/>
          <cell r="ADY566"/>
          <cell r="ADZ566"/>
          <cell r="AEA566"/>
          <cell r="AEB566"/>
          <cell r="AEC566"/>
          <cell r="AED566"/>
          <cell r="AEE566"/>
          <cell r="AEF566"/>
          <cell r="AEG566"/>
          <cell r="AEH566"/>
          <cell r="AEI566"/>
          <cell r="AEJ566"/>
          <cell r="AEK566"/>
          <cell r="AEL566"/>
          <cell r="AEM566"/>
          <cell r="AEN566"/>
          <cell r="AEO566"/>
          <cell r="AEP566"/>
          <cell r="AEQ566"/>
          <cell r="AER566"/>
          <cell r="AES566"/>
          <cell r="AET566"/>
          <cell r="AEU566"/>
          <cell r="AEV566"/>
          <cell r="AEW566"/>
          <cell r="AEX566"/>
          <cell r="AEY566"/>
          <cell r="AEZ566"/>
          <cell r="AFA566"/>
          <cell r="AFB566"/>
          <cell r="AFC566"/>
          <cell r="AFD566"/>
          <cell r="AFE566"/>
          <cell r="AFF566"/>
          <cell r="AFG566"/>
          <cell r="AFH566"/>
          <cell r="AFI566"/>
          <cell r="AFJ566"/>
          <cell r="AFK566"/>
          <cell r="AFL566"/>
          <cell r="AFM566"/>
          <cell r="AFN566"/>
          <cell r="AFO566"/>
          <cell r="AFP566"/>
          <cell r="AFQ566"/>
          <cell r="AFR566"/>
          <cell r="AFS566"/>
          <cell r="AFT566"/>
          <cell r="AFU566"/>
          <cell r="AFV566"/>
          <cell r="AFW566"/>
          <cell r="AFX566">
            <v>0</v>
          </cell>
          <cell r="AFY566">
            <v>0</v>
          </cell>
          <cell r="AFZ566">
            <v>0</v>
          </cell>
          <cell r="AGA566">
            <v>0</v>
          </cell>
          <cell r="AGB566">
            <v>0</v>
          </cell>
          <cell r="AGC566">
            <v>0</v>
          </cell>
          <cell r="AGD566">
            <v>0</v>
          </cell>
          <cell r="AGE566">
            <v>0</v>
          </cell>
          <cell r="AGF566">
            <v>0</v>
          </cell>
          <cell r="AGG566">
            <v>0</v>
          </cell>
          <cell r="AGH566">
            <v>0</v>
          </cell>
          <cell r="AGI566">
            <v>0</v>
          </cell>
          <cell r="AGJ566">
            <v>0</v>
          </cell>
          <cell r="AGK566">
            <v>0</v>
          </cell>
          <cell r="AGL566"/>
          <cell r="AGM566"/>
          <cell r="AGN566"/>
          <cell r="AGO566"/>
          <cell r="AGP566"/>
          <cell r="AGQ566"/>
          <cell r="AGR566"/>
          <cell r="AGS566"/>
          <cell r="AGT566"/>
          <cell r="AGU566"/>
          <cell r="AGV566"/>
          <cell r="AGW566"/>
          <cell r="AGX566"/>
          <cell r="AGY566"/>
          <cell r="AGZ566"/>
          <cell r="AHA566"/>
        </row>
        <row r="567">
          <cell r="A567" t="str">
            <v>4990-20-00 Interest on General Fund Investments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/>
          <cell r="CW567"/>
          <cell r="CX567"/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/>
          <cell r="FA567"/>
          <cell r="FB567"/>
          <cell r="FC567"/>
          <cell r="FD567"/>
          <cell r="FE567"/>
          <cell r="FF567"/>
          <cell r="FG567"/>
          <cell r="FH567"/>
          <cell r="FI567"/>
          <cell r="FJ567"/>
          <cell r="FK567"/>
          <cell r="FL567"/>
          <cell r="FM567"/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/>
          <cell r="GQ567"/>
          <cell r="GR567"/>
          <cell r="GS567"/>
          <cell r="GT567"/>
          <cell r="GU567"/>
          <cell r="GV567"/>
          <cell r="GW567"/>
          <cell r="GX567"/>
          <cell r="GY567"/>
          <cell r="GZ567"/>
          <cell r="HA567"/>
          <cell r="HB567"/>
          <cell r="HC567"/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W567">
            <v>0</v>
          </cell>
          <cell r="IX567">
            <v>0</v>
          </cell>
          <cell r="IY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  <cell r="JF567">
            <v>0</v>
          </cell>
          <cell r="JG567">
            <v>0</v>
          </cell>
          <cell r="JH567">
            <v>0</v>
          </cell>
          <cell r="JI567">
            <v>0</v>
          </cell>
          <cell r="JJ567">
            <v>0</v>
          </cell>
          <cell r="JK567">
            <v>0</v>
          </cell>
          <cell r="JL567">
            <v>0</v>
          </cell>
          <cell r="JM567">
            <v>0</v>
          </cell>
          <cell r="JN567">
            <v>0</v>
          </cell>
          <cell r="JO567">
            <v>0</v>
          </cell>
          <cell r="JP567">
            <v>0</v>
          </cell>
          <cell r="JQ567">
            <v>0</v>
          </cell>
          <cell r="JR567">
            <v>0</v>
          </cell>
          <cell r="JS567">
            <v>0</v>
          </cell>
          <cell r="JT567">
            <v>0</v>
          </cell>
          <cell r="JU567">
            <v>0</v>
          </cell>
          <cell r="JV567">
            <v>0</v>
          </cell>
          <cell r="JW567">
            <v>0</v>
          </cell>
          <cell r="JX567">
            <v>0</v>
          </cell>
          <cell r="JY567">
            <v>0</v>
          </cell>
          <cell r="JZ567">
            <v>0</v>
          </cell>
          <cell r="KA567">
            <v>0</v>
          </cell>
          <cell r="KB567">
            <v>0</v>
          </cell>
          <cell r="KC567">
            <v>0</v>
          </cell>
          <cell r="KD567">
            <v>0</v>
          </cell>
          <cell r="KE567">
            <v>0</v>
          </cell>
          <cell r="KF567">
            <v>0</v>
          </cell>
          <cell r="KG567">
            <v>0</v>
          </cell>
          <cell r="KH567">
            <v>0</v>
          </cell>
          <cell r="KI567">
            <v>0</v>
          </cell>
          <cell r="KJ567">
            <v>0</v>
          </cell>
          <cell r="KK567">
            <v>0</v>
          </cell>
          <cell r="KL567">
            <v>0</v>
          </cell>
          <cell r="KM567">
            <v>0</v>
          </cell>
          <cell r="KN567">
            <v>0</v>
          </cell>
          <cell r="KO567">
            <v>0</v>
          </cell>
          <cell r="KP567">
            <v>0</v>
          </cell>
          <cell r="KQ567">
            <v>0</v>
          </cell>
          <cell r="KR567">
            <v>0</v>
          </cell>
          <cell r="KS567">
            <v>0</v>
          </cell>
          <cell r="KT567">
            <v>0</v>
          </cell>
          <cell r="KU567">
            <v>0</v>
          </cell>
          <cell r="KV567">
            <v>0</v>
          </cell>
          <cell r="KW567">
            <v>0</v>
          </cell>
          <cell r="KX567">
            <v>0</v>
          </cell>
          <cell r="KY567">
            <v>0</v>
          </cell>
          <cell r="KZ567">
            <v>0</v>
          </cell>
          <cell r="LA567">
            <v>0</v>
          </cell>
          <cell r="LB567">
            <v>0</v>
          </cell>
          <cell r="LC567">
            <v>0</v>
          </cell>
          <cell r="LD567">
            <v>0</v>
          </cell>
          <cell r="LE567">
            <v>0</v>
          </cell>
          <cell r="LF567">
            <v>0</v>
          </cell>
          <cell r="LG567">
            <v>0</v>
          </cell>
          <cell r="LH567">
            <v>0</v>
          </cell>
          <cell r="LI567">
            <v>0</v>
          </cell>
          <cell r="LJ567">
            <v>0</v>
          </cell>
          <cell r="LK567">
            <v>0</v>
          </cell>
          <cell r="LL567">
            <v>0</v>
          </cell>
          <cell r="LM567">
            <v>0</v>
          </cell>
          <cell r="LN567">
            <v>0</v>
          </cell>
          <cell r="LO567">
            <v>0</v>
          </cell>
          <cell r="LP567">
            <v>0</v>
          </cell>
          <cell r="LQ567">
            <v>0</v>
          </cell>
          <cell r="LR567">
            <v>0</v>
          </cell>
          <cell r="LS567">
            <v>0</v>
          </cell>
          <cell r="LT567">
            <v>0</v>
          </cell>
          <cell r="LU567">
            <v>0</v>
          </cell>
          <cell r="LV567">
            <v>0</v>
          </cell>
          <cell r="LW567">
            <v>0</v>
          </cell>
          <cell r="LX567">
            <v>0</v>
          </cell>
          <cell r="LY567">
            <v>0</v>
          </cell>
          <cell r="LZ567">
            <v>0</v>
          </cell>
          <cell r="MA567">
            <v>0</v>
          </cell>
          <cell r="MB567">
            <v>0</v>
          </cell>
          <cell r="MC567">
            <v>0</v>
          </cell>
          <cell r="MD567">
            <v>0</v>
          </cell>
          <cell r="ME567">
            <v>0</v>
          </cell>
          <cell r="MF567">
            <v>0</v>
          </cell>
          <cell r="MG567">
            <v>0</v>
          </cell>
          <cell r="MH567">
            <v>0</v>
          </cell>
          <cell r="MI567">
            <v>0</v>
          </cell>
          <cell r="MJ567">
            <v>0</v>
          </cell>
          <cell r="MK567">
            <v>0</v>
          </cell>
          <cell r="ML567">
            <v>0</v>
          </cell>
          <cell r="MM567">
            <v>0</v>
          </cell>
          <cell r="MN567">
            <v>0</v>
          </cell>
          <cell r="MO567">
            <v>0</v>
          </cell>
          <cell r="MP567">
            <v>0</v>
          </cell>
          <cell r="MQ567">
            <v>0</v>
          </cell>
          <cell r="MR567">
            <v>0</v>
          </cell>
          <cell r="MS567">
            <v>0</v>
          </cell>
          <cell r="MT567">
            <v>0</v>
          </cell>
          <cell r="MU567">
            <v>0</v>
          </cell>
          <cell r="MV567">
            <v>0</v>
          </cell>
          <cell r="MW567">
            <v>0</v>
          </cell>
          <cell r="MX567">
            <v>0</v>
          </cell>
          <cell r="MY567">
            <v>0</v>
          </cell>
          <cell r="MZ567">
            <v>0</v>
          </cell>
          <cell r="NA567">
            <v>0</v>
          </cell>
          <cell r="NB567">
            <v>0</v>
          </cell>
          <cell r="NC567">
            <v>0</v>
          </cell>
          <cell r="ND567">
            <v>0</v>
          </cell>
          <cell r="NE567">
            <v>0</v>
          </cell>
          <cell r="NF567">
            <v>0</v>
          </cell>
          <cell r="NG567">
            <v>0</v>
          </cell>
          <cell r="NH567">
            <v>0</v>
          </cell>
          <cell r="NI567">
            <v>0</v>
          </cell>
          <cell r="NJ567">
            <v>0</v>
          </cell>
          <cell r="NK567">
            <v>0</v>
          </cell>
          <cell r="NL567">
            <v>0</v>
          </cell>
          <cell r="NM567">
            <v>0</v>
          </cell>
          <cell r="NN567">
            <v>0</v>
          </cell>
          <cell r="NO567">
            <v>0</v>
          </cell>
          <cell r="NP567">
            <v>0</v>
          </cell>
          <cell r="NQ567">
            <v>0</v>
          </cell>
          <cell r="NR567">
            <v>0</v>
          </cell>
          <cell r="NS567">
            <v>0</v>
          </cell>
          <cell r="NT567">
            <v>0</v>
          </cell>
          <cell r="NU567">
            <v>0</v>
          </cell>
          <cell r="NV567">
            <v>0</v>
          </cell>
          <cell r="NW567">
            <v>0</v>
          </cell>
          <cell r="NX567">
            <v>0</v>
          </cell>
          <cell r="NY567">
            <v>0</v>
          </cell>
          <cell r="NZ567">
            <v>0</v>
          </cell>
          <cell r="OA567">
            <v>0</v>
          </cell>
          <cell r="OB567">
            <v>0</v>
          </cell>
          <cell r="OC567">
            <v>0</v>
          </cell>
          <cell r="OD567">
            <v>0</v>
          </cell>
          <cell r="OE567">
            <v>0</v>
          </cell>
          <cell r="OF567">
            <v>0</v>
          </cell>
          <cell r="OG567">
            <v>0</v>
          </cell>
          <cell r="OH567">
            <v>0</v>
          </cell>
          <cell r="OI567">
            <v>0</v>
          </cell>
          <cell r="OJ567">
            <v>0</v>
          </cell>
          <cell r="OK567">
            <v>0</v>
          </cell>
          <cell r="OL567">
            <v>0</v>
          </cell>
          <cell r="OM567">
            <v>0</v>
          </cell>
          <cell r="ON567">
            <v>0</v>
          </cell>
          <cell r="OO567">
            <v>0</v>
          </cell>
          <cell r="OP567">
            <v>0</v>
          </cell>
          <cell r="OQ567">
            <v>0</v>
          </cell>
          <cell r="OR567">
            <v>0</v>
          </cell>
          <cell r="OS567">
            <v>0</v>
          </cell>
          <cell r="OT567">
            <v>0</v>
          </cell>
          <cell r="OU567">
            <v>0</v>
          </cell>
          <cell r="OV567">
            <v>0</v>
          </cell>
          <cell r="OW567">
            <v>0</v>
          </cell>
          <cell r="OX567">
            <v>0</v>
          </cell>
          <cell r="OY567">
            <v>0</v>
          </cell>
          <cell r="OZ567">
            <v>0</v>
          </cell>
          <cell r="PA567">
            <v>0</v>
          </cell>
          <cell r="PB567">
            <v>0</v>
          </cell>
          <cell r="PC567">
            <v>0</v>
          </cell>
          <cell r="PD567">
            <v>0</v>
          </cell>
          <cell r="PE567">
            <v>0</v>
          </cell>
          <cell r="PF567">
            <v>0</v>
          </cell>
          <cell r="PG567">
            <v>0</v>
          </cell>
          <cell r="PH567">
            <v>0</v>
          </cell>
          <cell r="PI567">
            <v>0</v>
          </cell>
          <cell r="PJ567">
            <v>0</v>
          </cell>
          <cell r="PK567">
            <v>0</v>
          </cell>
          <cell r="PL567">
            <v>0</v>
          </cell>
          <cell r="PM567">
            <v>0</v>
          </cell>
          <cell r="PN567">
            <v>0</v>
          </cell>
          <cell r="PO567">
            <v>0</v>
          </cell>
          <cell r="PP567">
            <v>0</v>
          </cell>
          <cell r="PQ567">
            <v>0</v>
          </cell>
          <cell r="PR567">
            <v>0</v>
          </cell>
          <cell r="PS567">
            <v>0</v>
          </cell>
          <cell r="PT567">
            <v>0</v>
          </cell>
          <cell r="PU567">
            <v>0</v>
          </cell>
          <cell r="PV567">
            <v>0</v>
          </cell>
          <cell r="PW567">
            <v>0</v>
          </cell>
          <cell r="PX567">
            <v>0</v>
          </cell>
          <cell r="PY567">
            <v>0</v>
          </cell>
          <cell r="PZ567">
            <v>0</v>
          </cell>
          <cell r="QA567">
            <v>0</v>
          </cell>
          <cell r="QB567">
            <v>0</v>
          </cell>
          <cell r="QC567">
            <v>0</v>
          </cell>
          <cell r="QD567">
            <v>0</v>
          </cell>
          <cell r="QE567">
            <v>0</v>
          </cell>
          <cell r="QF567">
            <v>0</v>
          </cell>
          <cell r="QG567">
            <v>0</v>
          </cell>
          <cell r="QH567">
            <v>7.84</v>
          </cell>
          <cell r="QI567">
            <v>7.83</v>
          </cell>
          <cell r="QJ567">
            <v>7.92</v>
          </cell>
          <cell r="QK567">
            <v>7.93</v>
          </cell>
          <cell r="QL567">
            <v>7.78</v>
          </cell>
          <cell r="QM567">
            <v>7.86</v>
          </cell>
          <cell r="QN567">
            <v>7.95</v>
          </cell>
          <cell r="QO567">
            <v>7.95</v>
          </cell>
          <cell r="QP567">
            <v>7.78</v>
          </cell>
          <cell r="QQ567">
            <v>23.76</v>
          </cell>
          <cell r="QR567">
            <v>544.21</v>
          </cell>
          <cell r="QS567">
            <v>0</v>
          </cell>
          <cell r="QT567">
            <v>0</v>
          </cell>
          <cell r="QU567">
            <v>0</v>
          </cell>
          <cell r="QV567">
            <v>35.520000000000003</v>
          </cell>
          <cell r="QW567">
            <v>59.13</v>
          </cell>
          <cell r="QX567">
            <v>49.22</v>
          </cell>
          <cell r="QY567">
            <v>46.89</v>
          </cell>
          <cell r="QZ567">
            <v>46.91</v>
          </cell>
          <cell r="RA567">
            <v>32.17</v>
          </cell>
          <cell r="RB567">
            <v>21.05</v>
          </cell>
          <cell r="RC567">
            <v>25.63</v>
          </cell>
          <cell r="RD567">
            <v>25.38</v>
          </cell>
          <cell r="RE567">
            <v>66.62</v>
          </cell>
          <cell r="RF567">
            <v>2018.74</v>
          </cell>
          <cell r="RG567">
            <v>199.19</v>
          </cell>
          <cell r="RH567">
            <v>32.97</v>
          </cell>
          <cell r="RI567">
            <v>2.88</v>
          </cell>
          <cell r="RJ567">
            <v>50.83</v>
          </cell>
          <cell r="RK567">
            <v>100.2</v>
          </cell>
          <cell r="RL567">
            <v>90.76</v>
          </cell>
          <cell r="RM567">
            <v>82.61</v>
          </cell>
          <cell r="RN567">
            <v>102.69</v>
          </cell>
          <cell r="RO567">
            <v>67</v>
          </cell>
          <cell r="RP567">
            <v>18.89</v>
          </cell>
          <cell r="RQ567">
            <v>24.95</v>
          </cell>
          <cell r="RR567">
            <v>25.23</v>
          </cell>
          <cell r="RS567">
            <v>101.82</v>
          </cell>
          <cell r="RT567">
            <v>2812.61</v>
          </cell>
          <cell r="RU567">
            <v>272.3</v>
          </cell>
          <cell r="RV567">
            <v>236.33</v>
          </cell>
          <cell r="RW567">
            <v>14.54</v>
          </cell>
          <cell r="RX567">
            <v>127.31</v>
          </cell>
          <cell r="RY567">
            <v>238.72</v>
          </cell>
          <cell r="RZ567">
            <v>269.95999999999998</v>
          </cell>
          <cell r="SA567">
            <v>265.38</v>
          </cell>
          <cell r="SB567">
            <v>268.83</v>
          </cell>
          <cell r="SC567">
            <v>234.91</v>
          </cell>
          <cell r="SD567">
            <v>217.03</v>
          </cell>
          <cell r="SE567">
            <v>217.12</v>
          </cell>
          <cell r="SF567">
            <v>217.24</v>
          </cell>
          <cell r="SG567">
            <v>1140.32</v>
          </cell>
          <cell r="SH567">
            <v>2106.4899999999998</v>
          </cell>
          <cell r="SI567">
            <v>434.1</v>
          </cell>
          <cell r="SJ567">
            <v>239.24</v>
          </cell>
          <cell r="SK567">
            <v>0</v>
          </cell>
          <cell r="SL567">
            <v>0</v>
          </cell>
          <cell r="SM567">
            <v>0</v>
          </cell>
          <cell r="SN567">
            <v>0</v>
          </cell>
          <cell r="SO567">
            <v>254.04</v>
          </cell>
          <cell r="SP567">
            <v>300.02999999999997</v>
          </cell>
          <cell r="SQ567">
            <v>338.42</v>
          </cell>
          <cell r="SR567">
            <v>382.35</v>
          </cell>
          <cell r="SS567">
            <v>407.37</v>
          </cell>
          <cell r="ST567">
            <v>477.49</v>
          </cell>
          <cell r="SU567">
            <v>931.84</v>
          </cell>
          <cell r="SV567">
            <v>253.34</v>
          </cell>
          <cell r="SW567">
            <v>53.47</v>
          </cell>
          <cell r="SX567">
            <v>37.14</v>
          </cell>
          <cell r="SY567">
            <v>10.15</v>
          </cell>
          <cell r="SZ567">
            <v>16.829999999999998</v>
          </cell>
          <cell r="TA567">
            <v>128.19</v>
          </cell>
          <cell r="TB567">
            <v>-46.59</v>
          </cell>
          <cell r="TC567">
            <v>348.08</v>
          </cell>
          <cell r="TD567">
            <v>385.98</v>
          </cell>
          <cell r="TE567">
            <v>435.39</v>
          </cell>
          <cell r="TF567">
            <v>491.33</v>
          </cell>
          <cell r="TG567">
            <v>-1312.7</v>
          </cell>
          <cell r="TH567">
            <v>0</v>
          </cell>
          <cell r="TI567">
            <v>0</v>
          </cell>
          <cell r="TJ567">
            <v>0</v>
          </cell>
          <cell r="TK567">
            <v>0</v>
          </cell>
          <cell r="TL567">
            <v>0</v>
          </cell>
          <cell r="TM567">
            <v>0</v>
          </cell>
          <cell r="TN567">
            <v>0</v>
          </cell>
          <cell r="TO567">
            <v>0</v>
          </cell>
          <cell r="TP567">
            <v>0</v>
          </cell>
          <cell r="TQ567">
            <v>0</v>
          </cell>
          <cell r="TR567">
            <v>0</v>
          </cell>
          <cell r="TS567">
            <v>0</v>
          </cell>
          <cell r="TT567">
            <v>0</v>
          </cell>
          <cell r="TU567">
            <v>0</v>
          </cell>
          <cell r="TV567">
            <v>0</v>
          </cell>
          <cell r="TW567">
            <v>0</v>
          </cell>
          <cell r="TX567">
            <v>0</v>
          </cell>
          <cell r="TY567">
            <v>0</v>
          </cell>
          <cell r="TZ567">
            <v>0</v>
          </cell>
          <cell r="UA567">
            <v>0</v>
          </cell>
          <cell r="UB567">
            <v>0</v>
          </cell>
          <cell r="UC567">
            <v>0</v>
          </cell>
          <cell r="UD567">
            <v>0</v>
          </cell>
          <cell r="UE567">
            <v>0</v>
          </cell>
          <cell r="UF567">
            <v>0</v>
          </cell>
          <cell r="UG567">
            <v>0</v>
          </cell>
          <cell r="UH567">
            <v>0</v>
          </cell>
          <cell r="UI567">
            <v>69.12</v>
          </cell>
          <cell r="UJ567">
            <v>0</v>
          </cell>
          <cell r="UK567">
            <v>0</v>
          </cell>
          <cell r="UL567">
            <v>0</v>
          </cell>
          <cell r="UM567">
            <v>0</v>
          </cell>
          <cell r="UN567">
            <v>0</v>
          </cell>
          <cell r="UO567">
            <v>0</v>
          </cell>
          <cell r="UP567">
            <v>0</v>
          </cell>
          <cell r="UQ567">
            <v>0</v>
          </cell>
          <cell r="UR567">
            <v>0</v>
          </cell>
          <cell r="US567">
            <v>0</v>
          </cell>
          <cell r="UT567">
            <v>0</v>
          </cell>
          <cell r="UU567">
            <v>0</v>
          </cell>
          <cell r="UV567">
            <v>198.68</v>
          </cell>
          <cell r="UW567">
            <v>486.33</v>
          </cell>
          <cell r="UX567">
            <v>570.04</v>
          </cell>
          <cell r="UY567">
            <v>2203.0700000000002</v>
          </cell>
          <cell r="UZ567">
            <v>5745.51</v>
          </cell>
          <cell r="VA567">
            <v>1176.0999999999999</v>
          </cell>
          <cell r="VB567">
            <v>629.45000000000005</v>
          </cell>
          <cell r="VC567">
            <v>190.07</v>
          </cell>
          <cell r="VD567">
            <v>66.19</v>
          </cell>
          <cell r="VE567">
            <v>71.180000000000007</v>
          </cell>
          <cell r="VF567">
            <v>70.28</v>
          </cell>
          <cell r="VG567">
            <v>72.64</v>
          </cell>
          <cell r="VH567">
            <v>88.04</v>
          </cell>
          <cell r="VI567">
            <v>90.23</v>
          </cell>
          <cell r="VJ567">
            <v>85.47</v>
          </cell>
          <cell r="VK567">
            <v>132.75</v>
          </cell>
          <cell r="VL567">
            <v>144.91999999999999</v>
          </cell>
          <cell r="VM567">
            <v>642.63</v>
          </cell>
          <cell r="VN567">
            <v>1462.54</v>
          </cell>
          <cell r="VO567">
            <v>324.48</v>
          </cell>
          <cell r="VP567">
            <v>185.62</v>
          </cell>
          <cell r="VQ567">
            <v>58.55</v>
          </cell>
          <cell r="VR567">
            <v>0</v>
          </cell>
          <cell r="VS567">
            <v>0</v>
          </cell>
          <cell r="VT567">
            <v>0</v>
          </cell>
          <cell r="VU567">
            <v>0</v>
          </cell>
          <cell r="VV567">
            <v>0</v>
          </cell>
          <cell r="VW567">
            <v>0</v>
          </cell>
          <cell r="VX567">
            <v>0</v>
          </cell>
          <cell r="VY567">
            <v>0</v>
          </cell>
          <cell r="VZ567">
            <v>0</v>
          </cell>
          <cell r="WA567">
            <v>0</v>
          </cell>
          <cell r="WB567">
            <v>19.75</v>
          </cell>
          <cell r="WC567">
            <v>0</v>
          </cell>
          <cell r="WD567">
            <v>393.12</v>
          </cell>
          <cell r="WE567">
            <v>164.22</v>
          </cell>
          <cell r="WF567">
            <v>0</v>
          </cell>
          <cell r="WG567">
            <v>0</v>
          </cell>
          <cell r="WH567">
            <v>0</v>
          </cell>
          <cell r="WI567">
            <v>0</v>
          </cell>
          <cell r="WJ567">
            <v>0</v>
          </cell>
          <cell r="WK567">
            <v>0</v>
          </cell>
          <cell r="WL567">
            <v>0</v>
          </cell>
          <cell r="WM567">
            <v>0</v>
          </cell>
          <cell r="WN567">
            <v>0</v>
          </cell>
          <cell r="WO567">
            <v>0</v>
          </cell>
          <cell r="WP567">
            <v>0</v>
          </cell>
          <cell r="WQ567">
            <v>0</v>
          </cell>
          <cell r="WR567">
            <v>0</v>
          </cell>
          <cell r="WS567">
            <v>0</v>
          </cell>
          <cell r="WT567"/>
          <cell r="WU567"/>
          <cell r="WV567"/>
          <cell r="WW567"/>
          <cell r="WX567"/>
          <cell r="WY567"/>
          <cell r="WZ567"/>
          <cell r="XA567"/>
          <cell r="XB567"/>
          <cell r="XC567"/>
          <cell r="XD567"/>
          <cell r="XE567"/>
          <cell r="XF567"/>
          <cell r="XG567"/>
          <cell r="XH567">
            <v>0</v>
          </cell>
          <cell r="XI567">
            <v>0</v>
          </cell>
          <cell r="XJ567">
            <v>0</v>
          </cell>
          <cell r="XK567">
            <v>0</v>
          </cell>
          <cell r="XL567">
            <v>0</v>
          </cell>
          <cell r="XM567">
            <v>0</v>
          </cell>
          <cell r="XN567">
            <v>0</v>
          </cell>
          <cell r="XO567">
            <v>0</v>
          </cell>
          <cell r="XP567">
            <v>0</v>
          </cell>
          <cell r="XQ567">
            <v>0</v>
          </cell>
          <cell r="XR567">
            <v>0</v>
          </cell>
          <cell r="XS567">
            <v>0</v>
          </cell>
          <cell r="XT567">
            <v>0</v>
          </cell>
          <cell r="XU567">
            <v>0</v>
          </cell>
          <cell r="XV567"/>
          <cell r="XW567"/>
          <cell r="XX567"/>
          <cell r="XY567"/>
          <cell r="XZ567"/>
          <cell r="YA567"/>
          <cell r="YB567"/>
          <cell r="YC567"/>
          <cell r="YD567"/>
          <cell r="YE567"/>
          <cell r="YF567"/>
          <cell r="YG567"/>
          <cell r="YH567"/>
          <cell r="YI567"/>
          <cell r="YJ567">
            <v>84.7</v>
          </cell>
          <cell r="YK567">
            <v>88.61</v>
          </cell>
          <cell r="YL567">
            <v>52.32</v>
          </cell>
          <cell r="YM567">
            <v>20.51</v>
          </cell>
          <cell r="YN567">
            <v>0</v>
          </cell>
          <cell r="YO567">
            <v>0</v>
          </cell>
          <cell r="YP567">
            <v>0</v>
          </cell>
          <cell r="YQ567">
            <v>0</v>
          </cell>
          <cell r="YR567">
            <v>0</v>
          </cell>
          <cell r="YS567">
            <v>0</v>
          </cell>
          <cell r="YT567">
            <v>0</v>
          </cell>
          <cell r="YU567">
            <v>0</v>
          </cell>
          <cell r="YV567">
            <v>0</v>
          </cell>
          <cell r="YW567">
            <v>0</v>
          </cell>
          <cell r="YX567"/>
          <cell r="YY567"/>
          <cell r="YZ567"/>
          <cell r="ZA567"/>
          <cell r="ZB567"/>
          <cell r="ZC567"/>
          <cell r="ZD567"/>
          <cell r="ZE567"/>
          <cell r="ZF567"/>
          <cell r="ZG567"/>
          <cell r="ZH567"/>
          <cell r="ZI567"/>
          <cell r="ZJ567"/>
          <cell r="ZK567"/>
          <cell r="ZL567"/>
          <cell r="ZM567"/>
          <cell r="ZN567"/>
          <cell r="ZO567"/>
          <cell r="ZP567"/>
          <cell r="ZQ567"/>
          <cell r="ZR567"/>
          <cell r="ZS567"/>
          <cell r="ZT567"/>
          <cell r="ZU567"/>
          <cell r="ZV567"/>
          <cell r="ZW567"/>
          <cell r="ZX567"/>
          <cell r="ZY567"/>
          <cell r="ZZ567"/>
          <cell r="AAA567"/>
          <cell r="AAB567"/>
          <cell r="AAC567"/>
          <cell r="AAD567"/>
          <cell r="AAE567"/>
          <cell r="AAF567"/>
          <cell r="AAG567"/>
          <cell r="AAH567"/>
          <cell r="AAI567"/>
          <cell r="AAJ567"/>
          <cell r="AAK567"/>
          <cell r="AAL567"/>
          <cell r="AAM567"/>
          <cell r="AAN567">
            <v>0</v>
          </cell>
          <cell r="AAO567">
            <v>0</v>
          </cell>
          <cell r="AAP567">
            <v>0</v>
          </cell>
          <cell r="AAQ567">
            <v>0</v>
          </cell>
          <cell r="AAR567">
            <v>0</v>
          </cell>
          <cell r="AAS567">
            <v>0</v>
          </cell>
          <cell r="AAT567">
            <v>0</v>
          </cell>
          <cell r="AAU567">
            <v>0</v>
          </cell>
          <cell r="AAV567">
            <v>0</v>
          </cell>
          <cell r="AAW567">
            <v>0</v>
          </cell>
          <cell r="AAX567">
            <v>0</v>
          </cell>
          <cell r="AAY567">
            <v>0</v>
          </cell>
          <cell r="AAZ567">
            <v>0</v>
          </cell>
          <cell r="ABA567">
            <v>0</v>
          </cell>
          <cell r="ABB567"/>
          <cell r="ABC567"/>
          <cell r="ABD567"/>
          <cell r="ABE567"/>
          <cell r="ABF567"/>
          <cell r="ABG567"/>
          <cell r="ABH567"/>
          <cell r="ABI567"/>
          <cell r="ABJ567"/>
          <cell r="ABK567"/>
          <cell r="ABL567"/>
          <cell r="ABM567"/>
          <cell r="ABN567"/>
          <cell r="ABO567"/>
          <cell r="ABP567">
            <v>30.62</v>
          </cell>
          <cell r="ABQ567">
            <v>0</v>
          </cell>
          <cell r="ABR567">
            <v>0</v>
          </cell>
          <cell r="ABS567">
            <v>0</v>
          </cell>
          <cell r="ABT567">
            <v>0</v>
          </cell>
          <cell r="ABU567">
            <v>0</v>
          </cell>
          <cell r="ABV567">
            <v>0</v>
          </cell>
          <cell r="ABW567">
            <v>0</v>
          </cell>
          <cell r="ABX567">
            <v>0</v>
          </cell>
          <cell r="ABY567">
            <v>0</v>
          </cell>
          <cell r="ABZ567">
            <v>0</v>
          </cell>
          <cell r="ACA567">
            <v>0</v>
          </cell>
          <cell r="ACB567">
            <v>0</v>
          </cell>
          <cell r="ACC567">
            <v>0</v>
          </cell>
          <cell r="ACD567">
            <v>0</v>
          </cell>
          <cell r="ACE567">
            <v>0</v>
          </cell>
          <cell r="ACF567">
            <v>0</v>
          </cell>
          <cell r="ACG567">
            <v>0</v>
          </cell>
          <cell r="ACH567">
            <v>0</v>
          </cell>
          <cell r="ACI567">
            <v>0</v>
          </cell>
          <cell r="ACJ567">
            <v>0</v>
          </cell>
          <cell r="ACK567">
            <v>0</v>
          </cell>
          <cell r="ACL567">
            <v>0</v>
          </cell>
          <cell r="ACM567">
            <v>0</v>
          </cell>
          <cell r="ACN567">
            <v>0</v>
          </cell>
          <cell r="ACO567">
            <v>0</v>
          </cell>
          <cell r="ACP567">
            <v>0</v>
          </cell>
          <cell r="ACQ567">
            <v>0</v>
          </cell>
          <cell r="ACR567">
            <v>27.24</v>
          </cell>
          <cell r="ACS567">
            <v>25.05</v>
          </cell>
          <cell r="ACT567">
            <v>41.76</v>
          </cell>
          <cell r="ACU567">
            <v>50.15</v>
          </cell>
          <cell r="ACV567">
            <v>68.45</v>
          </cell>
          <cell r="ACW567">
            <v>82.82</v>
          </cell>
          <cell r="ACX567">
            <v>87.42</v>
          </cell>
          <cell r="ACY567">
            <v>116.99</v>
          </cell>
          <cell r="ACZ567">
            <v>169.71</v>
          </cell>
          <cell r="ADA567">
            <v>823.35</v>
          </cell>
          <cell r="ADB567">
            <v>1994.03</v>
          </cell>
          <cell r="ADC567">
            <v>351.26</v>
          </cell>
          <cell r="ADD567">
            <v>152.19999999999999</v>
          </cell>
          <cell r="ADE567">
            <v>25.44</v>
          </cell>
          <cell r="ADF567">
            <v>8.51</v>
          </cell>
          <cell r="ADG567">
            <v>7.67</v>
          </cell>
          <cell r="ADH567">
            <v>8.83</v>
          </cell>
          <cell r="ADI567">
            <v>9.26</v>
          </cell>
          <cell r="ADJ567">
            <v>8.7899999999999991</v>
          </cell>
          <cell r="ADK567">
            <v>33.659999999999997</v>
          </cell>
          <cell r="ADL567">
            <v>7.77</v>
          </cell>
          <cell r="ADM567">
            <v>-15.95</v>
          </cell>
          <cell r="ADN567">
            <v>4.5</v>
          </cell>
          <cell r="ADO567">
            <v>0</v>
          </cell>
          <cell r="ADP567">
            <v>0</v>
          </cell>
          <cell r="ADQ567">
            <v>0</v>
          </cell>
          <cell r="ADR567">
            <v>0</v>
          </cell>
          <cell r="ADS567">
            <v>0</v>
          </cell>
          <cell r="ADT567">
            <v>193.74</v>
          </cell>
          <cell r="ADU567">
            <v>116.42</v>
          </cell>
          <cell r="ADV567">
            <v>59.48</v>
          </cell>
          <cell r="ADW567">
            <v>80.48</v>
          </cell>
          <cell r="ADX567">
            <v>87.72</v>
          </cell>
          <cell r="ADY567">
            <v>57.82</v>
          </cell>
          <cell r="ADZ567">
            <v>39.04</v>
          </cell>
          <cell r="AEA567">
            <v>55.01</v>
          </cell>
          <cell r="AEB567">
            <v>84.05</v>
          </cell>
          <cell r="AEC567">
            <v>410.32</v>
          </cell>
          <cell r="AED567">
            <v>226.71</v>
          </cell>
          <cell r="AEE567">
            <v>41.21</v>
          </cell>
          <cell r="AEF567">
            <v>15.93</v>
          </cell>
          <cell r="AEG567">
            <v>1.03</v>
          </cell>
          <cell r="AEH567">
            <v>0</v>
          </cell>
          <cell r="AEI567">
            <v>0</v>
          </cell>
          <cell r="AEJ567">
            <v>0</v>
          </cell>
          <cell r="AEK567">
            <v>0</v>
          </cell>
          <cell r="AEL567">
            <v>0</v>
          </cell>
          <cell r="AEM567">
            <v>0</v>
          </cell>
          <cell r="AEN567">
            <v>0</v>
          </cell>
          <cell r="AEO567">
            <v>0</v>
          </cell>
          <cell r="AEP567">
            <v>0</v>
          </cell>
          <cell r="AEQ567">
            <v>0</v>
          </cell>
          <cell r="AER567">
            <v>0</v>
          </cell>
          <cell r="AES567">
            <v>0</v>
          </cell>
          <cell r="AET567">
            <v>0</v>
          </cell>
          <cell r="AEU567">
            <v>0</v>
          </cell>
          <cell r="AEV567">
            <v>0</v>
          </cell>
          <cell r="AEW567">
            <v>46.23</v>
          </cell>
          <cell r="AEX567">
            <v>421.33</v>
          </cell>
          <cell r="AEY567">
            <v>669.23</v>
          </cell>
          <cell r="AEZ567">
            <v>1418.94</v>
          </cell>
          <cell r="AFA567">
            <v>2028.48</v>
          </cell>
          <cell r="AFB567">
            <v>2679.69</v>
          </cell>
          <cell r="AFC567">
            <v>2431.59</v>
          </cell>
          <cell r="AFD567">
            <v>2850.17</v>
          </cell>
          <cell r="AFE567">
            <v>11015.06</v>
          </cell>
          <cell r="AFF567">
            <v>17029.23</v>
          </cell>
          <cell r="AFG567">
            <v>3641.74</v>
          </cell>
          <cell r="AFH567">
            <v>2308.85</v>
          </cell>
          <cell r="AFI567">
            <v>645.25</v>
          </cell>
          <cell r="AFJ567">
            <v>0</v>
          </cell>
          <cell r="AFK567">
            <v>133.07</v>
          </cell>
          <cell r="AFL567">
            <v>1212.8900000000001</v>
          </cell>
          <cell r="AFM567">
            <v>1926.61</v>
          </cell>
          <cell r="AFN567">
            <v>4084.83</v>
          </cell>
          <cell r="AFO567">
            <v>5839.57</v>
          </cell>
          <cell r="AFP567">
            <v>7714.25</v>
          </cell>
          <cell r="AFQ567">
            <v>7000.01</v>
          </cell>
          <cell r="AFR567">
            <v>8205.02</v>
          </cell>
          <cell r="AFS567">
            <v>31710.04</v>
          </cell>
          <cell r="AFT567">
            <v>55959.9</v>
          </cell>
          <cell r="AFU567">
            <v>10174.85</v>
          </cell>
          <cell r="AFV567">
            <v>6574.06</v>
          </cell>
          <cell r="AFW567">
            <v>1829.98</v>
          </cell>
          <cell r="AFX567">
            <v>0</v>
          </cell>
          <cell r="AFY567">
            <v>285.16000000000003</v>
          </cell>
          <cell r="AFZ567">
            <v>2213.3200000000002</v>
          </cell>
          <cell r="AGA567">
            <v>3097.28</v>
          </cell>
          <cell r="AGB567">
            <v>6566.03</v>
          </cell>
          <cell r="AGC567">
            <v>0</v>
          </cell>
          <cell r="AGD567">
            <v>0</v>
          </cell>
          <cell r="AGE567">
            <v>6988.08</v>
          </cell>
          <cell r="AGF567">
            <v>11993.32</v>
          </cell>
          <cell r="AGG567">
            <v>46350.7</v>
          </cell>
          <cell r="AGH567">
            <v>73973.210000000006</v>
          </cell>
          <cell r="AGI567">
            <v>14307.62</v>
          </cell>
          <cell r="AGJ567">
            <v>9522.25</v>
          </cell>
          <cell r="AGK567">
            <v>2630.59</v>
          </cell>
          <cell r="AGL567">
            <v>0</v>
          </cell>
          <cell r="AGM567">
            <v>73.44</v>
          </cell>
          <cell r="AGN567">
            <v>570</v>
          </cell>
          <cell r="AGO567">
            <v>797.66</v>
          </cell>
          <cell r="AGP567">
            <v>1690.98</v>
          </cell>
          <cell r="AGQ567">
            <v>0</v>
          </cell>
          <cell r="AGR567">
            <v>0</v>
          </cell>
          <cell r="AGS567">
            <v>1747.02</v>
          </cell>
          <cell r="AGT567">
            <v>2998.33</v>
          </cell>
          <cell r="AGU567">
            <v>11587.68</v>
          </cell>
          <cell r="AGV567">
            <v>19336.97</v>
          </cell>
          <cell r="AGW567">
            <v>3702.02</v>
          </cell>
          <cell r="AGX567">
            <v>2409.52</v>
          </cell>
          <cell r="AGY567">
            <v>669.42</v>
          </cell>
          <cell r="AGZ567"/>
          <cell r="AHA567"/>
        </row>
        <row r="568">
          <cell r="A568" t="str">
            <v>4990-21-00 Mark to Market - Investments</v>
          </cell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  <cell r="BX568"/>
          <cell r="BY568"/>
          <cell r="BZ568"/>
          <cell r="CA568"/>
          <cell r="CB568"/>
          <cell r="CC568"/>
          <cell r="CD568"/>
          <cell r="CE568"/>
          <cell r="CF568"/>
          <cell r="CG568"/>
          <cell r="CH568"/>
          <cell r="CI568"/>
          <cell r="CJ568"/>
          <cell r="CK568"/>
          <cell r="CL568"/>
          <cell r="CM568"/>
          <cell r="CN568"/>
          <cell r="CO568"/>
          <cell r="CP568"/>
          <cell r="CQ568"/>
          <cell r="CR568"/>
          <cell r="CS568"/>
          <cell r="CT568"/>
          <cell r="CU568"/>
          <cell r="CV568"/>
          <cell r="CW568"/>
          <cell r="CX568"/>
          <cell r="CY568"/>
          <cell r="CZ568"/>
          <cell r="DA568"/>
          <cell r="DB568"/>
          <cell r="DC568"/>
          <cell r="DD568"/>
          <cell r="DE568"/>
          <cell r="DF568"/>
          <cell r="DG568"/>
          <cell r="DH568"/>
          <cell r="DI568"/>
          <cell r="DJ568"/>
          <cell r="DK568"/>
          <cell r="DL568"/>
          <cell r="DM568"/>
          <cell r="DN568"/>
          <cell r="DO568"/>
          <cell r="DP568"/>
          <cell r="DQ568"/>
          <cell r="DR568"/>
          <cell r="DS568"/>
          <cell r="DT568"/>
          <cell r="DU568"/>
          <cell r="DV568"/>
          <cell r="DW568"/>
          <cell r="DX568"/>
          <cell r="DY568"/>
          <cell r="DZ568"/>
          <cell r="EA568"/>
          <cell r="EB568"/>
          <cell r="EC568"/>
          <cell r="ED568"/>
          <cell r="EE568"/>
          <cell r="EF568"/>
          <cell r="EG568"/>
          <cell r="EH568"/>
          <cell r="EI568"/>
          <cell r="EJ568"/>
          <cell r="EK568"/>
          <cell r="EL568"/>
          <cell r="EM568"/>
          <cell r="EN568"/>
          <cell r="EO568"/>
          <cell r="EP568"/>
          <cell r="EQ568"/>
          <cell r="ER568"/>
          <cell r="ES568"/>
          <cell r="ET568"/>
          <cell r="EU568"/>
          <cell r="EV568"/>
          <cell r="EW568"/>
          <cell r="EX568"/>
          <cell r="EY568"/>
          <cell r="EZ568"/>
          <cell r="FA568"/>
          <cell r="FQ568"/>
          <cell r="FR568"/>
          <cell r="FS568"/>
          <cell r="FT568"/>
          <cell r="FU568"/>
          <cell r="FV568"/>
          <cell r="FW568"/>
          <cell r="FX568"/>
          <cell r="FY568"/>
          <cell r="FZ568"/>
          <cell r="GA568"/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/>
          <cell r="GQ568"/>
          <cell r="GR568"/>
          <cell r="GS568"/>
          <cell r="GT568"/>
          <cell r="HI568"/>
          <cell r="HJ568"/>
          <cell r="HK568"/>
          <cell r="HL568"/>
          <cell r="HM568"/>
          <cell r="HN568"/>
          <cell r="HO568"/>
          <cell r="HP568"/>
          <cell r="HQ568"/>
          <cell r="HR568"/>
          <cell r="HS568"/>
          <cell r="HT568"/>
          <cell r="HU568"/>
          <cell r="HV568"/>
          <cell r="HW568"/>
          <cell r="HX568"/>
          <cell r="HY568"/>
          <cell r="HZ568"/>
          <cell r="IA568"/>
          <cell r="IB568"/>
          <cell r="IC568"/>
          <cell r="ID568"/>
          <cell r="IE568"/>
          <cell r="IF568"/>
          <cell r="IG568"/>
          <cell r="IH568"/>
          <cell r="II568"/>
          <cell r="IJ568"/>
          <cell r="IK568"/>
          <cell r="IL568"/>
          <cell r="JB568"/>
          <cell r="JC568"/>
          <cell r="JD568"/>
          <cell r="JE568"/>
          <cell r="JF568"/>
          <cell r="JG568"/>
          <cell r="JH568"/>
          <cell r="JI568"/>
          <cell r="JJ568"/>
          <cell r="JK568"/>
          <cell r="JL568"/>
          <cell r="JM568"/>
          <cell r="JN568"/>
          <cell r="JO568"/>
          <cell r="JP568"/>
          <cell r="JQ568"/>
          <cell r="JR568"/>
          <cell r="JS568"/>
          <cell r="JT568"/>
          <cell r="JU568"/>
          <cell r="JV568"/>
          <cell r="JW568"/>
          <cell r="JX568"/>
          <cell r="JY568"/>
          <cell r="JZ568"/>
          <cell r="KA568"/>
          <cell r="KB568"/>
          <cell r="KC568"/>
          <cell r="KD568"/>
          <cell r="KX568">
            <v>0</v>
          </cell>
          <cell r="KY568">
            <v>0</v>
          </cell>
          <cell r="KZ568">
            <v>0</v>
          </cell>
          <cell r="LA568">
            <v>0</v>
          </cell>
          <cell r="LB568">
            <v>0</v>
          </cell>
          <cell r="LC568">
            <v>0</v>
          </cell>
          <cell r="LD568">
            <v>0</v>
          </cell>
          <cell r="LE568">
            <v>0</v>
          </cell>
          <cell r="LF568">
            <v>0</v>
          </cell>
          <cell r="LG568">
            <v>0</v>
          </cell>
          <cell r="LH568">
            <v>0</v>
          </cell>
          <cell r="LI568">
            <v>0</v>
          </cell>
          <cell r="LJ568">
            <v>0</v>
          </cell>
          <cell r="LK568">
            <v>0</v>
          </cell>
          <cell r="LL568">
            <v>0</v>
          </cell>
          <cell r="LM568">
            <v>0</v>
          </cell>
          <cell r="LN568">
            <v>0</v>
          </cell>
          <cell r="LO568">
            <v>0</v>
          </cell>
          <cell r="LP568">
            <v>0</v>
          </cell>
          <cell r="LQ568">
            <v>0</v>
          </cell>
          <cell r="LR568">
            <v>0</v>
          </cell>
          <cell r="LS568">
            <v>0</v>
          </cell>
          <cell r="LT568">
            <v>0</v>
          </cell>
          <cell r="LU568">
            <v>0</v>
          </cell>
          <cell r="LV568">
            <v>0</v>
          </cell>
          <cell r="LW568">
            <v>0</v>
          </cell>
          <cell r="LX568">
            <v>0</v>
          </cell>
          <cell r="LY568">
            <v>0</v>
          </cell>
          <cell r="LZ568"/>
          <cell r="MA568"/>
          <cell r="MB568"/>
          <cell r="MC568"/>
          <cell r="MD568"/>
          <cell r="ME568"/>
          <cell r="MF568"/>
          <cell r="MG568"/>
          <cell r="MH568"/>
          <cell r="MI568"/>
          <cell r="MJ568"/>
          <cell r="MK568"/>
          <cell r="ML568"/>
          <cell r="MM568"/>
          <cell r="MN568">
            <v>0</v>
          </cell>
          <cell r="MO568">
            <v>0</v>
          </cell>
          <cell r="MP568">
            <v>0</v>
          </cell>
          <cell r="MQ568">
            <v>0</v>
          </cell>
          <cell r="MR568">
            <v>0</v>
          </cell>
          <cell r="MS568">
            <v>0</v>
          </cell>
          <cell r="MT568">
            <v>0</v>
          </cell>
          <cell r="MU568">
            <v>0</v>
          </cell>
          <cell r="MV568">
            <v>0</v>
          </cell>
          <cell r="MW568">
            <v>0</v>
          </cell>
          <cell r="MX568">
            <v>0</v>
          </cell>
          <cell r="MY568">
            <v>0</v>
          </cell>
          <cell r="MZ568">
            <v>0</v>
          </cell>
          <cell r="NA568">
            <v>0</v>
          </cell>
          <cell r="NB568"/>
          <cell r="NC568"/>
          <cell r="ND568"/>
          <cell r="NE568"/>
          <cell r="NF568"/>
          <cell r="NG568"/>
          <cell r="NH568"/>
          <cell r="NI568"/>
          <cell r="NJ568"/>
          <cell r="NK568"/>
          <cell r="NL568"/>
          <cell r="NM568"/>
          <cell r="NN568"/>
          <cell r="NO568"/>
          <cell r="NP568"/>
          <cell r="NQ568"/>
          <cell r="NR568"/>
          <cell r="NS568"/>
          <cell r="NT568"/>
          <cell r="NU568"/>
          <cell r="NV568"/>
          <cell r="NW568"/>
          <cell r="NX568"/>
          <cell r="NY568"/>
          <cell r="NZ568"/>
          <cell r="OA568"/>
          <cell r="OB568"/>
          <cell r="OC568"/>
          <cell r="OD568">
            <v>0</v>
          </cell>
          <cell r="OE568">
            <v>0</v>
          </cell>
          <cell r="OF568">
            <v>0</v>
          </cell>
          <cell r="OG568">
            <v>0</v>
          </cell>
          <cell r="OH568">
            <v>0</v>
          </cell>
          <cell r="OI568">
            <v>0</v>
          </cell>
          <cell r="OJ568">
            <v>0</v>
          </cell>
          <cell r="OK568">
            <v>0</v>
          </cell>
          <cell r="OL568">
            <v>0</v>
          </cell>
          <cell r="OM568">
            <v>0</v>
          </cell>
          <cell r="ON568">
            <v>0</v>
          </cell>
          <cell r="OO568">
            <v>0</v>
          </cell>
          <cell r="OP568">
            <v>0</v>
          </cell>
          <cell r="OQ568">
            <v>0</v>
          </cell>
          <cell r="OR568">
            <v>0</v>
          </cell>
          <cell r="OS568">
            <v>0</v>
          </cell>
          <cell r="OT568">
            <v>0</v>
          </cell>
          <cell r="OU568">
            <v>0</v>
          </cell>
          <cell r="OV568">
            <v>0</v>
          </cell>
          <cell r="OW568">
            <v>0</v>
          </cell>
          <cell r="OX568">
            <v>0</v>
          </cell>
          <cell r="OY568">
            <v>0</v>
          </cell>
          <cell r="OZ568">
            <v>0</v>
          </cell>
          <cell r="PA568">
            <v>0</v>
          </cell>
          <cell r="PB568">
            <v>0</v>
          </cell>
          <cell r="PC568">
            <v>0</v>
          </cell>
          <cell r="PD568">
            <v>0</v>
          </cell>
          <cell r="PE568">
            <v>0</v>
          </cell>
          <cell r="PF568">
            <v>0</v>
          </cell>
          <cell r="PG568">
            <v>0</v>
          </cell>
          <cell r="PH568">
            <v>0</v>
          </cell>
          <cell r="PI568">
            <v>0</v>
          </cell>
          <cell r="PJ568">
            <v>0</v>
          </cell>
          <cell r="PK568">
            <v>0</v>
          </cell>
          <cell r="PL568">
            <v>0</v>
          </cell>
          <cell r="PM568">
            <v>0</v>
          </cell>
          <cell r="PN568">
            <v>0</v>
          </cell>
          <cell r="PO568">
            <v>0</v>
          </cell>
          <cell r="PP568">
            <v>0</v>
          </cell>
          <cell r="PQ568">
            <v>0</v>
          </cell>
          <cell r="PR568">
            <v>0</v>
          </cell>
          <cell r="PS568">
            <v>0</v>
          </cell>
          <cell r="PT568">
            <v>0</v>
          </cell>
          <cell r="PU568">
            <v>0</v>
          </cell>
          <cell r="PV568">
            <v>0</v>
          </cell>
          <cell r="PW568">
            <v>0</v>
          </cell>
          <cell r="PX568">
            <v>0</v>
          </cell>
          <cell r="PY568">
            <v>0</v>
          </cell>
          <cell r="PZ568">
            <v>0</v>
          </cell>
          <cell r="QA568">
            <v>0</v>
          </cell>
          <cell r="QB568">
            <v>0</v>
          </cell>
          <cell r="QC568">
            <v>0</v>
          </cell>
          <cell r="QD568">
            <v>0</v>
          </cell>
          <cell r="QE568">
            <v>0</v>
          </cell>
          <cell r="QF568">
            <v>0</v>
          </cell>
          <cell r="QG568">
            <v>0</v>
          </cell>
          <cell r="QH568"/>
          <cell r="QI568"/>
          <cell r="QJ568"/>
          <cell r="QK568"/>
          <cell r="QL568"/>
          <cell r="QM568"/>
          <cell r="QN568"/>
          <cell r="QO568"/>
          <cell r="QP568"/>
          <cell r="QQ568"/>
          <cell r="QR568"/>
          <cell r="QS568"/>
          <cell r="QT568"/>
          <cell r="QU568"/>
          <cell r="QV568"/>
          <cell r="QW568"/>
          <cell r="QX568"/>
          <cell r="QY568"/>
          <cell r="QZ568"/>
          <cell r="RA568"/>
          <cell r="RB568"/>
          <cell r="RC568"/>
          <cell r="RD568"/>
          <cell r="RE568"/>
          <cell r="RF568"/>
          <cell r="RG568"/>
          <cell r="RH568"/>
          <cell r="RI568"/>
          <cell r="RJ568"/>
          <cell r="RK568"/>
          <cell r="RL568"/>
          <cell r="RM568"/>
          <cell r="RN568"/>
          <cell r="RO568"/>
          <cell r="RP568"/>
          <cell r="RQ568"/>
          <cell r="RR568"/>
          <cell r="RS568"/>
          <cell r="RT568"/>
          <cell r="RU568"/>
          <cell r="RV568"/>
          <cell r="RW568"/>
          <cell r="RX568"/>
          <cell r="RY568"/>
          <cell r="RZ568"/>
          <cell r="SA568"/>
          <cell r="SB568"/>
          <cell r="SC568"/>
          <cell r="SD568"/>
          <cell r="SE568"/>
          <cell r="SF568"/>
          <cell r="SG568"/>
          <cell r="SH568"/>
          <cell r="SI568"/>
          <cell r="SJ568"/>
          <cell r="SK568"/>
          <cell r="SL568"/>
          <cell r="SM568"/>
          <cell r="SN568"/>
          <cell r="SO568"/>
          <cell r="SP568"/>
          <cell r="SQ568"/>
          <cell r="SR568"/>
          <cell r="SS568"/>
          <cell r="ST568"/>
          <cell r="SU568"/>
          <cell r="SV568"/>
          <cell r="SW568"/>
          <cell r="SX568"/>
          <cell r="SY568"/>
          <cell r="SZ568"/>
          <cell r="TA568"/>
          <cell r="TB568"/>
          <cell r="TC568"/>
          <cell r="TD568"/>
          <cell r="TE568"/>
          <cell r="TF568"/>
          <cell r="TG568"/>
          <cell r="TH568"/>
          <cell r="TI568"/>
          <cell r="TJ568"/>
          <cell r="TK568"/>
          <cell r="TL568"/>
          <cell r="TM568"/>
          <cell r="TN568"/>
          <cell r="TO568"/>
          <cell r="TP568"/>
          <cell r="TQ568"/>
          <cell r="TR568"/>
          <cell r="TS568"/>
          <cell r="TT568"/>
          <cell r="TU568"/>
          <cell r="TV568"/>
          <cell r="TW568"/>
          <cell r="TX568"/>
          <cell r="TY568"/>
          <cell r="TZ568"/>
          <cell r="UA568"/>
          <cell r="UB568"/>
          <cell r="UC568"/>
          <cell r="UD568"/>
          <cell r="UE568"/>
          <cell r="UF568"/>
          <cell r="UG568"/>
          <cell r="UH568"/>
          <cell r="UI568"/>
          <cell r="UJ568"/>
          <cell r="UK568"/>
          <cell r="UL568"/>
          <cell r="UM568"/>
          <cell r="UN568"/>
          <cell r="UO568"/>
          <cell r="UP568"/>
          <cell r="UQ568"/>
          <cell r="UR568"/>
          <cell r="US568"/>
          <cell r="UT568"/>
          <cell r="UU568"/>
          <cell r="UV568"/>
          <cell r="UW568"/>
          <cell r="UX568"/>
          <cell r="UY568"/>
          <cell r="UZ568"/>
          <cell r="VA568"/>
          <cell r="VB568"/>
          <cell r="VC568"/>
          <cell r="VD568"/>
          <cell r="VE568"/>
          <cell r="VF568"/>
          <cell r="VG568"/>
          <cell r="VH568"/>
          <cell r="VI568"/>
          <cell r="VJ568"/>
          <cell r="VK568"/>
          <cell r="VL568"/>
          <cell r="VM568"/>
          <cell r="VN568"/>
          <cell r="VO568"/>
          <cell r="VP568"/>
          <cell r="VQ568"/>
          <cell r="VR568"/>
          <cell r="VS568"/>
          <cell r="VT568"/>
          <cell r="VU568"/>
          <cell r="VV568"/>
          <cell r="VW568"/>
          <cell r="VX568"/>
          <cell r="VY568"/>
          <cell r="VZ568"/>
          <cell r="WA568"/>
          <cell r="WB568"/>
          <cell r="WC568"/>
          <cell r="WD568"/>
          <cell r="WE568"/>
          <cell r="WF568"/>
          <cell r="WG568"/>
          <cell r="WH568"/>
          <cell r="WI568"/>
          <cell r="WJ568"/>
          <cell r="WK568"/>
          <cell r="WL568"/>
          <cell r="WM568"/>
          <cell r="WN568"/>
          <cell r="WO568"/>
          <cell r="WP568"/>
          <cell r="WQ568"/>
          <cell r="WR568"/>
          <cell r="WS568"/>
          <cell r="WT568"/>
          <cell r="WU568"/>
          <cell r="WV568"/>
          <cell r="WW568"/>
          <cell r="WX568"/>
          <cell r="WY568"/>
          <cell r="WZ568"/>
          <cell r="XA568"/>
          <cell r="XB568"/>
          <cell r="XC568"/>
          <cell r="XD568"/>
          <cell r="XE568"/>
          <cell r="XF568"/>
          <cell r="XG568"/>
          <cell r="XH568"/>
          <cell r="XI568"/>
          <cell r="XJ568"/>
          <cell r="XK568"/>
          <cell r="XL568"/>
          <cell r="XM568"/>
          <cell r="XN568"/>
          <cell r="XO568"/>
          <cell r="XP568"/>
          <cell r="XQ568"/>
          <cell r="XR568"/>
          <cell r="XS568"/>
          <cell r="XT568"/>
          <cell r="XU568"/>
          <cell r="XV568"/>
          <cell r="XW568"/>
          <cell r="XX568"/>
          <cell r="XY568"/>
          <cell r="XZ568"/>
          <cell r="YA568"/>
          <cell r="YB568"/>
          <cell r="YC568"/>
          <cell r="YD568"/>
          <cell r="YE568"/>
          <cell r="YF568"/>
          <cell r="YG568"/>
          <cell r="YH568"/>
          <cell r="YI568"/>
          <cell r="YJ568"/>
          <cell r="YK568"/>
          <cell r="YL568"/>
          <cell r="YM568"/>
          <cell r="YN568"/>
          <cell r="YO568"/>
          <cell r="YP568"/>
          <cell r="YQ568"/>
          <cell r="YR568"/>
          <cell r="YS568"/>
          <cell r="YT568"/>
          <cell r="YU568"/>
          <cell r="YV568"/>
          <cell r="YW568"/>
          <cell r="YX568"/>
          <cell r="YY568"/>
          <cell r="YZ568"/>
          <cell r="ZA568"/>
          <cell r="ZB568"/>
          <cell r="ZC568"/>
          <cell r="ZD568"/>
          <cell r="ZE568"/>
          <cell r="ZF568"/>
          <cell r="ZG568"/>
          <cell r="ZH568"/>
          <cell r="ZI568"/>
          <cell r="ZJ568"/>
          <cell r="ZK568"/>
          <cell r="ZL568"/>
          <cell r="ZM568"/>
          <cell r="ZN568"/>
          <cell r="ZO568"/>
          <cell r="ZP568"/>
          <cell r="ZQ568"/>
          <cell r="ZR568"/>
          <cell r="ZS568"/>
          <cell r="ZT568"/>
          <cell r="ZU568"/>
          <cell r="ZV568"/>
          <cell r="ZW568"/>
          <cell r="ZX568"/>
          <cell r="ZY568"/>
          <cell r="ZZ568"/>
          <cell r="AAA568"/>
          <cell r="AAB568"/>
          <cell r="AAC568"/>
          <cell r="AAD568"/>
          <cell r="AAE568"/>
          <cell r="AAF568"/>
          <cell r="AAG568"/>
          <cell r="AAH568"/>
          <cell r="AAI568"/>
          <cell r="AAJ568"/>
          <cell r="AAK568"/>
          <cell r="AAL568"/>
          <cell r="AAM568"/>
          <cell r="AAN568"/>
          <cell r="AAO568"/>
          <cell r="AAP568"/>
          <cell r="AAQ568"/>
          <cell r="AAR568"/>
          <cell r="AAS568"/>
          <cell r="AAT568"/>
          <cell r="AAU568"/>
          <cell r="AAV568"/>
          <cell r="AAW568"/>
          <cell r="AAX568"/>
          <cell r="AAY568"/>
          <cell r="AAZ568"/>
          <cell r="ABA568"/>
          <cell r="ABB568"/>
          <cell r="ABC568"/>
          <cell r="ABD568"/>
          <cell r="ABE568"/>
          <cell r="ABF568"/>
          <cell r="ABG568"/>
          <cell r="ABH568"/>
          <cell r="ABI568"/>
          <cell r="ABJ568"/>
          <cell r="ABK568"/>
          <cell r="ABL568"/>
          <cell r="ABM568"/>
          <cell r="ABN568"/>
          <cell r="ABO568"/>
          <cell r="ABP568"/>
          <cell r="ABQ568"/>
          <cell r="ABR568"/>
          <cell r="ABS568"/>
          <cell r="ABT568"/>
          <cell r="ABU568"/>
          <cell r="ABV568"/>
          <cell r="ABW568"/>
          <cell r="ABX568"/>
          <cell r="ABY568"/>
          <cell r="ABZ568"/>
          <cell r="ACA568"/>
          <cell r="ACB568"/>
          <cell r="ACC568"/>
          <cell r="ACD568"/>
          <cell r="ACE568"/>
          <cell r="ACF568"/>
          <cell r="ACG568"/>
          <cell r="ACH568"/>
          <cell r="ACI568"/>
          <cell r="ACJ568"/>
          <cell r="ACK568"/>
          <cell r="ACL568"/>
          <cell r="ACM568"/>
          <cell r="ACN568"/>
          <cell r="ACO568"/>
          <cell r="ACP568"/>
          <cell r="ACQ568"/>
          <cell r="ACR568">
            <v>0</v>
          </cell>
          <cell r="ACS568">
            <v>0</v>
          </cell>
          <cell r="ACT568">
            <v>0</v>
          </cell>
          <cell r="ACU568">
            <v>0</v>
          </cell>
          <cell r="ACV568">
            <v>0</v>
          </cell>
          <cell r="ACW568">
            <v>0</v>
          </cell>
          <cell r="ACX568">
            <v>0</v>
          </cell>
          <cell r="ACY568">
            <v>0</v>
          </cell>
          <cell r="ACZ568">
            <v>0</v>
          </cell>
          <cell r="ADA568">
            <v>0</v>
          </cell>
          <cell r="ADB568">
            <v>0</v>
          </cell>
          <cell r="ADC568">
            <v>0</v>
          </cell>
          <cell r="ADD568">
            <v>0</v>
          </cell>
          <cell r="ADE568">
            <v>0</v>
          </cell>
          <cell r="ADF568"/>
          <cell r="ADG568"/>
          <cell r="ADH568"/>
          <cell r="ADI568"/>
          <cell r="ADJ568"/>
          <cell r="ADK568"/>
          <cell r="ADL568"/>
          <cell r="ADM568"/>
          <cell r="ADN568"/>
          <cell r="ADO568"/>
          <cell r="ADP568"/>
          <cell r="ADQ568"/>
          <cell r="ADR568"/>
          <cell r="ADS568"/>
          <cell r="ADT568"/>
          <cell r="ADU568"/>
          <cell r="ADV568"/>
          <cell r="ADW568"/>
          <cell r="ADX568"/>
          <cell r="ADY568"/>
          <cell r="ADZ568"/>
          <cell r="AEA568"/>
          <cell r="AEB568"/>
          <cell r="AEC568"/>
          <cell r="AED568"/>
          <cell r="AEE568"/>
          <cell r="AEF568"/>
          <cell r="AEG568"/>
          <cell r="AEH568"/>
          <cell r="AEI568"/>
          <cell r="AEJ568"/>
          <cell r="AEK568"/>
          <cell r="AEL568"/>
          <cell r="AEM568"/>
          <cell r="AEN568"/>
          <cell r="AEO568"/>
          <cell r="AEP568"/>
          <cell r="AEQ568"/>
          <cell r="AER568"/>
          <cell r="AES568"/>
          <cell r="AET568"/>
          <cell r="AEU568"/>
          <cell r="AEV568"/>
          <cell r="AEW568"/>
          <cell r="AEX568"/>
          <cell r="AEY568"/>
          <cell r="AEZ568"/>
          <cell r="AFA568"/>
          <cell r="AFB568"/>
          <cell r="AFC568"/>
          <cell r="AFD568"/>
          <cell r="AFE568"/>
          <cell r="AFF568"/>
          <cell r="AFG568"/>
          <cell r="AFH568"/>
          <cell r="AFI568"/>
          <cell r="AFJ568"/>
          <cell r="AFK568"/>
          <cell r="AFL568"/>
          <cell r="AFM568"/>
          <cell r="AFN568"/>
          <cell r="AFO568"/>
          <cell r="AFP568"/>
          <cell r="AFQ568"/>
          <cell r="AFR568"/>
          <cell r="AFS568"/>
          <cell r="AFT568"/>
          <cell r="AFU568"/>
          <cell r="AFV568"/>
          <cell r="AFW568"/>
          <cell r="AFX568">
            <v>0</v>
          </cell>
          <cell r="AFY568">
            <v>0</v>
          </cell>
          <cell r="AFZ568">
            <v>0</v>
          </cell>
          <cell r="AGA568">
            <v>0</v>
          </cell>
          <cell r="AGB568">
            <v>0</v>
          </cell>
          <cell r="AGC568">
            <v>0</v>
          </cell>
          <cell r="AGD568">
            <v>0</v>
          </cell>
          <cell r="AGE568">
            <v>0</v>
          </cell>
          <cell r="AGF568">
            <v>0</v>
          </cell>
          <cell r="AGG568">
            <v>0</v>
          </cell>
          <cell r="AGH568">
            <v>0</v>
          </cell>
          <cell r="AGI568">
            <v>0</v>
          </cell>
          <cell r="AGJ568">
            <v>0</v>
          </cell>
          <cell r="AGK568">
            <v>0</v>
          </cell>
          <cell r="AGL568"/>
          <cell r="AGM568"/>
          <cell r="AGN568"/>
          <cell r="AGO568"/>
          <cell r="AGP568"/>
          <cell r="AGQ568"/>
          <cell r="AGR568"/>
          <cell r="AGS568"/>
          <cell r="AGT568"/>
          <cell r="AGU568"/>
          <cell r="AGV568"/>
          <cell r="AGW568"/>
          <cell r="AGX568"/>
          <cell r="AGY568"/>
          <cell r="AGZ568"/>
          <cell r="AHA568"/>
        </row>
        <row r="569">
          <cell r="A569" t="str">
            <v>4990-30-00 Interest Income - Bond Funds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/>
          <cell r="CW569"/>
          <cell r="CX569"/>
          <cell r="CY569"/>
          <cell r="CZ569"/>
          <cell r="DA569"/>
          <cell r="DB569"/>
          <cell r="DC569"/>
          <cell r="DD569"/>
          <cell r="DE569"/>
          <cell r="DF569"/>
          <cell r="DG569"/>
          <cell r="DH569"/>
          <cell r="DI569"/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/>
          <cell r="FA569"/>
          <cell r="FB569"/>
          <cell r="FC569"/>
          <cell r="FD569"/>
          <cell r="FE569"/>
          <cell r="FF569"/>
          <cell r="FG569"/>
          <cell r="FH569"/>
          <cell r="FI569"/>
          <cell r="FJ569"/>
          <cell r="FK569"/>
          <cell r="FL569"/>
          <cell r="FM569"/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O569">
            <v>0</v>
          </cell>
          <cell r="GP569"/>
          <cell r="GQ569"/>
          <cell r="GR569"/>
          <cell r="GS569"/>
          <cell r="GT569"/>
          <cell r="GU569"/>
          <cell r="GV569"/>
          <cell r="GW569"/>
          <cell r="GX569"/>
          <cell r="GY569"/>
          <cell r="GZ569"/>
          <cell r="HA569"/>
          <cell r="HB569"/>
          <cell r="HC569"/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0</v>
          </cell>
          <cell r="HU569">
            <v>0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0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0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W569">
            <v>0</v>
          </cell>
          <cell r="IX569">
            <v>0</v>
          </cell>
          <cell r="IY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0</v>
          </cell>
          <cell r="JF569">
            <v>0</v>
          </cell>
          <cell r="JG569">
            <v>0</v>
          </cell>
          <cell r="JH569">
            <v>0</v>
          </cell>
          <cell r="JI569">
            <v>0</v>
          </cell>
          <cell r="JJ569">
            <v>0</v>
          </cell>
          <cell r="JK569">
            <v>0</v>
          </cell>
          <cell r="JL569">
            <v>0</v>
          </cell>
          <cell r="JM569">
            <v>0</v>
          </cell>
          <cell r="JN569">
            <v>0</v>
          </cell>
          <cell r="JO569">
            <v>0</v>
          </cell>
          <cell r="JP569">
            <v>0</v>
          </cell>
          <cell r="JQ569">
            <v>0</v>
          </cell>
          <cell r="JR569">
            <v>0</v>
          </cell>
          <cell r="JS569">
            <v>0</v>
          </cell>
          <cell r="JT569">
            <v>0</v>
          </cell>
          <cell r="JU569">
            <v>0</v>
          </cell>
          <cell r="JV569">
            <v>0</v>
          </cell>
          <cell r="JW569">
            <v>0</v>
          </cell>
          <cell r="JX569">
            <v>0</v>
          </cell>
          <cell r="JY569">
            <v>0</v>
          </cell>
          <cell r="JZ569">
            <v>0</v>
          </cell>
          <cell r="KA569">
            <v>0</v>
          </cell>
          <cell r="KB569">
            <v>0</v>
          </cell>
          <cell r="KC569">
            <v>0</v>
          </cell>
          <cell r="KD569">
            <v>0</v>
          </cell>
          <cell r="KE569">
            <v>0</v>
          </cell>
          <cell r="KF569">
            <v>0</v>
          </cell>
          <cell r="KG569">
            <v>0</v>
          </cell>
          <cell r="KH569">
            <v>0</v>
          </cell>
          <cell r="KI569">
            <v>0</v>
          </cell>
          <cell r="KJ569">
            <v>0</v>
          </cell>
          <cell r="KK569">
            <v>0</v>
          </cell>
          <cell r="KL569">
            <v>0</v>
          </cell>
          <cell r="KM569">
            <v>0</v>
          </cell>
          <cell r="KN569">
            <v>0</v>
          </cell>
          <cell r="KO569">
            <v>0</v>
          </cell>
          <cell r="KP569">
            <v>0</v>
          </cell>
          <cell r="KQ569">
            <v>0</v>
          </cell>
          <cell r="KR569">
            <v>0</v>
          </cell>
          <cell r="KS569">
            <v>0</v>
          </cell>
          <cell r="KT569">
            <v>0</v>
          </cell>
          <cell r="KU569">
            <v>0</v>
          </cell>
          <cell r="KV569">
            <v>0</v>
          </cell>
          <cell r="KW569">
            <v>0</v>
          </cell>
          <cell r="KX569">
            <v>0</v>
          </cell>
          <cell r="KY569">
            <v>0</v>
          </cell>
          <cell r="KZ569">
            <v>0</v>
          </cell>
          <cell r="LA569">
            <v>0</v>
          </cell>
          <cell r="LB569">
            <v>0</v>
          </cell>
          <cell r="LC569">
            <v>0</v>
          </cell>
          <cell r="LD569">
            <v>0</v>
          </cell>
          <cell r="LE569">
            <v>0</v>
          </cell>
          <cell r="LF569">
            <v>0</v>
          </cell>
          <cell r="LG569">
            <v>0</v>
          </cell>
          <cell r="LH569">
            <v>0</v>
          </cell>
          <cell r="LI569">
            <v>0</v>
          </cell>
          <cell r="LJ569">
            <v>0</v>
          </cell>
          <cell r="LK569">
            <v>0</v>
          </cell>
          <cell r="LL569">
            <v>0</v>
          </cell>
          <cell r="LM569">
            <v>0</v>
          </cell>
          <cell r="LN569">
            <v>0</v>
          </cell>
          <cell r="LO569">
            <v>0</v>
          </cell>
          <cell r="LP569">
            <v>0</v>
          </cell>
          <cell r="LQ569">
            <v>0</v>
          </cell>
          <cell r="LR569">
            <v>0</v>
          </cell>
          <cell r="LS569">
            <v>0</v>
          </cell>
          <cell r="LT569">
            <v>0</v>
          </cell>
          <cell r="LU569">
            <v>0</v>
          </cell>
          <cell r="LV569">
            <v>0</v>
          </cell>
          <cell r="LW569">
            <v>0</v>
          </cell>
          <cell r="LX569">
            <v>0</v>
          </cell>
          <cell r="LY569">
            <v>0</v>
          </cell>
          <cell r="LZ569">
            <v>0</v>
          </cell>
          <cell r="MA569">
            <v>0</v>
          </cell>
          <cell r="MB569">
            <v>0</v>
          </cell>
          <cell r="MC569">
            <v>0</v>
          </cell>
          <cell r="MD569">
            <v>0</v>
          </cell>
          <cell r="ME569">
            <v>0</v>
          </cell>
          <cell r="MF569">
            <v>0</v>
          </cell>
          <cell r="MG569">
            <v>0</v>
          </cell>
          <cell r="MH569">
            <v>0</v>
          </cell>
          <cell r="MI569">
            <v>0</v>
          </cell>
          <cell r="MJ569">
            <v>0</v>
          </cell>
          <cell r="MK569">
            <v>0</v>
          </cell>
          <cell r="ML569">
            <v>0</v>
          </cell>
          <cell r="MM569">
            <v>0</v>
          </cell>
          <cell r="MN569">
            <v>0</v>
          </cell>
          <cell r="MO569">
            <v>0</v>
          </cell>
          <cell r="MP569">
            <v>0</v>
          </cell>
          <cell r="MQ569">
            <v>0</v>
          </cell>
          <cell r="MR569">
            <v>0</v>
          </cell>
          <cell r="MS569">
            <v>0</v>
          </cell>
          <cell r="MT569">
            <v>0</v>
          </cell>
          <cell r="MU569">
            <v>0</v>
          </cell>
          <cell r="MV569">
            <v>0</v>
          </cell>
          <cell r="MW569">
            <v>0</v>
          </cell>
          <cell r="MX569">
            <v>0</v>
          </cell>
          <cell r="MY569">
            <v>0</v>
          </cell>
          <cell r="MZ569">
            <v>0</v>
          </cell>
          <cell r="NA569">
            <v>0</v>
          </cell>
          <cell r="NB569">
            <v>0</v>
          </cell>
          <cell r="NC569">
            <v>0</v>
          </cell>
          <cell r="ND569">
            <v>0</v>
          </cell>
          <cell r="NE569">
            <v>0</v>
          </cell>
          <cell r="NF569">
            <v>0</v>
          </cell>
          <cell r="NG569">
            <v>0</v>
          </cell>
          <cell r="NH569">
            <v>0</v>
          </cell>
          <cell r="NI569">
            <v>0</v>
          </cell>
          <cell r="NJ569">
            <v>0</v>
          </cell>
          <cell r="NK569">
            <v>0</v>
          </cell>
          <cell r="NL569">
            <v>0</v>
          </cell>
          <cell r="NM569">
            <v>0</v>
          </cell>
          <cell r="NN569">
            <v>0</v>
          </cell>
          <cell r="NO569">
            <v>0</v>
          </cell>
          <cell r="NP569">
            <v>0</v>
          </cell>
          <cell r="NQ569">
            <v>0</v>
          </cell>
          <cell r="NR569">
            <v>0</v>
          </cell>
          <cell r="NS569">
            <v>0</v>
          </cell>
          <cell r="NT569">
            <v>0</v>
          </cell>
          <cell r="NU569">
            <v>0</v>
          </cell>
          <cell r="NV569">
            <v>0</v>
          </cell>
          <cell r="NW569">
            <v>0</v>
          </cell>
          <cell r="NX569">
            <v>0</v>
          </cell>
          <cell r="NY569">
            <v>0</v>
          </cell>
          <cell r="NZ569">
            <v>0</v>
          </cell>
          <cell r="OA569">
            <v>0</v>
          </cell>
          <cell r="OB569">
            <v>0</v>
          </cell>
          <cell r="OC569">
            <v>0</v>
          </cell>
          <cell r="OD569">
            <v>0</v>
          </cell>
          <cell r="OE569">
            <v>0</v>
          </cell>
          <cell r="OF569">
            <v>0</v>
          </cell>
          <cell r="OG569">
            <v>0</v>
          </cell>
          <cell r="OH569">
            <v>0</v>
          </cell>
          <cell r="OI569">
            <v>0</v>
          </cell>
          <cell r="OJ569">
            <v>0</v>
          </cell>
          <cell r="OK569">
            <v>0</v>
          </cell>
          <cell r="OL569">
            <v>0</v>
          </cell>
          <cell r="OM569">
            <v>0</v>
          </cell>
          <cell r="ON569">
            <v>0</v>
          </cell>
          <cell r="OO569">
            <v>0</v>
          </cell>
          <cell r="OP569">
            <v>0</v>
          </cell>
          <cell r="OQ569">
            <v>0</v>
          </cell>
          <cell r="OR569">
            <v>0</v>
          </cell>
          <cell r="OS569">
            <v>0</v>
          </cell>
          <cell r="OT569">
            <v>0</v>
          </cell>
          <cell r="OU569">
            <v>0</v>
          </cell>
          <cell r="OV569">
            <v>0</v>
          </cell>
          <cell r="OW569">
            <v>0</v>
          </cell>
          <cell r="OX569">
            <v>0</v>
          </cell>
          <cell r="OY569">
            <v>0</v>
          </cell>
          <cell r="OZ569">
            <v>0</v>
          </cell>
          <cell r="PA569">
            <v>0</v>
          </cell>
          <cell r="PB569">
            <v>0</v>
          </cell>
          <cell r="PC569">
            <v>0</v>
          </cell>
          <cell r="PD569">
            <v>0</v>
          </cell>
          <cell r="PE569">
            <v>0</v>
          </cell>
          <cell r="PF569">
            <v>0</v>
          </cell>
          <cell r="PG569">
            <v>0</v>
          </cell>
          <cell r="PH569">
            <v>0</v>
          </cell>
          <cell r="PI569">
            <v>0</v>
          </cell>
          <cell r="PJ569">
            <v>0</v>
          </cell>
          <cell r="PK569">
            <v>0</v>
          </cell>
          <cell r="PL569">
            <v>0</v>
          </cell>
          <cell r="PM569">
            <v>0</v>
          </cell>
          <cell r="PN569">
            <v>0</v>
          </cell>
          <cell r="PO569">
            <v>0</v>
          </cell>
          <cell r="PP569">
            <v>0</v>
          </cell>
          <cell r="PQ569">
            <v>0</v>
          </cell>
          <cell r="PR569">
            <v>0</v>
          </cell>
          <cell r="PS569">
            <v>0</v>
          </cell>
          <cell r="PT569">
            <v>0</v>
          </cell>
          <cell r="PU569">
            <v>0</v>
          </cell>
          <cell r="PV569">
            <v>0</v>
          </cell>
          <cell r="PW569">
            <v>0</v>
          </cell>
          <cell r="PX569">
            <v>0</v>
          </cell>
          <cell r="PY569">
            <v>0</v>
          </cell>
          <cell r="PZ569">
            <v>0</v>
          </cell>
          <cell r="QA569">
            <v>0</v>
          </cell>
          <cell r="QB569">
            <v>0</v>
          </cell>
          <cell r="QC569">
            <v>0</v>
          </cell>
          <cell r="QD569">
            <v>0</v>
          </cell>
          <cell r="QE569">
            <v>0</v>
          </cell>
          <cell r="QF569">
            <v>0</v>
          </cell>
          <cell r="QG569">
            <v>0</v>
          </cell>
          <cell r="QH569">
            <v>0</v>
          </cell>
          <cell r="QI569">
            <v>0</v>
          </cell>
          <cell r="QJ569">
            <v>0</v>
          </cell>
          <cell r="QK569">
            <v>0</v>
          </cell>
          <cell r="QL569">
            <v>0</v>
          </cell>
          <cell r="QM569">
            <v>0</v>
          </cell>
          <cell r="QN569">
            <v>0</v>
          </cell>
          <cell r="QO569">
            <v>0</v>
          </cell>
          <cell r="QP569">
            <v>0</v>
          </cell>
          <cell r="QQ569">
            <v>0</v>
          </cell>
          <cell r="QR569">
            <v>0</v>
          </cell>
          <cell r="QS569">
            <v>0</v>
          </cell>
          <cell r="QT569">
            <v>0</v>
          </cell>
          <cell r="QU569">
            <v>0</v>
          </cell>
          <cell r="QV569">
            <v>0</v>
          </cell>
          <cell r="QW569">
            <v>0</v>
          </cell>
          <cell r="QX569">
            <v>0</v>
          </cell>
          <cell r="QY569">
            <v>0</v>
          </cell>
          <cell r="QZ569">
            <v>0</v>
          </cell>
          <cell r="RA569">
            <v>0</v>
          </cell>
          <cell r="RB569">
            <v>0</v>
          </cell>
          <cell r="RC569">
            <v>0</v>
          </cell>
          <cell r="RD569">
            <v>0</v>
          </cell>
          <cell r="RE569">
            <v>0</v>
          </cell>
          <cell r="RF569">
            <v>0</v>
          </cell>
          <cell r="RG569">
            <v>0</v>
          </cell>
          <cell r="RH569">
            <v>0</v>
          </cell>
          <cell r="RI569">
            <v>0</v>
          </cell>
          <cell r="RJ569">
            <v>0</v>
          </cell>
          <cell r="RK569">
            <v>0</v>
          </cell>
          <cell r="RL569">
            <v>0</v>
          </cell>
          <cell r="RM569">
            <v>0</v>
          </cell>
          <cell r="RN569">
            <v>0</v>
          </cell>
          <cell r="RO569">
            <v>0</v>
          </cell>
          <cell r="RP569">
            <v>0</v>
          </cell>
          <cell r="RQ569">
            <v>0</v>
          </cell>
          <cell r="RR569">
            <v>0</v>
          </cell>
          <cell r="RS569">
            <v>0</v>
          </cell>
          <cell r="RT569">
            <v>0</v>
          </cell>
          <cell r="RU569">
            <v>0</v>
          </cell>
          <cell r="RV569">
            <v>0</v>
          </cell>
          <cell r="RW569">
            <v>0</v>
          </cell>
          <cell r="RX569">
            <v>0</v>
          </cell>
          <cell r="RY569">
            <v>0</v>
          </cell>
          <cell r="RZ569">
            <v>0</v>
          </cell>
          <cell r="SA569">
            <v>0</v>
          </cell>
          <cell r="SB569">
            <v>0</v>
          </cell>
          <cell r="SC569">
            <v>0</v>
          </cell>
          <cell r="SD569">
            <v>0</v>
          </cell>
          <cell r="SE569">
            <v>0</v>
          </cell>
          <cell r="SF569">
            <v>0</v>
          </cell>
          <cell r="SG569">
            <v>0</v>
          </cell>
          <cell r="SH569">
            <v>0</v>
          </cell>
          <cell r="SI569">
            <v>0</v>
          </cell>
          <cell r="SJ569">
            <v>0</v>
          </cell>
          <cell r="SK569">
            <v>0</v>
          </cell>
          <cell r="SL569">
            <v>0</v>
          </cell>
          <cell r="SM569">
            <v>0</v>
          </cell>
          <cell r="SN569">
            <v>0</v>
          </cell>
          <cell r="SO569">
            <v>0</v>
          </cell>
          <cell r="SP569">
            <v>0</v>
          </cell>
          <cell r="SQ569">
            <v>0</v>
          </cell>
          <cell r="SR569">
            <v>0</v>
          </cell>
          <cell r="SS569">
            <v>0</v>
          </cell>
          <cell r="ST569">
            <v>0</v>
          </cell>
          <cell r="SU569">
            <v>0</v>
          </cell>
          <cell r="SV569">
            <v>952.52</v>
          </cell>
          <cell r="SW569">
            <v>0</v>
          </cell>
          <cell r="SX569">
            <v>0</v>
          </cell>
          <cell r="SY569">
            <v>0</v>
          </cell>
          <cell r="SZ569">
            <v>0</v>
          </cell>
          <cell r="TA569">
            <v>0</v>
          </cell>
          <cell r="TB569">
            <v>0</v>
          </cell>
          <cell r="TC569">
            <v>0</v>
          </cell>
          <cell r="TD569">
            <v>0</v>
          </cell>
          <cell r="TE569">
            <v>0</v>
          </cell>
          <cell r="TF569">
            <v>0</v>
          </cell>
          <cell r="TG569">
            <v>0</v>
          </cell>
          <cell r="TH569">
            <v>0</v>
          </cell>
          <cell r="TI569">
            <v>0</v>
          </cell>
          <cell r="TJ569">
            <v>0</v>
          </cell>
          <cell r="TK569">
            <v>0</v>
          </cell>
          <cell r="TL569">
            <v>0</v>
          </cell>
          <cell r="TM569">
            <v>0</v>
          </cell>
          <cell r="TN569">
            <v>0</v>
          </cell>
          <cell r="TO569">
            <v>0</v>
          </cell>
          <cell r="TP569">
            <v>0</v>
          </cell>
          <cell r="TQ569">
            <v>0</v>
          </cell>
          <cell r="TR569">
            <v>0</v>
          </cell>
          <cell r="TS569">
            <v>0</v>
          </cell>
          <cell r="TT569">
            <v>0</v>
          </cell>
          <cell r="TU569">
            <v>0</v>
          </cell>
          <cell r="TV569">
            <v>0</v>
          </cell>
          <cell r="TW569">
            <v>0</v>
          </cell>
          <cell r="TX569">
            <v>0</v>
          </cell>
          <cell r="TY569">
            <v>0</v>
          </cell>
          <cell r="TZ569">
            <v>0</v>
          </cell>
          <cell r="UA569">
            <v>0</v>
          </cell>
          <cell r="UB569">
            <v>0</v>
          </cell>
          <cell r="UC569">
            <v>0</v>
          </cell>
          <cell r="UD569">
            <v>0</v>
          </cell>
          <cell r="UE569">
            <v>0</v>
          </cell>
          <cell r="UF569">
            <v>0</v>
          </cell>
          <cell r="UG569">
            <v>0</v>
          </cell>
          <cell r="UH569">
            <v>0</v>
          </cell>
          <cell r="UI569">
            <v>0</v>
          </cell>
          <cell r="UJ569">
            <v>0</v>
          </cell>
          <cell r="UK569">
            <v>0</v>
          </cell>
          <cell r="UL569">
            <v>0</v>
          </cell>
          <cell r="UM569">
            <v>0</v>
          </cell>
          <cell r="UN569">
            <v>0</v>
          </cell>
          <cell r="UO569">
            <v>0</v>
          </cell>
          <cell r="UP569">
            <v>0</v>
          </cell>
          <cell r="UQ569">
            <v>0</v>
          </cell>
          <cell r="UR569">
            <v>0.11</v>
          </cell>
          <cell r="US569">
            <v>0.03</v>
          </cell>
          <cell r="UT569">
            <v>-0.01</v>
          </cell>
          <cell r="UU569">
            <v>0</v>
          </cell>
          <cell r="UV569">
            <v>0</v>
          </cell>
          <cell r="UW569">
            <v>0.01</v>
          </cell>
          <cell r="UX569">
            <v>0</v>
          </cell>
          <cell r="UY569">
            <v>0</v>
          </cell>
          <cell r="UZ569">
            <v>0</v>
          </cell>
          <cell r="VA569">
            <v>0</v>
          </cell>
          <cell r="VB569">
            <v>0</v>
          </cell>
          <cell r="VC569">
            <v>0</v>
          </cell>
          <cell r="VD569">
            <v>0</v>
          </cell>
          <cell r="VE569">
            <v>0</v>
          </cell>
          <cell r="VF569">
            <v>0</v>
          </cell>
          <cell r="VG569">
            <v>0</v>
          </cell>
          <cell r="VH569">
            <v>0</v>
          </cell>
          <cell r="VI569">
            <v>0</v>
          </cell>
          <cell r="VJ569">
            <v>0</v>
          </cell>
          <cell r="VK569">
            <v>0</v>
          </cell>
          <cell r="VL569">
            <v>0</v>
          </cell>
          <cell r="VM569">
            <v>0</v>
          </cell>
          <cell r="VN569">
            <v>0</v>
          </cell>
          <cell r="VO569">
            <v>0</v>
          </cell>
          <cell r="VP569">
            <v>0</v>
          </cell>
          <cell r="VQ569">
            <v>0</v>
          </cell>
          <cell r="VR569">
            <v>0</v>
          </cell>
          <cell r="VS569">
            <v>0</v>
          </cell>
          <cell r="VT569">
            <v>0</v>
          </cell>
          <cell r="VU569">
            <v>0</v>
          </cell>
          <cell r="VV569">
            <v>0</v>
          </cell>
          <cell r="VW569">
            <v>0</v>
          </cell>
          <cell r="VX569">
            <v>0</v>
          </cell>
          <cell r="VY569">
            <v>0</v>
          </cell>
          <cell r="VZ569">
            <v>0</v>
          </cell>
          <cell r="WA569">
            <v>0</v>
          </cell>
          <cell r="WB569">
            <v>6192.99</v>
          </cell>
          <cell r="WC569">
            <v>1258.9000000000001</v>
          </cell>
          <cell r="WD569">
            <v>56.05</v>
          </cell>
          <cell r="WE569">
            <v>0.62</v>
          </cell>
          <cell r="WF569">
            <v>0</v>
          </cell>
          <cell r="WG569">
            <v>0</v>
          </cell>
          <cell r="WH569">
            <v>0</v>
          </cell>
          <cell r="WI569">
            <v>0</v>
          </cell>
          <cell r="WJ569">
            <v>0</v>
          </cell>
          <cell r="WK569">
            <v>0</v>
          </cell>
          <cell r="WL569">
            <v>0</v>
          </cell>
          <cell r="WM569">
            <v>0</v>
          </cell>
          <cell r="WN569">
            <v>0</v>
          </cell>
          <cell r="WO569">
            <v>0</v>
          </cell>
          <cell r="WP569">
            <v>0</v>
          </cell>
          <cell r="WQ569">
            <v>0</v>
          </cell>
          <cell r="WR569">
            <v>0</v>
          </cell>
          <cell r="WS569">
            <v>0</v>
          </cell>
          <cell r="WT569"/>
          <cell r="WU569"/>
          <cell r="WV569"/>
          <cell r="WW569"/>
          <cell r="WX569"/>
          <cell r="WY569"/>
          <cell r="WZ569"/>
          <cell r="XA569"/>
          <cell r="XB569"/>
          <cell r="XC569"/>
          <cell r="XD569"/>
          <cell r="XE569"/>
          <cell r="XF569"/>
          <cell r="XG569"/>
          <cell r="XH569">
            <v>0</v>
          </cell>
          <cell r="XI569">
            <v>0</v>
          </cell>
          <cell r="XJ569">
            <v>0</v>
          </cell>
          <cell r="XK569">
            <v>0</v>
          </cell>
          <cell r="XL569">
            <v>0</v>
          </cell>
          <cell r="XM569">
            <v>0</v>
          </cell>
          <cell r="XN569">
            <v>0</v>
          </cell>
          <cell r="XO569">
            <v>0</v>
          </cell>
          <cell r="XP569">
            <v>0</v>
          </cell>
          <cell r="XQ569">
            <v>0</v>
          </cell>
          <cell r="XR569">
            <v>0</v>
          </cell>
          <cell r="XS569">
            <v>0</v>
          </cell>
          <cell r="XT569">
            <v>0</v>
          </cell>
          <cell r="XU569">
            <v>0</v>
          </cell>
          <cell r="XV569"/>
          <cell r="XW569"/>
          <cell r="XX569"/>
          <cell r="XY569"/>
          <cell r="XZ569"/>
          <cell r="YA569"/>
          <cell r="YB569"/>
          <cell r="YC569"/>
          <cell r="YD569"/>
          <cell r="YE569"/>
          <cell r="YF569"/>
          <cell r="YG569"/>
          <cell r="YH569"/>
          <cell r="YI569"/>
          <cell r="YJ569">
            <v>14460.81</v>
          </cell>
          <cell r="YK569">
            <v>14406.7</v>
          </cell>
          <cell r="YL569">
            <v>13531.5</v>
          </cell>
          <cell r="YM569">
            <v>1373.24</v>
          </cell>
          <cell r="YN569">
            <v>0</v>
          </cell>
          <cell r="YO569">
            <v>0</v>
          </cell>
          <cell r="YP569">
            <v>0</v>
          </cell>
          <cell r="YQ569">
            <v>0</v>
          </cell>
          <cell r="YR569">
            <v>0</v>
          </cell>
          <cell r="YS569">
            <v>0</v>
          </cell>
          <cell r="YT569">
            <v>0</v>
          </cell>
          <cell r="YU569">
            <v>0</v>
          </cell>
          <cell r="YV569">
            <v>0</v>
          </cell>
          <cell r="YW569">
            <v>0</v>
          </cell>
          <cell r="YX569"/>
          <cell r="YY569"/>
          <cell r="YZ569"/>
          <cell r="ZA569"/>
          <cell r="ZB569"/>
          <cell r="ZC569"/>
          <cell r="ZD569"/>
          <cell r="ZE569"/>
          <cell r="ZF569"/>
          <cell r="ZG569"/>
          <cell r="ZH569"/>
          <cell r="ZI569"/>
          <cell r="ZJ569"/>
          <cell r="ZK569"/>
          <cell r="ZL569"/>
          <cell r="ZM569"/>
          <cell r="ZN569"/>
          <cell r="ZO569"/>
          <cell r="ZP569"/>
          <cell r="ZQ569"/>
          <cell r="ZR569"/>
          <cell r="ZS569"/>
          <cell r="ZT569"/>
          <cell r="ZU569"/>
          <cell r="ZV569"/>
          <cell r="ZW569"/>
          <cell r="ZX569"/>
          <cell r="ZY569"/>
          <cell r="ZZ569"/>
          <cell r="AAA569"/>
          <cell r="AAB569"/>
          <cell r="AAC569"/>
          <cell r="AAD569"/>
          <cell r="AAE569"/>
          <cell r="AAF569"/>
          <cell r="AAG569"/>
          <cell r="AAH569"/>
          <cell r="AAI569"/>
          <cell r="AAJ569"/>
          <cell r="AAK569"/>
          <cell r="AAL569"/>
          <cell r="AAM569"/>
          <cell r="AAN569">
            <v>0</v>
          </cell>
          <cell r="AAO569">
            <v>0</v>
          </cell>
          <cell r="AAP569">
            <v>0</v>
          </cell>
          <cell r="AAQ569">
            <v>0</v>
          </cell>
          <cell r="AAR569">
            <v>0</v>
          </cell>
          <cell r="AAS569">
            <v>0</v>
          </cell>
          <cell r="AAT569">
            <v>0</v>
          </cell>
          <cell r="AAU569">
            <v>0</v>
          </cell>
          <cell r="AAV569">
            <v>0</v>
          </cell>
          <cell r="AAW569">
            <v>0</v>
          </cell>
          <cell r="AAX569">
            <v>0</v>
          </cell>
          <cell r="AAY569">
            <v>0</v>
          </cell>
          <cell r="AAZ569">
            <v>0</v>
          </cell>
          <cell r="ABA569">
            <v>0</v>
          </cell>
          <cell r="ABB569"/>
          <cell r="ABC569"/>
          <cell r="ABD569"/>
          <cell r="ABE569"/>
          <cell r="ABF569"/>
          <cell r="ABG569"/>
          <cell r="ABH569"/>
          <cell r="ABI569"/>
          <cell r="ABJ569"/>
          <cell r="ABK569"/>
          <cell r="ABL569"/>
          <cell r="ABM569"/>
          <cell r="ABN569"/>
          <cell r="ABO569"/>
          <cell r="ABP569">
            <v>0</v>
          </cell>
          <cell r="ABQ569">
            <v>0</v>
          </cell>
          <cell r="ABR569">
            <v>0</v>
          </cell>
          <cell r="ABS569">
            <v>0</v>
          </cell>
          <cell r="ABT569">
            <v>0</v>
          </cell>
          <cell r="ABU569">
            <v>0</v>
          </cell>
          <cell r="ABV569">
            <v>0</v>
          </cell>
          <cell r="ABW569">
            <v>0</v>
          </cell>
          <cell r="ABX569">
            <v>0</v>
          </cell>
          <cell r="ABY569">
            <v>0</v>
          </cell>
          <cell r="ABZ569">
            <v>0</v>
          </cell>
          <cell r="ACA569">
            <v>0</v>
          </cell>
          <cell r="ACB569">
            <v>0</v>
          </cell>
          <cell r="ACC569">
            <v>0</v>
          </cell>
          <cell r="ACD569">
            <v>0</v>
          </cell>
          <cell r="ACE569">
            <v>0</v>
          </cell>
          <cell r="ACF569">
            <v>0</v>
          </cell>
          <cell r="ACG569">
            <v>0</v>
          </cell>
          <cell r="ACH569">
            <v>0</v>
          </cell>
          <cell r="ACI569">
            <v>0</v>
          </cell>
          <cell r="ACJ569">
            <v>0</v>
          </cell>
          <cell r="ACK569">
            <v>0</v>
          </cell>
          <cell r="ACL569">
            <v>0</v>
          </cell>
          <cell r="ACM569">
            <v>0</v>
          </cell>
          <cell r="ACN569">
            <v>0</v>
          </cell>
          <cell r="ACO569">
            <v>0</v>
          </cell>
          <cell r="ACP569">
            <v>0</v>
          </cell>
          <cell r="ACQ569">
            <v>0</v>
          </cell>
          <cell r="ACR569">
            <v>0</v>
          </cell>
          <cell r="ACS569">
            <v>0</v>
          </cell>
          <cell r="ACT569">
            <v>0</v>
          </cell>
          <cell r="ACU569">
            <v>0</v>
          </cell>
          <cell r="ACV569">
            <v>0</v>
          </cell>
          <cell r="ACW569">
            <v>0</v>
          </cell>
          <cell r="ACX569">
            <v>0</v>
          </cell>
          <cell r="ACY569">
            <v>0</v>
          </cell>
          <cell r="ACZ569">
            <v>0</v>
          </cell>
          <cell r="ADA569">
            <v>0</v>
          </cell>
          <cell r="ADB569">
            <v>0</v>
          </cell>
          <cell r="ADC569">
            <v>0</v>
          </cell>
          <cell r="ADD569">
            <v>0</v>
          </cell>
          <cell r="ADE569">
            <v>0</v>
          </cell>
          <cell r="ADF569">
            <v>0</v>
          </cell>
          <cell r="ADG569">
            <v>0</v>
          </cell>
          <cell r="ADH569">
            <v>0</v>
          </cell>
          <cell r="ADI569">
            <v>0</v>
          </cell>
          <cell r="ADJ569">
            <v>0</v>
          </cell>
          <cell r="ADK569">
            <v>0</v>
          </cell>
          <cell r="ADL569">
            <v>59.82</v>
          </cell>
          <cell r="ADM569">
            <v>92.88</v>
          </cell>
          <cell r="ADN569">
            <v>69.64</v>
          </cell>
          <cell r="ADO569">
            <v>0</v>
          </cell>
          <cell r="ADP569">
            <v>0</v>
          </cell>
          <cell r="ADQ569">
            <v>0</v>
          </cell>
          <cell r="ADR569">
            <v>0</v>
          </cell>
          <cell r="ADS569">
            <v>0</v>
          </cell>
          <cell r="ADT569">
            <v>0</v>
          </cell>
          <cell r="ADU569">
            <v>65.22</v>
          </cell>
          <cell r="ADV569">
            <v>327.04000000000002</v>
          </cell>
          <cell r="ADW569">
            <v>873.32</v>
          </cell>
          <cell r="ADX569">
            <v>1054.03</v>
          </cell>
          <cell r="ADY569">
            <v>1079.3</v>
          </cell>
          <cell r="ADZ569">
            <v>0</v>
          </cell>
          <cell r="AEA569">
            <v>6145.99</v>
          </cell>
          <cell r="AEB569">
            <v>3941.09</v>
          </cell>
          <cell r="AEC569">
            <v>19382.47</v>
          </cell>
          <cell r="AED569">
            <v>34459.160000000003</v>
          </cell>
          <cell r="AEE569">
            <v>6642.11</v>
          </cell>
          <cell r="AEF569">
            <v>1989.97</v>
          </cell>
          <cell r="AEG569">
            <v>99.52</v>
          </cell>
          <cell r="AEH569">
            <v>0</v>
          </cell>
          <cell r="AEI569">
            <v>0</v>
          </cell>
          <cell r="AEJ569">
            <v>0</v>
          </cell>
          <cell r="AEK569">
            <v>0</v>
          </cell>
          <cell r="AEL569">
            <v>0</v>
          </cell>
          <cell r="AEM569">
            <v>0</v>
          </cell>
          <cell r="AEN569">
            <v>0</v>
          </cell>
          <cell r="AEO569">
            <v>0</v>
          </cell>
          <cell r="AEP569">
            <v>0</v>
          </cell>
          <cell r="AEQ569">
            <v>0</v>
          </cell>
          <cell r="AER569">
            <v>0</v>
          </cell>
          <cell r="AES569">
            <v>0</v>
          </cell>
          <cell r="AET569">
            <v>0</v>
          </cell>
          <cell r="AEU569">
            <v>0</v>
          </cell>
          <cell r="AEV569">
            <v>0</v>
          </cell>
          <cell r="AEW569">
            <v>0</v>
          </cell>
          <cell r="AEX569">
            <v>0</v>
          </cell>
          <cell r="AEY569">
            <v>0</v>
          </cell>
          <cell r="AEZ569">
            <v>0</v>
          </cell>
          <cell r="AFA569">
            <v>0</v>
          </cell>
          <cell r="AFB569">
            <v>0</v>
          </cell>
          <cell r="AFC569">
            <v>0</v>
          </cell>
          <cell r="AFD569">
            <v>0</v>
          </cell>
          <cell r="AFE569">
            <v>0</v>
          </cell>
          <cell r="AFF569">
            <v>0</v>
          </cell>
          <cell r="AFG569">
            <v>0</v>
          </cell>
          <cell r="AFH569">
            <v>0</v>
          </cell>
          <cell r="AFI569">
            <v>0</v>
          </cell>
          <cell r="AFJ569">
            <v>0</v>
          </cell>
          <cell r="AFK569">
            <v>0</v>
          </cell>
          <cell r="AFL569">
            <v>0</v>
          </cell>
          <cell r="AFM569">
            <v>0</v>
          </cell>
          <cell r="AFN569">
            <v>0</v>
          </cell>
          <cell r="AFO569">
            <v>0</v>
          </cell>
          <cell r="AFP569">
            <v>0</v>
          </cell>
          <cell r="AFQ569">
            <v>0</v>
          </cell>
          <cell r="AFR569">
            <v>0</v>
          </cell>
          <cell r="AFS569">
            <v>0</v>
          </cell>
          <cell r="AFT569">
            <v>0</v>
          </cell>
          <cell r="AFU569">
            <v>0</v>
          </cell>
          <cell r="AFV569">
            <v>0</v>
          </cell>
          <cell r="AFW569">
            <v>0</v>
          </cell>
          <cell r="AFX569">
            <v>0</v>
          </cell>
          <cell r="AFY569">
            <v>0</v>
          </cell>
          <cell r="AFZ569">
            <v>0</v>
          </cell>
          <cell r="AGA569">
            <v>0</v>
          </cell>
          <cell r="AGB569">
            <v>0</v>
          </cell>
          <cell r="AGC569">
            <v>0</v>
          </cell>
          <cell r="AGD569">
            <v>0</v>
          </cell>
          <cell r="AGE569">
            <v>0</v>
          </cell>
          <cell r="AGF569">
            <v>0</v>
          </cell>
          <cell r="AGG569">
            <v>0</v>
          </cell>
          <cell r="AGH569">
            <v>0</v>
          </cell>
          <cell r="AGI569">
            <v>0</v>
          </cell>
          <cell r="AGJ569">
            <v>0</v>
          </cell>
          <cell r="AGK569">
            <v>0</v>
          </cell>
          <cell r="AGL569">
            <v>0</v>
          </cell>
          <cell r="AGM569">
            <v>0</v>
          </cell>
          <cell r="AGN569">
            <v>0</v>
          </cell>
          <cell r="AGO569">
            <v>0</v>
          </cell>
          <cell r="AGP569">
            <v>0</v>
          </cell>
          <cell r="AGQ569">
            <v>0</v>
          </cell>
          <cell r="AGR569">
            <v>0</v>
          </cell>
          <cell r="AGS569">
            <v>0</v>
          </cell>
          <cell r="AGT569">
            <v>0</v>
          </cell>
          <cell r="AGU569">
            <v>0</v>
          </cell>
          <cell r="AGV569">
            <v>0</v>
          </cell>
          <cell r="AGW569">
            <v>0</v>
          </cell>
          <cell r="AGX569">
            <v>0</v>
          </cell>
          <cell r="AGY569">
            <v>0</v>
          </cell>
          <cell r="AGZ569"/>
          <cell r="AHA569"/>
        </row>
        <row r="570">
          <cell r="A570" t="str">
            <v>4990-40-00 Interest Income - Notes Receivable</v>
          </cell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/>
          <cell r="AL570"/>
          <cell r="AM570"/>
          <cell r="AN570"/>
          <cell r="AO570"/>
          <cell r="AP570"/>
          <cell r="AQ570"/>
          <cell r="AR570"/>
          <cell r="AS570"/>
          <cell r="AT570"/>
          <cell r="AU570"/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  <cell r="BX570"/>
          <cell r="BY570"/>
          <cell r="BZ570"/>
          <cell r="CA570"/>
          <cell r="CB570"/>
          <cell r="CC570"/>
          <cell r="CD570"/>
          <cell r="CE570"/>
          <cell r="CF570"/>
          <cell r="CG570"/>
          <cell r="CH570"/>
          <cell r="CI570"/>
          <cell r="CJ570"/>
          <cell r="CK570"/>
          <cell r="CL570"/>
          <cell r="CM570"/>
          <cell r="CN570"/>
          <cell r="CO570"/>
          <cell r="CP570"/>
          <cell r="CQ570"/>
          <cell r="CR570"/>
          <cell r="CS570"/>
          <cell r="CT570"/>
          <cell r="CU570"/>
          <cell r="CV570"/>
          <cell r="CW570"/>
          <cell r="CX570"/>
          <cell r="CY570"/>
          <cell r="CZ570"/>
          <cell r="DA570"/>
          <cell r="DB570"/>
          <cell r="DC570"/>
          <cell r="DD570"/>
          <cell r="DE570"/>
          <cell r="DF570"/>
          <cell r="DG570"/>
          <cell r="DH570"/>
          <cell r="DI570"/>
          <cell r="DJ570"/>
          <cell r="DK570"/>
          <cell r="DL570"/>
          <cell r="DM570"/>
          <cell r="DN570"/>
          <cell r="DO570"/>
          <cell r="DP570"/>
          <cell r="DQ570"/>
          <cell r="DR570"/>
          <cell r="DS570"/>
          <cell r="DT570"/>
          <cell r="DU570"/>
          <cell r="DV570"/>
          <cell r="DW570"/>
          <cell r="DX570"/>
          <cell r="DY570"/>
          <cell r="DZ570"/>
          <cell r="EA570"/>
          <cell r="EB570"/>
          <cell r="EC570"/>
          <cell r="ED570"/>
          <cell r="EE570"/>
          <cell r="EF570"/>
          <cell r="EG570"/>
          <cell r="EH570"/>
          <cell r="EI570"/>
          <cell r="EJ570"/>
          <cell r="EK570"/>
          <cell r="EL570"/>
          <cell r="EM570"/>
          <cell r="EN570"/>
          <cell r="EO570"/>
          <cell r="EP570"/>
          <cell r="EQ570"/>
          <cell r="ER570"/>
          <cell r="ES570"/>
          <cell r="ET570"/>
          <cell r="EU570"/>
          <cell r="EV570"/>
          <cell r="EW570"/>
          <cell r="EX570"/>
          <cell r="EY570"/>
          <cell r="EZ570"/>
          <cell r="FA570"/>
          <cell r="FQ570"/>
          <cell r="FR570"/>
          <cell r="FS570"/>
          <cell r="FT570"/>
          <cell r="FU570"/>
          <cell r="FV570"/>
          <cell r="FW570"/>
          <cell r="FX570"/>
          <cell r="FY570"/>
          <cell r="FZ570"/>
          <cell r="GA570"/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O570">
            <v>0</v>
          </cell>
          <cell r="GP570"/>
          <cell r="GQ570"/>
          <cell r="GR570"/>
          <cell r="GS570"/>
          <cell r="GT570"/>
          <cell r="HI570"/>
          <cell r="HJ570"/>
          <cell r="HK570"/>
          <cell r="HL570"/>
          <cell r="HM570"/>
          <cell r="HN570"/>
          <cell r="HO570"/>
          <cell r="HP570"/>
          <cell r="HQ570"/>
          <cell r="HR570"/>
          <cell r="HS570"/>
          <cell r="HT570"/>
          <cell r="HU570"/>
          <cell r="HV570"/>
          <cell r="HW570"/>
          <cell r="HX570"/>
          <cell r="HY570"/>
          <cell r="HZ570"/>
          <cell r="IA570"/>
          <cell r="IB570"/>
          <cell r="IC570"/>
          <cell r="ID570"/>
          <cell r="IE570"/>
          <cell r="IF570"/>
          <cell r="IG570"/>
          <cell r="IH570"/>
          <cell r="II570"/>
          <cell r="IJ570"/>
          <cell r="IK570"/>
          <cell r="IL570"/>
          <cell r="JB570"/>
          <cell r="JC570"/>
          <cell r="JD570"/>
          <cell r="JE570"/>
          <cell r="JF570"/>
          <cell r="JG570"/>
          <cell r="JH570"/>
          <cell r="JI570"/>
          <cell r="JJ570"/>
          <cell r="JK570"/>
          <cell r="JL570"/>
          <cell r="JM570"/>
          <cell r="JN570"/>
          <cell r="JO570"/>
          <cell r="JP570"/>
          <cell r="JQ570"/>
          <cell r="JR570"/>
          <cell r="JS570"/>
          <cell r="JT570"/>
          <cell r="JU570"/>
          <cell r="JV570"/>
          <cell r="JW570"/>
          <cell r="JX570"/>
          <cell r="JY570"/>
          <cell r="JZ570"/>
          <cell r="KA570"/>
          <cell r="KB570"/>
          <cell r="KC570"/>
          <cell r="KD570"/>
          <cell r="KX570">
            <v>0</v>
          </cell>
          <cell r="KY570">
            <v>0</v>
          </cell>
          <cell r="KZ570">
            <v>0</v>
          </cell>
          <cell r="LA570">
            <v>0</v>
          </cell>
          <cell r="LB570">
            <v>0</v>
          </cell>
          <cell r="LC570">
            <v>0</v>
          </cell>
          <cell r="LD570">
            <v>0</v>
          </cell>
          <cell r="LE570">
            <v>0</v>
          </cell>
          <cell r="LF570">
            <v>0</v>
          </cell>
          <cell r="LG570">
            <v>0</v>
          </cell>
          <cell r="LH570">
            <v>0</v>
          </cell>
          <cell r="LI570">
            <v>0</v>
          </cell>
          <cell r="LJ570">
            <v>0</v>
          </cell>
          <cell r="LK570">
            <v>0</v>
          </cell>
          <cell r="LL570">
            <v>0</v>
          </cell>
          <cell r="LM570">
            <v>0</v>
          </cell>
          <cell r="LN570">
            <v>0</v>
          </cell>
          <cell r="LO570">
            <v>0</v>
          </cell>
          <cell r="LP570">
            <v>0</v>
          </cell>
          <cell r="LQ570">
            <v>0</v>
          </cell>
          <cell r="LR570">
            <v>0</v>
          </cell>
          <cell r="LS570">
            <v>0</v>
          </cell>
          <cell r="LT570">
            <v>0</v>
          </cell>
          <cell r="LU570">
            <v>0</v>
          </cell>
          <cell r="LV570">
            <v>0</v>
          </cell>
          <cell r="LW570">
            <v>0</v>
          </cell>
          <cell r="LX570">
            <v>0</v>
          </cell>
          <cell r="LY570">
            <v>0</v>
          </cell>
          <cell r="LZ570"/>
          <cell r="MA570"/>
          <cell r="MB570"/>
          <cell r="MC570"/>
          <cell r="MD570"/>
          <cell r="ME570"/>
          <cell r="MF570"/>
          <cell r="MG570"/>
          <cell r="MH570"/>
          <cell r="MI570"/>
          <cell r="MJ570"/>
          <cell r="MK570"/>
          <cell r="ML570"/>
          <cell r="MM570"/>
          <cell r="MN570">
            <v>0</v>
          </cell>
          <cell r="MO570">
            <v>0</v>
          </cell>
          <cell r="MP570">
            <v>0</v>
          </cell>
          <cell r="MQ570">
            <v>0</v>
          </cell>
          <cell r="MR570">
            <v>0</v>
          </cell>
          <cell r="MS570">
            <v>0</v>
          </cell>
          <cell r="MT570">
            <v>0</v>
          </cell>
          <cell r="MU570">
            <v>0</v>
          </cell>
          <cell r="MV570">
            <v>0</v>
          </cell>
          <cell r="MW570">
            <v>0</v>
          </cell>
          <cell r="MX570">
            <v>0</v>
          </cell>
          <cell r="MY570">
            <v>0</v>
          </cell>
          <cell r="MZ570">
            <v>0</v>
          </cell>
          <cell r="NA570">
            <v>0</v>
          </cell>
          <cell r="NB570"/>
          <cell r="NC570"/>
          <cell r="ND570"/>
          <cell r="NE570"/>
          <cell r="NF570"/>
          <cell r="NG570"/>
          <cell r="NH570"/>
          <cell r="NI570"/>
          <cell r="NJ570"/>
          <cell r="NK570"/>
          <cell r="NL570"/>
          <cell r="NM570"/>
          <cell r="NN570"/>
          <cell r="NO570"/>
          <cell r="NP570"/>
          <cell r="NQ570"/>
          <cell r="NR570"/>
          <cell r="NS570"/>
          <cell r="NT570"/>
          <cell r="NU570"/>
          <cell r="NV570"/>
          <cell r="NW570"/>
          <cell r="NX570"/>
          <cell r="NY570"/>
          <cell r="NZ570"/>
          <cell r="OA570"/>
          <cell r="OB570"/>
          <cell r="OC570"/>
          <cell r="OD570">
            <v>0</v>
          </cell>
          <cell r="OE570">
            <v>0</v>
          </cell>
          <cell r="OF570">
            <v>0</v>
          </cell>
          <cell r="OG570">
            <v>0</v>
          </cell>
          <cell r="OH570">
            <v>0</v>
          </cell>
          <cell r="OI570">
            <v>0</v>
          </cell>
          <cell r="OJ570">
            <v>0</v>
          </cell>
          <cell r="OK570">
            <v>0</v>
          </cell>
          <cell r="OL570">
            <v>0</v>
          </cell>
          <cell r="OM570">
            <v>0</v>
          </cell>
          <cell r="ON570">
            <v>0</v>
          </cell>
          <cell r="OO570">
            <v>0</v>
          </cell>
          <cell r="OP570">
            <v>0</v>
          </cell>
          <cell r="OQ570">
            <v>0</v>
          </cell>
          <cell r="OR570">
            <v>0</v>
          </cell>
          <cell r="OS570">
            <v>0</v>
          </cell>
          <cell r="OT570">
            <v>0</v>
          </cell>
          <cell r="OU570">
            <v>0</v>
          </cell>
          <cell r="OV570">
            <v>0</v>
          </cell>
          <cell r="OW570">
            <v>0</v>
          </cell>
          <cell r="OX570">
            <v>0</v>
          </cell>
          <cell r="OY570">
            <v>0</v>
          </cell>
          <cell r="OZ570">
            <v>0</v>
          </cell>
          <cell r="PA570">
            <v>0</v>
          </cell>
          <cell r="PB570">
            <v>0</v>
          </cell>
          <cell r="PC570">
            <v>0</v>
          </cell>
          <cell r="PD570">
            <v>0</v>
          </cell>
          <cell r="PE570">
            <v>0</v>
          </cell>
          <cell r="PF570">
            <v>0</v>
          </cell>
          <cell r="PG570">
            <v>0</v>
          </cell>
          <cell r="PH570">
            <v>0</v>
          </cell>
          <cell r="PI570">
            <v>0</v>
          </cell>
          <cell r="PJ570">
            <v>0</v>
          </cell>
          <cell r="PK570">
            <v>0</v>
          </cell>
          <cell r="PL570">
            <v>0</v>
          </cell>
          <cell r="PM570">
            <v>0</v>
          </cell>
          <cell r="PN570">
            <v>0</v>
          </cell>
          <cell r="PO570">
            <v>0</v>
          </cell>
          <cell r="PP570">
            <v>0</v>
          </cell>
          <cell r="PQ570">
            <v>0</v>
          </cell>
          <cell r="PR570">
            <v>0</v>
          </cell>
          <cell r="PS570">
            <v>0</v>
          </cell>
          <cell r="PT570">
            <v>0</v>
          </cell>
          <cell r="PU570">
            <v>0</v>
          </cell>
          <cell r="PV570">
            <v>0</v>
          </cell>
          <cell r="PW570">
            <v>0</v>
          </cell>
          <cell r="PX570">
            <v>0</v>
          </cell>
          <cell r="PY570">
            <v>0</v>
          </cell>
          <cell r="PZ570">
            <v>0</v>
          </cell>
          <cell r="QA570">
            <v>0</v>
          </cell>
          <cell r="QB570">
            <v>0</v>
          </cell>
          <cell r="QC570">
            <v>0</v>
          </cell>
          <cell r="QD570">
            <v>0</v>
          </cell>
          <cell r="QE570">
            <v>0</v>
          </cell>
          <cell r="QF570">
            <v>0</v>
          </cell>
          <cell r="QG570">
            <v>0</v>
          </cell>
          <cell r="QH570"/>
          <cell r="QI570"/>
          <cell r="QJ570"/>
          <cell r="QK570"/>
          <cell r="QL570"/>
          <cell r="QM570"/>
          <cell r="QN570"/>
          <cell r="QO570"/>
          <cell r="QP570"/>
          <cell r="QQ570"/>
          <cell r="QR570"/>
          <cell r="QS570"/>
          <cell r="QT570"/>
          <cell r="QU570"/>
          <cell r="QV570"/>
          <cell r="QW570"/>
          <cell r="QX570"/>
          <cell r="QY570"/>
          <cell r="QZ570"/>
          <cell r="RA570"/>
          <cell r="RB570"/>
          <cell r="RC570"/>
          <cell r="RD570"/>
          <cell r="RE570"/>
          <cell r="RF570"/>
          <cell r="RG570"/>
          <cell r="RH570"/>
          <cell r="RI570"/>
          <cell r="RJ570">
            <v>0</v>
          </cell>
          <cell r="RK570">
            <v>0</v>
          </cell>
          <cell r="RL570">
            <v>0</v>
          </cell>
          <cell r="RM570">
            <v>0</v>
          </cell>
          <cell r="RN570">
            <v>0</v>
          </cell>
          <cell r="RO570">
            <v>0</v>
          </cell>
          <cell r="RP570">
            <v>0</v>
          </cell>
          <cell r="RQ570">
            <v>0</v>
          </cell>
          <cell r="RR570">
            <v>0</v>
          </cell>
          <cell r="RS570">
            <v>0</v>
          </cell>
          <cell r="RT570">
            <v>0</v>
          </cell>
          <cell r="RU570">
            <v>0</v>
          </cell>
          <cell r="RV570">
            <v>0</v>
          </cell>
          <cell r="RW570">
            <v>0</v>
          </cell>
          <cell r="RX570"/>
          <cell r="RY570"/>
          <cell r="RZ570"/>
          <cell r="SA570"/>
          <cell r="SB570"/>
          <cell r="SC570"/>
          <cell r="SD570"/>
          <cell r="SE570"/>
          <cell r="SF570"/>
          <cell r="SG570"/>
          <cell r="SH570"/>
          <cell r="SI570"/>
          <cell r="SJ570"/>
          <cell r="SK570"/>
          <cell r="SL570"/>
          <cell r="SM570"/>
          <cell r="SN570"/>
          <cell r="SO570"/>
          <cell r="SP570"/>
          <cell r="SQ570"/>
          <cell r="SR570"/>
          <cell r="SS570"/>
          <cell r="ST570"/>
          <cell r="SU570"/>
          <cell r="SV570"/>
          <cell r="SW570"/>
          <cell r="SX570"/>
          <cell r="SY570"/>
          <cell r="SZ570"/>
          <cell r="TA570"/>
          <cell r="TB570"/>
          <cell r="TC570"/>
          <cell r="TD570"/>
          <cell r="TE570"/>
          <cell r="TF570"/>
          <cell r="TG570"/>
          <cell r="TH570"/>
          <cell r="TI570"/>
          <cell r="TJ570"/>
          <cell r="TK570"/>
          <cell r="TL570"/>
          <cell r="TM570"/>
          <cell r="TN570"/>
          <cell r="TO570"/>
          <cell r="TP570"/>
          <cell r="TQ570"/>
          <cell r="TR570"/>
          <cell r="TS570"/>
          <cell r="TT570"/>
          <cell r="TU570"/>
          <cell r="UR570"/>
          <cell r="US570"/>
          <cell r="UT570"/>
          <cell r="UU570"/>
          <cell r="UV570"/>
          <cell r="UW570"/>
          <cell r="UX570"/>
          <cell r="UY570"/>
          <cell r="UZ570"/>
          <cell r="VA570"/>
          <cell r="VB570"/>
          <cell r="VC570"/>
          <cell r="VD570"/>
          <cell r="VE570"/>
          <cell r="VF570"/>
          <cell r="VG570"/>
          <cell r="VH570"/>
          <cell r="VI570"/>
          <cell r="VJ570"/>
          <cell r="VK570"/>
          <cell r="VL570"/>
          <cell r="VM570"/>
          <cell r="VN570"/>
          <cell r="VO570"/>
          <cell r="VP570"/>
          <cell r="VQ570"/>
          <cell r="VR570"/>
          <cell r="VS570"/>
          <cell r="VT570"/>
          <cell r="VU570"/>
          <cell r="VV570"/>
          <cell r="VW570"/>
          <cell r="VX570"/>
          <cell r="VY570"/>
          <cell r="VZ570"/>
          <cell r="WA570"/>
          <cell r="WB570"/>
          <cell r="WC570"/>
          <cell r="WD570"/>
          <cell r="WE570"/>
          <cell r="WF570"/>
          <cell r="WG570"/>
          <cell r="WH570"/>
          <cell r="WI570"/>
          <cell r="WJ570"/>
          <cell r="WK570"/>
          <cell r="WL570"/>
          <cell r="WM570"/>
          <cell r="WN570"/>
          <cell r="WO570"/>
          <cell r="WP570"/>
          <cell r="WQ570"/>
          <cell r="WR570"/>
          <cell r="WS570"/>
          <cell r="WT570"/>
          <cell r="WU570"/>
          <cell r="WV570"/>
          <cell r="WW570"/>
          <cell r="WX570"/>
          <cell r="WY570"/>
          <cell r="WZ570"/>
          <cell r="XA570"/>
          <cell r="XB570"/>
          <cell r="XC570"/>
          <cell r="XD570"/>
          <cell r="XE570"/>
          <cell r="XF570"/>
          <cell r="XG570"/>
          <cell r="XH570"/>
          <cell r="XI570"/>
          <cell r="XJ570"/>
          <cell r="XK570"/>
          <cell r="XL570"/>
          <cell r="XM570"/>
          <cell r="XN570"/>
          <cell r="XO570"/>
          <cell r="XP570"/>
          <cell r="XQ570"/>
          <cell r="XR570"/>
          <cell r="XS570"/>
          <cell r="XT570"/>
          <cell r="XU570"/>
          <cell r="XV570"/>
          <cell r="XW570"/>
          <cell r="XX570"/>
          <cell r="XY570"/>
          <cell r="XZ570"/>
          <cell r="YA570"/>
          <cell r="YB570"/>
          <cell r="YC570"/>
          <cell r="YD570"/>
          <cell r="YE570"/>
          <cell r="YF570"/>
          <cell r="YG570"/>
          <cell r="YH570"/>
          <cell r="YI570"/>
          <cell r="YJ570"/>
          <cell r="YK570"/>
          <cell r="YL570"/>
          <cell r="YM570"/>
          <cell r="YN570"/>
          <cell r="YO570"/>
          <cell r="YP570"/>
          <cell r="YQ570"/>
          <cell r="YR570"/>
          <cell r="YS570"/>
          <cell r="YT570"/>
          <cell r="YU570"/>
          <cell r="YV570"/>
          <cell r="YW570"/>
          <cell r="YX570"/>
          <cell r="YY570"/>
          <cell r="YZ570"/>
          <cell r="ZA570"/>
          <cell r="ZB570"/>
          <cell r="ZC570"/>
          <cell r="ZD570"/>
          <cell r="ZE570"/>
          <cell r="ZF570"/>
          <cell r="ZG570"/>
          <cell r="ZH570"/>
          <cell r="ZI570"/>
          <cell r="ZJ570"/>
          <cell r="ZK570"/>
          <cell r="ZL570"/>
          <cell r="ZM570"/>
          <cell r="ZN570"/>
          <cell r="ZO570"/>
          <cell r="ZP570"/>
          <cell r="ZQ570"/>
          <cell r="ZR570"/>
          <cell r="ZS570"/>
          <cell r="ZT570"/>
          <cell r="ZU570"/>
          <cell r="ZV570"/>
          <cell r="ZW570"/>
          <cell r="ZX570"/>
          <cell r="ZY570"/>
          <cell r="ZZ570"/>
          <cell r="AAA570"/>
          <cell r="AAB570"/>
          <cell r="AAC570"/>
          <cell r="AAD570"/>
          <cell r="AAE570"/>
          <cell r="AAF570"/>
          <cell r="AAG570"/>
          <cell r="AAH570"/>
          <cell r="AAI570"/>
          <cell r="AAJ570"/>
          <cell r="AAK570"/>
          <cell r="AAL570"/>
          <cell r="AAM570"/>
          <cell r="AAN570"/>
          <cell r="AAO570"/>
          <cell r="AAP570"/>
          <cell r="AAQ570"/>
          <cell r="AAR570"/>
          <cell r="AAS570"/>
          <cell r="AAT570"/>
          <cell r="AAU570"/>
          <cell r="AAV570"/>
          <cell r="AAW570"/>
          <cell r="AAX570"/>
          <cell r="AAY570"/>
          <cell r="AAZ570"/>
          <cell r="ABA570"/>
          <cell r="ABB570"/>
          <cell r="ABC570"/>
          <cell r="ABD570"/>
          <cell r="ABE570"/>
          <cell r="ABF570"/>
          <cell r="ABG570"/>
          <cell r="ABH570"/>
          <cell r="ABI570"/>
          <cell r="ABJ570"/>
          <cell r="ABK570"/>
          <cell r="ABL570"/>
          <cell r="ABM570"/>
          <cell r="ABN570"/>
          <cell r="ABO570"/>
          <cell r="ABP570"/>
          <cell r="ABQ570"/>
          <cell r="ABR570"/>
          <cell r="ABS570"/>
          <cell r="ABT570"/>
          <cell r="ABU570"/>
          <cell r="ABV570"/>
          <cell r="ABW570"/>
          <cell r="ABX570"/>
          <cell r="ABY570"/>
          <cell r="ABZ570"/>
          <cell r="ACA570"/>
          <cell r="ACB570"/>
          <cell r="ACC570"/>
          <cell r="ACD570"/>
          <cell r="ACE570"/>
          <cell r="ACF570"/>
          <cell r="ACG570"/>
          <cell r="ACH570"/>
          <cell r="ACI570"/>
          <cell r="ACJ570"/>
          <cell r="ACK570"/>
          <cell r="ACL570"/>
          <cell r="ACM570"/>
          <cell r="ACN570"/>
          <cell r="ACO570"/>
          <cell r="ACP570"/>
          <cell r="ACQ570"/>
          <cell r="ACR570">
            <v>0</v>
          </cell>
          <cell r="ACS570">
            <v>0</v>
          </cell>
          <cell r="ACT570">
            <v>0</v>
          </cell>
          <cell r="ACU570">
            <v>0</v>
          </cell>
          <cell r="ACV570">
            <v>0</v>
          </cell>
          <cell r="ACW570">
            <v>0</v>
          </cell>
          <cell r="ACX570">
            <v>0</v>
          </cell>
          <cell r="ACY570">
            <v>0</v>
          </cell>
          <cell r="ACZ570">
            <v>0</v>
          </cell>
          <cell r="ADA570">
            <v>0</v>
          </cell>
          <cell r="ADB570">
            <v>0</v>
          </cell>
          <cell r="ADC570">
            <v>0</v>
          </cell>
          <cell r="ADD570">
            <v>0</v>
          </cell>
          <cell r="ADE570">
            <v>0</v>
          </cell>
          <cell r="ADF570"/>
          <cell r="ADG570"/>
          <cell r="ADH570"/>
          <cell r="ADI570"/>
          <cell r="ADJ570"/>
          <cell r="ADK570"/>
          <cell r="ADL570"/>
          <cell r="ADM570"/>
          <cell r="ADN570"/>
          <cell r="ADO570"/>
          <cell r="ADP570"/>
          <cell r="ADQ570"/>
          <cell r="ADR570"/>
          <cell r="ADS570"/>
          <cell r="ADT570"/>
          <cell r="ADU570"/>
          <cell r="ADV570"/>
          <cell r="ADW570"/>
          <cell r="ADX570"/>
          <cell r="ADY570"/>
          <cell r="ADZ570"/>
          <cell r="AEA570"/>
          <cell r="AEB570"/>
          <cell r="AEC570"/>
          <cell r="AED570"/>
          <cell r="AEE570"/>
          <cell r="AEF570"/>
          <cell r="AEG570"/>
          <cell r="AEH570"/>
          <cell r="AEI570"/>
          <cell r="AEJ570"/>
          <cell r="AEK570"/>
          <cell r="AEL570"/>
          <cell r="AEM570"/>
          <cell r="AEN570"/>
          <cell r="AEO570"/>
          <cell r="AEP570"/>
          <cell r="AEQ570"/>
          <cell r="AER570"/>
          <cell r="AES570"/>
          <cell r="AET570"/>
          <cell r="AEU570"/>
          <cell r="AEV570"/>
          <cell r="AEW570"/>
          <cell r="AEX570"/>
          <cell r="AEY570"/>
          <cell r="AEZ570"/>
          <cell r="AFA570"/>
          <cell r="AFB570"/>
          <cell r="AFC570"/>
          <cell r="AFD570"/>
          <cell r="AFE570"/>
          <cell r="AFF570"/>
          <cell r="AFG570"/>
          <cell r="AFH570"/>
          <cell r="AFI570"/>
          <cell r="AFJ570"/>
          <cell r="AFK570"/>
          <cell r="AFL570"/>
          <cell r="AFM570"/>
          <cell r="AFN570"/>
          <cell r="AFO570"/>
          <cell r="AFP570"/>
          <cell r="AFQ570"/>
          <cell r="AFR570"/>
          <cell r="AFS570"/>
          <cell r="AFT570"/>
          <cell r="AFU570"/>
          <cell r="AFV570"/>
          <cell r="AFW570"/>
          <cell r="AFX570">
            <v>0</v>
          </cell>
          <cell r="AFY570">
            <v>0</v>
          </cell>
          <cell r="AFZ570">
            <v>0</v>
          </cell>
          <cell r="AGA570">
            <v>0</v>
          </cell>
          <cell r="AGB570">
            <v>0</v>
          </cell>
          <cell r="AGC570">
            <v>0</v>
          </cell>
          <cell r="AGD570">
            <v>0</v>
          </cell>
          <cell r="AGE570">
            <v>0</v>
          </cell>
          <cell r="AGF570">
            <v>0</v>
          </cell>
          <cell r="AGG570">
            <v>0</v>
          </cell>
          <cell r="AGH570">
            <v>0</v>
          </cell>
          <cell r="AGI570">
            <v>0</v>
          </cell>
          <cell r="AGJ570">
            <v>0</v>
          </cell>
          <cell r="AGK570">
            <v>0</v>
          </cell>
          <cell r="AGL570"/>
          <cell r="AGM570"/>
          <cell r="AGN570"/>
          <cell r="AGO570"/>
          <cell r="AGP570"/>
          <cell r="AGQ570"/>
          <cell r="AGR570"/>
          <cell r="AGS570"/>
          <cell r="AGT570"/>
          <cell r="AGU570"/>
          <cell r="AGV570"/>
          <cell r="AGW570"/>
          <cell r="AGX570"/>
          <cell r="AGY570"/>
          <cell r="AGZ570"/>
          <cell r="AHA570"/>
        </row>
        <row r="571">
          <cell r="A571" t="str">
            <v>4990-50-00 Interest Income - Repl Reserves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10.44</v>
          </cell>
          <cell r="BU571">
            <v>10.08</v>
          </cell>
          <cell r="BV571">
            <v>8.4600000000000009</v>
          </cell>
          <cell r="BW571">
            <v>8.69</v>
          </cell>
          <cell r="BX571">
            <v>10.54</v>
          </cell>
          <cell r="BY571">
            <v>12.11</v>
          </cell>
          <cell r="BZ571">
            <v>12.61</v>
          </cell>
          <cell r="CA571">
            <v>-24.72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/>
          <cell r="CW571"/>
          <cell r="CX571"/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/>
          <cell r="FA571"/>
          <cell r="FB571"/>
          <cell r="FC571"/>
          <cell r="FD571"/>
          <cell r="FE571"/>
          <cell r="FF571"/>
          <cell r="FG571"/>
          <cell r="FH571"/>
          <cell r="FI571"/>
          <cell r="FJ571"/>
          <cell r="FK571"/>
          <cell r="FL571"/>
          <cell r="FM571"/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O571">
            <v>0</v>
          </cell>
          <cell r="GP571"/>
          <cell r="GQ571"/>
          <cell r="GR571"/>
          <cell r="GS571"/>
          <cell r="GT571"/>
          <cell r="GU571"/>
          <cell r="GV571"/>
          <cell r="GW571"/>
          <cell r="GX571"/>
          <cell r="GY571"/>
          <cell r="GZ571"/>
          <cell r="HA571"/>
          <cell r="HB571"/>
          <cell r="HC571"/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0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W571">
            <v>0</v>
          </cell>
          <cell r="IX571">
            <v>0</v>
          </cell>
          <cell r="IY571">
            <v>0</v>
          </cell>
          <cell r="IZ571">
            <v>0</v>
          </cell>
          <cell r="JA571">
            <v>0</v>
          </cell>
          <cell r="JB571">
            <v>0</v>
          </cell>
          <cell r="JC571">
            <v>0</v>
          </cell>
          <cell r="JD571">
            <v>0</v>
          </cell>
          <cell r="JE571">
            <v>0</v>
          </cell>
          <cell r="JF571">
            <v>0</v>
          </cell>
          <cell r="JG571">
            <v>0</v>
          </cell>
          <cell r="JH571">
            <v>0</v>
          </cell>
          <cell r="JI571">
            <v>0</v>
          </cell>
          <cell r="JJ571">
            <v>0</v>
          </cell>
          <cell r="JK571">
            <v>0</v>
          </cell>
          <cell r="JL571">
            <v>0</v>
          </cell>
          <cell r="JM571">
            <v>0</v>
          </cell>
          <cell r="JN571">
            <v>0</v>
          </cell>
          <cell r="JO571">
            <v>0</v>
          </cell>
          <cell r="JP571">
            <v>0</v>
          </cell>
          <cell r="JQ571">
            <v>0</v>
          </cell>
          <cell r="JR571">
            <v>0</v>
          </cell>
          <cell r="JS571">
            <v>0</v>
          </cell>
          <cell r="JT571">
            <v>0</v>
          </cell>
          <cell r="JU571">
            <v>0</v>
          </cell>
          <cell r="JV571">
            <v>0</v>
          </cell>
          <cell r="JW571">
            <v>0</v>
          </cell>
          <cell r="JX571">
            <v>0</v>
          </cell>
          <cell r="JY571">
            <v>0</v>
          </cell>
          <cell r="JZ571">
            <v>0</v>
          </cell>
          <cell r="KA571">
            <v>0</v>
          </cell>
          <cell r="KB571">
            <v>0</v>
          </cell>
          <cell r="KC571">
            <v>0</v>
          </cell>
          <cell r="KD571">
            <v>0</v>
          </cell>
          <cell r="KE571">
            <v>0</v>
          </cell>
          <cell r="KF571">
            <v>0</v>
          </cell>
          <cell r="KG571">
            <v>0</v>
          </cell>
          <cell r="KH571">
            <v>0</v>
          </cell>
          <cell r="KI571">
            <v>0</v>
          </cell>
          <cell r="KJ571">
            <v>0</v>
          </cell>
          <cell r="KK571">
            <v>0</v>
          </cell>
          <cell r="KL571">
            <v>0</v>
          </cell>
          <cell r="KM571">
            <v>0</v>
          </cell>
          <cell r="KN571">
            <v>0</v>
          </cell>
          <cell r="KO571">
            <v>0</v>
          </cell>
          <cell r="KP571">
            <v>0</v>
          </cell>
          <cell r="KQ571">
            <v>0</v>
          </cell>
          <cell r="KR571">
            <v>0</v>
          </cell>
          <cell r="KS571">
            <v>0</v>
          </cell>
          <cell r="KT571">
            <v>0</v>
          </cell>
          <cell r="KU571">
            <v>0</v>
          </cell>
          <cell r="KV571">
            <v>0</v>
          </cell>
          <cell r="KW571">
            <v>0</v>
          </cell>
          <cell r="KX571">
            <v>0</v>
          </cell>
          <cell r="KY571">
            <v>0</v>
          </cell>
          <cell r="KZ571">
            <v>0</v>
          </cell>
          <cell r="LA571">
            <v>0</v>
          </cell>
          <cell r="LB571">
            <v>0</v>
          </cell>
          <cell r="LC571">
            <v>0</v>
          </cell>
          <cell r="LD571">
            <v>0</v>
          </cell>
          <cell r="LE571">
            <v>0</v>
          </cell>
          <cell r="LF571">
            <v>0</v>
          </cell>
          <cell r="LG571">
            <v>0</v>
          </cell>
          <cell r="LH571">
            <v>0</v>
          </cell>
          <cell r="LI571">
            <v>0</v>
          </cell>
          <cell r="LJ571">
            <v>0</v>
          </cell>
          <cell r="LK571">
            <v>0</v>
          </cell>
          <cell r="LL571">
            <v>0</v>
          </cell>
          <cell r="LM571">
            <v>0</v>
          </cell>
          <cell r="LN571">
            <v>0</v>
          </cell>
          <cell r="LO571">
            <v>0</v>
          </cell>
          <cell r="LP571">
            <v>0</v>
          </cell>
          <cell r="LQ571">
            <v>0</v>
          </cell>
          <cell r="LR571">
            <v>0</v>
          </cell>
          <cell r="LS571">
            <v>0</v>
          </cell>
          <cell r="LT571">
            <v>0</v>
          </cell>
          <cell r="LU571">
            <v>0</v>
          </cell>
          <cell r="LV571">
            <v>0</v>
          </cell>
          <cell r="LW571">
            <v>0</v>
          </cell>
          <cell r="LX571">
            <v>0</v>
          </cell>
          <cell r="LY571">
            <v>0</v>
          </cell>
          <cell r="LZ571">
            <v>0</v>
          </cell>
          <cell r="MA571">
            <v>0</v>
          </cell>
          <cell r="MB571">
            <v>0</v>
          </cell>
          <cell r="MC571">
            <v>0</v>
          </cell>
          <cell r="MD571">
            <v>0</v>
          </cell>
          <cell r="ME571">
            <v>0</v>
          </cell>
          <cell r="MF571">
            <v>0</v>
          </cell>
          <cell r="MG571">
            <v>0</v>
          </cell>
          <cell r="MH571">
            <v>0</v>
          </cell>
          <cell r="MI571">
            <v>0</v>
          </cell>
          <cell r="MJ571">
            <v>0</v>
          </cell>
          <cell r="MK571">
            <v>0</v>
          </cell>
          <cell r="ML571">
            <v>0</v>
          </cell>
          <cell r="MM571">
            <v>0</v>
          </cell>
          <cell r="MN571">
            <v>0</v>
          </cell>
          <cell r="MO571">
            <v>0</v>
          </cell>
          <cell r="MP571">
            <v>0</v>
          </cell>
          <cell r="MQ571">
            <v>0</v>
          </cell>
          <cell r="MR571">
            <v>0</v>
          </cell>
          <cell r="MS571">
            <v>0</v>
          </cell>
          <cell r="MT571">
            <v>0</v>
          </cell>
          <cell r="MU571">
            <v>0</v>
          </cell>
          <cell r="MV571">
            <v>0</v>
          </cell>
          <cell r="MW571">
            <v>0</v>
          </cell>
          <cell r="MX571">
            <v>0</v>
          </cell>
          <cell r="MY571">
            <v>0</v>
          </cell>
          <cell r="MZ571">
            <v>0</v>
          </cell>
          <cell r="NA571">
            <v>0</v>
          </cell>
          <cell r="NB571">
            <v>0</v>
          </cell>
          <cell r="NC571">
            <v>0</v>
          </cell>
          <cell r="ND571">
            <v>0</v>
          </cell>
          <cell r="NE571">
            <v>0</v>
          </cell>
          <cell r="NF571">
            <v>0</v>
          </cell>
          <cell r="NG571">
            <v>0</v>
          </cell>
          <cell r="NH571">
            <v>0</v>
          </cell>
          <cell r="NI571">
            <v>0</v>
          </cell>
          <cell r="NJ571">
            <v>0</v>
          </cell>
          <cell r="NK571">
            <v>0</v>
          </cell>
          <cell r="NL571">
            <v>0</v>
          </cell>
          <cell r="NM571">
            <v>0</v>
          </cell>
          <cell r="NN571">
            <v>0</v>
          </cell>
          <cell r="NO571">
            <v>0</v>
          </cell>
          <cell r="NP571">
            <v>0</v>
          </cell>
          <cell r="NQ571">
            <v>0</v>
          </cell>
          <cell r="NR571">
            <v>0</v>
          </cell>
          <cell r="NS571">
            <v>0</v>
          </cell>
          <cell r="NT571">
            <v>0</v>
          </cell>
          <cell r="NU571">
            <v>0</v>
          </cell>
          <cell r="NV571">
            <v>0</v>
          </cell>
          <cell r="NW571">
            <v>0</v>
          </cell>
          <cell r="NX571">
            <v>0</v>
          </cell>
          <cell r="NY571">
            <v>0</v>
          </cell>
          <cell r="NZ571">
            <v>0</v>
          </cell>
          <cell r="OA571">
            <v>0</v>
          </cell>
          <cell r="OB571">
            <v>0</v>
          </cell>
          <cell r="OC571">
            <v>0</v>
          </cell>
          <cell r="OD571">
            <v>0</v>
          </cell>
          <cell r="OE571">
            <v>0</v>
          </cell>
          <cell r="OF571">
            <v>0</v>
          </cell>
          <cell r="OG571">
            <v>0</v>
          </cell>
          <cell r="OH571">
            <v>0</v>
          </cell>
          <cell r="OI571">
            <v>0</v>
          </cell>
          <cell r="OJ571">
            <v>0</v>
          </cell>
          <cell r="OK571">
            <v>0</v>
          </cell>
          <cell r="OL571">
            <v>0</v>
          </cell>
          <cell r="OM571">
            <v>0</v>
          </cell>
          <cell r="ON571">
            <v>0</v>
          </cell>
          <cell r="OO571">
            <v>0</v>
          </cell>
          <cell r="OP571">
            <v>0</v>
          </cell>
          <cell r="OQ571">
            <v>0</v>
          </cell>
          <cell r="OR571">
            <v>0</v>
          </cell>
          <cell r="OS571">
            <v>0</v>
          </cell>
          <cell r="OT571">
            <v>0</v>
          </cell>
          <cell r="OU571">
            <v>0</v>
          </cell>
          <cell r="OV571">
            <v>0</v>
          </cell>
          <cell r="OW571">
            <v>0</v>
          </cell>
          <cell r="OX571">
            <v>0</v>
          </cell>
          <cell r="OY571">
            <v>0</v>
          </cell>
          <cell r="OZ571">
            <v>0</v>
          </cell>
          <cell r="PA571">
            <v>0</v>
          </cell>
          <cell r="PB571">
            <v>0</v>
          </cell>
          <cell r="PC571">
            <v>0</v>
          </cell>
          <cell r="PD571">
            <v>0</v>
          </cell>
          <cell r="PE571">
            <v>0</v>
          </cell>
          <cell r="PF571">
            <v>0</v>
          </cell>
          <cell r="PG571">
            <v>0</v>
          </cell>
          <cell r="PH571">
            <v>0</v>
          </cell>
          <cell r="PI571">
            <v>0</v>
          </cell>
          <cell r="PJ571">
            <v>0</v>
          </cell>
          <cell r="PK571">
            <v>0</v>
          </cell>
          <cell r="PL571">
            <v>0</v>
          </cell>
          <cell r="PM571">
            <v>0</v>
          </cell>
          <cell r="PN571">
            <v>0</v>
          </cell>
          <cell r="PO571">
            <v>0</v>
          </cell>
          <cell r="PP571">
            <v>0</v>
          </cell>
          <cell r="PQ571">
            <v>0</v>
          </cell>
          <cell r="PR571">
            <v>0</v>
          </cell>
          <cell r="PS571">
            <v>0</v>
          </cell>
          <cell r="PT571">
            <v>0</v>
          </cell>
          <cell r="PU571">
            <v>0</v>
          </cell>
          <cell r="PV571">
            <v>0</v>
          </cell>
          <cell r="PW571">
            <v>0</v>
          </cell>
          <cell r="PX571">
            <v>0</v>
          </cell>
          <cell r="PY571">
            <v>0</v>
          </cell>
          <cell r="PZ571">
            <v>0</v>
          </cell>
          <cell r="QA571">
            <v>0</v>
          </cell>
          <cell r="QB571">
            <v>0</v>
          </cell>
          <cell r="QC571">
            <v>0</v>
          </cell>
          <cell r="QD571">
            <v>0</v>
          </cell>
          <cell r="QE571">
            <v>0</v>
          </cell>
          <cell r="QF571">
            <v>0</v>
          </cell>
          <cell r="QG571">
            <v>0</v>
          </cell>
          <cell r="QH571">
            <v>21.13</v>
          </cell>
          <cell r="QI571">
            <v>20.12</v>
          </cell>
          <cell r="QJ571">
            <v>21.52</v>
          </cell>
          <cell r="QK571">
            <v>22.11</v>
          </cell>
          <cell r="QL571">
            <v>22.48</v>
          </cell>
          <cell r="QM571">
            <v>23.32</v>
          </cell>
          <cell r="QN571">
            <v>24.15</v>
          </cell>
          <cell r="QO571">
            <v>24.85</v>
          </cell>
          <cell r="QP571">
            <v>23.61</v>
          </cell>
          <cell r="QQ571">
            <v>96.76</v>
          </cell>
          <cell r="QR571">
            <v>143.5</v>
          </cell>
          <cell r="QS571">
            <v>25.11</v>
          </cell>
          <cell r="QT571">
            <v>17.64</v>
          </cell>
          <cell r="QU571">
            <v>12.41</v>
          </cell>
          <cell r="QV571">
            <v>21.27</v>
          </cell>
          <cell r="QW571">
            <v>21.63</v>
          </cell>
          <cell r="QX571">
            <v>22.67</v>
          </cell>
          <cell r="QY571">
            <v>23.41</v>
          </cell>
          <cell r="QZ571">
            <v>21.55</v>
          </cell>
          <cell r="RA571">
            <v>22.44</v>
          </cell>
          <cell r="RB571">
            <v>23.43</v>
          </cell>
          <cell r="RC571">
            <v>24.21</v>
          </cell>
          <cell r="RD571">
            <v>24.37</v>
          </cell>
          <cell r="RE571">
            <v>78.89</v>
          </cell>
          <cell r="RF571">
            <v>3023.65</v>
          </cell>
          <cell r="RG571">
            <v>853.3</v>
          </cell>
          <cell r="RH571">
            <v>204.89</v>
          </cell>
          <cell r="RI571">
            <v>67.98</v>
          </cell>
          <cell r="RJ571">
            <v>24.8</v>
          </cell>
          <cell r="RK571">
            <v>26.91</v>
          </cell>
          <cell r="RL571">
            <v>29.69</v>
          </cell>
          <cell r="RM571">
            <v>31.84</v>
          </cell>
          <cell r="RN571">
            <v>30.38</v>
          </cell>
          <cell r="RO571">
            <v>33.369999999999997</v>
          </cell>
          <cell r="RP571">
            <v>36.270000000000003</v>
          </cell>
          <cell r="RQ571">
            <v>50.26</v>
          </cell>
          <cell r="RR571">
            <v>54.14</v>
          </cell>
          <cell r="RS571">
            <v>188.88</v>
          </cell>
          <cell r="RT571">
            <v>5771.51</v>
          </cell>
          <cell r="RU571">
            <v>898.83</v>
          </cell>
          <cell r="RV571">
            <v>468.65</v>
          </cell>
          <cell r="RW571">
            <v>76.010000000000005</v>
          </cell>
          <cell r="RX571">
            <v>90.99</v>
          </cell>
          <cell r="RY571">
            <v>93.48</v>
          </cell>
          <cell r="RZ571">
            <v>97.01</v>
          </cell>
          <cell r="SA571">
            <v>99.3</v>
          </cell>
          <cell r="SB571">
            <v>100.34</v>
          </cell>
          <cell r="SC571">
            <v>111.42</v>
          </cell>
          <cell r="SD571">
            <v>94.78</v>
          </cell>
          <cell r="SE571">
            <v>95.1</v>
          </cell>
          <cell r="SF571">
            <v>94.17</v>
          </cell>
          <cell r="SG571">
            <v>326.36</v>
          </cell>
          <cell r="SH571">
            <v>438.67</v>
          </cell>
          <cell r="SI571">
            <v>74.83</v>
          </cell>
          <cell r="SJ571">
            <v>17.170000000000002</v>
          </cell>
          <cell r="SK571">
            <v>0</v>
          </cell>
          <cell r="SL571">
            <v>175.88</v>
          </cell>
          <cell r="SM571">
            <v>297.35000000000002</v>
          </cell>
          <cell r="SN571">
            <v>423.3</v>
          </cell>
          <cell r="SO571">
            <v>470.11</v>
          </cell>
          <cell r="SP571">
            <v>436.61</v>
          </cell>
          <cell r="SQ571">
            <v>1312.97</v>
          </cell>
          <cell r="SR571">
            <v>1528.45</v>
          </cell>
          <cell r="SS571">
            <v>1705.18</v>
          </cell>
          <cell r="ST571">
            <v>2188.6999999999998</v>
          </cell>
          <cell r="SU571">
            <v>8509.74</v>
          </cell>
          <cell r="SV571">
            <v>9947.64</v>
          </cell>
          <cell r="SW571">
            <v>1593.44</v>
          </cell>
          <cell r="SX571">
            <v>381.41</v>
          </cell>
          <cell r="SY571">
            <v>21.5</v>
          </cell>
          <cell r="SZ571">
            <v>275.85000000000002</v>
          </cell>
          <cell r="TA571">
            <v>63.56</v>
          </cell>
          <cell r="TB571">
            <v>293.14</v>
          </cell>
          <cell r="TC571">
            <v>0</v>
          </cell>
          <cell r="TD571">
            <v>195.59</v>
          </cell>
          <cell r="TE571">
            <v>200.74</v>
          </cell>
          <cell r="TF571">
            <v>205.73</v>
          </cell>
          <cell r="TG571">
            <v>210.71</v>
          </cell>
          <cell r="TH571">
            <v>215.98</v>
          </cell>
          <cell r="TI571">
            <v>1192.5899999999999</v>
          </cell>
          <cell r="TJ571">
            <v>2439.0100000000002</v>
          </cell>
          <cell r="TK571">
            <v>549.01</v>
          </cell>
          <cell r="TL571">
            <v>308.62</v>
          </cell>
          <cell r="TM571">
            <v>91.48</v>
          </cell>
          <cell r="TN571">
            <v>0</v>
          </cell>
          <cell r="TO571">
            <v>0</v>
          </cell>
          <cell r="TP571">
            <v>0</v>
          </cell>
          <cell r="TQ571">
            <v>1369.9</v>
          </cell>
          <cell r="TR571">
            <v>1618.27</v>
          </cell>
          <cell r="TS571">
            <v>1828.59</v>
          </cell>
          <cell r="TT571">
            <v>2246.0100000000002</v>
          </cell>
          <cell r="TU571">
            <v>2211.17</v>
          </cell>
          <cell r="TV571">
            <v>451.57</v>
          </cell>
          <cell r="TW571">
            <v>0</v>
          </cell>
          <cell r="TX571">
            <v>0</v>
          </cell>
          <cell r="TY571">
            <v>0</v>
          </cell>
          <cell r="TZ571">
            <v>0</v>
          </cell>
          <cell r="UA571">
            <v>0</v>
          </cell>
          <cell r="UB571">
            <v>23.83</v>
          </cell>
          <cell r="UC571">
            <v>24.56</v>
          </cell>
          <cell r="UD571">
            <v>25.56</v>
          </cell>
          <cell r="UE571">
            <v>26.3</v>
          </cell>
          <cell r="UF571">
            <v>26.53</v>
          </cell>
          <cell r="UG571">
            <v>27.58</v>
          </cell>
          <cell r="UH571">
            <v>28.56</v>
          </cell>
          <cell r="UI571">
            <v>29.5</v>
          </cell>
          <cell r="UJ571">
            <v>29.53</v>
          </cell>
          <cell r="UK571">
            <v>94.9</v>
          </cell>
          <cell r="UL571">
            <v>137.05000000000001</v>
          </cell>
          <cell r="UM571">
            <v>36.08</v>
          </cell>
          <cell r="UN571">
            <v>31.95</v>
          </cell>
          <cell r="UO571">
            <v>1.75</v>
          </cell>
          <cell r="UP571">
            <v>70.19</v>
          </cell>
          <cell r="UQ571">
            <v>121.25</v>
          </cell>
          <cell r="UR571">
            <v>143.11000000000001</v>
          </cell>
          <cell r="US571">
            <v>280.94</v>
          </cell>
          <cell r="UT571">
            <v>209.82</v>
          </cell>
          <cell r="UU571">
            <v>340.57</v>
          </cell>
          <cell r="UV571">
            <v>488.17</v>
          </cell>
          <cell r="UW571">
            <v>549.46</v>
          </cell>
          <cell r="UX571">
            <v>711.61</v>
          </cell>
          <cell r="UY571">
            <v>3505.8</v>
          </cell>
          <cell r="UZ571">
            <v>6202.6</v>
          </cell>
          <cell r="VA571">
            <v>1153.9100000000001</v>
          </cell>
          <cell r="VB571">
            <v>280.69</v>
          </cell>
          <cell r="VC571">
            <v>15.63</v>
          </cell>
          <cell r="VD571">
            <v>2.78</v>
          </cell>
          <cell r="VE571">
            <v>3.57</v>
          </cell>
          <cell r="VF571">
            <v>4.4400000000000004</v>
          </cell>
          <cell r="VG571">
            <v>15.76</v>
          </cell>
          <cell r="VH571">
            <v>17.55</v>
          </cell>
          <cell r="VI571">
            <v>11.74</v>
          </cell>
          <cell r="VJ571">
            <v>13.3</v>
          </cell>
          <cell r="VK571">
            <v>12.12</v>
          </cell>
          <cell r="VL571">
            <v>15.85</v>
          </cell>
          <cell r="VM571">
            <v>76.849999999999994</v>
          </cell>
          <cell r="VN571">
            <v>136.4</v>
          </cell>
          <cell r="VO571">
            <v>-4.4400000000000004</v>
          </cell>
          <cell r="VP571">
            <v>28.52</v>
          </cell>
          <cell r="VQ571">
            <v>0</v>
          </cell>
          <cell r="VR571">
            <v>0</v>
          </cell>
          <cell r="VS571">
            <v>0</v>
          </cell>
          <cell r="VT571">
            <v>0</v>
          </cell>
          <cell r="VU571">
            <v>0</v>
          </cell>
          <cell r="VV571">
            <v>0</v>
          </cell>
          <cell r="VW571">
            <v>0</v>
          </cell>
          <cell r="VX571">
            <v>0</v>
          </cell>
          <cell r="VY571">
            <v>0</v>
          </cell>
          <cell r="VZ571">
            <v>0</v>
          </cell>
          <cell r="WA571">
            <v>0</v>
          </cell>
          <cell r="WB571">
            <v>0</v>
          </cell>
          <cell r="WC571">
            <v>0</v>
          </cell>
          <cell r="WD571">
            <v>0</v>
          </cell>
          <cell r="WE571">
            <v>3.77</v>
          </cell>
          <cell r="WF571">
            <v>0</v>
          </cell>
          <cell r="WG571">
            <v>0</v>
          </cell>
          <cell r="WH571">
            <v>0</v>
          </cell>
          <cell r="WI571">
            <v>0</v>
          </cell>
          <cell r="WJ571">
            <v>0</v>
          </cell>
          <cell r="WK571">
            <v>0</v>
          </cell>
          <cell r="WL571">
            <v>0</v>
          </cell>
          <cell r="WM571">
            <v>0</v>
          </cell>
          <cell r="WN571">
            <v>0</v>
          </cell>
          <cell r="WO571">
            <v>0</v>
          </cell>
          <cell r="WP571">
            <v>0</v>
          </cell>
          <cell r="WQ571">
            <v>0</v>
          </cell>
          <cell r="WR571">
            <v>0</v>
          </cell>
          <cell r="WS571">
            <v>0</v>
          </cell>
          <cell r="WT571"/>
          <cell r="WU571"/>
          <cell r="WV571"/>
          <cell r="WW571"/>
          <cell r="WX571"/>
          <cell r="WY571"/>
          <cell r="WZ571"/>
          <cell r="XA571"/>
          <cell r="XB571"/>
          <cell r="XC571"/>
          <cell r="XD571"/>
          <cell r="XE571"/>
          <cell r="XF571"/>
          <cell r="XG571"/>
          <cell r="XH571">
            <v>0</v>
          </cell>
          <cell r="XI571">
            <v>0</v>
          </cell>
          <cell r="XJ571">
            <v>0</v>
          </cell>
          <cell r="XK571">
            <v>0</v>
          </cell>
          <cell r="XL571">
            <v>0</v>
          </cell>
          <cell r="XM571">
            <v>0</v>
          </cell>
          <cell r="XN571">
            <v>0</v>
          </cell>
          <cell r="XO571">
            <v>0</v>
          </cell>
          <cell r="XP571">
            <v>0</v>
          </cell>
          <cell r="XQ571">
            <v>0</v>
          </cell>
          <cell r="XR571">
            <v>0</v>
          </cell>
          <cell r="XS571">
            <v>0</v>
          </cell>
          <cell r="XT571">
            <v>0</v>
          </cell>
          <cell r="XU571">
            <v>0</v>
          </cell>
          <cell r="XV571"/>
          <cell r="XW571"/>
          <cell r="XX571"/>
          <cell r="XY571"/>
          <cell r="XZ571"/>
          <cell r="YA571"/>
          <cell r="YB571"/>
          <cell r="YC571"/>
          <cell r="YD571"/>
          <cell r="YE571"/>
          <cell r="YF571"/>
          <cell r="YG571"/>
          <cell r="YH571"/>
          <cell r="YI571"/>
          <cell r="YJ571">
            <v>14.62</v>
          </cell>
          <cell r="YK571">
            <v>14.76</v>
          </cell>
          <cell r="YL571">
            <v>15.69</v>
          </cell>
          <cell r="YM571">
            <v>3.24</v>
          </cell>
          <cell r="YN571">
            <v>0</v>
          </cell>
          <cell r="YO571">
            <v>0</v>
          </cell>
          <cell r="YP571">
            <v>0</v>
          </cell>
          <cell r="YQ571">
            <v>0</v>
          </cell>
          <cell r="YR571">
            <v>0</v>
          </cell>
          <cell r="YS571">
            <v>0</v>
          </cell>
          <cell r="YT571">
            <v>0</v>
          </cell>
          <cell r="YU571">
            <v>0</v>
          </cell>
          <cell r="YV571">
            <v>0</v>
          </cell>
          <cell r="YW571">
            <v>0</v>
          </cell>
          <cell r="YX571"/>
          <cell r="YY571"/>
          <cell r="YZ571"/>
          <cell r="ZA571"/>
          <cell r="ZB571"/>
          <cell r="ZC571"/>
          <cell r="ZD571"/>
          <cell r="ZE571"/>
          <cell r="ZF571"/>
          <cell r="ZG571"/>
          <cell r="ZH571"/>
          <cell r="ZI571"/>
          <cell r="ZJ571"/>
          <cell r="ZK571"/>
          <cell r="ZL571"/>
          <cell r="ZM571"/>
          <cell r="ZN571"/>
          <cell r="ZO571"/>
          <cell r="ZP571"/>
          <cell r="ZQ571"/>
          <cell r="ZR571"/>
          <cell r="ZS571"/>
          <cell r="ZT571"/>
          <cell r="ZU571"/>
          <cell r="ZV571"/>
          <cell r="ZW571"/>
          <cell r="ZX571"/>
          <cell r="ZY571"/>
          <cell r="ZZ571"/>
          <cell r="AAA571"/>
          <cell r="AAB571"/>
          <cell r="AAC571"/>
          <cell r="AAD571"/>
          <cell r="AAE571"/>
          <cell r="AAF571"/>
          <cell r="AAG571"/>
          <cell r="AAH571"/>
          <cell r="AAI571"/>
          <cell r="AAJ571"/>
          <cell r="AAK571"/>
          <cell r="AAL571"/>
          <cell r="AAM571"/>
          <cell r="AAN571">
            <v>4.45</v>
          </cell>
          <cell r="AAO571">
            <v>4.93</v>
          </cell>
          <cell r="AAP571">
            <v>5.47</v>
          </cell>
          <cell r="AAQ571">
            <v>5.95</v>
          </cell>
          <cell r="AAR571">
            <v>4.5599999999999996</v>
          </cell>
          <cell r="AAS571">
            <v>0</v>
          </cell>
          <cell r="AAT571">
            <v>0</v>
          </cell>
          <cell r="AAU571">
            <v>0</v>
          </cell>
          <cell r="AAV571">
            <v>0</v>
          </cell>
          <cell r="AAW571">
            <v>0</v>
          </cell>
          <cell r="AAX571">
            <v>0</v>
          </cell>
          <cell r="AAY571">
            <v>0</v>
          </cell>
          <cell r="AAZ571">
            <v>0</v>
          </cell>
          <cell r="ABA571">
            <v>0</v>
          </cell>
          <cell r="ABB571"/>
          <cell r="ABC571"/>
          <cell r="ABD571"/>
          <cell r="ABE571"/>
          <cell r="ABF571"/>
          <cell r="ABG571"/>
          <cell r="ABH571"/>
          <cell r="ABI571"/>
          <cell r="ABJ571"/>
          <cell r="ABK571"/>
          <cell r="ABL571"/>
          <cell r="ABM571"/>
          <cell r="ABN571"/>
          <cell r="ABO571"/>
          <cell r="ABP571">
            <v>23.02</v>
          </cell>
          <cell r="ABQ571">
            <v>0</v>
          </cell>
          <cell r="ABR571">
            <v>0</v>
          </cell>
          <cell r="ABS571">
            <v>0</v>
          </cell>
          <cell r="ABT571">
            <v>0</v>
          </cell>
          <cell r="ABU571">
            <v>0</v>
          </cell>
          <cell r="ABV571">
            <v>0</v>
          </cell>
          <cell r="ABW571">
            <v>0</v>
          </cell>
          <cell r="ABX571">
            <v>0</v>
          </cell>
          <cell r="ABY571">
            <v>0</v>
          </cell>
          <cell r="ABZ571">
            <v>0</v>
          </cell>
          <cell r="ACA571">
            <v>0</v>
          </cell>
          <cell r="ACB571">
            <v>0</v>
          </cell>
          <cell r="ACC571">
            <v>0</v>
          </cell>
          <cell r="ACD571">
            <v>0</v>
          </cell>
          <cell r="ACE571">
            <v>0</v>
          </cell>
          <cell r="ACF571">
            <v>0</v>
          </cell>
          <cell r="ACG571">
            <v>0</v>
          </cell>
          <cell r="ACH571">
            <v>0</v>
          </cell>
          <cell r="ACI571">
            <v>0</v>
          </cell>
          <cell r="ACJ571">
            <v>0</v>
          </cell>
          <cell r="ACK571">
            <v>0</v>
          </cell>
          <cell r="ACL571">
            <v>0</v>
          </cell>
          <cell r="ACM571">
            <v>0</v>
          </cell>
          <cell r="ACN571">
            <v>0</v>
          </cell>
          <cell r="ACO571">
            <v>0</v>
          </cell>
          <cell r="ACP571">
            <v>0</v>
          </cell>
          <cell r="ACQ571">
            <v>0</v>
          </cell>
          <cell r="ACR571">
            <v>35.15</v>
          </cell>
          <cell r="ACS571">
            <v>68.16</v>
          </cell>
          <cell r="ACT571">
            <v>49.9</v>
          </cell>
          <cell r="ACU571">
            <v>54.34</v>
          </cell>
          <cell r="ACV571">
            <v>58.04</v>
          </cell>
          <cell r="ACW571">
            <v>63.07</v>
          </cell>
          <cell r="ACX571">
            <v>102.88</v>
          </cell>
          <cell r="ACY571">
            <v>71.06</v>
          </cell>
          <cell r="ACZ571">
            <v>69.98</v>
          </cell>
          <cell r="ADA571">
            <v>387.91</v>
          </cell>
          <cell r="ADB571">
            <v>312.89</v>
          </cell>
          <cell r="ADC571">
            <v>0</v>
          </cell>
          <cell r="ADD571">
            <v>0</v>
          </cell>
          <cell r="ADE571">
            <v>0</v>
          </cell>
          <cell r="ADF571">
            <v>4.03</v>
          </cell>
          <cell r="ADG571">
            <v>2.29</v>
          </cell>
          <cell r="ADH571">
            <v>2.31</v>
          </cell>
          <cell r="ADI571">
            <v>4.4000000000000004</v>
          </cell>
          <cell r="ADJ571">
            <v>2.27</v>
          </cell>
          <cell r="ADK571">
            <v>111.75</v>
          </cell>
          <cell r="ADL571">
            <v>392.93</v>
          </cell>
          <cell r="ADM571">
            <v>532.04</v>
          </cell>
          <cell r="ADN571">
            <v>478.43</v>
          </cell>
          <cell r="ADO571">
            <v>0</v>
          </cell>
          <cell r="ADP571">
            <v>0</v>
          </cell>
          <cell r="ADQ571">
            <v>0</v>
          </cell>
          <cell r="ADR571">
            <v>0</v>
          </cell>
          <cell r="ADS571">
            <v>0</v>
          </cell>
          <cell r="ADT571">
            <v>30.32</v>
          </cell>
          <cell r="ADU571">
            <v>29.66</v>
          </cell>
          <cell r="ADV571">
            <v>24.78</v>
          </cell>
          <cell r="ADW571">
            <v>16.57</v>
          </cell>
          <cell r="ADX571">
            <v>30.95</v>
          </cell>
          <cell r="ADY571">
            <v>0</v>
          </cell>
          <cell r="ADZ571">
            <v>73.680000000000007</v>
          </cell>
          <cell r="AEA571">
            <v>39.15</v>
          </cell>
          <cell r="AEB571">
            <v>11.87</v>
          </cell>
          <cell r="AEC571">
            <v>193.05</v>
          </cell>
          <cell r="AED571">
            <v>250.79</v>
          </cell>
          <cell r="AEE571">
            <v>41.48</v>
          </cell>
          <cell r="AEF571">
            <v>48.41</v>
          </cell>
          <cell r="AEG571">
            <v>15.29</v>
          </cell>
          <cell r="AEH571">
            <v>66.11</v>
          </cell>
          <cell r="AEI571">
            <v>68.7</v>
          </cell>
          <cell r="AEJ571">
            <v>88.98</v>
          </cell>
          <cell r="AEK571">
            <v>160.02000000000001</v>
          </cell>
          <cell r="AEL571">
            <v>164.1</v>
          </cell>
          <cell r="AEM571">
            <v>168.41</v>
          </cell>
          <cell r="AEN571">
            <v>172.56</v>
          </cell>
          <cell r="AEO571">
            <v>166.23</v>
          </cell>
          <cell r="AEP571">
            <v>168.85</v>
          </cell>
          <cell r="AEQ571">
            <v>898.49</v>
          </cell>
          <cell r="AER571">
            <v>1801.89</v>
          </cell>
          <cell r="AES571">
            <v>406.82</v>
          </cell>
          <cell r="AET571">
            <v>229.3</v>
          </cell>
          <cell r="AEU571">
            <v>68.11</v>
          </cell>
          <cell r="AEV571">
            <v>0</v>
          </cell>
          <cell r="AEW571">
            <v>0</v>
          </cell>
          <cell r="AEX571">
            <v>0</v>
          </cell>
          <cell r="AEY571">
            <v>0</v>
          </cell>
          <cell r="AEZ571">
            <v>0</v>
          </cell>
          <cell r="AFA571">
            <v>0</v>
          </cell>
          <cell r="AFB571">
            <v>0</v>
          </cell>
          <cell r="AFC571">
            <v>6.08</v>
          </cell>
          <cell r="AFD571">
            <v>-3.16</v>
          </cell>
          <cell r="AFE571">
            <v>16.14</v>
          </cell>
          <cell r="AFF571">
            <v>40.619999999999997</v>
          </cell>
          <cell r="AFG571">
            <v>15.01</v>
          </cell>
          <cell r="AFH571">
            <v>12.58</v>
          </cell>
          <cell r="AFI571">
            <v>4.58</v>
          </cell>
          <cell r="AFJ571">
            <v>0</v>
          </cell>
          <cell r="AFK571">
            <v>0</v>
          </cell>
          <cell r="AFL571">
            <v>0</v>
          </cell>
          <cell r="AFM571">
            <v>0</v>
          </cell>
          <cell r="AFN571">
            <v>0</v>
          </cell>
          <cell r="AFO571">
            <v>0</v>
          </cell>
          <cell r="AFP571">
            <v>0</v>
          </cell>
          <cell r="AFQ571">
            <v>14.19</v>
          </cell>
          <cell r="AFR571">
            <v>-7.04</v>
          </cell>
          <cell r="AFS571">
            <v>33.51</v>
          </cell>
          <cell r="AFT571">
            <v>77.86</v>
          </cell>
          <cell r="AFU571">
            <v>22.35</v>
          </cell>
          <cell r="AFV571">
            <v>16.96</v>
          </cell>
          <cell r="AFW571">
            <v>5.85</v>
          </cell>
          <cell r="AFX571">
            <v>0</v>
          </cell>
          <cell r="AFY571">
            <v>0</v>
          </cell>
          <cell r="AFZ571">
            <v>0</v>
          </cell>
          <cell r="AGA571">
            <v>0</v>
          </cell>
          <cell r="AGB571">
            <v>0</v>
          </cell>
          <cell r="AGC571">
            <v>0</v>
          </cell>
          <cell r="AGD571">
            <v>0</v>
          </cell>
          <cell r="AGE571">
            <v>18.190000000000001</v>
          </cell>
          <cell r="AGF571">
            <v>-6.47</v>
          </cell>
          <cell r="AGG571">
            <v>58.34</v>
          </cell>
          <cell r="AGH571">
            <v>140.63999999999999</v>
          </cell>
          <cell r="AGI571">
            <v>44.38</v>
          </cell>
          <cell r="AGJ571">
            <v>35.090000000000003</v>
          </cell>
          <cell r="AGK571">
            <v>12.38</v>
          </cell>
          <cell r="AGL571">
            <v>0</v>
          </cell>
          <cell r="AGM571">
            <v>0</v>
          </cell>
          <cell r="AGN571">
            <v>0</v>
          </cell>
          <cell r="AGO571">
            <v>0</v>
          </cell>
          <cell r="AGP571">
            <v>0</v>
          </cell>
          <cell r="AGQ571">
            <v>0</v>
          </cell>
          <cell r="AGR571">
            <v>0</v>
          </cell>
          <cell r="AGS571">
            <v>6.07</v>
          </cell>
          <cell r="AGT571">
            <v>-2.38</v>
          </cell>
          <cell r="AGU571">
            <v>22.3</v>
          </cell>
          <cell r="AGV571">
            <v>53.64</v>
          </cell>
          <cell r="AGW571">
            <v>16.989999999999998</v>
          </cell>
          <cell r="AGX571">
            <v>13.46</v>
          </cell>
          <cell r="AGY571">
            <v>4.75</v>
          </cell>
          <cell r="AGZ571"/>
          <cell r="AHA571"/>
        </row>
        <row r="572">
          <cell r="A572" t="str">
            <v>4990-60-00 Interest Income - Operating Reserves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/>
          <cell r="CW572"/>
          <cell r="CX572"/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/>
          <cell r="FA572"/>
          <cell r="FB572"/>
          <cell r="FC572"/>
          <cell r="FD572"/>
          <cell r="FE572"/>
          <cell r="FF572"/>
          <cell r="FG572"/>
          <cell r="FH572"/>
          <cell r="FI572"/>
          <cell r="FJ572"/>
          <cell r="FK572"/>
          <cell r="FL572"/>
          <cell r="FM572"/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O572">
            <v>0</v>
          </cell>
          <cell r="GP572"/>
          <cell r="GQ572"/>
          <cell r="GR572"/>
          <cell r="GS572"/>
          <cell r="GT572"/>
          <cell r="GU572"/>
          <cell r="GV572"/>
          <cell r="GW572"/>
          <cell r="GX572"/>
          <cell r="GY572"/>
          <cell r="GZ572"/>
          <cell r="HA572"/>
          <cell r="HB572"/>
          <cell r="HC572"/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0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W572">
            <v>0</v>
          </cell>
          <cell r="IX572">
            <v>0</v>
          </cell>
          <cell r="IY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0</v>
          </cell>
          <cell r="JF572">
            <v>0</v>
          </cell>
          <cell r="JG572">
            <v>0</v>
          </cell>
          <cell r="JH572">
            <v>0</v>
          </cell>
          <cell r="JI572">
            <v>0</v>
          </cell>
          <cell r="JJ572">
            <v>0</v>
          </cell>
          <cell r="JK572">
            <v>0</v>
          </cell>
          <cell r="JL572">
            <v>0</v>
          </cell>
          <cell r="JM572">
            <v>0</v>
          </cell>
          <cell r="JN572">
            <v>0</v>
          </cell>
          <cell r="JO572">
            <v>0</v>
          </cell>
          <cell r="JP572">
            <v>0</v>
          </cell>
          <cell r="JQ572">
            <v>0</v>
          </cell>
          <cell r="JR572">
            <v>0</v>
          </cell>
          <cell r="JS572">
            <v>0</v>
          </cell>
          <cell r="JT572">
            <v>0</v>
          </cell>
          <cell r="JU572">
            <v>0</v>
          </cell>
          <cell r="JV572">
            <v>0</v>
          </cell>
          <cell r="JW572">
            <v>0</v>
          </cell>
          <cell r="JX572">
            <v>0</v>
          </cell>
          <cell r="JY572">
            <v>0</v>
          </cell>
          <cell r="JZ572">
            <v>0</v>
          </cell>
          <cell r="KA572">
            <v>0</v>
          </cell>
          <cell r="KB572">
            <v>0</v>
          </cell>
          <cell r="KC572">
            <v>0</v>
          </cell>
          <cell r="KD572">
            <v>0</v>
          </cell>
          <cell r="KE572">
            <v>0</v>
          </cell>
          <cell r="KF572">
            <v>0</v>
          </cell>
          <cell r="KG572">
            <v>0</v>
          </cell>
          <cell r="KH572">
            <v>0</v>
          </cell>
          <cell r="KI572">
            <v>0</v>
          </cell>
          <cell r="KJ572">
            <v>0</v>
          </cell>
          <cell r="KK572">
            <v>0</v>
          </cell>
          <cell r="KL572">
            <v>0</v>
          </cell>
          <cell r="KM572">
            <v>0</v>
          </cell>
          <cell r="KN572">
            <v>0</v>
          </cell>
          <cell r="KO572">
            <v>0</v>
          </cell>
          <cell r="KP572">
            <v>0</v>
          </cell>
          <cell r="KQ572">
            <v>0</v>
          </cell>
          <cell r="KR572">
            <v>0</v>
          </cell>
          <cell r="KS572">
            <v>0</v>
          </cell>
          <cell r="KT572">
            <v>0</v>
          </cell>
          <cell r="KU572">
            <v>0</v>
          </cell>
          <cell r="KV572">
            <v>0</v>
          </cell>
          <cell r="KW572">
            <v>0</v>
          </cell>
          <cell r="KX572">
            <v>0</v>
          </cell>
          <cell r="KY572">
            <v>0</v>
          </cell>
          <cell r="KZ572">
            <v>0</v>
          </cell>
          <cell r="LA572">
            <v>0</v>
          </cell>
          <cell r="LB572">
            <v>0</v>
          </cell>
          <cell r="LC572">
            <v>0</v>
          </cell>
          <cell r="LD572">
            <v>0</v>
          </cell>
          <cell r="LE572">
            <v>0</v>
          </cell>
          <cell r="LF572">
            <v>0</v>
          </cell>
          <cell r="LG572">
            <v>0</v>
          </cell>
          <cell r="LH572">
            <v>0</v>
          </cell>
          <cell r="LI572">
            <v>0</v>
          </cell>
          <cell r="LJ572">
            <v>0</v>
          </cell>
          <cell r="LK572">
            <v>0</v>
          </cell>
          <cell r="LL572">
            <v>0</v>
          </cell>
          <cell r="LM572">
            <v>0</v>
          </cell>
          <cell r="LN572">
            <v>0</v>
          </cell>
          <cell r="LO572">
            <v>0</v>
          </cell>
          <cell r="LP572">
            <v>0</v>
          </cell>
          <cell r="LQ572">
            <v>0</v>
          </cell>
          <cell r="LR572">
            <v>0</v>
          </cell>
          <cell r="LS572">
            <v>0</v>
          </cell>
          <cell r="LT572">
            <v>0</v>
          </cell>
          <cell r="LU572">
            <v>0</v>
          </cell>
          <cell r="LV572">
            <v>0</v>
          </cell>
          <cell r="LW572">
            <v>0</v>
          </cell>
          <cell r="LX572">
            <v>0</v>
          </cell>
          <cell r="LY572">
            <v>0</v>
          </cell>
          <cell r="LZ572">
            <v>0</v>
          </cell>
          <cell r="MA572">
            <v>0</v>
          </cell>
          <cell r="MB572">
            <v>0</v>
          </cell>
          <cell r="MC572">
            <v>0</v>
          </cell>
          <cell r="MD572">
            <v>0</v>
          </cell>
          <cell r="ME572">
            <v>0</v>
          </cell>
          <cell r="MF572">
            <v>0</v>
          </cell>
          <cell r="MG572">
            <v>0</v>
          </cell>
          <cell r="MH572">
            <v>0</v>
          </cell>
          <cell r="MI572">
            <v>0</v>
          </cell>
          <cell r="MJ572">
            <v>0</v>
          </cell>
          <cell r="MK572">
            <v>0</v>
          </cell>
          <cell r="ML572">
            <v>0</v>
          </cell>
          <cell r="MM572">
            <v>0</v>
          </cell>
          <cell r="MN572">
            <v>0</v>
          </cell>
          <cell r="MO572">
            <v>0</v>
          </cell>
          <cell r="MP572">
            <v>0</v>
          </cell>
          <cell r="MQ572">
            <v>0</v>
          </cell>
          <cell r="MR572">
            <v>0</v>
          </cell>
          <cell r="MS572">
            <v>0</v>
          </cell>
          <cell r="MT572">
            <v>0</v>
          </cell>
          <cell r="MU572">
            <v>0</v>
          </cell>
          <cell r="MV572">
            <v>0</v>
          </cell>
          <cell r="MW572">
            <v>0</v>
          </cell>
          <cell r="MX572">
            <v>0</v>
          </cell>
          <cell r="MY572">
            <v>0</v>
          </cell>
          <cell r="MZ572">
            <v>0</v>
          </cell>
          <cell r="NA572">
            <v>0</v>
          </cell>
          <cell r="NB572">
            <v>0</v>
          </cell>
          <cell r="NC572">
            <v>0</v>
          </cell>
          <cell r="ND572">
            <v>0</v>
          </cell>
          <cell r="NE572">
            <v>0</v>
          </cell>
          <cell r="NF572">
            <v>0</v>
          </cell>
          <cell r="NG572">
            <v>0</v>
          </cell>
          <cell r="NH572">
            <v>0</v>
          </cell>
          <cell r="NI572">
            <v>0</v>
          </cell>
          <cell r="NJ572">
            <v>0</v>
          </cell>
          <cell r="NK572">
            <v>0</v>
          </cell>
          <cell r="NL572">
            <v>0</v>
          </cell>
          <cell r="NM572">
            <v>0</v>
          </cell>
          <cell r="NN572">
            <v>0</v>
          </cell>
          <cell r="NO572">
            <v>0</v>
          </cell>
          <cell r="NP572">
            <v>0</v>
          </cell>
          <cell r="NQ572">
            <v>0</v>
          </cell>
          <cell r="NR572">
            <v>0</v>
          </cell>
          <cell r="NS572">
            <v>0</v>
          </cell>
          <cell r="NT572">
            <v>0</v>
          </cell>
          <cell r="NU572">
            <v>0</v>
          </cell>
          <cell r="NV572">
            <v>0</v>
          </cell>
          <cell r="NW572">
            <v>0</v>
          </cell>
          <cell r="NX572">
            <v>0</v>
          </cell>
          <cell r="NY572">
            <v>0</v>
          </cell>
          <cell r="NZ572">
            <v>0</v>
          </cell>
          <cell r="OA572">
            <v>0</v>
          </cell>
          <cell r="OB572">
            <v>0</v>
          </cell>
          <cell r="OC572">
            <v>0</v>
          </cell>
          <cell r="OD572">
            <v>0</v>
          </cell>
          <cell r="OE572">
            <v>0</v>
          </cell>
          <cell r="OF572">
            <v>0</v>
          </cell>
          <cell r="OG572">
            <v>0</v>
          </cell>
          <cell r="OH572">
            <v>0</v>
          </cell>
          <cell r="OI572">
            <v>0</v>
          </cell>
          <cell r="OJ572">
            <v>0</v>
          </cell>
          <cell r="OK572">
            <v>0</v>
          </cell>
          <cell r="OL572">
            <v>0</v>
          </cell>
          <cell r="OM572">
            <v>0</v>
          </cell>
          <cell r="ON572">
            <v>0</v>
          </cell>
          <cell r="OO572">
            <v>0</v>
          </cell>
          <cell r="OP572">
            <v>0</v>
          </cell>
          <cell r="OQ572">
            <v>0</v>
          </cell>
          <cell r="OR572">
            <v>0</v>
          </cell>
          <cell r="OS572">
            <v>0</v>
          </cell>
          <cell r="OT572">
            <v>0</v>
          </cell>
          <cell r="OU572">
            <v>0</v>
          </cell>
          <cell r="OV572">
            <v>0</v>
          </cell>
          <cell r="OW572">
            <v>0</v>
          </cell>
          <cell r="OX572">
            <v>0</v>
          </cell>
          <cell r="OY572">
            <v>0</v>
          </cell>
          <cell r="OZ572">
            <v>0</v>
          </cell>
          <cell r="PA572">
            <v>0</v>
          </cell>
          <cell r="PB572">
            <v>0</v>
          </cell>
          <cell r="PC572">
            <v>0</v>
          </cell>
          <cell r="PD572">
            <v>0</v>
          </cell>
          <cell r="PE572">
            <v>0</v>
          </cell>
          <cell r="PF572">
            <v>0</v>
          </cell>
          <cell r="PG572">
            <v>0</v>
          </cell>
          <cell r="PH572">
            <v>0</v>
          </cell>
          <cell r="PI572">
            <v>0</v>
          </cell>
          <cell r="PJ572">
            <v>0</v>
          </cell>
          <cell r="PK572">
            <v>0</v>
          </cell>
          <cell r="PL572">
            <v>0</v>
          </cell>
          <cell r="PM572">
            <v>0</v>
          </cell>
          <cell r="PN572">
            <v>0</v>
          </cell>
          <cell r="PO572">
            <v>0</v>
          </cell>
          <cell r="PP572">
            <v>0</v>
          </cell>
          <cell r="PQ572">
            <v>0</v>
          </cell>
          <cell r="PR572">
            <v>0</v>
          </cell>
          <cell r="PS572">
            <v>0</v>
          </cell>
          <cell r="PT572">
            <v>0</v>
          </cell>
          <cell r="PU572">
            <v>0</v>
          </cell>
          <cell r="PV572">
            <v>0</v>
          </cell>
          <cell r="PW572">
            <v>0</v>
          </cell>
          <cell r="PX572">
            <v>0</v>
          </cell>
          <cell r="PY572">
            <v>0</v>
          </cell>
          <cell r="PZ572">
            <v>0</v>
          </cell>
          <cell r="QA572">
            <v>0</v>
          </cell>
          <cell r="QB572">
            <v>0</v>
          </cell>
          <cell r="QC572">
            <v>0</v>
          </cell>
          <cell r="QD572">
            <v>0</v>
          </cell>
          <cell r="QE572">
            <v>0</v>
          </cell>
          <cell r="QF572">
            <v>0</v>
          </cell>
          <cell r="QG572">
            <v>0</v>
          </cell>
          <cell r="QH572">
            <v>52.13</v>
          </cell>
          <cell r="QI572">
            <v>52.14</v>
          </cell>
          <cell r="QJ572">
            <v>52.71</v>
          </cell>
          <cell r="QK572">
            <v>52.74</v>
          </cell>
          <cell r="QL572">
            <v>51.74</v>
          </cell>
          <cell r="QM572">
            <v>52.32</v>
          </cell>
          <cell r="QN572">
            <v>52.92</v>
          </cell>
          <cell r="QO572">
            <v>52.93</v>
          </cell>
          <cell r="QP572">
            <v>51.79</v>
          </cell>
          <cell r="QQ572">
            <v>158.28</v>
          </cell>
          <cell r="QR572">
            <v>210.23</v>
          </cell>
          <cell r="QS572">
            <v>52.31</v>
          </cell>
          <cell r="QT572">
            <v>0</v>
          </cell>
          <cell r="QU572">
            <v>45.36</v>
          </cell>
          <cell r="QV572">
            <v>52.99</v>
          </cell>
          <cell r="QW572">
            <v>52.16</v>
          </cell>
          <cell r="QX572">
            <v>53.16</v>
          </cell>
          <cell r="QY572">
            <v>53.16</v>
          </cell>
          <cell r="QZ572">
            <v>1486.12</v>
          </cell>
          <cell r="RA572">
            <v>2305.4299999999998</v>
          </cell>
          <cell r="RB572">
            <v>2593.75</v>
          </cell>
          <cell r="RC572">
            <v>-6385.3</v>
          </cell>
          <cell r="RD572">
            <v>0</v>
          </cell>
          <cell r="RE572">
            <v>0</v>
          </cell>
          <cell r="RF572">
            <v>0</v>
          </cell>
          <cell r="RG572">
            <v>0</v>
          </cell>
          <cell r="RH572">
            <v>0</v>
          </cell>
          <cell r="RI572">
            <v>0</v>
          </cell>
          <cell r="RJ572">
            <v>60.59</v>
          </cell>
          <cell r="RK572">
            <v>60.58</v>
          </cell>
          <cell r="RL572">
            <v>61.25</v>
          </cell>
          <cell r="RM572">
            <v>61.26</v>
          </cell>
          <cell r="RN572">
            <v>1609.63</v>
          </cell>
          <cell r="RO572">
            <v>2644.35</v>
          </cell>
          <cell r="RP572">
            <v>2379.85</v>
          </cell>
          <cell r="RQ572">
            <v>-6633.83</v>
          </cell>
          <cell r="RR572">
            <v>0</v>
          </cell>
          <cell r="RS572">
            <v>0</v>
          </cell>
          <cell r="RT572">
            <v>0</v>
          </cell>
          <cell r="RU572">
            <v>0</v>
          </cell>
          <cell r="RV572">
            <v>0</v>
          </cell>
          <cell r="RW572">
            <v>0</v>
          </cell>
          <cell r="RX572">
            <v>123</v>
          </cell>
          <cell r="RY572">
            <v>121.78</v>
          </cell>
          <cell r="RZ572">
            <v>123.81</v>
          </cell>
          <cell r="SA572">
            <v>123.83</v>
          </cell>
          <cell r="SB572">
            <v>121.47</v>
          </cell>
          <cell r="SC572">
            <v>122.84</v>
          </cell>
          <cell r="SD572">
            <v>124.2</v>
          </cell>
          <cell r="SE572">
            <v>124.23</v>
          </cell>
          <cell r="SF572">
            <v>121.55</v>
          </cell>
          <cell r="SG572">
            <v>371.67</v>
          </cell>
          <cell r="SH572">
            <v>493.54</v>
          </cell>
          <cell r="SI572">
            <v>122.8</v>
          </cell>
          <cell r="SJ572">
            <v>24.17</v>
          </cell>
          <cell r="SK572">
            <v>0</v>
          </cell>
          <cell r="SL572">
            <v>0</v>
          </cell>
          <cell r="SM572">
            <v>0</v>
          </cell>
          <cell r="SN572">
            <v>0</v>
          </cell>
          <cell r="SO572">
            <v>667.59</v>
          </cell>
          <cell r="SP572">
            <v>0</v>
          </cell>
          <cell r="SQ572">
            <v>0</v>
          </cell>
          <cell r="SR572">
            <v>0</v>
          </cell>
          <cell r="SS572">
            <v>0</v>
          </cell>
          <cell r="ST572">
            <v>0</v>
          </cell>
          <cell r="SU572">
            <v>0</v>
          </cell>
          <cell r="SV572">
            <v>0</v>
          </cell>
          <cell r="SW572">
            <v>0</v>
          </cell>
          <cell r="SX572">
            <v>0</v>
          </cell>
          <cell r="SY572">
            <v>0</v>
          </cell>
          <cell r="SZ572">
            <v>23.68</v>
          </cell>
          <cell r="TA572">
            <v>23.69</v>
          </cell>
          <cell r="TB572">
            <v>23.95</v>
          </cell>
          <cell r="TC572">
            <v>255.56</v>
          </cell>
          <cell r="TD572">
            <v>917.47</v>
          </cell>
          <cell r="TE572">
            <v>692.59</v>
          </cell>
          <cell r="TF572">
            <v>1502.04</v>
          </cell>
          <cell r="TG572">
            <v>5885.44</v>
          </cell>
          <cell r="TH572">
            <v>3111.81</v>
          </cell>
          <cell r="TI572">
            <v>11539.77</v>
          </cell>
          <cell r="TJ572">
            <v>18023.88</v>
          </cell>
          <cell r="TK572">
            <v>3804.29</v>
          </cell>
          <cell r="TL572">
            <v>2642.7</v>
          </cell>
          <cell r="TM572">
            <v>722.39</v>
          </cell>
          <cell r="TN572">
            <v>0</v>
          </cell>
          <cell r="TO572">
            <v>0</v>
          </cell>
          <cell r="TP572">
            <v>0</v>
          </cell>
          <cell r="TQ572">
            <v>1286.3800000000001</v>
          </cell>
          <cell r="TR572">
            <v>1519.61</v>
          </cell>
          <cell r="TS572">
            <v>1714.44</v>
          </cell>
          <cell r="TT572">
            <v>1937.28</v>
          </cell>
          <cell r="TU572">
            <v>2152.79</v>
          </cell>
          <cell r="TV572">
            <v>397.47</v>
          </cell>
          <cell r="TW572">
            <v>0</v>
          </cell>
          <cell r="TX572">
            <v>0</v>
          </cell>
          <cell r="TY572">
            <v>0</v>
          </cell>
          <cell r="TZ572">
            <v>0</v>
          </cell>
          <cell r="UA572">
            <v>0</v>
          </cell>
          <cell r="UB572">
            <v>28.65</v>
          </cell>
          <cell r="UC572">
            <v>28.66</v>
          </cell>
          <cell r="UD572">
            <v>32.9</v>
          </cell>
          <cell r="UE572">
            <v>391.74</v>
          </cell>
          <cell r="UF572">
            <v>433.63</v>
          </cell>
          <cell r="UG572">
            <v>485.83</v>
          </cell>
          <cell r="UH572">
            <v>664.71</v>
          </cell>
          <cell r="UI572">
            <v>801.97</v>
          </cell>
          <cell r="UJ572">
            <v>1015.41</v>
          </cell>
          <cell r="UK572">
            <v>3901.3</v>
          </cell>
          <cell r="UL572">
            <v>6021.91</v>
          </cell>
          <cell r="UM572">
            <v>1275.4000000000001</v>
          </cell>
          <cell r="UN572">
            <v>890.95</v>
          </cell>
          <cell r="UO572">
            <v>238.07</v>
          </cell>
          <cell r="UP572">
            <v>47.37</v>
          </cell>
          <cell r="UQ572">
            <v>76.680000000000007</v>
          </cell>
          <cell r="UR572">
            <v>141.12</v>
          </cell>
          <cell r="US572">
            <v>444.12</v>
          </cell>
          <cell r="UT572">
            <v>693.87</v>
          </cell>
          <cell r="UU572">
            <v>887.31</v>
          </cell>
          <cell r="UV572">
            <v>1098.6199999999999</v>
          </cell>
          <cell r="UW572">
            <v>1186.96</v>
          </cell>
          <cell r="UX572">
            <v>1442.07</v>
          </cell>
          <cell r="UY572">
            <v>6165.81</v>
          </cell>
          <cell r="UZ572">
            <v>9856.85</v>
          </cell>
          <cell r="VA572">
            <v>1887.37</v>
          </cell>
          <cell r="VB572">
            <v>875.8</v>
          </cell>
          <cell r="VC572">
            <v>189.37</v>
          </cell>
          <cell r="VD572">
            <v>0</v>
          </cell>
          <cell r="VE572">
            <v>31.82</v>
          </cell>
          <cell r="VF572">
            <v>32.18</v>
          </cell>
          <cell r="VG572">
            <v>21.68</v>
          </cell>
          <cell r="VH572">
            <v>24.62</v>
          </cell>
          <cell r="VI572">
            <v>54.24</v>
          </cell>
          <cell r="VJ572">
            <v>54.84</v>
          </cell>
          <cell r="VK572">
            <v>44.69</v>
          </cell>
          <cell r="VL572">
            <v>53.66</v>
          </cell>
          <cell r="VM572">
            <v>234.15</v>
          </cell>
          <cell r="VN572">
            <v>309.74</v>
          </cell>
          <cell r="VO572">
            <v>14.38</v>
          </cell>
          <cell r="VP572">
            <v>4.0999999999999996</v>
          </cell>
          <cell r="VQ572">
            <v>0</v>
          </cell>
          <cell r="VR572">
            <v>0</v>
          </cell>
          <cell r="VS572">
            <v>0</v>
          </cell>
          <cell r="VT572">
            <v>0</v>
          </cell>
          <cell r="VU572">
            <v>0</v>
          </cell>
          <cell r="VV572">
            <v>0</v>
          </cell>
          <cell r="VW572">
            <v>0</v>
          </cell>
          <cell r="VX572">
            <v>0</v>
          </cell>
          <cell r="VY572">
            <v>0</v>
          </cell>
          <cell r="VZ572">
            <v>0</v>
          </cell>
          <cell r="WA572">
            <v>0</v>
          </cell>
          <cell r="WB572">
            <v>0</v>
          </cell>
          <cell r="WC572">
            <v>0</v>
          </cell>
          <cell r="WD572">
            <v>0</v>
          </cell>
          <cell r="WE572">
            <v>0</v>
          </cell>
          <cell r="WF572">
            <v>0</v>
          </cell>
          <cell r="WG572">
            <v>0</v>
          </cell>
          <cell r="WH572">
            <v>0</v>
          </cell>
          <cell r="WI572">
            <v>0</v>
          </cell>
          <cell r="WJ572">
            <v>0</v>
          </cell>
          <cell r="WK572">
            <v>0</v>
          </cell>
          <cell r="WL572">
            <v>0</v>
          </cell>
          <cell r="WM572">
            <v>0</v>
          </cell>
          <cell r="WN572">
            <v>0</v>
          </cell>
          <cell r="WO572">
            <v>0</v>
          </cell>
          <cell r="WP572">
            <v>0</v>
          </cell>
          <cell r="WQ572">
            <v>0</v>
          </cell>
          <cell r="WR572">
            <v>0</v>
          </cell>
          <cell r="WS572">
            <v>0</v>
          </cell>
          <cell r="WT572"/>
          <cell r="WU572"/>
          <cell r="WV572"/>
          <cell r="WW572"/>
          <cell r="WX572"/>
          <cell r="WY572"/>
          <cell r="WZ572"/>
          <cell r="XA572"/>
          <cell r="XB572"/>
          <cell r="XC572"/>
          <cell r="XD572"/>
          <cell r="XE572"/>
          <cell r="XF572"/>
          <cell r="XG572"/>
          <cell r="XH572">
            <v>0</v>
          </cell>
          <cell r="XI572">
            <v>0</v>
          </cell>
          <cell r="XJ572">
            <v>0</v>
          </cell>
          <cell r="XK572">
            <v>0</v>
          </cell>
          <cell r="XL572">
            <v>0</v>
          </cell>
          <cell r="XM572">
            <v>0</v>
          </cell>
          <cell r="XN572">
            <v>0</v>
          </cell>
          <cell r="XO572">
            <v>0</v>
          </cell>
          <cell r="XP572">
            <v>0</v>
          </cell>
          <cell r="XQ572">
            <v>0</v>
          </cell>
          <cell r="XR572">
            <v>0</v>
          </cell>
          <cell r="XS572">
            <v>0</v>
          </cell>
          <cell r="XT572">
            <v>0</v>
          </cell>
          <cell r="XU572">
            <v>0</v>
          </cell>
          <cell r="XV572"/>
          <cell r="XW572"/>
          <cell r="XX572"/>
          <cell r="XY572"/>
          <cell r="XZ572"/>
          <cell r="YA572"/>
          <cell r="YB572"/>
          <cell r="YC572"/>
          <cell r="YD572"/>
          <cell r="YE572"/>
          <cell r="YF572"/>
          <cell r="YG572"/>
          <cell r="YH572"/>
          <cell r="YI572"/>
          <cell r="YJ572">
            <v>26.98</v>
          </cell>
          <cell r="YK572">
            <v>26.98</v>
          </cell>
          <cell r="YL572">
            <v>27.28</v>
          </cell>
          <cell r="YM572">
            <v>0.57999999999999996</v>
          </cell>
          <cell r="YN572">
            <v>0</v>
          </cell>
          <cell r="YO572">
            <v>0</v>
          </cell>
          <cell r="YP572">
            <v>0</v>
          </cell>
          <cell r="YQ572">
            <v>0</v>
          </cell>
          <cell r="YR572">
            <v>0</v>
          </cell>
          <cell r="YS572">
            <v>0</v>
          </cell>
          <cell r="YT572">
            <v>0</v>
          </cell>
          <cell r="YU572">
            <v>0</v>
          </cell>
          <cell r="YV572">
            <v>0</v>
          </cell>
          <cell r="YW572">
            <v>0</v>
          </cell>
          <cell r="YX572"/>
          <cell r="YY572"/>
          <cell r="YZ572"/>
          <cell r="ZA572"/>
          <cell r="ZB572"/>
          <cell r="ZC572"/>
          <cell r="ZD572"/>
          <cell r="ZE572"/>
          <cell r="ZF572"/>
          <cell r="ZG572"/>
          <cell r="ZH572"/>
          <cell r="ZI572"/>
          <cell r="ZJ572"/>
          <cell r="ZK572"/>
          <cell r="ZL572"/>
          <cell r="ZM572"/>
          <cell r="ZN572"/>
          <cell r="ZO572"/>
          <cell r="ZP572"/>
          <cell r="ZQ572"/>
          <cell r="ZR572"/>
          <cell r="ZS572"/>
          <cell r="ZT572"/>
          <cell r="ZU572"/>
          <cell r="ZV572"/>
          <cell r="ZW572"/>
          <cell r="ZX572"/>
          <cell r="ZY572"/>
          <cell r="ZZ572"/>
          <cell r="AAA572"/>
          <cell r="AAB572"/>
          <cell r="AAC572"/>
          <cell r="AAD572"/>
          <cell r="AAE572"/>
          <cell r="AAF572"/>
          <cell r="AAG572"/>
          <cell r="AAH572"/>
          <cell r="AAI572"/>
          <cell r="AAJ572"/>
          <cell r="AAK572"/>
          <cell r="AAL572"/>
          <cell r="AAM572"/>
          <cell r="AAN572">
            <v>5.33</v>
          </cell>
          <cell r="AAO572">
            <v>5.34</v>
          </cell>
          <cell r="AAP572">
            <v>5.4</v>
          </cell>
          <cell r="AAQ572">
            <v>3.76</v>
          </cell>
          <cell r="AAR572">
            <v>168.41</v>
          </cell>
          <cell r="AAS572">
            <v>0</v>
          </cell>
          <cell r="AAT572">
            <v>323.93</v>
          </cell>
          <cell r="AAU572">
            <v>0</v>
          </cell>
          <cell r="AAV572">
            <v>0</v>
          </cell>
          <cell r="AAW572">
            <v>0</v>
          </cell>
          <cell r="AAX572">
            <v>0</v>
          </cell>
          <cell r="AAY572">
            <v>0</v>
          </cell>
          <cell r="AAZ572">
            <v>0</v>
          </cell>
          <cell r="ABA572">
            <v>0</v>
          </cell>
          <cell r="ABB572"/>
          <cell r="ABC572"/>
          <cell r="ABD572"/>
          <cell r="ABE572"/>
          <cell r="ABF572"/>
          <cell r="ABG572"/>
          <cell r="ABH572"/>
          <cell r="ABI572"/>
          <cell r="ABJ572"/>
          <cell r="ABK572"/>
          <cell r="ABL572"/>
          <cell r="ABM572"/>
          <cell r="ABN572"/>
          <cell r="ABO572"/>
          <cell r="ABP572">
            <v>36.18</v>
          </cell>
          <cell r="ABQ572">
            <v>0</v>
          </cell>
          <cell r="ABR572">
            <v>0</v>
          </cell>
          <cell r="ABS572">
            <v>0</v>
          </cell>
          <cell r="ABT572">
            <v>0</v>
          </cell>
          <cell r="ABU572">
            <v>0</v>
          </cell>
          <cell r="ABV572">
            <v>0</v>
          </cell>
          <cell r="ABW572">
            <v>0</v>
          </cell>
          <cell r="ABX572">
            <v>0</v>
          </cell>
          <cell r="ABY572">
            <v>0</v>
          </cell>
          <cell r="ABZ572">
            <v>0</v>
          </cell>
          <cell r="ACA572">
            <v>0</v>
          </cell>
          <cell r="ACB572">
            <v>0</v>
          </cell>
          <cell r="ACC572">
            <v>0</v>
          </cell>
          <cell r="ACD572">
            <v>0</v>
          </cell>
          <cell r="ACE572">
            <v>0</v>
          </cell>
          <cell r="ACF572">
            <v>0</v>
          </cell>
          <cell r="ACG572">
            <v>0</v>
          </cell>
          <cell r="ACH572">
            <v>0</v>
          </cell>
          <cell r="ACI572">
            <v>0</v>
          </cell>
          <cell r="ACJ572">
            <v>0</v>
          </cell>
          <cell r="ACK572">
            <v>0</v>
          </cell>
          <cell r="ACL572">
            <v>0</v>
          </cell>
          <cell r="ACM572">
            <v>0</v>
          </cell>
          <cell r="ACN572">
            <v>0</v>
          </cell>
          <cell r="ACO572">
            <v>0</v>
          </cell>
          <cell r="ACP572">
            <v>0</v>
          </cell>
          <cell r="ACQ572">
            <v>0</v>
          </cell>
          <cell r="ACR572">
            <v>7.38</v>
          </cell>
          <cell r="ACS572">
            <v>15</v>
          </cell>
          <cell r="ACT572">
            <v>11.32</v>
          </cell>
          <cell r="ACU572">
            <v>11.32</v>
          </cell>
          <cell r="ACV572">
            <v>7.64</v>
          </cell>
          <cell r="ACW572">
            <v>80.83</v>
          </cell>
          <cell r="ACX572">
            <v>67.77</v>
          </cell>
          <cell r="ACY572">
            <v>102.25</v>
          </cell>
          <cell r="ACZ572">
            <v>65.61</v>
          </cell>
          <cell r="ADA572">
            <v>564.95000000000005</v>
          </cell>
          <cell r="ADB572">
            <v>725.49</v>
          </cell>
          <cell r="ADC572">
            <v>167.75</v>
          </cell>
          <cell r="ADD572">
            <v>0</v>
          </cell>
          <cell r="ADE572">
            <v>0</v>
          </cell>
          <cell r="ADF572">
            <v>2.83</v>
          </cell>
          <cell r="ADG572">
            <v>4.28</v>
          </cell>
          <cell r="ADH572">
            <v>4.33</v>
          </cell>
          <cell r="ADI572">
            <v>4.34</v>
          </cell>
          <cell r="ADJ572">
            <v>4.25</v>
          </cell>
          <cell r="ADK572">
            <v>86.64</v>
          </cell>
          <cell r="ADL572">
            <v>39.130000000000003</v>
          </cell>
          <cell r="ADM572">
            <v>-18.63</v>
          </cell>
          <cell r="ADN572">
            <v>25.12</v>
          </cell>
          <cell r="ADO572">
            <v>0</v>
          </cell>
          <cell r="ADP572">
            <v>0</v>
          </cell>
          <cell r="ADQ572">
            <v>0</v>
          </cell>
          <cell r="ADR572">
            <v>0</v>
          </cell>
          <cell r="ADS572">
            <v>0</v>
          </cell>
          <cell r="ADT572">
            <v>130.4</v>
          </cell>
          <cell r="ADU572">
            <v>130.47</v>
          </cell>
          <cell r="ADV572">
            <v>131.96</v>
          </cell>
          <cell r="ADW572">
            <v>139.16999999999999</v>
          </cell>
          <cell r="ADX572">
            <v>130.66</v>
          </cell>
          <cell r="ADY572">
            <v>130.72999999999999</v>
          </cell>
          <cell r="ADZ572">
            <v>130.80000000000001</v>
          </cell>
          <cell r="AEA572">
            <v>130.86000000000001</v>
          </cell>
          <cell r="AEB572">
            <v>130.91999999999999</v>
          </cell>
          <cell r="AEC572">
            <v>641.09</v>
          </cell>
          <cell r="AED572">
            <v>1236.1300000000001</v>
          </cell>
          <cell r="AEE572">
            <v>279.14</v>
          </cell>
          <cell r="AEF572">
            <v>153.84</v>
          </cell>
          <cell r="AEG572">
            <v>45.01</v>
          </cell>
          <cell r="AEH572">
            <v>195.55</v>
          </cell>
          <cell r="AEI572">
            <v>195.65</v>
          </cell>
          <cell r="AEJ572">
            <v>197.89</v>
          </cell>
          <cell r="AEK572">
            <v>195.83</v>
          </cell>
          <cell r="AEL572">
            <v>195.94</v>
          </cell>
          <cell r="AEM572">
            <v>196.04</v>
          </cell>
          <cell r="AEN572">
            <v>196.12</v>
          </cell>
          <cell r="AEO572">
            <v>196.23</v>
          </cell>
          <cell r="AEP572">
            <v>196.31</v>
          </cell>
          <cell r="AEQ572">
            <v>1030.2</v>
          </cell>
          <cell r="AER572">
            <v>1960.7</v>
          </cell>
          <cell r="AES572">
            <v>418.78</v>
          </cell>
          <cell r="AET572">
            <v>230.79</v>
          </cell>
          <cell r="AEU572">
            <v>67.52</v>
          </cell>
          <cell r="AEV572">
            <v>0</v>
          </cell>
          <cell r="AEW572">
            <v>0</v>
          </cell>
          <cell r="AEX572">
            <v>0</v>
          </cell>
          <cell r="AEY572">
            <v>0</v>
          </cell>
          <cell r="AEZ572">
            <v>0</v>
          </cell>
          <cell r="AFA572">
            <v>0</v>
          </cell>
          <cell r="AFB572">
            <v>10.06</v>
          </cell>
          <cell r="AFC572">
            <v>77.150000000000006</v>
          </cell>
          <cell r="AFD572">
            <v>75.5</v>
          </cell>
          <cell r="AFE572">
            <v>330.28</v>
          </cell>
          <cell r="AFF572">
            <v>448.98</v>
          </cell>
          <cell r="AFG572">
            <v>75.849999999999994</v>
          </cell>
          <cell r="AFH572">
            <v>72.010000000000005</v>
          </cell>
          <cell r="AFI572">
            <v>24.53</v>
          </cell>
          <cell r="AFJ572">
            <v>0</v>
          </cell>
          <cell r="AFK572">
            <v>0</v>
          </cell>
          <cell r="AFL572">
            <v>0</v>
          </cell>
          <cell r="AFM572">
            <v>0</v>
          </cell>
          <cell r="AFN572">
            <v>0</v>
          </cell>
          <cell r="AFO572">
            <v>0</v>
          </cell>
          <cell r="AFP572">
            <v>23.47</v>
          </cell>
          <cell r="AFQ572">
            <v>180.01</v>
          </cell>
          <cell r="AFR572">
            <v>176.19</v>
          </cell>
          <cell r="AFS572">
            <v>770.62</v>
          </cell>
          <cell r="AFT572">
            <v>1005.78</v>
          </cell>
          <cell r="AFU572">
            <v>176.97</v>
          </cell>
          <cell r="AFV572">
            <v>168.01</v>
          </cell>
          <cell r="AFW572">
            <v>57.23</v>
          </cell>
          <cell r="AFX572">
            <v>0</v>
          </cell>
          <cell r="AFY572">
            <v>0</v>
          </cell>
          <cell r="AFZ572">
            <v>0</v>
          </cell>
          <cell r="AGA572">
            <v>0</v>
          </cell>
          <cell r="AGB572">
            <v>0</v>
          </cell>
          <cell r="AGC572">
            <v>9978.44</v>
          </cell>
          <cell r="AGD572">
            <v>12008.14</v>
          </cell>
          <cell r="AGE572">
            <v>3507.47</v>
          </cell>
          <cell r="AGF572">
            <v>257.99</v>
          </cell>
          <cell r="AGG572">
            <v>1128.42</v>
          </cell>
          <cell r="AGH572">
            <v>1464.52</v>
          </cell>
          <cell r="AGI572">
            <v>259.11</v>
          </cell>
          <cell r="AGJ572">
            <v>245.98</v>
          </cell>
          <cell r="AGK572">
            <v>83.8</v>
          </cell>
          <cell r="AGL572">
            <v>0</v>
          </cell>
          <cell r="AGM572">
            <v>0</v>
          </cell>
          <cell r="AGN572">
            <v>0</v>
          </cell>
          <cell r="AGO572">
            <v>0</v>
          </cell>
          <cell r="AGP572">
            <v>0</v>
          </cell>
          <cell r="AGQ572">
            <v>2494.61</v>
          </cell>
          <cell r="AGR572">
            <v>3004.9</v>
          </cell>
          <cell r="AGS572">
            <v>898.83</v>
          </cell>
          <cell r="AGT572">
            <v>85.99</v>
          </cell>
          <cell r="AGU572">
            <v>376.13</v>
          </cell>
          <cell r="AGV572">
            <v>523.66</v>
          </cell>
          <cell r="AGW572">
            <v>86.41</v>
          </cell>
          <cell r="AGX572">
            <v>82.05</v>
          </cell>
          <cell r="AGY572">
            <v>27.95</v>
          </cell>
          <cell r="AGZ572"/>
          <cell r="AHA572"/>
        </row>
        <row r="573">
          <cell r="A573" t="str">
            <v>4990-70-00 Interest Income - Other Reserves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/>
          <cell r="CW573"/>
          <cell r="CX573"/>
          <cell r="CY573"/>
          <cell r="CZ573"/>
          <cell r="DA573"/>
          <cell r="DB573"/>
          <cell r="DC573"/>
          <cell r="DD573"/>
          <cell r="DE573"/>
          <cell r="DF573"/>
          <cell r="DG573"/>
          <cell r="DH573"/>
          <cell r="DI573"/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/>
          <cell r="FA573"/>
          <cell r="FB573"/>
          <cell r="FC573"/>
          <cell r="FD573"/>
          <cell r="FE573"/>
          <cell r="FF573"/>
          <cell r="FG573"/>
          <cell r="FH573"/>
          <cell r="FI573"/>
          <cell r="FJ573"/>
          <cell r="FK573"/>
          <cell r="FL573"/>
          <cell r="FM573"/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/>
          <cell r="GQ573"/>
          <cell r="GR573"/>
          <cell r="GS573"/>
          <cell r="GT573"/>
          <cell r="GU573"/>
          <cell r="GV573"/>
          <cell r="GW573"/>
          <cell r="GX573"/>
          <cell r="GY573"/>
          <cell r="GZ573"/>
          <cell r="HA573"/>
          <cell r="HB573"/>
          <cell r="HC573"/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0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W573">
            <v>0</v>
          </cell>
          <cell r="IX573">
            <v>0</v>
          </cell>
          <cell r="IY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  <cell r="JF573">
            <v>0</v>
          </cell>
          <cell r="JG573">
            <v>0</v>
          </cell>
          <cell r="JH573">
            <v>0</v>
          </cell>
          <cell r="JI573">
            <v>0</v>
          </cell>
          <cell r="JJ573">
            <v>0</v>
          </cell>
          <cell r="JK573">
            <v>0</v>
          </cell>
          <cell r="JL573">
            <v>0</v>
          </cell>
          <cell r="JM573">
            <v>0</v>
          </cell>
          <cell r="JN573">
            <v>0</v>
          </cell>
          <cell r="JO573">
            <v>0</v>
          </cell>
          <cell r="JP573">
            <v>0</v>
          </cell>
          <cell r="JQ573">
            <v>0</v>
          </cell>
          <cell r="JR573">
            <v>0</v>
          </cell>
          <cell r="JS573">
            <v>0</v>
          </cell>
          <cell r="JT573">
            <v>0</v>
          </cell>
          <cell r="JU573">
            <v>0</v>
          </cell>
          <cell r="JV573">
            <v>0</v>
          </cell>
          <cell r="JW573">
            <v>0</v>
          </cell>
          <cell r="JX573">
            <v>0</v>
          </cell>
          <cell r="JY573">
            <v>0</v>
          </cell>
          <cell r="JZ573">
            <v>0</v>
          </cell>
          <cell r="KA573">
            <v>0</v>
          </cell>
          <cell r="KB573">
            <v>0</v>
          </cell>
          <cell r="KC573">
            <v>0</v>
          </cell>
          <cell r="KD573">
            <v>0</v>
          </cell>
          <cell r="KE573">
            <v>0</v>
          </cell>
          <cell r="KF573">
            <v>0</v>
          </cell>
          <cell r="KG573">
            <v>0</v>
          </cell>
          <cell r="KH573">
            <v>0</v>
          </cell>
          <cell r="KI573">
            <v>0</v>
          </cell>
          <cell r="KJ573">
            <v>0</v>
          </cell>
          <cell r="KK573">
            <v>0</v>
          </cell>
          <cell r="KL573">
            <v>0</v>
          </cell>
          <cell r="KM573">
            <v>0</v>
          </cell>
          <cell r="KN573">
            <v>0</v>
          </cell>
          <cell r="KO573">
            <v>0</v>
          </cell>
          <cell r="KP573">
            <v>0</v>
          </cell>
          <cell r="KQ573">
            <v>0</v>
          </cell>
          <cell r="KR573">
            <v>0</v>
          </cell>
          <cell r="KS573">
            <v>0</v>
          </cell>
          <cell r="KT573">
            <v>0</v>
          </cell>
          <cell r="KU573">
            <v>0</v>
          </cell>
          <cell r="KV573">
            <v>0</v>
          </cell>
          <cell r="KW573">
            <v>0</v>
          </cell>
          <cell r="KX573">
            <v>0</v>
          </cell>
          <cell r="KY573">
            <v>0</v>
          </cell>
          <cell r="KZ573">
            <v>0</v>
          </cell>
          <cell r="LA573">
            <v>0</v>
          </cell>
          <cell r="LB573">
            <v>0</v>
          </cell>
          <cell r="LC573">
            <v>0</v>
          </cell>
          <cell r="LD573">
            <v>0</v>
          </cell>
          <cell r="LE573">
            <v>0</v>
          </cell>
          <cell r="LF573">
            <v>0</v>
          </cell>
          <cell r="LG573">
            <v>0</v>
          </cell>
          <cell r="LH573">
            <v>0</v>
          </cell>
          <cell r="LI573">
            <v>0</v>
          </cell>
          <cell r="LJ573">
            <v>0</v>
          </cell>
          <cell r="LK573">
            <v>0</v>
          </cell>
          <cell r="LL573">
            <v>0</v>
          </cell>
          <cell r="LM573">
            <v>0</v>
          </cell>
          <cell r="LN573">
            <v>0</v>
          </cell>
          <cell r="LO573">
            <v>0</v>
          </cell>
          <cell r="LP573">
            <v>0</v>
          </cell>
          <cell r="LQ573">
            <v>0</v>
          </cell>
          <cell r="LR573">
            <v>0</v>
          </cell>
          <cell r="LS573">
            <v>0</v>
          </cell>
          <cell r="LT573">
            <v>0</v>
          </cell>
          <cell r="LU573">
            <v>0</v>
          </cell>
          <cell r="LV573">
            <v>0</v>
          </cell>
          <cell r="LW573">
            <v>0</v>
          </cell>
          <cell r="LX573">
            <v>0</v>
          </cell>
          <cell r="LY573">
            <v>0</v>
          </cell>
          <cell r="LZ573">
            <v>0</v>
          </cell>
          <cell r="MA573">
            <v>0</v>
          </cell>
          <cell r="MB573">
            <v>0</v>
          </cell>
          <cell r="MC573">
            <v>0</v>
          </cell>
          <cell r="MD573">
            <v>0</v>
          </cell>
          <cell r="ME573">
            <v>0</v>
          </cell>
          <cell r="MF573">
            <v>0</v>
          </cell>
          <cell r="MG573">
            <v>0</v>
          </cell>
          <cell r="MH573">
            <v>0</v>
          </cell>
          <cell r="MI573">
            <v>0</v>
          </cell>
          <cell r="MJ573">
            <v>0</v>
          </cell>
          <cell r="MK573">
            <v>0</v>
          </cell>
          <cell r="ML573">
            <v>0</v>
          </cell>
          <cell r="MM573">
            <v>0</v>
          </cell>
          <cell r="MN573">
            <v>0</v>
          </cell>
          <cell r="MO573">
            <v>0</v>
          </cell>
          <cell r="MP573">
            <v>0</v>
          </cell>
          <cell r="MQ573">
            <v>0</v>
          </cell>
          <cell r="MR573">
            <v>0</v>
          </cell>
          <cell r="MS573">
            <v>0</v>
          </cell>
          <cell r="MT573">
            <v>0</v>
          </cell>
          <cell r="MU573">
            <v>0</v>
          </cell>
          <cell r="MV573">
            <v>0</v>
          </cell>
          <cell r="MW573">
            <v>0</v>
          </cell>
          <cell r="MX573">
            <v>0</v>
          </cell>
          <cell r="MY573">
            <v>0</v>
          </cell>
          <cell r="MZ573">
            <v>0</v>
          </cell>
          <cell r="NA573">
            <v>0</v>
          </cell>
          <cell r="NB573">
            <v>0</v>
          </cell>
          <cell r="NC573">
            <v>0</v>
          </cell>
          <cell r="ND573">
            <v>0</v>
          </cell>
          <cell r="NE573">
            <v>0</v>
          </cell>
          <cell r="NF573">
            <v>0</v>
          </cell>
          <cell r="NG573">
            <v>0</v>
          </cell>
          <cell r="NH573">
            <v>0</v>
          </cell>
          <cell r="NI573">
            <v>0</v>
          </cell>
          <cell r="NJ573">
            <v>0</v>
          </cell>
          <cell r="NK573">
            <v>0</v>
          </cell>
          <cell r="NL573">
            <v>0</v>
          </cell>
          <cell r="NM573">
            <v>0</v>
          </cell>
          <cell r="NN573">
            <v>0</v>
          </cell>
          <cell r="NO573">
            <v>0</v>
          </cell>
          <cell r="NP573">
            <v>0</v>
          </cell>
          <cell r="NQ573">
            <v>0</v>
          </cell>
          <cell r="NR573">
            <v>0</v>
          </cell>
          <cell r="NS573">
            <v>0</v>
          </cell>
          <cell r="NT573">
            <v>0</v>
          </cell>
          <cell r="NU573">
            <v>0</v>
          </cell>
          <cell r="NV573">
            <v>0</v>
          </cell>
          <cell r="NW573">
            <v>0</v>
          </cell>
          <cell r="NX573">
            <v>0</v>
          </cell>
          <cell r="NY573">
            <v>0</v>
          </cell>
          <cell r="NZ573">
            <v>0</v>
          </cell>
          <cell r="OA573">
            <v>0</v>
          </cell>
          <cell r="OB573">
            <v>0</v>
          </cell>
          <cell r="OC573">
            <v>0</v>
          </cell>
          <cell r="OD573">
            <v>0</v>
          </cell>
          <cell r="OE573">
            <v>0</v>
          </cell>
          <cell r="OF573">
            <v>0</v>
          </cell>
          <cell r="OG573">
            <v>0</v>
          </cell>
          <cell r="OH573">
            <v>0</v>
          </cell>
          <cell r="OI573">
            <v>0</v>
          </cell>
          <cell r="OJ573">
            <v>0</v>
          </cell>
          <cell r="OK573">
            <v>0</v>
          </cell>
          <cell r="OL573">
            <v>0</v>
          </cell>
          <cell r="OM573">
            <v>0</v>
          </cell>
          <cell r="ON573">
            <v>0</v>
          </cell>
          <cell r="OO573">
            <v>0</v>
          </cell>
          <cell r="OP573">
            <v>0</v>
          </cell>
          <cell r="OQ573">
            <v>0</v>
          </cell>
          <cell r="OR573">
            <v>0</v>
          </cell>
          <cell r="OS573">
            <v>0</v>
          </cell>
          <cell r="OT573">
            <v>0</v>
          </cell>
          <cell r="OU573">
            <v>0</v>
          </cell>
          <cell r="OV573">
            <v>0</v>
          </cell>
          <cell r="OW573">
            <v>0</v>
          </cell>
          <cell r="OX573">
            <v>0</v>
          </cell>
          <cell r="OY573">
            <v>0</v>
          </cell>
          <cell r="OZ573">
            <v>0</v>
          </cell>
          <cell r="PA573">
            <v>0</v>
          </cell>
          <cell r="PB573">
            <v>0</v>
          </cell>
          <cell r="PC573">
            <v>0</v>
          </cell>
          <cell r="PD573">
            <v>0</v>
          </cell>
          <cell r="PE573">
            <v>0</v>
          </cell>
          <cell r="PF573">
            <v>0</v>
          </cell>
          <cell r="PG573">
            <v>0</v>
          </cell>
          <cell r="PH573">
            <v>0</v>
          </cell>
          <cell r="PI573">
            <v>0</v>
          </cell>
          <cell r="PJ573">
            <v>0</v>
          </cell>
          <cell r="PK573">
            <v>0</v>
          </cell>
          <cell r="PL573">
            <v>0</v>
          </cell>
          <cell r="PM573">
            <v>0</v>
          </cell>
          <cell r="PN573">
            <v>0</v>
          </cell>
          <cell r="PO573">
            <v>0</v>
          </cell>
          <cell r="PP573">
            <v>0</v>
          </cell>
          <cell r="PQ573">
            <v>0</v>
          </cell>
          <cell r="PR573">
            <v>0</v>
          </cell>
          <cell r="PS573">
            <v>0</v>
          </cell>
          <cell r="PT573">
            <v>0</v>
          </cell>
          <cell r="PU573">
            <v>0</v>
          </cell>
          <cell r="PV573">
            <v>0</v>
          </cell>
          <cell r="PW573">
            <v>0</v>
          </cell>
          <cell r="PX573">
            <v>0</v>
          </cell>
          <cell r="PY573">
            <v>0</v>
          </cell>
          <cell r="PZ573">
            <v>0</v>
          </cell>
          <cell r="QA573">
            <v>0</v>
          </cell>
          <cell r="QB573">
            <v>0</v>
          </cell>
          <cell r="QC573">
            <v>0</v>
          </cell>
          <cell r="QD573">
            <v>0</v>
          </cell>
          <cell r="QE573">
            <v>0</v>
          </cell>
          <cell r="QF573">
            <v>0</v>
          </cell>
          <cell r="QG573">
            <v>0</v>
          </cell>
          <cell r="QH573">
            <v>0</v>
          </cell>
          <cell r="QI573">
            <v>0</v>
          </cell>
          <cell r="QJ573">
            <v>0</v>
          </cell>
          <cell r="QK573">
            <v>0</v>
          </cell>
          <cell r="QL573">
            <v>0</v>
          </cell>
          <cell r="QM573">
            <v>0</v>
          </cell>
          <cell r="QN573">
            <v>0</v>
          </cell>
          <cell r="QO573">
            <v>0</v>
          </cell>
          <cell r="QP573">
            <v>0</v>
          </cell>
          <cell r="QQ573">
            <v>0</v>
          </cell>
          <cell r="QR573">
            <v>0</v>
          </cell>
          <cell r="QS573">
            <v>0</v>
          </cell>
          <cell r="QT573">
            <v>0</v>
          </cell>
          <cell r="QU573">
            <v>0</v>
          </cell>
          <cell r="QV573">
            <v>0</v>
          </cell>
          <cell r="QW573">
            <v>0</v>
          </cell>
          <cell r="QX573">
            <v>0</v>
          </cell>
          <cell r="QY573">
            <v>0</v>
          </cell>
          <cell r="QZ573">
            <v>0</v>
          </cell>
          <cell r="RA573">
            <v>0</v>
          </cell>
          <cell r="RB573">
            <v>0</v>
          </cell>
          <cell r="RC573">
            <v>9148.77</v>
          </cell>
          <cell r="RD573">
            <v>3239.17</v>
          </cell>
          <cell r="RE573">
            <v>12518.45</v>
          </cell>
          <cell r="RF573">
            <v>19384.52</v>
          </cell>
          <cell r="RG573">
            <v>2766.15</v>
          </cell>
          <cell r="RH573">
            <v>3362.54</v>
          </cell>
          <cell r="RI573">
            <v>1581.91</v>
          </cell>
          <cell r="RJ573">
            <v>3.03</v>
          </cell>
          <cell r="RK573">
            <v>2.27</v>
          </cell>
          <cell r="RL573">
            <v>2.29</v>
          </cell>
          <cell r="RM573">
            <v>2.29</v>
          </cell>
          <cell r="RN573">
            <v>90.04</v>
          </cell>
          <cell r="RO573">
            <v>148.08000000000001</v>
          </cell>
          <cell r="RP573">
            <v>167.26</v>
          </cell>
          <cell r="RQ573">
            <v>10603.8</v>
          </cell>
          <cell r="RR573">
            <v>3940.47</v>
          </cell>
          <cell r="RS573">
            <v>15228.75</v>
          </cell>
          <cell r="RT573">
            <v>23581.38</v>
          </cell>
          <cell r="RU573">
            <v>3365.05</v>
          </cell>
          <cell r="RV573">
            <v>4090.52</v>
          </cell>
          <cell r="RW573">
            <v>0</v>
          </cell>
          <cell r="RX573">
            <v>0</v>
          </cell>
          <cell r="RY573">
            <v>0</v>
          </cell>
          <cell r="RZ573">
            <v>0</v>
          </cell>
          <cell r="SA573">
            <v>0</v>
          </cell>
          <cell r="SB573">
            <v>0</v>
          </cell>
          <cell r="SC573">
            <v>0</v>
          </cell>
          <cell r="SD573">
            <v>0</v>
          </cell>
          <cell r="SE573">
            <v>0</v>
          </cell>
          <cell r="SF573">
            <v>0</v>
          </cell>
          <cell r="SG573">
            <v>0</v>
          </cell>
          <cell r="SH573">
            <v>0</v>
          </cell>
          <cell r="SI573">
            <v>0</v>
          </cell>
          <cell r="SJ573">
            <v>0</v>
          </cell>
          <cell r="SK573">
            <v>0</v>
          </cell>
          <cell r="SL573">
            <v>3.25</v>
          </cell>
          <cell r="SM573">
            <v>3.1</v>
          </cell>
          <cell r="SN573">
            <v>5.37</v>
          </cell>
          <cell r="SO573">
            <v>1093.98</v>
          </cell>
          <cell r="SP573">
            <v>2085.7199999999998</v>
          </cell>
          <cell r="SQ573">
            <v>2365.3200000000002</v>
          </cell>
          <cell r="SR573">
            <v>2645.89</v>
          </cell>
          <cell r="SS573">
            <v>2824.24</v>
          </cell>
          <cell r="ST573">
            <v>3320.33</v>
          </cell>
          <cell r="SU573">
            <v>12879.24</v>
          </cell>
          <cell r="SV573">
            <v>19726.740000000002</v>
          </cell>
          <cell r="SW573">
            <v>4348.45</v>
          </cell>
          <cell r="SX573">
            <v>2915.14</v>
          </cell>
          <cell r="SY573">
            <v>791.32</v>
          </cell>
          <cell r="SZ573">
            <v>15.18</v>
          </cell>
          <cell r="TA573">
            <v>15.19</v>
          </cell>
          <cell r="TB573">
            <v>15.35</v>
          </cell>
          <cell r="TC573">
            <v>163.95</v>
          </cell>
          <cell r="TD573">
            <v>588.54</v>
          </cell>
          <cell r="TE573">
            <v>663.93</v>
          </cell>
          <cell r="TF573">
            <v>750.19</v>
          </cell>
          <cell r="TG573">
            <v>-2002.66</v>
          </cell>
          <cell r="TH573">
            <v>0</v>
          </cell>
          <cell r="TI573">
            <v>0</v>
          </cell>
          <cell r="TJ573">
            <v>0</v>
          </cell>
          <cell r="TK573">
            <v>0</v>
          </cell>
          <cell r="TL573">
            <v>0</v>
          </cell>
          <cell r="TM573">
            <v>0</v>
          </cell>
          <cell r="TN573">
            <v>0</v>
          </cell>
          <cell r="TO573">
            <v>0</v>
          </cell>
          <cell r="TP573">
            <v>0</v>
          </cell>
          <cell r="TQ573">
            <v>809.7</v>
          </cell>
          <cell r="TR573">
            <v>921.03</v>
          </cell>
          <cell r="TS573">
            <v>1039.08</v>
          </cell>
          <cell r="TT573">
            <v>1174.1099999999999</v>
          </cell>
          <cell r="TU573">
            <v>1250.94</v>
          </cell>
          <cell r="TV573">
            <v>240.89</v>
          </cell>
          <cell r="TW573">
            <v>0</v>
          </cell>
          <cell r="TX573">
            <v>0</v>
          </cell>
          <cell r="TY573">
            <v>0</v>
          </cell>
          <cell r="TZ573">
            <v>0</v>
          </cell>
          <cell r="UA573">
            <v>0</v>
          </cell>
          <cell r="UB573">
            <v>0</v>
          </cell>
          <cell r="UC573">
            <v>0</v>
          </cell>
          <cell r="UD573">
            <v>0</v>
          </cell>
          <cell r="UE573">
            <v>0</v>
          </cell>
          <cell r="UF573">
            <v>0</v>
          </cell>
          <cell r="UG573">
            <v>0</v>
          </cell>
          <cell r="UH573">
            <v>0</v>
          </cell>
          <cell r="UI573">
            <v>0</v>
          </cell>
          <cell r="UJ573">
            <v>0</v>
          </cell>
          <cell r="UK573">
            <v>0</v>
          </cell>
          <cell r="UL573">
            <v>0</v>
          </cell>
          <cell r="UM573">
            <v>0</v>
          </cell>
          <cell r="UN573">
            <v>0</v>
          </cell>
          <cell r="UO573">
            <v>0</v>
          </cell>
          <cell r="UP573">
            <v>2.67</v>
          </cell>
          <cell r="UQ573">
            <v>1.83</v>
          </cell>
          <cell r="UR573">
            <v>3.36</v>
          </cell>
          <cell r="US573">
            <v>5.56</v>
          </cell>
          <cell r="UT573">
            <v>10.63</v>
          </cell>
          <cell r="UU573">
            <v>21.2</v>
          </cell>
          <cell r="UV573">
            <v>4.51</v>
          </cell>
          <cell r="UW573">
            <v>6.66</v>
          </cell>
          <cell r="UX573">
            <v>15.89</v>
          </cell>
          <cell r="UY573">
            <v>189.93</v>
          </cell>
          <cell r="UZ573">
            <v>604.34</v>
          </cell>
          <cell r="VA573">
            <v>117.37</v>
          </cell>
          <cell r="VB573">
            <v>4.3099999999999996</v>
          </cell>
          <cell r="VC573">
            <v>0.51</v>
          </cell>
          <cell r="VD573">
            <v>0</v>
          </cell>
          <cell r="VE573">
            <v>0</v>
          </cell>
          <cell r="VF573">
            <v>0</v>
          </cell>
          <cell r="VG573">
            <v>0</v>
          </cell>
          <cell r="VH573">
            <v>0</v>
          </cell>
          <cell r="VI573">
            <v>0</v>
          </cell>
          <cell r="VJ573">
            <v>0</v>
          </cell>
          <cell r="VK573">
            <v>0</v>
          </cell>
          <cell r="VL573">
            <v>0</v>
          </cell>
          <cell r="VM573">
            <v>0</v>
          </cell>
          <cell r="VN573">
            <v>0</v>
          </cell>
          <cell r="VO573">
            <v>0</v>
          </cell>
          <cell r="VP573">
            <v>0</v>
          </cell>
          <cell r="VQ573">
            <v>0</v>
          </cell>
          <cell r="VR573">
            <v>0</v>
          </cell>
          <cell r="VS573">
            <v>0</v>
          </cell>
          <cell r="VT573">
            <v>0</v>
          </cell>
          <cell r="VU573">
            <v>0</v>
          </cell>
          <cell r="VV573">
            <v>0</v>
          </cell>
          <cell r="VW573">
            <v>0</v>
          </cell>
          <cell r="VX573">
            <v>0</v>
          </cell>
          <cell r="VY573">
            <v>0</v>
          </cell>
          <cell r="VZ573">
            <v>0</v>
          </cell>
          <cell r="WA573">
            <v>0</v>
          </cell>
          <cell r="WB573">
            <v>0</v>
          </cell>
          <cell r="WC573">
            <v>0</v>
          </cell>
          <cell r="WD573">
            <v>0</v>
          </cell>
          <cell r="WE573">
            <v>0</v>
          </cell>
          <cell r="WF573">
            <v>0</v>
          </cell>
          <cell r="WG573">
            <v>0</v>
          </cell>
          <cell r="WH573">
            <v>0</v>
          </cell>
          <cell r="WI573">
            <v>0</v>
          </cell>
          <cell r="WJ573">
            <v>0</v>
          </cell>
          <cell r="WK573">
            <v>0</v>
          </cell>
          <cell r="WL573">
            <v>0</v>
          </cell>
          <cell r="WM573">
            <v>0</v>
          </cell>
          <cell r="WN573">
            <v>0</v>
          </cell>
          <cell r="WO573">
            <v>0</v>
          </cell>
          <cell r="WP573">
            <v>0</v>
          </cell>
          <cell r="WQ573">
            <v>0</v>
          </cell>
          <cell r="WR573">
            <v>0</v>
          </cell>
          <cell r="WS573">
            <v>0</v>
          </cell>
          <cell r="WT573"/>
          <cell r="WU573"/>
          <cell r="WV573"/>
          <cell r="WW573"/>
          <cell r="WX573"/>
          <cell r="WY573"/>
          <cell r="WZ573"/>
          <cell r="XA573"/>
          <cell r="XB573"/>
          <cell r="XC573"/>
          <cell r="XD573"/>
          <cell r="XE573"/>
          <cell r="XF573"/>
          <cell r="XG573"/>
          <cell r="XH573">
            <v>0</v>
          </cell>
          <cell r="XI573">
            <v>0</v>
          </cell>
          <cell r="XJ573">
            <v>0</v>
          </cell>
          <cell r="XK573">
            <v>0</v>
          </cell>
          <cell r="XL573">
            <v>0</v>
          </cell>
          <cell r="XM573">
            <v>0</v>
          </cell>
          <cell r="XN573">
            <v>0</v>
          </cell>
          <cell r="XO573">
            <v>0</v>
          </cell>
          <cell r="XP573">
            <v>0</v>
          </cell>
          <cell r="XQ573">
            <v>0</v>
          </cell>
          <cell r="XR573">
            <v>0</v>
          </cell>
          <cell r="XS573">
            <v>0</v>
          </cell>
          <cell r="XT573">
            <v>0</v>
          </cell>
          <cell r="XU573">
            <v>0</v>
          </cell>
          <cell r="XV573"/>
          <cell r="XW573"/>
          <cell r="XX573"/>
          <cell r="XY573"/>
          <cell r="XZ573"/>
          <cell r="YA573"/>
          <cell r="YB573"/>
          <cell r="YC573"/>
          <cell r="YD573"/>
          <cell r="YE573"/>
          <cell r="YF573"/>
          <cell r="YG573"/>
          <cell r="YH573"/>
          <cell r="YI573"/>
          <cell r="YJ573">
            <v>0</v>
          </cell>
          <cell r="YK573">
            <v>0</v>
          </cell>
          <cell r="YL573">
            <v>0</v>
          </cell>
          <cell r="YM573">
            <v>0</v>
          </cell>
          <cell r="YN573">
            <v>0</v>
          </cell>
          <cell r="YO573">
            <v>0</v>
          </cell>
          <cell r="YP573">
            <v>0</v>
          </cell>
          <cell r="YQ573">
            <v>0</v>
          </cell>
          <cell r="YR573">
            <v>0</v>
          </cell>
          <cell r="YS573">
            <v>0</v>
          </cell>
          <cell r="YT573">
            <v>0</v>
          </cell>
          <cell r="YU573">
            <v>0</v>
          </cell>
          <cell r="YV573">
            <v>0</v>
          </cell>
          <cell r="YW573">
            <v>0</v>
          </cell>
          <cell r="YX573"/>
          <cell r="YY573"/>
          <cell r="YZ573"/>
          <cell r="ZA573"/>
          <cell r="ZB573"/>
          <cell r="ZC573"/>
          <cell r="ZD573"/>
          <cell r="ZE573"/>
          <cell r="ZF573"/>
          <cell r="ZG573"/>
          <cell r="ZH573"/>
          <cell r="ZI573"/>
          <cell r="ZJ573"/>
          <cell r="ZK573"/>
          <cell r="ZL573"/>
          <cell r="ZM573"/>
          <cell r="ZN573"/>
          <cell r="ZO573"/>
          <cell r="ZP573"/>
          <cell r="ZQ573"/>
          <cell r="ZR573"/>
          <cell r="ZS573"/>
          <cell r="ZT573"/>
          <cell r="ZU573"/>
          <cell r="ZV573"/>
          <cell r="ZW573"/>
          <cell r="ZX573"/>
          <cell r="ZY573"/>
          <cell r="ZZ573"/>
          <cell r="AAA573"/>
          <cell r="AAB573"/>
          <cell r="AAC573"/>
          <cell r="AAD573"/>
          <cell r="AAE573"/>
          <cell r="AAF573"/>
          <cell r="AAG573"/>
          <cell r="AAH573"/>
          <cell r="AAI573"/>
          <cell r="AAJ573"/>
          <cell r="AAK573"/>
          <cell r="AAL573"/>
          <cell r="AAM573"/>
          <cell r="AAN573">
            <v>0</v>
          </cell>
          <cell r="AAO573">
            <v>0</v>
          </cell>
          <cell r="AAP573">
            <v>0</v>
          </cell>
          <cell r="AAQ573">
            <v>0</v>
          </cell>
          <cell r="AAR573">
            <v>0</v>
          </cell>
          <cell r="AAS573">
            <v>0</v>
          </cell>
          <cell r="AAT573">
            <v>0</v>
          </cell>
          <cell r="AAU573">
            <v>0</v>
          </cell>
          <cell r="AAV573">
            <v>0</v>
          </cell>
          <cell r="AAW573">
            <v>0</v>
          </cell>
          <cell r="AAX573">
            <v>0</v>
          </cell>
          <cell r="AAY573">
            <v>0</v>
          </cell>
          <cell r="AAZ573">
            <v>0</v>
          </cell>
          <cell r="ABA573">
            <v>0</v>
          </cell>
          <cell r="ABB573"/>
          <cell r="ABC573"/>
          <cell r="ABD573"/>
          <cell r="ABE573"/>
          <cell r="ABF573"/>
          <cell r="ABG573"/>
          <cell r="ABH573"/>
          <cell r="ABI573"/>
          <cell r="ABJ573"/>
          <cell r="ABK573"/>
          <cell r="ABL573"/>
          <cell r="ABM573"/>
          <cell r="ABN573"/>
          <cell r="ABO573"/>
          <cell r="ABP573">
            <v>0</v>
          </cell>
          <cell r="ABQ573">
            <v>0</v>
          </cell>
          <cell r="ABR573">
            <v>0</v>
          </cell>
          <cell r="ABS573">
            <v>0</v>
          </cell>
          <cell r="ABT573">
            <v>0</v>
          </cell>
          <cell r="ABU573">
            <v>0</v>
          </cell>
          <cell r="ABV573">
            <v>0</v>
          </cell>
          <cell r="ABW573">
            <v>0</v>
          </cell>
          <cell r="ABX573">
            <v>0</v>
          </cell>
          <cell r="ABY573">
            <v>0</v>
          </cell>
          <cell r="ABZ573">
            <v>0</v>
          </cell>
          <cell r="ACA573">
            <v>0</v>
          </cell>
          <cell r="ACB573">
            <v>0</v>
          </cell>
          <cell r="ACC573">
            <v>0</v>
          </cell>
          <cell r="ACD573">
            <v>0</v>
          </cell>
          <cell r="ACE573">
            <v>0</v>
          </cell>
          <cell r="ACF573">
            <v>0</v>
          </cell>
          <cell r="ACG573">
            <v>0</v>
          </cell>
          <cell r="ACH573">
            <v>0</v>
          </cell>
          <cell r="ACI573">
            <v>0</v>
          </cell>
          <cell r="ACJ573">
            <v>0</v>
          </cell>
          <cell r="ACK573">
            <v>0</v>
          </cell>
          <cell r="ACL573">
            <v>0</v>
          </cell>
          <cell r="ACM573">
            <v>0</v>
          </cell>
          <cell r="ACN573">
            <v>0</v>
          </cell>
          <cell r="ACO573">
            <v>0</v>
          </cell>
          <cell r="ACP573">
            <v>0</v>
          </cell>
          <cell r="ACQ573">
            <v>0</v>
          </cell>
          <cell r="ACR573">
            <v>0</v>
          </cell>
          <cell r="ACS573">
            <v>0.14000000000000001</v>
          </cell>
          <cell r="ACT573">
            <v>0.03</v>
          </cell>
          <cell r="ACU573">
            <v>0.02</v>
          </cell>
          <cell r="ACV573">
            <v>0</v>
          </cell>
          <cell r="ACW573">
            <v>0.04</v>
          </cell>
          <cell r="ACX573">
            <v>0.01</v>
          </cell>
          <cell r="ACY573">
            <v>0.05</v>
          </cell>
          <cell r="ACZ573">
            <v>0.05</v>
          </cell>
          <cell r="ADA573">
            <v>0.05</v>
          </cell>
          <cell r="ADB573">
            <v>0</v>
          </cell>
          <cell r="ADC573">
            <v>0</v>
          </cell>
          <cell r="ADD573">
            <v>0</v>
          </cell>
          <cell r="ADE573">
            <v>0</v>
          </cell>
          <cell r="ADF573">
            <v>0</v>
          </cell>
          <cell r="ADG573">
            <v>0</v>
          </cell>
          <cell r="ADH573">
            <v>0</v>
          </cell>
          <cell r="ADI573">
            <v>0</v>
          </cell>
          <cell r="ADJ573">
            <v>0</v>
          </cell>
          <cell r="ADK573">
            <v>0</v>
          </cell>
          <cell r="ADL573">
            <v>0</v>
          </cell>
          <cell r="ADM573">
            <v>0</v>
          </cell>
          <cell r="ADN573">
            <v>0</v>
          </cell>
          <cell r="ADO573">
            <v>0</v>
          </cell>
          <cell r="ADP573">
            <v>0</v>
          </cell>
          <cell r="ADQ573">
            <v>0</v>
          </cell>
          <cell r="ADR573">
            <v>0</v>
          </cell>
          <cell r="ADS573">
            <v>0</v>
          </cell>
          <cell r="ADT573">
            <v>0</v>
          </cell>
          <cell r="ADU573">
            <v>0</v>
          </cell>
          <cell r="ADV573">
            <v>0</v>
          </cell>
          <cell r="ADW573">
            <v>0</v>
          </cell>
          <cell r="ADX573">
            <v>0</v>
          </cell>
          <cell r="ADY573">
            <v>0</v>
          </cell>
          <cell r="ADZ573">
            <v>0</v>
          </cell>
          <cell r="AEA573">
            <v>0</v>
          </cell>
          <cell r="AEB573">
            <v>0</v>
          </cell>
          <cell r="AEC573">
            <v>0</v>
          </cell>
          <cell r="AED573">
            <v>0</v>
          </cell>
          <cell r="AEE573">
            <v>0</v>
          </cell>
          <cell r="AEF573">
            <v>0</v>
          </cell>
          <cell r="AEG573">
            <v>0</v>
          </cell>
          <cell r="AEH573">
            <v>0</v>
          </cell>
          <cell r="AEI573">
            <v>0</v>
          </cell>
          <cell r="AEJ573">
            <v>0</v>
          </cell>
          <cell r="AEK573">
            <v>0</v>
          </cell>
          <cell r="AEL573">
            <v>0</v>
          </cell>
          <cell r="AEM573">
            <v>0</v>
          </cell>
          <cell r="AEN573">
            <v>0</v>
          </cell>
          <cell r="AEO573">
            <v>0</v>
          </cell>
          <cell r="AEP573">
            <v>0</v>
          </cell>
          <cell r="AEQ573">
            <v>0</v>
          </cell>
          <cell r="AER573">
            <v>0</v>
          </cell>
          <cell r="AES573">
            <v>0</v>
          </cell>
          <cell r="AET573">
            <v>0</v>
          </cell>
          <cell r="AEU573">
            <v>0</v>
          </cell>
          <cell r="AEV573">
            <v>0</v>
          </cell>
          <cell r="AEW573">
            <v>210.62</v>
          </cell>
          <cell r="AEX573">
            <v>196.67</v>
          </cell>
          <cell r="AEY573">
            <v>170.25</v>
          </cell>
          <cell r="AEZ573">
            <v>139.57</v>
          </cell>
          <cell r="AFA573">
            <v>113.75</v>
          </cell>
          <cell r="AFB573">
            <v>70.27</v>
          </cell>
          <cell r="AFC573">
            <v>0</v>
          </cell>
          <cell r="AFD573">
            <v>18.46</v>
          </cell>
          <cell r="AFE573">
            <v>44.88</v>
          </cell>
          <cell r="AFF573">
            <v>64.05</v>
          </cell>
          <cell r="AFG573">
            <v>15.15</v>
          </cell>
          <cell r="AFH573">
            <v>11.19</v>
          </cell>
          <cell r="AFI573">
            <v>3.73</v>
          </cell>
          <cell r="AFJ573">
            <v>0</v>
          </cell>
          <cell r="AFK573">
            <v>210.62</v>
          </cell>
          <cell r="AFL573">
            <v>196.69</v>
          </cell>
          <cell r="AFM573">
            <v>170.26</v>
          </cell>
          <cell r="AFN573">
            <v>139.58000000000001</v>
          </cell>
          <cell r="AFO573">
            <v>113.76</v>
          </cell>
          <cell r="AFP573">
            <v>70.27</v>
          </cell>
          <cell r="AFQ573">
            <v>0</v>
          </cell>
          <cell r="AFR573">
            <v>43.1</v>
          </cell>
          <cell r="AFS573">
            <v>104.75</v>
          </cell>
          <cell r="AFT573">
            <v>149.30000000000001</v>
          </cell>
          <cell r="AFU573">
            <v>36.159999999999997</v>
          </cell>
          <cell r="AFV573">
            <v>26.07</v>
          </cell>
          <cell r="AFW573">
            <v>8.69</v>
          </cell>
          <cell r="AFX573">
            <v>0</v>
          </cell>
          <cell r="AFY573">
            <v>423.82</v>
          </cell>
          <cell r="AFZ573">
            <v>409.09</v>
          </cell>
          <cell r="AGA573">
            <v>377.29</v>
          </cell>
          <cell r="AGB573">
            <v>337.1</v>
          </cell>
          <cell r="AGC573">
            <v>307.51</v>
          </cell>
          <cell r="AGD573">
            <v>221.41</v>
          </cell>
          <cell r="AGE573">
            <v>0</v>
          </cell>
          <cell r="AGF573">
            <v>54.64</v>
          </cell>
          <cell r="AGG573">
            <v>133.94</v>
          </cell>
          <cell r="AGH573">
            <v>189.48</v>
          </cell>
          <cell r="AGI573">
            <v>45.89</v>
          </cell>
          <cell r="AGJ573">
            <v>33.1</v>
          </cell>
          <cell r="AGK573">
            <v>11.03</v>
          </cell>
          <cell r="AGL573">
            <v>0</v>
          </cell>
          <cell r="AGM573">
            <v>423.79</v>
          </cell>
          <cell r="AGN573">
            <v>409.08</v>
          </cell>
          <cell r="AGO573">
            <v>377.26</v>
          </cell>
          <cell r="AGP573">
            <v>337.09</v>
          </cell>
          <cell r="AGQ573">
            <v>307.5</v>
          </cell>
          <cell r="AGR573">
            <v>221.4</v>
          </cell>
          <cell r="AGS573">
            <v>0</v>
          </cell>
          <cell r="AGT573">
            <v>18.21</v>
          </cell>
          <cell r="AGU573">
            <v>44.29</v>
          </cell>
          <cell r="AGV573">
            <v>63.16</v>
          </cell>
          <cell r="AGW573">
            <v>15.3</v>
          </cell>
          <cell r="AGX573">
            <v>11.02</v>
          </cell>
          <cell r="AGY573">
            <v>3.68</v>
          </cell>
          <cell r="AGZ573"/>
          <cell r="AHA573"/>
        </row>
        <row r="574">
          <cell r="A574" t="str">
            <v>4990-80-00 Provision for Uncollectable N/R Interest</v>
          </cell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/>
          <cell r="AL574"/>
          <cell r="AM574"/>
          <cell r="AN574"/>
          <cell r="AO574"/>
          <cell r="AP574"/>
          <cell r="AQ574"/>
          <cell r="AR574"/>
          <cell r="AS574"/>
          <cell r="AT574"/>
          <cell r="AU574"/>
          <cell r="AV574"/>
          <cell r="AW574"/>
          <cell r="AX574"/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  <cell r="BX574"/>
          <cell r="BY574"/>
          <cell r="BZ574"/>
          <cell r="CA574"/>
          <cell r="CB574"/>
          <cell r="CC574"/>
          <cell r="CD574"/>
          <cell r="CE574"/>
          <cell r="CF574"/>
          <cell r="CG574"/>
          <cell r="CH574"/>
          <cell r="CI574"/>
          <cell r="CJ574"/>
          <cell r="CK574"/>
          <cell r="CL574"/>
          <cell r="CM574"/>
          <cell r="CN574"/>
          <cell r="CO574"/>
          <cell r="CP574"/>
          <cell r="CQ574"/>
          <cell r="CR574"/>
          <cell r="CS574"/>
          <cell r="CT574"/>
          <cell r="CU574"/>
          <cell r="CV574"/>
          <cell r="CW574"/>
          <cell r="CX574"/>
          <cell r="CY574"/>
          <cell r="CZ574"/>
          <cell r="DA574"/>
          <cell r="DB574"/>
          <cell r="DC574"/>
          <cell r="DD574"/>
          <cell r="DE574"/>
          <cell r="DF574"/>
          <cell r="DG574"/>
          <cell r="DH574"/>
          <cell r="DI574"/>
          <cell r="DJ574"/>
          <cell r="DK574"/>
          <cell r="DL574"/>
          <cell r="DM574"/>
          <cell r="DN574"/>
          <cell r="DO574"/>
          <cell r="DP574"/>
          <cell r="DQ574"/>
          <cell r="DR574"/>
          <cell r="DS574"/>
          <cell r="DT574"/>
          <cell r="DU574"/>
          <cell r="DV574"/>
          <cell r="DW574"/>
          <cell r="DX574"/>
          <cell r="DY574"/>
          <cell r="DZ574"/>
          <cell r="EA574"/>
          <cell r="EB574"/>
          <cell r="EC574"/>
          <cell r="ED574"/>
          <cell r="EE574"/>
          <cell r="EF574"/>
          <cell r="EG574"/>
          <cell r="EH574"/>
          <cell r="EI574"/>
          <cell r="EJ574"/>
          <cell r="EK574"/>
          <cell r="EL574"/>
          <cell r="EM574"/>
          <cell r="EN574"/>
          <cell r="EO574"/>
          <cell r="EP574"/>
          <cell r="EQ574"/>
          <cell r="ER574"/>
          <cell r="ES574"/>
          <cell r="ET574"/>
          <cell r="EU574"/>
          <cell r="EV574"/>
          <cell r="EW574"/>
          <cell r="EX574"/>
          <cell r="EY574"/>
          <cell r="EZ574"/>
          <cell r="FA574"/>
          <cell r="FB574"/>
          <cell r="FC574"/>
          <cell r="FD574"/>
          <cell r="FE574"/>
          <cell r="FF574"/>
          <cell r="FG574"/>
          <cell r="FH574"/>
          <cell r="FI574"/>
          <cell r="FJ574"/>
          <cell r="FK574"/>
          <cell r="FL574"/>
          <cell r="FM574"/>
          <cell r="FN574"/>
          <cell r="FO574"/>
          <cell r="FP574"/>
          <cell r="FQ574"/>
          <cell r="FR574"/>
          <cell r="FS574"/>
          <cell r="FT574"/>
          <cell r="FU574"/>
          <cell r="FV574"/>
          <cell r="FW574"/>
          <cell r="FX574"/>
          <cell r="FY574"/>
          <cell r="FZ574"/>
          <cell r="GA574"/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/>
          <cell r="GQ574"/>
          <cell r="GR574"/>
          <cell r="GS574"/>
          <cell r="GT574"/>
          <cell r="GU574"/>
          <cell r="GV574"/>
          <cell r="GW574"/>
          <cell r="GX574"/>
          <cell r="GY574"/>
          <cell r="GZ574"/>
          <cell r="HA574"/>
          <cell r="HB574"/>
          <cell r="HC574"/>
          <cell r="HD574"/>
          <cell r="HE574"/>
          <cell r="HF574"/>
          <cell r="HG574"/>
          <cell r="HH574"/>
          <cell r="HI574"/>
          <cell r="HJ574"/>
          <cell r="HK574"/>
          <cell r="HL574"/>
          <cell r="HM574"/>
          <cell r="HN574"/>
          <cell r="HO574"/>
          <cell r="HP574"/>
          <cell r="HQ574"/>
          <cell r="HR574"/>
          <cell r="HS574"/>
          <cell r="HT574"/>
          <cell r="HU574"/>
          <cell r="HV574"/>
          <cell r="HW574"/>
          <cell r="HX574"/>
          <cell r="HY574"/>
          <cell r="HZ574"/>
          <cell r="IA574"/>
          <cell r="IB574"/>
          <cell r="IC574"/>
          <cell r="ID574"/>
          <cell r="IE574"/>
          <cell r="IF574"/>
          <cell r="IG574"/>
          <cell r="IH574"/>
          <cell r="II574"/>
          <cell r="IJ574"/>
          <cell r="IK574"/>
          <cell r="IL574"/>
          <cell r="IM574"/>
          <cell r="IN574"/>
          <cell r="IO574"/>
          <cell r="IP574"/>
          <cell r="IQ574"/>
          <cell r="IR574"/>
          <cell r="IS574"/>
          <cell r="IT574"/>
          <cell r="IU574"/>
          <cell r="IV574"/>
          <cell r="IW574"/>
          <cell r="IX574"/>
          <cell r="IY574"/>
          <cell r="IZ574"/>
          <cell r="JA574"/>
          <cell r="JB574"/>
          <cell r="JC574"/>
          <cell r="JD574"/>
          <cell r="JE574"/>
          <cell r="JF574"/>
          <cell r="JG574"/>
          <cell r="JH574"/>
          <cell r="JI574"/>
          <cell r="JJ574"/>
          <cell r="JK574"/>
          <cell r="JL574"/>
          <cell r="JM574"/>
          <cell r="JN574"/>
          <cell r="JO574"/>
          <cell r="JP574"/>
          <cell r="JQ574"/>
          <cell r="JR574"/>
          <cell r="JS574"/>
          <cell r="JT574"/>
          <cell r="JU574"/>
          <cell r="JV574"/>
          <cell r="JW574"/>
          <cell r="JX574"/>
          <cell r="JY574"/>
          <cell r="JZ574"/>
          <cell r="KA574"/>
          <cell r="KB574"/>
          <cell r="KC574"/>
          <cell r="KD574"/>
          <cell r="KX574">
            <v>0</v>
          </cell>
          <cell r="KY574">
            <v>0</v>
          </cell>
          <cell r="KZ574">
            <v>0</v>
          </cell>
          <cell r="LA574">
            <v>0</v>
          </cell>
          <cell r="LB574">
            <v>0</v>
          </cell>
          <cell r="LC574">
            <v>0</v>
          </cell>
          <cell r="LD574">
            <v>0</v>
          </cell>
          <cell r="LE574">
            <v>0</v>
          </cell>
          <cell r="LF574">
            <v>0</v>
          </cell>
          <cell r="LG574">
            <v>0</v>
          </cell>
          <cell r="LH574">
            <v>0</v>
          </cell>
          <cell r="LI574">
            <v>0</v>
          </cell>
          <cell r="LJ574">
            <v>0</v>
          </cell>
          <cell r="LK574">
            <v>0</v>
          </cell>
          <cell r="LL574">
            <v>0</v>
          </cell>
          <cell r="LM574">
            <v>0</v>
          </cell>
          <cell r="LN574">
            <v>0</v>
          </cell>
          <cell r="LO574">
            <v>0</v>
          </cell>
          <cell r="LP574">
            <v>0</v>
          </cell>
          <cell r="LQ574">
            <v>0</v>
          </cell>
          <cell r="LR574">
            <v>0</v>
          </cell>
          <cell r="LS574">
            <v>0</v>
          </cell>
          <cell r="LT574">
            <v>0</v>
          </cell>
          <cell r="LU574">
            <v>0</v>
          </cell>
          <cell r="LV574">
            <v>0</v>
          </cell>
          <cell r="LW574">
            <v>0</v>
          </cell>
          <cell r="LX574">
            <v>0</v>
          </cell>
          <cell r="LY574">
            <v>0</v>
          </cell>
          <cell r="LZ574"/>
          <cell r="MA574"/>
          <cell r="MB574"/>
          <cell r="MC574"/>
          <cell r="MD574"/>
          <cell r="ME574"/>
          <cell r="MF574"/>
          <cell r="MG574"/>
          <cell r="MH574"/>
          <cell r="MI574"/>
          <cell r="MJ574"/>
          <cell r="MK574"/>
          <cell r="ML574"/>
          <cell r="MM574"/>
          <cell r="MN574">
            <v>0</v>
          </cell>
          <cell r="MO574">
            <v>0</v>
          </cell>
          <cell r="MP574">
            <v>0</v>
          </cell>
          <cell r="MQ574">
            <v>0</v>
          </cell>
          <cell r="MR574">
            <v>0</v>
          </cell>
          <cell r="MS574">
            <v>0</v>
          </cell>
          <cell r="MT574">
            <v>0</v>
          </cell>
          <cell r="MU574">
            <v>0</v>
          </cell>
          <cell r="MV574">
            <v>0</v>
          </cell>
          <cell r="MW574">
            <v>0</v>
          </cell>
          <cell r="MX574">
            <v>0</v>
          </cell>
          <cell r="MY574">
            <v>0</v>
          </cell>
          <cell r="MZ574">
            <v>0</v>
          </cell>
          <cell r="NA574">
            <v>0</v>
          </cell>
          <cell r="NB574"/>
          <cell r="NC574"/>
          <cell r="ND574"/>
          <cell r="NE574"/>
          <cell r="NF574"/>
          <cell r="NG574"/>
          <cell r="NH574"/>
          <cell r="NI574"/>
          <cell r="NJ574"/>
          <cell r="NK574"/>
          <cell r="NL574"/>
          <cell r="NM574"/>
          <cell r="NN574"/>
          <cell r="NO574"/>
          <cell r="NP574"/>
          <cell r="NQ574"/>
          <cell r="NR574"/>
          <cell r="NS574"/>
          <cell r="NT574"/>
          <cell r="NU574"/>
          <cell r="NV574"/>
          <cell r="NW574"/>
          <cell r="NX574"/>
          <cell r="NY574"/>
          <cell r="NZ574"/>
          <cell r="OA574"/>
          <cell r="OB574"/>
          <cell r="OC574"/>
          <cell r="OD574">
            <v>0</v>
          </cell>
          <cell r="OE574">
            <v>0</v>
          </cell>
          <cell r="OF574">
            <v>0</v>
          </cell>
          <cell r="OG574">
            <v>0</v>
          </cell>
          <cell r="OH574">
            <v>0</v>
          </cell>
          <cell r="OI574">
            <v>0</v>
          </cell>
          <cell r="OJ574">
            <v>0</v>
          </cell>
          <cell r="OK574">
            <v>0</v>
          </cell>
          <cell r="OL574">
            <v>0</v>
          </cell>
          <cell r="OM574">
            <v>0</v>
          </cell>
          <cell r="ON574">
            <v>0</v>
          </cell>
          <cell r="OO574">
            <v>0</v>
          </cell>
          <cell r="OP574">
            <v>0</v>
          </cell>
          <cell r="OQ574">
            <v>0</v>
          </cell>
          <cell r="OR574">
            <v>0</v>
          </cell>
          <cell r="OS574">
            <v>0</v>
          </cell>
          <cell r="OT574">
            <v>0</v>
          </cell>
          <cell r="OU574">
            <v>0</v>
          </cell>
          <cell r="OV574">
            <v>0</v>
          </cell>
          <cell r="OW574">
            <v>0</v>
          </cell>
          <cell r="OX574">
            <v>0</v>
          </cell>
          <cell r="OY574">
            <v>0</v>
          </cell>
          <cell r="OZ574">
            <v>0</v>
          </cell>
          <cell r="PA574">
            <v>0</v>
          </cell>
          <cell r="PB574">
            <v>0</v>
          </cell>
          <cell r="PC574">
            <v>0</v>
          </cell>
          <cell r="PD574">
            <v>0</v>
          </cell>
          <cell r="PE574">
            <v>0</v>
          </cell>
          <cell r="PF574">
            <v>0</v>
          </cell>
          <cell r="PG574">
            <v>0</v>
          </cell>
          <cell r="PH574">
            <v>0</v>
          </cell>
          <cell r="PI574">
            <v>0</v>
          </cell>
          <cell r="PJ574">
            <v>0</v>
          </cell>
          <cell r="PK574">
            <v>0</v>
          </cell>
          <cell r="PL574">
            <v>0</v>
          </cell>
          <cell r="PM574">
            <v>0</v>
          </cell>
          <cell r="PN574">
            <v>0</v>
          </cell>
          <cell r="PO574">
            <v>0</v>
          </cell>
          <cell r="PP574">
            <v>0</v>
          </cell>
          <cell r="PQ574">
            <v>0</v>
          </cell>
          <cell r="PR574">
            <v>0</v>
          </cell>
          <cell r="PS574">
            <v>0</v>
          </cell>
          <cell r="PT574">
            <v>0</v>
          </cell>
          <cell r="PU574">
            <v>0</v>
          </cell>
          <cell r="PV574">
            <v>0</v>
          </cell>
          <cell r="PW574">
            <v>0</v>
          </cell>
          <cell r="PX574">
            <v>0</v>
          </cell>
          <cell r="PY574">
            <v>0</v>
          </cell>
          <cell r="PZ574">
            <v>0</v>
          </cell>
          <cell r="QA574">
            <v>0</v>
          </cell>
          <cell r="QB574">
            <v>0</v>
          </cell>
          <cell r="QC574">
            <v>0</v>
          </cell>
          <cell r="QD574">
            <v>0</v>
          </cell>
          <cell r="QE574">
            <v>0</v>
          </cell>
          <cell r="QF574">
            <v>0</v>
          </cell>
          <cell r="QG574">
            <v>0</v>
          </cell>
          <cell r="QH574"/>
          <cell r="QI574"/>
          <cell r="QJ574"/>
          <cell r="QK574"/>
          <cell r="QL574"/>
          <cell r="QM574"/>
          <cell r="QN574"/>
          <cell r="QO574"/>
          <cell r="QP574"/>
          <cell r="QQ574"/>
          <cell r="QR574"/>
          <cell r="QS574"/>
          <cell r="QT574"/>
          <cell r="QU574"/>
          <cell r="QV574"/>
          <cell r="QW574"/>
          <cell r="QX574"/>
          <cell r="QY574"/>
          <cell r="QZ574"/>
          <cell r="RA574"/>
          <cell r="RB574"/>
          <cell r="RC574"/>
          <cell r="RD574"/>
          <cell r="RE574"/>
          <cell r="RF574"/>
          <cell r="RG574"/>
          <cell r="RH574"/>
          <cell r="RI574"/>
          <cell r="RJ574"/>
          <cell r="RK574"/>
          <cell r="RL574"/>
          <cell r="RR574"/>
          <cell r="RS574"/>
          <cell r="RT574"/>
          <cell r="RU574"/>
          <cell r="RV574"/>
          <cell r="RW574"/>
          <cell r="RX574"/>
          <cell r="RY574"/>
          <cell r="RZ574"/>
          <cell r="SA574"/>
          <cell r="SB574"/>
          <cell r="SC574"/>
          <cell r="SD574"/>
          <cell r="SE574"/>
          <cell r="SF574"/>
          <cell r="SG574"/>
          <cell r="SH574"/>
          <cell r="SI574"/>
          <cell r="SJ574"/>
          <cell r="SK574"/>
          <cell r="SL574"/>
          <cell r="SM574"/>
          <cell r="SN574"/>
          <cell r="SO574"/>
          <cell r="SP574"/>
          <cell r="SQ574"/>
          <cell r="SR574"/>
          <cell r="SS574"/>
          <cell r="ST574"/>
          <cell r="SU574"/>
          <cell r="VE574"/>
          <cell r="VF574"/>
          <cell r="VG574"/>
          <cell r="VH574"/>
          <cell r="VI574"/>
          <cell r="VJ574"/>
          <cell r="VK574"/>
          <cell r="VL574"/>
          <cell r="VM574"/>
          <cell r="VN574"/>
          <cell r="VO574"/>
          <cell r="VP574"/>
          <cell r="VQ574"/>
          <cell r="VR574"/>
          <cell r="VS574"/>
          <cell r="VT574"/>
          <cell r="VU574"/>
          <cell r="VV574"/>
          <cell r="VW574"/>
          <cell r="VX574"/>
          <cell r="VY574"/>
          <cell r="VZ574"/>
          <cell r="WA574"/>
          <cell r="WB574"/>
          <cell r="WC574"/>
          <cell r="WD574"/>
          <cell r="WE574"/>
          <cell r="WF574"/>
          <cell r="WG574"/>
          <cell r="WH574"/>
          <cell r="WI574"/>
          <cell r="WJ574"/>
          <cell r="WK574"/>
          <cell r="WL574"/>
          <cell r="WM574"/>
          <cell r="WN574"/>
          <cell r="WO574"/>
          <cell r="WP574"/>
          <cell r="WQ574"/>
          <cell r="WR574"/>
          <cell r="WS574"/>
          <cell r="WT574"/>
          <cell r="WU574"/>
          <cell r="WV574"/>
          <cell r="WW574"/>
          <cell r="WX574"/>
          <cell r="WY574"/>
          <cell r="WZ574"/>
          <cell r="XA574"/>
          <cell r="XB574"/>
          <cell r="XC574"/>
          <cell r="XD574"/>
          <cell r="XE574"/>
          <cell r="XF574"/>
          <cell r="XG574"/>
          <cell r="XH574"/>
          <cell r="XI574"/>
          <cell r="XJ574"/>
          <cell r="XK574"/>
          <cell r="XL574"/>
          <cell r="XM574"/>
          <cell r="XN574"/>
          <cell r="XO574"/>
          <cell r="XP574"/>
          <cell r="XQ574"/>
          <cell r="XR574"/>
          <cell r="XS574"/>
          <cell r="XT574"/>
          <cell r="XU574"/>
          <cell r="XV574"/>
          <cell r="XW574"/>
          <cell r="XX574"/>
          <cell r="XY574"/>
          <cell r="XZ574"/>
          <cell r="YA574"/>
          <cell r="YB574"/>
          <cell r="YC574"/>
          <cell r="YD574"/>
          <cell r="YE574"/>
          <cell r="YF574"/>
          <cell r="YG574"/>
          <cell r="YH574"/>
          <cell r="YI574"/>
          <cell r="YJ574"/>
          <cell r="YK574"/>
          <cell r="YL574"/>
          <cell r="YM574"/>
          <cell r="YN574"/>
          <cell r="YO574"/>
          <cell r="YP574"/>
          <cell r="YQ574"/>
          <cell r="YR574"/>
          <cell r="YS574"/>
          <cell r="YT574"/>
          <cell r="YU574"/>
          <cell r="YV574"/>
          <cell r="YW574"/>
          <cell r="YX574"/>
          <cell r="YY574"/>
          <cell r="YZ574"/>
          <cell r="ZA574"/>
          <cell r="ZB574"/>
          <cell r="ZC574"/>
          <cell r="ZD574"/>
          <cell r="ZE574"/>
          <cell r="ZF574"/>
          <cell r="ZG574"/>
          <cell r="ZH574"/>
          <cell r="ZI574"/>
          <cell r="ZJ574"/>
          <cell r="ZK574"/>
          <cell r="ZL574"/>
          <cell r="ZM574"/>
          <cell r="ZN574"/>
          <cell r="ZO574"/>
          <cell r="ZP574"/>
          <cell r="ZQ574"/>
          <cell r="ZR574"/>
          <cell r="ZS574"/>
          <cell r="ZT574"/>
          <cell r="ZU574"/>
          <cell r="ZV574"/>
          <cell r="ZW574"/>
          <cell r="ZX574"/>
          <cell r="ZY574"/>
          <cell r="ZZ574"/>
          <cell r="AAA574"/>
          <cell r="AAB574"/>
          <cell r="AAC574"/>
          <cell r="AAD574"/>
          <cell r="AAE574"/>
          <cell r="AAF574"/>
          <cell r="AAG574"/>
          <cell r="AAH574"/>
          <cell r="AAI574"/>
          <cell r="AAJ574"/>
          <cell r="AAK574"/>
          <cell r="AAL574"/>
          <cell r="AAM574"/>
          <cell r="AAN574"/>
          <cell r="AAO574"/>
          <cell r="AAP574"/>
          <cell r="AAQ574"/>
          <cell r="AAR574"/>
          <cell r="AAS574"/>
          <cell r="AAT574"/>
          <cell r="AAU574"/>
          <cell r="AAV574"/>
          <cell r="AAW574"/>
          <cell r="AAX574"/>
          <cell r="AAY574"/>
          <cell r="AAZ574"/>
          <cell r="ABA574"/>
          <cell r="ABB574"/>
          <cell r="ABC574"/>
          <cell r="ABD574"/>
          <cell r="ABE574"/>
          <cell r="ABF574"/>
          <cell r="ABG574"/>
          <cell r="ABH574"/>
          <cell r="ABI574"/>
          <cell r="ABJ574"/>
          <cell r="ABK574"/>
          <cell r="ABL574"/>
          <cell r="ABM574"/>
          <cell r="ABN574"/>
          <cell r="ABO574"/>
          <cell r="ABP574"/>
          <cell r="ABQ574"/>
          <cell r="ABR574"/>
          <cell r="ABS574"/>
          <cell r="ABT574"/>
          <cell r="ABU574"/>
          <cell r="ABV574"/>
          <cell r="ABW574"/>
          <cell r="ABX574"/>
          <cell r="ABY574"/>
          <cell r="ABZ574"/>
          <cell r="ACA574"/>
          <cell r="ACB574"/>
          <cell r="ACC574"/>
          <cell r="ACD574"/>
          <cell r="ACE574"/>
          <cell r="ACF574"/>
          <cell r="ACG574"/>
          <cell r="ACH574"/>
          <cell r="ACI574"/>
          <cell r="ACJ574"/>
          <cell r="ACK574"/>
          <cell r="ACL574"/>
          <cell r="ACM574"/>
          <cell r="ACN574"/>
          <cell r="ACO574"/>
          <cell r="ACP574"/>
          <cell r="ACQ574"/>
          <cell r="ACR574">
            <v>0</v>
          </cell>
          <cell r="ACS574">
            <v>0</v>
          </cell>
          <cell r="ACT574">
            <v>0</v>
          </cell>
          <cell r="ACU574">
            <v>0</v>
          </cell>
          <cell r="ACV574">
            <v>0</v>
          </cell>
          <cell r="ACW574">
            <v>0</v>
          </cell>
          <cell r="ACX574">
            <v>0</v>
          </cell>
          <cell r="ACY574">
            <v>0</v>
          </cell>
          <cell r="ACZ574">
            <v>0</v>
          </cell>
          <cell r="ADA574">
            <v>0</v>
          </cell>
          <cell r="ADB574">
            <v>0</v>
          </cell>
          <cell r="ADC574">
            <v>0</v>
          </cell>
          <cell r="ADD574">
            <v>0</v>
          </cell>
          <cell r="ADE574">
            <v>0</v>
          </cell>
          <cell r="ADF574"/>
          <cell r="ADG574"/>
          <cell r="ADH574"/>
          <cell r="ADI574"/>
          <cell r="ADJ574"/>
          <cell r="ADK574"/>
          <cell r="ADL574"/>
          <cell r="ADM574"/>
          <cell r="ADN574"/>
          <cell r="ADO574"/>
          <cell r="ADP574"/>
          <cell r="ADQ574"/>
          <cell r="ADR574"/>
          <cell r="ADS574"/>
          <cell r="ADT574"/>
          <cell r="ADU574"/>
          <cell r="ADV574"/>
          <cell r="ADW574"/>
          <cell r="ADX574"/>
          <cell r="ADY574"/>
          <cell r="ADZ574"/>
          <cell r="AEA574"/>
          <cell r="AEB574"/>
          <cell r="AEC574"/>
          <cell r="AED574"/>
          <cell r="AEE574"/>
          <cell r="AEF574"/>
          <cell r="AEG574"/>
          <cell r="AEH574"/>
          <cell r="AEI574"/>
          <cell r="AEJ574"/>
          <cell r="AEK574"/>
          <cell r="AEL574"/>
          <cell r="AEM574"/>
          <cell r="AEN574"/>
          <cell r="AEO574"/>
          <cell r="AEP574"/>
          <cell r="AEQ574"/>
          <cell r="AER574"/>
          <cell r="AES574"/>
          <cell r="AET574"/>
          <cell r="AEU574"/>
          <cell r="AEV574"/>
          <cell r="AEW574"/>
          <cell r="AEX574"/>
          <cell r="AEY574"/>
          <cell r="AEZ574"/>
          <cell r="AFA574"/>
          <cell r="AFB574"/>
          <cell r="AFC574"/>
          <cell r="AFD574"/>
          <cell r="AFE574"/>
          <cell r="AFF574"/>
          <cell r="AFG574"/>
          <cell r="AFH574"/>
          <cell r="AFI574"/>
          <cell r="AFJ574"/>
          <cell r="AFK574"/>
          <cell r="AFL574"/>
          <cell r="AFM574"/>
          <cell r="AFN574"/>
          <cell r="AFO574"/>
          <cell r="AFP574"/>
          <cell r="AFQ574"/>
          <cell r="AFR574"/>
          <cell r="AFS574"/>
          <cell r="AFT574"/>
          <cell r="AFU574"/>
          <cell r="AFV574"/>
          <cell r="AFW574"/>
          <cell r="AFX574">
            <v>0</v>
          </cell>
          <cell r="AFY574">
            <v>0</v>
          </cell>
          <cell r="AFZ574">
            <v>0</v>
          </cell>
          <cell r="AGA574">
            <v>0</v>
          </cell>
          <cell r="AGB574">
            <v>0</v>
          </cell>
          <cell r="AGC574">
            <v>0</v>
          </cell>
          <cell r="AGD574">
            <v>0</v>
          </cell>
          <cell r="AGE574">
            <v>0</v>
          </cell>
          <cell r="AGF574">
            <v>0</v>
          </cell>
          <cell r="AGG574">
            <v>0</v>
          </cell>
          <cell r="AGH574">
            <v>0</v>
          </cell>
          <cell r="AGI574">
            <v>0</v>
          </cell>
          <cell r="AGJ574">
            <v>0</v>
          </cell>
          <cell r="AGK574">
            <v>0</v>
          </cell>
          <cell r="AGL574"/>
          <cell r="AGM574"/>
          <cell r="AGN574"/>
          <cell r="AGO574"/>
          <cell r="AGP574"/>
          <cell r="AGQ574"/>
          <cell r="AGR574"/>
          <cell r="AGS574"/>
          <cell r="AGT574"/>
          <cell r="AGU574"/>
          <cell r="AGV574"/>
          <cell r="AGW574"/>
          <cell r="AGX574"/>
          <cell r="AGY574"/>
          <cell r="AGZ574"/>
          <cell r="AHA574"/>
        </row>
        <row r="575">
          <cell r="A575" t="str">
            <v>4990-90-00 Interest Income BOA</v>
          </cell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/>
          <cell r="AJ575"/>
          <cell r="AK575"/>
          <cell r="AL575"/>
          <cell r="AM575"/>
          <cell r="AN575"/>
          <cell r="AO575"/>
          <cell r="AP575"/>
          <cell r="AQ575"/>
          <cell r="AR575"/>
          <cell r="AS575"/>
          <cell r="AT575"/>
          <cell r="AU575"/>
          <cell r="AV575"/>
          <cell r="AW575"/>
          <cell r="AX575"/>
          <cell r="AY575"/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  <cell r="BX575"/>
          <cell r="BY575"/>
          <cell r="BZ575"/>
          <cell r="CA575"/>
          <cell r="CB575"/>
          <cell r="CC575"/>
          <cell r="CD575"/>
          <cell r="CE575"/>
          <cell r="CF575"/>
          <cell r="CG575"/>
          <cell r="CH575"/>
          <cell r="CI575"/>
          <cell r="CJ575"/>
          <cell r="CK575"/>
          <cell r="CL575"/>
          <cell r="CM575"/>
          <cell r="CN575"/>
          <cell r="CO575"/>
          <cell r="CP575"/>
          <cell r="CQ575"/>
          <cell r="CR575"/>
          <cell r="CS575"/>
          <cell r="CT575"/>
          <cell r="CU575"/>
          <cell r="CV575"/>
          <cell r="CW575"/>
          <cell r="CX575"/>
          <cell r="CY575"/>
          <cell r="CZ575"/>
          <cell r="DA575"/>
          <cell r="DB575"/>
          <cell r="DC575"/>
          <cell r="DD575"/>
          <cell r="DE575"/>
          <cell r="DF575"/>
          <cell r="DG575"/>
          <cell r="DH575"/>
          <cell r="DI575"/>
          <cell r="DJ575"/>
          <cell r="DK575"/>
          <cell r="DL575"/>
          <cell r="DM575"/>
          <cell r="DN575"/>
          <cell r="DO575"/>
          <cell r="DP575"/>
          <cell r="DQ575"/>
          <cell r="DR575"/>
          <cell r="DS575"/>
          <cell r="DT575"/>
          <cell r="DU575"/>
          <cell r="DV575"/>
          <cell r="DW575"/>
          <cell r="DX575"/>
          <cell r="DY575"/>
          <cell r="DZ575"/>
          <cell r="EA575"/>
          <cell r="EB575"/>
          <cell r="EC575"/>
          <cell r="ED575"/>
          <cell r="EE575"/>
          <cell r="EF575"/>
          <cell r="EG575"/>
          <cell r="EH575"/>
          <cell r="EI575"/>
          <cell r="EJ575"/>
          <cell r="EK575"/>
          <cell r="EL575"/>
          <cell r="EM575"/>
          <cell r="EN575"/>
          <cell r="EO575"/>
          <cell r="EP575"/>
          <cell r="EQ575"/>
          <cell r="ER575"/>
          <cell r="ES575"/>
          <cell r="ET575"/>
          <cell r="EU575"/>
          <cell r="EV575"/>
          <cell r="EW575"/>
          <cell r="EX575"/>
          <cell r="EY575"/>
          <cell r="EZ575"/>
          <cell r="FA575"/>
          <cell r="FB575"/>
          <cell r="FC575"/>
          <cell r="FD575"/>
          <cell r="FE575"/>
          <cell r="FF575"/>
          <cell r="FG575"/>
          <cell r="FH575"/>
          <cell r="FI575"/>
          <cell r="FJ575"/>
          <cell r="FK575"/>
          <cell r="FL575"/>
          <cell r="FM575"/>
          <cell r="FN575"/>
          <cell r="FO575"/>
          <cell r="FP575"/>
          <cell r="FQ575"/>
          <cell r="FR575"/>
          <cell r="FS575"/>
          <cell r="FT575"/>
          <cell r="FU575"/>
          <cell r="FV575"/>
          <cell r="FW575"/>
          <cell r="FX575"/>
          <cell r="FY575"/>
          <cell r="FZ575"/>
          <cell r="GA575"/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/>
          <cell r="GQ575"/>
          <cell r="GR575"/>
          <cell r="GS575"/>
          <cell r="GT575"/>
          <cell r="GU575"/>
          <cell r="GV575"/>
          <cell r="GW575"/>
          <cell r="GX575"/>
          <cell r="GY575"/>
          <cell r="GZ575"/>
          <cell r="HA575"/>
          <cell r="HB575"/>
          <cell r="HC575"/>
          <cell r="HD575"/>
          <cell r="HE575"/>
          <cell r="HF575"/>
          <cell r="HG575"/>
          <cell r="HH575"/>
          <cell r="HI575"/>
          <cell r="HJ575"/>
          <cell r="HK575"/>
          <cell r="HL575"/>
          <cell r="HM575"/>
          <cell r="HN575"/>
          <cell r="HO575"/>
          <cell r="HP575"/>
          <cell r="HQ575"/>
          <cell r="HR575"/>
          <cell r="HS575"/>
          <cell r="HT575"/>
          <cell r="HU575"/>
          <cell r="HV575"/>
          <cell r="HW575"/>
          <cell r="HX575"/>
          <cell r="HY575"/>
          <cell r="HZ575"/>
          <cell r="IA575"/>
          <cell r="IB575"/>
          <cell r="IC575"/>
          <cell r="ID575"/>
          <cell r="IE575"/>
          <cell r="IF575"/>
          <cell r="IG575"/>
          <cell r="IH575"/>
          <cell r="II575"/>
          <cell r="IJ575"/>
          <cell r="IK575"/>
          <cell r="IL575"/>
          <cell r="IM575"/>
          <cell r="IN575"/>
          <cell r="IO575"/>
          <cell r="IP575"/>
          <cell r="IQ575"/>
          <cell r="IR575"/>
          <cell r="IS575"/>
          <cell r="IT575"/>
          <cell r="IU575"/>
          <cell r="IV575"/>
          <cell r="IW575"/>
          <cell r="IX575"/>
          <cell r="IY575"/>
          <cell r="IZ575"/>
          <cell r="JA575"/>
          <cell r="JB575"/>
          <cell r="JC575"/>
          <cell r="JD575"/>
          <cell r="JE575"/>
          <cell r="JF575"/>
          <cell r="JG575"/>
          <cell r="JH575"/>
          <cell r="JI575"/>
          <cell r="JJ575"/>
          <cell r="JK575"/>
          <cell r="JL575"/>
          <cell r="JM575"/>
          <cell r="JN575"/>
          <cell r="JO575"/>
          <cell r="JP575"/>
          <cell r="JQ575"/>
          <cell r="JR575"/>
          <cell r="JS575"/>
          <cell r="JT575"/>
          <cell r="JU575"/>
          <cell r="JV575"/>
          <cell r="JW575"/>
          <cell r="JX575"/>
          <cell r="JY575"/>
          <cell r="JZ575"/>
          <cell r="KA575"/>
          <cell r="KB575"/>
          <cell r="KC575"/>
          <cell r="KD575"/>
          <cell r="KX575">
            <v>0</v>
          </cell>
          <cell r="KY575">
            <v>0</v>
          </cell>
          <cell r="KZ575">
            <v>0</v>
          </cell>
          <cell r="LA575">
            <v>0</v>
          </cell>
          <cell r="LB575">
            <v>0</v>
          </cell>
          <cell r="LC575">
            <v>0</v>
          </cell>
          <cell r="LD575">
            <v>0</v>
          </cell>
          <cell r="LE575">
            <v>0</v>
          </cell>
          <cell r="LF575">
            <v>0</v>
          </cell>
          <cell r="LG575">
            <v>0</v>
          </cell>
          <cell r="LH575">
            <v>0</v>
          </cell>
          <cell r="LI575">
            <v>0</v>
          </cell>
          <cell r="LJ575">
            <v>0</v>
          </cell>
          <cell r="LK575">
            <v>0</v>
          </cell>
          <cell r="LL575">
            <v>0</v>
          </cell>
          <cell r="LM575">
            <v>0</v>
          </cell>
          <cell r="LN575">
            <v>0</v>
          </cell>
          <cell r="LO575">
            <v>0</v>
          </cell>
          <cell r="LP575">
            <v>0</v>
          </cell>
          <cell r="LQ575">
            <v>0</v>
          </cell>
          <cell r="LR575">
            <v>0</v>
          </cell>
          <cell r="LS575">
            <v>0</v>
          </cell>
          <cell r="LT575">
            <v>0</v>
          </cell>
          <cell r="LU575">
            <v>0</v>
          </cell>
          <cell r="LV575">
            <v>0</v>
          </cell>
          <cell r="LW575">
            <v>0</v>
          </cell>
          <cell r="LX575">
            <v>0</v>
          </cell>
          <cell r="LY575">
            <v>0</v>
          </cell>
          <cell r="LZ575"/>
          <cell r="MA575"/>
          <cell r="MB575"/>
          <cell r="MC575"/>
          <cell r="MD575"/>
          <cell r="ME575"/>
          <cell r="MF575"/>
          <cell r="MG575"/>
          <cell r="MH575"/>
          <cell r="MI575"/>
          <cell r="MJ575"/>
          <cell r="MK575"/>
          <cell r="ML575"/>
          <cell r="MM575"/>
          <cell r="MN575">
            <v>0</v>
          </cell>
          <cell r="MO575">
            <v>0</v>
          </cell>
          <cell r="MP575">
            <v>0</v>
          </cell>
          <cell r="MQ575">
            <v>0</v>
          </cell>
          <cell r="MR575">
            <v>0</v>
          </cell>
          <cell r="MS575">
            <v>0</v>
          </cell>
          <cell r="MT575">
            <v>0</v>
          </cell>
          <cell r="MU575">
            <v>0</v>
          </cell>
          <cell r="MV575">
            <v>0</v>
          </cell>
          <cell r="MW575">
            <v>0</v>
          </cell>
          <cell r="MX575">
            <v>0</v>
          </cell>
          <cell r="MY575">
            <v>0</v>
          </cell>
          <cell r="MZ575">
            <v>0</v>
          </cell>
          <cell r="NA575">
            <v>0</v>
          </cell>
          <cell r="NB575"/>
          <cell r="NC575"/>
          <cell r="ND575"/>
          <cell r="NE575"/>
          <cell r="NF575"/>
          <cell r="NG575"/>
          <cell r="NH575"/>
          <cell r="NI575"/>
          <cell r="NJ575"/>
          <cell r="NK575"/>
          <cell r="NL575"/>
          <cell r="NM575"/>
          <cell r="NN575"/>
          <cell r="NO575"/>
          <cell r="NP575"/>
          <cell r="NQ575"/>
          <cell r="NR575"/>
          <cell r="NS575"/>
          <cell r="NT575"/>
          <cell r="NU575"/>
          <cell r="NV575"/>
          <cell r="NW575"/>
          <cell r="NX575"/>
          <cell r="NY575"/>
          <cell r="NZ575"/>
          <cell r="OA575"/>
          <cell r="OB575"/>
          <cell r="OC575"/>
          <cell r="OD575">
            <v>0</v>
          </cell>
          <cell r="OE575">
            <v>0</v>
          </cell>
          <cell r="OF575">
            <v>0</v>
          </cell>
          <cell r="OG575">
            <v>0</v>
          </cell>
          <cell r="OH575">
            <v>0</v>
          </cell>
          <cell r="OI575">
            <v>0</v>
          </cell>
          <cell r="OJ575">
            <v>0</v>
          </cell>
          <cell r="OK575">
            <v>0</v>
          </cell>
          <cell r="OL575">
            <v>0</v>
          </cell>
          <cell r="OM575">
            <v>0</v>
          </cell>
          <cell r="ON575">
            <v>0</v>
          </cell>
          <cell r="OO575">
            <v>0</v>
          </cell>
          <cell r="OP575">
            <v>0</v>
          </cell>
          <cell r="OQ575">
            <v>0</v>
          </cell>
          <cell r="OR575">
            <v>0</v>
          </cell>
          <cell r="OS575">
            <v>0</v>
          </cell>
          <cell r="OT575">
            <v>0</v>
          </cell>
          <cell r="OU575">
            <v>0</v>
          </cell>
          <cell r="OV575">
            <v>0</v>
          </cell>
          <cell r="OW575">
            <v>0</v>
          </cell>
          <cell r="OX575">
            <v>0</v>
          </cell>
          <cell r="OY575">
            <v>0</v>
          </cell>
          <cell r="OZ575">
            <v>0</v>
          </cell>
          <cell r="PA575">
            <v>0</v>
          </cell>
          <cell r="PB575">
            <v>0</v>
          </cell>
          <cell r="PC575">
            <v>0</v>
          </cell>
          <cell r="PD575">
            <v>0</v>
          </cell>
          <cell r="PE575">
            <v>0</v>
          </cell>
          <cell r="PF575">
            <v>0</v>
          </cell>
          <cell r="PG575">
            <v>0</v>
          </cell>
          <cell r="PH575">
            <v>0</v>
          </cell>
          <cell r="PI575">
            <v>0</v>
          </cell>
          <cell r="PJ575">
            <v>0</v>
          </cell>
          <cell r="PK575">
            <v>0</v>
          </cell>
          <cell r="PL575">
            <v>0</v>
          </cell>
          <cell r="PM575">
            <v>0</v>
          </cell>
          <cell r="PN575">
            <v>0</v>
          </cell>
          <cell r="PO575">
            <v>0</v>
          </cell>
          <cell r="PP575">
            <v>0</v>
          </cell>
          <cell r="PQ575">
            <v>0</v>
          </cell>
          <cell r="PR575">
            <v>0</v>
          </cell>
          <cell r="PS575">
            <v>0</v>
          </cell>
          <cell r="PT575">
            <v>0</v>
          </cell>
          <cell r="PU575">
            <v>0</v>
          </cell>
          <cell r="PV575">
            <v>0</v>
          </cell>
          <cell r="PW575">
            <v>0</v>
          </cell>
          <cell r="PX575">
            <v>0</v>
          </cell>
          <cell r="PY575">
            <v>0</v>
          </cell>
          <cell r="PZ575">
            <v>0</v>
          </cell>
          <cell r="QA575">
            <v>0</v>
          </cell>
          <cell r="QB575">
            <v>0</v>
          </cell>
          <cell r="QC575">
            <v>0</v>
          </cell>
          <cell r="QD575">
            <v>0</v>
          </cell>
          <cell r="QE575">
            <v>0</v>
          </cell>
          <cell r="QF575">
            <v>0</v>
          </cell>
          <cell r="QG575">
            <v>0</v>
          </cell>
          <cell r="QH575"/>
          <cell r="QI575"/>
          <cell r="QJ575"/>
          <cell r="QK575"/>
          <cell r="QL575"/>
          <cell r="QM575"/>
          <cell r="QN575"/>
          <cell r="QO575"/>
          <cell r="QP575"/>
          <cell r="QQ575"/>
          <cell r="QR575"/>
          <cell r="QS575"/>
          <cell r="QT575"/>
          <cell r="QU575"/>
          <cell r="QV575"/>
          <cell r="QW575"/>
          <cell r="QX575"/>
          <cell r="QY575"/>
          <cell r="QZ575"/>
          <cell r="RA575"/>
          <cell r="RB575"/>
          <cell r="RC575"/>
          <cell r="RD575"/>
          <cell r="RE575"/>
          <cell r="RF575"/>
          <cell r="RG575"/>
          <cell r="RH575"/>
          <cell r="RI575"/>
          <cell r="RJ575"/>
          <cell r="RK575"/>
          <cell r="RL575"/>
          <cell r="RM575"/>
          <cell r="RN575"/>
          <cell r="RO575"/>
          <cell r="RP575"/>
          <cell r="RQ575"/>
          <cell r="RR575"/>
          <cell r="RS575"/>
          <cell r="RT575"/>
          <cell r="RU575"/>
          <cell r="RV575"/>
          <cell r="RW575"/>
          <cell r="RX575"/>
          <cell r="RY575"/>
          <cell r="RZ575"/>
          <cell r="SA575"/>
          <cell r="SB575"/>
          <cell r="SC575"/>
          <cell r="SD575"/>
          <cell r="SE575"/>
          <cell r="SF575"/>
          <cell r="SG575"/>
          <cell r="SH575"/>
          <cell r="SI575"/>
          <cell r="SJ575"/>
          <cell r="SK575"/>
          <cell r="SL575"/>
          <cell r="SM575"/>
          <cell r="SN575"/>
          <cell r="SO575"/>
          <cell r="SP575"/>
          <cell r="SQ575"/>
          <cell r="SR575"/>
          <cell r="SS575"/>
          <cell r="ST575"/>
          <cell r="SU575"/>
          <cell r="SV575"/>
          <cell r="SW575"/>
          <cell r="SX575"/>
          <cell r="SY575"/>
          <cell r="SZ575"/>
          <cell r="TA575"/>
          <cell r="TB575"/>
          <cell r="TC575"/>
          <cell r="TD575"/>
          <cell r="TE575"/>
          <cell r="TF575"/>
          <cell r="TG575"/>
          <cell r="TH575"/>
          <cell r="TI575"/>
          <cell r="TJ575"/>
          <cell r="TK575"/>
          <cell r="TL575"/>
          <cell r="TM575"/>
          <cell r="TN575"/>
          <cell r="TO575"/>
          <cell r="TP575"/>
          <cell r="TQ575"/>
          <cell r="TR575"/>
          <cell r="TS575"/>
          <cell r="TT575"/>
          <cell r="TU575"/>
          <cell r="TV575"/>
          <cell r="TW575"/>
          <cell r="TX575"/>
          <cell r="TY575"/>
          <cell r="TZ575"/>
          <cell r="UA575"/>
          <cell r="UB575"/>
          <cell r="UC575"/>
          <cell r="UD575"/>
          <cell r="UE575"/>
          <cell r="UF575"/>
          <cell r="UG575"/>
          <cell r="UH575"/>
          <cell r="UI575"/>
          <cell r="UJ575"/>
          <cell r="UK575"/>
          <cell r="UL575"/>
          <cell r="UM575"/>
          <cell r="UN575"/>
          <cell r="UO575"/>
          <cell r="UP575"/>
          <cell r="UQ575"/>
          <cell r="UR575"/>
          <cell r="US575"/>
          <cell r="UT575"/>
          <cell r="UU575"/>
          <cell r="UV575"/>
          <cell r="UW575"/>
          <cell r="UX575"/>
          <cell r="UY575"/>
          <cell r="UZ575"/>
          <cell r="VA575"/>
          <cell r="VB575"/>
          <cell r="VC575"/>
          <cell r="VD575"/>
          <cell r="VE575"/>
          <cell r="VF575"/>
          <cell r="VG575"/>
          <cell r="VH575"/>
          <cell r="VI575"/>
          <cell r="VJ575"/>
          <cell r="VK575"/>
          <cell r="VL575"/>
          <cell r="VM575"/>
          <cell r="VN575"/>
          <cell r="VO575"/>
          <cell r="VP575"/>
          <cell r="VQ575"/>
          <cell r="VR575"/>
          <cell r="VS575"/>
          <cell r="VT575"/>
          <cell r="VU575"/>
          <cell r="VV575"/>
          <cell r="VW575"/>
          <cell r="VX575"/>
          <cell r="VY575"/>
          <cell r="VZ575"/>
          <cell r="WA575"/>
          <cell r="WB575"/>
          <cell r="WC575"/>
          <cell r="WD575"/>
          <cell r="WE575"/>
          <cell r="WF575"/>
          <cell r="WG575"/>
          <cell r="WH575"/>
          <cell r="WI575"/>
          <cell r="WJ575"/>
          <cell r="WK575"/>
          <cell r="WL575"/>
          <cell r="WM575"/>
          <cell r="WN575"/>
          <cell r="WO575"/>
          <cell r="WP575"/>
          <cell r="WQ575"/>
          <cell r="WR575"/>
          <cell r="WS575"/>
          <cell r="WT575"/>
          <cell r="WU575"/>
          <cell r="WV575"/>
          <cell r="WW575"/>
          <cell r="WX575"/>
          <cell r="WY575"/>
          <cell r="WZ575"/>
          <cell r="XA575"/>
          <cell r="XB575"/>
          <cell r="XC575"/>
          <cell r="XD575"/>
          <cell r="XE575"/>
          <cell r="XF575"/>
          <cell r="XG575"/>
          <cell r="XH575"/>
          <cell r="XI575"/>
          <cell r="XJ575"/>
          <cell r="XK575"/>
          <cell r="XL575"/>
          <cell r="XM575"/>
          <cell r="XN575"/>
          <cell r="XO575"/>
          <cell r="XP575"/>
          <cell r="XQ575"/>
          <cell r="XR575"/>
          <cell r="XS575"/>
          <cell r="XT575"/>
          <cell r="XU575"/>
          <cell r="XV575"/>
          <cell r="XW575"/>
          <cell r="XX575"/>
          <cell r="XY575"/>
          <cell r="XZ575"/>
          <cell r="YA575"/>
          <cell r="YB575"/>
          <cell r="YC575"/>
          <cell r="YD575"/>
          <cell r="YE575"/>
          <cell r="YF575"/>
          <cell r="YG575"/>
          <cell r="YH575"/>
          <cell r="YI575"/>
          <cell r="YJ575"/>
          <cell r="YK575"/>
          <cell r="YL575"/>
          <cell r="YM575"/>
          <cell r="YN575"/>
          <cell r="YO575"/>
          <cell r="YP575"/>
          <cell r="YQ575"/>
          <cell r="YR575"/>
          <cell r="YS575"/>
          <cell r="YT575"/>
          <cell r="YU575"/>
          <cell r="YV575"/>
          <cell r="YW575"/>
          <cell r="YX575"/>
          <cell r="YY575"/>
          <cell r="YZ575"/>
          <cell r="ZA575"/>
          <cell r="ZB575"/>
          <cell r="ZC575"/>
          <cell r="ZD575"/>
          <cell r="ZE575"/>
          <cell r="ZF575"/>
          <cell r="ZG575"/>
          <cell r="ZH575"/>
          <cell r="ZI575"/>
          <cell r="ZJ575"/>
          <cell r="ZK575"/>
          <cell r="ZL575"/>
          <cell r="ZM575"/>
          <cell r="ZN575"/>
          <cell r="ZO575"/>
          <cell r="ZP575"/>
          <cell r="ZQ575"/>
          <cell r="ZR575"/>
          <cell r="ZS575"/>
          <cell r="ZT575"/>
          <cell r="ZU575"/>
          <cell r="ZV575"/>
          <cell r="ZW575"/>
          <cell r="ZX575"/>
          <cell r="ZY575"/>
          <cell r="ZZ575"/>
          <cell r="AAA575"/>
          <cell r="AAB575"/>
          <cell r="AAC575"/>
          <cell r="AAD575"/>
          <cell r="AAE575"/>
          <cell r="AAF575"/>
          <cell r="AAG575"/>
          <cell r="AAH575"/>
          <cell r="AAI575"/>
          <cell r="AAJ575"/>
          <cell r="AAK575"/>
          <cell r="AAL575"/>
          <cell r="AAM575"/>
          <cell r="AAN575"/>
          <cell r="AAO575"/>
          <cell r="AAP575"/>
          <cell r="AAQ575"/>
          <cell r="AAR575"/>
          <cell r="AAS575"/>
          <cell r="AAT575"/>
          <cell r="AAU575"/>
          <cell r="AAV575"/>
          <cell r="AAW575"/>
          <cell r="AAX575"/>
          <cell r="AAY575"/>
          <cell r="AAZ575"/>
          <cell r="ABA575"/>
          <cell r="ABB575"/>
          <cell r="ABC575"/>
          <cell r="ABD575"/>
          <cell r="ABE575"/>
          <cell r="ABF575"/>
          <cell r="ABG575"/>
          <cell r="ABH575"/>
          <cell r="ABI575"/>
          <cell r="ABJ575"/>
          <cell r="ABK575"/>
          <cell r="ABL575"/>
          <cell r="ABM575"/>
          <cell r="ABN575"/>
          <cell r="ABO575"/>
          <cell r="ABP575"/>
          <cell r="ABQ575"/>
          <cell r="ABR575"/>
          <cell r="ABS575"/>
          <cell r="ABT575"/>
          <cell r="ABU575"/>
          <cell r="ABV575"/>
          <cell r="ABW575"/>
          <cell r="ABX575"/>
          <cell r="ABY575"/>
          <cell r="ABZ575"/>
          <cell r="ACA575"/>
          <cell r="ACB575"/>
          <cell r="ACC575"/>
          <cell r="ACD575"/>
          <cell r="ACE575"/>
          <cell r="ACF575"/>
          <cell r="ACG575"/>
          <cell r="ACH575"/>
          <cell r="ACI575"/>
          <cell r="ACJ575"/>
          <cell r="ACK575"/>
          <cell r="ACL575"/>
          <cell r="ACM575"/>
          <cell r="ACN575"/>
          <cell r="ACO575"/>
          <cell r="ACP575"/>
          <cell r="ACQ575"/>
          <cell r="ACR575">
            <v>0</v>
          </cell>
          <cell r="ACS575">
            <v>0</v>
          </cell>
          <cell r="ACT575">
            <v>0</v>
          </cell>
          <cell r="ACU575">
            <v>0</v>
          </cell>
          <cell r="ACV575">
            <v>0</v>
          </cell>
          <cell r="ACW575">
            <v>0</v>
          </cell>
          <cell r="ACX575">
            <v>0</v>
          </cell>
          <cell r="ACY575">
            <v>0</v>
          </cell>
          <cell r="ACZ575">
            <v>0</v>
          </cell>
          <cell r="ADA575">
            <v>0</v>
          </cell>
          <cell r="ADB575">
            <v>0</v>
          </cell>
          <cell r="ADC575">
            <v>0</v>
          </cell>
          <cell r="ADD575">
            <v>0</v>
          </cell>
          <cell r="ADE575">
            <v>0</v>
          </cell>
          <cell r="ADF575"/>
          <cell r="ADG575"/>
          <cell r="ADH575"/>
          <cell r="ADI575"/>
          <cell r="ADJ575"/>
          <cell r="ADK575"/>
          <cell r="ADL575"/>
          <cell r="ADM575"/>
          <cell r="ADN575"/>
          <cell r="ADO575"/>
          <cell r="ADP575"/>
          <cell r="ADQ575"/>
          <cell r="ADR575"/>
          <cell r="ADS575"/>
          <cell r="ADT575"/>
          <cell r="ADU575"/>
          <cell r="ADV575"/>
          <cell r="ADW575"/>
          <cell r="ADX575"/>
          <cell r="ADY575"/>
          <cell r="ADZ575"/>
          <cell r="AEA575"/>
          <cell r="AEB575"/>
          <cell r="AEC575"/>
          <cell r="AED575"/>
          <cell r="AEE575"/>
          <cell r="AEF575"/>
          <cell r="AEG575"/>
          <cell r="AEH575"/>
          <cell r="AEI575"/>
          <cell r="AEJ575"/>
          <cell r="AEK575"/>
          <cell r="AEL575"/>
          <cell r="AEM575"/>
          <cell r="AEN575"/>
          <cell r="AEO575"/>
          <cell r="AEP575"/>
          <cell r="AEQ575"/>
          <cell r="AER575"/>
          <cell r="AES575"/>
          <cell r="AET575"/>
          <cell r="AEU575"/>
          <cell r="AEV575"/>
          <cell r="AEW575"/>
          <cell r="AEX575"/>
          <cell r="AEY575"/>
          <cell r="AEZ575"/>
          <cell r="AFA575"/>
          <cell r="AFB575"/>
          <cell r="AFC575"/>
          <cell r="AFD575"/>
          <cell r="AFE575"/>
          <cell r="AFF575"/>
          <cell r="AFG575"/>
          <cell r="AFH575"/>
          <cell r="AFI575"/>
          <cell r="AFJ575"/>
          <cell r="AFK575"/>
          <cell r="AFL575"/>
          <cell r="AFM575"/>
          <cell r="AFN575"/>
          <cell r="AFO575"/>
          <cell r="AFP575"/>
          <cell r="AFQ575"/>
          <cell r="AFR575"/>
          <cell r="AFS575"/>
          <cell r="AFT575"/>
          <cell r="AFU575"/>
          <cell r="AFV575"/>
          <cell r="AFW575"/>
          <cell r="AFX575">
            <v>0</v>
          </cell>
          <cell r="AFY575">
            <v>0</v>
          </cell>
          <cell r="AFZ575">
            <v>0</v>
          </cell>
          <cell r="AGA575">
            <v>0</v>
          </cell>
          <cell r="AGB575">
            <v>0</v>
          </cell>
          <cell r="AGC575">
            <v>0</v>
          </cell>
          <cell r="AGD575">
            <v>0</v>
          </cell>
          <cell r="AGE575">
            <v>0</v>
          </cell>
          <cell r="AGF575">
            <v>0</v>
          </cell>
          <cell r="AGG575">
            <v>0</v>
          </cell>
          <cell r="AGH575">
            <v>0</v>
          </cell>
          <cell r="AGI575">
            <v>0</v>
          </cell>
          <cell r="AGJ575">
            <v>0</v>
          </cell>
          <cell r="AGK575">
            <v>0</v>
          </cell>
          <cell r="AGL575"/>
          <cell r="AGM575"/>
          <cell r="AGN575"/>
          <cell r="AGO575"/>
          <cell r="AGP575"/>
          <cell r="AGQ575"/>
          <cell r="AGR575"/>
          <cell r="AGS575"/>
          <cell r="AGT575"/>
          <cell r="AGU575"/>
          <cell r="AGV575"/>
          <cell r="AGW575"/>
          <cell r="AGX575"/>
          <cell r="AGY575"/>
          <cell r="AGZ575"/>
          <cell r="AHA575"/>
        </row>
        <row r="576">
          <cell r="A576" t="str">
            <v>Interest Expense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-18278.29</v>
          </cell>
          <cell r="BU576">
            <v>-18524.060000000001</v>
          </cell>
          <cell r="BV576">
            <v>-18380.22</v>
          </cell>
          <cell r="BW576">
            <v>-18038.16</v>
          </cell>
          <cell r="BX576">
            <v>-17499.77</v>
          </cell>
          <cell r="BY576">
            <v>-18145.990000000002</v>
          </cell>
          <cell r="BZ576">
            <v>-17782.72</v>
          </cell>
          <cell r="CA576">
            <v>35928.71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0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W576">
            <v>0</v>
          </cell>
          <cell r="IX576">
            <v>0</v>
          </cell>
          <cell r="IY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0</v>
          </cell>
          <cell r="JF576">
            <v>0</v>
          </cell>
          <cell r="JG576">
            <v>0</v>
          </cell>
          <cell r="JH576">
            <v>0</v>
          </cell>
          <cell r="JI576">
            <v>0</v>
          </cell>
          <cell r="JJ576">
            <v>0</v>
          </cell>
          <cell r="JK576">
            <v>0</v>
          </cell>
          <cell r="JL576">
            <v>0</v>
          </cell>
          <cell r="JM576">
            <v>0</v>
          </cell>
          <cell r="JN576">
            <v>0</v>
          </cell>
          <cell r="JO576">
            <v>0</v>
          </cell>
          <cell r="JP576">
            <v>0</v>
          </cell>
          <cell r="JQ576">
            <v>0</v>
          </cell>
          <cell r="JR576">
            <v>0</v>
          </cell>
          <cell r="JS576">
            <v>0</v>
          </cell>
          <cell r="JT576">
            <v>0</v>
          </cell>
          <cell r="JU576">
            <v>0</v>
          </cell>
          <cell r="JV576">
            <v>0</v>
          </cell>
          <cell r="JW576">
            <v>0</v>
          </cell>
          <cell r="JX576">
            <v>0</v>
          </cell>
          <cell r="JY576">
            <v>0</v>
          </cell>
          <cell r="JZ576">
            <v>0</v>
          </cell>
          <cell r="KA576">
            <v>0</v>
          </cell>
          <cell r="KB576">
            <v>0</v>
          </cell>
          <cell r="KC576">
            <v>0</v>
          </cell>
          <cell r="KD576">
            <v>0</v>
          </cell>
          <cell r="KE576">
            <v>0</v>
          </cell>
          <cell r="KF576">
            <v>0</v>
          </cell>
          <cell r="KG576">
            <v>0</v>
          </cell>
          <cell r="KH576">
            <v>0</v>
          </cell>
          <cell r="KI576">
            <v>0</v>
          </cell>
          <cell r="KJ576">
            <v>0</v>
          </cell>
          <cell r="KK576">
            <v>0</v>
          </cell>
          <cell r="KL576">
            <v>0</v>
          </cell>
          <cell r="KM576">
            <v>0</v>
          </cell>
          <cell r="KN576">
            <v>0</v>
          </cell>
          <cell r="KO576">
            <v>0</v>
          </cell>
          <cell r="KP576">
            <v>0</v>
          </cell>
          <cell r="KQ576">
            <v>0</v>
          </cell>
          <cell r="KR576">
            <v>0</v>
          </cell>
          <cell r="KS576">
            <v>0</v>
          </cell>
          <cell r="KT576">
            <v>0</v>
          </cell>
          <cell r="KU576">
            <v>0</v>
          </cell>
          <cell r="KV576">
            <v>0</v>
          </cell>
          <cell r="KW576">
            <v>0</v>
          </cell>
          <cell r="KX576">
            <v>0</v>
          </cell>
          <cell r="KY576">
            <v>0</v>
          </cell>
          <cell r="KZ576">
            <v>0</v>
          </cell>
          <cell r="LA576">
            <v>0</v>
          </cell>
          <cell r="LB576">
            <v>0</v>
          </cell>
          <cell r="LC576">
            <v>0</v>
          </cell>
          <cell r="LD576">
            <v>0</v>
          </cell>
          <cell r="LE576">
            <v>0</v>
          </cell>
          <cell r="LF576">
            <v>0</v>
          </cell>
          <cell r="LG576">
            <v>0</v>
          </cell>
          <cell r="LH576">
            <v>0</v>
          </cell>
          <cell r="LI576">
            <v>0</v>
          </cell>
          <cell r="LJ576">
            <v>0</v>
          </cell>
          <cell r="LK576">
            <v>0</v>
          </cell>
          <cell r="LL576">
            <v>0</v>
          </cell>
          <cell r="LM576">
            <v>0</v>
          </cell>
          <cell r="LN576">
            <v>0</v>
          </cell>
          <cell r="LO576">
            <v>0</v>
          </cell>
          <cell r="LP576">
            <v>0</v>
          </cell>
          <cell r="LQ576">
            <v>0</v>
          </cell>
          <cell r="LR576">
            <v>0</v>
          </cell>
          <cell r="LS576">
            <v>0</v>
          </cell>
          <cell r="LT576">
            <v>0</v>
          </cell>
          <cell r="LU576">
            <v>0</v>
          </cell>
          <cell r="LV576">
            <v>0</v>
          </cell>
          <cell r="LW576">
            <v>0</v>
          </cell>
          <cell r="LX576">
            <v>0</v>
          </cell>
          <cell r="LY576">
            <v>0</v>
          </cell>
          <cell r="LZ576">
            <v>0</v>
          </cell>
          <cell r="MA576">
            <v>0</v>
          </cell>
          <cell r="MB576">
            <v>0</v>
          </cell>
          <cell r="MC576">
            <v>0</v>
          </cell>
          <cell r="MD576">
            <v>0</v>
          </cell>
          <cell r="ME576">
            <v>0</v>
          </cell>
          <cell r="MF576">
            <v>0</v>
          </cell>
          <cell r="MG576">
            <v>0</v>
          </cell>
          <cell r="MH576">
            <v>0</v>
          </cell>
          <cell r="MI576">
            <v>0</v>
          </cell>
          <cell r="MJ576">
            <v>0</v>
          </cell>
          <cell r="MK576">
            <v>0</v>
          </cell>
          <cell r="ML576">
            <v>0</v>
          </cell>
          <cell r="MM576">
            <v>0</v>
          </cell>
          <cell r="MN576">
            <v>0</v>
          </cell>
          <cell r="MO576">
            <v>0</v>
          </cell>
          <cell r="MP576">
            <v>0</v>
          </cell>
          <cell r="MQ576">
            <v>0</v>
          </cell>
          <cell r="MR576">
            <v>0</v>
          </cell>
          <cell r="MS576">
            <v>0</v>
          </cell>
          <cell r="MT576">
            <v>0</v>
          </cell>
          <cell r="MU576">
            <v>0</v>
          </cell>
          <cell r="MV576">
            <v>0</v>
          </cell>
          <cell r="MW576">
            <v>0</v>
          </cell>
          <cell r="MX576">
            <v>0</v>
          </cell>
          <cell r="MY576">
            <v>0</v>
          </cell>
          <cell r="MZ576">
            <v>0</v>
          </cell>
          <cell r="NA576">
            <v>0</v>
          </cell>
          <cell r="NB576">
            <v>0</v>
          </cell>
          <cell r="NC576">
            <v>0</v>
          </cell>
          <cell r="ND576">
            <v>0</v>
          </cell>
          <cell r="NE576">
            <v>0</v>
          </cell>
          <cell r="NF576">
            <v>0</v>
          </cell>
          <cell r="NG576">
            <v>0</v>
          </cell>
          <cell r="NH576">
            <v>0</v>
          </cell>
          <cell r="NI576">
            <v>0</v>
          </cell>
          <cell r="NJ576">
            <v>0</v>
          </cell>
          <cell r="NK576">
            <v>0</v>
          </cell>
          <cell r="NL576">
            <v>0</v>
          </cell>
          <cell r="NM576">
            <v>0</v>
          </cell>
          <cell r="NN576">
            <v>0</v>
          </cell>
          <cell r="NO576">
            <v>0</v>
          </cell>
          <cell r="NP576">
            <v>0</v>
          </cell>
          <cell r="NQ576">
            <v>0</v>
          </cell>
          <cell r="NR576">
            <v>0</v>
          </cell>
          <cell r="NS576">
            <v>0</v>
          </cell>
          <cell r="NT576">
            <v>0</v>
          </cell>
          <cell r="NU576">
            <v>0</v>
          </cell>
          <cell r="NV576">
            <v>0</v>
          </cell>
          <cell r="NW576">
            <v>0</v>
          </cell>
          <cell r="NX576">
            <v>0</v>
          </cell>
          <cell r="NY576">
            <v>0</v>
          </cell>
          <cell r="NZ576">
            <v>0</v>
          </cell>
          <cell r="OA576">
            <v>0</v>
          </cell>
          <cell r="OB576">
            <v>0</v>
          </cell>
          <cell r="OC576">
            <v>0</v>
          </cell>
          <cell r="OD576">
            <v>0</v>
          </cell>
          <cell r="OE576">
            <v>0</v>
          </cell>
          <cell r="OF576">
            <v>0</v>
          </cell>
          <cell r="OG576">
            <v>0</v>
          </cell>
          <cell r="OH576">
            <v>0</v>
          </cell>
          <cell r="OI576">
            <v>0</v>
          </cell>
          <cell r="OJ576">
            <v>0</v>
          </cell>
          <cell r="OK576">
            <v>0</v>
          </cell>
          <cell r="OL576">
            <v>0</v>
          </cell>
          <cell r="OM576">
            <v>0</v>
          </cell>
          <cell r="ON576">
            <v>0</v>
          </cell>
          <cell r="OO576">
            <v>0</v>
          </cell>
          <cell r="OP576">
            <v>0</v>
          </cell>
          <cell r="OQ576">
            <v>0</v>
          </cell>
          <cell r="OR576">
            <v>0</v>
          </cell>
          <cell r="OS576">
            <v>0</v>
          </cell>
          <cell r="OT576">
            <v>0</v>
          </cell>
          <cell r="OU576">
            <v>0</v>
          </cell>
          <cell r="OV576">
            <v>0</v>
          </cell>
          <cell r="OW576">
            <v>0</v>
          </cell>
          <cell r="OX576">
            <v>0</v>
          </cell>
          <cell r="OY576">
            <v>0</v>
          </cell>
          <cell r="OZ576">
            <v>0</v>
          </cell>
          <cell r="PA576">
            <v>0</v>
          </cell>
          <cell r="PB576">
            <v>0</v>
          </cell>
          <cell r="PC576">
            <v>0</v>
          </cell>
          <cell r="PD576">
            <v>0</v>
          </cell>
          <cell r="PE576">
            <v>0</v>
          </cell>
          <cell r="PF576">
            <v>0</v>
          </cell>
          <cell r="PG576">
            <v>0</v>
          </cell>
          <cell r="PH576">
            <v>0</v>
          </cell>
          <cell r="PI576">
            <v>0</v>
          </cell>
          <cell r="PJ576">
            <v>0</v>
          </cell>
          <cell r="PK576">
            <v>0</v>
          </cell>
          <cell r="PL576">
            <v>0</v>
          </cell>
          <cell r="PM576">
            <v>0</v>
          </cell>
          <cell r="PN576">
            <v>0</v>
          </cell>
          <cell r="PO576">
            <v>0</v>
          </cell>
          <cell r="PP576">
            <v>0</v>
          </cell>
          <cell r="PQ576">
            <v>0</v>
          </cell>
          <cell r="PR576">
            <v>0</v>
          </cell>
          <cell r="PS576">
            <v>0</v>
          </cell>
          <cell r="PT576">
            <v>0</v>
          </cell>
          <cell r="PU576">
            <v>0</v>
          </cell>
          <cell r="PV576">
            <v>0</v>
          </cell>
          <cell r="PW576">
            <v>0</v>
          </cell>
          <cell r="PX576">
            <v>0</v>
          </cell>
          <cell r="PY576">
            <v>0</v>
          </cell>
          <cell r="PZ576">
            <v>0</v>
          </cell>
          <cell r="QA576">
            <v>0</v>
          </cell>
          <cell r="QB576">
            <v>0</v>
          </cell>
          <cell r="QC576">
            <v>0</v>
          </cell>
          <cell r="QD576">
            <v>0</v>
          </cell>
          <cell r="QE576">
            <v>0</v>
          </cell>
          <cell r="QF576">
            <v>0</v>
          </cell>
          <cell r="QG576">
            <v>0</v>
          </cell>
          <cell r="QH576">
            <v>-26871.68</v>
          </cell>
          <cell r="QI576">
            <v>-26795.22</v>
          </cell>
          <cell r="QJ576">
            <v>-26718.02</v>
          </cell>
          <cell r="QK576">
            <v>-26660.46</v>
          </cell>
          <cell r="QL576">
            <v>-26831.78</v>
          </cell>
          <cell r="QM576">
            <v>-26870.92</v>
          </cell>
          <cell r="QN576">
            <v>-26888.73</v>
          </cell>
          <cell r="QO576">
            <v>-26831.37</v>
          </cell>
          <cell r="QP576">
            <v>-27026.799999999999</v>
          </cell>
          <cell r="QQ576">
            <v>-81353.87</v>
          </cell>
          <cell r="QR576">
            <v>-108591.3</v>
          </cell>
          <cell r="QS576">
            <v>-28538.38</v>
          </cell>
          <cell r="QT576">
            <v>-28382.52</v>
          </cell>
          <cell r="QU576">
            <v>-13451.46</v>
          </cell>
          <cell r="QV576">
            <v>-69763.460000000006</v>
          </cell>
          <cell r="QW576">
            <v>-69806.509999999995</v>
          </cell>
          <cell r="QX576">
            <v>-69509.45</v>
          </cell>
          <cell r="QY576">
            <v>-69039.259999999995</v>
          </cell>
          <cell r="QZ576">
            <v>-69341.34</v>
          </cell>
          <cell r="RA576">
            <v>-69590.039999999994</v>
          </cell>
          <cell r="RB576">
            <v>-69484.100000000006</v>
          </cell>
          <cell r="RC576">
            <v>-69630.429999999993</v>
          </cell>
          <cell r="RD576">
            <v>-69665</v>
          </cell>
          <cell r="RE576">
            <v>-210291.58</v>
          </cell>
          <cell r="RF576">
            <v>-280168.17</v>
          </cell>
          <cell r="RG576">
            <v>-68460.78</v>
          </cell>
          <cell r="RH576">
            <v>-32505.27</v>
          </cell>
          <cell r="RI576">
            <v>-45109.120000000003</v>
          </cell>
          <cell r="RJ576">
            <v>-105826.16</v>
          </cell>
          <cell r="RK576">
            <v>-105957.34</v>
          </cell>
          <cell r="RL576">
            <v>-105683.63</v>
          </cell>
          <cell r="RM576">
            <v>-105073.74</v>
          </cell>
          <cell r="RN576">
            <v>-104505.81</v>
          </cell>
          <cell r="RO576">
            <v>-104309.72</v>
          </cell>
          <cell r="RP576">
            <v>-104150.43</v>
          </cell>
          <cell r="RQ576">
            <v>-104172.32</v>
          </cell>
          <cell r="RR576">
            <v>-103204.76</v>
          </cell>
          <cell r="RS576">
            <v>-308831.81</v>
          </cell>
          <cell r="RT576">
            <v>-405544.86</v>
          </cell>
          <cell r="RU576">
            <v>-100489.28</v>
          </cell>
          <cell r="RV576">
            <v>-65849.789999999994</v>
          </cell>
          <cell r="RW576">
            <v>-15991.09</v>
          </cell>
          <cell r="RX576">
            <v>-47326.12</v>
          </cell>
          <cell r="RY576">
            <v>-47187.12</v>
          </cell>
          <cell r="RZ576">
            <v>-47046.69</v>
          </cell>
          <cell r="SA576">
            <v>-46959.55</v>
          </cell>
          <cell r="SB576">
            <v>-47532.26</v>
          </cell>
          <cell r="SC576">
            <v>-47708.77</v>
          </cell>
          <cell r="SD576">
            <v>-47828.08</v>
          </cell>
          <cell r="SE576">
            <v>-47744.57</v>
          </cell>
          <cell r="SF576">
            <v>-48395.86</v>
          </cell>
          <cell r="SG576">
            <v>-146386.69</v>
          </cell>
          <cell r="SH576">
            <v>-196801.89</v>
          </cell>
          <cell r="SI576">
            <v>-48000.2</v>
          </cell>
          <cell r="SJ576">
            <v>-40707.629999999997</v>
          </cell>
          <cell r="SK576">
            <v>-23810.13</v>
          </cell>
          <cell r="SL576">
            <v>-60526.86</v>
          </cell>
          <cell r="SM576">
            <v>-60449.73</v>
          </cell>
          <cell r="SN576">
            <v>-60398.31</v>
          </cell>
          <cell r="SO576">
            <v>-60321.19</v>
          </cell>
          <cell r="SP576">
            <v>-60269.79</v>
          </cell>
          <cell r="SQ576">
            <v>-60218.37</v>
          </cell>
          <cell r="SR576">
            <v>-60115.53</v>
          </cell>
          <cell r="SS576">
            <v>-60012.69</v>
          </cell>
          <cell r="ST576">
            <v>-59961.27</v>
          </cell>
          <cell r="SU576">
            <v>-179498.21</v>
          </cell>
          <cell r="SV576">
            <v>-238225.47</v>
          </cell>
          <cell r="SW576">
            <v>-59344.29</v>
          </cell>
          <cell r="SX576">
            <v>-59292.87</v>
          </cell>
          <cell r="SY576">
            <v>-19755.72</v>
          </cell>
          <cell r="SZ576">
            <v>-3056.02</v>
          </cell>
          <cell r="TA576">
            <v>-3004.11</v>
          </cell>
          <cell r="TB576">
            <v>-9738.61</v>
          </cell>
          <cell r="TC576">
            <v>3860.07</v>
          </cell>
          <cell r="TD576">
            <v>-2958.8</v>
          </cell>
          <cell r="TE576">
            <v>-2975.37</v>
          </cell>
          <cell r="TF576">
            <v>-2956.02</v>
          </cell>
          <cell r="TG576">
            <v>-2924.04</v>
          </cell>
          <cell r="TH576">
            <v>-2882.82</v>
          </cell>
          <cell r="TI576">
            <v>-8691.7000000000007</v>
          </cell>
          <cell r="TJ576">
            <v>-11467.35</v>
          </cell>
          <cell r="TK576">
            <v>-2830.82</v>
          </cell>
          <cell r="TL576">
            <v>-2830.82</v>
          </cell>
          <cell r="TM576">
            <v>-951.14</v>
          </cell>
          <cell r="TN576">
            <v>-12736.5</v>
          </cell>
          <cell r="TO576">
            <v>-12736.5</v>
          </cell>
          <cell r="TP576">
            <v>-12736.5</v>
          </cell>
          <cell r="TQ576">
            <v>-12736.5</v>
          </cell>
          <cell r="TR576">
            <v>-12736.5</v>
          </cell>
          <cell r="TS576">
            <v>-12736.5</v>
          </cell>
          <cell r="TT576">
            <v>-12635.34</v>
          </cell>
          <cell r="TU576">
            <v>-12660.63</v>
          </cell>
          <cell r="TV576">
            <v>-12660.63</v>
          </cell>
          <cell r="TW576">
            <v>-33698.85</v>
          </cell>
          <cell r="TX576">
            <v>-38664.959999999999</v>
          </cell>
          <cell r="TY576">
            <v>-7841.88</v>
          </cell>
          <cell r="TZ576">
            <v>-7841.88</v>
          </cell>
          <cell r="UA576">
            <v>-2613.96</v>
          </cell>
          <cell r="UB576">
            <v>-27108.99</v>
          </cell>
          <cell r="UC576">
            <v>-25829.16</v>
          </cell>
          <cell r="UD576">
            <v>-25190.57</v>
          </cell>
          <cell r="UE576">
            <v>-26696.15</v>
          </cell>
          <cell r="UF576">
            <v>-25002.400000000001</v>
          </cell>
          <cell r="UG576">
            <v>-24922.959999999999</v>
          </cell>
          <cell r="UH576">
            <v>-24842.2</v>
          </cell>
          <cell r="UI576">
            <v>-24760.15</v>
          </cell>
          <cell r="UJ576">
            <v>-24676.74</v>
          </cell>
          <cell r="UK576">
            <v>-73516.039999999994</v>
          </cell>
          <cell r="UL576">
            <v>-96768.4</v>
          </cell>
          <cell r="UM576">
            <v>-23958.5</v>
          </cell>
          <cell r="UN576">
            <v>-23862</v>
          </cell>
          <cell r="UO576">
            <v>-7932.28</v>
          </cell>
          <cell r="UP576">
            <v>-35048.519999999997</v>
          </cell>
          <cell r="UQ576">
            <v>-34903.06</v>
          </cell>
          <cell r="UR576">
            <v>-34755.93</v>
          </cell>
          <cell r="US576">
            <v>-34410.57</v>
          </cell>
          <cell r="UT576">
            <v>-34406.06</v>
          </cell>
          <cell r="UU576">
            <v>-34253.24</v>
          </cell>
          <cell r="UV576">
            <v>-34098.68</v>
          </cell>
          <cell r="UW576">
            <v>-33942.339999999997</v>
          </cell>
          <cell r="UX576">
            <v>-33784.239999999998</v>
          </cell>
          <cell r="UY576">
            <v>-100385.76</v>
          </cell>
          <cell r="UZ576">
            <v>-131521.79999999999</v>
          </cell>
          <cell r="VA576">
            <v>-32452.34</v>
          </cell>
          <cell r="VB576">
            <v>-32277.17</v>
          </cell>
          <cell r="VC576">
            <v>-10719.79</v>
          </cell>
          <cell r="VD576">
            <v>-24566.92</v>
          </cell>
          <cell r="VE576">
            <v>-2051.44</v>
          </cell>
          <cell r="VF576">
            <v>-2015.81</v>
          </cell>
          <cell r="VG576">
            <v>-1893.13</v>
          </cell>
          <cell r="VH576">
            <v>-1874.97</v>
          </cell>
          <cell r="VI576">
            <v>-1815.77</v>
          </cell>
          <cell r="VJ576">
            <v>-1786.11</v>
          </cell>
          <cell r="VK576">
            <v>-1786.11</v>
          </cell>
          <cell r="VL576">
            <v>-1786.11</v>
          </cell>
          <cell r="VM576">
            <v>-5288.55</v>
          </cell>
          <cell r="VN576">
            <v>-6632.04</v>
          </cell>
          <cell r="VO576">
            <v>-2155.44</v>
          </cell>
          <cell r="VP576">
            <v>-2155.44</v>
          </cell>
          <cell r="VQ576">
            <v>-718.48</v>
          </cell>
          <cell r="VR576">
            <v>0</v>
          </cell>
          <cell r="VS576">
            <v>0</v>
          </cell>
          <cell r="VT576">
            <v>0</v>
          </cell>
          <cell r="VU576">
            <v>0</v>
          </cell>
          <cell r="VV576">
            <v>0</v>
          </cell>
          <cell r="VW576">
            <v>0</v>
          </cell>
          <cell r="VX576">
            <v>0</v>
          </cell>
          <cell r="VY576">
            <v>0</v>
          </cell>
          <cell r="VZ576">
            <v>0</v>
          </cell>
          <cell r="WA576">
            <v>0</v>
          </cell>
          <cell r="WB576">
            <v>-210594.09</v>
          </cell>
          <cell r="WC576">
            <v>-202231.76</v>
          </cell>
          <cell r="WD576">
            <v>-210465.43</v>
          </cell>
          <cell r="WE576">
            <v>-53751.07</v>
          </cell>
          <cell r="WF576">
            <v>0</v>
          </cell>
          <cell r="WG576">
            <v>0</v>
          </cell>
          <cell r="WH576">
            <v>0</v>
          </cell>
          <cell r="WI576">
            <v>0</v>
          </cell>
          <cell r="WJ576">
            <v>0</v>
          </cell>
          <cell r="WK576">
            <v>0</v>
          </cell>
          <cell r="WL576">
            <v>0</v>
          </cell>
          <cell r="WM576">
            <v>0</v>
          </cell>
          <cell r="WN576">
            <v>0</v>
          </cell>
          <cell r="WO576">
            <v>0</v>
          </cell>
          <cell r="WP576">
            <v>0</v>
          </cell>
          <cell r="WQ576">
            <v>0</v>
          </cell>
          <cell r="WR576">
            <v>0</v>
          </cell>
          <cell r="WS576">
            <v>0</v>
          </cell>
          <cell r="WT576"/>
          <cell r="WU576"/>
          <cell r="WV576"/>
          <cell r="WW576"/>
          <cell r="WX576"/>
          <cell r="WY576"/>
          <cell r="WZ576"/>
          <cell r="XA576"/>
          <cell r="XB576"/>
          <cell r="XC576"/>
          <cell r="XD576"/>
          <cell r="XE576"/>
          <cell r="XF576"/>
          <cell r="XG576"/>
          <cell r="XH576">
            <v>0</v>
          </cell>
          <cell r="XI576">
            <v>0</v>
          </cell>
          <cell r="XJ576">
            <v>0</v>
          </cell>
          <cell r="XK576">
            <v>0</v>
          </cell>
          <cell r="XL576">
            <v>0</v>
          </cell>
          <cell r="XM576">
            <v>0</v>
          </cell>
          <cell r="XN576">
            <v>0</v>
          </cell>
          <cell r="XO576">
            <v>0</v>
          </cell>
          <cell r="XP576">
            <v>0</v>
          </cell>
          <cell r="XQ576">
            <v>0</v>
          </cell>
          <cell r="XR576">
            <v>0</v>
          </cell>
          <cell r="XS576">
            <v>0</v>
          </cell>
          <cell r="XT576">
            <v>0</v>
          </cell>
          <cell r="XU576">
            <v>0</v>
          </cell>
          <cell r="XV576"/>
          <cell r="XW576"/>
          <cell r="XX576"/>
          <cell r="XY576"/>
          <cell r="XZ576"/>
          <cell r="YA576"/>
          <cell r="YB576"/>
          <cell r="YC576"/>
          <cell r="YD576"/>
          <cell r="YE576"/>
          <cell r="YF576"/>
          <cell r="YG576"/>
          <cell r="YH576"/>
          <cell r="YI576"/>
          <cell r="YJ576">
            <v>-176158.18</v>
          </cell>
          <cell r="YK576">
            <v>-175483.85</v>
          </cell>
          <cell r="YL576">
            <v>-200783.49</v>
          </cell>
          <cell r="YM576">
            <v>-21484.59</v>
          </cell>
          <cell r="YN576">
            <v>0</v>
          </cell>
          <cell r="YO576">
            <v>0</v>
          </cell>
          <cell r="YP576">
            <v>0</v>
          </cell>
          <cell r="YQ576">
            <v>0</v>
          </cell>
          <cell r="YR576">
            <v>0</v>
          </cell>
          <cell r="YS576">
            <v>0</v>
          </cell>
          <cell r="YT576">
            <v>0</v>
          </cell>
          <cell r="YU576">
            <v>0</v>
          </cell>
          <cell r="YV576">
            <v>0</v>
          </cell>
          <cell r="YW576">
            <v>0</v>
          </cell>
          <cell r="YX576"/>
          <cell r="YY576"/>
          <cell r="YZ576"/>
          <cell r="ZA576"/>
          <cell r="ZB576"/>
          <cell r="ZC576"/>
          <cell r="ZD576"/>
          <cell r="ZE576"/>
          <cell r="ZF576"/>
          <cell r="ZG576"/>
          <cell r="ZH576"/>
          <cell r="ZI576"/>
          <cell r="ZJ576"/>
          <cell r="ZK576"/>
          <cell r="ZL576"/>
          <cell r="ZM576"/>
          <cell r="ZN576"/>
          <cell r="ZO576"/>
          <cell r="ZP576"/>
          <cell r="ZQ576"/>
          <cell r="ZR576"/>
          <cell r="ZS576"/>
          <cell r="ZT576"/>
          <cell r="ZU576"/>
          <cell r="ZV576"/>
          <cell r="ZW576"/>
          <cell r="ZX576"/>
          <cell r="ZY576"/>
          <cell r="ZZ576"/>
          <cell r="AAA576"/>
          <cell r="AAB576"/>
          <cell r="AAC576"/>
          <cell r="AAD576"/>
          <cell r="AAE576"/>
          <cell r="AAF576"/>
          <cell r="AAG576"/>
          <cell r="AAH576"/>
          <cell r="AAI576"/>
          <cell r="AAJ576"/>
          <cell r="AAK576"/>
          <cell r="AAL576"/>
          <cell r="AAM576"/>
          <cell r="AAN576">
            <v>-12085.07</v>
          </cell>
          <cell r="AAO576">
            <v>-11938.05</v>
          </cell>
          <cell r="AAP576">
            <v>-11788.54</v>
          </cell>
          <cell r="AAQ576">
            <v>-11636.51</v>
          </cell>
          <cell r="AAR576">
            <v>-9515.48</v>
          </cell>
          <cell r="AAS576">
            <v>1680.56</v>
          </cell>
          <cell r="AAT576">
            <v>0</v>
          </cell>
          <cell r="AAU576">
            <v>0</v>
          </cell>
          <cell r="AAV576">
            <v>0</v>
          </cell>
          <cell r="AAW576">
            <v>0</v>
          </cell>
          <cell r="AAX576">
            <v>0</v>
          </cell>
          <cell r="AAY576">
            <v>0</v>
          </cell>
          <cell r="AAZ576">
            <v>0</v>
          </cell>
          <cell r="ABA576">
            <v>0</v>
          </cell>
          <cell r="ABB576"/>
          <cell r="ABC576"/>
          <cell r="ABD576"/>
          <cell r="ABE576"/>
          <cell r="ABF576"/>
          <cell r="ABG576"/>
          <cell r="ABH576"/>
          <cell r="ABI576"/>
          <cell r="ABJ576"/>
          <cell r="ABK576"/>
          <cell r="ABL576"/>
          <cell r="ABM576"/>
          <cell r="ABN576"/>
          <cell r="ABO576"/>
          <cell r="ABP576">
            <v>-20073.32</v>
          </cell>
          <cell r="ABQ576">
            <v>0</v>
          </cell>
          <cell r="ABR576">
            <v>0</v>
          </cell>
          <cell r="ABS576">
            <v>0</v>
          </cell>
          <cell r="ABT576">
            <v>0</v>
          </cell>
          <cell r="ABU576">
            <v>0</v>
          </cell>
          <cell r="ABV576">
            <v>0</v>
          </cell>
          <cell r="ABW576">
            <v>0</v>
          </cell>
          <cell r="ABX576">
            <v>0</v>
          </cell>
          <cell r="ABY576">
            <v>0</v>
          </cell>
          <cell r="ABZ576">
            <v>0</v>
          </cell>
          <cell r="ACA576">
            <v>0</v>
          </cell>
          <cell r="ACB576">
            <v>0</v>
          </cell>
          <cell r="ACC576">
            <v>0</v>
          </cell>
          <cell r="ACD576">
            <v>0</v>
          </cell>
          <cell r="ACE576">
            <v>0</v>
          </cell>
          <cell r="ACF576">
            <v>0</v>
          </cell>
          <cell r="ACG576">
            <v>0</v>
          </cell>
          <cell r="ACH576">
            <v>0</v>
          </cell>
          <cell r="ACI576">
            <v>0</v>
          </cell>
          <cell r="ACJ576">
            <v>0</v>
          </cell>
          <cell r="ACK576">
            <v>0</v>
          </cell>
          <cell r="ACL576">
            <v>0</v>
          </cell>
          <cell r="ACM576">
            <v>0</v>
          </cell>
          <cell r="ACN576">
            <v>0</v>
          </cell>
          <cell r="ACO576">
            <v>0</v>
          </cell>
          <cell r="ACP576">
            <v>0</v>
          </cell>
          <cell r="ACQ576">
            <v>0</v>
          </cell>
          <cell r="ACR576">
            <v>-74815.210000000006</v>
          </cell>
          <cell r="ACS576">
            <v>-74167.199999999997</v>
          </cell>
          <cell r="ACT576">
            <v>-73510.880000000005</v>
          </cell>
          <cell r="ACU576">
            <v>-72846.16</v>
          </cell>
          <cell r="ACV576">
            <v>-72172.929999999993</v>
          </cell>
          <cell r="ACW576">
            <v>-72034.960000000006</v>
          </cell>
          <cell r="ACX576">
            <v>-70723.28</v>
          </cell>
          <cell r="ACY576">
            <v>-69944.66</v>
          </cell>
          <cell r="ACZ576">
            <v>-69273.64</v>
          </cell>
          <cell r="ADA576">
            <v>-203470.13</v>
          </cell>
          <cell r="ADB576">
            <v>-260790.23</v>
          </cell>
          <cell r="ADC576">
            <v>-63389.21</v>
          </cell>
          <cell r="ADD576">
            <v>-62594.89</v>
          </cell>
          <cell r="ADE576">
            <v>-20776.080000000002</v>
          </cell>
          <cell r="ADF576">
            <v>-43783</v>
          </cell>
          <cell r="ADG576">
            <v>-45102.48</v>
          </cell>
          <cell r="ADH576">
            <v>-44442.55</v>
          </cell>
          <cell r="ADI576">
            <v>-44160.97</v>
          </cell>
          <cell r="ADJ576">
            <v>-43168.18</v>
          </cell>
          <cell r="ADK576">
            <v>-43077.87</v>
          </cell>
          <cell r="ADL576">
            <v>-43744.88</v>
          </cell>
          <cell r="ADM576">
            <v>-45600.47</v>
          </cell>
          <cell r="ADN576">
            <v>-24506.15</v>
          </cell>
          <cell r="ADO576">
            <v>0</v>
          </cell>
          <cell r="ADP576">
            <v>0</v>
          </cell>
          <cell r="ADQ576">
            <v>0</v>
          </cell>
          <cell r="ADR576">
            <v>0</v>
          </cell>
          <cell r="ADS576">
            <v>0</v>
          </cell>
          <cell r="ADT576">
            <v>-142718.21</v>
          </cell>
          <cell r="ADU576">
            <v>-146027.39000000001</v>
          </cell>
          <cell r="ADV576">
            <v>-147582.99</v>
          </cell>
          <cell r="ADW576">
            <v>-146666.93</v>
          </cell>
          <cell r="ADX576">
            <v>-144980.65</v>
          </cell>
          <cell r="ADY576">
            <v>-141981</v>
          </cell>
          <cell r="ADZ576">
            <v>-143428.85</v>
          </cell>
          <cell r="AEA576">
            <v>-148927.64000000001</v>
          </cell>
          <cell r="AEB576">
            <v>-141833.51999999999</v>
          </cell>
          <cell r="AEC576">
            <v>-432955.6</v>
          </cell>
          <cell r="AED576">
            <v>-568876.93999999994</v>
          </cell>
          <cell r="AEE576">
            <v>-141287.12</v>
          </cell>
          <cell r="AEF576">
            <v>-132808.99</v>
          </cell>
          <cell r="AEG576">
            <v>-44919.38</v>
          </cell>
          <cell r="AEH576">
            <v>0</v>
          </cell>
          <cell r="AEI576">
            <v>0</v>
          </cell>
          <cell r="AEJ576">
            <v>0</v>
          </cell>
          <cell r="AEK576">
            <v>0</v>
          </cell>
          <cell r="AEL576">
            <v>0</v>
          </cell>
          <cell r="AEM576">
            <v>0</v>
          </cell>
          <cell r="AEN576">
            <v>0</v>
          </cell>
          <cell r="AEO576">
            <v>0</v>
          </cell>
          <cell r="AEP576">
            <v>0</v>
          </cell>
          <cell r="AEQ576">
            <v>0</v>
          </cell>
          <cell r="AER576">
            <v>0</v>
          </cell>
          <cell r="AES576">
            <v>0</v>
          </cell>
          <cell r="AET576">
            <v>0</v>
          </cell>
          <cell r="AEU576">
            <v>0</v>
          </cell>
          <cell r="AEV576">
            <v>-27399.31</v>
          </cell>
          <cell r="AEW576">
            <v>-145016.07</v>
          </cell>
          <cell r="AEX576">
            <v>-148437.66</v>
          </cell>
          <cell r="AEY576">
            <v>-111607.12</v>
          </cell>
          <cell r="AEZ576">
            <v>-155077.09</v>
          </cell>
          <cell r="AFA576">
            <v>-159293.31</v>
          </cell>
          <cell r="AFB576">
            <v>-157057.38</v>
          </cell>
          <cell r="AFC576">
            <v>-74243.72</v>
          </cell>
          <cell r="AFD576">
            <v>-73847.360000000001</v>
          </cell>
          <cell r="AFE576">
            <v>-218962.19</v>
          </cell>
          <cell r="AFF576">
            <v>-296243.28999999998</v>
          </cell>
          <cell r="AFG576">
            <v>-71856.539999999994</v>
          </cell>
          <cell r="AFH576">
            <v>-71695.070000000007</v>
          </cell>
          <cell r="AFI576">
            <v>-23843.99</v>
          </cell>
          <cell r="AFJ576">
            <v>-78797.25</v>
          </cell>
          <cell r="AFK576">
            <v>-165549.47</v>
          </cell>
          <cell r="AFL576">
            <v>-170392.04</v>
          </cell>
          <cell r="AFM576">
            <v>-140336.59</v>
          </cell>
          <cell r="AFN576">
            <v>-179075.18</v>
          </cell>
          <cell r="AFO576">
            <v>-183979.1</v>
          </cell>
          <cell r="AFP576">
            <v>-181903.17</v>
          </cell>
          <cell r="AFQ576">
            <v>-175239.28</v>
          </cell>
          <cell r="AFR576">
            <v>-176033.23</v>
          </cell>
          <cell r="AFS576">
            <v>-524080.67</v>
          </cell>
          <cell r="AFT576">
            <v>-700442.21</v>
          </cell>
          <cell r="AFU576">
            <v>-174628.59</v>
          </cell>
          <cell r="AFV576">
            <v>-174300.76</v>
          </cell>
          <cell r="AFW576">
            <v>-58659.87</v>
          </cell>
          <cell r="AFX576">
            <v>-108131.46</v>
          </cell>
          <cell r="AFY576">
            <v>-250056.05</v>
          </cell>
          <cell r="AFZ576">
            <v>-255308.75</v>
          </cell>
          <cell r="AGA576">
            <v>-204692.33</v>
          </cell>
          <cell r="AGB576">
            <v>-267619.33</v>
          </cell>
          <cell r="AGC576">
            <v>-274034.09000000003</v>
          </cell>
          <cell r="AGD576">
            <v>-271054.77</v>
          </cell>
          <cell r="AGE576">
            <v>-231180.24</v>
          </cell>
          <cell r="AGF576">
            <v>-229695.94</v>
          </cell>
          <cell r="AGG576">
            <v>-688990.84</v>
          </cell>
          <cell r="AGH576">
            <v>-908963.22</v>
          </cell>
          <cell r="AGI576">
            <v>-224671.31</v>
          </cell>
          <cell r="AGJ576">
            <v>-224254.16</v>
          </cell>
          <cell r="AGK576">
            <v>-74610.929999999993</v>
          </cell>
          <cell r="AGL576">
            <v>-27889.65</v>
          </cell>
          <cell r="AGM576">
            <v>-128176.02</v>
          </cell>
          <cell r="AGN576">
            <v>-134176.95999999999</v>
          </cell>
          <cell r="AGO576">
            <v>-95013.82</v>
          </cell>
          <cell r="AGP576">
            <v>-142494.51999999999</v>
          </cell>
          <cell r="AGQ576">
            <v>-147534.68</v>
          </cell>
          <cell r="AGR576">
            <v>-145193.78</v>
          </cell>
          <cell r="AGS576">
            <v>-74846.06</v>
          </cell>
          <cell r="AGT576">
            <v>-73319.83</v>
          </cell>
          <cell r="AGU576">
            <v>-222318.11</v>
          </cell>
          <cell r="AGV576">
            <v>-299781.11</v>
          </cell>
          <cell r="AGW576">
            <v>-72683.58</v>
          </cell>
          <cell r="AGX576">
            <v>-72521.34</v>
          </cell>
          <cell r="AGY576">
            <v>-24119.16</v>
          </cell>
          <cell r="AGZ576"/>
          <cell r="AHA576"/>
        </row>
        <row r="577">
          <cell r="A577" t="str">
            <v>6660-20-00 Interest - Non HUD Mortgage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-18278.29</v>
          </cell>
          <cell r="BU577">
            <v>-18524.060000000001</v>
          </cell>
          <cell r="BV577">
            <v>-18380.22</v>
          </cell>
          <cell r="BW577">
            <v>-18038.16</v>
          </cell>
          <cell r="BX577">
            <v>-17499.77</v>
          </cell>
          <cell r="BY577">
            <v>-18145.990000000002</v>
          </cell>
          <cell r="BZ577">
            <v>-17782.72</v>
          </cell>
          <cell r="CA577">
            <v>35928.71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0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0</v>
          </cell>
          <cell r="IU577">
            <v>0</v>
          </cell>
          <cell r="IV577">
            <v>0</v>
          </cell>
          <cell r="IW577">
            <v>0</v>
          </cell>
          <cell r="IX577">
            <v>0</v>
          </cell>
          <cell r="IY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  <cell r="JF577">
            <v>0</v>
          </cell>
          <cell r="JG577">
            <v>0</v>
          </cell>
          <cell r="JH577">
            <v>0</v>
          </cell>
          <cell r="JI577">
            <v>0</v>
          </cell>
          <cell r="JJ577">
            <v>0</v>
          </cell>
          <cell r="JK577">
            <v>0</v>
          </cell>
          <cell r="JL577">
            <v>0</v>
          </cell>
          <cell r="JM577">
            <v>0</v>
          </cell>
          <cell r="JN577">
            <v>0</v>
          </cell>
          <cell r="JO577">
            <v>0</v>
          </cell>
          <cell r="JP577">
            <v>0</v>
          </cell>
          <cell r="JQ577">
            <v>0</v>
          </cell>
          <cell r="JR577">
            <v>0</v>
          </cell>
          <cell r="JS577">
            <v>0</v>
          </cell>
          <cell r="JT577">
            <v>0</v>
          </cell>
          <cell r="JU577">
            <v>0</v>
          </cell>
          <cell r="JV577">
            <v>0</v>
          </cell>
          <cell r="JW577">
            <v>0</v>
          </cell>
          <cell r="JX577">
            <v>0</v>
          </cell>
          <cell r="JY577">
            <v>0</v>
          </cell>
          <cell r="JZ577">
            <v>0</v>
          </cell>
          <cell r="KA577">
            <v>0</v>
          </cell>
          <cell r="KB577">
            <v>0</v>
          </cell>
          <cell r="KC577">
            <v>0</v>
          </cell>
          <cell r="KD577">
            <v>0</v>
          </cell>
          <cell r="KE577">
            <v>0</v>
          </cell>
          <cell r="KF577">
            <v>0</v>
          </cell>
          <cell r="KG577">
            <v>0</v>
          </cell>
          <cell r="KH577">
            <v>0</v>
          </cell>
          <cell r="KI577">
            <v>0</v>
          </cell>
          <cell r="KJ577">
            <v>0</v>
          </cell>
          <cell r="KK577">
            <v>0</v>
          </cell>
          <cell r="KL577">
            <v>0</v>
          </cell>
          <cell r="KM577">
            <v>0</v>
          </cell>
          <cell r="KN577">
            <v>0</v>
          </cell>
          <cell r="KO577">
            <v>0</v>
          </cell>
          <cell r="KP577">
            <v>0</v>
          </cell>
          <cell r="KQ577">
            <v>0</v>
          </cell>
          <cell r="KR577">
            <v>0</v>
          </cell>
          <cell r="KS577">
            <v>0</v>
          </cell>
          <cell r="KT577">
            <v>0</v>
          </cell>
          <cell r="KU577">
            <v>0</v>
          </cell>
          <cell r="KV577">
            <v>0</v>
          </cell>
          <cell r="KW577">
            <v>0</v>
          </cell>
          <cell r="KX577">
            <v>0</v>
          </cell>
          <cell r="KY577">
            <v>0</v>
          </cell>
          <cell r="KZ577">
            <v>0</v>
          </cell>
          <cell r="LA577">
            <v>0</v>
          </cell>
          <cell r="LB577">
            <v>0</v>
          </cell>
          <cell r="LC577">
            <v>0</v>
          </cell>
          <cell r="LD577">
            <v>0</v>
          </cell>
          <cell r="LE577">
            <v>0</v>
          </cell>
          <cell r="LF577">
            <v>0</v>
          </cell>
          <cell r="LG577">
            <v>0</v>
          </cell>
          <cell r="LH577">
            <v>0</v>
          </cell>
          <cell r="LI577">
            <v>0</v>
          </cell>
          <cell r="LJ577">
            <v>0</v>
          </cell>
          <cell r="LK577">
            <v>0</v>
          </cell>
          <cell r="LL577">
            <v>0</v>
          </cell>
          <cell r="LM577">
            <v>0</v>
          </cell>
          <cell r="LN577">
            <v>0</v>
          </cell>
          <cell r="LO577">
            <v>0</v>
          </cell>
          <cell r="LP577">
            <v>0</v>
          </cell>
          <cell r="LQ577">
            <v>0</v>
          </cell>
          <cell r="LR577">
            <v>0</v>
          </cell>
          <cell r="LS577">
            <v>0</v>
          </cell>
          <cell r="LT577">
            <v>0</v>
          </cell>
          <cell r="LU577">
            <v>0</v>
          </cell>
          <cell r="LV577">
            <v>0</v>
          </cell>
          <cell r="LW577">
            <v>0</v>
          </cell>
          <cell r="LX577">
            <v>0</v>
          </cell>
          <cell r="LY577">
            <v>0</v>
          </cell>
          <cell r="LZ577">
            <v>0</v>
          </cell>
          <cell r="MA577">
            <v>0</v>
          </cell>
          <cell r="MB577">
            <v>0</v>
          </cell>
          <cell r="MC577">
            <v>0</v>
          </cell>
          <cell r="MD577">
            <v>0</v>
          </cell>
          <cell r="ME577">
            <v>0</v>
          </cell>
          <cell r="MF577">
            <v>0</v>
          </cell>
          <cell r="MG577">
            <v>0</v>
          </cell>
          <cell r="MH577">
            <v>0</v>
          </cell>
          <cell r="MI577">
            <v>0</v>
          </cell>
          <cell r="MJ577">
            <v>0</v>
          </cell>
          <cell r="MK577">
            <v>0</v>
          </cell>
          <cell r="ML577">
            <v>0</v>
          </cell>
          <cell r="MM577">
            <v>0</v>
          </cell>
          <cell r="MN577">
            <v>0</v>
          </cell>
          <cell r="MO577">
            <v>0</v>
          </cell>
          <cell r="MP577">
            <v>0</v>
          </cell>
          <cell r="MQ577">
            <v>0</v>
          </cell>
          <cell r="MR577">
            <v>0</v>
          </cell>
          <cell r="MS577">
            <v>0</v>
          </cell>
          <cell r="MT577">
            <v>0</v>
          </cell>
          <cell r="MU577">
            <v>0</v>
          </cell>
          <cell r="MV577">
            <v>0</v>
          </cell>
          <cell r="MW577">
            <v>0</v>
          </cell>
          <cell r="MX577">
            <v>0</v>
          </cell>
          <cell r="MY577">
            <v>0</v>
          </cell>
          <cell r="MZ577">
            <v>0</v>
          </cell>
          <cell r="NA577">
            <v>0</v>
          </cell>
          <cell r="NB577">
            <v>0</v>
          </cell>
          <cell r="NC577">
            <v>0</v>
          </cell>
          <cell r="ND577">
            <v>0</v>
          </cell>
          <cell r="NE577">
            <v>0</v>
          </cell>
          <cell r="NF577">
            <v>0</v>
          </cell>
          <cell r="NG577">
            <v>0</v>
          </cell>
          <cell r="NH577">
            <v>0</v>
          </cell>
          <cell r="NI577">
            <v>0</v>
          </cell>
          <cell r="NJ577">
            <v>0</v>
          </cell>
          <cell r="NK577">
            <v>0</v>
          </cell>
          <cell r="NL577">
            <v>0</v>
          </cell>
          <cell r="NM577">
            <v>0</v>
          </cell>
          <cell r="NN577">
            <v>0</v>
          </cell>
          <cell r="NO577">
            <v>0</v>
          </cell>
          <cell r="NP577">
            <v>0</v>
          </cell>
          <cell r="NQ577">
            <v>0</v>
          </cell>
          <cell r="NR577">
            <v>0</v>
          </cell>
          <cell r="NS577">
            <v>0</v>
          </cell>
          <cell r="NT577">
            <v>0</v>
          </cell>
          <cell r="NU577">
            <v>0</v>
          </cell>
          <cell r="NV577">
            <v>0</v>
          </cell>
          <cell r="NW577">
            <v>0</v>
          </cell>
          <cell r="NX577">
            <v>0</v>
          </cell>
          <cell r="NY577">
            <v>0</v>
          </cell>
          <cell r="NZ577">
            <v>0</v>
          </cell>
          <cell r="OA577">
            <v>0</v>
          </cell>
          <cell r="OB577">
            <v>0</v>
          </cell>
          <cell r="OC577">
            <v>0</v>
          </cell>
          <cell r="OD577">
            <v>0</v>
          </cell>
          <cell r="OE577">
            <v>0</v>
          </cell>
          <cell r="OF577">
            <v>0</v>
          </cell>
          <cell r="OG577">
            <v>0</v>
          </cell>
          <cell r="OH577">
            <v>0</v>
          </cell>
          <cell r="OI577">
            <v>0</v>
          </cell>
          <cell r="OJ577">
            <v>0</v>
          </cell>
          <cell r="OK577">
            <v>0</v>
          </cell>
          <cell r="OL577">
            <v>0</v>
          </cell>
          <cell r="OM577">
            <v>0</v>
          </cell>
          <cell r="ON577">
            <v>0</v>
          </cell>
          <cell r="OO577">
            <v>0</v>
          </cell>
          <cell r="OP577">
            <v>0</v>
          </cell>
          <cell r="OQ577">
            <v>0</v>
          </cell>
          <cell r="OR577">
            <v>0</v>
          </cell>
          <cell r="OS577">
            <v>0</v>
          </cell>
          <cell r="OT577">
            <v>0</v>
          </cell>
          <cell r="OU577">
            <v>0</v>
          </cell>
          <cell r="OV577">
            <v>0</v>
          </cell>
          <cell r="OW577">
            <v>0</v>
          </cell>
          <cell r="OX577">
            <v>0</v>
          </cell>
          <cell r="OY577">
            <v>0</v>
          </cell>
          <cell r="OZ577">
            <v>0</v>
          </cell>
          <cell r="PA577">
            <v>0</v>
          </cell>
          <cell r="PB577">
            <v>0</v>
          </cell>
          <cell r="PC577">
            <v>0</v>
          </cell>
          <cell r="PD577">
            <v>0</v>
          </cell>
          <cell r="PE577">
            <v>0</v>
          </cell>
          <cell r="PF577">
            <v>0</v>
          </cell>
          <cell r="PG577">
            <v>0</v>
          </cell>
          <cell r="PH577">
            <v>0</v>
          </cell>
          <cell r="PI577">
            <v>0</v>
          </cell>
          <cell r="PJ577">
            <v>0</v>
          </cell>
          <cell r="PK577">
            <v>0</v>
          </cell>
          <cell r="PL577">
            <v>0</v>
          </cell>
          <cell r="PM577">
            <v>0</v>
          </cell>
          <cell r="PN577">
            <v>0</v>
          </cell>
          <cell r="PO577">
            <v>0</v>
          </cell>
          <cell r="PP577">
            <v>0</v>
          </cell>
          <cell r="PQ577">
            <v>0</v>
          </cell>
          <cell r="PR577">
            <v>0</v>
          </cell>
          <cell r="PS577">
            <v>0</v>
          </cell>
          <cell r="PT577">
            <v>0</v>
          </cell>
          <cell r="PU577">
            <v>0</v>
          </cell>
          <cell r="PV577">
            <v>0</v>
          </cell>
          <cell r="PW577">
            <v>0</v>
          </cell>
          <cell r="PX577">
            <v>0</v>
          </cell>
          <cell r="PY577">
            <v>0</v>
          </cell>
          <cell r="PZ577">
            <v>0</v>
          </cell>
          <cell r="QA577">
            <v>0</v>
          </cell>
          <cell r="QB577">
            <v>0</v>
          </cell>
          <cell r="QC577">
            <v>0</v>
          </cell>
          <cell r="QD577">
            <v>0</v>
          </cell>
          <cell r="QE577">
            <v>0</v>
          </cell>
          <cell r="QF577">
            <v>0</v>
          </cell>
          <cell r="QG577">
            <v>0</v>
          </cell>
          <cell r="QH577">
            <v>-9750.89</v>
          </cell>
          <cell r="QI577">
            <v>-9674.43</v>
          </cell>
          <cell r="QJ577">
            <v>-9597.23</v>
          </cell>
          <cell r="QK577">
            <v>-9519.27</v>
          </cell>
          <cell r="QL577">
            <v>-9440.5300000000007</v>
          </cell>
          <cell r="QM577">
            <v>-9361.02</v>
          </cell>
          <cell r="QN577">
            <v>-9280.74</v>
          </cell>
          <cell r="QO577">
            <v>-9199.65</v>
          </cell>
          <cell r="QP577">
            <v>-9117.76</v>
          </cell>
          <cell r="QQ577">
            <v>-26853.86</v>
          </cell>
          <cell r="QR577">
            <v>-34608.879999999997</v>
          </cell>
          <cell r="QS577">
            <v>-8452.73</v>
          </cell>
          <cell r="QT577">
            <v>-8373.42</v>
          </cell>
          <cell r="QU577">
            <v>-5542.36</v>
          </cell>
          <cell r="QV577">
            <v>0</v>
          </cell>
          <cell r="QW577">
            <v>0</v>
          </cell>
          <cell r="QX577">
            <v>0</v>
          </cell>
          <cell r="QY577">
            <v>0</v>
          </cell>
          <cell r="QZ577">
            <v>0</v>
          </cell>
          <cell r="RA577">
            <v>0</v>
          </cell>
          <cell r="RB577">
            <v>0</v>
          </cell>
          <cell r="RC577">
            <v>0</v>
          </cell>
          <cell r="RD577">
            <v>0</v>
          </cell>
          <cell r="RE577">
            <v>0</v>
          </cell>
          <cell r="RF577">
            <v>0</v>
          </cell>
          <cell r="RG577">
            <v>0</v>
          </cell>
          <cell r="RH577">
            <v>0</v>
          </cell>
          <cell r="RI577">
            <v>0</v>
          </cell>
          <cell r="RJ577">
            <v>0</v>
          </cell>
          <cell r="RK577">
            <v>0</v>
          </cell>
          <cell r="RL577">
            <v>0</v>
          </cell>
          <cell r="RM577">
            <v>0</v>
          </cell>
          <cell r="RN577">
            <v>0</v>
          </cell>
          <cell r="RO577">
            <v>0</v>
          </cell>
          <cell r="RP577">
            <v>0</v>
          </cell>
          <cell r="RQ577">
            <v>0</v>
          </cell>
          <cell r="RR577">
            <v>0</v>
          </cell>
          <cell r="RS577">
            <v>0</v>
          </cell>
          <cell r="RT577">
            <v>0</v>
          </cell>
          <cell r="RU577">
            <v>0</v>
          </cell>
          <cell r="RV577">
            <v>0</v>
          </cell>
          <cell r="RW577">
            <v>0</v>
          </cell>
          <cell r="RX577">
            <v>-20539.12</v>
          </cell>
          <cell r="RY577">
            <v>-20400.12</v>
          </cell>
          <cell r="RZ577">
            <v>-20259.689999999999</v>
          </cell>
          <cell r="SA577">
            <v>-20117.830000000002</v>
          </cell>
          <cell r="SB577">
            <v>-19974.5</v>
          </cell>
          <cell r="SC577">
            <v>-19829.71</v>
          </cell>
          <cell r="SD577">
            <v>-19683.43</v>
          </cell>
          <cell r="SE577">
            <v>-19535.63</v>
          </cell>
          <cell r="SF577">
            <v>-19386.310000000001</v>
          </cell>
          <cell r="SG577">
            <v>-57247.45</v>
          </cell>
          <cell r="SH577">
            <v>-74143.44</v>
          </cell>
          <cell r="SI577">
            <v>-18134.45</v>
          </cell>
          <cell r="SJ577">
            <v>-18025.349999999999</v>
          </cell>
          <cell r="SK577">
            <v>-5971.85</v>
          </cell>
          <cell r="SL577">
            <v>0</v>
          </cell>
          <cell r="SM577">
            <v>0</v>
          </cell>
          <cell r="SN577">
            <v>0</v>
          </cell>
          <cell r="SO577">
            <v>0</v>
          </cell>
          <cell r="SP577">
            <v>0</v>
          </cell>
          <cell r="SQ577">
            <v>0</v>
          </cell>
          <cell r="SR577">
            <v>0</v>
          </cell>
          <cell r="SS577">
            <v>0</v>
          </cell>
          <cell r="ST577">
            <v>0</v>
          </cell>
          <cell r="SU577">
            <v>0</v>
          </cell>
          <cell r="SV577">
            <v>0</v>
          </cell>
          <cell r="SW577">
            <v>0</v>
          </cell>
          <cell r="SX577">
            <v>0</v>
          </cell>
          <cell r="SY577">
            <v>0</v>
          </cell>
          <cell r="SZ577">
            <v>0</v>
          </cell>
          <cell r="TA577">
            <v>0</v>
          </cell>
          <cell r="TB577">
            <v>0</v>
          </cell>
          <cell r="TC577">
            <v>0</v>
          </cell>
          <cell r="TD577">
            <v>0</v>
          </cell>
          <cell r="TE577">
            <v>0</v>
          </cell>
          <cell r="TF577">
            <v>0</v>
          </cell>
          <cell r="TG577">
            <v>0</v>
          </cell>
          <cell r="TH577">
            <v>0</v>
          </cell>
          <cell r="TI577">
            <v>0</v>
          </cell>
          <cell r="TJ577">
            <v>0</v>
          </cell>
          <cell r="TK577">
            <v>0</v>
          </cell>
          <cell r="TL577">
            <v>0</v>
          </cell>
          <cell r="TM577">
            <v>0</v>
          </cell>
          <cell r="TN577">
            <v>0</v>
          </cell>
          <cell r="TO577">
            <v>0</v>
          </cell>
          <cell r="TP577">
            <v>0</v>
          </cell>
          <cell r="TQ577">
            <v>0</v>
          </cell>
          <cell r="TR577">
            <v>0</v>
          </cell>
          <cell r="TS577">
            <v>0</v>
          </cell>
          <cell r="TT577">
            <v>0</v>
          </cell>
          <cell r="TU577">
            <v>0</v>
          </cell>
          <cell r="TV577">
            <v>0</v>
          </cell>
          <cell r="TW577">
            <v>0</v>
          </cell>
          <cell r="TX577">
            <v>0</v>
          </cell>
          <cell r="TY577">
            <v>0</v>
          </cell>
          <cell r="TZ577">
            <v>0</v>
          </cell>
          <cell r="UA577">
            <v>0</v>
          </cell>
          <cell r="UB577">
            <v>-25332.19</v>
          </cell>
          <cell r="UC577">
            <v>-25258.13</v>
          </cell>
          <cell r="UD577">
            <v>-25182.86</v>
          </cell>
          <cell r="UE577">
            <v>-26696.15</v>
          </cell>
          <cell r="UF577">
            <v>-25002.400000000001</v>
          </cell>
          <cell r="UG577">
            <v>-24922.959999999999</v>
          </cell>
          <cell r="UH577">
            <v>-24842.2</v>
          </cell>
          <cell r="UI577">
            <v>-24760.15</v>
          </cell>
          <cell r="UJ577">
            <v>-24676.74</v>
          </cell>
          <cell r="UK577">
            <v>-73516.039999999994</v>
          </cell>
          <cell r="UL577">
            <v>-96768.4</v>
          </cell>
          <cell r="UM577">
            <v>-23958.5</v>
          </cell>
          <cell r="UN577">
            <v>-23862</v>
          </cell>
          <cell r="UO577">
            <v>-7932.28</v>
          </cell>
          <cell r="UP577">
            <v>0</v>
          </cell>
          <cell r="UQ577">
            <v>0</v>
          </cell>
          <cell r="UR577">
            <v>0</v>
          </cell>
          <cell r="US577">
            <v>0</v>
          </cell>
          <cell r="UT577">
            <v>0</v>
          </cell>
          <cell r="UU577">
            <v>0</v>
          </cell>
          <cell r="UV577">
            <v>0</v>
          </cell>
          <cell r="UW577">
            <v>0</v>
          </cell>
          <cell r="UX577">
            <v>0</v>
          </cell>
          <cell r="UY577">
            <v>0</v>
          </cell>
          <cell r="UZ577">
            <v>0</v>
          </cell>
          <cell r="VA577">
            <v>0</v>
          </cell>
          <cell r="VB577">
            <v>0</v>
          </cell>
          <cell r="VC577">
            <v>0</v>
          </cell>
          <cell r="VD577">
            <v>0</v>
          </cell>
          <cell r="VE577">
            <v>0</v>
          </cell>
          <cell r="VF577">
            <v>0</v>
          </cell>
          <cell r="VG577">
            <v>0</v>
          </cell>
          <cell r="VH577">
            <v>0</v>
          </cell>
          <cell r="VI577">
            <v>0</v>
          </cell>
          <cell r="VJ577">
            <v>0</v>
          </cell>
          <cell r="VK577">
            <v>0</v>
          </cell>
          <cell r="VL577">
            <v>0</v>
          </cell>
          <cell r="VM577">
            <v>0</v>
          </cell>
          <cell r="VN577">
            <v>0</v>
          </cell>
          <cell r="VO577">
            <v>0</v>
          </cell>
          <cell r="VP577">
            <v>0</v>
          </cell>
          <cell r="VQ577">
            <v>0</v>
          </cell>
          <cell r="VR577">
            <v>0</v>
          </cell>
          <cell r="VS577">
            <v>0</v>
          </cell>
          <cell r="VT577">
            <v>0</v>
          </cell>
          <cell r="VU577">
            <v>0</v>
          </cell>
          <cell r="VV577">
            <v>0</v>
          </cell>
          <cell r="VW577">
            <v>0</v>
          </cell>
          <cell r="VX577">
            <v>0</v>
          </cell>
          <cell r="VY577">
            <v>0</v>
          </cell>
          <cell r="VZ577">
            <v>0</v>
          </cell>
          <cell r="WA577">
            <v>0</v>
          </cell>
          <cell r="WB577">
            <v>0</v>
          </cell>
          <cell r="WC577">
            <v>0</v>
          </cell>
          <cell r="WD577">
            <v>0</v>
          </cell>
          <cell r="WE577">
            <v>0</v>
          </cell>
          <cell r="WF577">
            <v>0</v>
          </cell>
          <cell r="WG577">
            <v>0</v>
          </cell>
          <cell r="WH577">
            <v>0</v>
          </cell>
          <cell r="WI577">
            <v>0</v>
          </cell>
          <cell r="WJ577">
            <v>0</v>
          </cell>
          <cell r="WK577">
            <v>0</v>
          </cell>
          <cell r="WL577">
            <v>0</v>
          </cell>
          <cell r="WM577">
            <v>0</v>
          </cell>
          <cell r="WN577">
            <v>0</v>
          </cell>
          <cell r="WO577">
            <v>0</v>
          </cell>
          <cell r="WP577">
            <v>0</v>
          </cell>
          <cell r="WQ577">
            <v>0</v>
          </cell>
          <cell r="WR577">
            <v>0</v>
          </cell>
          <cell r="WS577">
            <v>0</v>
          </cell>
          <cell r="WT577"/>
          <cell r="WU577"/>
          <cell r="WV577"/>
          <cell r="WW577"/>
          <cell r="WX577"/>
          <cell r="WY577"/>
          <cell r="WZ577"/>
          <cell r="XA577"/>
          <cell r="XB577"/>
          <cell r="XC577"/>
          <cell r="XD577"/>
          <cell r="XE577"/>
          <cell r="XF577"/>
          <cell r="XG577"/>
          <cell r="XH577">
            <v>0</v>
          </cell>
          <cell r="XI577">
            <v>0</v>
          </cell>
          <cell r="XJ577">
            <v>0</v>
          </cell>
          <cell r="XK577">
            <v>0</v>
          </cell>
          <cell r="XL577">
            <v>0</v>
          </cell>
          <cell r="XM577">
            <v>0</v>
          </cell>
          <cell r="XN577">
            <v>0</v>
          </cell>
          <cell r="XO577">
            <v>0</v>
          </cell>
          <cell r="XP577">
            <v>0</v>
          </cell>
          <cell r="XQ577">
            <v>0</v>
          </cell>
          <cell r="XR577">
            <v>0</v>
          </cell>
          <cell r="XS577">
            <v>0</v>
          </cell>
          <cell r="XT577">
            <v>0</v>
          </cell>
          <cell r="XU577">
            <v>0</v>
          </cell>
          <cell r="XV577"/>
          <cell r="XW577"/>
          <cell r="XX577"/>
          <cell r="XY577"/>
          <cell r="XZ577"/>
          <cell r="YA577"/>
          <cell r="YB577"/>
          <cell r="YC577"/>
          <cell r="YD577"/>
          <cell r="YE577"/>
          <cell r="YF577"/>
          <cell r="YG577"/>
          <cell r="YH577"/>
          <cell r="YI577"/>
          <cell r="YJ577">
            <v>-26363.23</v>
          </cell>
          <cell r="YK577">
            <v>-25688.9</v>
          </cell>
          <cell r="YL577">
            <v>-55782.239999999998</v>
          </cell>
          <cell r="YM577">
            <v>-539.86</v>
          </cell>
          <cell r="YN577">
            <v>0</v>
          </cell>
          <cell r="YO577">
            <v>0</v>
          </cell>
          <cell r="YP577">
            <v>0</v>
          </cell>
          <cell r="YQ577">
            <v>0</v>
          </cell>
          <cell r="YR577">
            <v>0</v>
          </cell>
          <cell r="YS577">
            <v>0</v>
          </cell>
          <cell r="YT577">
            <v>0</v>
          </cell>
          <cell r="YU577">
            <v>0</v>
          </cell>
          <cell r="YV577">
            <v>0</v>
          </cell>
          <cell r="YW577">
            <v>0</v>
          </cell>
          <cell r="YX577"/>
          <cell r="YY577"/>
          <cell r="YZ577"/>
          <cell r="ZA577"/>
          <cell r="ZB577"/>
          <cell r="ZC577"/>
          <cell r="ZD577"/>
          <cell r="ZE577"/>
          <cell r="ZF577"/>
          <cell r="ZG577"/>
          <cell r="ZH577"/>
          <cell r="ZI577"/>
          <cell r="ZJ577"/>
          <cell r="ZK577"/>
          <cell r="ZL577"/>
          <cell r="ZM577"/>
          <cell r="ZN577"/>
          <cell r="ZO577"/>
          <cell r="ZP577"/>
          <cell r="ZQ577"/>
          <cell r="ZR577"/>
          <cell r="ZS577"/>
          <cell r="ZT577"/>
          <cell r="ZU577"/>
          <cell r="ZV577"/>
          <cell r="ZW577"/>
          <cell r="ZX577"/>
          <cell r="ZY577"/>
          <cell r="ZZ577"/>
          <cell r="AAA577"/>
          <cell r="AAB577"/>
          <cell r="AAC577"/>
          <cell r="AAD577"/>
          <cell r="AAE577"/>
          <cell r="AAF577"/>
          <cell r="AAG577"/>
          <cell r="AAH577"/>
          <cell r="AAI577"/>
          <cell r="AAJ577"/>
          <cell r="AAK577"/>
          <cell r="AAL577"/>
          <cell r="AAM577"/>
          <cell r="AAN577">
            <v>-12085.07</v>
          </cell>
          <cell r="AAO577">
            <v>-11938.05</v>
          </cell>
          <cell r="AAP577">
            <v>-11788.54</v>
          </cell>
          <cell r="AAQ577">
            <v>-11636.51</v>
          </cell>
          <cell r="AAR577">
            <v>-9515.48</v>
          </cell>
          <cell r="AAS577">
            <v>1680.56</v>
          </cell>
          <cell r="AAT577">
            <v>0</v>
          </cell>
          <cell r="AAU577">
            <v>0</v>
          </cell>
          <cell r="AAV577">
            <v>0</v>
          </cell>
          <cell r="AAW577">
            <v>0</v>
          </cell>
          <cell r="AAX577">
            <v>0</v>
          </cell>
          <cell r="AAY577">
            <v>0</v>
          </cell>
          <cell r="AAZ577">
            <v>0</v>
          </cell>
          <cell r="ABA577">
            <v>0</v>
          </cell>
          <cell r="ABB577"/>
          <cell r="ABC577"/>
          <cell r="ABD577"/>
          <cell r="ABE577"/>
          <cell r="ABF577"/>
          <cell r="ABG577"/>
          <cell r="ABH577"/>
          <cell r="ABI577"/>
          <cell r="ABJ577"/>
          <cell r="ABK577"/>
          <cell r="ABL577"/>
          <cell r="ABM577"/>
          <cell r="ABN577"/>
          <cell r="ABO577"/>
          <cell r="ABP577">
            <v>-18161.71</v>
          </cell>
          <cell r="ABQ577">
            <v>0</v>
          </cell>
          <cell r="ABR577">
            <v>0</v>
          </cell>
          <cell r="ABS577">
            <v>0</v>
          </cell>
          <cell r="ABT577">
            <v>0</v>
          </cell>
          <cell r="ABU577">
            <v>0</v>
          </cell>
          <cell r="ABV577">
            <v>0</v>
          </cell>
          <cell r="ABW577">
            <v>0</v>
          </cell>
          <cell r="ABX577">
            <v>0</v>
          </cell>
          <cell r="ABY577">
            <v>0</v>
          </cell>
          <cell r="ABZ577">
            <v>0</v>
          </cell>
          <cell r="ACA577">
            <v>0</v>
          </cell>
          <cell r="ACB577">
            <v>0</v>
          </cell>
          <cell r="ACC577">
            <v>0</v>
          </cell>
          <cell r="ACD577">
            <v>0</v>
          </cell>
          <cell r="ACE577">
            <v>0</v>
          </cell>
          <cell r="ACF577">
            <v>0</v>
          </cell>
          <cell r="ACG577">
            <v>0</v>
          </cell>
          <cell r="ACH577">
            <v>0</v>
          </cell>
          <cell r="ACI577">
            <v>0</v>
          </cell>
          <cell r="ACJ577">
            <v>0</v>
          </cell>
          <cell r="ACK577">
            <v>0</v>
          </cell>
          <cell r="ACL577">
            <v>0</v>
          </cell>
          <cell r="ACM577">
            <v>0</v>
          </cell>
          <cell r="ACN577">
            <v>0</v>
          </cell>
          <cell r="ACO577">
            <v>0</v>
          </cell>
          <cell r="ACP577">
            <v>0</v>
          </cell>
          <cell r="ACQ577">
            <v>0</v>
          </cell>
          <cell r="ACR577">
            <v>-74815.210000000006</v>
          </cell>
          <cell r="ACS577">
            <v>-74167.199999999997</v>
          </cell>
          <cell r="ACT577">
            <v>-73510.880000000005</v>
          </cell>
          <cell r="ACU577">
            <v>-72846.16</v>
          </cell>
          <cell r="ACV577">
            <v>-72172.929999999993</v>
          </cell>
          <cell r="ACW577">
            <v>-72034.960000000006</v>
          </cell>
          <cell r="ACX577">
            <v>-70723.28</v>
          </cell>
          <cell r="ACY577">
            <v>-69944.66</v>
          </cell>
          <cell r="ACZ577">
            <v>-69273.64</v>
          </cell>
          <cell r="ADA577">
            <v>-203470.13</v>
          </cell>
          <cell r="ADB577">
            <v>-260790.23</v>
          </cell>
          <cell r="ADC577">
            <v>-63389.21</v>
          </cell>
          <cell r="ADD577">
            <v>-62594.89</v>
          </cell>
          <cell r="ADE577">
            <v>-20776.080000000002</v>
          </cell>
          <cell r="ADF577">
            <v>0</v>
          </cell>
          <cell r="ADG577">
            <v>0</v>
          </cell>
          <cell r="ADH577">
            <v>0</v>
          </cell>
          <cell r="ADI577">
            <v>0</v>
          </cell>
          <cell r="ADJ577">
            <v>0</v>
          </cell>
          <cell r="ADK577">
            <v>0</v>
          </cell>
          <cell r="ADL577">
            <v>0</v>
          </cell>
          <cell r="ADM577">
            <v>0</v>
          </cell>
          <cell r="ADN577">
            <v>0</v>
          </cell>
          <cell r="ADO577">
            <v>0</v>
          </cell>
          <cell r="ADP577">
            <v>0</v>
          </cell>
          <cell r="ADQ577">
            <v>0</v>
          </cell>
          <cell r="ADR577">
            <v>0</v>
          </cell>
          <cell r="ADS577">
            <v>0</v>
          </cell>
          <cell r="ADT577">
            <v>0</v>
          </cell>
          <cell r="ADU577">
            <v>0</v>
          </cell>
          <cell r="ADV577">
            <v>0</v>
          </cell>
          <cell r="ADW577">
            <v>0</v>
          </cell>
          <cell r="ADX577">
            <v>0</v>
          </cell>
          <cell r="ADY577">
            <v>0</v>
          </cell>
          <cell r="ADZ577">
            <v>0</v>
          </cell>
          <cell r="AEA577">
            <v>0</v>
          </cell>
          <cell r="AEB577">
            <v>0</v>
          </cell>
          <cell r="AEC577">
            <v>0</v>
          </cell>
          <cell r="AED577">
            <v>0</v>
          </cell>
          <cell r="AEE577">
            <v>0</v>
          </cell>
          <cell r="AEF577">
            <v>0</v>
          </cell>
          <cell r="AEG577">
            <v>0</v>
          </cell>
          <cell r="AEH577">
            <v>0</v>
          </cell>
          <cell r="AEI577">
            <v>0</v>
          </cell>
          <cell r="AEJ577">
            <v>0</v>
          </cell>
          <cell r="AEK577">
            <v>0</v>
          </cell>
          <cell r="AEL577">
            <v>0</v>
          </cell>
          <cell r="AEM577">
            <v>0</v>
          </cell>
          <cell r="AEN577">
            <v>0</v>
          </cell>
          <cell r="AEO577">
            <v>0</v>
          </cell>
          <cell r="AEP577">
            <v>0</v>
          </cell>
          <cell r="AEQ577">
            <v>0</v>
          </cell>
          <cell r="AER577">
            <v>0</v>
          </cell>
          <cell r="AES577">
            <v>0</v>
          </cell>
          <cell r="AET577">
            <v>0</v>
          </cell>
          <cell r="AEU577">
            <v>0</v>
          </cell>
          <cell r="AEV577">
            <v>0</v>
          </cell>
          <cell r="AEW577">
            <v>0</v>
          </cell>
          <cell r="AEX577">
            <v>0</v>
          </cell>
          <cell r="AEY577">
            <v>0</v>
          </cell>
          <cell r="AEZ577">
            <v>0</v>
          </cell>
          <cell r="AFA577">
            <v>0</v>
          </cell>
          <cell r="AFB577">
            <v>0</v>
          </cell>
          <cell r="AFC577">
            <v>0</v>
          </cell>
          <cell r="AFD577">
            <v>0</v>
          </cell>
          <cell r="AFE577">
            <v>0</v>
          </cell>
          <cell r="AFF577">
            <v>0</v>
          </cell>
          <cell r="AFG577">
            <v>0</v>
          </cell>
          <cell r="AFH577">
            <v>0</v>
          </cell>
          <cell r="AFI577">
            <v>0</v>
          </cell>
          <cell r="AFJ577">
            <v>0</v>
          </cell>
          <cell r="AFK577">
            <v>0</v>
          </cell>
          <cell r="AFL577">
            <v>0</v>
          </cell>
          <cell r="AFM577">
            <v>0</v>
          </cell>
          <cell r="AFN577">
            <v>0</v>
          </cell>
          <cell r="AFO577">
            <v>0</v>
          </cell>
          <cell r="AFP577">
            <v>0</v>
          </cell>
          <cell r="AFQ577">
            <v>0</v>
          </cell>
          <cell r="AFR577">
            <v>0</v>
          </cell>
          <cell r="AFS577">
            <v>0</v>
          </cell>
          <cell r="AFT577">
            <v>0</v>
          </cell>
          <cell r="AFU577">
            <v>0</v>
          </cell>
          <cell r="AFV577">
            <v>0</v>
          </cell>
          <cell r="AFW577">
            <v>0</v>
          </cell>
          <cell r="AFX577">
            <v>0</v>
          </cell>
          <cell r="AFY577">
            <v>0</v>
          </cell>
          <cell r="AFZ577">
            <v>0</v>
          </cell>
          <cell r="AGA577">
            <v>0</v>
          </cell>
          <cell r="AGB577">
            <v>0</v>
          </cell>
          <cell r="AGC577">
            <v>0</v>
          </cell>
          <cell r="AGD577">
            <v>0</v>
          </cell>
          <cell r="AGE577">
            <v>0</v>
          </cell>
          <cell r="AGF577">
            <v>0</v>
          </cell>
          <cell r="AGG577">
            <v>0</v>
          </cell>
          <cell r="AGH577">
            <v>0</v>
          </cell>
          <cell r="AGI577">
            <v>0</v>
          </cell>
          <cell r="AGJ577">
            <v>0</v>
          </cell>
          <cell r="AGK577">
            <v>0</v>
          </cell>
          <cell r="AGL577">
            <v>0</v>
          </cell>
          <cell r="AGM577">
            <v>0</v>
          </cell>
          <cell r="AGN577">
            <v>0</v>
          </cell>
          <cell r="AGO577">
            <v>0</v>
          </cell>
          <cell r="AGP577">
            <v>0</v>
          </cell>
          <cell r="AGQ577">
            <v>0</v>
          </cell>
          <cell r="AGR577">
            <v>0</v>
          </cell>
          <cell r="AGS577">
            <v>0</v>
          </cell>
          <cell r="AGT577">
            <v>0</v>
          </cell>
          <cell r="AGU577">
            <v>0</v>
          </cell>
          <cell r="AGV577">
            <v>0</v>
          </cell>
          <cell r="AGW577">
            <v>0</v>
          </cell>
          <cell r="AGX577">
            <v>0</v>
          </cell>
          <cell r="AGY577">
            <v>0</v>
          </cell>
          <cell r="AGZ577"/>
          <cell r="AHA577"/>
        </row>
        <row r="578">
          <cell r="A578" t="str">
            <v>6660-30-00 Int Exp - Non-HUD Bond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0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W578">
            <v>0</v>
          </cell>
          <cell r="IX578">
            <v>0</v>
          </cell>
          <cell r="IY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  <cell r="JF578">
            <v>0</v>
          </cell>
          <cell r="JG578">
            <v>0</v>
          </cell>
          <cell r="JH578">
            <v>0</v>
          </cell>
          <cell r="JI578">
            <v>0</v>
          </cell>
          <cell r="JJ578">
            <v>0</v>
          </cell>
          <cell r="JK578">
            <v>0</v>
          </cell>
          <cell r="JL578">
            <v>0</v>
          </cell>
          <cell r="JM578">
            <v>0</v>
          </cell>
          <cell r="JN578">
            <v>0</v>
          </cell>
          <cell r="JO578">
            <v>0</v>
          </cell>
          <cell r="JP578">
            <v>0</v>
          </cell>
          <cell r="JQ578">
            <v>0</v>
          </cell>
          <cell r="JR578">
            <v>0</v>
          </cell>
          <cell r="JS578">
            <v>0</v>
          </cell>
          <cell r="JT578">
            <v>0</v>
          </cell>
          <cell r="JU578">
            <v>0</v>
          </cell>
          <cell r="JV578">
            <v>0</v>
          </cell>
          <cell r="JW578">
            <v>0</v>
          </cell>
          <cell r="JX578">
            <v>0</v>
          </cell>
          <cell r="JY578">
            <v>0</v>
          </cell>
          <cell r="JZ578">
            <v>0</v>
          </cell>
          <cell r="KA578">
            <v>0</v>
          </cell>
          <cell r="KB578">
            <v>0</v>
          </cell>
          <cell r="KC578">
            <v>0</v>
          </cell>
          <cell r="KD578">
            <v>0</v>
          </cell>
          <cell r="KE578">
            <v>0</v>
          </cell>
          <cell r="KF578">
            <v>0</v>
          </cell>
          <cell r="KG578">
            <v>0</v>
          </cell>
          <cell r="KH578">
            <v>0</v>
          </cell>
          <cell r="KI578">
            <v>0</v>
          </cell>
          <cell r="KJ578">
            <v>0</v>
          </cell>
          <cell r="KK578">
            <v>0</v>
          </cell>
          <cell r="KL578">
            <v>0</v>
          </cell>
          <cell r="KM578">
            <v>0</v>
          </cell>
          <cell r="KN578">
            <v>0</v>
          </cell>
          <cell r="KO578">
            <v>0</v>
          </cell>
          <cell r="KP578">
            <v>0</v>
          </cell>
          <cell r="KQ578">
            <v>0</v>
          </cell>
          <cell r="KR578">
            <v>0</v>
          </cell>
          <cell r="KS578">
            <v>0</v>
          </cell>
          <cell r="KT578">
            <v>0</v>
          </cell>
          <cell r="KU578">
            <v>0</v>
          </cell>
          <cell r="KV578">
            <v>0</v>
          </cell>
          <cell r="KW578">
            <v>0</v>
          </cell>
          <cell r="KX578">
            <v>0</v>
          </cell>
          <cell r="KY578">
            <v>0</v>
          </cell>
          <cell r="KZ578">
            <v>0</v>
          </cell>
          <cell r="LA578">
            <v>0</v>
          </cell>
          <cell r="LB578">
            <v>0</v>
          </cell>
          <cell r="LC578">
            <v>0</v>
          </cell>
          <cell r="LD578">
            <v>0</v>
          </cell>
          <cell r="LE578">
            <v>0</v>
          </cell>
          <cell r="LF578">
            <v>0</v>
          </cell>
          <cell r="LG578">
            <v>0</v>
          </cell>
          <cell r="LH578">
            <v>0</v>
          </cell>
          <cell r="LI578">
            <v>0</v>
          </cell>
          <cell r="LJ578">
            <v>0</v>
          </cell>
          <cell r="LK578">
            <v>0</v>
          </cell>
          <cell r="LL578">
            <v>0</v>
          </cell>
          <cell r="LM578">
            <v>0</v>
          </cell>
          <cell r="LN578">
            <v>0</v>
          </cell>
          <cell r="LO578">
            <v>0</v>
          </cell>
          <cell r="LP578">
            <v>0</v>
          </cell>
          <cell r="LQ578">
            <v>0</v>
          </cell>
          <cell r="LR578">
            <v>0</v>
          </cell>
          <cell r="LS578">
            <v>0</v>
          </cell>
          <cell r="LT578">
            <v>0</v>
          </cell>
          <cell r="LU578">
            <v>0</v>
          </cell>
          <cell r="LV578">
            <v>0</v>
          </cell>
          <cell r="LW578">
            <v>0</v>
          </cell>
          <cell r="LX578">
            <v>0</v>
          </cell>
          <cell r="LY578">
            <v>0</v>
          </cell>
          <cell r="LZ578">
            <v>0</v>
          </cell>
          <cell r="MA578">
            <v>0</v>
          </cell>
          <cell r="MB578">
            <v>0</v>
          </cell>
          <cell r="MC578">
            <v>0</v>
          </cell>
          <cell r="MD578">
            <v>0</v>
          </cell>
          <cell r="ME578">
            <v>0</v>
          </cell>
          <cell r="MF578">
            <v>0</v>
          </cell>
          <cell r="MG578">
            <v>0</v>
          </cell>
          <cell r="MH578">
            <v>0</v>
          </cell>
          <cell r="MI578">
            <v>0</v>
          </cell>
          <cell r="MJ578">
            <v>0</v>
          </cell>
          <cell r="MK578">
            <v>0</v>
          </cell>
          <cell r="ML578">
            <v>0</v>
          </cell>
          <cell r="MM578">
            <v>0</v>
          </cell>
          <cell r="MN578">
            <v>0</v>
          </cell>
          <cell r="MO578">
            <v>0</v>
          </cell>
          <cell r="MP578">
            <v>0</v>
          </cell>
          <cell r="MQ578">
            <v>0</v>
          </cell>
          <cell r="MR578">
            <v>0</v>
          </cell>
          <cell r="MS578">
            <v>0</v>
          </cell>
          <cell r="MT578">
            <v>0</v>
          </cell>
          <cell r="MU578">
            <v>0</v>
          </cell>
          <cell r="MV578">
            <v>0</v>
          </cell>
          <cell r="MW578">
            <v>0</v>
          </cell>
          <cell r="MX578">
            <v>0</v>
          </cell>
          <cell r="MY578">
            <v>0</v>
          </cell>
          <cell r="MZ578">
            <v>0</v>
          </cell>
          <cell r="NA578">
            <v>0</v>
          </cell>
          <cell r="NB578">
            <v>0</v>
          </cell>
          <cell r="NC578">
            <v>0</v>
          </cell>
          <cell r="ND578">
            <v>0</v>
          </cell>
          <cell r="NE578">
            <v>0</v>
          </cell>
          <cell r="NF578">
            <v>0</v>
          </cell>
          <cell r="NG578">
            <v>0</v>
          </cell>
          <cell r="NH578">
            <v>0</v>
          </cell>
          <cell r="NI578">
            <v>0</v>
          </cell>
          <cell r="NJ578">
            <v>0</v>
          </cell>
          <cell r="NK578">
            <v>0</v>
          </cell>
          <cell r="NL578">
            <v>0</v>
          </cell>
          <cell r="NM578">
            <v>0</v>
          </cell>
          <cell r="NN578">
            <v>0</v>
          </cell>
          <cell r="NO578">
            <v>0</v>
          </cell>
          <cell r="NP578">
            <v>0</v>
          </cell>
          <cell r="NQ578">
            <v>0</v>
          </cell>
          <cell r="NR578">
            <v>0</v>
          </cell>
          <cell r="NS578">
            <v>0</v>
          </cell>
          <cell r="NT578">
            <v>0</v>
          </cell>
          <cell r="NU578">
            <v>0</v>
          </cell>
          <cell r="NV578">
            <v>0</v>
          </cell>
          <cell r="NW578">
            <v>0</v>
          </cell>
          <cell r="NX578">
            <v>0</v>
          </cell>
          <cell r="NY578">
            <v>0</v>
          </cell>
          <cell r="NZ578">
            <v>0</v>
          </cell>
          <cell r="OA578">
            <v>0</v>
          </cell>
          <cell r="OB578">
            <v>0</v>
          </cell>
          <cell r="OC578">
            <v>0</v>
          </cell>
          <cell r="OD578">
            <v>0</v>
          </cell>
          <cell r="OE578">
            <v>0</v>
          </cell>
          <cell r="OF578">
            <v>0</v>
          </cell>
          <cell r="OG578">
            <v>0</v>
          </cell>
          <cell r="OH578">
            <v>0</v>
          </cell>
          <cell r="OI578">
            <v>0</v>
          </cell>
          <cell r="OJ578">
            <v>0</v>
          </cell>
          <cell r="OK578">
            <v>0</v>
          </cell>
          <cell r="OL578">
            <v>0</v>
          </cell>
          <cell r="OM578">
            <v>0</v>
          </cell>
          <cell r="ON578">
            <v>0</v>
          </cell>
          <cell r="OO578">
            <v>0</v>
          </cell>
          <cell r="OP578">
            <v>0</v>
          </cell>
          <cell r="OQ578">
            <v>0</v>
          </cell>
          <cell r="OR578">
            <v>0</v>
          </cell>
          <cell r="OS578">
            <v>0</v>
          </cell>
          <cell r="OT578">
            <v>0</v>
          </cell>
          <cell r="OU578">
            <v>0</v>
          </cell>
          <cell r="OV578">
            <v>0</v>
          </cell>
          <cell r="OW578">
            <v>0</v>
          </cell>
          <cell r="OX578">
            <v>0</v>
          </cell>
          <cell r="OY578">
            <v>0</v>
          </cell>
          <cell r="OZ578">
            <v>0</v>
          </cell>
          <cell r="PA578">
            <v>0</v>
          </cell>
          <cell r="PB578">
            <v>0</v>
          </cell>
          <cell r="PC578">
            <v>0</v>
          </cell>
          <cell r="PD578">
            <v>0</v>
          </cell>
          <cell r="PE578">
            <v>0</v>
          </cell>
          <cell r="PF578">
            <v>0</v>
          </cell>
          <cell r="PG578">
            <v>0</v>
          </cell>
          <cell r="PH578">
            <v>0</v>
          </cell>
          <cell r="PI578">
            <v>0</v>
          </cell>
          <cell r="PJ578">
            <v>0</v>
          </cell>
          <cell r="PK578">
            <v>0</v>
          </cell>
          <cell r="PL578">
            <v>0</v>
          </cell>
          <cell r="PM578">
            <v>0</v>
          </cell>
          <cell r="PN578">
            <v>0</v>
          </cell>
          <cell r="PO578">
            <v>0</v>
          </cell>
          <cell r="PP578">
            <v>0</v>
          </cell>
          <cell r="PQ578">
            <v>0</v>
          </cell>
          <cell r="PR578">
            <v>0</v>
          </cell>
          <cell r="PS578">
            <v>0</v>
          </cell>
          <cell r="PT578">
            <v>0</v>
          </cell>
          <cell r="PU578">
            <v>0</v>
          </cell>
          <cell r="PV578">
            <v>0</v>
          </cell>
          <cell r="PW578">
            <v>0</v>
          </cell>
          <cell r="PX578">
            <v>0</v>
          </cell>
          <cell r="PY578">
            <v>0</v>
          </cell>
          <cell r="PZ578">
            <v>0</v>
          </cell>
          <cell r="QA578">
            <v>0</v>
          </cell>
          <cell r="QB578">
            <v>0</v>
          </cell>
          <cell r="QC578">
            <v>0</v>
          </cell>
          <cell r="QD578">
            <v>0</v>
          </cell>
          <cell r="QE578">
            <v>0</v>
          </cell>
          <cell r="QF578">
            <v>0</v>
          </cell>
          <cell r="QG578">
            <v>0</v>
          </cell>
          <cell r="QH578">
            <v>0</v>
          </cell>
          <cell r="QI578">
            <v>0</v>
          </cell>
          <cell r="QJ578">
            <v>0</v>
          </cell>
          <cell r="QK578">
            <v>0</v>
          </cell>
          <cell r="QL578">
            <v>0</v>
          </cell>
          <cell r="QM578">
            <v>0</v>
          </cell>
          <cell r="QN578">
            <v>0</v>
          </cell>
          <cell r="QO578">
            <v>0</v>
          </cell>
          <cell r="QP578">
            <v>0</v>
          </cell>
          <cell r="QQ578">
            <v>0</v>
          </cell>
          <cell r="QR578">
            <v>0</v>
          </cell>
          <cell r="QS578">
            <v>0</v>
          </cell>
          <cell r="QT578">
            <v>0</v>
          </cell>
          <cell r="QU578">
            <v>0</v>
          </cell>
          <cell r="QV578">
            <v>-1520.03</v>
          </cell>
          <cell r="QW578">
            <v>-4492.74</v>
          </cell>
          <cell r="QX578">
            <v>-5810.87</v>
          </cell>
          <cell r="QY578">
            <v>-6540.17</v>
          </cell>
          <cell r="QZ578">
            <v>-6549.23</v>
          </cell>
          <cell r="RA578">
            <v>-7991.61</v>
          </cell>
          <cell r="RB578">
            <v>-8009.74</v>
          </cell>
          <cell r="RC578">
            <v>-9614.59</v>
          </cell>
          <cell r="RD578">
            <v>-10660.28</v>
          </cell>
          <cell r="RE578">
            <v>-39019.4</v>
          </cell>
          <cell r="RF578">
            <v>-50007.72</v>
          </cell>
          <cell r="RG578">
            <v>-13677.61</v>
          </cell>
          <cell r="RH578">
            <v>0</v>
          </cell>
          <cell r="RI578">
            <v>-4800.22</v>
          </cell>
          <cell r="RJ578">
            <v>-2136.9699999999998</v>
          </cell>
          <cell r="RK578">
            <v>-6970.44</v>
          </cell>
          <cell r="RL578">
            <v>-9118.4599999999991</v>
          </cell>
          <cell r="RM578">
            <v>-10304.94</v>
          </cell>
          <cell r="RN578">
            <v>-10339.879999999999</v>
          </cell>
          <cell r="RO578">
            <v>-12365.4</v>
          </cell>
          <cell r="RP578">
            <v>-12728.64</v>
          </cell>
          <cell r="RQ578">
            <v>-15346.83</v>
          </cell>
          <cell r="RR578">
            <v>-17098.98</v>
          </cell>
          <cell r="RS578">
            <v>-62826.69</v>
          </cell>
          <cell r="RT578">
            <v>-80295.16</v>
          </cell>
          <cell r="RU578">
            <v>-22026.23</v>
          </cell>
          <cell r="RV578">
            <v>-4750.12</v>
          </cell>
          <cell r="RW578">
            <v>0</v>
          </cell>
          <cell r="RX578">
            <v>0</v>
          </cell>
          <cell r="RY578">
            <v>0</v>
          </cell>
          <cell r="RZ578">
            <v>0</v>
          </cell>
          <cell r="SA578">
            <v>0</v>
          </cell>
          <cell r="SB578">
            <v>0</v>
          </cell>
          <cell r="SC578">
            <v>0</v>
          </cell>
          <cell r="SD578">
            <v>0</v>
          </cell>
          <cell r="SE578">
            <v>0</v>
          </cell>
          <cell r="SF578">
            <v>0</v>
          </cell>
          <cell r="SG578">
            <v>0</v>
          </cell>
          <cell r="SH578">
            <v>0</v>
          </cell>
          <cell r="SI578">
            <v>0</v>
          </cell>
          <cell r="SJ578">
            <v>0</v>
          </cell>
          <cell r="SK578">
            <v>0</v>
          </cell>
          <cell r="SL578">
            <v>-13908.21</v>
          </cell>
          <cell r="SM578">
            <v>-13831.08</v>
          </cell>
          <cell r="SN578">
            <v>-13779.66</v>
          </cell>
          <cell r="SO578">
            <v>-13702.54</v>
          </cell>
          <cell r="SP578">
            <v>-13651.14</v>
          </cell>
          <cell r="SQ578">
            <v>-13599.72</v>
          </cell>
          <cell r="SR578">
            <v>-13496.88</v>
          </cell>
          <cell r="SS578">
            <v>-13394.04</v>
          </cell>
          <cell r="ST578">
            <v>-13342.62</v>
          </cell>
          <cell r="SU578">
            <v>-39642.26</v>
          </cell>
          <cell r="SV578">
            <v>-51699.45</v>
          </cell>
          <cell r="SW578">
            <v>-12725.64</v>
          </cell>
          <cell r="SX578">
            <v>-12674.22</v>
          </cell>
          <cell r="SY578">
            <v>-4216.17</v>
          </cell>
          <cell r="SZ578">
            <v>0</v>
          </cell>
          <cell r="TA578">
            <v>0</v>
          </cell>
          <cell r="TB578">
            <v>0</v>
          </cell>
          <cell r="TC578">
            <v>0</v>
          </cell>
          <cell r="TD578">
            <v>0</v>
          </cell>
          <cell r="TE578">
            <v>0</v>
          </cell>
          <cell r="TF578">
            <v>0</v>
          </cell>
          <cell r="TG578">
            <v>0</v>
          </cell>
          <cell r="TH578">
            <v>0</v>
          </cell>
          <cell r="TI578">
            <v>0</v>
          </cell>
          <cell r="TJ578">
            <v>0</v>
          </cell>
          <cell r="TK578">
            <v>0</v>
          </cell>
          <cell r="TL578">
            <v>0</v>
          </cell>
          <cell r="TM578">
            <v>0</v>
          </cell>
          <cell r="TN578">
            <v>0</v>
          </cell>
          <cell r="TO578">
            <v>0</v>
          </cell>
          <cell r="TP578">
            <v>0</v>
          </cell>
          <cell r="TQ578">
            <v>0</v>
          </cell>
          <cell r="TR578">
            <v>0</v>
          </cell>
          <cell r="TS578">
            <v>0</v>
          </cell>
          <cell r="TT578">
            <v>0</v>
          </cell>
          <cell r="TU578">
            <v>0</v>
          </cell>
          <cell r="TV578">
            <v>0</v>
          </cell>
          <cell r="TW578">
            <v>0</v>
          </cell>
          <cell r="TX578">
            <v>0</v>
          </cell>
          <cell r="TY578">
            <v>0</v>
          </cell>
          <cell r="TZ578">
            <v>0</v>
          </cell>
          <cell r="UA578">
            <v>0</v>
          </cell>
          <cell r="UB578">
            <v>0</v>
          </cell>
          <cell r="UC578">
            <v>0</v>
          </cell>
          <cell r="UD578">
            <v>0</v>
          </cell>
          <cell r="UE578">
            <v>0</v>
          </cell>
          <cell r="UF578">
            <v>0</v>
          </cell>
          <cell r="UG578">
            <v>0</v>
          </cell>
          <cell r="UH578">
            <v>0</v>
          </cell>
          <cell r="UI578">
            <v>0</v>
          </cell>
          <cell r="UJ578">
            <v>0</v>
          </cell>
          <cell r="UK578">
            <v>0</v>
          </cell>
          <cell r="UL578">
            <v>0</v>
          </cell>
          <cell r="UM578">
            <v>0</v>
          </cell>
          <cell r="UN578">
            <v>0</v>
          </cell>
          <cell r="UO578">
            <v>0</v>
          </cell>
          <cell r="UP578">
            <v>-35048.519999999997</v>
          </cell>
          <cell r="UQ578">
            <v>-34903.06</v>
          </cell>
          <cell r="UR578">
            <v>-34755.93</v>
          </cell>
          <cell r="US578">
            <v>-34410.57</v>
          </cell>
          <cell r="UT578">
            <v>-34406.06</v>
          </cell>
          <cell r="UU578">
            <v>-34253.24</v>
          </cell>
          <cell r="UV578">
            <v>-34098.68</v>
          </cell>
          <cell r="UW578">
            <v>-33942.339999999997</v>
          </cell>
          <cell r="UX578">
            <v>-33784.239999999998</v>
          </cell>
          <cell r="UY578">
            <v>-100385.76</v>
          </cell>
          <cell r="UZ578">
            <v>-131521.79999999999</v>
          </cell>
          <cell r="VA578">
            <v>-32452.34</v>
          </cell>
          <cell r="VB578">
            <v>-32277.17</v>
          </cell>
          <cell r="VC578">
            <v>-10719.79</v>
          </cell>
          <cell r="VD578">
            <v>0</v>
          </cell>
          <cell r="VE578">
            <v>0</v>
          </cell>
          <cell r="VF578">
            <v>0</v>
          </cell>
          <cell r="VG578">
            <v>0</v>
          </cell>
          <cell r="VH578">
            <v>0</v>
          </cell>
          <cell r="VI578">
            <v>0</v>
          </cell>
          <cell r="VJ578">
            <v>0</v>
          </cell>
          <cell r="VK578">
            <v>0</v>
          </cell>
          <cell r="VL578">
            <v>0</v>
          </cell>
          <cell r="VM578">
            <v>0</v>
          </cell>
          <cell r="VN578">
            <v>0</v>
          </cell>
          <cell r="VO578">
            <v>0</v>
          </cell>
          <cell r="VP578">
            <v>0</v>
          </cell>
          <cell r="VQ578">
            <v>0</v>
          </cell>
          <cell r="VR578">
            <v>0</v>
          </cell>
          <cell r="VS578">
            <v>0</v>
          </cell>
          <cell r="VT578">
            <v>0</v>
          </cell>
          <cell r="VU578">
            <v>0</v>
          </cell>
          <cell r="VV578">
            <v>0</v>
          </cell>
          <cell r="VW578">
            <v>0</v>
          </cell>
          <cell r="VX578">
            <v>0</v>
          </cell>
          <cell r="VY578">
            <v>0</v>
          </cell>
          <cell r="VZ578">
            <v>0</v>
          </cell>
          <cell r="WA578">
            <v>0</v>
          </cell>
          <cell r="WB578">
            <v>-210594.09</v>
          </cell>
          <cell r="WC578">
            <v>-202231.76</v>
          </cell>
          <cell r="WD578">
            <v>-210465.43</v>
          </cell>
          <cell r="WE578">
            <v>-53751.07</v>
          </cell>
          <cell r="WF578">
            <v>0</v>
          </cell>
          <cell r="WG578">
            <v>0</v>
          </cell>
          <cell r="WH578">
            <v>0</v>
          </cell>
          <cell r="WI578">
            <v>0</v>
          </cell>
          <cell r="WJ578">
            <v>0</v>
          </cell>
          <cell r="WK578">
            <v>0</v>
          </cell>
          <cell r="WL578">
            <v>0</v>
          </cell>
          <cell r="WM578">
            <v>0</v>
          </cell>
          <cell r="WN578">
            <v>0</v>
          </cell>
          <cell r="WO578">
            <v>0</v>
          </cell>
          <cell r="WP578">
            <v>0</v>
          </cell>
          <cell r="WQ578">
            <v>0</v>
          </cell>
          <cell r="WR578">
            <v>0</v>
          </cell>
          <cell r="WS578">
            <v>0</v>
          </cell>
          <cell r="WT578"/>
          <cell r="WU578"/>
          <cell r="WV578"/>
          <cell r="WW578"/>
          <cell r="WX578"/>
          <cell r="WY578"/>
          <cell r="WZ578"/>
          <cell r="XA578"/>
          <cell r="XB578"/>
          <cell r="XC578"/>
          <cell r="XD578"/>
          <cell r="XE578"/>
          <cell r="XF578"/>
          <cell r="XG578"/>
          <cell r="XH578">
            <v>0</v>
          </cell>
          <cell r="XI578">
            <v>0</v>
          </cell>
          <cell r="XJ578">
            <v>0</v>
          </cell>
          <cell r="XK578">
            <v>0</v>
          </cell>
          <cell r="XL578">
            <v>0</v>
          </cell>
          <cell r="XM578">
            <v>0</v>
          </cell>
          <cell r="XN578">
            <v>0</v>
          </cell>
          <cell r="XO578">
            <v>0</v>
          </cell>
          <cell r="XP578">
            <v>0</v>
          </cell>
          <cell r="XQ578">
            <v>0</v>
          </cell>
          <cell r="XR578">
            <v>0</v>
          </cell>
          <cell r="XS578">
            <v>0</v>
          </cell>
          <cell r="XT578">
            <v>0</v>
          </cell>
          <cell r="XU578">
            <v>0</v>
          </cell>
          <cell r="XV578"/>
          <cell r="XW578"/>
          <cell r="XX578"/>
          <cell r="XY578"/>
          <cell r="XZ578"/>
          <cell r="YA578"/>
          <cell r="YB578"/>
          <cell r="YC578"/>
          <cell r="YD578"/>
          <cell r="YE578"/>
          <cell r="YF578"/>
          <cell r="YG578"/>
          <cell r="YH578"/>
          <cell r="YI578"/>
          <cell r="YJ578">
            <v>-149794.95000000001</v>
          </cell>
          <cell r="YK578">
            <v>-149794.95000000001</v>
          </cell>
          <cell r="YL578">
            <v>-145001.25</v>
          </cell>
          <cell r="YM578">
            <v>-20944.73</v>
          </cell>
          <cell r="YN578">
            <v>0</v>
          </cell>
          <cell r="YO578">
            <v>0</v>
          </cell>
          <cell r="YP578">
            <v>0</v>
          </cell>
          <cell r="YQ578">
            <v>0</v>
          </cell>
          <cell r="YR578">
            <v>0</v>
          </cell>
          <cell r="YS578">
            <v>0</v>
          </cell>
          <cell r="YT578">
            <v>0</v>
          </cell>
          <cell r="YU578">
            <v>0</v>
          </cell>
          <cell r="YV578">
            <v>0</v>
          </cell>
          <cell r="YW578">
            <v>0</v>
          </cell>
          <cell r="YX578"/>
          <cell r="YY578"/>
          <cell r="YZ578"/>
          <cell r="ZA578"/>
          <cell r="ZB578"/>
          <cell r="ZC578"/>
          <cell r="ZD578"/>
          <cell r="ZE578"/>
          <cell r="ZF578"/>
          <cell r="ZG578"/>
          <cell r="ZH578"/>
          <cell r="ZI578"/>
          <cell r="ZJ578"/>
          <cell r="ZK578"/>
          <cell r="ZL578"/>
          <cell r="ZM578"/>
          <cell r="ZN578"/>
          <cell r="ZO578"/>
          <cell r="ZP578"/>
          <cell r="ZQ578"/>
          <cell r="ZR578"/>
          <cell r="ZS578"/>
          <cell r="ZT578"/>
          <cell r="ZU578"/>
          <cell r="ZV578"/>
          <cell r="ZW578"/>
          <cell r="ZX578"/>
          <cell r="ZY578"/>
          <cell r="ZZ578"/>
          <cell r="AAA578"/>
          <cell r="AAB578"/>
          <cell r="AAC578"/>
          <cell r="AAD578"/>
          <cell r="AAE578"/>
          <cell r="AAF578"/>
          <cell r="AAG578"/>
          <cell r="AAH578"/>
          <cell r="AAI578"/>
          <cell r="AAJ578"/>
          <cell r="AAK578"/>
          <cell r="AAL578"/>
          <cell r="AAM578"/>
          <cell r="AAN578">
            <v>0</v>
          </cell>
          <cell r="AAO578">
            <v>0</v>
          </cell>
          <cell r="AAP578">
            <v>0</v>
          </cell>
          <cell r="AAQ578">
            <v>0</v>
          </cell>
          <cell r="AAR578">
            <v>0</v>
          </cell>
          <cell r="AAS578">
            <v>0</v>
          </cell>
          <cell r="AAT578">
            <v>0</v>
          </cell>
          <cell r="AAU578">
            <v>0</v>
          </cell>
          <cell r="AAV578">
            <v>0</v>
          </cell>
          <cell r="AAW578">
            <v>0</v>
          </cell>
          <cell r="AAX578">
            <v>0</v>
          </cell>
          <cell r="AAY578">
            <v>0</v>
          </cell>
          <cell r="AAZ578">
            <v>0</v>
          </cell>
          <cell r="ABA578">
            <v>0</v>
          </cell>
          <cell r="ABB578"/>
          <cell r="ABC578"/>
          <cell r="ABD578"/>
          <cell r="ABE578"/>
          <cell r="ABF578"/>
          <cell r="ABG578"/>
          <cell r="ABH578"/>
          <cell r="ABI578"/>
          <cell r="ABJ578"/>
          <cell r="ABK578"/>
          <cell r="ABL578"/>
          <cell r="ABM578"/>
          <cell r="ABN578"/>
          <cell r="ABO578"/>
          <cell r="ABP578">
            <v>0</v>
          </cell>
          <cell r="ABQ578">
            <v>0</v>
          </cell>
          <cell r="ABR578">
            <v>0</v>
          </cell>
          <cell r="ABS578">
            <v>0</v>
          </cell>
          <cell r="ABT578">
            <v>0</v>
          </cell>
          <cell r="ABU578">
            <v>0</v>
          </cell>
          <cell r="ABV578">
            <v>0</v>
          </cell>
          <cell r="ABW578">
            <v>0</v>
          </cell>
          <cell r="ABX578">
            <v>0</v>
          </cell>
          <cell r="ABY578">
            <v>0</v>
          </cell>
          <cell r="ABZ578">
            <v>0</v>
          </cell>
          <cell r="ACA578">
            <v>0</v>
          </cell>
          <cell r="ACB578">
            <v>0</v>
          </cell>
          <cell r="ACC578">
            <v>0</v>
          </cell>
          <cell r="ACD578">
            <v>0</v>
          </cell>
          <cell r="ACE578">
            <v>0</v>
          </cell>
          <cell r="ACF578">
            <v>0</v>
          </cell>
          <cell r="ACG578">
            <v>0</v>
          </cell>
          <cell r="ACH578">
            <v>0</v>
          </cell>
          <cell r="ACI578">
            <v>0</v>
          </cell>
          <cell r="ACJ578">
            <v>0</v>
          </cell>
          <cell r="ACK578">
            <v>0</v>
          </cell>
          <cell r="ACL578">
            <v>0</v>
          </cell>
          <cell r="ACM578">
            <v>0</v>
          </cell>
          <cell r="ACN578">
            <v>0</v>
          </cell>
          <cell r="ACO578">
            <v>0</v>
          </cell>
          <cell r="ACP578">
            <v>0</v>
          </cell>
          <cell r="ACQ578">
            <v>0</v>
          </cell>
          <cell r="ACR578">
            <v>0</v>
          </cell>
          <cell r="ACS578">
            <v>0</v>
          </cell>
          <cell r="ACT578">
            <v>0</v>
          </cell>
          <cell r="ACU578">
            <v>0</v>
          </cell>
          <cell r="ACV578">
            <v>0</v>
          </cell>
          <cell r="ACW578">
            <v>0</v>
          </cell>
          <cell r="ACX578">
            <v>0</v>
          </cell>
          <cell r="ACY578">
            <v>0</v>
          </cell>
          <cell r="ACZ578">
            <v>0</v>
          </cell>
          <cell r="ADA578">
            <v>0</v>
          </cell>
          <cell r="ADB578">
            <v>0</v>
          </cell>
          <cell r="ADC578">
            <v>0</v>
          </cell>
          <cell r="ADD578">
            <v>0</v>
          </cell>
          <cell r="ADE578">
            <v>0</v>
          </cell>
          <cell r="ADF578">
            <v>-36969.25</v>
          </cell>
          <cell r="ADG578">
            <v>-38288.730000000003</v>
          </cell>
          <cell r="ADH578">
            <v>-37628.800000000003</v>
          </cell>
          <cell r="ADI578">
            <v>-37347.22</v>
          </cell>
          <cell r="ADJ578">
            <v>-36354.43</v>
          </cell>
          <cell r="ADK578">
            <v>-36264.120000000003</v>
          </cell>
          <cell r="ADL578">
            <v>-36931.129999999997</v>
          </cell>
          <cell r="ADM578">
            <v>-38786.720000000001</v>
          </cell>
          <cell r="ADN578">
            <v>-19963.650000000001</v>
          </cell>
          <cell r="ADO578">
            <v>0</v>
          </cell>
          <cell r="ADP578">
            <v>0</v>
          </cell>
          <cell r="ADQ578">
            <v>0</v>
          </cell>
          <cell r="ADR578">
            <v>0</v>
          </cell>
          <cell r="ADS578">
            <v>0</v>
          </cell>
          <cell r="ADT578">
            <v>-83229.89</v>
          </cell>
          <cell r="ADU578">
            <v>-87188.37</v>
          </cell>
          <cell r="ADV578">
            <v>-89068.62</v>
          </cell>
          <cell r="ADW578">
            <v>-86584.04</v>
          </cell>
          <cell r="ADX578">
            <v>-86466.28</v>
          </cell>
          <cell r="ADY578">
            <v>-84314.73</v>
          </cell>
          <cell r="ADZ578">
            <v>-86186.63</v>
          </cell>
          <cell r="AEA578">
            <v>-91685.42</v>
          </cell>
          <cell r="AEB578">
            <v>-84591.3</v>
          </cell>
          <cell r="AEC578">
            <v>-261228.94</v>
          </cell>
          <cell r="AED578">
            <v>-344110.17</v>
          </cell>
          <cell r="AEE578">
            <v>-85226.06</v>
          </cell>
          <cell r="AEF578">
            <v>-76747.929999999993</v>
          </cell>
          <cell r="AEG578">
            <v>-26232.36</v>
          </cell>
          <cell r="AEH578">
            <v>0</v>
          </cell>
          <cell r="AEI578">
            <v>0</v>
          </cell>
          <cell r="AEJ578">
            <v>0</v>
          </cell>
          <cell r="AEK578">
            <v>0</v>
          </cell>
          <cell r="AEL578">
            <v>0</v>
          </cell>
          <cell r="AEM578">
            <v>0</v>
          </cell>
          <cell r="AEN578">
            <v>0</v>
          </cell>
          <cell r="AEO578">
            <v>0</v>
          </cell>
          <cell r="AEP578">
            <v>0</v>
          </cell>
          <cell r="AEQ578">
            <v>0</v>
          </cell>
          <cell r="AER578">
            <v>0</v>
          </cell>
          <cell r="AES578">
            <v>0</v>
          </cell>
          <cell r="AET578">
            <v>0</v>
          </cell>
          <cell r="AEU578">
            <v>0</v>
          </cell>
          <cell r="AEV578">
            <v>0</v>
          </cell>
          <cell r="AEW578">
            <v>-86818.62</v>
          </cell>
          <cell r="AEX578">
            <v>-86818.62</v>
          </cell>
          <cell r="AEY578">
            <v>-57879.08</v>
          </cell>
          <cell r="AEZ578">
            <v>-86818.62</v>
          </cell>
          <cell r="AFA578">
            <v>-86818.62</v>
          </cell>
          <cell r="AFB578">
            <v>-86818.62</v>
          </cell>
          <cell r="AFC578">
            <v>-45907.35</v>
          </cell>
          <cell r="AFD578">
            <v>-45761.16</v>
          </cell>
          <cell r="AFE578">
            <v>-136390.9</v>
          </cell>
          <cell r="AFF578">
            <v>-180426.2</v>
          </cell>
          <cell r="AFG578">
            <v>-44781.3</v>
          </cell>
          <cell r="AFH578">
            <v>-44619.83</v>
          </cell>
          <cell r="AFI578">
            <v>-14818.91</v>
          </cell>
          <cell r="AFJ578">
            <v>0</v>
          </cell>
          <cell r="AFK578">
            <v>-53211.39</v>
          </cell>
          <cell r="AFL578">
            <v>-53211.39</v>
          </cell>
          <cell r="AFM578">
            <v>-35474.26</v>
          </cell>
          <cell r="AFN578">
            <v>-53211.39</v>
          </cell>
          <cell r="AFO578">
            <v>-53211.39</v>
          </cell>
          <cell r="AFP578">
            <v>-53211.39</v>
          </cell>
          <cell r="AFQ578">
            <v>-93975.03</v>
          </cell>
          <cell r="AFR578">
            <v>-93675.76</v>
          </cell>
          <cell r="AFS578">
            <v>-279200.17</v>
          </cell>
          <cell r="AFT578">
            <v>-367169.87</v>
          </cell>
          <cell r="AFU578">
            <v>-90919.62</v>
          </cell>
          <cell r="AFV578">
            <v>-90591.79</v>
          </cell>
          <cell r="AFW578">
            <v>-30756.880000000001</v>
          </cell>
          <cell r="AFX578">
            <v>0</v>
          </cell>
          <cell r="AFY578">
            <v>-97827.99</v>
          </cell>
          <cell r="AFZ578">
            <v>-97827.99</v>
          </cell>
          <cell r="AGA578">
            <v>-65218.66</v>
          </cell>
          <cell r="AGB578">
            <v>-97827.99</v>
          </cell>
          <cell r="AGC578">
            <v>-97827.99</v>
          </cell>
          <cell r="AGD578">
            <v>-97827.99</v>
          </cell>
          <cell r="AGE578">
            <v>-119625.53</v>
          </cell>
          <cell r="AGF578">
            <v>-119244.58</v>
          </cell>
          <cell r="AGG578">
            <v>-355407.9</v>
          </cell>
          <cell r="AGH578">
            <v>-467699.74</v>
          </cell>
          <cell r="AGI578">
            <v>-115692.53</v>
          </cell>
          <cell r="AGJ578">
            <v>-115275.38</v>
          </cell>
          <cell r="AGK578">
            <v>-38284.67</v>
          </cell>
          <cell r="AGL578">
            <v>0</v>
          </cell>
          <cell r="AGM578">
            <v>-67982.16</v>
          </cell>
          <cell r="AGN578">
            <v>-67982.16</v>
          </cell>
          <cell r="AGO578">
            <v>-45321.440000000002</v>
          </cell>
          <cell r="AGP578">
            <v>-67982.16</v>
          </cell>
          <cell r="AGQ578">
            <v>-67982.16</v>
          </cell>
          <cell r="AGR578">
            <v>-67982.16</v>
          </cell>
          <cell r="AGS578">
            <v>-46009.81</v>
          </cell>
          <cell r="AGT578">
            <v>-45863.3</v>
          </cell>
          <cell r="AGU578">
            <v>-136695.35</v>
          </cell>
          <cell r="AGV578">
            <v>-180711.09</v>
          </cell>
          <cell r="AGW578">
            <v>-44991.54</v>
          </cell>
          <cell r="AGX578">
            <v>-44829.3</v>
          </cell>
          <cell r="AGY578">
            <v>-14888.48</v>
          </cell>
          <cell r="AGZ578"/>
          <cell r="AHA578"/>
        </row>
        <row r="579">
          <cell r="A579" t="str">
            <v>6660-35-00 Int Exp - B Bond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/>
          <cell r="CW579"/>
          <cell r="CX579"/>
          <cell r="CY579"/>
          <cell r="CZ579"/>
          <cell r="DA579"/>
          <cell r="DB579"/>
          <cell r="DC579"/>
          <cell r="DD579"/>
          <cell r="DE579"/>
          <cell r="DF579"/>
          <cell r="DG579"/>
          <cell r="DH579"/>
          <cell r="DI579"/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/>
          <cell r="FA579"/>
          <cell r="FB579"/>
          <cell r="FC579"/>
          <cell r="FD579"/>
          <cell r="FE579"/>
          <cell r="FF579"/>
          <cell r="FG579"/>
          <cell r="FH579"/>
          <cell r="FI579"/>
          <cell r="FJ579"/>
          <cell r="FK579"/>
          <cell r="FL579"/>
          <cell r="FM579"/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/>
          <cell r="GQ579"/>
          <cell r="GR579"/>
          <cell r="GS579"/>
          <cell r="GT579"/>
          <cell r="GU579"/>
          <cell r="GV579"/>
          <cell r="GW579"/>
          <cell r="GX579"/>
          <cell r="GY579"/>
          <cell r="GZ579"/>
          <cell r="HA579"/>
          <cell r="HB579"/>
          <cell r="HC579"/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0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0</v>
          </cell>
          <cell r="ID579">
            <v>0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0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W579">
            <v>0</v>
          </cell>
          <cell r="IX579">
            <v>0</v>
          </cell>
          <cell r="IY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  <cell r="JF579">
            <v>0</v>
          </cell>
          <cell r="JG579">
            <v>0</v>
          </cell>
          <cell r="JH579">
            <v>0</v>
          </cell>
          <cell r="JI579">
            <v>0</v>
          </cell>
          <cell r="JJ579">
            <v>0</v>
          </cell>
          <cell r="JK579">
            <v>0</v>
          </cell>
          <cell r="JL579">
            <v>0</v>
          </cell>
          <cell r="JM579">
            <v>0</v>
          </cell>
          <cell r="JN579">
            <v>0</v>
          </cell>
          <cell r="JO579">
            <v>0</v>
          </cell>
          <cell r="JP579">
            <v>0</v>
          </cell>
          <cell r="JQ579">
            <v>0</v>
          </cell>
          <cell r="JR579">
            <v>0</v>
          </cell>
          <cell r="JS579">
            <v>0</v>
          </cell>
          <cell r="JT579">
            <v>0</v>
          </cell>
          <cell r="JU579">
            <v>0</v>
          </cell>
          <cell r="JV579">
            <v>0</v>
          </cell>
          <cell r="JW579">
            <v>0</v>
          </cell>
          <cell r="JX579">
            <v>0</v>
          </cell>
          <cell r="JY579">
            <v>0</v>
          </cell>
          <cell r="JZ579">
            <v>0</v>
          </cell>
          <cell r="KA579">
            <v>0</v>
          </cell>
          <cell r="KB579">
            <v>0</v>
          </cell>
          <cell r="KC579">
            <v>0</v>
          </cell>
          <cell r="KD579">
            <v>0</v>
          </cell>
          <cell r="KE579">
            <v>0</v>
          </cell>
          <cell r="KF579">
            <v>0</v>
          </cell>
          <cell r="KG579">
            <v>0</v>
          </cell>
          <cell r="KH579">
            <v>0</v>
          </cell>
          <cell r="KI579">
            <v>0</v>
          </cell>
          <cell r="KJ579">
            <v>0</v>
          </cell>
          <cell r="KK579">
            <v>0</v>
          </cell>
          <cell r="KL579">
            <v>0</v>
          </cell>
          <cell r="KM579">
            <v>0</v>
          </cell>
          <cell r="KN579">
            <v>0</v>
          </cell>
          <cell r="KO579">
            <v>0</v>
          </cell>
          <cell r="KP579">
            <v>0</v>
          </cell>
          <cell r="KQ579">
            <v>0</v>
          </cell>
          <cell r="KR579">
            <v>0</v>
          </cell>
          <cell r="KS579">
            <v>0</v>
          </cell>
          <cell r="KT579">
            <v>0</v>
          </cell>
          <cell r="KU579">
            <v>0</v>
          </cell>
          <cell r="KV579">
            <v>0</v>
          </cell>
          <cell r="KW579">
            <v>0</v>
          </cell>
          <cell r="KX579">
            <v>0</v>
          </cell>
          <cell r="KY579">
            <v>0</v>
          </cell>
          <cell r="KZ579">
            <v>0</v>
          </cell>
          <cell r="LA579">
            <v>0</v>
          </cell>
          <cell r="LB579">
            <v>0</v>
          </cell>
          <cell r="LC579">
            <v>0</v>
          </cell>
          <cell r="LD579">
            <v>0</v>
          </cell>
          <cell r="LE579">
            <v>0</v>
          </cell>
          <cell r="LF579">
            <v>0</v>
          </cell>
          <cell r="LG579">
            <v>0</v>
          </cell>
          <cell r="LH579">
            <v>0</v>
          </cell>
          <cell r="LI579">
            <v>0</v>
          </cell>
          <cell r="LJ579">
            <v>0</v>
          </cell>
          <cell r="LK579">
            <v>0</v>
          </cell>
          <cell r="LL579">
            <v>0</v>
          </cell>
          <cell r="LM579">
            <v>0</v>
          </cell>
          <cell r="LN579">
            <v>0</v>
          </cell>
          <cell r="LO579">
            <v>0</v>
          </cell>
          <cell r="LP579">
            <v>0</v>
          </cell>
          <cell r="LQ579">
            <v>0</v>
          </cell>
          <cell r="LR579">
            <v>0</v>
          </cell>
          <cell r="LS579">
            <v>0</v>
          </cell>
          <cell r="LT579">
            <v>0</v>
          </cell>
          <cell r="LU579">
            <v>0</v>
          </cell>
          <cell r="LV579">
            <v>0</v>
          </cell>
          <cell r="LW579">
            <v>0</v>
          </cell>
          <cell r="LX579">
            <v>0</v>
          </cell>
          <cell r="LY579">
            <v>0</v>
          </cell>
          <cell r="LZ579">
            <v>0</v>
          </cell>
          <cell r="MA579">
            <v>0</v>
          </cell>
          <cell r="MB579">
            <v>0</v>
          </cell>
          <cell r="MC579">
            <v>0</v>
          </cell>
          <cell r="MD579">
            <v>0</v>
          </cell>
          <cell r="ME579">
            <v>0</v>
          </cell>
          <cell r="MF579">
            <v>0</v>
          </cell>
          <cell r="MG579">
            <v>0</v>
          </cell>
          <cell r="MH579">
            <v>0</v>
          </cell>
          <cell r="MI579">
            <v>0</v>
          </cell>
          <cell r="MJ579">
            <v>0</v>
          </cell>
          <cell r="MK579">
            <v>0</v>
          </cell>
          <cell r="ML579">
            <v>0</v>
          </cell>
          <cell r="MM579">
            <v>0</v>
          </cell>
          <cell r="MN579">
            <v>0</v>
          </cell>
          <cell r="MO579">
            <v>0</v>
          </cell>
          <cell r="MP579">
            <v>0</v>
          </cell>
          <cell r="MQ579">
            <v>0</v>
          </cell>
          <cell r="MR579">
            <v>0</v>
          </cell>
          <cell r="MS579">
            <v>0</v>
          </cell>
          <cell r="MT579">
            <v>0</v>
          </cell>
          <cell r="MU579">
            <v>0</v>
          </cell>
          <cell r="MV579">
            <v>0</v>
          </cell>
          <cell r="MW579">
            <v>0</v>
          </cell>
          <cell r="MX579">
            <v>0</v>
          </cell>
          <cell r="MY579">
            <v>0</v>
          </cell>
          <cell r="MZ579">
            <v>0</v>
          </cell>
          <cell r="NA579">
            <v>0</v>
          </cell>
          <cell r="NB579">
            <v>0</v>
          </cell>
          <cell r="NC579">
            <v>0</v>
          </cell>
          <cell r="ND579">
            <v>0</v>
          </cell>
          <cell r="NE579">
            <v>0</v>
          </cell>
          <cell r="NF579">
            <v>0</v>
          </cell>
          <cell r="NG579">
            <v>0</v>
          </cell>
          <cell r="NH579">
            <v>0</v>
          </cell>
          <cell r="NI579">
            <v>0</v>
          </cell>
          <cell r="NJ579">
            <v>0</v>
          </cell>
          <cell r="NK579">
            <v>0</v>
          </cell>
          <cell r="NL579">
            <v>0</v>
          </cell>
          <cell r="NM579">
            <v>0</v>
          </cell>
          <cell r="NN579">
            <v>0</v>
          </cell>
          <cell r="NO579">
            <v>0</v>
          </cell>
          <cell r="NP579">
            <v>0</v>
          </cell>
          <cell r="NQ579">
            <v>0</v>
          </cell>
          <cell r="NR579">
            <v>0</v>
          </cell>
          <cell r="NS579">
            <v>0</v>
          </cell>
          <cell r="NT579">
            <v>0</v>
          </cell>
          <cell r="NU579">
            <v>0</v>
          </cell>
          <cell r="NV579">
            <v>0</v>
          </cell>
          <cell r="NW579">
            <v>0</v>
          </cell>
          <cell r="NX579">
            <v>0</v>
          </cell>
          <cell r="NY579">
            <v>0</v>
          </cell>
          <cell r="NZ579">
            <v>0</v>
          </cell>
          <cell r="OA579">
            <v>0</v>
          </cell>
          <cell r="OB579">
            <v>0</v>
          </cell>
          <cell r="OC579">
            <v>0</v>
          </cell>
          <cell r="OD579">
            <v>0</v>
          </cell>
          <cell r="OE579">
            <v>0</v>
          </cell>
          <cell r="OF579">
            <v>0</v>
          </cell>
          <cell r="OG579">
            <v>0</v>
          </cell>
          <cell r="OH579">
            <v>0</v>
          </cell>
          <cell r="OI579">
            <v>0</v>
          </cell>
          <cell r="OJ579">
            <v>0</v>
          </cell>
          <cell r="OK579">
            <v>0</v>
          </cell>
          <cell r="OL579">
            <v>0</v>
          </cell>
          <cell r="OM579">
            <v>0</v>
          </cell>
          <cell r="ON579">
            <v>0</v>
          </cell>
          <cell r="OO579">
            <v>0</v>
          </cell>
          <cell r="OP579">
            <v>0</v>
          </cell>
          <cell r="OQ579">
            <v>0</v>
          </cell>
          <cell r="OR579">
            <v>0</v>
          </cell>
          <cell r="OS579">
            <v>0</v>
          </cell>
          <cell r="OT579">
            <v>0</v>
          </cell>
          <cell r="OU579">
            <v>0</v>
          </cell>
          <cell r="OV579">
            <v>0</v>
          </cell>
          <cell r="OW579">
            <v>0</v>
          </cell>
          <cell r="OX579">
            <v>0</v>
          </cell>
          <cell r="OY579">
            <v>0</v>
          </cell>
          <cell r="OZ579">
            <v>0</v>
          </cell>
          <cell r="PA579">
            <v>0</v>
          </cell>
          <cell r="PB579">
            <v>0</v>
          </cell>
          <cell r="PC579">
            <v>0</v>
          </cell>
          <cell r="PD579">
            <v>0</v>
          </cell>
          <cell r="PE579">
            <v>0</v>
          </cell>
          <cell r="PF579">
            <v>0</v>
          </cell>
          <cell r="PG579">
            <v>0</v>
          </cell>
          <cell r="PH579">
            <v>0</v>
          </cell>
          <cell r="PI579">
            <v>0</v>
          </cell>
          <cell r="PJ579">
            <v>0</v>
          </cell>
          <cell r="PK579">
            <v>0</v>
          </cell>
          <cell r="PL579">
            <v>0</v>
          </cell>
          <cell r="PM579">
            <v>0</v>
          </cell>
          <cell r="PN579">
            <v>0</v>
          </cell>
          <cell r="PO579">
            <v>0</v>
          </cell>
          <cell r="PP579">
            <v>0</v>
          </cell>
          <cell r="PQ579">
            <v>0</v>
          </cell>
          <cell r="PR579">
            <v>0</v>
          </cell>
          <cell r="PS579">
            <v>0</v>
          </cell>
          <cell r="PT579">
            <v>0</v>
          </cell>
          <cell r="PU579">
            <v>0</v>
          </cell>
          <cell r="PV579">
            <v>0</v>
          </cell>
          <cell r="PW579">
            <v>0</v>
          </cell>
          <cell r="PX579">
            <v>0</v>
          </cell>
          <cell r="PY579">
            <v>0</v>
          </cell>
          <cell r="PZ579">
            <v>0</v>
          </cell>
          <cell r="QA579">
            <v>0</v>
          </cell>
          <cell r="QB579">
            <v>0</v>
          </cell>
          <cell r="QC579">
            <v>0</v>
          </cell>
          <cell r="QD579">
            <v>0</v>
          </cell>
          <cell r="QE579">
            <v>0</v>
          </cell>
          <cell r="QF579">
            <v>0</v>
          </cell>
          <cell r="QG579">
            <v>0</v>
          </cell>
          <cell r="QH579">
            <v>0</v>
          </cell>
          <cell r="QI579">
            <v>0</v>
          </cell>
          <cell r="QJ579">
            <v>0</v>
          </cell>
          <cell r="QK579">
            <v>0</v>
          </cell>
          <cell r="QL579">
            <v>0</v>
          </cell>
          <cell r="QM579">
            <v>0</v>
          </cell>
          <cell r="QN579">
            <v>0</v>
          </cell>
          <cell r="QO579">
            <v>0</v>
          </cell>
          <cell r="QP579">
            <v>0</v>
          </cell>
          <cell r="QQ579">
            <v>0</v>
          </cell>
          <cell r="QR579">
            <v>0</v>
          </cell>
          <cell r="QS579">
            <v>0</v>
          </cell>
          <cell r="QT579">
            <v>0</v>
          </cell>
          <cell r="QU579">
            <v>0</v>
          </cell>
          <cell r="QV579">
            <v>0</v>
          </cell>
          <cell r="QW579">
            <v>0</v>
          </cell>
          <cell r="QX579">
            <v>0</v>
          </cell>
          <cell r="QY579">
            <v>0</v>
          </cell>
          <cell r="QZ579">
            <v>0</v>
          </cell>
          <cell r="RA579">
            <v>0</v>
          </cell>
          <cell r="RB579">
            <v>0</v>
          </cell>
          <cell r="RC579">
            <v>0</v>
          </cell>
          <cell r="RD579">
            <v>0</v>
          </cell>
          <cell r="RE579">
            <v>0</v>
          </cell>
          <cell r="RF579">
            <v>0</v>
          </cell>
          <cell r="RG579">
            <v>0</v>
          </cell>
          <cell r="RH579">
            <v>0</v>
          </cell>
          <cell r="RI579">
            <v>0</v>
          </cell>
          <cell r="RJ579">
            <v>0</v>
          </cell>
          <cell r="RK579">
            <v>0</v>
          </cell>
          <cell r="RL579">
            <v>0</v>
          </cell>
          <cell r="RM579">
            <v>0</v>
          </cell>
          <cell r="RN579">
            <v>0</v>
          </cell>
          <cell r="RO579">
            <v>0</v>
          </cell>
          <cell r="RP579">
            <v>0</v>
          </cell>
          <cell r="RQ579">
            <v>0</v>
          </cell>
          <cell r="RR579">
            <v>0</v>
          </cell>
          <cell r="RS579">
            <v>0</v>
          </cell>
          <cell r="RT579">
            <v>0</v>
          </cell>
          <cell r="RU579">
            <v>0</v>
          </cell>
          <cell r="RV579">
            <v>0</v>
          </cell>
          <cell r="RW579">
            <v>0</v>
          </cell>
          <cell r="RX579">
            <v>0</v>
          </cell>
          <cell r="RY579">
            <v>0</v>
          </cell>
          <cell r="RZ579">
            <v>0</v>
          </cell>
          <cell r="SA579">
            <v>0</v>
          </cell>
          <cell r="SB579">
            <v>0</v>
          </cell>
          <cell r="SC579">
            <v>0</v>
          </cell>
          <cell r="SD579">
            <v>0</v>
          </cell>
          <cell r="SE579">
            <v>0</v>
          </cell>
          <cell r="SF579">
            <v>0</v>
          </cell>
          <cell r="SG579">
            <v>0</v>
          </cell>
          <cell r="SH579">
            <v>0</v>
          </cell>
          <cell r="SI579">
            <v>0</v>
          </cell>
          <cell r="SJ579">
            <v>0</v>
          </cell>
          <cell r="SK579">
            <v>0</v>
          </cell>
          <cell r="SL579">
            <v>0</v>
          </cell>
          <cell r="SM579">
            <v>0</v>
          </cell>
          <cell r="SN579">
            <v>0</v>
          </cell>
          <cell r="SO579">
            <v>0</v>
          </cell>
          <cell r="SP579">
            <v>0</v>
          </cell>
          <cell r="SQ579">
            <v>0</v>
          </cell>
          <cell r="SR579">
            <v>0</v>
          </cell>
          <cell r="SS579">
            <v>0</v>
          </cell>
          <cell r="ST579">
            <v>0</v>
          </cell>
          <cell r="SU579">
            <v>0</v>
          </cell>
          <cell r="SV579">
            <v>0</v>
          </cell>
          <cell r="SW579">
            <v>0</v>
          </cell>
          <cell r="SX579">
            <v>0</v>
          </cell>
          <cell r="SY579">
            <v>0</v>
          </cell>
          <cell r="SZ579">
            <v>0</v>
          </cell>
          <cell r="TA579">
            <v>0</v>
          </cell>
          <cell r="TB579">
            <v>0</v>
          </cell>
          <cell r="TC579">
            <v>0</v>
          </cell>
          <cell r="TD579">
            <v>0</v>
          </cell>
          <cell r="TE579">
            <v>0</v>
          </cell>
          <cell r="TF579">
            <v>0</v>
          </cell>
          <cell r="TG579">
            <v>0</v>
          </cell>
          <cell r="TH579">
            <v>0</v>
          </cell>
          <cell r="TI579">
            <v>0</v>
          </cell>
          <cell r="TJ579">
            <v>0</v>
          </cell>
          <cell r="TK579">
            <v>0</v>
          </cell>
          <cell r="TL579">
            <v>0</v>
          </cell>
          <cell r="TM579">
            <v>0</v>
          </cell>
          <cell r="TN579">
            <v>0</v>
          </cell>
          <cell r="TO579">
            <v>0</v>
          </cell>
          <cell r="TP579">
            <v>0</v>
          </cell>
          <cell r="TQ579">
            <v>0</v>
          </cell>
          <cell r="TR579">
            <v>0</v>
          </cell>
          <cell r="TS579">
            <v>0</v>
          </cell>
          <cell r="TT579">
            <v>0</v>
          </cell>
          <cell r="TU579">
            <v>0</v>
          </cell>
          <cell r="TV579">
            <v>0</v>
          </cell>
          <cell r="TW579">
            <v>0</v>
          </cell>
          <cell r="TX579">
            <v>0</v>
          </cell>
          <cell r="TY579">
            <v>0</v>
          </cell>
          <cell r="TZ579">
            <v>0</v>
          </cell>
          <cell r="UA579">
            <v>0</v>
          </cell>
          <cell r="UB579">
            <v>0</v>
          </cell>
          <cell r="UC579">
            <v>0</v>
          </cell>
          <cell r="UD579">
            <v>0</v>
          </cell>
          <cell r="UE579">
            <v>0</v>
          </cell>
          <cell r="UF579">
            <v>0</v>
          </cell>
          <cell r="UG579">
            <v>0</v>
          </cell>
          <cell r="UH579">
            <v>0</v>
          </cell>
          <cell r="UI579">
            <v>0</v>
          </cell>
          <cell r="UJ579">
            <v>0</v>
          </cell>
          <cell r="UK579">
            <v>0</v>
          </cell>
          <cell r="UL579">
            <v>0</v>
          </cell>
          <cell r="UM579">
            <v>0</v>
          </cell>
          <cell r="UN579">
            <v>0</v>
          </cell>
          <cell r="UO579">
            <v>0</v>
          </cell>
          <cell r="UP579">
            <v>0</v>
          </cell>
          <cell r="UQ579">
            <v>0</v>
          </cell>
          <cell r="UR579">
            <v>0</v>
          </cell>
          <cell r="US579">
            <v>0</v>
          </cell>
          <cell r="UT579">
            <v>0</v>
          </cell>
          <cell r="UU579">
            <v>0</v>
          </cell>
          <cell r="UV579">
            <v>0</v>
          </cell>
          <cell r="UW579">
            <v>0</v>
          </cell>
          <cell r="UX579">
            <v>0</v>
          </cell>
          <cell r="UY579">
            <v>0</v>
          </cell>
          <cell r="UZ579">
            <v>0</v>
          </cell>
          <cell r="VA579">
            <v>0</v>
          </cell>
          <cell r="VB579">
            <v>0</v>
          </cell>
          <cell r="VC579">
            <v>0</v>
          </cell>
          <cell r="VD579">
            <v>0</v>
          </cell>
          <cell r="VE579">
            <v>0</v>
          </cell>
          <cell r="VF579">
            <v>0</v>
          </cell>
          <cell r="VG579">
            <v>0</v>
          </cell>
          <cell r="VH579">
            <v>0</v>
          </cell>
          <cell r="VI579">
            <v>0</v>
          </cell>
          <cell r="VJ579">
            <v>0</v>
          </cell>
          <cell r="VK579">
            <v>0</v>
          </cell>
          <cell r="VL579">
            <v>0</v>
          </cell>
          <cell r="VM579">
            <v>0</v>
          </cell>
          <cell r="VN579">
            <v>0</v>
          </cell>
          <cell r="VO579">
            <v>0</v>
          </cell>
          <cell r="VP579">
            <v>0</v>
          </cell>
          <cell r="VQ579">
            <v>0</v>
          </cell>
          <cell r="VR579">
            <v>0</v>
          </cell>
          <cell r="VS579">
            <v>0</v>
          </cell>
          <cell r="VT579">
            <v>0</v>
          </cell>
          <cell r="VU579">
            <v>0</v>
          </cell>
          <cell r="VV579">
            <v>0</v>
          </cell>
          <cell r="VW579">
            <v>0</v>
          </cell>
          <cell r="VX579">
            <v>0</v>
          </cell>
          <cell r="VY579">
            <v>0</v>
          </cell>
          <cell r="VZ579">
            <v>0</v>
          </cell>
          <cell r="WA579">
            <v>0</v>
          </cell>
          <cell r="WB579">
            <v>0</v>
          </cell>
          <cell r="WC579">
            <v>0</v>
          </cell>
          <cell r="WD579">
            <v>0</v>
          </cell>
          <cell r="WE579">
            <v>0</v>
          </cell>
          <cell r="WF579">
            <v>0</v>
          </cell>
          <cell r="WG579">
            <v>0</v>
          </cell>
          <cell r="WH579">
            <v>0</v>
          </cell>
          <cell r="WI579">
            <v>0</v>
          </cell>
          <cell r="WJ579">
            <v>0</v>
          </cell>
          <cell r="WK579">
            <v>0</v>
          </cell>
          <cell r="WL579">
            <v>0</v>
          </cell>
          <cell r="WM579">
            <v>0</v>
          </cell>
          <cell r="WN579">
            <v>0</v>
          </cell>
          <cell r="WO579">
            <v>0</v>
          </cell>
          <cell r="WP579">
            <v>0</v>
          </cell>
          <cell r="WQ579">
            <v>0</v>
          </cell>
          <cell r="WR579">
            <v>0</v>
          </cell>
          <cell r="WS579">
            <v>0</v>
          </cell>
          <cell r="WT579"/>
          <cell r="WU579"/>
          <cell r="WV579"/>
          <cell r="WW579"/>
          <cell r="WX579"/>
          <cell r="WY579"/>
          <cell r="WZ579"/>
          <cell r="XA579"/>
          <cell r="XB579"/>
          <cell r="XC579"/>
          <cell r="XD579"/>
          <cell r="XE579"/>
          <cell r="XF579"/>
          <cell r="XG579"/>
          <cell r="XH579">
            <v>0</v>
          </cell>
          <cell r="XI579">
            <v>0</v>
          </cell>
          <cell r="XJ579">
            <v>0</v>
          </cell>
          <cell r="XK579">
            <v>0</v>
          </cell>
          <cell r="XL579">
            <v>0</v>
          </cell>
          <cell r="XM579">
            <v>0</v>
          </cell>
          <cell r="XN579">
            <v>0</v>
          </cell>
          <cell r="XO579">
            <v>0</v>
          </cell>
          <cell r="XP579">
            <v>0</v>
          </cell>
          <cell r="XQ579">
            <v>0</v>
          </cell>
          <cell r="XR579">
            <v>0</v>
          </cell>
          <cell r="XS579">
            <v>0</v>
          </cell>
          <cell r="XT579">
            <v>0</v>
          </cell>
          <cell r="XU579">
            <v>0</v>
          </cell>
          <cell r="XV579"/>
          <cell r="XW579"/>
          <cell r="XX579"/>
          <cell r="XY579"/>
          <cell r="XZ579"/>
          <cell r="YA579"/>
          <cell r="YB579"/>
          <cell r="YC579"/>
          <cell r="YD579"/>
          <cell r="YE579"/>
          <cell r="YF579"/>
          <cell r="YG579"/>
          <cell r="YH579"/>
          <cell r="YI579"/>
          <cell r="YJ579">
            <v>0</v>
          </cell>
          <cell r="YK579">
            <v>0</v>
          </cell>
          <cell r="YL579">
            <v>0</v>
          </cell>
          <cell r="YM579">
            <v>0</v>
          </cell>
          <cell r="YN579">
            <v>0</v>
          </cell>
          <cell r="YO579">
            <v>0</v>
          </cell>
          <cell r="YP579">
            <v>0</v>
          </cell>
          <cell r="YQ579">
            <v>0</v>
          </cell>
          <cell r="YR579">
            <v>0</v>
          </cell>
          <cell r="YS579">
            <v>0</v>
          </cell>
          <cell r="YT579">
            <v>0</v>
          </cell>
          <cell r="YU579">
            <v>0</v>
          </cell>
          <cell r="YV579">
            <v>0</v>
          </cell>
          <cell r="YW579">
            <v>0</v>
          </cell>
          <cell r="YX579"/>
          <cell r="YY579"/>
          <cell r="YZ579"/>
          <cell r="ZA579"/>
          <cell r="ZB579"/>
          <cell r="ZC579"/>
          <cell r="ZD579"/>
          <cell r="ZE579"/>
          <cell r="ZF579"/>
          <cell r="ZG579"/>
          <cell r="ZH579"/>
          <cell r="ZI579"/>
          <cell r="ZJ579"/>
          <cell r="ZK579"/>
          <cell r="ZL579"/>
          <cell r="ZM579"/>
          <cell r="ZN579"/>
          <cell r="ZO579"/>
          <cell r="ZP579"/>
          <cell r="ZQ579"/>
          <cell r="ZR579"/>
          <cell r="ZS579"/>
          <cell r="ZT579"/>
          <cell r="ZU579"/>
          <cell r="ZV579"/>
          <cell r="ZW579"/>
          <cell r="ZX579"/>
          <cell r="ZY579"/>
          <cell r="ZZ579"/>
          <cell r="AAA579"/>
          <cell r="AAB579"/>
          <cell r="AAC579"/>
          <cell r="AAD579"/>
          <cell r="AAE579"/>
          <cell r="AAF579"/>
          <cell r="AAG579"/>
          <cell r="AAH579"/>
          <cell r="AAI579"/>
          <cell r="AAJ579"/>
          <cell r="AAK579"/>
          <cell r="AAL579"/>
          <cell r="AAM579"/>
          <cell r="AAN579">
            <v>0</v>
          </cell>
          <cell r="AAO579">
            <v>0</v>
          </cell>
          <cell r="AAP579">
            <v>0</v>
          </cell>
          <cell r="AAQ579">
            <v>0</v>
          </cell>
          <cell r="AAR579">
            <v>0</v>
          </cell>
          <cell r="AAS579">
            <v>0</v>
          </cell>
          <cell r="AAT579">
            <v>0</v>
          </cell>
          <cell r="AAU579">
            <v>0</v>
          </cell>
          <cell r="AAV579">
            <v>0</v>
          </cell>
          <cell r="AAW579">
            <v>0</v>
          </cell>
          <cell r="AAX579">
            <v>0</v>
          </cell>
          <cell r="AAY579">
            <v>0</v>
          </cell>
          <cell r="AAZ579">
            <v>0</v>
          </cell>
          <cell r="ABA579">
            <v>0</v>
          </cell>
          <cell r="ABB579"/>
          <cell r="ABC579"/>
          <cell r="ABD579"/>
          <cell r="ABE579"/>
          <cell r="ABF579"/>
          <cell r="ABG579"/>
          <cell r="ABH579"/>
          <cell r="ABI579"/>
          <cell r="ABJ579"/>
          <cell r="ABK579"/>
          <cell r="ABL579"/>
          <cell r="ABM579"/>
          <cell r="ABN579"/>
          <cell r="ABO579"/>
          <cell r="ABP579">
            <v>0</v>
          </cell>
          <cell r="ABQ579">
            <v>0</v>
          </cell>
          <cell r="ABR579">
            <v>0</v>
          </cell>
          <cell r="ABS579">
            <v>0</v>
          </cell>
          <cell r="ABT579">
            <v>0</v>
          </cell>
          <cell r="ABU579">
            <v>0</v>
          </cell>
          <cell r="ABV579">
            <v>0</v>
          </cell>
          <cell r="ABW579">
            <v>0</v>
          </cell>
          <cell r="ABX579">
            <v>0</v>
          </cell>
          <cell r="ABY579">
            <v>0</v>
          </cell>
          <cell r="ABZ579">
            <v>0</v>
          </cell>
          <cell r="ACA579">
            <v>0</v>
          </cell>
          <cell r="ACB579">
            <v>0</v>
          </cell>
          <cell r="ACC579">
            <v>0</v>
          </cell>
          <cell r="ACD579">
            <v>0</v>
          </cell>
          <cell r="ACE579">
            <v>0</v>
          </cell>
          <cell r="ACF579">
            <v>0</v>
          </cell>
          <cell r="ACG579">
            <v>0</v>
          </cell>
          <cell r="ACH579">
            <v>0</v>
          </cell>
          <cell r="ACI579">
            <v>0</v>
          </cell>
          <cell r="ACJ579">
            <v>0</v>
          </cell>
          <cell r="ACK579">
            <v>0</v>
          </cell>
          <cell r="ACL579">
            <v>0</v>
          </cell>
          <cell r="ACM579">
            <v>0</v>
          </cell>
          <cell r="ACN579">
            <v>0</v>
          </cell>
          <cell r="ACO579">
            <v>0</v>
          </cell>
          <cell r="ACP579">
            <v>0</v>
          </cell>
          <cell r="ACQ579">
            <v>0</v>
          </cell>
          <cell r="ACR579">
            <v>0</v>
          </cell>
          <cell r="ACS579">
            <v>0</v>
          </cell>
          <cell r="ACT579">
            <v>0</v>
          </cell>
          <cell r="ACU579">
            <v>0</v>
          </cell>
          <cell r="ACV579">
            <v>0</v>
          </cell>
          <cell r="ACW579">
            <v>0</v>
          </cell>
          <cell r="ACX579">
            <v>0</v>
          </cell>
          <cell r="ACY579">
            <v>0</v>
          </cell>
          <cell r="ACZ579">
            <v>0</v>
          </cell>
          <cell r="ADA579">
            <v>0</v>
          </cell>
          <cell r="ADB579">
            <v>0</v>
          </cell>
          <cell r="ADC579">
            <v>0</v>
          </cell>
          <cell r="ADD579">
            <v>0</v>
          </cell>
          <cell r="ADE579">
            <v>0</v>
          </cell>
          <cell r="ADF579">
            <v>0</v>
          </cell>
          <cell r="ADG579">
            <v>0</v>
          </cell>
          <cell r="ADH579">
            <v>0</v>
          </cell>
          <cell r="ADI579">
            <v>0</v>
          </cell>
          <cell r="ADJ579">
            <v>0</v>
          </cell>
          <cell r="ADK579">
            <v>0</v>
          </cell>
          <cell r="ADL579">
            <v>0</v>
          </cell>
          <cell r="ADM579">
            <v>0</v>
          </cell>
          <cell r="ADN579">
            <v>0</v>
          </cell>
          <cell r="ADO579">
            <v>0</v>
          </cell>
          <cell r="ADP579">
            <v>0</v>
          </cell>
          <cell r="ADQ579">
            <v>0</v>
          </cell>
          <cell r="ADR579">
            <v>0</v>
          </cell>
          <cell r="ADS579">
            <v>0</v>
          </cell>
          <cell r="ADT579">
            <v>0</v>
          </cell>
          <cell r="ADU579">
            <v>0</v>
          </cell>
          <cell r="ADV579">
            <v>0</v>
          </cell>
          <cell r="ADW579">
            <v>0</v>
          </cell>
          <cell r="ADX579">
            <v>0</v>
          </cell>
          <cell r="ADY579">
            <v>0</v>
          </cell>
          <cell r="ADZ579">
            <v>0</v>
          </cell>
          <cell r="AEA579">
            <v>0</v>
          </cell>
          <cell r="AEB579">
            <v>0</v>
          </cell>
          <cell r="AEC579">
            <v>0</v>
          </cell>
          <cell r="AED579">
            <v>0</v>
          </cell>
          <cell r="AEE579">
            <v>0</v>
          </cell>
          <cell r="AEF579">
            <v>0</v>
          </cell>
          <cell r="AEG579">
            <v>0</v>
          </cell>
          <cell r="AEH579">
            <v>0</v>
          </cell>
          <cell r="AEI579">
            <v>0</v>
          </cell>
          <cell r="AEJ579">
            <v>0</v>
          </cell>
          <cell r="AEK579">
            <v>0</v>
          </cell>
          <cell r="AEL579">
            <v>0</v>
          </cell>
          <cell r="AEM579">
            <v>0</v>
          </cell>
          <cell r="AEN579">
            <v>0</v>
          </cell>
          <cell r="AEO579">
            <v>0</v>
          </cell>
          <cell r="AEP579">
            <v>0</v>
          </cell>
          <cell r="AEQ579">
            <v>0</v>
          </cell>
          <cell r="AER579">
            <v>0</v>
          </cell>
          <cell r="AES579">
            <v>0</v>
          </cell>
          <cell r="AET579">
            <v>0</v>
          </cell>
          <cell r="AEU579">
            <v>0</v>
          </cell>
          <cell r="AEV579">
            <v>0</v>
          </cell>
          <cell r="AEW579">
            <v>-30518.55</v>
          </cell>
          <cell r="AEX579">
            <v>-33164.660000000003</v>
          </cell>
          <cell r="AEY579">
            <v>-25106.04</v>
          </cell>
          <cell r="AEZ579">
            <v>-39807.480000000003</v>
          </cell>
          <cell r="AFA579">
            <v>-44198.82</v>
          </cell>
          <cell r="AFB579">
            <v>-32654.54</v>
          </cell>
          <cell r="AFC579">
            <v>0</v>
          </cell>
          <cell r="AFD579">
            <v>0</v>
          </cell>
          <cell r="AFE579">
            <v>0</v>
          </cell>
          <cell r="AFF579">
            <v>0</v>
          </cell>
          <cell r="AFG579">
            <v>0</v>
          </cell>
          <cell r="AFH579">
            <v>0</v>
          </cell>
          <cell r="AFI579">
            <v>0</v>
          </cell>
          <cell r="AFJ579">
            <v>0</v>
          </cell>
          <cell r="AFK579">
            <v>-32198.66</v>
          </cell>
          <cell r="AFL579">
            <v>-35928.400000000001</v>
          </cell>
          <cell r="AFM579">
            <v>-22642.52</v>
          </cell>
          <cell r="AFN579">
            <v>-43124.77</v>
          </cell>
          <cell r="AFO579">
            <v>-47882.06</v>
          </cell>
          <cell r="AFP579">
            <v>-35375.74</v>
          </cell>
          <cell r="AFQ579">
            <v>0</v>
          </cell>
          <cell r="AFR579">
            <v>0</v>
          </cell>
          <cell r="AFS579">
            <v>0</v>
          </cell>
          <cell r="AFT579">
            <v>0</v>
          </cell>
          <cell r="AFU579">
            <v>0</v>
          </cell>
          <cell r="AFV579">
            <v>0</v>
          </cell>
          <cell r="AFW579">
            <v>0</v>
          </cell>
          <cell r="AFX579">
            <v>0</v>
          </cell>
          <cell r="AFY579">
            <v>-42991.55</v>
          </cell>
          <cell r="AFZ579">
            <v>-47710.09</v>
          </cell>
          <cell r="AGA579">
            <v>-28890.6</v>
          </cell>
          <cell r="AGB579">
            <v>-58202.53</v>
          </cell>
          <cell r="AGC579">
            <v>-64617.29</v>
          </cell>
          <cell r="AGD579">
            <v>-47739.91</v>
          </cell>
          <cell r="AGE579">
            <v>0</v>
          </cell>
          <cell r="AGF579">
            <v>0</v>
          </cell>
          <cell r="AGG579">
            <v>0</v>
          </cell>
          <cell r="AGH579">
            <v>0</v>
          </cell>
          <cell r="AGI579">
            <v>0</v>
          </cell>
          <cell r="AGJ579">
            <v>0</v>
          </cell>
          <cell r="AGK579">
            <v>0</v>
          </cell>
          <cell r="AGL579">
            <v>0</v>
          </cell>
          <cell r="AGM579">
            <v>-32019.72</v>
          </cell>
          <cell r="AGN579">
            <v>-37486.5</v>
          </cell>
          <cell r="AGO579">
            <v>-21018.31</v>
          </cell>
          <cell r="AGP579">
            <v>-45730.57</v>
          </cell>
          <cell r="AGQ579">
            <v>-50770.73</v>
          </cell>
          <cell r="AGR579">
            <v>-37509.93</v>
          </cell>
          <cell r="AGS579">
            <v>0</v>
          </cell>
          <cell r="AGT579">
            <v>0</v>
          </cell>
          <cell r="AGU579">
            <v>0</v>
          </cell>
          <cell r="AGV579">
            <v>0</v>
          </cell>
          <cell r="AGW579">
            <v>0</v>
          </cell>
          <cell r="AGX579">
            <v>0</v>
          </cell>
          <cell r="AGY579">
            <v>0</v>
          </cell>
          <cell r="AGZ579"/>
          <cell r="AHA579"/>
        </row>
        <row r="580">
          <cell r="A580" t="str">
            <v>6660-40-00 Int Exp - Other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O580">
            <v>0</v>
          </cell>
          <cell r="GP580">
            <v>0</v>
          </cell>
          <cell r="GQ580">
            <v>0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0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W580">
            <v>0</v>
          </cell>
          <cell r="IX580">
            <v>0</v>
          </cell>
          <cell r="IY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  <cell r="JF580">
            <v>0</v>
          </cell>
          <cell r="JG580">
            <v>0</v>
          </cell>
          <cell r="JH580">
            <v>0</v>
          </cell>
          <cell r="JI580">
            <v>0</v>
          </cell>
          <cell r="JJ580">
            <v>0</v>
          </cell>
          <cell r="JK580">
            <v>0</v>
          </cell>
          <cell r="JL580">
            <v>0</v>
          </cell>
          <cell r="JM580">
            <v>0</v>
          </cell>
          <cell r="JN580">
            <v>0</v>
          </cell>
          <cell r="JO580">
            <v>0</v>
          </cell>
          <cell r="JP580">
            <v>0</v>
          </cell>
          <cell r="JQ580">
            <v>0</v>
          </cell>
          <cell r="JR580">
            <v>0</v>
          </cell>
          <cell r="JS580">
            <v>0</v>
          </cell>
          <cell r="JT580">
            <v>0</v>
          </cell>
          <cell r="JU580">
            <v>0</v>
          </cell>
          <cell r="JV580">
            <v>0</v>
          </cell>
          <cell r="JW580">
            <v>0</v>
          </cell>
          <cell r="JX580">
            <v>0</v>
          </cell>
          <cell r="JY580">
            <v>0</v>
          </cell>
          <cell r="JZ580">
            <v>0</v>
          </cell>
          <cell r="KA580">
            <v>0</v>
          </cell>
          <cell r="KB580">
            <v>0</v>
          </cell>
          <cell r="KC580">
            <v>0</v>
          </cell>
          <cell r="KD580">
            <v>0</v>
          </cell>
          <cell r="KE580">
            <v>0</v>
          </cell>
          <cell r="KF580">
            <v>0</v>
          </cell>
          <cell r="KG580">
            <v>0</v>
          </cell>
          <cell r="KH580">
            <v>0</v>
          </cell>
          <cell r="KI580">
            <v>0</v>
          </cell>
          <cell r="KJ580">
            <v>0</v>
          </cell>
          <cell r="KK580">
            <v>0</v>
          </cell>
          <cell r="KL580">
            <v>0</v>
          </cell>
          <cell r="KM580">
            <v>0</v>
          </cell>
          <cell r="KN580">
            <v>0</v>
          </cell>
          <cell r="KO580">
            <v>0</v>
          </cell>
          <cell r="KP580">
            <v>0</v>
          </cell>
          <cell r="KQ580">
            <v>0</v>
          </cell>
          <cell r="KR580">
            <v>0</v>
          </cell>
          <cell r="KS580">
            <v>0</v>
          </cell>
          <cell r="KT580">
            <v>0</v>
          </cell>
          <cell r="KU580">
            <v>0</v>
          </cell>
          <cell r="KV580">
            <v>0</v>
          </cell>
          <cell r="KW580">
            <v>0</v>
          </cell>
          <cell r="KX580">
            <v>0</v>
          </cell>
          <cell r="KY580">
            <v>0</v>
          </cell>
          <cell r="KZ580">
            <v>0</v>
          </cell>
          <cell r="LA580">
            <v>0</v>
          </cell>
          <cell r="LB580">
            <v>0</v>
          </cell>
          <cell r="LC580">
            <v>0</v>
          </cell>
          <cell r="LD580">
            <v>0</v>
          </cell>
          <cell r="LE580">
            <v>0</v>
          </cell>
          <cell r="LF580">
            <v>0</v>
          </cell>
          <cell r="LG580">
            <v>0</v>
          </cell>
          <cell r="LH580">
            <v>0</v>
          </cell>
          <cell r="LI580">
            <v>0</v>
          </cell>
          <cell r="LJ580">
            <v>0</v>
          </cell>
          <cell r="LK580">
            <v>0</v>
          </cell>
          <cell r="LL580">
            <v>0</v>
          </cell>
          <cell r="LM580">
            <v>0</v>
          </cell>
          <cell r="LN580">
            <v>0</v>
          </cell>
          <cell r="LO580">
            <v>0</v>
          </cell>
          <cell r="LP580">
            <v>0</v>
          </cell>
          <cell r="LQ580">
            <v>0</v>
          </cell>
          <cell r="LR580">
            <v>0</v>
          </cell>
          <cell r="LS580">
            <v>0</v>
          </cell>
          <cell r="LT580">
            <v>0</v>
          </cell>
          <cell r="LU580">
            <v>0</v>
          </cell>
          <cell r="LV580">
            <v>0</v>
          </cell>
          <cell r="LW580">
            <v>0</v>
          </cell>
          <cell r="LX580">
            <v>0</v>
          </cell>
          <cell r="LY580">
            <v>0</v>
          </cell>
          <cell r="LZ580">
            <v>0</v>
          </cell>
          <cell r="MA580">
            <v>0</v>
          </cell>
          <cell r="MB580">
            <v>0</v>
          </cell>
          <cell r="MC580">
            <v>0</v>
          </cell>
          <cell r="MD580">
            <v>0</v>
          </cell>
          <cell r="ME580">
            <v>0</v>
          </cell>
          <cell r="MF580">
            <v>0</v>
          </cell>
          <cell r="MG580">
            <v>0</v>
          </cell>
          <cell r="MH580">
            <v>0</v>
          </cell>
          <cell r="MI580">
            <v>0</v>
          </cell>
          <cell r="MJ580">
            <v>0</v>
          </cell>
          <cell r="MK580">
            <v>0</v>
          </cell>
          <cell r="ML580">
            <v>0</v>
          </cell>
          <cell r="MM580">
            <v>0</v>
          </cell>
          <cell r="MN580">
            <v>0</v>
          </cell>
          <cell r="MO580">
            <v>0</v>
          </cell>
          <cell r="MP580">
            <v>0</v>
          </cell>
          <cell r="MQ580">
            <v>0</v>
          </cell>
          <cell r="MR580">
            <v>0</v>
          </cell>
          <cell r="MS580">
            <v>0</v>
          </cell>
          <cell r="MT580">
            <v>0</v>
          </cell>
          <cell r="MU580">
            <v>0</v>
          </cell>
          <cell r="MV580">
            <v>0</v>
          </cell>
          <cell r="MW580">
            <v>0</v>
          </cell>
          <cell r="MX580">
            <v>0</v>
          </cell>
          <cell r="MY580">
            <v>0</v>
          </cell>
          <cell r="MZ580">
            <v>0</v>
          </cell>
          <cell r="NA580">
            <v>0</v>
          </cell>
          <cell r="NB580">
            <v>0</v>
          </cell>
          <cell r="NC580">
            <v>0</v>
          </cell>
          <cell r="ND580">
            <v>0</v>
          </cell>
          <cell r="NE580">
            <v>0</v>
          </cell>
          <cell r="NF580">
            <v>0</v>
          </cell>
          <cell r="NG580">
            <v>0</v>
          </cell>
          <cell r="NH580">
            <v>0</v>
          </cell>
          <cell r="NI580">
            <v>0</v>
          </cell>
          <cell r="NJ580">
            <v>0</v>
          </cell>
          <cell r="NK580">
            <v>0</v>
          </cell>
          <cell r="NL580">
            <v>0</v>
          </cell>
          <cell r="NM580">
            <v>0</v>
          </cell>
          <cell r="NN580">
            <v>0</v>
          </cell>
          <cell r="NO580">
            <v>0</v>
          </cell>
          <cell r="NP580">
            <v>0</v>
          </cell>
          <cell r="NQ580">
            <v>0</v>
          </cell>
          <cell r="NR580">
            <v>0</v>
          </cell>
          <cell r="NS580">
            <v>0</v>
          </cell>
          <cell r="NT580">
            <v>0</v>
          </cell>
          <cell r="NU580">
            <v>0</v>
          </cell>
          <cell r="NV580">
            <v>0</v>
          </cell>
          <cell r="NW580">
            <v>0</v>
          </cell>
          <cell r="NX580">
            <v>0</v>
          </cell>
          <cell r="NY580">
            <v>0</v>
          </cell>
          <cell r="NZ580">
            <v>0</v>
          </cell>
          <cell r="OA580">
            <v>0</v>
          </cell>
          <cell r="OB580">
            <v>0</v>
          </cell>
          <cell r="OC580">
            <v>0</v>
          </cell>
          <cell r="OD580">
            <v>0</v>
          </cell>
          <cell r="OE580">
            <v>0</v>
          </cell>
          <cell r="OF580">
            <v>0</v>
          </cell>
          <cell r="OG580">
            <v>0</v>
          </cell>
          <cell r="OH580">
            <v>0</v>
          </cell>
          <cell r="OI580">
            <v>0</v>
          </cell>
          <cell r="OJ580">
            <v>0</v>
          </cell>
          <cell r="OK580">
            <v>0</v>
          </cell>
          <cell r="OL580">
            <v>0</v>
          </cell>
          <cell r="OM580">
            <v>0</v>
          </cell>
          <cell r="ON580">
            <v>0</v>
          </cell>
          <cell r="OO580">
            <v>0</v>
          </cell>
          <cell r="OP580">
            <v>0</v>
          </cell>
          <cell r="OQ580">
            <v>0</v>
          </cell>
          <cell r="OR580">
            <v>0</v>
          </cell>
          <cell r="OS580">
            <v>0</v>
          </cell>
          <cell r="OT580">
            <v>0</v>
          </cell>
          <cell r="OU580">
            <v>0</v>
          </cell>
          <cell r="OV580">
            <v>0</v>
          </cell>
          <cell r="OW580">
            <v>0</v>
          </cell>
          <cell r="OX580">
            <v>0</v>
          </cell>
          <cell r="OY580">
            <v>0</v>
          </cell>
          <cell r="OZ580">
            <v>0</v>
          </cell>
          <cell r="PA580">
            <v>0</v>
          </cell>
          <cell r="PB580">
            <v>0</v>
          </cell>
          <cell r="PC580">
            <v>0</v>
          </cell>
          <cell r="PD580">
            <v>0</v>
          </cell>
          <cell r="PE580">
            <v>0</v>
          </cell>
          <cell r="PF580">
            <v>0</v>
          </cell>
          <cell r="PG580">
            <v>0</v>
          </cell>
          <cell r="PH580">
            <v>0</v>
          </cell>
          <cell r="PI580">
            <v>0</v>
          </cell>
          <cell r="PJ580">
            <v>0</v>
          </cell>
          <cell r="PK580">
            <v>0</v>
          </cell>
          <cell r="PL580">
            <v>0</v>
          </cell>
          <cell r="PM580">
            <v>0</v>
          </cell>
          <cell r="PN580">
            <v>0</v>
          </cell>
          <cell r="PO580">
            <v>0</v>
          </cell>
          <cell r="PP580">
            <v>0</v>
          </cell>
          <cell r="PQ580">
            <v>0</v>
          </cell>
          <cell r="PR580">
            <v>0</v>
          </cell>
          <cell r="PS580">
            <v>0</v>
          </cell>
          <cell r="PT580">
            <v>0</v>
          </cell>
          <cell r="PU580">
            <v>0</v>
          </cell>
          <cell r="PV580">
            <v>0</v>
          </cell>
          <cell r="PW580">
            <v>0</v>
          </cell>
          <cell r="PX580">
            <v>0</v>
          </cell>
          <cell r="PY580">
            <v>0</v>
          </cell>
          <cell r="PZ580">
            <v>0</v>
          </cell>
          <cell r="QA580">
            <v>0</v>
          </cell>
          <cell r="QB580">
            <v>0</v>
          </cell>
          <cell r="QC580">
            <v>0</v>
          </cell>
          <cell r="QD580">
            <v>0</v>
          </cell>
          <cell r="QE580">
            <v>0</v>
          </cell>
          <cell r="QF580">
            <v>0</v>
          </cell>
          <cell r="QG580">
            <v>0</v>
          </cell>
          <cell r="QH580">
            <v>0</v>
          </cell>
          <cell r="QI580">
            <v>0</v>
          </cell>
          <cell r="QJ580">
            <v>0</v>
          </cell>
          <cell r="QK580">
            <v>0</v>
          </cell>
          <cell r="QL580">
            <v>0</v>
          </cell>
          <cell r="QM580">
            <v>0</v>
          </cell>
          <cell r="QN580">
            <v>0</v>
          </cell>
          <cell r="QO580">
            <v>0</v>
          </cell>
          <cell r="QP580">
            <v>0</v>
          </cell>
          <cell r="QQ580">
            <v>0</v>
          </cell>
          <cell r="QR580">
            <v>0</v>
          </cell>
          <cell r="QS580">
            <v>0</v>
          </cell>
          <cell r="QT580">
            <v>0</v>
          </cell>
          <cell r="QU580">
            <v>0</v>
          </cell>
          <cell r="QV580">
            <v>-36406.800000000003</v>
          </cell>
          <cell r="QW580">
            <v>-33477.14</v>
          </cell>
          <cell r="QX580">
            <v>-31932.91</v>
          </cell>
          <cell r="QY580">
            <v>-30814.19</v>
          </cell>
          <cell r="QZ580">
            <v>-30357.09</v>
          </cell>
          <cell r="RA580">
            <v>-28976.26</v>
          </cell>
          <cell r="RB580">
            <v>-28642.33</v>
          </cell>
          <cell r="RC580">
            <v>-27027.79</v>
          </cell>
          <cell r="RD580">
            <v>-25269.41</v>
          </cell>
          <cell r="RE580">
            <v>-68067.83</v>
          </cell>
          <cell r="RF580">
            <v>-88821.97</v>
          </cell>
          <cell r="RG580">
            <v>-20365.89</v>
          </cell>
          <cell r="RH580">
            <v>0</v>
          </cell>
          <cell r="RI580">
            <v>-29473.81</v>
          </cell>
          <cell r="RJ580">
            <v>-55715.92</v>
          </cell>
          <cell r="RK580">
            <v>-51013.63</v>
          </cell>
          <cell r="RL580">
            <v>-48591.9</v>
          </cell>
          <cell r="RM580">
            <v>-46795.53</v>
          </cell>
          <cell r="RN580">
            <v>-46192.66</v>
          </cell>
          <cell r="RO580">
            <v>-43971.05</v>
          </cell>
          <cell r="RP580">
            <v>-43448.52</v>
          </cell>
          <cell r="RQ580">
            <v>-40852.22</v>
          </cell>
          <cell r="RR580">
            <v>-38132.51</v>
          </cell>
          <cell r="RS580">
            <v>-102085.31</v>
          </cell>
          <cell r="RT580">
            <v>-133356.62</v>
          </cell>
          <cell r="RU580">
            <v>-30489.78</v>
          </cell>
          <cell r="RV580">
            <v>-13126.4</v>
          </cell>
          <cell r="RW580">
            <v>0</v>
          </cell>
          <cell r="RX580">
            <v>0</v>
          </cell>
          <cell r="RY580">
            <v>0</v>
          </cell>
          <cell r="RZ580">
            <v>0</v>
          </cell>
          <cell r="SA580">
            <v>0</v>
          </cell>
          <cell r="SB580">
            <v>0</v>
          </cell>
          <cell r="SC580">
            <v>0</v>
          </cell>
          <cell r="SD580">
            <v>0</v>
          </cell>
          <cell r="SE580">
            <v>0</v>
          </cell>
          <cell r="SF580">
            <v>0</v>
          </cell>
          <cell r="SG580">
            <v>0</v>
          </cell>
          <cell r="SH580">
            <v>0</v>
          </cell>
          <cell r="SI580">
            <v>0</v>
          </cell>
          <cell r="SJ580">
            <v>0</v>
          </cell>
          <cell r="SK580">
            <v>0</v>
          </cell>
          <cell r="SL580">
            <v>0</v>
          </cell>
          <cell r="SM580">
            <v>0</v>
          </cell>
          <cell r="SN580">
            <v>0</v>
          </cell>
          <cell r="SO580">
            <v>0</v>
          </cell>
          <cell r="SP580">
            <v>0</v>
          </cell>
          <cell r="SQ580">
            <v>0</v>
          </cell>
          <cell r="SR580">
            <v>0</v>
          </cell>
          <cell r="SS580">
            <v>0</v>
          </cell>
          <cell r="ST580">
            <v>0</v>
          </cell>
          <cell r="SU580">
            <v>0</v>
          </cell>
          <cell r="SV580">
            <v>0</v>
          </cell>
          <cell r="SW580">
            <v>0</v>
          </cell>
          <cell r="SX580">
            <v>0</v>
          </cell>
          <cell r="SY580">
            <v>0</v>
          </cell>
          <cell r="SZ580">
            <v>0</v>
          </cell>
          <cell r="TA580">
            <v>0</v>
          </cell>
          <cell r="TB580">
            <v>0</v>
          </cell>
          <cell r="TC580">
            <v>0</v>
          </cell>
          <cell r="TD580">
            <v>0</v>
          </cell>
          <cell r="TE580">
            <v>0</v>
          </cell>
          <cell r="TF580">
            <v>0</v>
          </cell>
          <cell r="TG580">
            <v>0</v>
          </cell>
          <cell r="TH580">
            <v>0</v>
          </cell>
          <cell r="TI580">
            <v>0</v>
          </cell>
          <cell r="TJ580">
            <v>0</v>
          </cell>
          <cell r="TK580">
            <v>0</v>
          </cell>
          <cell r="TL580">
            <v>0</v>
          </cell>
          <cell r="TM580">
            <v>0</v>
          </cell>
          <cell r="TN580">
            <v>0</v>
          </cell>
          <cell r="TO580">
            <v>0</v>
          </cell>
          <cell r="TP580">
            <v>0</v>
          </cell>
          <cell r="TQ580">
            <v>0</v>
          </cell>
          <cell r="TR580">
            <v>0</v>
          </cell>
          <cell r="TS580">
            <v>0</v>
          </cell>
          <cell r="TT580">
            <v>0</v>
          </cell>
          <cell r="TU580">
            <v>0</v>
          </cell>
          <cell r="TV580">
            <v>0</v>
          </cell>
          <cell r="TW580">
            <v>0</v>
          </cell>
          <cell r="TX580">
            <v>0</v>
          </cell>
          <cell r="TY580">
            <v>0</v>
          </cell>
          <cell r="TZ580">
            <v>0</v>
          </cell>
          <cell r="UA580">
            <v>0</v>
          </cell>
          <cell r="UB580">
            <v>-1776.8</v>
          </cell>
          <cell r="UC580">
            <v>-571.03</v>
          </cell>
          <cell r="UD580">
            <v>-7.71</v>
          </cell>
          <cell r="UE580">
            <v>0</v>
          </cell>
          <cell r="UF580">
            <v>0</v>
          </cell>
          <cell r="UG580">
            <v>0</v>
          </cell>
          <cell r="UH580">
            <v>0</v>
          </cell>
          <cell r="UI580">
            <v>0</v>
          </cell>
          <cell r="UJ580">
            <v>0</v>
          </cell>
          <cell r="UK580">
            <v>0</v>
          </cell>
          <cell r="UL580">
            <v>0</v>
          </cell>
          <cell r="UM580">
            <v>0</v>
          </cell>
          <cell r="UN580">
            <v>0</v>
          </cell>
          <cell r="UO580">
            <v>0</v>
          </cell>
          <cell r="UP580">
            <v>0</v>
          </cell>
          <cell r="UQ580">
            <v>0</v>
          </cell>
          <cell r="UR580">
            <v>0</v>
          </cell>
          <cell r="US580">
            <v>0</v>
          </cell>
          <cell r="UT580">
            <v>0</v>
          </cell>
          <cell r="UU580">
            <v>0</v>
          </cell>
          <cell r="UV580">
            <v>0</v>
          </cell>
          <cell r="UW580">
            <v>0</v>
          </cell>
          <cell r="UX580">
            <v>0</v>
          </cell>
          <cell r="UY580">
            <v>0</v>
          </cell>
          <cell r="UZ580">
            <v>0</v>
          </cell>
          <cell r="VA580">
            <v>0</v>
          </cell>
          <cell r="VB580">
            <v>0</v>
          </cell>
          <cell r="VC580">
            <v>0</v>
          </cell>
          <cell r="VD580">
            <v>-22713.17</v>
          </cell>
          <cell r="VE580">
            <v>480.27</v>
          </cell>
          <cell r="VF580">
            <v>-48.8</v>
          </cell>
          <cell r="VG580">
            <v>0</v>
          </cell>
          <cell r="VH580">
            <v>0</v>
          </cell>
          <cell r="VI580">
            <v>0</v>
          </cell>
          <cell r="VJ580">
            <v>0</v>
          </cell>
          <cell r="VK580">
            <v>0</v>
          </cell>
          <cell r="VL580">
            <v>0</v>
          </cell>
          <cell r="VM580">
            <v>0</v>
          </cell>
          <cell r="VN580">
            <v>0</v>
          </cell>
          <cell r="VO580">
            <v>0</v>
          </cell>
          <cell r="VP580">
            <v>0</v>
          </cell>
          <cell r="VQ580">
            <v>0</v>
          </cell>
          <cell r="VR580">
            <v>0</v>
          </cell>
          <cell r="VS580">
            <v>0</v>
          </cell>
          <cell r="VT580">
            <v>0</v>
          </cell>
          <cell r="VU580">
            <v>0</v>
          </cell>
          <cell r="VV580">
            <v>0</v>
          </cell>
          <cell r="VW580">
            <v>0</v>
          </cell>
          <cell r="VX580">
            <v>0</v>
          </cell>
          <cell r="VY580">
            <v>0</v>
          </cell>
          <cell r="VZ580">
            <v>0</v>
          </cell>
          <cell r="WA580">
            <v>0</v>
          </cell>
          <cell r="WB580">
            <v>0</v>
          </cell>
          <cell r="WC580">
            <v>0</v>
          </cell>
          <cell r="WD580">
            <v>0</v>
          </cell>
          <cell r="WE580">
            <v>0</v>
          </cell>
          <cell r="WF580">
            <v>0</v>
          </cell>
          <cell r="WG580">
            <v>0</v>
          </cell>
          <cell r="WH580">
            <v>0</v>
          </cell>
          <cell r="WI580">
            <v>0</v>
          </cell>
          <cell r="WJ580">
            <v>0</v>
          </cell>
          <cell r="WK580">
            <v>0</v>
          </cell>
          <cell r="WL580">
            <v>0</v>
          </cell>
          <cell r="WM580">
            <v>0</v>
          </cell>
          <cell r="WN580">
            <v>0</v>
          </cell>
          <cell r="WO580">
            <v>0</v>
          </cell>
          <cell r="WP580">
            <v>0</v>
          </cell>
          <cell r="WQ580">
            <v>0</v>
          </cell>
          <cell r="WR580">
            <v>0</v>
          </cell>
          <cell r="WS580">
            <v>0</v>
          </cell>
          <cell r="WT580"/>
          <cell r="WU580"/>
          <cell r="WV580"/>
          <cell r="WW580"/>
          <cell r="WX580"/>
          <cell r="WY580"/>
          <cell r="WZ580"/>
          <cell r="XA580"/>
          <cell r="XB580"/>
          <cell r="XC580"/>
          <cell r="XD580"/>
          <cell r="XE580"/>
          <cell r="XF580"/>
          <cell r="XG580"/>
          <cell r="XH580">
            <v>0</v>
          </cell>
          <cell r="XI580">
            <v>0</v>
          </cell>
          <cell r="XJ580">
            <v>0</v>
          </cell>
          <cell r="XK580">
            <v>0</v>
          </cell>
          <cell r="XL580">
            <v>0</v>
          </cell>
          <cell r="XM580">
            <v>0</v>
          </cell>
          <cell r="XN580">
            <v>0</v>
          </cell>
          <cell r="XO580">
            <v>0</v>
          </cell>
          <cell r="XP580">
            <v>0</v>
          </cell>
          <cell r="XQ580">
            <v>0</v>
          </cell>
          <cell r="XR580">
            <v>0</v>
          </cell>
          <cell r="XS580">
            <v>0</v>
          </cell>
          <cell r="XT580">
            <v>0</v>
          </cell>
          <cell r="XU580">
            <v>0</v>
          </cell>
          <cell r="XV580"/>
          <cell r="XW580"/>
          <cell r="XX580"/>
          <cell r="XY580"/>
          <cell r="XZ580"/>
          <cell r="YA580"/>
          <cell r="YB580"/>
          <cell r="YC580"/>
          <cell r="YD580"/>
          <cell r="YE580"/>
          <cell r="YF580"/>
          <cell r="YG580"/>
          <cell r="YH580"/>
          <cell r="YI580"/>
          <cell r="YJ580">
            <v>0</v>
          </cell>
          <cell r="YK580">
            <v>0</v>
          </cell>
          <cell r="YL580">
            <v>0</v>
          </cell>
          <cell r="YM580">
            <v>0</v>
          </cell>
          <cell r="YN580">
            <v>0</v>
          </cell>
          <cell r="YO580">
            <v>0</v>
          </cell>
          <cell r="YP580">
            <v>0</v>
          </cell>
          <cell r="YQ580">
            <v>0</v>
          </cell>
          <cell r="YR580">
            <v>0</v>
          </cell>
          <cell r="YS580">
            <v>0</v>
          </cell>
          <cell r="YT580">
            <v>0</v>
          </cell>
          <cell r="YU580">
            <v>0</v>
          </cell>
          <cell r="YV580">
            <v>0</v>
          </cell>
          <cell r="YW580">
            <v>0</v>
          </cell>
          <cell r="YX580"/>
          <cell r="YY580"/>
          <cell r="YZ580"/>
          <cell r="ZA580"/>
          <cell r="ZB580"/>
          <cell r="ZC580"/>
          <cell r="ZD580"/>
          <cell r="ZE580"/>
          <cell r="ZF580"/>
          <cell r="ZG580"/>
          <cell r="ZH580"/>
          <cell r="ZI580"/>
          <cell r="ZJ580"/>
          <cell r="ZK580"/>
          <cell r="ZL580"/>
          <cell r="ZM580"/>
          <cell r="ZN580"/>
          <cell r="ZO580"/>
          <cell r="ZP580"/>
          <cell r="ZQ580"/>
          <cell r="ZR580"/>
          <cell r="ZS580"/>
          <cell r="ZT580"/>
          <cell r="ZU580"/>
          <cell r="ZV580"/>
          <cell r="ZW580"/>
          <cell r="ZX580"/>
          <cell r="ZY580"/>
          <cell r="ZZ580"/>
          <cell r="AAA580"/>
          <cell r="AAB580"/>
          <cell r="AAC580"/>
          <cell r="AAD580"/>
          <cell r="AAE580"/>
          <cell r="AAF580"/>
          <cell r="AAG580"/>
          <cell r="AAH580"/>
          <cell r="AAI580"/>
          <cell r="AAJ580"/>
          <cell r="AAK580"/>
          <cell r="AAL580"/>
          <cell r="AAM580"/>
          <cell r="AAN580">
            <v>0</v>
          </cell>
          <cell r="AAO580">
            <v>0</v>
          </cell>
          <cell r="AAP580">
            <v>0</v>
          </cell>
          <cell r="AAQ580">
            <v>0</v>
          </cell>
          <cell r="AAR580">
            <v>0</v>
          </cell>
          <cell r="AAS580">
            <v>0</v>
          </cell>
          <cell r="AAT580">
            <v>0</v>
          </cell>
          <cell r="AAU580">
            <v>0</v>
          </cell>
          <cell r="AAV580">
            <v>0</v>
          </cell>
          <cell r="AAW580">
            <v>0</v>
          </cell>
          <cell r="AAX580">
            <v>0</v>
          </cell>
          <cell r="AAY580">
            <v>0</v>
          </cell>
          <cell r="AAZ580">
            <v>0</v>
          </cell>
          <cell r="ABA580">
            <v>0</v>
          </cell>
          <cell r="ABB580"/>
          <cell r="ABC580"/>
          <cell r="ABD580"/>
          <cell r="ABE580"/>
          <cell r="ABF580"/>
          <cell r="ABG580"/>
          <cell r="ABH580"/>
          <cell r="ABI580"/>
          <cell r="ABJ580"/>
          <cell r="ABK580"/>
          <cell r="ABL580"/>
          <cell r="ABM580"/>
          <cell r="ABN580"/>
          <cell r="ABO580"/>
          <cell r="ABP580">
            <v>-639.22</v>
          </cell>
          <cell r="ABQ580">
            <v>0</v>
          </cell>
          <cell r="ABR580">
            <v>0</v>
          </cell>
          <cell r="ABS580">
            <v>0</v>
          </cell>
          <cell r="ABT580">
            <v>0</v>
          </cell>
          <cell r="ABU580">
            <v>0</v>
          </cell>
          <cell r="ABV580">
            <v>0</v>
          </cell>
          <cell r="ABW580">
            <v>0</v>
          </cell>
          <cell r="ABX580">
            <v>0</v>
          </cell>
          <cell r="ABY580">
            <v>0</v>
          </cell>
          <cell r="ABZ580">
            <v>0</v>
          </cell>
          <cell r="ACA580">
            <v>0</v>
          </cell>
          <cell r="ACB580">
            <v>0</v>
          </cell>
          <cell r="ACC580">
            <v>0</v>
          </cell>
          <cell r="ACD580">
            <v>0</v>
          </cell>
          <cell r="ACE580">
            <v>0</v>
          </cell>
          <cell r="ACF580">
            <v>0</v>
          </cell>
          <cell r="ACG580">
            <v>0</v>
          </cell>
          <cell r="ACH580">
            <v>0</v>
          </cell>
          <cell r="ACI580">
            <v>0</v>
          </cell>
          <cell r="ACJ580">
            <v>0</v>
          </cell>
          <cell r="ACK580">
            <v>0</v>
          </cell>
          <cell r="ACL580">
            <v>0</v>
          </cell>
          <cell r="ACM580">
            <v>0</v>
          </cell>
          <cell r="ACN580">
            <v>0</v>
          </cell>
          <cell r="ACO580">
            <v>0</v>
          </cell>
          <cell r="ACP580">
            <v>0</v>
          </cell>
          <cell r="ACQ580">
            <v>0</v>
          </cell>
          <cell r="ACR580">
            <v>0</v>
          </cell>
          <cell r="ACS580">
            <v>0</v>
          </cell>
          <cell r="ACT580">
            <v>0</v>
          </cell>
          <cell r="ACU580">
            <v>0</v>
          </cell>
          <cell r="ACV580">
            <v>0</v>
          </cell>
          <cell r="ACW580">
            <v>0</v>
          </cell>
          <cell r="ACX580">
            <v>0</v>
          </cell>
          <cell r="ACY580">
            <v>0</v>
          </cell>
          <cell r="ACZ580">
            <v>0</v>
          </cell>
          <cell r="ADA580">
            <v>0</v>
          </cell>
          <cell r="ADB580">
            <v>0</v>
          </cell>
          <cell r="ADC580">
            <v>0</v>
          </cell>
          <cell r="ADD580">
            <v>0</v>
          </cell>
          <cell r="ADE580">
            <v>0</v>
          </cell>
          <cell r="ADF580">
            <v>0</v>
          </cell>
          <cell r="ADG580">
            <v>0</v>
          </cell>
          <cell r="ADH580">
            <v>0</v>
          </cell>
          <cell r="ADI580">
            <v>0</v>
          </cell>
          <cell r="ADJ580">
            <v>0</v>
          </cell>
          <cell r="ADK580">
            <v>0</v>
          </cell>
          <cell r="ADL580">
            <v>0</v>
          </cell>
          <cell r="ADM580">
            <v>0</v>
          </cell>
          <cell r="ADN580">
            <v>0</v>
          </cell>
          <cell r="ADO580">
            <v>0</v>
          </cell>
          <cell r="ADP580">
            <v>0</v>
          </cell>
          <cell r="ADQ580">
            <v>0</v>
          </cell>
          <cell r="ADR580">
            <v>0</v>
          </cell>
          <cell r="ADS580">
            <v>0</v>
          </cell>
          <cell r="ADT580">
            <v>0</v>
          </cell>
          <cell r="ADU580">
            <v>0</v>
          </cell>
          <cell r="ADV580">
            <v>0</v>
          </cell>
          <cell r="ADW580">
            <v>-1568.52</v>
          </cell>
          <cell r="ADX580">
            <v>0</v>
          </cell>
          <cell r="ADY580">
            <v>0</v>
          </cell>
          <cell r="ADZ580">
            <v>0</v>
          </cell>
          <cell r="AEA580">
            <v>0</v>
          </cell>
          <cell r="AEB580">
            <v>0</v>
          </cell>
          <cell r="AEC580">
            <v>0</v>
          </cell>
          <cell r="AED580">
            <v>0</v>
          </cell>
          <cell r="AEE580">
            <v>0</v>
          </cell>
          <cell r="AEF580">
            <v>0</v>
          </cell>
          <cell r="AEG580">
            <v>0</v>
          </cell>
          <cell r="AEH580">
            <v>0</v>
          </cell>
          <cell r="AEI580">
            <v>0</v>
          </cell>
          <cell r="AEJ580">
            <v>0</v>
          </cell>
          <cell r="AEK580">
            <v>0</v>
          </cell>
          <cell r="AEL580">
            <v>0</v>
          </cell>
          <cell r="AEM580">
            <v>0</v>
          </cell>
          <cell r="AEN580">
            <v>0</v>
          </cell>
          <cell r="AEO580">
            <v>0</v>
          </cell>
          <cell r="AEP580">
            <v>0</v>
          </cell>
          <cell r="AEQ580">
            <v>0</v>
          </cell>
          <cell r="AER580">
            <v>0</v>
          </cell>
          <cell r="AES580">
            <v>0</v>
          </cell>
          <cell r="AET580">
            <v>0</v>
          </cell>
          <cell r="AEU580">
            <v>0</v>
          </cell>
          <cell r="AEV580">
            <v>-27359.45</v>
          </cell>
          <cell r="AEW580">
            <v>-27639.24</v>
          </cell>
          <cell r="AEX580">
            <v>-28414.720000000001</v>
          </cell>
          <cell r="AEY580">
            <v>-28566.53</v>
          </cell>
          <cell r="AEZ580">
            <v>-28406.26</v>
          </cell>
          <cell r="AFA580">
            <v>-28231.14</v>
          </cell>
          <cell r="AFB580">
            <v>-37539.49</v>
          </cell>
          <cell r="AFC580">
            <v>-28231.14</v>
          </cell>
          <cell r="AFD580">
            <v>0</v>
          </cell>
          <cell r="AFE580">
            <v>0</v>
          </cell>
          <cell r="AFF580">
            <v>0</v>
          </cell>
          <cell r="AFG580">
            <v>0</v>
          </cell>
          <cell r="AFH580">
            <v>0</v>
          </cell>
          <cell r="AFI580">
            <v>0</v>
          </cell>
          <cell r="AFJ580">
            <v>-78762.070000000007</v>
          </cell>
          <cell r="AFK580">
            <v>-80104.47</v>
          </cell>
          <cell r="AFL580">
            <v>-81217.3</v>
          </cell>
          <cell r="AFM580">
            <v>-82168.899999999994</v>
          </cell>
          <cell r="AFN580">
            <v>-82698.94</v>
          </cell>
          <cell r="AFO580">
            <v>-82845.570000000007</v>
          </cell>
          <cell r="AFP580">
            <v>-93275.96</v>
          </cell>
          <cell r="AFQ580">
            <v>-81271.47</v>
          </cell>
          <cell r="AFR580">
            <v>0</v>
          </cell>
          <cell r="AFS580">
            <v>0</v>
          </cell>
          <cell r="AFT580">
            <v>0</v>
          </cell>
          <cell r="AFU580">
            <v>0</v>
          </cell>
          <cell r="AFV580">
            <v>0</v>
          </cell>
          <cell r="AFW580">
            <v>0</v>
          </cell>
          <cell r="AFX580">
            <v>-108075.77</v>
          </cell>
          <cell r="AFY580">
            <v>-109180.95</v>
          </cell>
          <cell r="AFZ580">
            <v>-109715.11</v>
          </cell>
          <cell r="AGA580">
            <v>-110484.13</v>
          </cell>
          <cell r="AGB580">
            <v>-111519.12</v>
          </cell>
          <cell r="AGC580">
            <v>-111519.12</v>
          </cell>
          <cell r="AGD580">
            <v>-125417.18</v>
          </cell>
          <cell r="AGE580">
            <v>-111519.12</v>
          </cell>
          <cell r="AGF580">
            <v>0</v>
          </cell>
          <cell r="AGG580">
            <v>0</v>
          </cell>
          <cell r="AGH580">
            <v>0</v>
          </cell>
          <cell r="AGI580">
            <v>0</v>
          </cell>
          <cell r="AGJ580">
            <v>0</v>
          </cell>
          <cell r="AGK580">
            <v>0</v>
          </cell>
          <cell r="AGL580">
            <v>-27833.21</v>
          </cell>
          <cell r="AGM580">
            <v>-28117.83</v>
          </cell>
          <cell r="AGN580">
            <v>-28651.99</v>
          </cell>
          <cell r="AGO580">
            <v>-28600.47</v>
          </cell>
          <cell r="AGP580">
            <v>-28719.99</v>
          </cell>
          <cell r="AGQ580">
            <v>-28719.99</v>
          </cell>
          <cell r="AGR580">
            <v>-39639.89</v>
          </cell>
          <cell r="AGS580">
            <v>-28719.99</v>
          </cell>
          <cell r="AGT580">
            <v>0</v>
          </cell>
          <cell r="AGU580">
            <v>0</v>
          </cell>
          <cell r="AGV580">
            <v>0</v>
          </cell>
          <cell r="AGW580">
            <v>0</v>
          </cell>
          <cell r="AGX580">
            <v>0</v>
          </cell>
          <cell r="AGY580">
            <v>0</v>
          </cell>
          <cell r="AGZ580"/>
          <cell r="AHA580"/>
        </row>
        <row r="581">
          <cell r="A581" t="str">
            <v>6660-50-00 Int Exp  - Deferred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/>
          <cell r="CW581"/>
          <cell r="CX581"/>
          <cell r="CY581"/>
          <cell r="CZ581"/>
          <cell r="DA581"/>
          <cell r="DB581"/>
          <cell r="DC581"/>
          <cell r="DD581"/>
          <cell r="DE581"/>
          <cell r="DF581"/>
          <cell r="DG581"/>
          <cell r="DH581"/>
          <cell r="DI581"/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/>
          <cell r="FA581"/>
          <cell r="FB581"/>
          <cell r="FC581"/>
          <cell r="FD581"/>
          <cell r="FE581"/>
          <cell r="FF581"/>
          <cell r="FG581"/>
          <cell r="FH581"/>
          <cell r="FI581"/>
          <cell r="FJ581"/>
          <cell r="FK581"/>
          <cell r="FL581"/>
          <cell r="FM581"/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O581">
            <v>0</v>
          </cell>
          <cell r="GP581"/>
          <cell r="GQ581"/>
          <cell r="GR581"/>
          <cell r="GS581"/>
          <cell r="GT581"/>
          <cell r="GU581"/>
          <cell r="GV581"/>
          <cell r="GW581"/>
          <cell r="GX581"/>
          <cell r="GY581"/>
          <cell r="GZ581"/>
          <cell r="HA581"/>
          <cell r="HB581"/>
          <cell r="HC581"/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0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W581">
            <v>0</v>
          </cell>
          <cell r="IX581">
            <v>0</v>
          </cell>
          <cell r="IY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  <cell r="JF581">
            <v>0</v>
          </cell>
          <cell r="JG581">
            <v>0</v>
          </cell>
          <cell r="JH581">
            <v>0</v>
          </cell>
          <cell r="JI581">
            <v>0</v>
          </cell>
          <cell r="JJ581">
            <v>0</v>
          </cell>
          <cell r="JK581">
            <v>0</v>
          </cell>
          <cell r="JL581">
            <v>0</v>
          </cell>
          <cell r="JM581">
            <v>0</v>
          </cell>
          <cell r="JN581">
            <v>0</v>
          </cell>
          <cell r="JO581">
            <v>0</v>
          </cell>
          <cell r="JP581">
            <v>0</v>
          </cell>
          <cell r="JQ581">
            <v>0</v>
          </cell>
          <cell r="JR581">
            <v>0</v>
          </cell>
          <cell r="JS581">
            <v>0</v>
          </cell>
          <cell r="JT581">
            <v>0</v>
          </cell>
          <cell r="JU581">
            <v>0</v>
          </cell>
          <cell r="JV581">
            <v>0</v>
          </cell>
          <cell r="JW581">
            <v>0</v>
          </cell>
          <cell r="JX581">
            <v>0</v>
          </cell>
          <cell r="JY581">
            <v>0</v>
          </cell>
          <cell r="JZ581">
            <v>0</v>
          </cell>
          <cell r="KA581">
            <v>0</v>
          </cell>
          <cell r="KB581">
            <v>0</v>
          </cell>
          <cell r="KC581">
            <v>0</v>
          </cell>
          <cell r="KD581">
            <v>0</v>
          </cell>
          <cell r="KE581">
            <v>0</v>
          </cell>
          <cell r="KF581">
            <v>0</v>
          </cell>
          <cell r="KG581">
            <v>0</v>
          </cell>
          <cell r="KH581">
            <v>0</v>
          </cell>
          <cell r="KI581">
            <v>0</v>
          </cell>
          <cell r="KJ581">
            <v>0</v>
          </cell>
          <cell r="KK581">
            <v>0</v>
          </cell>
          <cell r="KL581">
            <v>0</v>
          </cell>
          <cell r="KM581">
            <v>0</v>
          </cell>
          <cell r="KN581">
            <v>0</v>
          </cell>
          <cell r="KO581">
            <v>0</v>
          </cell>
          <cell r="KP581">
            <v>0</v>
          </cell>
          <cell r="KQ581">
            <v>0</v>
          </cell>
          <cell r="KR581">
            <v>0</v>
          </cell>
          <cell r="KS581">
            <v>0</v>
          </cell>
          <cell r="KT581">
            <v>0</v>
          </cell>
          <cell r="KU581">
            <v>0</v>
          </cell>
          <cell r="KV581">
            <v>0</v>
          </cell>
          <cell r="KW581">
            <v>0</v>
          </cell>
          <cell r="KX581">
            <v>0</v>
          </cell>
          <cell r="KY581">
            <v>0</v>
          </cell>
          <cell r="KZ581">
            <v>0</v>
          </cell>
          <cell r="LA581">
            <v>0</v>
          </cell>
          <cell r="LB581">
            <v>0</v>
          </cell>
          <cell r="LC581">
            <v>0</v>
          </cell>
          <cell r="LD581">
            <v>0</v>
          </cell>
          <cell r="LE581">
            <v>0</v>
          </cell>
          <cell r="LF581">
            <v>0</v>
          </cell>
          <cell r="LG581">
            <v>0</v>
          </cell>
          <cell r="LH581">
            <v>0</v>
          </cell>
          <cell r="LI581">
            <v>0</v>
          </cell>
          <cell r="LJ581">
            <v>0</v>
          </cell>
          <cell r="LK581">
            <v>0</v>
          </cell>
          <cell r="LL581">
            <v>0</v>
          </cell>
          <cell r="LM581">
            <v>0</v>
          </cell>
          <cell r="LN581">
            <v>0</v>
          </cell>
          <cell r="LO581">
            <v>0</v>
          </cell>
          <cell r="LP581">
            <v>0</v>
          </cell>
          <cell r="LQ581">
            <v>0</v>
          </cell>
          <cell r="LR581">
            <v>0</v>
          </cell>
          <cell r="LS581">
            <v>0</v>
          </cell>
          <cell r="LT581">
            <v>0</v>
          </cell>
          <cell r="LU581">
            <v>0</v>
          </cell>
          <cell r="LV581">
            <v>0</v>
          </cell>
          <cell r="LW581">
            <v>0</v>
          </cell>
          <cell r="LX581">
            <v>0</v>
          </cell>
          <cell r="LY581">
            <v>0</v>
          </cell>
          <cell r="LZ581">
            <v>0</v>
          </cell>
          <cell r="MA581">
            <v>0</v>
          </cell>
          <cell r="MB581">
            <v>0</v>
          </cell>
          <cell r="MC581">
            <v>0</v>
          </cell>
          <cell r="MD581">
            <v>0</v>
          </cell>
          <cell r="ME581">
            <v>0</v>
          </cell>
          <cell r="MF581">
            <v>0</v>
          </cell>
          <cell r="MG581">
            <v>0</v>
          </cell>
          <cell r="MH581">
            <v>0</v>
          </cell>
          <cell r="MI581">
            <v>0</v>
          </cell>
          <cell r="MJ581">
            <v>0</v>
          </cell>
          <cell r="MK581">
            <v>0</v>
          </cell>
          <cell r="ML581">
            <v>0</v>
          </cell>
          <cell r="MM581">
            <v>0</v>
          </cell>
          <cell r="MN581">
            <v>0</v>
          </cell>
          <cell r="MO581">
            <v>0</v>
          </cell>
          <cell r="MP581">
            <v>0</v>
          </cell>
          <cell r="MQ581">
            <v>0</v>
          </cell>
          <cell r="MR581">
            <v>0</v>
          </cell>
          <cell r="MS581">
            <v>0</v>
          </cell>
          <cell r="MT581">
            <v>0</v>
          </cell>
          <cell r="MU581">
            <v>0</v>
          </cell>
          <cell r="MV581">
            <v>0</v>
          </cell>
          <cell r="MW581">
            <v>0</v>
          </cell>
          <cell r="MX581">
            <v>0</v>
          </cell>
          <cell r="MY581">
            <v>0</v>
          </cell>
          <cell r="MZ581">
            <v>0</v>
          </cell>
          <cell r="NA581">
            <v>0</v>
          </cell>
          <cell r="NB581">
            <v>0</v>
          </cell>
          <cell r="NC581">
            <v>0</v>
          </cell>
          <cell r="ND581">
            <v>0</v>
          </cell>
          <cell r="NE581">
            <v>0</v>
          </cell>
          <cell r="NF581">
            <v>0</v>
          </cell>
          <cell r="NG581">
            <v>0</v>
          </cell>
          <cell r="NH581">
            <v>0</v>
          </cell>
          <cell r="NI581">
            <v>0</v>
          </cell>
          <cell r="NJ581">
            <v>0</v>
          </cell>
          <cell r="NK581">
            <v>0</v>
          </cell>
          <cell r="NL581">
            <v>0</v>
          </cell>
          <cell r="NM581">
            <v>0</v>
          </cell>
          <cell r="NN581">
            <v>0</v>
          </cell>
          <cell r="NO581">
            <v>0</v>
          </cell>
          <cell r="NP581">
            <v>0</v>
          </cell>
          <cell r="NQ581">
            <v>0</v>
          </cell>
          <cell r="NR581">
            <v>0</v>
          </cell>
          <cell r="NS581">
            <v>0</v>
          </cell>
          <cell r="NT581">
            <v>0</v>
          </cell>
          <cell r="NU581">
            <v>0</v>
          </cell>
          <cell r="NV581">
            <v>0</v>
          </cell>
          <cell r="NW581">
            <v>0</v>
          </cell>
          <cell r="NX581">
            <v>0</v>
          </cell>
          <cell r="NY581">
            <v>0</v>
          </cell>
          <cell r="NZ581">
            <v>0</v>
          </cell>
          <cell r="OA581">
            <v>0</v>
          </cell>
          <cell r="OB581">
            <v>0</v>
          </cell>
          <cell r="OC581">
            <v>0</v>
          </cell>
          <cell r="OD581">
            <v>0</v>
          </cell>
          <cell r="OE581">
            <v>0</v>
          </cell>
          <cell r="OF581">
            <v>0</v>
          </cell>
          <cell r="OG581">
            <v>0</v>
          </cell>
          <cell r="OH581">
            <v>0</v>
          </cell>
          <cell r="OI581">
            <v>0</v>
          </cell>
          <cell r="OJ581">
            <v>0</v>
          </cell>
          <cell r="OK581">
            <v>0</v>
          </cell>
          <cell r="OL581">
            <v>0</v>
          </cell>
          <cell r="OM581">
            <v>0</v>
          </cell>
          <cell r="ON581">
            <v>0</v>
          </cell>
          <cell r="OO581">
            <v>0</v>
          </cell>
          <cell r="OP581">
            <v>0</v>
          </cell>
          <cell r="OQ581">
            <v>0</v>
          </cell>
          <cell r="OR581">
            <v>0</v>
          </cell>
          <cell r="OS581">
            <v>0</v>
          </cell>
          <cell r="OT581">
            <v>0</v>
          </cell>
          <cell r="OU581">
            <v>0</v>
          </cell>
          <cell r="OV581">
            <v>0</v>
          </cell>
          <cell r="OW581">
            <v>0</v>
          </cell>
          <cell r="OX581">
            <v>0</v>
          </cell>
          <cell r="OY581">
            <v>0</v>
          </cell>
          <cell r="OZ581">
            <v>0</v>
          </cell>
          <cell r="PA581">
            <v>0</v>
          </cell>
          <cell r="PB581">
            <v>0</v>
          </cell>
          <cell r="PC581">
            <v>0</v>
          </cell>
          <cell r="PD581">
            <v>0</v>
          </cell>
          <cell r="PE581">
            <v>0</v>
          </cell>
          <cell r="PF581">
            <v>0</v>
          </cell>
          <cell r="PG581">
            <v>0</v>
          </cell>
          <cell r="PH581">
            <v>0</v>
          </cell>
          <cell r="PI581">
            <v>0</v>
          </cell>
          <cell r="PJ581">
            <v>0</v>
          </cell>
          <cell r="PK581">
            <v>0</v>
          </cell>
          <cell r="PL581">
            <v>0</v>
          </cell>
          <cell r="PM581">
            <v>0</v>
          </cell>
          <cell r="PN581">
            <v>0</v>
          </cell>
          <cell r="PO581">
            <v>0</v>
          </cell>
          <cell r="PP581">
            <v>0</v>
          </cell>
          <cell r="PQ581">
            <v>0</v>
          </cell>
          <cell r="PR581">
            <v>0</v>
          </cell>
          <cell r="PS581">
            <v>0</v>
          </cell>
          <cell r="PT581">
            <v>0</v>
          </cell>
          <cell r="PU581">
            <v>0</v>
          </cell>
          <cell r="PV581">
            <v>0</v>
          </cell>
          <cell r="PW581">
            <v>0</v>
          </cell>
          <cell r="PX581">
            <v>0</v>
          </cell>
          <cell r="PY581">
            <v>0</v>
          </cell>
          <cell r="PZ581">
            <v>0</v>
          </cell>
          <cell r="QA581">
            <v>0</v>
          </cell>
          <cell r="QB581">
            <v>0</v>
          </cell>
          <cell r="QC581">
            <v>0</v>
          </cell>
          <cell r="QD581">
            <v>0</v>
          </cell>
          <cell r="QE581">
            <v>0</v>
          </cell>
          <cell r="QF581">
            <v>0</v>
          </cell>
          <cell r="QG581">
            <v>0</v>
          </cell>
          <cell r="QH581">
            <v>0</v>
          </cell>
          <cell r="QI581">
            <v>0</v>
          </cell>
          <cell r="QJ581">
            <v>0</v>
          </cell>
          <cell r="QK581">
            <v>0</v>
          </cell>
          <cell r="QL581">
            <v>0</v>
          </cell>
          <cell r="QM581">
            <v>0</v>
          </cell>
          <cell r="QN581">
            <v>0</v>
          </cell>
          <cell r="QO581">
            <v>0</v>
          </cell>
          <cell r="QP581">
            <v>0</v>
          </cell>
          <cell r="QQ581">
            <v>0</v>
          </cell>
          <cell r="QR581">
            <v>0</v>
          </cell>
          <cell r="QS581">
            <v>0</v>
          </cell>
          <cell r="QT581">
            <v>0</v>
          </cell>
          <cell r="QU581">
            <v>0</v>
          </cell>
          <cell r="QV581">
            <v>-3957.96</v>
          </cell>
          <cell r="QW581">
            <v>-3957.96</v>
          </cell>
          <cell r="QX581">
            <v>-3957.96</v>
          </cell>
          <cell r="QY581">
            <v>-3957.96</v>
          </cell>
          <cell r="QZ581">
            <v>-3957.96</v>
          </cell>
          <cell r="RA581">
            <v>-3957.96</v>
          </cell>
          <cell r="RB581">
            <v>-3957.96</v>
          </cell>
          <cell r="RC581">
            <v>-3957.96</v>
          </cell>
          <cell r="RD581">
            <v>-3957.96</v>
          </cell>
          <cell r="RE581">
            <v>-11873.28</v>
          </cell>
          <cell r="RF581">
            <v>-15831.84</v>
          </cell>
          <cell r="RG581">
            <v>-3957.96</v>
          </cell>
          <cell r="RH581">
            <v>-3957.96</v>
          </cell>
          <cell r="RI581">
            <v>-1319.32</v>
          </cell>
          <cell r="RJ581">
            <v>0</v>
          </cell>
          <cell r="RK581">
            <v>0</v>
          </cell>
          <cell r="RL581">
            <v>0</v>
          </cell>
          <cell r="RM581">
            <v>0</v>
          </cell>
          <cell r="RN581">
            <v>0</v>
          </cell>
          <cell r="RO581">
            <v>0</v>
          </cell>
          <cell r="RP581">
            <v>0</v>
          </cell>
          <cell r="RQ581">
            <v>0</v>
          </cell>
          <cell r="RR581">
            <v>0</v>
          </cell>
          <cell r="RS581">
            <v>0</v>
          </cell>
          <cell r="RT581">
            <v>0</v>
          </cell>
          <cell r="RU581">
            <v>0</v>
          </cell>
          <cell r="RV581">
            <v>0</v>
          </cell>
          <cell r="RW581">
            <v>0</v>
          </cell>
          <cell r="RX581">
            <v>0</v>
          </cell>
          <cell r="RY581">
            <v>0</v>
          </cell>
          <cell r="RZ581">
            <v>0</v>
          </cell>
          <cell r="SA581">
            <v>0</v>
          </cell>
          <cell r="SB581">
            <v>0</v>
          </cell>
          <cell r="SC581">
            <v>0</v>
          </cell>
          <cell r="SD581">
            <v>0</v>
          </cell>
          <cell r="SE581">
            <v>0</v>
          </cell>
          <cell r="SF581">
            <v>0</v>
          </cell>
          <cell r="SG581">
            <v>0</v>
          </cell>
          <cell r="SH581">
            <v>0</v>
          </cell>
          <cell r="SI581">
            <v>0</v>
          </cell>
          <cell r="SJ581">
            <v>0</v>
          </cell>
          <cell r="SK581">
            <v>0</v>
          </cell>
          <cell r="SL581">
            <v>0</v>
          </cell>
          <cell r="SM581">
            <v>0</v>
          </cell>
          <cell r="SN581">
            <v>0</v>
          </cell>
          <cell r="SO581">
            <v>0</v>
          </cell>
          <cell r="SP581">
            <v>0</v>
          </cell>
          <cell r="SQ581">
            <v>0</v>
          </cell>
          <cell r="SR581">
            <v>0</v>
          </cell>
          <cell r="SS581">
            <v>0</v>
          </cell>
          <cell r="ST581">
            <v>0</v>
          </cell>
          <cell r="SU581">
            <v>0</v>
          </cell>
          <cell r="SV581">
            <v>0</v>
          </cell>
          <cell r="SW581">
            <v>0</v>
          </cell>
          <cell r="SX581">
            <v>0</v>
          </cell>
          <cell r="SY581">
            <v>0</v>
          </cell>
          <cell r="SZ581">
            <v>-1136.94</v>
          </cell>
          <cell r="TA581">
            <v>-1098.74</v>
          </cell>
          <cell r="TB581">
            <v>-7839.68</v>
          </cell>
          <cell r="TC581">
            <v>5759</v>
          </cell>
          <cell r="TD581">
            <v>-1059.9100000000001</v>
          </cell>
          <cell r="TE581">
            <v>-1086.6400000000001</v>
          </cell>
          <cell r="TF581">
            <v>-1087.6500000000001</v>
          </cell>
          <cell r="TG581">
            <v>-1065.9100000000001</v>
          </cell>
          <cell r="TH581">
            <v>-1014.45</v>
          </cell>
          <cell r="TI581">
            <v>-3162.52</v>
          </cell>
          <cell r="TJ581">
            <v>-4123.95</v>
          </cell>
          <cell r="TK581">
            <v>-1027.9100000000001</v>
          </cell>
          <cell r="TL581">
            <v>-1027.9100000000001</v>
          </cell>
          <cell r="TM581">
            <v>-350.17</v>
          </cell>
          <cell r="TN581">
            <v>0</v>
          </cell>
          <cell r="TO581">
            <v>0</v>
          </cell>
          <cell r="TP581">
            <v>0</v>
          </cell>
          <cell r="TQ581">
            <v>0</v>
          </cell>
          <cell r="TR581">
            <v>0</v>
          </cell>
          <cell r="TS581">
            <v>0</v>
          </cell>
          <cell r="TT581">
            <v>0</v>
          </cell>
          <cell r="TU581">
            <v>0</v>
          </cell>
          <cell r="TV581">
            <v>0</v>
          </cell>
          <cell r="TW581">
            <v>0</v>
          </cell>
          <cell r="TX581">
            <v>0</v>
          </cell>
          <cell r="TY581">
            <v>0</v>
          </cell>
          <cell r="TZ581">
            <v>0</v>
          </cell>
          <cell r="UA581">
            <v>0</v>
          </cell>
          <cell r="UB581">
            <v>0</v>
          </cell>
          <cell r="UC581">
            <v>0</v>
          </cell>
          <cell r="UD581">
            <v>0</v>
          </cell>
          <cell r="UE581">
            <v>0</v>
          </cell>
          <cell r="UF581">
            <v>0</v>
          </cell>
          <cell r="UG581">
            <v>0</v>
          </cell>
          <cell r="UH581">
            <v>0</v>
          </cell>
          <cell r="UI581">
            <v>0</v>
          </cell>
          <cell r="UJ581">
            <v>0</v>
          </cell>
          <cell r="UK581">
            <v>0</v>
          </cell>
          <cell r="UL581">
            <v>0</v>
          </cell>
          <cell r="UM581">
            <v>0</v>
          </cell>
          <cell r="UN581">
            <v>0</v>
          </cell>
          <cell r="UO581">
            <v>0</v>
          </cell>
          <cell r="UP581">
            <v>0</v>
          </cell>
          <cell r="UQ581">
            <v>0</v>
          </cell>
          <cell r="UR581">
            <v>0</v>
          </cell>
          <cell r="US581">
            <v>0</v>
          </cell>
          <cell r="UT581">
            <v>0</v>
          </cell>
          <cell r="UU581">
            <v>0</v>
          </cell>
          <cell r="UV581">
            <v>0</v>
          </cell>
          <cell r="UW581">
            <v>0</v>
          </cell>
          <cell r="UX581">
            <v>0</v>
          </cell>
          <cell r="UY581">
            <v>0</v>
          </cell>
          <cell r="UZ581">
            <v>0</v>
          </cell>
          <cell r="VA581">
            <v>0</v>
          </cell>
          <cell r="VB581">
            <v>0</v>
          </cell>
          <cell r="VC581">
            <v>0</v>
          </cell>
          <cell r="VD581">
            <v>-978.78</v>
          </cell>
          <cell r="VE581">
            <v>-1879.14</v>
          </cell>
          <cell r="VF581">
            <v>-1389.75</v>
          </cell>
          <cell r="VG581">
            <v>-1389.79</v>
          </cell>
          <cell r="VH581">
            <v>-1389.75</v>
          </cell>
          <cell r="VI581">
            <v>-1389.77</v>
          </cell>
          <cell r="VJ581">
            <v>-1389.75</v>
          </cell>
          <cell r="VK581">
            <v>-1389.75</v>
          </cell>
          <cell r="VL581">
            <v>-1389.75</v>
          </cell>
          <cell r="VM581">
            <v>-4169.25</v>
          </cell>
          <cell r="VN581">
            <v>-5520.13</v>
          </cell>
          <cell r="VO581">
            <v>-1389.75</v>
          </cell>
          <cell r="VP581">
            <v>-1389.75</v>
          </cell>
          <cell r="VQ581">
            <v>-463.25</v>
          </cell>
          <cell r="VR581">
            <v>0</v>
          </cell>
          <cell r="VS581">
            <v>0</v>
          </cell>
          <cell r="VT581">
            <v>0</v>
          </cell>
          <cell r="VU581">
            <v>0</v>
          </cell>
          <cell r="VV581">
            <v>0</v>
          </cell>
          <cell r="VW581">
            <v>0</v>
          </cell>
          <cell r="VX581">
            <v>0</v>
          </cell>
          <cell r="VY581">
            <v>0</v>
          </cell>
          <cell r="VZ581">
            <v>0</v>
          </cell>
          <cell r="WA581">
            <v>0</v>
          </cell>
          <cell r="WB581">
            <v>0</v>
          </cell>
          <cell r="WC581">
            <v>0</v>
          </cell>
          <cell r="WD581">
            <v>0</v>
          </cell>
          <cell r="WE581">
            <v>0</v>
          </cell>
          <cell r="WF581">
            <v>0</v>
          </cell>
          <cell r="WG581">
            <v>0</v>
          </cell>
          <cell r="WH581">
            <v>0</v>
          </cell>
          <cell r="WI581">
            <v>0</v>
          </cell>
          <cell r="WJ581">
            <v>0</v>
          </cell>
          <cell r="WK581">
            <v>0</v>
          </cell>
          <cell r="WL581">
            <v>0</v>
          </cell>
          <cell r="WM581">
            <v>0</v>
          </cell>
          <cell r="WN581">
            <v>0</v>
          </cell>
          <cell r="WO581">
            <v>0</v>
          </cell>
          <cell r="WP581">
            <v>0</v>
          </cell>
          <cell r="WQ581">
            <v>0</v>
          </cell>
          <cell r="WR581">
            <v>0</v>
          </cell>
          <cell r="WS581">
            <v>0</v>
          </cell>
          <cell r="WT581"/>
          <cell r="WU581"/>
          <cell r="WV581"/>
          <cell r="WW581"/>
          <cell r="WX581"/>
          <cell r="WY581"/>
          <cell r="WZ581"/>
          <cell r="XA581"/>
          <cell r="XB581"/>
          <cell r="XC581"/>
          <cell r="XD581"/>
          <cell r="XE581"/>
          <cell r="XF581"/>
          <cell r="XG581"/>
          <cell r="XH581">
            <v>0</v>
          </cell>
          <cell r="XI581">
            <v>0</v>
          </cell>
          <cell r="XJ581">
            <v>0</v>
          </cell>
          <cell r="XK581">
            <v>0</v>
          </cell>
          <cell r="XL581">
            <v>0</v>
          </cell>
          <cell r="XM581">
            <v>0</v>
          </cell>
          <cell r="XN581">
            <v>0</v>
          </cell>
          <cell r="XO581">
            <v>0</v>
          </cell>
          <cell r="XP581">
            <v>0</v>
          </cell>
          <cell r="XQ581">
            <v>0</v>
          </cell>
          <cell r="XR581">
            <v>0</v>
          </cell>
          <cell r="XS581">
            <v>0</v>
          </cell>
          <cell r="XT581">
            <v>0</v>
          </cell>
          <cell r="XU581">
            <v>0</v>
          </cell>
          <cell r="XV581"/>
          <cell r="XW581"/>
          <cell r="XX581"/>
          <cell r="XY581"/>
          <cell r="XZ581"/>
          <cell r="YA581"/>
          <cell r="YB581"/>
          <cell r="YC581"/>
          <cell r="YD581"/>
          <cell r="YE581"/>
          <cell r="YF581"/>
          <cell r="YG581"/>
          <cell r="YH581"/>
          <cell r="YI581"/>
          <cell r="YJ581">
            <v>0</v>
          </cell>
          <cell r="YK581">
            <v>0</v>
          </cell>
          <cell r="YL581">
            <v>0</v>
          </cell>
          <cell r="YM581">
            <v>0</v>
          </cell>
          <cell r="YN581">
            <v>0</v>
          </cell>
          <cell r="YO581">
            <v>0</v>
          </cell>
          <cell r="YP581">
            <v>0</v>
          </cell>
          <cell r="YQ581">
            <v>0</v>
          </cell>
          <cell r="YR581">
            <v>0</v>
          </cell>
          <cell r="YS581">
            <v>0</v>
          </cell>
          <cell r="YT581">
            <v>0</v>
          </cell>
          <cell r="YU581">
            <v>0</v>
          </cell>
          <cell r="YV581">
            <v>0</v>
          </cell>
          <cell r="YW581">
            <v>0</v>
          </cell>
          <cell r="YX581"/>
          <cell r="YY581"/>
          <cell r="YZ581"/>
          <cell r="ZA581"/>
          <cell r="ZB581"/>
          <cell r="ZC581"/>
          <cell r="ZD581"/>
          <cell r="ZE581"/>
          <cell r="ZF581"/>
          <cell r="ZG581"/>
          <cell r="ZH581"/>
          <cell r="ZI581"/>
          <cell r="ZJ581"/>
          <cell r="ZK581"/>
          <cell r="ZL581"/>
          <cell r="ZM581"/>
          <cell r="ZN581"/>
          <cell r="ZO581"/>
          <cell r="ZP581"/>
          <cell r="ZQ581"/>
          <cell r="ZR581"/>
          <cell r="ZS581"/>
          <cell r="ZT581"/>
          <cell r="ZU581"/>
          <cell r="ZV581"/>
          <cell r="ZW581"/>
          <cell r="ZX581"/>
          <cell r="ZY581"/>
          <cell r="ZZ581"/>
          <cell r="AAA581"/>
          <cell r="AAB581"/>
          <cell r="AAC581"/>
          <cell r="AAD581"/>
          <cell r="AAE581"/>
          <cell r="AAF581"/>
          <cell r="AAG581"/>
          <cell r="AAH581"/>
          <cell r="AAI581"/>
          <cell r="AAJ581"/>
          <cell r="AAK581"/>
          <cell r="AAL581"/>
          <cell r="AAM581"/>
          <cell r="AAN581">
            <v>0</v>
          </cell>
          <cell r="AAO581">
            <v>0</v>
          </cell>
          <cell r="AAP581">
            <v>0</v>
          </cell>
          <cell r="AAQ581">
            <v>0</v>
          </cell>
          <cell r="AAR581">
            <v>0</v>
          </cell>
          <cell r="AAS581">
            <v>0</v>
          </cell>
          <cell r="AAT581">
            <v>0</v>
          </cell>
          <cell r="AAU581">
            <v>0</v>
          </cell>
          <cell r="AAV581">
            <v>0</v>
          </cell>
          <cell r="AAW581">
            <v>0</v>
          </cell>
          <cell r="AAX581">
            <v>0</v>
          </cell>
          <cell r="AAY581">
            <v>0</v>
          </cell>
          <cell r="AAZ581">
            <v>0</v>
          </cell>
          <cell r="ABA581">
            <v>0</v>
          </cell>
          <cell r="ABB581"/>
          <cell r="ABC581"/>
          <cell r="ABD581"/>
          <cell r="ABE581"/>
          <cell r="ABF581"/>
          <cell r="ABG581"/>
          <cell r="ABH581"/>
          <cell r="ABI581"/>
          <cell r="ABJ581"/>
          <cell r="ABK581"/>
          <cell r="ABL581"/>
          <cell r="ABM581"/>
          <cell r="ABN581"/>
          <cell r="ABO581"/>
          <cell r="ABP581">
            <v>0</v>
          </cell>
          <cell r="ABQ581">
            <v>0</v>
          </cell>
          <cell r="ABR581">
            <v>0</v>
          </cell>
          <cell r="ABS581">
            <v>0</v>
          </cell>
          <cell r="ABT581">
            <v>0</v>
          </cell>
          <cell r="ABU581">
            <v>0</v>
          </cell>
          <cell r="ABV581">
            <v>0</v>
          </cell>
          <cell r="ABW581">
            <v>0</v>
          </cell>
          <cell r="ABX581">
            <v>0</v>
          </cell>
          <cell r="ABY581">
            <v>0</v>
          </cell>
          <cell r="ABZ581">
            <v>0</v>
          </cell>
          <cell r="ACA581">
            <v>0</v>
          </cell>
          <cell r="ACB581">
            <v>0</v>
          </cell>
          <cell r="ACC581">
            <v>0</v>
          </cell>
          <cell r="ACD581">
            <v>0</v>
          </cell>
          <cell r="ACE581">
            <v>0</v>
          </cell>
          <cell r="ACF581">
            <v>0</v>
          </cell>
          <cell r="ACG581">
            <v>0</v>
          </cell>
          <cell r="ACH581">
            <v>0</v>
          </cell>
          <cell r="ACI581">
            <v>0</v>
          </cell>
          <cell r="ACJ581">
            <v>0</v>
          </cell>
          <cell r="ACK581">
            <v>0</v>
          </cell>
          <cell r="ACL581">
            <v>0</v>
          </cell>
          <cell r="ACM581">
            <v>0</v>
          </cell>
          <cell r="ACN581">
            <v>0</v>
          </cell>
          <cell r="ACO581">
            <v>0</v>
          </cell>
          <cell r="ACP581">
            <v>0</v>
          </cell>
          <cell r="ACQ581">
            <v>0</v>
          </cell>
          <cell r="ACR581">
            <v>0</v>
          </cell>
          <cell r="ACS581">
            <v>0</v>
          </cell>
          <cell r="ACT581">
            <v>0</v>
          </cell>
          <cell r="ACU581">
            <v>0</v>
          </cell>
          <cell r="ACV581">
            <v>0</v>
          </cell>
          <cell r="ACW581">
            <v>0</v>
          </cell>
          <cell r="ACX581">
            <v>0</v>
          </cell>
          <cell r="ACY581">
            <v>0</v>
          </cell>
          <cell r="ACZ581">
            <v>0</v>
          </cell>
          <cell r="ADA581">
            <v>0</v>
          </cell>
          <cell r="ADB581">
            <v>0</v>
          </cell>
          <cell r="ADC581">
            <v>0</v>
          </cell>
          <cell r="ADD581">
            <v>0</v>
          </cell>
          <cell r="ADE581">
            <v>0</v>
          </cell>
          <cell r="ADF581">
            <v>-6813.75</v>
          </cell>
          <cell r="ADG581">
            <v>-6813.75</v>
          </cell>
          <cell r="ADH581">
            <v>-6813.75</v>
          </cell>
          <cell r="ADI581">
            <v>-6813.75</v>
          </cell>
          <cell r="ADJ581">
            <v>-6813.75</v>
          </cell>
          <cell r="ADK581">
            <v>-6813.75</v>
          </cell>
          <cell r="ADL581">
            <v>-6813.75</v>
          </cell>
          <cell r="ADM581">
            <v>-6813.75</v>
          </cell>
          <cell r="ADN581">
            <v>-4542.5</v>
          </cell>
          <cell r="ADO581">
            <v>0</v>
          </cell>
          <cell r="ADP581">
            <v>0</v>
          </cell>
          <cell r="ADQ581">
            <v>0</v>
          </cell>
          <cell r="ADR581">
            <v>0</v>
          </cell>
          <cell r="ADS581">
            <v>0</v>
          </cell>
          <cell r="ADT581">
            <v>-3750</v>
          </cell>
          <cell r="ADU581">
            <v>-3750</v>
          </cell>
          <cell r="ADV581">
            <v>-3750</v>
          </cell>
          <cell r="ADW581">
            <v>-3750</v>
          </cell>
          <cell r="ADX581">
            <v>-3750</v>
          </cell>
          <cell r="ADY581">
            <v>-3750</v>
          </cell>
          <cell r="ADZ581">
            <v>-3750</v>
          </cell>
          <cell r="AEA581">
            <v>-3750</v>
          </cell>
          <cell r="AEB581">
            <v>-3750</v>
          </cell>
          <cell r="AEC581">
            <v>-11250</v>
          </cell>
          <cell r="AED581">
            <v>-15000</v>
          </cell>
          <cell r="AEE581">
            <v>-3750</v>
          </cell>
          <cell r="AEF581">
            <v>-3750</v>
          </cell>
          <cell r="AEG581">
            <v>-1250</v>
          </cell>
          <cell r="AEH581">
            <v>0</v>
          </cell>
          <cell r="AEI581">
            <v>0</v>
          </cell>
          <cell r="AEJ581">
            <v>0</v>
          </cell>
          <cell r="AEK581">
            <v>0</v>
          </cell>
          <cell r="AEL581">
            <v>0</v>
          </cell>
          <cell r="AEM581">
            <v>0</v>
          </cell>
          <cell r="AEN581">
            <v>0</v>
          </cell>
          <cell r="AEO581">
            <v>0</v>
          </cell>
          <cell r="AEP581">
            <v>0</v>
          </cell>
          <cell r="AEQ581">
            <v>0</v>
          </cell>
          <cell r="AER581">
            <v>0</v>
          </cell>
          <cell r="AES581">
            <v>0</v>
          </cell>
          <cell r="AET581">
            <v>0</v>
          </cell>
          <cell r="AEU581">
            <v>0</v>
          </cell>
          <cell r="AEV581">
            <v>0</v>
          </cell>
          <cell r="AEW581">
            <v>0</v>
          </cell>
          <cell r="AEX581">
            <v>0</v>
          </cell>
          <cell r="AEY581">
            <v>0</v>
          </cell>
          <cell r="AEZ581">
            <v>0</v>
          </cell>
          <cell r="AFA581">
            <v>0</v>
          </cell>
          <cell r="AFB581">
            <v>0</v>
          </cell>
          <cell r="AFC581">
            <v>0</v>
          </cell>
          <cell r="AFD581">
            <v>-28023.35</v>
          </cell>
          <cell r="AFE581">
            <v>-82382.720000000001</v>
          </cell>
          <cell r="AFF581">
            <v>-106264.26</v>
          </cell>
          <cell r="AFG581">
            <v>-26462.61</v>
          </cell>
          <cell r="AFH581">
            <v>-26462.61</v>
          </cell>
          <cell r="AFI581">
            <v>-8820.8700000000008</v>
          </cell>
          <cell r="AFJ581">
            <v>0</v>
          </cell>
          <cell r="AFK581">
            <v>0</v>
          </cell>
          <cell r="AFL581">
            <v>0</v>
          </cell>
          <cell r="AFM581">
            <v>0</v>
          </cell>
          <cell r="AFN581">
            <v>0</v>
          </cell>
          <cell r="AFO581">
            <v>0</v>
          </cell>
          <cell r="AFP581">
            <v>0</v>
          </cell>
          <cell r="AFQ581">
            <v>0</v>
          </cell>
          <cell r="AFR581">
            <v>-82315.289999999994</v>
          </cell>
          <cell r="AFS581">
            <v>-244753.91</v>
          </cell>
          <cell r="AFT581">
            <v>-326715.74</v>
          </cell>
          <cell r="AFU581">
            <v>-83298.09</v>
          </cell>
          <cell r="AFV581">
            <v>-83298.09</v>
          </cell>
          <cell r="AFW581">
            <v>-27766.03</v>
          </cell>
          <cell r="AFX581">
            <v>0</v>
          </cell>
          <cell r="AFY581">
            <v>0</v>
          </cell>
          <cell r="AFZ581">
            <v>0</v>
          </cell>
          <cell r="AGA581">
            <v>0</v>
          </cell>
          <cell r="AGB581">
            <v>0</v>
          </cell>
          <cell r="AGC581">
            <v>0</v>
          </cell>
          <cell r="AGD581">
            <v>0</v>
          </cell>
          <cell r="AGE581">
            <v>0</v>
          </cell>
          <cell r="AGF581">
            <v>-110375.82</v>
          </cell>
          <cell r="AGG581">
            <v>-333356.28000000003</v>
          </cell>
          <cell r="AGH581">
            <v>-429576.51</v>
          </cell>
          <cell r="AGI581">
            <v>-108277.02</v>
          </cell>
          <cell r="AGJ581">
            <v>-108277.02</v>
          </cell>
          <cell r="AGK581">
            <v>-36092.339999999997</v>
          </cell>
          <cell r="AGL581">
            <v>0</v>
          </cell>
          <cell r="AGM581">
            <v>0</v>
          </cell>
          <cell r="AGN581">
            <v>0</v>
          </cell>
          <cell r="AGO581">
            <v>0</v>
          </cell>
          <cell r="AGP581">
            <v>0</v>
          </cell>
          <cell r="AGQ581">
            <v>0</v>
          </cell>
          <cell r="AGR581">
            <v>0</v>
          </cell>
          <cell r="AGS581">
            <v>0</v>
          </cell>
          <cell r="AGT581">
            <v>-27382.37</v>
          </cell>
          <cell r="AGU581">
            <v>-85400.3</v>
          </cell>
          <cell r="AGV581">
            <v>-107078.53</v>
          </cell>
          <cell r="AGW581">
            <v>-26979.18</v>
          </cell>
          <cell r="AGX581">
            <v>-26979.18</v>
          </cell>
          <cell r="AGY581">
            <v>-8993.06</v>
          </cell>
          <cell r="AGZ581"/>
          <cell r="AHA581"/>
        </row>
        <row r="582">
          <cell r="A582" t="str">
            <v>6660-60-00 Int Exp - HAP Notes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/>
          <cell r="CW582"/>
          <cell r="CX582"/>
          <cell r="CY582"/>
          <cell r="CZ582"/>
          <cell r="DA582"/>
          <cell r="DB582"/>
          <cell r="DC582"/>
          <cell r="DD582"/>
          <cell r="DE582"/>
          <cell r="DF582"/>
          <cell r="DG582"/>
          <cell r="DH582"/>
          <cell r="DI582"/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/>
          <cell r="FA582"/>
          <cell r="FB582"/>
          <cell r="FC582"/>
          <cell r="FD582"/>
          <cell r="FE582"/>
          <cell r="FF582"/>
          <cell r="FG582"/>
          <cell r="FH582"/>
          <cell r="FI582"/>
          <cell r="FJ582"/>
          <cell r="FK582"/>
          <cell r="FL582"/>
          <cell r="FM582"/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O582">
            <v>0</v>
          </cell>
          <cell r="GP582"/>
          <cell r="GQ582"/>
          <cell r="GR582"/>
          <cell r="GS582"/>
          <cell r="GT582"/>
          <cell r="GU582"/>
          <cell r="GV582"/>
          <cell r="GW582"/>
          <cell r="GX582"/>
          <cell r="GY582"/>
          <cell r="GZ582"/>
          <cell r="HA582"/>
          <cell r="HB582"/>
          <cell r="HC582"/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0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0</v>
          </cell>
          <cell r="IB582">
            <v>0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W582">
            <v>0</v>
          </cell>
          <cell r="IX582">
            <v>0</v>
          </cell>
          <cell r="IY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  <cell r="JF582">
            <v>0</v>
          </cell>
          <cell r="JG582">
            <v>0</v>
          </cell>
          <cell r="JH582">
            <v>0</v>
          </cell>
          <cell r="JI582">
            <v>0</v>
          </cell>
          <cell r="JJ582">
            <v>0</v>
          </cell>
          <cell r="JK582">
            <v>0</v>
          </cell>
          <cell r="JL582">
            <v>0</v>
          </cell>
          <cell r="JM582">
            <v>0</v>
          </cell>
          <cell r="JN582">
            <v>0</v>
          </cell>
          <cell r="JO582">
            <v>0</v>
          </cell>
          <cell r="JP582">
            <v>0</v>
          </cell>
          <cell r="JQ582">
            <v>0</v>
          </cell>
          <cell r="JR582">
            <v>0</v>
          </cell>
          <cell r="JS582">
            <v>0</v>
          </cell>
          <cell r="JT582">
            <v>0</v>
          </cell>
          <cell r="JU582">
            <v>0</v>
          </cell>
          <cell r="JV582">
            <v>0</v>
          </cell>
          <cell r="JW582">
            <v>0</v>
          </cell>
          <cell r="JX582">
            <v>0</v>
          </cell>
          <cell r="JY582">
            <v>0</v>
          </cell>
          <cell r="JZ582">
            <v>0</v>
          </cell>
          <cell r="KA582">
            <v>0</v>
          </cell>
          <cell r="KB582">
            <v>0</v>
          </cell>
          <cell r="KC582">
            <v>0</v>
          </cell>
          <cell r="KD582">
            <v>0</v>
          </cell>
          <cell r="KE582">
            <v>0</v>
          </cell>
          <cell r="KF582">
            <v>0</v>
          </cell>
          <cell r="KG582">
            <v>0</v>
          </cell>
          <cell r="KH582">
            <v>0</v>
          </cell>
          <cell r="KI582">
            <v>0</v>
          </cell>
          <cell r="KJ582">
            <v>0</v>
          </cell>
          <cell r="KK582">
            <v>0</v>
          </cell>
          <cell r="KL582">
            <v>0</v>
          </cell>
          <cell r="KM582">
            <v>0</v>
          </cell>
          <cell r="KN582">
            <v>0</v>
          </cell>
          <cell r="KO582">
            <v>0</v>
          </cell>
          <cell r="KP582">
            <v>0</v>
          </cell>
          <cell r="KQ582">
            <v>0</v>
          </cell>
          <cell r="KR582">
            <v>0</v>
          </cell>
          <cell r="KS582">
            <v>0</v>
          </cell>
          <cell r="KT582">
            <v>0</v>
          </cell>
          <cell r="KU582">
            <v>0</v>
          </cell>
          <cell r="KV582">
            <v>0</v>
          </cell>
          <cell r="KW582">
            <v>0</v>
          </cell>
          <cell r="KX582">
            <v>0</v>
          </cell>
          <cell r="KY582">
            <v>0</v>
          </cell>
          <cell r="KZ582">
            <v>0</v>
          </cell>
          <cell r="LA582">
            <v>0</v>
          </cell>
          <cell r="LB582">
            <v>0</v>
          </cell>
          <cell r="LC582">
            <v>0</v>
          </cell>
          <cell r="LD582">
            <v>0</v>
          </cell>
          <cell r="LE582">
            <v>0</v>
          </cell>
          <cell r="LF582">
            <v>0</v>
          </cell>
          <cell r="LG582">
            <v>0</v>
          </cell>
          <cell r="LH582">
            <v>0</v>
          </cell>
          <cell r="LI582">
            <v>0</v>
          </cell>
          <cell r="LJ582">
            <v>0</v>
          </cell>
          <cell r="LK582">
            <v>0</v>
          </cell>
          <cell r="LL582">
            <v>0</v>
          </cell>
          <cell r="LM582">
            <v>0</v>
          </cell>
          <cell r="LN582">
            <v>0</v>
          </cell>
          <cell r="LO582">
            <v>0</v>
          </cell>
          <cell r="LP582">
            <v>0</v>
          </cell>
          <cell r="LQ582">
            <v>0</v>
          </cell>
          <cell r="LR582">
            <v>0</v>
          </cell>
          <cell r="LS582">
            <v>0</v>
          </cell>
          <cell r="LT582">
            <v>0</v>
          </cell>
          <cell r="LU582">
            <v>0</v>
          </cell>
          <cell r="LV582">
            <v>0</v>
          </cell>
          <cell r="LW582">
            <v>0</v>
          </cell>
          <cell r="LX582">
            <v>0</v>
          </cell>
          <cell r="LY582">
            <v>0</v>
          </cell>
          <cell r="LZ582">
            <v>0</v>
          </cell>
          <cell r="MA582">
            <v>0</v>
          </cell>
          <cell r="MB582">
            <v>0</v>
          </cell>
          <cell r="MC582">
            <v>0</v>
          </cell>
          <cell r="MD582">
            <v>0</v>
          </cell>
          <cell r="ME582">
            <v>0</v>
          </cell>
          <cell r="MF582">
            <v>0</v>
          </cell>
          <cell r="MG582">
            <v>0</v>
          </cell>
          <cell r="MH582">
            <v>0</v>
          </cell>
          <cell r="MI582">
            <v>0</v>
          </cell>
          <cell r="MJ582">
            <v>0</v>
          </cell>
          <cell r="MK582">
            <v>0</v>
          </cell>
          <cell r="ML582">
            <v>0</v>
          </cell>
          <cell r="MM582">
            <v>0</v>
          </cell>
          <cell r="MN582">
            <v>0</v>
          </cell>
          <cell r="MO582">
            <v>0</v>
          </cell>
          <cell r="MP582">
            <v>0</v>
          </cell>
          <cell r="MQ582">
            <v>0</v>
          </cell>
          <cell r="MR582">
            <v>0</v>
          </cell>
          <cell r="MS582">
            <v>0</v>
          </cell>
          <cell r="MT582">
            <v>0</v>
          </cell>
          <cell r="MU582">
            <v>0</v>
          </cell>
          <cell r="MV582">
            <v>0</v>
          </cell>
          <cell r="MW582">
            <v>0</v>
          </cell>
          <cell r="MX582">
            <v>0</v>
          </cell>
          <cell r="MY582">
            <v>0</v>
          </cell>
          <cell r="MZ582">
            <v>0</v>
          </cell>
          <cell r="NA582">
            <v>0</v>
          </cell>
          <cell r="NB582">
            <v>0</v>
          </cell>
          <cell r="NC582">
            <v>0</v>
          </cell>
          <cell r="ND582">
            <v>0</v>
          </cell>
          <cell r="NE582">
            <v>0</v>
          </cell>
          <cell r="NF582">
            <v>0</v>
          </cell>
          <cell r="NG582">
            <v>0</v>
          </cell>
          <cell r="NH582">
            <v>0</v>
          </cell>
          <cell r="NI582">
            <v>0</v>
          </cell>
          <cell r="NJ582">
            <v>0</v>
          </cell>
          <cell r="NK582">
            <v>0</v>
          </cell>
          <cell r="NL582">
            <v>0</v>
          </cell>
          <cell r="NM582">
            <v>0</v>
          </cell>
          <cell r="NN582">
            <v>0</v>
          </cell>
          <cell r="NO582">
            <v>0</v>
          </cell>
          <cell r="NP582">
            <v>0</v>
          </cell>
          <cell r="NQ582">
            <v>0</v>
          </cell>
          <cell r="NR582">
            <v>0</v>
          </cell>
          <cell r="NS582">
            <v>0</v>
          </cell>
          <cell r="NT582">
            <v>0</v>
          </cell>
          <cell r="NU582">
            <v>0</v>
          </cell>
          <cell r="NV582">
            <v>0</v>
          </cell>
          <cell r="NW582">
            <v>0</v>
          </cell>
          <cell r="NX582">
            <v>0</v>
          </cell>
          <cell r="NY582">
            <v>0</v>
          </cell>
          <cell r="NZ582">
            <v>0</v>
          </cell>
          <cell r="OA582">
            <v>0</v>
          </cell>
          <cell r="OB582">
            <v>0</v>
          </cell>
          <cell r="OC582">
            <v>0</v>
          </cell>
          <cell r="OD582">
            <v>0</v>
          </cell>
          <cell r="OE582">
            <v>0</v>
          </cell>
          <cell r="OF582">
            <v>0</v>
          </cell>
          <cell r="OG582">
            <v>0</v>
          </cell>
          <cell r="OH582">
            <v>0</v>
          </cell>
          <cell r="OI582">
            <v>0</v>
          </cell>
          <cell r="OJ582">
            <v>0</v>
          </cell>
          <cell r="OK582">
            <v>0</v>
          </cell>
          <cell r="OL582">
            <v>0</v>
          </cell>
          <cell r="OM582">
            <v>0</v>
          </cell>
          <cell r="ON582">
            <v>0</v>
          </cell>
          <cell r="OO582">
            <v>0</v>
          </cell>
          <cell r="OP582">
            <v>0</v>
          </cell>
          <cell r="OQ582">
            <v>0</v>
          </cell>
          <cell r="OR582">
            <v>0</v>
          </cell>
          <cell r="OS582">
            <v>0</v>
          </cell>
          <cell r="OT582">
            <v>0</v>
          </cell>
          <cell r="OU582">
            <v>0</v>
          </cell>
          <cell r="OV582">
            <v>0</v>
          </cell>
          <cell r="OW582">
            <v>0</v>
          </cell>
          <cell r="OX582">
            <v>0</v>
          </cell>
          <cell r="OY582">
            <v>0</v>
          </cell>
          <cell r="OZ582">
            <v>0</v>
          </cell>
          <cell r="PA582">
            <v>0</v>
          </cell>
          <cell r="PB582">
            <v>0</v>
          </cell>
          <cell r="PC582">
            <v>0</v>
          </cell>
          <cell r="PD582">
            <v>0</v>
          </cell>
          <cell r="PE582">
            <v>0</v>
          </cell>
          <cell r="PF582">
            <v>0</v>
          </cell>
          <cell r="PG582">
            <v>0</v>
          </cell>
          <cell r="PH582">
            <v>0</v>
          </cell>
          <cell r="PI582">
            <v>0</v>
          </cell>
          <cell r="PJ582">
            <v>0</v>
          </cell>
          <cell r="PK582">
            <v>0</v>
          </cell>
          <cell r="PL582">
            <v>0</v>
          </cell>
          <cell r="PM582">
            <v>0</v>
          </cell>
          <cell r="PN582">
            <v>0</v>
          </cell>
          <cell r="PO582">
            <v>0</v>
          </cell>
          <cell r="PP582">
            <v>0</v>
          </cell>
          <cell r="PQ582">
            <v>0</v>
          </cell>
          <cell r="PR582">
            <v>0</v>
          </cell>
          <cell r="PS582">
            <v>0</v>
          </cell>
          <cell r="PT582">
            <v>0</v>
          </cell>
          <cell r="PU582">
            <v>0</v>
          </cell>
          <cell r="PV582">
            <v>0</v>
          </cell>
          <cell r="PW582">
            <v>0</v>
          </cell>
          <cell r="PX582">
            <v>0</v>
          </cell>
          <cell r="PY582">
            <v>0</v>
          </cell>
          <cell r="PZ582">
            <v>0</v>
          </cell>
          <cell r="QA582">
            <v>0</v>
          </cell>
          <cell r="QB582">
            <v>0</v>
          </cell>
          <cell r="QC582">
            <v>0</v>
          </cell>
          <cell r="QD582">
            <v>0</v>
          </cell>
          <cell r="QE582">
            <v>0</v>
          </cell>
          <cell r="QF582">
            <v>0</v>
          </cell>
          <cell r="QG582">
            <v>0</v>
          </cell>
          <cell r="QH582">
            <v>-17120.79</v>
          </cell>
          <cell r="QI582">
            <v>-17120.79</v>
          </cell>
          <cell r="QJ582">
            <v>-17120.79</v>
          </cell>
          <cell r="QK582">
            <v>-17141.189999999999</v>
          </cell>
          <cell r="QL582">
            <v>-17391.25</v>
          </cell>
          <cell r="QM582">
            <v>-17509.900000000001</v>
          </cell>
          <cell r="QN582">
            <v>-17607.990000000002</v>
          </cell>
          <cell r="QO582">
            <v>-17631.72</v>
          </cell>
          <cell r="QP582">
            <v>-17909.04</v>
          </cell>
          <cell r="QQ582">
            <v>-54500.01</v>
          </cell>
          <cell r="QR582">
            <v>-73982.42</v>
          </cell>
          <cell r="QS582">
            <v>-20085.650000000001</v>
          </cell>
          <cell r="QT582">
            <v>-20009.099999999999</v>
          </cell>
          <cell r="QU582">
            <v>-7909.1</v>
          </cell>
          <cell r="QV582">
            <v>-27878.67</v>
          </cell>
          <cell r="QW582">
            <v>-27878.67</v>
          </cell>
          <cell r="QX582">
            <v>-27807.71</v>
          </cell>
          <cell r="QY582">
            <v>-27726.94</v>
          </cell>
          <cell r="QZ582">
            <v>-28477.06</v>
          </cell>
          <cell r="RA582">
            <v>-28664.21</v>
          </cell>
          <cell r="RB582">
            <v>-28874.07</v>
          </cell>
          <cell r="RC582">
            <v>-29030.09</v>
          </cell>
          <cell r="RD582">
            <v>-29777.35</v>
          </cell>
          <cell r="RE582">
            <v>-91331.07</v>
          </cell>
          <cell r="RF582">
            <v>-125506.64</v>
          </cell>
          <cell r="RG582">
            <v>-30459.32</v>
          </cell>
          <cell r="RH582">
            <v>-28547.31</v>
          </cell>
          <cell r="RI582">
            <v>-9515.77</v>
          </cell>
          <cell r="RJ582">
            <v>-47973.27</v>
          </cell>
          <cell r="RK582">
            <v>-47973.27</v>
          </cell>
          <cell r="RL582">
            <v>-47973.27</v>
          </cell>
          <cell r="RM582">
            <v>-47973.27</v>
          </cell>
          <cell r="RN582">
            <v>-47973.27</v>
          </cell>
          <cell r="RO582">
            <v>-47973.27</v>
          </cell>
          <cell r="RP582">
            <v>-47973.27</v>
          </cell>
          <cell r="RQ582">
            <v>-47973.27</v>
          </cell>
          <cell r="RR582">
            <v>-47973.27</v>
          </cell>
          <cell r="RS582">
            <v>-143919.81</v>
          </cell>
          <cell r="RT582">
            <v>-191893.08</v>
          </cell>
          <cell r="RU582">
            <v>-47973.27</v>
          </cell>
          <cell r="RV582">
            <v>-47973.27</v>
          </cell>
          <cell r="RW582">
            <v>-15991.09</v>
          </cell>
          <cell r="RX582">
            <v>-26787</v>
          </cell>
          <cell r="RY582">
            <v>-26787</v>
          </cell>
          <cell r="RZ582">
            <v>-26787</v>
          </cell>
          <cell r="SA582">
            <v>-26841.72</v>
          </cell>
          <cell r="SB582">
            <v>-27557.759999999998</v>
          </cell>
          <cell r="SC582">
            <v>-27879.06</v>
          </cell>
          <cell r="SD582">
            <v>-28144.65</v>
          </cell>
          <cell r="SE582">
            <v>-28208.94</v>
          </cell>
          <cell r="SF582">
            <v>-29009.55</v>
          </cell>
          <cell r="SG582">
            <v>-89139.24</v>
          </cell>
          <cell r="SH582">
            <v>-122658.45</v>
          </cell>
          <cell r="SI582">
            <v>-29865.75</v>
          </cell>
          <cell r="SJ582">
            <v>-22682.28</v>
          </cell>
          <cell r="SK582">
            <v>-17838.28</v>
          </cell>
          <cell r="SL582">
            <v>-46618.65</v>
          </cell>
          <cell r="SM582">
            <v>-46618.65</v>
          </cell>
          <cell r="SN582">
            <v>-46618.65</v>
          </cell>
          <cell r="SO582">
            <v>-46618.65</v>
          </cell>
          <cell r="SP582">
            <v>-46618.65</v>
          </cell>
          <cell r="SQ582">
            <v>-46618.65</v>
          </cell>
          <cell r="SR582">
            <v>-46618.65</v>
          </cell>
          <cell r="SS582">
            <v>-46618.65</v>
          </cell>
          <cell r="ST582">
            <v>-46618.65</v>
          </cell>
          <cell r="SU582">
            <v>-139855.95000000001</v>
          </cell>
          <cell r="SV582">
            <v>-186526.02</v>
          </cell>
          <cell r="SW582">
            <v>-46618.65</v>
          </cell>
          <cell r="SX582">
            <v>-46618.65</v>
          </cell>
          <cell r="SY582">
            <v>-15539.55</v>
          </cell>
          <cell r="SZ582">
            <v>-1919.08</v>
          </cell>
          <cell r="TA582">
            <v>-1905.37</v>
          </cell>
          <cell r="TB582">
            <v>-1898.93</v>
          </cell>
          <cell r="TC582">
            <v>-1898.93</v>
          </cell>
          <cell r="TD582">
            <v>-1898.89</v>
          </cell>
          <cell r="TE582">
            <v>-1888.73</v>
          </cell>
          <cell r="TF582">
            <v>-1868.37</v>
          </cell>
          <cell r="TG582">
            <v>-1858.13</v>
          </cell>
          <cell r="TH582">
            <v>-1868.37</v>
          </cell>
          <cell r="TI582">
            <v>-5529.18</v>
          </cell>
          <cell r="TJ582">
            <v>-7343.4</v>
          </cell>
          <cell r="TK582">
            <v>-1802.91</v>
          </cell>
          <cell r="TL582">
            <v>-1802.91</v>
          </cell>
          <cell r="TM582">
            <v>-600.97</v>
          </cell>
          <cell r="TN582">
            <v>-12736.5</v>
          </cell>
          <cell r="TO582">
            <v>-12736.5</v>
          </cell>
          <cell r="TP582">
            <v>-12736.5</v>
          </cell>
          <cell r="TQ582">
            <v>-12736.5</v>
          </cell>
          <cell r="TR582">
            <v>-12736.5</v>
          </cell>
          <cell r="TS582">
            <v>-12736.5</v>
          </cell>
          <cell r="TT582">
            <v>-12635.34</v>
          </cell>
          <cell r="TU582">
            <v>-12660.63</v>
          </cell>
          <cell r="TV582">
            <v>-12660.63</v>
          </cell>
          <cell r="TW582">
            <v>-33698.85</v>
          </cell>
          <cell r="TX582">
            <v>-38664.959999999999</v>
          </cell>
          <cell r="TY582">
            <v>-7841.88</v>
          </cell>
          <cell r="TZ582">
            <v>-7841.88</v>
          </cell>
          <cell r="UA582">
            <v>-2613.96</v>
          </cell>
          <cell r="UB582">
            <v>0</v>
          </cell>
          <cell r="UC582">
            <v>0</v>
          </cell>
          <cell r="UD582">
            <v>0</v>
          </cell>
          <cell r="UE582">
            <v>0</v>
          </cell>
          <cell r="UF582">
            <v>0</v>
          </cell>
          <cell r="UG582">
            <v>0</v>
          </cell>
          <cell r="UH582">
            <v>0</v>
          </cell>
          <cell r="UI582">
            <v>0</v>
          </cell>
          <cell r="UJ582">
            <v>0</v>
          </cell>
          <cell r="UK582">
            <v>0</v>
          </cell>
          <cell r="UL582">
            <v>0</v>
          </cell>
          <cell r="UM582">
            <v>0</v>
          </cell>
          <cell r="UN582">
            <v>0</v>
          </cell>
          <cell r="UO582">
            <v>0</v>
          </cell>
          <cell r="UP582">
            <v>0</v>
          </cell>
          <cell r="UQ582">
            <v>0</v>
          </cell>
          <cell r="UR582">
            <v>0</v>
          </cell>
          <cell r="US582">
            <v>0</v>
          </cell>
          <cell r="UT582">
            <v>0</v>
          </cell>
          <cell r="UU582">
            <v>0</v>
          </cell>
          <cell r="UV582">
            <v>0</v>
          </cell>
          <cell r="UW582">
            <v>0</v>
          </cell>
          <cell r="UX582">
            <v>0</v>
          </cell>
          <cell r="UY582">
            <v>0</v>
          </cell>
          <cell r="UZ582">
            <v>0</v>
          </cell>
          <cell r="VA582">
            <v>0</v>
          </cell>
          <cell r="VB582">
            <v>0</v>
          </cell>
          <cell r="VC582">
            <v>0</v>
          </cell>
          <cell r="VD582">
            <v>-874.97</v>
          </cell>
          <cell r="VE582">
            <v>-652.57000000000005</v>
          </cell>
          <cell r="VF582">
            <v>-577.26</v>
          </cell>
          <cell r="VG582">
            <v>-503.34</v>
          </cell>
          <cell r="VH582">
            <v>-485.22</v>
          </cell>
          <cell r="VI582">
            <v>-426</v>
          </cell>
          <cell r="VJ582">
            <v>-396.36</v>
          </cell>
          <cell r="VK582">
            <v>-396.36</v>
          </cell>
          <cell r="VL582">
            <v>-396.36</v>
          </cell>
          <cell r="VM582">
            <v>-1119.3</v>
          </cell>
          <cell r="VN582">
            <v>-1111.9100000000001</v>
          </cell>
          <cell r="VO582">
            <v>-765.69</v>
          </cell>
          <cell r="VP582">
            <v>-765.69</v>
          </cell>
          <cell r="VQ582">
            <v>-255.23</v>
          </cell>
          <cell r="VR582">
            <v>0</v>
          </cell>
          <cell r="VS582">
            <v>0</v>
          </cell>
          <cell r="VT582">
            <v>0</v>
          </cell>
          <cell r="VU582">
            <v>0</v>
          </cell>
          <cell r="VV582">
            <v>0</v>
          </cell>
          <cell r="VW582">
            <v>0</v>
          </cell>
          <cell r="VX582">
            <v>0</v>
          </cell>
          <cell r="VY582">
            <v>0</v>
          </cell>
          <cell r="VZ582">
            <v>0</v>
          </cell>
          <cell r="WA582">
            <v>0</v>
          </cell>
          <cell r="WB582">
            <v>0</v>
          </cell>
          <cell r="WC582">
            <v>0</v>
          </cell>
          <cell r="WD582">
            <v>0</v>
          </cell>
          <cell r="WE582">
            <v>0</v>
          </cell>
          <cell r="WF582">
            <v>0</v>
          </cell>
          <cell r="WG582">
            <v>0</v>
          </cell>
          <cell r="WH582">
            <v>0</v>
          </cell>
          <cell r="WI582">
            <v>0</v>
          </cell>
          <cell r="WJ582">
            <v>0</v>
          </cell>
          <cell r="WK582">
            <v>0</v>
          </cell>
          <cell r="WL582">
            <v>0</v>
          </cell>
          <cell r="WM582">
            <v>0</v>
          </cell>
          <cell r="WN582">
            <v>0</v>
          </cell>
          <cell r="WO582">
            <v>0</v>
          </cell>
          <cell r="WP582">
            <v>0</v>
          </cell>
          <cell r="WQ582">
            <v>0</v>
          </cell>
          <cell r="WR582">
            <v>0</v>
          </cell>
          <cell r="WS582">
            <v>0</v>
          </cell>
          <cell r="WT582"/>
          <cell r="WU582"/>
          <cell r="WV582"/>
          <cell r="WW582"/>
          <cell r="WX582"/>
          <cell r="WY582"/>
          <cell r="WZ582"/>
          <cell r="XA582"/>
          <cell r="XB582"/>
          <cell r="XC582"/>
          <cell r="XD582"/>
          <cell r="XE582"/>
          <cell r="XF582"/>
          <cell r="XG582"/>
          <cell r="XH582">
            <v>0</v>
          </cell>
          <cell r="XI582">
            <v>0</v>
          </cell>
          <cell r="XJ582">
            <v>0</v>
          </cell>
          <cell r="XK582">
            <v>0</v>
          </cell>
          <cell r="XL582">
            <v>0</v>
          </cell>
          <cell r="XM582">
            <v>0</v>
          </cell>
          <cell r="XN582">
            <v>0</v>
          </cell>
          <cell r="XO582">
            <v>0</v>
          </cell>
          <cell r="XP582">
            <v>0</v>
          </cell>
          <cell r="XQ582">
            <v>0</v>
          </cell>
          <cell r="XR582">
            <v>0</v>
          </cell>
          <cell r="XS582">
            <v>0</v>
          </cell>
          <cell r="XT582">
            <v>0</v>
          </cell>
          <cell r="XU582">
            <v>0</v>
          </cell>
          <cell r="XV582"/>
          <cell r="XW582"/>
          <cell r="XX582"/>
          <cell r="XY582"/>
          <cell r="XZ582"/>
          <cell r="YA582"/>
          <cell r="YB582"/>
          <cell r="YC582"/>
          <cell r="YD582"/>
          <cell r="YE582"/>
          <cell r="YF582"/>
          <cell r="YG582"/>
          <cell r="YH582"/>
          <cell r="YI582"/>
          <cell r="YJ582">
            <v>0</v>
          </cell>
          <cell r="YK582">
            <v>0</v>
          </cell>
          <cell r="YL582">
            <v>0</v>
          </cell>
          <cell r="YM582">
            <v>0</v>
          </cell>
          <cell r="YN582">
            <v>0</v>
          </cell>
          <cell r="YO582">
            <v>0</v>
          </cell>
          <cell r="YP582">
            <v>0</v>
          </cell>
          <cell r="YQ582">
            <v>0</v>
          </cell>
          <cell r="YR582">
            <v>0</v>
          </cell>
          <cell r="YS582">
            <v>0</v>
          </cell>
          <cell r="YT582">
            <v>0</v>
          </cell>
          <cell r="YU582">
            <v>0</v>
          </cell>
          <cell r="YV582">
            <v>0</v>
          </cell>
          <cell r="YW582">
            <v>0</v>
          </cell>
          <cell r="YX582"/>
          <cell r="YY582"/>
          <cell r="YZ582"/>
          <cell r="ZA582"/>
          <cell r="ZB582"/>
          <cell r="ZC582"/>
          <cell r="ZD582"/>
          <cell r="ZE582"/>
          <cell r="ZF582"/>
          <cell r="ZG582"/>
          <cell r="ZH582"/>
          <cell r="ZI582"/>
          <cell r="ZJ582"/>
          <cell r="ZK582"/>
          <cell r="ZL582"/>
          <cell r="ZM582"/>
          <cell r="ZN582"/>
          <cell r="ZO582"/>
          <cell r="ZP582"/>
          <cell r="ZQ582"/>
          <cell r="ZR582"/>
          <cell r="ZS582"/>
          <cell r="ZT582"/>
          <cell r="ZU582"/>
          <cell r="ZV582"/>
          <cell r="ZW582"/>
          <cell r="ZX582"/>
          <cell r="ZY582"/>
          <cell r="ZZ582"/>
          <cell r="AAA582"/>
          <cell r="AAB582"/>
          <cell r="AAC582"/>
          <cell r="AAD582"/>
          <cell r="AAE582"/>
          <cell r="AAF582"/>
          <cell r="AAG582"/>
          <cell r="AAH582"/>
          <cell r="AAI582"/>
          <cell r="AAJ582"/>
          <cell r="AAK582"/>
          <cell r="AAL582"/>
          <cell r="AAM582"/>
          <cell r="AAN582">
            <v>0</v>
          </cell>
          <cell r="AAO582">
            <v>0</v>
          </cell>
          <cell r="AAP582">
            <v>0</v>
          </cell>
          <cell r="AAQ582">
            <v>0</v>
          </cell>
          <cell r="AAR582">
            <v>0</v>
          </cell>
          <cell r="AAS582">
            <v>0</v>
          </cell>
          <cell r="AAT582">
            <v>0</v>
          </cell>
          <cell r="AAU582">
            <v>0</v>
          </cell>
          <cell r="AAV582">
            <v>0</v>
          </cell>
          <cell r="AAW582">
            <v>0</v>
          </cell>
          <cell r="AAX582">
            <v>0</v>
          </cell>
          <cell r="AAY582">
            <v>0</v>
          </cell>
          <cell r="AAZ582">
            <v>0</v>
          </cell>
          <cell r="ABA582">
            <v>0</v>
          </cell>
          <cell r="ABB582"/>
          <cell r="ABC582"/>
          <cell r="ABD582"/>
          <cell r="ABE582"/>
          <cell r="ABF582"/>
          <cell r="ABG582"/>
          <cell r="ABH582"/>
          <cell r="ABI582"/>
          <cell r="ABJ582"/>
          <cell r="ABK582"/>
          <cell r="ABL582"/>
          <cell r="ABM582"/>
          <cell r="ABN582"/>
          <cell r="ABO582"/>
          <cell r="ABP582">
            <v>-1272.3900000000001</v>
          </cell>
          <cell r="ABQ582">
            <v>0</v>
          </cell>
          <cell r="ABR582">
            <v>0</v>
          </cell>
          <cell r="ABS582">
            <v>0</v>
          </cell>
          <cell r="ABT582">
            <v>0</v>
          </cell>
          <cell r="ABU582">
            <v>0</v>
          </cell>
          <cell r="ABV582">
            <v>0</v>
          </cell>
          <cell r="ABW582">
            <v>0</v>
          </cell>
          <cell r="ABX582">
            <v>0</v>
          </cell>
          <cell r="ABY582">
            <v>0</v>
          </cell>
          <cell r="ABZ582">
            <v>0</v>
          </cell>
          <cell r="ACA582">
            <v>0</v>
          </cell>
          <cell r="ACB582">
            <v>0</v>
          </cell>
          <cell r="ACC582">
            <v>0</v>
          </cell>
          <cell r="ACD582">
            <v>0</v>
          </cell>
          <cell r="ACE582">
            <v>0</v>
          </cell>
          <cell r="ACF582">
            <v>0</v>
          </cell>
          <cell r="ACG582">
            <v>0</v>
          </cell>
          <cell r="ACH582">
            <v>0</v>
          </cell>
          <cell r="ACI582">
            <v>0</v>
          </cell>
          <cell r="ACJ582">
            <v>0</v>
          </cell>
          <cell r="ACK582">
            <v>0</v>
          </cell>
          <cell r="ACL582">
            <v>0</v>
          </cell>
          <cell r="ACM582">
            <v>0</v>
          </cell>
          <cell r="ACN582">
            <v>0</v>
          </cell>
          <cell r="ACO582">
            <v>0</v>
          </cell>
          <cell r="ACP582">
            <v>0</v>
          </cell>
          <cell r="ACQ582">
            <v>0</v>
          </cell>
          <cell r="ACR582">
            <v>0</v>
          </cell>
          <cell r="ACS582">
            <v>0</v>
          </cell>
          <cell r="ACT582">
            <v>0</v>
          </cell>
          <cell r="ACU582">
            <v>0</v>
          </cell>
          <cell r="ACV582">
            <v>0</v>
          </cell>
          <cell r="ACW582">
            <v>0</v>
          </cell>
          <cell r="ACX582">
            <v>0</v>
          </cell>
          <cell r="ACY582">
            <v>0</v>
          </cell>
          <cell r="ACZ582">
            <v>0</v>
          </cell>
          <cell r="ADA582">
            <v>0</v>
          </cell>
          <cell r="ADB582">
            <v>0</v>
          </cell>
          <cell r="ADC582">
            <v>0</v>
          </cell>
          <cell r="ADD582">
            <v>0</v>
          </cell>
          <cell r="ADE582">
            <v>0</v>
          </cell>
          <cell r="ADF582">
            <v>0</v>
          </cell>
          <cell r="ADG582">
            <v>0</v>
          </cell>
          <cell r="ADH582">
            <v>0</v>
          </cell>
          <cell r="ADI582">
            <v>0</v>
          </cell>
          <cell r="ADJ582">
            <v>0</v>
          </cell>
          <cell r="ADK582">
            <v>0</v>
          </cell>
          <cell r="ADL582">
            <v>0</v>
          </cell>
          <cell r="ADM582">
            <v>0</v>
          </cell>
          <cell r="ADN582">
            <v>0</v>
          </cell>
          <cell r="ADO582">
            <v>0</v>
          </cell>
          <cell r="ADP582">
            <v>0</v>
          </cell>
          <cell r="ADQ582">
            <v>0</v>
          </cell>
          <cell r="ADR582">
            <v>0</v>
          </cell>
          <cell r="ADS582">
            <v>0</v>
          </cell>
          <cell r="ADT582">
            <v>-55738.32</v>
          </cell>
          <cell r="ADU582">
            <v>-55089.02</v>
          </cell>
          <cell r="ADV582">
            <v>-54764.37</v>
          </cell>
          <cell r="ADW582">
            <v>-54764.37</v>
          </cell>
          <cell r="ADX582">
            <v>-54764.37</v>
          </cell>
          <cell r="ADY582">
            <v>-53916.27</v>
          </cell>
          <cell r="ADZ582">
            <v>-53492.22</v>
          </cell>
          <cell r="AEA582">
            <v>-53492.22</v>
          </cell>
          <cell r="AEB582">
            <v>-53492.22</v>
          </cell>
          <cell r="AEC582">
            <v>-160476.66</v>
          </cell>
          <cell r="AED582">
            <v>-209766.77</v>
          </cell>
          <cell r="AEE582">
            <v>-52311.06</v>
          </cell>
          <cell r="AEF582">
            <v>-52311.06</v>
          </cell>
          <cell r="AEG582">
            <v>-17437.02</v>
          </cell>
          <cell r="AEH582">
            <v>0</v>
          </cell>
          <cell r="AEI582">
            <v>0</v>
          </cell>
          <cell r="AEJ582">
            <v>0</v>
          </cell>
          <cell r="AEK582">
            <v>0</v>
          </cell>
          <cell r="AEL582">
            <v>0</v>
          </cell>
          <cell r="AEM582">
            <v>0</v>
          </cell>
          <cell r="AEN582">
            <v>0</v>
          </cell>
          <cell r="AEO582">
            <v>0</v>
          </cell>
          <cell r="AEP582">
            <v>0</v>
          </cell>
          <cell r="AEQ582">
            <v>0</v>
          </cell>
          <cell r="AER582">
            <v>0</v>
          </cell>
          <cell r="AES582">
            <v>0</v>
          </cell>
          <cell r="AET582">
            <v>0</v>
          </cell>
          <cell r="AEU582">
            <v>0</v>
          </cell>
          <cell r="AEV582">
            <v>-39.86</v>
          </cell>
          <cell r="AEW582">
            <v>-39.659999999999997</v>
          </cell>
          <cell r="AEX582">
            <v>-39.659999999999997</v>
          </cell>
          <cell r="AEY582">
            <v>-55.47</v>
          </cell>
          <cell r="AEZ582">
            <v>-44.73</v>
          </cell>
          <cell r="AFA582">
            <v>-44.73</v>
          </cell>
          <cell r="AFB582">
            <v>-44.73</v>
          </cell>
          <cell r="AFC582">
            <v>-105.23</v>
          </cell>
          <cell r="AFD582">
            <v>-62.85</v>
          </cell>
          <cell r="AFE582">
            <v>-188.57</v>
          </cell>
          <cell r="AFF582">
            <v>-9552.83</v>
          </cell>
          <cell r="AFG582">
            <v>-612.63</v>
          </cell>
          <cell r="AFH582">
            <v>-612.63</v>
          </cell>
          <cell r="AFI582">
            <v>-204.21</v>
          </cell>
          <cell r="AFJ582">
            <v>-35.18</v>
          </cell>
          <cell r="AFK582">
            <v>-34.950000000000003</v>
          </cell>
          <cell r="AFL582">
            <v>-34.950000000000003</v>
          </cell>
          <cell r="AFM582">
            <v>-50.91</v>
          </cell>
          <cell r="AFN582">
            <v>-40.08</v>
          </cell>
          <cell r="AFO582">
            <v>-40.08</v>
          </cell>
          <cell r="AFP582">
            <v>-40.08</v>
          </cell>
          <cell r="AFQ582">
            <v>7.22</v>
          </cell>
          <cell r="AFR582">
            <v>-42.18</v>
          </cell>
          <cell r="AFS582">
            <v>-126.59</v>
          </cell>
          <cell r="AFT582">
            <v>-6556.6</v>
          </cell>
          <cell r="AFU582">
            <v>-410.88</v>
          </cell>
          <cell r="AFV582">
            <v>-410.88</v>
          </cell>
          <cell r="AFW582">
            <v>-136.96</v>
          </cell>
          <cell r="AFX582">
            <v>-55.69</v>
          </cell>
          <cell r="AFY582">
            <v>-55.56</v>
          </cell>
          <cell r="AFZ582">
            <v>-55.56</v>
          </cell>
          <cell r="AGA582">
            <v>-98.94</v>
          </cell>
          <cell r="AGB582">
            <v>-69.69</v>
          </cell>
          <cell r="AGC582">
            <v>-69.69</v>
          </cell>
          <cell r="AGD582">
            <v>-69.69</v>
          </cell>
          <cell r="AGE582">
            <v>-35.590000000000003</v>
          </cell>
          <cell r="AGF582">
            <v>-75.540000000000006</v>
          </cell>
          <cell r="AGG582">
            <v>-226.66</v>
          </cell>
          <cell r="AGH582">
            <v>-11686.97</v>
          </cell>
          <cell r="AGI582">
            <v>-701.76</v>
          </cell>
          <cell r="AGJ582">
            <v>-701.76</v>
          </cell>
          <cell r="AGK582">
            <v>-233.92</v>
          </cell>
          <cell r="AGL582">
            <v>-56.44</v>
          </cell>
          <cell r="AGM582">
            <v>-56.31</v>
          </cell>
          <cell r="AGN582">
            <v>-56.31</v>
          </cell>
          <cell r="AGO582">
            <v>-73.599999999999994</v>
          </cell>
          <cell r="AGP582">
            <v>-61.8</v>
          </cell>
          <cell r="AGQ582">
            <v>-61.8</v>
          </cell>
          <cell r="AGR582">
            <v>-61.8</v>
          </cell>
          <cell r="AGS582">
            <v>-116.26</v>
          </cell>
          <cell r="AGT582">
            <v>-74.16</v>
          </cell>
          <cell r="AGU582">
            <v>-222.46</v>
          </cell>
          <cell r="AGV582">
            <v>-11991.49</v>
          </cell>
          <cell r="AGW582">
            <v>-712.86</v>
          </cell>
          <cell r="AGX582">
            <v>-712.86</v>
          </cell>
          <cell r="AGY582">
            <v>-237.62</v>
          </cell>
          <cell r="AGZ582"/>
          <cell r="AHA582"/>
        </row>
        <row r="583">
          <cell r="A583" t="str">
            <v>6736-00-00 Interest Expense For PHA's Notes And Bonds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/>
          <cell r="BU583"/>
          <cell r="BV583"/>
          <cell r="BW583"/>
          <cell r="BX583"/>
          <cell r="BY583"/>
          <cell r="BZ583"/>
          <cell r="CA583"/>
          <cell r="CB583"/>
          <cell r="CC583"/>
          <cell r="CD583"/>
          <cell r="CE583"/>
          <cell r="CF583"/>
          <cell r="CG583"/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O583">
            <v>0</v>
          </cell>
          <cell r="GP583">
            <v>0</v>
          </cell>
          <cell r="GQ583">
            <v>0</v>
          </cell>
          <cell r="GR583">
            <v>0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0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0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W583">
            <v>0</v>
          </cell>
          <cell r="IX583">
            <v>0</v>
          </cell>
          <cell r="IY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  <cell r="JF583">
            <v>0</v>
          </cell>
          <cell r="JG583">
            <v>0</v>
          </cell>
          <cell r="JH583">
            <v>0</v>
          </cell>
          <cell r="JI583">
            <v>0</v>
          </cell>
          <cell r="JJ583">
            <v>0</v>
          </cell>
          <cell r="JK583">
            <v>0</v>
          </cell>
          <cell r="JL583">
            <v>0</v>
          </cell>
          <cell r="JM583">
            <v>0</v>
          </cell>
          <cell r="JN583">
            <v>0</v>
          </cell>
          <cell r="JO583">
            <v>0</v>
          </cell>
          <cell r="JP583">
            <v>0</v>
          </cell>
          <cell r="JQ583">
            <v>0</v>
          </cell>
          <cell r="JR583">
            <v>0</v>
          </cell>
          <cell r="JS583">
            <v>0</v>
          </cell>
          <cell r="JT583">
            <v>0</v>
          </cell>
          <cell r="JU583">
            <v>0</v>
          </cell>
          <cell r="JV583">
            <v>0</v>
          </cell>
          <cell r="JW583">
            <v>0</v>
          </cell>
          <cell r="JX583">
            <v>0</v>
          </cell>
          <cell r="JY583">
            <v>0</v>
          </cell>
          <cell r="JZ583">
            <v>0</v>
          </cell>
          <cell r="KA583">
            <v>0</v>
          </cell>
          <cell r="KB583">
            <v>0</v>
          </cell>
          <cell r="KC583">
            <v>0</v>
          </cell>
          <cell r="KD583">
            <v>0</v>
          </cell>
          <cell r="KE583">
            <v>0</v>
          </cell>
          <cell r="KF583">
            <v>0</v>
          </cell>
          <cell r="KG583">
            <v>0</v>
          </cell>
          <cell r="KH583">
            <v>0</v>
          </cell>
          <cell r="KI583">
            <v>0</v>
          </cell>
          <cell r="KJ583">
            <v>0</v>
          </cell>
          <cell r="KK583">
            <v>0</v>
          </cell>
          <cell r="KL583">
            <v>0</v>
          </cell>
          <cell r="KM583">
            <v>0</v>
          </cell>
          <cell r="KN583">
            <v>0</v>
          </cell>
          <cell r="KO583">
            <v>0</v>
          </cell>
          <cell r="KP583">
            <v>0</v>
          </cell>
          <cell r="KQ583">
            <v>0</v>
          </cell>
          <cell r="KR583">
            <v>0</v>
          </cell>
          <cell r="KS583">
            <v>0</v>
          </cell>
          <cell r="KT583">
            <v>0</v>
          </cell>
          <cell r="KU583">
            <v>0</v>
          </cell>
          <cell r="KV583">
            <v>0</v>
          </cell>
          <cell r="KW583">
            <v>0</v>
          </cell>
          <cell r="KX583">
            <v>0</v>
          </cell>
          <cell r="KY583">
            <v>0</v>
          </cell>
          <cell r="KZ583">
            <v>0</v>
          </cell>
          <cell r="LA583">
            <v>0</v>
          </cell>
          <cell r="LB583">
            <v>0</v>
          </cell>
          <cell r="LC583">
            <v>0</v>
          </cell>
          <cell r="LD583">
            <v>0</v>
          </cell>
          <cell r="LE583">
            <v>0</v>
          </cell>
          <cell r="LF583">
            <v>0</v>
          </cell>
          <cell r="LG583">
            <v>0</v>
          </cell>
          <cell r="LH583">
            <v>0</v>
          </cell>
          <cell r="LI583">
            <v>0</v>
          </cell>
          <cell r="LJ583">
            <v>0</v>
          </cell>
          <cell r="LK583">
            <v>0</v>
          </cell>
          <cell r="LL583">
            <v>0</v>
          </cell>
          <cell r="LM583">
            <v>0</v>
          </cell>
          <cell r="LN583">
            <v>0</v>
          </cell>
          <cell r="LO583">
            <v>0</v>
          </cell>
          <cell r="LP583">
            <v>0</v>
          </cell>
          <cell r="LQ583">
            <v>0</v>
          </cell>
          <cell r="LR583">
            <v>0</v>
          </cell>
          <cell r="LS583">
            <v>0</v>
          </cell>
          <cell r="LT583">
            <v>0</v>
          </cell>
          <cell r="LU583">
            <v>0</v>
          </cell>
          <cell r="LV583">
            <v>0</v>
          </cell>
          <cell r="LW583">
            <v>0</v>
          </cell>
          <cell r="LX583">
            <v>0</v>
          </cell>
          <cell r="LY583">
            <v>0</v>
          </cell>
          <cell r="LZ583">
            <v>0</v>
          </cell>
          <cell r="MA583">
            <v>0</v>
          </cell>
          <cell r="MB583">
            <v>0</v>
          </cell>
          <cell r="MC583">
            <v>0</v>
          </cell>
          <cell r="MD583">
            <v>0</v>
          </cell>
          <cell r="ME583">
            <v>0</v>
          </cell>
          <cell r="MF583">
            <v>0</v>
          </cell>
          <cell r="MG583">
            <v>0</v>
          </cell>
          <cell r="MH583">
            <v>0</v>
          </cell>
          <cell r="MI583">
            <v>0</v>
          </cell>
          <cell r="MJ583">
            <v>0</v>
          </cell>
          <cell r="MK583">
            <v>0</v>
          </cell>
          <cell r="ML583">
            <v>0</v>
          </cell>
          <cell r="MM583">
            <v>0</v>
          </cell>
          <cell r="MN583">
            <v>0</v>
          </cell>
          <cell r="MO583">
            <v>0</v>
          </cell>
          <cell r="MP583">
            <v>0</v>
          </cell>
          <cell r="MQ583">
            <v>0</v>
          </cell>
          <cell r="MR583">
            <v>0</v>
          </cell>
          <cell r="MS583">
            <v>0</v>
          </cell>
          <cell r="MT583">
            <v>0</v>
          </cell>
          <cell r="MU583">
            <v>0</v>
          </cell>
          <cell r="MV583">
            <v>0</v>
          </cell>
          <cell r="MW583">
            <v>0</v>
          </cell>
          <cell r="MX583">
            <v>0</v>
          </cell>
          <cell r="MY583">
            <v>0</v>
          </cell>
          <cell r="MZ583">
            <v>0</v>
          </cell>
          <cell r="NA583">
            <v>0</v>
          </cell>
          <cell r="NB583">
            <v>0</v>
          </cell>
          <cell r="NC583">
            <v>0</v>
          </cell>
          <cell r="ND583">
            <v>0</v>
          </cell>
          <cell r="NE583">
            <v>0</v>
          </cell>
          <cell r="NF583">
            <v>0</v>
          </cell>
          <cell r="NG583">
            <v>0</v>
          </cell>
          <cell r="NH583">
            <v>0</v>
          </cell>
          <cell r="NI583">
            <v>0</v>
          </cell>
          <cell r="NJ583">
            <v>0</v>
          </cell>
          <cell r="NK583">
            <v>0</v>
          </cell>
          <cell r="NL583">
            <v>0</v>
          </cell>
          <cell r="NM583">
            <v>0</v>
          </cell>
          <cell r="NN583">
            <v>0</v>
          </cell>
          <cell r="NO583">
            <v>0</v>
          </cell>
          <cell r="NP583">
            <v>0</v>
          </cell>
          <cell r="NQ583">
            <v>0</v>
          </cell>
          <cell r="NR583">
            <v>0</v>
          </cell>
          <cell r="NS583">
            <v>0</v>
          </cell>
          <cell r="NT583">
            <v>0</v>
          </cell>
          <cell r="NU583">
            <v>0</v>
          </cell>
          <cell r="NV583">
            <v>0</v>
          </cell>
          <cell r="NW583">
            <v>0</v>
          </cell>
          <cell r="NX583">
            <v>0</v>
          </cell>
          <cell r="NY583">
            <v>0</v>
          </cell>
          <cell r="NZ583">
            <v>0</v>
          </cell>
          <cell r="OA583">
            <v>0</v>
          </cell>
          <cell r="OB583">
            <v>0</v>
          </cell>
          <cell r="OC583">
            <v>0</v>
          </cell>
          <cell r="OD583">
            <v>0</v>
          </cell>
          <cell r="OE583">
            <v>0</v>
          </cell>
          <cell r="OF583">
            <v>0</v>
          </cell>
          <cell r="OG583">
            <v>0</v>
          </cell>
          <cell r="OH583">
            <v>0</v>
          </cell>
          <cell r="OI583">
            <v>0</v>
          </cell>
          <cell r="OJ583">
            <v>0</v>
          </cell>
          <cell r="OK583">
            <v>0</v>
          </cell>
          <cell r="OL583">
            <v>0</v>
          </cell>
          <cell r="OM583">
            <v>0</v>
          </cell>
          <cell r="ON583">
            <v>0</v>
          </cell>
          <cell r="OO583">
            <v>0</v>
          </cell>
          <cell r="OP583">
            <v>0</v>
          </cell>
          <cell r="OQ583">
            <v>0</v>
          </cell>
          <cell r="OR583">
            <v>0</v>
          </cell>
          <cell r="OS583">
            <v>0</v>
          </cell>
          <cell r="OT583">
            <v>0</v>
          </cell>
          <cell r="OU583">
            <v>0</v>
          </cell>
          <cell r="OV583">
            <v>0</v>
          </cell>
          <cell r="OW583">
            <v>0</v>
          </cell>
          <cell r="OX583">
            <v>0</v>
          </cell>
          <cell r="OY583">
            <v>0</v>
          </cell>
          <cell r="OZ583">
            <v>0</v>
          </cell>
          <cell r="PA583">
            <v>0</v>
          </cell>
          <cell r="PB583">
            <v>0</v>
          </cell>
          <cell r="PC583">
            <v>0</v>
          </cell>
          <cell r="PD583">
            <v>0</v>
          </cell>
          <cell r="PE583">
            <v>0</v>
          </cell>
          <cell r="PF583">
            <v>0</v>
          </cell>
          <cell r="PG583">
            <v>0</v>
          </cell>
          <cell r="PH583">
            <v>0</v>
          </cell>
          <cell r="PI583">
            <v>0</v>
          </cell>
          <cell r="PJ583">
            <v>0</v>
          </cell>
          <cell r="PK583">
            <v>0</v>
          </cell>
          <cell r="PL583">
            <v>0</v>
          </cell>
          <cell r="PM583">
            <v>0</v>
          </cell>
          <cell r="PN583">
            <v>0</v>
          </cell>
          <cell r="PO583">
            <v>0</v>
          </cell>
          <cell r="PP583">
            <v>0</v>
          </cell>
          <cell r="PQ583">
            <v>0</v>
          </cell>
          <cell r="PR583">
            <v>0</v>
          </cell>
          <cell r="PS583">
            <v>0</v>
          </cell>
          <cell r="PT583">
            <v>0</v>
          </cell>
          <cell r="PU583">
            <v>0</v>
          </cell>
          <cell r="PV583">
            <v>0</v>
          </cell>
          <cell r="PW583">
            <v>0</v>
          </cell>
          <cell r="PX583">
            <v>0</v>
          </cell>
          <cell r="PY583">
            <v>0</v>
          </cell>
          <cell r="PZ583">
            <v>0</v>
          </cell>
          <cell r="QA583">
            <v>0</v>
          </cell>
          <cell r="QB583">
            <v>0</v>
          </cell>
          <cell r="QC583">
            <v>0</v>
          </cell>
          <cell r="QD583">
            <v>0</v>
          </cell>
          <cell r="QE583">
            <v>0</v>
          </cell>
          <cell r="QF583">
            <v>0</v>
          </cell>
          <cell r="QG583">
            <v>0</v>
          </cell>
          <cell r="QH583"/>
          <cell r="QI583"/>
          <cell r="QJ583"/>
          <cell r="QK583"/>
          <cell r="QL583"/>
          <cell r="QM583"/>
          <cell r="VE583"/>
          <cell r="VF583"/>
          <cell r="VG583"/>
          <cell r="VH583"/>
          <cell r="VI583"/>
          <cell r="VJ583"/>
          <cell r="VK583"/>
          <cell r="VL583"/>
          <cell r="VM583"/>
          <cell r="VN583"/>
          <cell r="VO583"/>
          <cell r="VP583"/>
          <cell r="VQ583"/>
          <cell r="WF583"/>
          <cell r="WG583"/>
          <cell r="WH583"/>
          <cell r="WI583"/>
          <cell r="WJ583"/>
          <cell r="WK583"/>
          <cell r="WL583"/>
          <cell r="WM583"/>
          <cell r="WN583"/>
          <cell r="WO583"/>
          <cell r="WP583"/>
          <cell r="WQ583"/>
          <cell r="WR583"/>
          <cell r="WS583"/>
          <cell r="WT583"/>
          <cell r="WU583"/>
          <cell r="WV583"/>
          <cell r="WW583"/>
          <cell r="WX583"/>
          <cell r="WY583"/>
          <cell r="WZ583"/>
          <cell r="XA583"/>
          <cell r="XB583"/>
          <cell r="XC583"/>
          <cell r="XD583"/>
          <cell r="XE583"/>
          <cell r="XF583"/>
          <cell r="XG583"/>
          <cell r="XH583"/>
          <cell r="XI583"/>
          <cell r="XJ583"/>
          <cell r="XK583"/>
          <cell r="XL583"/>
          <cell r="XM583"/>
          <cell r="XN583"/>
          <cell r="XO583"/>
          <cell r="XP583"/>
          <cell r="XQ583"/>
          <cell r="XR583"/>
          <cell r="XS583"/>
          <cell r="XT583"/>
          <cell r="XU583"/>
          <cell r="XV583"/>
          <cell r="XW583"/>
          <cell r="XX583"/>
          <cell r="XY583"/>
          <cell r="XZ583"/>
          <cell r="YA583"/>
          <cell r="YB583"/>
          <cell r="YC583"/>
          <cell r="YD583"/>
          <cell r="YE583"/>
          <cell r="YF583"/>
          <cell r="YG583"/>
          <cell r="YH583"/>
          <cell r="YI583"/>
          <cell r="YJ583"/>
          <cell r="YK583"/>
          <cell r="YL583"/>
          <cell r="YM583"/>
          <cell r="YN583"/>
          <cell r="YO583"/>
          <cell r="YP583"/>
          <cell r="YQ583"/>
          <cell r="YR583"/>
          <cell r="YS583"/>
          <cell r="YT583"/>
          <cell r="YU583"/>
          <cell r="YV583"/>
          <cell r="YW583"/>
          <cell r="YX583"/>
          <cell r="YY583"/>
          <cell r="YZ583"/>
          <cell r="ZA583"/>
          <cell r="ZB583"/>
          <cell r="ZC583"/>
          <cell r="ZD583"/>
          <cell r="ZE583"/>
          <cell r="ZF583"/>
          <cell r="ZG583"/>
          <cell r="ZH583"/>
          <cell r="ZI583"/>
          <cell r="ZJ583"/>
          <cell r="ZK583"/>
          <cell r="ZL583"/>
          <cell r="ZM583"/>
          <cell r="ZN583"/>
          <cell r="ZO583"/>
          <cell r="ZP583"/>
          <cell r="ZQ583"/>
          <cell r="ZR583"/>
          <cell r="ZS583"/>
          <cell r="ZT583"/>
          <cell r="ZU583"/>
          <cell r="ZV583"/>
          <cell r="ZW583"/>
          <cell r="ZX583"/>
          <cell r="ZY583"/>
          <cell r="ZZ583"/>
          <cell r="AAA583"/>
          <cell r="AAB583"/>
          <cell r="AAC583"/>
          <cell r="AAD583"/>
          <cell r="AAE583"/>
          <cell r="AAF583"/>
          <cell r="AAG583"/>
          <cell r="AAH583"/>
          <cell r="AAI583"/>
          <cell r="AAJ583"/>
          <cell r="AAK583"/>
          <cell r="AAL583"/>
          <cell r="AAM583"/>
          <cell r="AAN583"/>
          <cell r="AAO583"/>
          <cell r="AAP583"/>
          <cell r="AAQ583"/>
          <cell r="AAR583"/>
          <cell r="AAS583"/>
          <cell r="AAT583"/>
          <cell r="AAU583"/>
          <cell r="AAV583"/>
          <cell r="AAW583"/>
          <cell r="AAX583"/>
          <cell r="AAY583"/>
          <cell r="AAZ583"/>
          <cell r="ABA583"/>
          <cell r="ABB583"/>
          <cell r="ABC583"/>
          <cell r="ABD583"/>
          <cell r="ABE583"/>
          <cell r="ABF583"/>
          <cell r="ABG583"/>
          <cell r="ABH583"/>
          <cell r="ABI583"/>
          <cell r="ABJ583"/>
          <cell r="ABK583"/>
          <cell r="ABL583"/>
          <cell r="ABM583"/>
          <cell r="ABN583"/>
          <cell r="ABO583"/>
          <cell r="ABP583"/>
          <cell r="ABQ583"/>
          <cell r="ABR583"/>
          <cell r="ABS583"/>
          <cell r="ABT583"/>
          <cell r="ABU583"/>
          <cell r="ABV583"/>
          <cell r="ABW583"/>
          <cell r="ABX583"/>
          <cell r="ABY583"/>
          <cell r="ABZ583"/>
          <cell r="ACA583"/>
          <cell r="ACB583"/>
          <cell r="ACC583"/>
          <cell r="ACD583"/>
          <cell r="ACE583"/>
          <cell r="ACF583"/>
          <cell r="ACG583"/>
          <cell r="ACH583"/>
          <cell r="ACI583"/>
          <cell r="ACJ583"/>
          <cell r="ACK583"/>
          <cell r="ACL583"/>
          <cell r="ACM583"/>
          <cell r="ACN583"/>
          <cell r="ACO583"/>
          <cell r="ACP583"/>
          <cell r="ACQ583"/>
          <cell r="ACR583">
            <v>0</v>
          </cell>
          <cell r="ACS583">
            <v>0</v>
          </cell>
          <cell r="ACT583">
            <v>0</v>
          </cell>
          <cell r="ACU583">
            <v>0</v>
          </cell>
          <cell r="ACV583">
            <v>0</v>
          </cell>
          <cell r="ACW583">
            <v>0</v>
          </cell>
          <cell r="ACX583">
            <v>0</v>
          </cell>
          <cell r="ACY583">
            <v>0</v>
          </cell>
          <cell r="ACZ583">
            <v>0</v>
          </cell>
          <cell r="ADA583">
            <v>0</v>
          </cell>
          <cell r="ADB583">
            <v>0</v>
          </cell>
          <cell r="ADC583">
            <v>0</v>
          </cell>
          <cell r="ADD583">
            <v>0</v>
          </cell>
          <cell r="ADE583">
            <v>0</v>
          </cell>
          <cell r="ADF583"/>
          <cell r="ADG583"/>
          <cell r="ADH583"/>
          <cell r="ADI583"/>
          <cell r="ADJ583"/>
          <cell r="ADK583"/>
          <cell r="ADL583"/>
          <cell r="ADM583"/>
          <cell r="ADN583"/>
          <cell r="ADO583"/>
          <cell r="ADP583"/>
          <cell r="ADQ583"/>
          <cell r="ADR583"/>
          <cell r="ADS583"/>
          <cell r="ADT583"/>
          <cell r="ADU583"/>
          <cell r="ADV583"/>
          <cell r="ADW583"/>
          <cell r="ADX583"/>
          <cell r="ADY583"/>
          <cell r="ADZ583"/>
          <cell r="AEA583"/>
          <cell r="AEB583"/>
          <cell r="AEC583"/>
          <cell r="AED583"/>
          <cell r="AEE583"/>
          <cell r="AEF583"/>
          <cell r="AEG583"/>
          <cell r="AEH583"/>
          <cell r="AEI583"/>
          <cell r="AEJ583"/>
          <cell r="AEK583"/>
          <cell r="AEL583"/>
          <cell r="AEM583"/>
          <cell r="AEN583"/>
          <cell r="AEO583"/>
          <cell r="AEP583"/>
          <cell r="AEQ583"/>
          <cell r="AER583"/>
          <cell r="AES583"/>
          <cell r="AET583"/>
          <cell r="AEU583"/>
          <cell r="AEV583"/>
          <cell r="AEW583"/>
          <cell r="AEX583"/>
          <cell r="AEY583"/>
          <cell r="AEZ583"/>
          <cell r="AFA583"/>
          <cell r="AFB583"/>
          <cell r="AFC583"/>
          <cell r="AFD583"/>
          <cell r="AFE583"/>
          <cell r="AFF583"/>
          <cell r="AFG583"/>
          <cell r="AFH583"/>
          <cell r="AFI583"/>
          <cell r="AFJ583"/>
          <cell r="AFK583"/>
          <cell r="AFL583"/>
          <cell r="AFM583"/>
          <cell r="AFN583"/>
          <cell r="AFO583"/>
          <cell r="AFP583"/>
          <cell r="AFQ583"/>
          <cell r="AFR583"/>
          <cell r="AFS583"/>
          <cell r="AFT583"/>
          <cell r="AFU583"/>
          <cell r="AFV583"/>
          <cell r="AFW583"/>
          <cell r="AFX583">
            <v>0</v>
          </cell>
          <cell r="AFY583">
            <v>0</v>
          </cell>
          <cell r="AFZ583">
            <v>0</v>
          </cell>
          <cell r="AGA583">
            <v>0</v>
          </cell>
          <cell r="AGB583">
            <v>0</v>
          </cell>
          <cell r="AGC583">
            <v>0</v>
          </cell>
          <cell r="AGD583">
            <v>0</v>
          </cell>
          <cell r="AGE583">
            <v>0</v>
          </cell>
          <cell r="AGF583">
            <v>0</v>
          </cell>
          <cell r="AGG583">
            <v>0</v>
          </cell>
          <cell r="AGH583">
            <v>0</v>
          </cell>
          <cell r="AGI583">
            <v>0</v>
          </cell>
          <cell r="AGJ583">
            <v>0</v>
          </cell>
          <cell r="AGK583">
            <v>0</v>
          </cell>
          <cell r="AGL583"/>
          <cell r="AGM583"/>
          <cell r="AGN583"/>
          <cell r="AGO583"/>
          <cell r="AGP583"/>
          <cell r="AGQ583"/>
          <cell r="AGR583"/>
          <cell r="AGS583"/>
          <cell r="AGT583"/>
          <cell r="AGU583"/>
          <cell r="AGV583"/>
          <cell r="AGW583"/>
          <cell r="AGX583"/>
          <cell r="AGY583"/>
          <cell r="AGZ583"/>
          <cell r="AHA583"/>
        </row>
        <row r="584">
          <cell r="A584" t="str">
            <v>6741-10-00 Interest On Debt Amortization Fund Investments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/>
          <cell r="BU584"/>
          <cell r="BV584"/>
          <cell r="BW584"/>
          <cell r="BX584"/>
          <cell r="BY584"/>
          <cell r="BZ584"/>
          <cell r="CA584"/>
          <cell r="CB584"/>
          <cell r="CC584"/>
          <cell r="CD584"/>
          <cell r="CE584"/>
          <cell r="CF584"/>
          <cell r="CG584"/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0</v>
          </cell>
          <cell r="GS584">
            <v>0</v>
          </cell>
          <cell r="GT584">
            <v>0</v>
          </cell>
          <cell r="GU584">
            <v>0</v>
          </cell>
          <cell r="GV584">
            <v>0</v>
          </cell>
          <cell r="GW584">
            <v>0</v>
          </cell>
          <cell r="GX584">
            <v>0</v>
          </cell>
          <cell r="GY584">
            <v>0</v>
          </cell>
          <cell r="GZ584">
            <v>0</v>
          </cell>
          <cell r="HA584">
            <v>0</v>
          </cell>
          <cell r="HB584">
            <v>0</v>
          </cell>
          <cell r="HC584">
            <v>0</v>
          </cell>
          <cell r="HD584">
            <v>0</v>
          </cell>
          <cell r="HE584">
            <v>0</v>
          </cell>
          <cell r="HF584">
            <v>0</v>
          </cell>
          <cell r="HG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0</v>
          </cell>
          <cell r="HW584">
            <v>0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G584">
            <v>0</v>
          </cell>
          <cell r="IH584">
            <v>0</v>
          </cell>
          <cell r="II584">
            <v>0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0</v>
          </cell>
          <cell r="IS584">
            <v>0</v>
          </cell>
          <cell r="IT584">
            <v>0</v>
          </cell>
          <cell r="IU584">
            <v>0</v>
          </cell>
          <cell r="IV584">
            <v>0</v>
          </cell>
          <cell r="IW584">
            <v>0</v>
          </cell>
          <cell r="IX584">
            <v>0</v>
          </cell>
          <cell r="IY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0</v>
          </cell>
          <cell r="JF584">
            <v>0</v>
          </cell>
          <cell r="JG584">
            <v>0</v>
          </cell>
          <cell r="JH584">
            <v>0</v>
          </cell>
          <cell r="JI584">
            <v>0</v>
          </cell>
          <cell r="JJ584">
            <v>0</v>
          </cell>
          <cell r="JK584">
            <v>0</v>
          </cell>
          <cell r="JL584">
            <v>0</v>
          </cell>
          <cell r="JM584">
            <v>0</v>
          </cell>
          <cell r="JN584">
            <v>0</v>
          </cell>
          <cell r="JO584">
            <v>0</v>
          </cell>
          <cell r="JP584">
            <v>0</v>
          </cell>
          <cell r="JQ584">
            <v>0</v>
          </cell>
          <cell r="JR584">
            <v>0</v>
          </cell>
          <cell r="JS584">
            <v>0</v>
          </cell>
          <cell r="JT584">
            <v>0</v>
          </cell>
          <cell r="JU584">
            <v>0</v>
          </cell>
          <cell r="JV584">
            <v>0</v>
          </cell>
          <cell r="JW584">
            <v>0</v>
          </cell>
          <cell r="JX584">
            <v>0</v>
          </cell>
          <cell r="JY584">
            <v>0</v>
          </cell>
          <cell r="JZ584">
            <v>0</v>
          </cell>
          <cell r="KA584">
            <v>0</v>
          </cell>
          <cell r="KB584">
            <v>0</v>
          </cell>
          <cell r="KC584">
            <v>0</v>
          </cell>
          <cell r="KD584">
            <v>0</v>
          </cell>
          <cell r="KE584">
            <v>0</v>
          </cell>
          <cell r="KF584">
            <v>0</v>
          </cell>
          <cell r="KG584">
            <v>0</v>
          </cell>
          <cell r="KH584">
            <v>0</v>
          </cell>
          <cell r="KI584">
            <v>0</v>
          </cell>
          <cell r="KJ584">
            <v>0</v>
          </cell>
          <cell r="KK584">
            <v>0</v>
          </cell>
          <cell r="KL584">
            <v>0</v>
          </cell>
          <cell r="KM584">
            <v>0</v>
          </cell>
          <cell r="KN584">
            <v>0</v>
          </cell>
          <cell r="KO584">
            <v>0</v>
          </cell>
          <cell r="KP584">
            <v>0</v>
          </cell>
          <cell r="KQ584">
            <v>0</v>
          </cell>
          <cell r="KR584">
            <v>0</v>
          </cell>
          <cell r="KS584">
            <v>0</v>
          </cell>
          <cell r="KT584">
            <v>0</v>
          </cell>
          <cell r="KU584">
            <v>0</v>
          </cell>
          <cell r="KV584">
            <v>0</v>
          </cell>
          <cell r="KW584">
            <v>0</v>
          </cell>
          <cell r="KX584">
            <v>0</v>
          </cell>
          <cell r="KY584">
            <v>0</v>
          </cell>
          <cell r="KZ584">
            <v>0</v>
          </cell>
          <cell r="LA584">
            <v>0</v>
          </cell>
          <cell r="LB584">
            <v>0</v>
          </cell>
          <cell r="LC584">
            <v>0</v>
          </cell>
          <cell r="LD584">
            <v>0</v>
          </cell>
          <cell r="LE584">
            <v>0</v>
          </cell>
          <cell r="LF584">
            <v>0</v>
          </cell>
          <cell r="LG584">
            <v>0</v>
          </cell>
          <cell r="LH584">
            <v>0</v>
          </cell>
          <cell r="LI584">
            <v>0</v>
          </cell>
          <cell r="LJ584">
            <v>0</v>
          </cell>
          <cell r="LK584">
            <v>0</v>
          </cell>
          <cell r="LL584">
            <v>0</v>
          </cell>
          <cell r="LM584">
            <v>0</v>
          </cell>
          <cell r="LN584">
            <v>0</v>
          </cell>
          <cell r="LO584">
            <v>0</v>
          </cell>
          <cell r="LP584">
            <v>0</v>
          </cell>
          <cell r="LQ584">
            <v>0</v>
          </cell>
          <cell r="LR584">
            <v>0</v>
          </cell>
          <cell r="LS584">
            <v>0</v>
          </cell>
          <cell r="LT584">
            <v>0</v>
          </cell>
          <cell r="LU584">
            <v>0</v>
          </cell>
          <cell r="LV584">
            <v>0</v>
          </cell>
          <cell r="LW584">
            <v>0</v>
          </cell>
          <cell r="LX584">
            <v>0</v>
          </cell>
          <cell r="LY584">
            <v>0</v>
          </cell>
          <cell r="LZ584">
            <v>0</v>
          </cell>
          <cell r="MA584">
            <v>0</v>
          </cell>
          <cell r="MB584">
            <v>0</v>
          </cell>
          <cell r="MC584">
            <v>0</v>
          </cell>
          <cell r="MD584">
            <v>0</v>
          </cell>
          <cell r="ME584">
            <v>0</v>
          </cell>
          <cell r="MF584">
            <v>0</v>
          </cell>
          <cell r="MG584">
            <v>0</v>
          </cell>
          <cell r="MH584">
            <v>0</v>
          </cell>
          <cell r="MI584">
            <v>0</v>
          </cell>
          <cell r="MJ584">
            <v>0</v>
          </cell>
          <cell r="MK584">
            <v>0</v>
          </cell>
          <cell r="ML584">
            <v>0</v>
          </cell>
          <cell r="MM584">
            <v>0</v>
          </cell>
          <cell r="MN584">
            <v>0</v>
          </cell>
          <cell r="MO584">
            <v>0</v>
          </cell>
          <cell r="MP584">
            <v>0</v>
          </cell>
          <cell r="MQ584">
            <v>0</v>
          </cell>
          <cell r="MR584">
            <v>0</v>
          </cell>
          <cell r="MS584">
            <v>0</v>
          </cell>
          <cell r="MT584">
            <v>0</v>
          </cell>
          <cell r="MU584">
            <v>0</v>
          </cell>
          <cell r="MV584">
            <v>0</v>
          </cell>
          <cell r="MW584">
            <v>0</v>
          </cell>
          <cell r="MX584">
            <v>0</v>
          </cell>
          <cell r="MY584">
            <v>0</v>
          </cell>
          <cell r="MZ584">
            <v>0</v>
          </cell>
          <cell r="NA584">
            <v>0</v>
          </cell>
          <cell r="NB584">
            <v>0</v>
          </cell>
          <cell r="NC584">
            <v>0</v>
          </cell>
          <cell r="ND584">
            <v>0</v>
          </cell>
          <cell r="NE584">
            <v>0</v>
          </cell>
          <cell r="NF584">
            <v>0</v>
          </cell>
          <cell r="NG584">
            <v>0</v>
          </cell>
          <cell r="NH584">
            <v>0</v>
          </cell>
          <cell r="NI584">
            <v>0</v>
          </cell>
          <cell r="NJ584">
            <v>0</v>
          </cell>
          <cell r="NK584">
            <v>0</v>
          </cell>
          <cell r="NL584">
            <v>0</v>
          </cell>
          <cell r="NM584">
            <v>0</v>
          </cell>
          <cell r="NN584">
            <v>0</v>
          </cell>
          <cell r="NO584">
            <v>0</v>
          </cell>
          <cell r="NP584">
            <v>0</v>
          </cell>
          <cell r="NQ584">
            <v>0</v>
          </cell>
          <cell r="NR584">
            <v>0</v>
          </cell>
          <cell r="NS584">
            <v>0</v>
          </cell>
          <cell r="NT584">
            <v>0</v>
          </cell>
          <cell r="NU584">
            <v>0</v>
          </cell>
          <cell r="NV584">
            <v>0</v>
          </cell>
          <cell r="NW584">
            <v>0</v>
          </cell>
          <cell r="NX584">
            <v>0</v>
          </cell>
          <cell r="NY584">
            <v>0</v>
          </cell>
          <cell r="NZ584">
            <v>0</v>
          </cell>
          <cell r="OA584">
            <v>0</v>
          </cell>
          <cell r="OB584">
            <v>0</v>
          </cell>
          <cell r="OC584">
            <v>0</v>
          </cell>
          <cell r="OD584">
            <v>0</v>
          </cell>
          <cell r="OE584">
            <v>0</v>
          </cell>
          <cell r="OF584">
            <v>0</v>
          </cell>
          <cell r="OG584">
            <v>0</v>
          </cell>
          <cell r="OH584">
            <v>0</v>
          </cell>
          <cell r="OI584">
            <v>0</v>
          </cell>
          <cell r="OJ584">
            <v>0</v>
          </cell>
          <cell r="OK584">
            <v>0</v>
          </cell>
          <cell r="OL584">
            <v>0</v>
          </cell>
          <cell r="OM584">
            <v>0</v>
          </cell>
          <cell r="ON584">
            <v>0</v>
          </cell>
          <cell r="OO584">
            <v>0</v>
          </cell>
          <cell r="OP584">
            <v>0</v>
          </cell>
          <cell r="OQ584">
            <v>0</v>
          </cell>
          <cell r="OR584">
            <v>0</v>
          </cell>
          <cell r="OS584">
            <v>0</v>
          </cell>
          <cell r="OT584">
            <v>0</v>
          </cell>
          <cell r="OU584">
            <v>0</v>
          </cell>
          <cell r="OV584">
            <v>0</v>
          </cell>
          <cell r="OW584">
            <v>0</v>
          </cell>
          <cell r="OX584">
            <v>0</v>
          </cell>
          <cell r="OY584">
            <v>0</v>
          </cell>
          <cell r="OZ584">
            <v>0</v>
          </cell>
          <cell r="PA584">
            <v>0</v>
          </cell>
          <cell r="PB584">
            <v>0</v>
          </cell>
          <cell r="PC584">
            <v>0</v>
          </cell>
          <cell r="PD584">
            <v>0</v>
          </cell>
          <cell r="PE584">
            <v>0</v>
          </cell>
          <cell r="PF584">
            <v>0</v>
          </cell>
          <cell r="PG584">
            <v>0</v>
          </cell>
          <cell r="PH584">
            <v>0</v>
          </cell>
          <cell r="PI584">
            <v>0</v>
          </cell>
          <cell r="PJ584">
            <v>0</v>
          </cell>
          <cell r="PK584">
            <v>0</v>
          </cell>
          <cell r="PL584">
            <v>0</v>
          </cell>
          <cell r="PM584">
            <v>0</v>
          </cell>
          <cell r="PN584">
            <v>0</v>
          </cell>
          <cell r="PO584">
            <v>0</v>
          </cell>
          <cell r="PP584">
            <v>0</v>
          </cell>
          <cell r="PQ584">
            <v>0</v>
          </cell>
          <cell r="PR584">
            <v>0</v>
          </cell>
          <cell r="PS584">
            <v>0</v>
          </cell>
          <cell r="PT584">
            <v>0</v>
          </cell>
          <cell r="PU584">
            <v>0</v>
          </cell>
          <cell r="PV584">
            <v>0</v>
          </cell>
          <cell r="PW584">
            <v>0</v>
          </cell>
          <cell r="PX584">
            <v>0</v>
          </cell>
          <cell r="PY584">
            <v>0</v>
          </cell>
          <cell r="PZ584">
            <v>0</v>
          </cell>
          <cell r="QA584">
            <v>0</v>
          </cell>
          <cell r="QB584">
            <v>0</v>
          </cell>
          <cell r="QC584">
            <v>0</v>
          </cell>
          <cell r="QD584">
            <v>0</v>
          </cell>
          <cell r="QE584">
            <v>0</v>
          </cell>
          <cell r="QF584">
            <v>0</v>
          </cell>
          <cell r="QG584">
            <v>0</v>
          </cell>
          <cell r="QH584"/>
          <cell r="QI584"/>
          <cell r="QJ584"/>
          <cell r="QK584"/>
          <cell r="QL584"/>
          <cell r="QM584"/>
          <cell r="QN584"/>
          <cell r="QO584"/>
          <cell r="QP584"/>
          <cell r="QQ584"/>
          <cell r="QR584"/>
          <cell r="QS584"/>
          <cell r="QT584"/>
          <cell r="QU584"/>
          <cell r="QV584"/>
          <cell r="QW584"/>
          <cell r="QX584"/>
          <cell r="QY584"/>
          <cell r="QZ584"/>
          <cell r="RA584"/>
          <cell r="RB584"/>
          <cell r="RC584"/>
          <cell r="RD584"/>
          <cell r="RE584"/>
          <cell r="RF584"/>
          <cell r="RG584"/>
          <cell r="RH584"/>
          <cell r="RI584"/>
          <cell r="RJ584"/>
          <cell r="RK584"/>
          <cell r="RL584"/>
          <cell r="RM584"/>
          <cell r="RN584"/>
          <cell r="RO584"/>
          <cell r="RP584"/>
          <cell r="RQ584"/>
          <cell r="RR584"/>
          <cell r="RS584"/>
          <cell r="RT584"/>
          <cell r="RU584"/>
          <cell r="RV584"/>
          <cell r="RW584"/>
          <cell r="RX584"/>
          <cell r="RY584"/>
          <cell r="RZ584"/>
          <cell r="SA584"/>
          <cell r="SB584"/>
          <cell r="SC584"/>
          <cell r="SD584"/>
          <cell r="SE584"/>
          <cell r="SF584"/>
          <cell r="SG584"/>
          <cell r="SH584"/>
          <cell r="SI584"/>
          <cell r="SJ584"/>
          <cell r="SK584"/>
          <cell r="SL584"/>
          <cell r="SM584"/>
          <cell r="SN584"/>
          <cell r="SO584"/>
          <cell r="SP584"/>
          <cell r="SQ584"/>
          <cell r="SR584"/>
          <cell r="SS584"/>
          <cell r="ST584"/>
          <cell r="SU584"/>
          <cell r="SV584"/>
          <cell r="SW584"/>
          <cell r="SX584"/>
          <cell r="SY584"/>
          <cell r="SZ584"/>
          <cell r="TA584"/>
          <cell r="TB584"/>
          <cell r="TC584"/>
          <cell r="TD584"/>
          <cell r="TE584"/>
          <cell r="TF584"/>
          <cell r="TG584"/>
          <cell r="TH584"/>
          <cell r="TI584"/>
          <cell r="TJ584"/>
          <cell r="TK584"/>
          <cell r="TL584"/>
          <cell r="TM584"/>
          <cell r="TN584"/>
          <cell r="VE584"/>
          <cell r="VF584"/>
          <cell r="VG584"/>
          <cell r="VH584"/>
          <cell r="VI584"/>
          <cell r="VJ584"/>
          <cell r="VK584"/>
          <cell r="VL584"/>
          <cell r="VM584"/>
          <cell r="VN584"/>
          <cell r="VO584"/>
          <cell r="VP584"/>
          <cell r="VQ584"/>
          <cell r="VR584"/>
          <cell r="VS584"/>
          <cell r="VT584"/>
          <cell r="VU584"/>
          <cell r="VV584"/>
          <cell r="VW584"/>
          <cell r="VX584"/>
          <cell r="VY584"/>
          <cell r="VZ584"/>
          <cell r="WA584"/>
          <cell r="WB584"/>
          <cell r="WC584"/>
          <cell r="WD584"/>
          <cell r="WE584"/>
          <cell r="WF584"/>
          <cell r="WG584"/>
          <cell r="WH584"/>
          <cell r="WI584"/>
          <cell r="WJ584"/>
          <cell r="WK584"/>
          <cell r="WL584"/>
          <cell r="WM584"/>
          <cell r="WN584"/>
          <cell r="WO584"/>
          <cell r="WP584"/>
          <cell r="WQ584"/>
          <cell r="WR584"/>
          <cell r="WS584"/>
          <cell r="WT584"/>
          <cell r="WU584"/>
          <cell r="WV584"/>
          <cell r="WW584"/>
          <cell r="WX584"/>
          <cell r="WY584"/>
          <cell r="WZ584"/>
          <cell r="XA584"/>
          <cell r="XB584"/>
          <cell r="XC584"/>
          <cell r="XD584"/>
          <cell r="XE584"/>
          <cell r="XF584"/>
          <cell r="XG584"/>
          <cell r="XH584"/>
          <cell r="XI584"/>
          <cell r="XJ584"/>
          <cell r="XK584"/>
          <cell r="XL584"/>
          <cell r="XM584"/>
          <cell r="XN584"/>
          <cell r="XO584"/>
          <cell r="XP584"/>
          <cell r="XQ584"/>
          <cell r="XR584"/>
          <cell r="XS584"/>
          <cell r="XT584"/>
          <cell r="XU584"/>
          <cell r="XV584"/>
          <cell r="XW584"/>
          <cell r="XX584"/>
          <cell r="XY584"/>
          <cell r="XZ584"/>
          <cell r="YA584"/>
          <cell r="YB584"/>
          <cell r="YC584"/>
          <cell r="YD584"/>
          <cell r="YE584"/>
          <cell r="YF584"/>
          <cell r="YG584"/>
          <cell r="YH584"/>
          <cell r="YI584"/>
          <cell r="YJ584"/>
          <cell r="YK584"/>
          <cell r="YL584"/>
          <cell r="YM584"/>
          <cell r="YN584"/>
          <cell r="YO584"/>
          <cell r="YP584"/>
          <cell r="YQ584"/>
          <cell r="YR584"/>
          <cell r="YS584"/>
          <cell r="YT584"/>
          <cell r="YU584"/>
          <cell r="YV584"/>
          <cell r="YW584"/>
          <cell r="YX584"/>
          <cell r="YY584"/>
          <cell r="YZ584"/>
          <cell r="ZA584"/>
          <cell r="ZB584"/>
          <cell r="ZC584"/>
          <cell r="ZD584"/>
          <cell r="ZE584"/>
          <cell r="ZF584"/>
          <cell r="ZG584"/>
          <cell r="ZH584"/>
          <cell r="ZI584"/>
          <cell r="ZJ584"/>
          <cell r="ZK584"/>
          <cell r="ZL584"/>
          <cell r="ZM584"/>
          <cell r="ZN584"/>
          <cell r="ZO584"/>
          <cell r="ZP584"/>
          <cell r="ZQ584"/>
          <cell r="ZR584"/>
          <cell r="ZS584"/>
          <cell r="ZT584"/>
          <cell r="ZU584"/>
          <cell r="ZV584"/>
          <cell r="ZW584"/>
          <cell r="ZX584"/>
          <cell r="ZY584"/>
          <cell r="ZZ584"/>
          <cell r="AAA584"/>
          <cell r="AAB584"/>
          <cell r="AAC584"/>
          <cell r="AAD584"/>
          <cell r="AAE584"/>
          <cell r="AAF584"/>
          <cell r="AAG584"/>
          <cell r="AAH584"/>
          <cell r="AAI584"/>
          <cell r="AAJ584"/>
          <cell r="AAK584"/>
          <cell r="AAL584"/>
          <cell r="AAM584"/>
          <cell r="AAN584"/>
          <cell r="AAO584"/>
          <cell r="AAP584"/>
          <cell r="AAQ584"/>
          <cell r="AAR584"/>
          <cell r="AAS584"/>
          <cell r="AAT584"/>
          <cell r="AAU584"/>
          <cell r="AAV584"/>
          <cell r="AAW584"/>
          <cell r="AAX584"/>
          <cell r="AAY584"/>
          <cell r="AAZ584"/>
          <cell r="ABA584"/>
          <cell r="ABB584"/>
          <cell r="ABC584"/>
          <cell r="ABD584"/>
          <cell r="ABE584"/>
          <cell r="ABF584"/>
          <cell r="ABG584"/>
          <cell r="ABH584"/>
          <cell r="ABI584"/>
          <cell r="ABJ584"/>
          <cell r="ABK584"/>
          <cell r="ABL584"/>
          <cell r="ABM584"/>
          <cell r="ABN584"/>
          <cell r="ABO584"/>
          <cell r="ABP584"/>
          <cell r="ABQ584"/>
          <cell r="ABR584"/>
          <cell r="ABS584"/>
          <cell r="ABT584"/>
          <cell r="ABU584"/>
          <cell r="ABV584"/>
          <cell r="ABW584"/>
          <cell r="ABX584"/>
          <cell r="ABY584"/>
          <cell r="ABZ584"/>
          <cell r="ACA584"/>
          <cell r="ACB584"/>
          <cell r="ACC584"/>
          <cell r="ACD584"/>
          <cell r="ACE584"/>
          <cell r="ACF584"/>
          <cell r="ACG584"/>
          <cell r="ACH584"/>
          <cell r="ACI584"/>
          <cell r="ACJ584"/>
          <cell r="ACK584"/>
          <cell r="ACL584"/>
          <cell r="ACM584"/>
          <cell r="ACN584"/>
          <cell r="ACO584"/>
          <cell r="ACP584"/>
          <cell r="ACQ584"/>
          <cell r="ACR584">
            <v>0</v>
          </cell>
          <cell r="ACS584">
            <v>0</v>
          </cell>
          <cell r="ACT584">
            <v>0</v>
          </cell>
          <cell r="ACU584">
            <v>0</v>
          </cell>
          <cell r="ACV584">
            <v>0</v>
          </cell>
          <cell r="ACW584">
            <v>0</v>
          </cell>
          <cell r="ACX584">
            <v>0</v>
          </cell>
          <cell r="ACY584">
            <v>0</v>
          </cell>
          <cell r="ACZ584">
            <v>0</v>
          </cell>
          <cell r="ADA584">
            <v>0</v>
          </cell>
          <cell r="ADB584">
            <v>0</v>
          </cell>
          <cell r="ADC584">
            <v>0</v>
          </cell>
          <cell r="ADD584">
            <v>0</v>
          </cell>
          <cell r="ADE584">
            <v>0</v>
          </cell>
          <cell r="ADF584"/>
          <cell r="ADG584"/>
          <cell r="ADH584"/>
          <cell r="ADI584"/>
          <cell r="ADJ584"/>
          <cell r="ADK584"/>
          <cell r="ADL584"/>
          <cell r="ADM584"/>
          <cell r="ADN584"/>
          <cell r="ADO584"/>
          <cell r="ADP584"/>
          <cell r="ADQ584"/>
          <cell r="ADR584"/>
          <cell r="ADS584"/>
          <cell r="ADT584"/>
          <cell r="ADU584"/>
          <cell r="ADV584"/>
          <cell r="ADW584"/>
          <cell r="ADX584"/>
          <cell r="ADY584"/>
          <cell r="ADZ584"/>
          <cell r="AEA584"/>
          <cell r="AEB584"/>
          <cell r="AEC584"/>
          <cell r="AED584"/>
          <cell r="AEE584"/>
          <cell r="AEF584"/>
          <cell r="AEG584"/>
          <cell r="AEH584"/>
          <cell r="AEI584"/>
          <cell r="AEJ584"/>
          <cell r="AEK584"/>
          <cell r="AEL584"/>
          <cell r="AEM584"/>
          <cell r="AEN584"/>
          <cell r="AEO584"/>
          <cell r="AEP584"/>
          <cell r="AEQ584"/>
          <cell r="AER584"/>
          <cell r="AES584"/>
          <cell r="AET584"/>
          <cell r="AEU584"/>
          <cell r="AEV584"/>
          <cell r="AEW584"/>
          <cell r="AEX584"/>
          <cell r="AEY584"/>
          <cell r="AEZ584"/>
          <cell r="AFA584"/>
          <cell r="AFB584"/>
          <cell r="AFC584"/>
          <cell r="AFD584"/>
          <cell r="AFE584"/>
          <cell r="AFF584"/>
          <cell r="AFG584"/>
          <cell r="AFH584"/>
          <cell r="AFI584"/>
          <cell r="AFJ584"/>
          <cell r="AFK584"/>
          <cell r="AFL584"/>
          <cell r="AFM584"/>
          <cell r="AFN584"/>
          <cell r="AFO584"/>
          <cell r="AFP584"/>
          <cell r="AFQ584"/>
          <cell r="AFR584"/>
          <cell r="AFS584"/>
          <cell r="AFT584"/>
          <cell r="AFU584"/>
          <cell r="AFV584"/>
          <cell r="AFW584"/>
          <cell r="AFX584">
            <v>0</v>
          </cell>
          <cell r="AFY584">
            <v>0</v>
          </cell>
          <cell r="AFZ584">
            <v>0</v>
          </cell>
          <cell r="AGA584">
            <v>0</v>
          </cell>
          <cell r="AGB584">
            <v>0</v>
          </cell>
          <cell r="AGC584">
            <v>0</v>
          </cell>
          <cell r="AGD584">
            <v>0</v>
          </cell>
          <cell r="AGE584">
            <v>0</v>
          </cell>
          <cell r="AGF584">
            <v>0</v>
          </cell>
          <cell r="AGG584">
            <v>0</v>
          </cell>
          <cell r="AGH584">
            <v>0</v>
          </cell>
          <cell r="AGI584">
            <v>0</v>
          </cell>
          <cell r="AGJ584">
            <v>0</v>
          </cell>
          <cell r="AGK584">
            <v>0</v>
          </cell>
          <cell r="AGL584"/>
          <cell r="AGM584"/>
          <cell r="AGN584"/>
          <cell r="AGO584"/>
          <cell r="AGP584"/>
          <cell r="AGQ584"/>
          <cell r="AGR584"/>
          <cell r="AGS584"/>
          <cell r="AGT584"/>
          <cell r="AGU584"/>
          <cell r="AGV584"/>
          <cell r="AGW584"/>
          <cell r="AGX584"/>
          <cell r="AGY584"/>
          <cell r="AGZ584"/>
          <cell r="AHA584"/>
        </row>
        <row r="585">
          <cell r="A585" t="str">
            <v>Chg in Derivative Contract Value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/>
          <cell r="CW585"/>
          <cell r="CX585"/>
          <cell r="CY585"/>
          <cell r="CZ585"/>
          <cell r="DA585"/>
          <cell r="DB585"/>
          <cell r="DC585"/>
          <cell r="DD585"/>
          <cell r="DE585"/>
          <cell r="DF585"/>
          <cell r="DG585"/>
          <cell r="DH585"/>
          <cell r="DI585"/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/>
          <cell r="FA585"/>
          <cell r="FB585"/>
          <cell r="FC585"/>
          <cell r="FD585"/>
          <cell r="FE585"/>
          <cell r="FF585"/>
          <cell r="FG585"/>
          <cell r="FH585"/>
          <cell r="FI585"/>
          <cell r="FJ585"/>
          <cell r="FK585"/>
          <cell r="FL585"/>
          <cell r="FM585"/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0</v>
          </cell>
          <cell r="GF585">
            <v>0</v>
          </cell>
          <cell r="GG585">
            <v>0</v>
          </cell>
          <cell r="GH585">
            <v>0</v>
          </cell>
          <cell r="GI585">
            <v>0</v>
          </cell>
          <cell r="GJ585">
            <v>0</v>
          </cell>
          <cell r="GK585">
            <v>0</v>
          </cell>
          <cell r="GL585">
            <v>0</v>
          </cell>
          <cell r="GM585">
            <v>0</v>
          </cell>
          <cell r="GN585">
            <v>0</v>
          </cell>
          <cell r="GO585">
            <v>0</v>
          </cell>
          <cell r="GP585"/>
          <cell r="GQ585"/>
          <cell r="GR585"/>
          <cell r="GS585"/>
          <cell r="GT585"/>
          <cell r="GU585"/>
          <cell r="GV585"/>
          <cell r="GW585"/>
          <cell r="GX585"/>
          <cell r="GY585"/>
          <cell r="GZ585"/>
          <cell r="HA585"/>
          <cell r="HB585"/>
          <cell r="HC585"/>
          <cell r="HD585">
            <v>0</v>
          </cell>
          <cell r="HE585">
            <v>0</v>
          </cell>
          <cell r="HF585">
            <v>0</v>
          </cell>
          <cell r="HG585">
            <v>0</v>
          </cell>
          <cell r="HH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0</v>
          </cell>
          <cell r="HN585">
            <v>0</v>
          </cell>
          <cell r="HO585">
            <v>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0</v>
          </cell>
          <cell r="HU585">
            <v>0</v>
          </cell>
          <cell r="HV585">
            <v>0</v>
          </cell>
          <cell r="HW585">
            <v>0</v>
          </cell>
          <cell r="HX585">
            <v>0</v>
          </cell>
          <cell r="HY585">
            <v>0</v>
          </cell>
          <cell r="HZ585">
            <v>0</v>
          </cell>
          <cell r="IA585">
            <v>0</v>
          </cell>
          <cell r="IB585">
            <v>0</v>
          </cell>
          <cell r="IC585">
            <v>0</v>
          </cell>
          <cell r="ID585">
            <v>0</v>
          </cell>
          <cell r="IE585">
            <v>0</v>
          </cell>
          <cell r="IF585">
            <v>0</v>
          </cell>
          <cell r="IG585">
            <v>0</v>
          </cell>
          <cell r="IH585">
            <v>0</v>
          </cell>
          <cell r="II585">
            <v>0</v>
          </cell>
          <cell r="IJ585">
            <v>0</v>
          </cell>
          <cell r="IK585">
            <v>0</v>
          </cell>
          <cell r="IL585">
            <v>0</v>
          </cell>
          <cell r="IM585">
            <v>0</v>
          </cell>
          <cell r="IN585">
            <v>0</v>
          </cell>
          <cell r="IO585">
            <v>0</v>
          </cell>
          <cell r="IP585">
            <v>0</v>
          </cell>
          <cell r="IQ585">
            <v>0</v>
          </cell>
          <cell r="IR585">
            <v>0</v>
          </cell>
          <cell r="IS585">
            <v>0</v>
          </cell>
          <cell r="IT585">
            <v>0</v>
          </cell>
          <cell r="IU585">
            <v>0</v>
          </cell>
          <cell r="IV585">
            <v>0</v>
          </cell>
          <cell r="IW585">
            <v>0</v>
          </cell>
          <cell r="IX585">
            <v>0</v>
          </cell>
          <cell r="IY585">
            <v>0</v>
          </cell>
          <cell r="IZ585">
            <v>0</v>
          </cell>
          <cell r="JA585">
            <v>0</v>
          </cell>
          <cell r="JB585">
            <v>0</v>
          </cell>
          <cell r="JC585">
            <v>0</v>
          </cell>
          <cell r="JD585">
            <v>0</v>
          </cell>
          <cell r="JE585">
            <v>0</v>
          </cell>
          <cell r="JF585">
            <v>0</v>
          </cell>
          <cell r="JG585">
            <v>0</v>
          </cell>
          <cell r="JH585">
            <v>0</v>
          </cell>
          <cell r="JI585">
            <v>0</v>
          </cell>
          <cell r="JJ585">
            <v>0</v>
          </cell>
          <cell r="JK585">
            <v>0</v>
          </cell>
          <cell r="JL585">
            <v>0</v>
          </cell>
          <cell r="JM585">
            <v>0</v>
          </cell>
          <cell r="JN585">
            <v>0</v>
          </cell>
          <cell r="JO585">
            <v>0</v>
          </cell>
          <cell r="JP585">
            <v>0</v>
          </cell>
          <cell r="JQ585">
            <v>0</v>
          </cell>
          <cell r="JR585">
            <v>0</v>
          </cell>
          <cell r="JS585">
            <v>0</v>
          </cell>
          <cell r="JT585">
            <v>0</v>
          </cell>
          <cell r="JU585">
            <v>0</v>
          </cell>
          <cell r="JV585">
            <v>0</v>
          </cell>
          <cell r="JW585">
            <v>0</v>
          </cell>
          <cell r="JX585">
            <v>0</v>
          </cell>
          <cell r="JY585">
            <v>0</v>
          </cell>
          <cell r="JZ585">
            <v>0</v>
          </cell>
          <cell r="KA585">
            <v>0</v>
          </cell>
          <cell r="KB585">
            <v>0</v>
          </cell>
          <cell r="KC585">
            <v>0</v>
          </cell>
          <cell r="KD585">
            <v>0</v>
          </cell>
          <cell r="KE585">
            <v>0</v>
          </cell>
          <cell r="KF585">
            <v>0</v>
          </cell>
          <cell r="KG585">
            <v>0</v>
          </cell>
          <cell r="KH585">
            <v>0</v>
          </cell>
          <cell r="KI585">
            <v>0</v>
          </cell>
          <cell r="KJ585">
            <v>0</v>
          </cell>
          <cell r="KK585">
            <v>0</v>
          </cell>
          <cell r="KL585">
            <v>0</v>
          </cell>
          <cell r="KM585">
            <v>0</v>
          </cell>
          <cell r="KN585">
            <v>0</v>
          </cell>
          <cell r="KO585">
            <v>0</v>
          </cell>
          <cell r="KP585">
            <v>0</v>
          </cell>
          <cell r="KQ585">
            <v>0</v>
          </cell>
          <cell r="KR585">
            <v>0</v>
          </cell>
          <cell r="KS585">
            <v>0</v>
          </cell>
          <cell r="KT585">
            <v>0</v>
          </cell>
          <cell r="KU585">
            <v>0</v>
          </cell>
          <cell r="KV585">
            <v>0</v>
          </cell>
          <cell r="KW585">
            <v>0</v>
          </cell>
          <cell r="KX585">
            <v>0</v>
          </cell>
          <cell r="KY585">
            <v>0</v>
          </cell>
          <cell r="KZ585">
            <v>0</v>
          </cell>
          <cell r="LA585">
            <v>0</v>
          </cell>
          <cell r="LB585">
            <v>0</v>
          </cell>
          <cell r="LC585">
            <v>0</v>
          </cell>
          <cell r="LD585">
            <v>0</v>
          </cell>
          <cell r="LE585">
            <v>0</v>
          </cell>
          <cell r="LF585">
            <v>0</v>
          </cell>
          <cell r="LG585">
            <v>0</v>
          </cell>
          <cell r="LH585">
            <v>0</v>
          </cell>
          <cell r="LI585">
            <v>0</v>
          </cell>
          <cell r="LJ585">
            <v>0</v>
          </cell>
          <cell r="LK585">
            <v>0</v>
          </cell>
          <cell r="LL585">
            <v>0</v>
          </cell>
          <cell r="LM585">
            <v>0</v>
          </cell>
          <cell r="LN585">
            <v>0</v>
          </cell>
          <cell r="LO585">
            <v>0</v>
          </cell>
          <cell r="LP585">
            <v>0</v>
          </cell>
          <cell r="LQ585">
            <v>0</v>
          </cell>
          <cell r="LR585">
            <v>0</v>
          </cell>
          <cell r="LS585">
            <v>0</v>
          </cell>
          <cell r="LT585">
            <v>0</v>
          </cell>
          <cell r="LU585">
            <v>0</v>
          </cell>
          <cell r="LV585">
            <v>0</v>
          </cell>
          <cell r="LW585">
            <v>0</v>
          </cell>
          <cell r="LX585">
            <v>0</v>
          </cell>
          <cell r="LY585">
            <v>0</v>
          </cell>
          <cell r="LZ585">
            <v>0</v>
          </cell>
          <cell r="MA585">
            <v>0</v>
          </cell>
          <cell r="MB585">
            <v>0</v>
          </cell>
          <cell r="MC585">
            <v>0</v>
          </cell>
          <cell r="MD585">
            <v>0</v>
          </cell>
          <cell r="ME585">
            <v>0</v>
          </cell>
          <cell r="MF585">
            <v>0</v>
          </cell>
          <cell r="MG585">
            <v>0</v>
          </cell>
          <cell r="MH585">
            <v>0</v>
          </cell>
          <cell r="MI585">
            <v>0</v>
          </cell>
          <cell r="MJ585">
            <v>0</v>
          </cell>
          <cell r="MK585">
            <v>0</v>
          </cell>
          <cell r="ML585">
            <v>0</v>
          </cell>
          <cell r="MM585">
            <v>0</v>
          </cell>
          <cell r="MN585">
            <v>0</v>
          </cell>
          <cell r="MO585">
            <v>0</v>
          </cell>
          <cell r="MP585">
            <v>0</v>
          </cell>
          <cell r="MQ585">
            <v>0</v>
          </cell>
          <cell r="MR585">
            <v>0</v>
          </cell>
          <cell r="MS585">
            <v>0</v>
          </cell>
          <cell r="MT585">
            <v>0</v>
          </cell>
          <cell r="MU585">
            <v>0</v>
          </cell>
          <cell r="MV585">
            <v>0</v>
          </cell>
          <cell r="MW585">
            <v>0</v>
          </cell>
          <cell r="MX585">
            <v>0</v>
          </cell>
          <cell r="MY585">
            <v>0</v>
          </cell>
          <cell r="MZ585">
            <v>0</v>
          </cell>
          <cell r="NA585">
            <v>0</v>
          </cell>
          <cell r="NB585">
            <v>0</v>
          </cell>
          <cell r="NC585">
            <v>0</v>
          </cell>
          <cell r="ND585">
            <v>0</v>
          </cell>
          <cell r="NE585">
            <v>0</v>
          </cell>
          <cell r="NF585">
            <v>0</v>
          </cell>
          <cell r="NG585">
            <v>0</v>
          </cell>
          <cell r="NH585">
            <v>0</v>
          </cell>
          <cell r="NI585">
            <v>0</v>
          </cell>
          <cell r="NJ585">
            <v>0</v>
          </cell>
          <cell r="NK585">
            <v>0</v>
          </cell>
          <cell r="NL585">
            <v>0</v>
          </cell>
          <cell r="NM585">
            <v>0</v>
          </cell>
          <cell r="NN585">
            <v>0</v>
          </cell>
          <cell r="NO585">
            <v>0</v>
          </cell>
          <cell r="NP585">
            <v>0</v>
          </cell>
          <cell r="NQ585">
            <v>0</v>
          </cell>
          <cell r="NR585">
            <v>0</v>
          </cell>
          <cell r="NS585">
            <v>0</v>
          </cell>
          <cell r="NT585">
            <v>0</v>
          </cell>
          <cell r="NU585">
            <v>0</v>
          </cell>
          <cell r="NV585">
            <v>0</v>
          </cell>
          <cell r="NW585">
            <v>0</v>
          </cell>
          <cell r="NX585">
            <v>0</v>
          </cell>
          <cell r="NY585">
            <v>0</v>
          </cell>
          <cell r="NZ585">
            <v>0</v>
          </cell>
          <cell r="OA585">
            <v>0</v>
          </cell>
          <cell r="OB585">
            <v>0</v>
          </cell>
          <cell r="OC585">
            <v>0</v>
          </cell>
          <cell r="OD585">
            <v>0</v>
          </cell>
          <cell r="OE585">
            <v>0</v>
          </cell>
          <cell r="OF585">
            <v>0</v>
          </cell>
          <cell r="OG585">
            <v>0</v>
          </cell>
          <cell r="OH585">
            <v>0</v>
          </cell>
          <cell r="OI585">
            <v>0</v>
          </cell>
          <cell r="OJ585">
            <v>0</v>
          </cell>
          <cell r="OK585">
            <v>0</v>
          </cell>
          <cell r="OL585">
            <v>0</v>
          </cell>
          <cell r="OM585">
            <v>0</v>
          </cell>
          <cell r="ON585">
            <v>0</v>
          </cell>
          <cell r="OO585">
            <v>0</v>
          </cell>
          <cell r="OP585">
            <v>0</v>
          </cell>
          <cell r="OQ585">
            <v>0</v>
          </cell>
          <cell r="OR585">
            <v>0</v>
          </cell>
          <cell r="OS585">
            <v>0</v>
          </cell>
          <cell r="OT585">
            <v>0</v>
          </cell>
          <cell r="OU585">
            <v>0</v>
          </cell>
          <cell r="OV585">
            <v>0</v>
          </cell>
          <cell r="OW585">
            <v>0</v>
          </cell>
          <cell r="OX585">
            <v>0</v>
          </cell>
          <cell r="OY585">
            <v>0</v>
          </cell>
          <cell r="OZ585">
            <v>0</v>
          </cell>
          <cell r="PA585">
            <v>0</v>
          </cell>
          <cell r="PB585">
            <v>0</v>
          </cell>
          <cell r="PC585">
            <v>0</v>
          </cell>
          <cell r="PD585">
            <v>0</v>
          </cell>
          <cell r="PE585">
            <v>0</v>
          </cell>
          <cell r="PF585">
            <v>0</v>
          </cell>
          <cell r="PG585">
            <v>0</v>
          </cell>
          <cell r="PH585">
            <v>0</v>
          </cell>
          <cell r="PI585">
            <v>0</v>
          </cell>
          <cell r="PJ585">
            <v>0</v>
          </cell>
          <cell r="PK585">
            <v>0</v>
          </cell>
          <cell r="PL585">
            <v>0</v>
          </cell>
          <cell r="PM585">
            <v>0</v>
          </cell>
          <cell r="PN585">
            <v>0</v>
          </cell>
          <cell r="PO585">
            <v>0</v>
          </cell>
          <cell r="PP585">
            <v>0</v>
          </cell>
          <cell r="PQ585">
            <v>0</v>
          </cell>
          <cell r="PR585">
            <v>0</v>
          </cell>
          <cell r="PS585">
            <v>0</v>
          </cell>
          <cell r="PT585">
            <v>0</v>
          </cell>
          <cell r="PU585">
            <v>0</v>
          </cell>
          <cell r="PV585">
            <v>0</v>
          </cell>
          <cell r="PW585">
            <v>0</v>
          </cell>
          <cell r="PX585">
            <v>0</v>
          </cell>
          <cell r="PY585">
            <v>0</v>
          </cell>
          <cell r="PZ585">
            <v>0</v>
          </cell>
          <cell r="QA585">
            <v>0</v>
          </cell>
          <cell r="QB585">
            <v>0</v>
          </cell>
          <cell r="QC585">
            <v>0</v>
          </cell>
          <cell r="QD585">
            <v>0</v>
          </cell>
          <cell r="QE585">
            <v>0</v>
          </cell>
          <cell r="QF585">
            <v>0</v>
          </cell>
          <cell r="QG585">
            <v>0</v>
          </cell>
          <cell r="QH585">
            <v>0</v>
          </cell>
          <cell r="QI585">
            <v>0</v>
          </cell>
          <cell r="QJ585">
            <v>0</v>
          </cell>
          <cell r="QK585">
            <v>0</v>
          </cell>
          <cell r="QL585">
            <v>0</v>
          </cell>
          <cell r="QM585">
            <v>0</v>
          </cell>
          <cell r="QN585">
            <v>0</v>
          </cell>
          <cell r="QO585">
            <v>0</v>
          </cell>
          <cell r="QP585">
            <v>0</v>
          </cell>
          <cell r="QQ585">
            <v>0</v>
          </cell>
          <cell r="QR585">
            <v>0</v>
          </cell>
          <cell r="QS585">
            <v>0</v>
          </cell>
          <cell r="QT585">
            <v>0</v>
          </cell>
          <cell r="QU585">
            <v>0</v>
          </cell>
          <cell r="QV585">
            <v>0</v>
          </cell>
          <cell r="QW585">
            <v>0</v>
          </cell>
          <cell r="QX585">
            <v>0</v>
          </cell>
          <cell r="QY585">
            <v>0</v>
          </cell>
          <cell r="QZ585">
            <v>0</v>
          </cell>
          <cell r="RA585">
            <v>0</v>
          </cell>
          <cell r="RB585">
            <v>0</v>
          </cell>
          <cell r="RC585">
            <v>0</v>
          </cell>
          <cell r="RD585">
            <v>0</v>
          </cell>
          <cell r="RE585">
            <v>0</v>
          </cell>
          <cell r="RF585">
            <v>0</v>
          </cell>
          <cell r="RG585">
            <v>0</v>
          </cell>
          <cell r="RH585">
            <v>0</v>
          </cell>
          <cell r="RI585">
            <v>0</v>
          </cell>
          <cell r="RJ585">
            <v>0</v>
          </cell>
          <cell r="RK585">
            <v>0</v>
          </cell>
          <cell r="RL585">
            <v>0</v>
          </cell>
          <cell r="RM585">
            <v>0</v>
          </cell>
          <cell r="RN585">
            <v>0</v>
          </cell>
          <cell r="RO585">
            <v>0</v>
          </cell>
          <cell r="RP585">
            <v>0</v>
          </cell>
          <cell r="RQ585">
            <v>0</v>
          </cell>
          <cell r="RR585">
            <v>0</v>
          </cell>
          <cell r="RS585">
            <v>0</v>
          </cell>
          <cell r="RT585">
            <v>0</v>
          </cell>
          <cell r="RU585">
            <v>0</v>
          </cell>
          <cell r="RV585">
            <v>0</v>
          </cell>
          <cell r="RW585">
            <v>0</v>
          </cell>
          <cell r="RX585">
            <v>0</v>
          </cell>
          <cell r="RY585">
            <v>0</v>
          </cell>
          <cell r="RZ585">
            <v>0</v>
          </cell>
          <cell r="SA585">
            <v>0</v>
          </cell>
          <cell r="SB585">
            <v>0</v>
          </cell>
          <cell r="SC585">
            <v>0</v>
          </cell>
          <cell r="SD585">
            <v>0</v>
          </cell>
          <cell r="SE585">
            <v>0</v>
          </cell>
          <cell r="SF585">
            <v>0</v>
          </cell>
          <cell r="SG585">
            <v>0</v>
          </cell>
          <cell r="SH585">
            <v>0</v>
          </cell>
          <cell r="SI585">
            <v>0</v>
          </cell>
          <cell r="SJ585">
            <v>0</v>
          </cell>
          <cell r="SK585">
            <v>0</v>
          </cell>
          <cell r="SL585">
            <v>0</v>
          </cell>
          <cell r="SM585">
            <v>0</v>
          </cell>
          <cell r="SN585">
            <v>0</v>
          </cell>
          <cell r="SO585">
            <v>0</v>
          </cell>
          <cell r="SP585">
            <v>0</v>
          </cell>
          <cell r="SQ585">
            <v>0</v>
          </cell>
          <cell r="SR585">
            <v>0</v>
          </cell>
          <cell r="SS585">
            <v>0</v>
          </cell>
          <cell r="ST585">
            <v>0</v>
          </cell>
          <cell r="SU585">
            <v>0</v>
          </cell>
          <cell r="SV585">
            <v>0</v>
          </cell>
          <cell r="SW585">
            <v>0</v>
          </cell>
          <cell r="SX585">
            <v>0</v>
          </cell>
          <cell r="SY585">
            <v>0</v>
          </cell>
          <cell r="SZ585">
            <v>0</v>
          </cell>
          <cell r="TA585">
            <v>0</v>
          </cell>
          <cell r="TB585">
            <v>0</v>
          </cell>
          <cell r="TC585">
            <v>0</v>
          </cell>
          <cell r="TD585">
            <v>0</v>
          </cell>
          <cell r="TE585">
            <v>0</v>
          </cell>
          <cell r="TF585">
            <v>0</v>
          </cell>
          <cell r="TG585">
            <v>0</v>
          </cell>
          <cell r="TH585">
            <v>0</v>
          </cell>
          <cell r="TI585">
            <v>0</v>
          </cell>
          <cell r="TJ585">
            <v>0</v>
          </cell>
          <cell r="TK585">
            <v>0</v>
          </cell>
          <cell r="TL585">
            <v>0</v>
          </cell>
          <cell r="TM585">
            <v>0</v>
          </cell>
          <cell r="TN585">
            <v>0</v>
          </cell>
          <cell r="TO585">
            <v>0</v>
          </cell>
          <cell r="TP585">
            <v>0</v>
          </cell>
          <cell r="TQ585">
            <v>0</v>
          </cell>
          <cell r="TR585">
            <v>0</v>
          </cell>
          <cell r="TS585">
            <v>0</v>
          </cell>
          <cell r="TT585">
            <v>0</v>
          </cell>
          <cell r="TU585">
            <v>0</v>
          </cell>
          <cell r="TV585">
            <v>0</v>
          </cell>
          <cell r="TW585">
            <v>0</v>
          </cell>
          <cell r="TX585">
            <v>0</v>
          </cell>
          <cell r="TY585">
            <v>0</v>
          </cell>
          <cell r="TZ585">
            <v>0</v>
          </cell>
          <cell r="UA585">
            <v>0</v>
          </cell>
          <cell r="UB585">
            <v>0</v>
          </cell>
          <cell r="UC585">
            <v>0</v>
          </cell>
          <cell r="UD585">
            <v>0</v>
          </cell>
          <cell r="UE585">
            <v>0</v>
          </cell>
          <cell r="UF585">
            <v>0</v>
          </cell>
          <cell r="UG585">
            <v>0</v>
          </cell>
          <cell r="UH585">
            <v>0</v>
          </cell>
          <cell r="UI585">
            <v>0</v>
          </cell>
          <cell r="UJ585">
            <v>0</v>
          </cell>
          <cell r="UK585">
            <v>0</v>
          </cell>
          <cell r="UL585">
            <v>0</v>
          </cell>
          <cell r="UM585">
            <v>0</v>
          </cell>
          <cell r="UN585">
            <v>0</v>
          </cell>
          <cell r="UO585">
            <v>0</v>
          </cell>
          <cell r="UP585">
            <v>0</v>
          </cell>
          <cell r="UQ585">
            <v>0</v>
          </cell>
          <cell r="UR585">
            <v>0</v>
          </cell>
          <cell r="US585">
            <v>0</v>
          </cell>
          <cell r="UT585">
            <v>0</v>
          </cell>
          <cell r="UU585">
            <v>0</v>
          </cell>
          <cell r="UV585">
            <v>0</v>
          </cell>
          <cell r="UW585">
            <v>0</v>
          </cell>
          <cell r="UX585">
            <v>0</v>
          </cell>
          <cell r="UY585">
            <v>0</v>
          </cell>
          <cell r="UZ585">
            <v>0</v>
          </cell>
          <cell r="VA585">
            <v>0</v>
          </cell>
          <cell r="VB585">
            <v>0</v>
          </cell>
          <cell r="VC585">
            <v>0</v>
          </cell>
          <cell r="VD585">
            <v>0</v>
          </cell>
          <cell r="VE585">
            <v>0</v>
          </cell>
          <cell r="VF585">
            <v>0</v>
          </cell>
          <cell r="VG585">
            <v>0</v>
          </cell>
          <cell r="VH585">
            <v>0</v>
          </cell>
          <cell r="VI585">
            <v>0</v>
          </cell>
          <cell r="VJ585">
            <v>0</v>
          </cell>
          <cell r="VK585">
            <v>0</v>
          </cell>
          <cell r="VL585">
            <v>0</v>
          </cell>
          <cell r="VM585">
            <v>0</v>
          </cell>
          <cell r="VN585">
            <v>0</v>
          </cell>
          <cell r="VO585">
            <v>0</v>
          </cell>
          <cell r="VP585">
            <v>0</v>
          </cell>
          <cell r="VQ585">
            <v>0</v>
          </cell>
          <cell r="VR585">
            <v>0</v>
          </cell>
          <cell r="VS585">
            <v>0</v>
          </cell>
          <cell r="VT585">
            <v>0</v>
          </cell>
          <cell r="VU585">
            <v>0</v>
          </cell>
          <cell r="VV585">
            <v>0</v>
          </cell>
          <cell r="VW585">
            <v>0</v>
          </cell>
          <cell r="VX585">
            <v>0</v>
          </cell>
          <cell r="VY585">
            <v>0</v>
          </cell>
          <cell r="VZ585">
            <v>0</v>
          </cell>
          <cell r="WA585">
            <v>0</v>
          </cell>
          <cell r="WB585">
            <v>0</v>
          </cell>
          <cell r="WC585">
            <v>0</v>
          </cell>
          <cell r="WD585">
            <v>0</v>
          </cell>
          <cell r="WE585">
            <v>0</v>
          </cell>
          <cell r="WF585"/>
          <cell r="WG585"/>
          <cell r="WH585"/>
          <cell r="WI585"/>
          <cell r="WJ585"/>
          <cell r="WK585"/>
          <cell r="WL585"/>
          <cell r="WM585"/>
          <cell r="WN585"/>
          <cell r="WO585"/>
          <cell r="WP585"/>
          <cell r="WQ585"/>
          <cell r="WR585"/>
          <cell r="WS585"/>
          <cell r="WT585"/>
          <cell r="WU585"/>
          <cell r="WV585"/>
          <cell r="WW585"/>
          <cell r="WX585"/>
          <cell r="WY585"/>
          <cell r="WZ585"/>
          <cell r="XA585"/>
          <cell r="XB585"/>
          <cell r="XC585"/>
          <cell r="XD585"/>
          <cell r="XE585"/>
          <cell r="XF585"/>
          <cell r="XG585"/>
          <cell r="XH585"/>
          <cell r="XI585"/>
          <cell r="XJ585"/>
          <cell r="XK585"/>
          <cell r="XL585"/>
          <cell r="XM585"/>
          <cell r="XN585"/>
          <cell r="XO585"/>
          <cell r="XP585"/>
          <cell r="XQ585"/>
          <cell r="XR585"/>
          <cell r="XS585"/>
          <cell r="XT585"/>
          <cell r="XU585"/>
          <cell r="XV585"/>
          <cell r="XW585"/>
          <cell r="XX585"/>
          <cell r="XY585"/>
          <cell r="XZ585"/>
          <cell r="YA585"/>
          <cell r="YB585"/>
          <cell r="YC585"/>
          <cell r="YD585"/>
          <cell r="YE585"/>
          <cell r="YF585"/>
          <cell r="YG585"/>
          <cell r="YH585"/>
          <cell r="YI585"/>
          <cell r="YJ585">
            <v>0</v>
          </cell>
          <cell r="YK585">
            <v>0</v>
          </cell>
          <cell r="YL585">
            <v>0</v>
          </cell>
          <cell r="YM585">
            <v>0</v>
          </cell>
          <cell r="YN585">
            <v>0</v>
          </cell>
          <cell r="YO585">
            <v>0</v>
          </cell>
          <cell r="YP585">
            <v>0</v>
          </cell>
          <cell r="YQ585">
            <v>0</v>
          </cell>
          <cell r="YR585">
            <v>0</v>
          </cell>
          <cell r="YS585">
            <v>0</v>
          </cell>
          <cell r="YT585">
            <v>0</v>
          </cell>
          <cell r="YU585">
            <v>0</v>
          </cell>
          <cell r="YV585">
            <v>0</v>
          </cell>
          <cell r="YW585">
            <v>0</v>
          </cell>
          <cell r="YX585"/>
          <cell r="YY585"/>
          <cell r="YZ585"/>
          <cell r="ZA585"/>
          <cell r="ZB585"/>
          <cell r="ZC585"/>
          <cell r="ZD585"/>
          <cell r="ZE585"/>
          <cell r="ZF585"/>
          <cell r="ZG585"/>
          <cell r="ZH585"/>
          <cell r="ZI585"/>
          <cell r="ZJ585"/>
          <cell r="ZK585"/>
          <cell r="ZL585"/>
          <cell r="ZM585"/>
          <cell r="ZN585"/>
          <cell r="ZO585"/>
          <cell r="ZP585"/>
          <cell r="ZQ585"/>
          <cell r="ZR585"/>
          <cell r="ZS585"/>
          <cell r="ZT585"/>
          <cell r="ZU585"/>
          <cell r="ZV585"/>
          <cell r="ZW585"/>
          <cell r="ZX585"/>
          <cell r="ZY585"/>
          <cell r="ZZ585"/>
          <cell r="AAA585"/>
          <cell r="AAB585"/>
          <cell r="AAC585"/>
          <cell r="AAD585"/>
          <cell r="AAE585"/>
          <cell r="AAF585"/>
          <cell r="AAG585"/>
          <cell r="AAH585"/>
          <cell r="AAI585"/>
          <cell r="AAJ585"/>
          <cell r="AAK585"/>
          <cell r="AAL585"/>
          <cell r="AAM585"/>
          <cell r="AAN585">
            <v>0</v>
          </cell>
          <cell r="AAO585">
            <v>0</v>
          </cell>
          <cell r="AAP585">
            <v>0</v>
          </cell>
          <cell r="AAQ585">
            <v>0</v>
          </cell>
          <cell r="AAR585">
            <v>0</v>
          </cell>
          <cell r="AAS585">
            <v>0</v>
          </cell>
          <cell r="AAT585">
            <v>0</v>
          </cell>
          <cell r="AAU585">
            <v>0</v>
          </cell>
          <cell r="AAV585">
            <v>0</v>
          </cell>
          <cell r="AAW585">
            <v>0</v>
          </cell>
          <cell r="AAX585">
            <v>0</v>
          </cell>
          <cell r="AAY585">
            <v>0</v>
          </cell>
          <cell r="AAZ585">
            <v>0</v>
          </cell>
          <cell r="ABA585">
            <v>0</v>
          </cell>
          <cell r="ABB585"/>
          <cell r="ABC585"/>
          <cell r="ABD585"/>
          <cell r="ABE585"/>
          <cell r="ABF585"/>
          <cell r="ABG585"/>
          <cell r="ABH585"/>
          <cell r="ABI585"/>
          <cell r="ABJ585"/>
          <cell r="ABK585"/>
          <cell r="ABL585"/>
          <cell r="ABM585"/>
          <cell r="ABN585"/>
          <cell r="ABO585"/>
          <cell r="ABP585">
            <v>0</v>
          </cell>
          <cell r="ABQ585">
            <v>0</v>
          </cell>
          <cell r="ABR585">
            <v>0</v>
          </cell>
          <cell r="ABS585">
            <v>0</v>
          </cell>
          <cell r="ABT585">
            <v>0</v>
          </cell>
          <cell r="ABU585">
            <v>0</v>
          </cell>
          <cell r="ABV585">
            <v>0</v>
          </cell>
          <cell r="ABW585">
            <v>0</v>
          </cell>
          <cell r="ABX585">
            <v>0</v>
          </cell>
          <cell r="ABY585">
            <v>0</v>
          </cell>
          <cell r="ABZ585">
            <v>0</v>
          </cell>
          <cell r="ACA585">
            <v>0</v>
          </cell>
          <cell r="ACB585">
            <v>0</v>
          </cell>
          <cell r="ACC585">
            <v>0</v>
          </cell>
          <cell r="ACD585"/>
          <cell r="ACE585"/>
          <cell r="ACF585"/>
          <cell r="ACG585"/>
          <cell r="ACH585"/>
          <cell r="ACI585"/>
          <cell r="ACJ585"/>
          <cell r="ACK585"/>
          <cell r="ACL585"/>
          <cell r="ACM585"/>
          <cell r="ACN585"/>
          <cell r="ACO585"/>
          <cell r="ACP585"/>
          <cell r="ACQ585"/>
          <cell r="ACR585">
            <v>0</v>
          </cell>
          <cell r="ACS585">
            <v>0</v>
          </cell>
          <cell r="ACT585">
            <v>0</v>
          </cell>
          <cell r="ACU585">
            <v>0</v>
          </cell>
          <cell r="ACV585">
            <v>0</v>
          </cell>
          <cell r="ACW585">
            <v>0</v>
          </cell>
          <cell r="ACX585">
            <v>0</v>
          </cell>
          <cell r="ACY585">
            <v>0</v>
          </cell>
          <cell r="ACZ585">
            <v>0</v>
          </cell>
          <cell r="ADA585">
            <v>0</v>
          </cell>
          <cell r="ADB585">
            <v>0</v>
          </cell>
          <cell r="ADC585">
            <v>0</v>
          </cell>
          <cell r="ADD585">
            <v>0</v>
          </cell>
          <cell r="ADE585">
            <v>0</v>
          </cell>
          <cell r="ADF585">
            <v>0</v>
          </cell>
          <cell r="ADG585">
            <v>0</v>
          </cell>
          <cell r="ADH585">
            <v>0</v>
          </cell>
          <cell r="ADI585">
            <v>0</v>
          </cell>
          <cell r="ADJ585">
            <v>0</v>
          </cell>
          <cell r="ADK585">
            <v>0</v>
          </cell>
          <cell r="ADL585">
            <v>0</v>
          </cell>
          <cell r="ADM585">
            <v>0</v>
          </cell>
          <cell r="ADN585">
            <v>0</v>
          </cell>
          <cell r="ADO585">
            <v>0</v>
          </cell>
          <cell r="ADP585">
            <v>0</v>
          </cell>
          <cell r="ADQ585">
            <v>0</v>
          </cell>
          <cell r="ADR585">
            <v>0</v>
          </cell>
          <cell r="ADS585">
            <v>0</v>
          </cell>
          <cell r="ADT585">
            <v>-77597.91</v>
          </cell>
          <cell r="ADU585">
            <v>-65755.44</v>
          </cell>
          <cell r="ADV585">
            <v>113522.44</v>
          </cell>
          <cell r="ADW585">
            <v>303253.8</v>
          </cell>
          <cell r="ADX585">
            <v>55729.52</v>
          </cell>
          <cell r="ADY585">
            <v>0</v>
          </cell>
          <cell r="ADZ585">
            <v>0</v>
          </cell>
          <cell r="AEA585">
            <v>78923.42</v>
          </cell>
          <cell r="AEB585">
            <v>131082.94</v>
          </cell>
          <cell r="AEC585">
            <v>17412.79</v>
          </cell>
          <cell r="AED585">
            <v>-34417.120000000003</v>
          </cell>
          <cell r="AEE585">
            <v>-40424.49</v>
          </cell>
          <cell r="AEF585">
            <v>0</v>
          </cell>
          <cell r="AEG585">
            <v>0</v>
          </cell>
          <cell r="AEH585">
            <v>0</v>
          </cell>
          <cell r="AEI585">
            <v>0</v>
          </cell>
          <cell r="AEJ585">
            <v>0</v>
          </cell>
          <cell r="AEK585">
            <v>0</v>
          </cell>
          <cell r="AEL585">
            <v>0</v>
          </cell>
          <cell r="AEM585">
            <v>0</v>
          </cell>
          <cell r="AEN585">
            <v>0</v>
          </cell>
          <cell r="AEO585">
            <v>0</v>
          </cell>
          <cell r="AEP585">
            <v>0</v>
          </cell>
          <cell r="AEQ585">
            <v>0</v>
          </cell>
          <cell r="AER585">
            <v>0</v>
          </cell>
          <cell r="AES585">
            <v>0</v>
          </cell>
          <cell r="AET585">
            <v>0</v>
          </cell>
          <cell r="AEU585">
            <v>0</v>
          </cell>
          <cell r="AEV585">
            <v>0</v>
          </cell>
          <cell r="AEW585">
            <v>0</v>
          </cell>
          <cell r="AEX585">
            <v>0</v>
          </cell>
          <cell r="AEY585">
            <v>0</v>
          </cell>
          <cell r="AEZ585">
            <v>0</v>
          </cell>
          <cell r="AFA585">
            <v>0</v>
          </cell>
          <cell r="AFB585">
            <v>0</v>
          </cell>
          <cell r="AFC585">
            <v>0</v>
          </cell>
          <cell r="AFD585">
            <v>0</v>
          </cell>
          <cell r="AFE585">
            <v>0</v>
          </cell>
          <cell r="AFF585">
            <v>0</v>
          </cell>
          <cell r="AFG585">
            <v>0</v>
          </cell>
          <cell r="AFH585">
            <v>0</v>
          </cell>
          <cell r="AFI585">
            <v>0</v>
          </cell>
          <cell r="AFJ585">
            <v>0</v>
          </cell>
          <cell r="AFK585">
            <v>0</v>
          </cell>
          <cell r="AFL585">
            <v>0</v>
          </cell>
          <cell r="AFM585">
            <v>0</v>
          </cell>
          <cell r="AFN585">
            <v>0</v>
          </cell>
          <cell r="AFO585">
            <v>0</v>
          </cell>
          <cell r="AFP585">
            <v>0</v>
          </cell>
          <cell r="AFQ585">
            <v>0</v>
          </cell>
          <cell r="AFR585">
            <v>0</v>
          </cell>
          <cell r="AFS585">
            <v>0</v>
          </cell>
          <cell r="AFT585">
            <v>0</v>
          </cell>
          <cell r="AFU585">
            <v>0</v>
          </cell>
          <cell r="AFV585">
            <v>0</v>
          </cell>
          <cell r="AFW585">
            <v>0</v>
          </cell>
          <cell r="AFX585">
            <v>0</v>
          </cell>
          <cell r="AFY585">
            <v>0</v>
          </cell>
          <cell r="AFZ585">
            <v>0</v>
          </cell>
          <cell r="AGA585">
            <v>0</v>
          </cell>
          <cell r="AGB585">
            <v>0</v>
          </cell>
          <cell r="AGC585">
            <v>0</v>
          </cell>
          <cell r="AGD585">
            <v>0</v>
          </cell>
          <cell r="AGE585">
            <v>0</v>
          </cell>
          <cell r="AGF585">
            <v>0</v>
          </cell>
          <cell r="AGG585">
            <v>0</v>
          </cell>
          <cell r="AGH585">
            <v>0</v>
          </cell>
          <cell r="AGI585">
            <v>0</v>
          </cell>
          <cell r="AGJ585">
            <v>0</v>
          </cell>
          <cell r="AGK585">
            <v>0</v>
          </cell>
          <cell r="AGL585">
            <v>0</v>
          </cell>
          <cell r="AGM585">
            <v>0</v>
          </cell>
          <cell r="AGN585">
            <v>0</v>
          </cell>
          <cell r="AGO585">
            <v>0</v>
          </cell>
          <cell r="AGP585">
            <v>0</v>
          </cell>
          <cell r="AGQ585">
            <v>0</v>
          </cell>
          <cell r="AGR585">
            <v>0</v>
          </cell>
          <cell r="AGS585">
            <v>0</v>
          </cell>
          <cell r="AGT585">
            <v>0</v>
          </cell>
          <cell r="AGU585">
            <v>0</v>
          </cell>
          <cell r="AGV585">
            <v>0</v>
          </cell>
          <cell r="AGW585">
            <v>0</v>
          </cell>
          <cell r="AGX585">
            <v>0</v>
          </cell>
          <cell r="AGY585">
            <v>0</v>
          </cell>
          <cell r="AGZ585"/>
          <cell r="AHA585"/>
        </row>
        <row r="586">
          <cell r="A586" t="str">
            <v>3110-00-00 Change in Derivative Contract Value</v>
          </cell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/>
          <cell r="AG586"/>
          <cell r="AH586"/>
          <cell r="AI586"/>
          <cell r="AJ586"/>
          <cell r="AK586"/>
          <cell r="AL586"/>
          <cell r="AM586"/>
          <cell r="AN586"/>
          <cell r="AO586"/>
          <cell r="AP586"/>
          <cell r="AQ586"/>
          <cell r="AR586"/>
          <cell r="AS586"/>
          <cell r="AT586"/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/>
          <cell r="BU586"/>
          <cell r="BV586"/>
          <cell r="BW586"/>
          <cell r="BX586"/>
          <cell r="BY586"/>
          <cell r="BZ586"/>
          <cell r="CA586"/>
          <cell r="CB586"/>
          <cell r="CC586"/>
          <cell r="CD586"/>
          <cell r="CE586"/>
          <cell r="CF586"/>
          <cell r="CG586"/>
          <cell r="CH586"/>
          <cell r="CI586"/>
          <cell r="CJ586"/>
          <cell r="CK586"/>
          <cell r="CL586"/>
          <cell r="CM586"/>
          <cell r="CN586"/>
          <cell r="CO586"/>
          <cell r="CP586"/>
          <cell r="CQ586"/>
          <cell r="CR586"/>
          <cell r="CS586"/>
          <cell r="CT586"/>
          <cell r="CU586"/>
          <cell r="CV586"/>
          <cell r="CW586"/>
          <cell r="CX586"/>
          <cell r="CY586"/>
          <cell r="CZ586"/>
          <cell r="DA586"/>
          <cell r="DB586"/>
          <cell r="DC586"/>
          <cell r="DD586"/>
          <cell r="DE586"/>
          <cell r="DF586"/>
          <cell r="DG586"/>
          <cell r="DH586"/>
          <cell r="DI586"/>
          <cell r="DJ586"/>
          <cell r="DK586"/>
          <cell r="DL586"/>
          <cell r="DM586"/>
          <cell r="DN586"/>
          <cell r="DO586"/>
          <cell r="DP586"/>
          <cell r="DQ586"/>
          <cell r="DR586"/>
          <cell r="DS586"/>
          <cell r="DT586"/>
          <cell r="DU586"/>
          <cell r="DV586"/>
          <cell r="DW586"/>
          <cell r="DX586"/>
          <cell r="DY586"/>
          <cell r="DZ586"/>
          <cell r="EA586"/>
          <cell r="EB586"/>
          <cell r="EC586"/>
          <cell r="ED586"/>
          <cell r="EE586"/>
          <cell r="EF586"/>
          <cell r="EG586"/>
          <cell r="EH586"/>
          <cell r="EI586"/>
          <cell r="EJ586"/>
          <cell r="EK586"/>
          <cell r="EL586"/>
          <cell r="EM586"/>
          <cell r="EN586"/>
          <cell r="EO586"/>
          <cell r="EP586"/>
          <cell r="EQ586"/>
          <cell r="ER586"/>
          <cell r="ES586"/>
          <cell r="ET586"/>
          <cell r="EU586"/>
          <cell r="EV586"/>
          <cell r="EW586"/>
          <cell r="EX586"/>
          <cell r="EY586"/>
          <cell r="EZ586"/>
          <cell r="FA586"/>
          <cell r="FB586"/>
          <cell r="FC586"/>
          <cell r="FD586"/>
          <cell r="FE586"/>
          <cell r="FF586"/>
          <cell r="FG586"/>
          <cell r="FH586"/>
          <cell r="FI586"/>
          <cell r="FJ586"/>
          <cell r="FK586"/>
          <cell r="FL586"/>
          <cell r="FM586"/>
          <cell r="FN586"/>
          <cell r="FO586"/>
          <cell r="FP586"/>
          <cell r="FQ586"/>
          <cell r="FR586"/>
          <cell r="FS586"/>
          <cell r="FT586"/>
          <cell r="FU586"/>
          <cell r="FV586"/>
          <cell r="FW586"/>
          <cell r="FX586"/>
          <cell r="FY586"/>
          <cell r="FZ586"/>
          <cell r="GA586"/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0</v>
          </cell>
          <cell r="GN586">
            <v>0</v>
          </cell>
          <cell r="GO586">
            <v>0</v>
          </cell>
          <cell r="GP586"/>
          <cell r="GQ586"/>
          <cell r="GR586"/>
          <cell r="GS586"/>
          <cell r="GT586"/>
          <cell r="GU586"/>
          <cell r="GV586"/>
          <cell r="GW586"/>
          <cell r="GX586"/>
          <cell r="GY586"/>
          <cell r="GZ586"/>
          <cell r="HA586"/>
          <cell r="HB586"/>
          <cell r="HC586"/>
          <cell r="HD586"/>
          <cell r="HE586"/>
          <cell r="HF586"/>
          <cell r="HG586"/>
          <cell r="HH586"/>
          <cell r="HI586"/>
          <cell r="HJ586"/>
          <cell r="HK586"/>
          <cell r="HL586"/>
          <cell r="HM586"/>
          <cell r="HN586"/>
          <cell r="HO586"/>
          <cell r="HP586"/>
          <cell r="HQ586"/>
          <cell r="HR586"/>
          <cell r="HS586"/>
          <cell r="HT586"/>
          <cell r="HU586"/>
          <cell r="HV586"/>
          <cell r="HW586"/>
          <cell r="HX586"/>
          <cell r="HY586"/>
          <cell r="HZ586"/>
          <cell r="IA586"/>
          <cell r="IB586"/>
          <cell r="IC586"/>
          <cell r="ID586"/>
          <cell r="IE586"/>
          <cell r="IF586"/>
          <cell r="IG586"/>
          <cell r="IH586"/>
          <cell r="II586"/>
          <cell r="IJ586"/>
          <cell r="IK586"/>
          <cell r="IL586"/>
          <cell r="IM586"/>
          <cell r="IN586"/>
          <cell r="IO586"/>
          <cell r="IP586"/>
          <cell r="IQ586"/>
          <cell r="IR586"/>
          <cell r="IS586"/>
          <cell r="IT586"/>
          <cell r="IU586"/>
          <cell r="IV586"/>
          <cell r="IW586"/>
          <cell r="IX586"/>
          <cell r="IY586"/>
          <cell r="IZ586"/>
          <cell r="JA586"/>
          <cell r="JB586"/>
          <cell r="JC586"/>
          <cell r="JD586"/>
          <cell r="JE586"/>
          <cell r="JF586"/>
          <cell r="JG586"/>
          <cell r="JH586"/>
          <cell r="JI586"/>
          <cell r="JJ586"/>
          <cell r="JK586"/>
          <cell r="JL586"/>
          <cell r="JM586"/>
          <cell r="JN586"/>
          <cell r="JO586"/>
          <cell r="JP586"/>
          <cell r="JQ586"/>
          <cell r="JR586"/>
          <cell r="JS586"/>
          <cell r="JT586"/>
          <cell r="JU586"/>
          <cell r="JV586"/>
          <cell r="JW586"/>
          <cell r="JX586"/>
          <cell r="JY586"/>
          <cell r="JZ586"/>
          <cell r="KA586"/>
          <cell r="KB586"/>
          <cell r="KC586"/>
          <cell r="KD586"/>
          <cell r="KX586">
            <v>0</v>
          </cell>
          <cell r="KY586">
            <v>0</v>
          </cell>
          <cell r="KZ586">
            <v>0</v>
          </cell>
          <cell r="LA586">
            <v>0</v>
          </cell>
          <cell r="LB586">
            <v>0</v>
          </cell>
          <cell r="LC586">
            <v>0</v>
          </cell>
          <cell r="LD586">
            <v>0</v>
          </cell>
          <cell r="LE586">
            <v>0</v>
          </cell>
          <cell r="LF586">
            <v>0</v>
          </cell>
          <cell r="LG586">
            <v>0</v>
          </cell>
          <cell r="LH586">
            <v>0</v>
          </cell>
          <cell r="LI586">
            <v>0</v>
          </cell>
          <cell r="LJ586">
            <v>0</v>
          </cell>
          <cell r="LK586">
            <v>0</v>
          </cell>
          <cell r="LL586">
            <v>0</v>
          </cell>
          <cell r="LM586">
            <v>0</v>
          </cell>
          <cell r="LN586">
            <v>0</v>
          </cell>
          <cell r="LO586">
            <v>0</v>
          </cell>
          <cell r="LP586">
            <v>0</v>
          </cell>
          <cell r="LQ586">
            <v>0</v>
          </cell>
          <cell r="LR586">
            <v>0</v>
          </cell>
          <cell r="LS586">
            <v>0</v>
          </cell>
          <cell r="LT586">
            <v>0</v>
          </cell>
          <cell r="LU586">
            <v>0</v>
          </cell>
          <cell r="LV586">
            <v>0</v>
          </cell>
          <cell r="LW586">
            <v>0</v>
          </cell>
          <cell r="LX586">
            <v>0</v>
          </cell>
          <cell r="LY586">
            <v>0</v>
          </cell>
          <cell r="LZ586"/>
          <cell r="MA586"/>
          <cell r="MB586"/>
          <cell r="MC586"/>
          <cell r="MD586"/>
          <cell r="ME586"/>
          <cell r="MF586"/>
          <cell r="MG586"/>
          <cell r="MH586"/>
          <cell r="MI586"/>
          <cell r="MJ586"/>
          <cell r="MK586"/>
          <cell r="ML586"/>
          <cell r="MM586"/>
          <cell r="MN586">
            <v>0</v>
          </cell>
          <cell r="MO586">
            <v>0</v>
          </cell>
          <cell r="MP586">
            <v>0</v>
          </cell>
          <cell r="MQ586">
            <v>0</v>
          </cell>
          <cell r="MR586">
            <v>0</v>
          </cell>
          <cell r="MS586">
            <v>0</v>
          </cell>
          <cell r="MT586">
            <v>0</v>
          </cell>
          <cell r="MU586">
            <v>0</v>
          </cell>
          <cell r="MV586">
            <v>0</v>
          </cell>
          <cell r="MW586">
            <v>0</v>
          </cell>
          <cell r="MX586">
            <v>0</v>
          </cell>
          <cell r="MY586">
            <v>0</v>
          </cell>
          <cell r="MZ586">
            <v>0</v>
          </cell>
          <cell r="NA586">
            <v>0</v>
          </cell>
          <cell r="NB586"/>
          <cell r="NC586"/>
          <cell r="ND586"/>
          <cell r="NE586"/>
          <cell r="NF586"/>
          <cell r="NG586"/>
          <cell r="NH586"/>
          <cell r="NI586"/>
          <cell r="NJ586"/>
          <cell r="NK586"/>
          <cell r="NL586"/>
          <cell r="NM586"/>
          <cell r="NN586"/>
          <cell r="NO586"/>
          <cell r="NP586"/>
          <cell r="NQ586"/>
          <cell r="NR586"/>
          <cell r="NS586"/>
          <cell r="NT586"/>
          <cell r="NU586"/>
          <cell r="NV586"/>
          <cell r="NW586"/>
          <cell r="NX586"/>
          <cell r="NY586"/>
          <cell r="NZ586"/>
          <cell r="OA586"/>
          <cell r="OB586"/>
          <cell r="OC586"/>
          <cell r="OD586">
            <v>0</v>
          </cell>
          <cell r="OE586">
            <v>0</v>
          </cell>
          <cell r="OF586">
            <v>0</v>
          </cell>
          <cell r="OG586">
            <v>0</v>
          </cell>
          <cell r="OH586">
            <v>0</v>
          </cell>
          <cell r="OI586">
            <v>0</v>
          </cell>
          <cell r="OJ586">
            <v>0</v>
          </cell>
          <cell r="OK586">
            <v>0</v>
          </cell>
          <cell r="OL586">
            <v>0</v>
          </cell>
          <cell r="OM586">
            <v>0</v>
          </cell>
          <cell r="ON586">
            <v>0</v>
          </cell>
          <cell r="OO586">
            <v>0</v>
          </cell>
          <cell r="OP586">
            <v>0</v>
          </cell>
          <cell r="OQ586">
            <v>0</v>
          </cell>
          <cell r="OR586">
            <v>0</v>
          </cell>
          <cell r="OS586">
            <v>0</v>
          </cell>
          <cell r="OT586">
            <v>0</v>
          </cell>
          <cell r="OU586">
            <v>0</v>
          </cell>
          <cell r="OV586">
            <v>0</v>
          </cell>
          <cell r="OW586">
            <v>0</v>
          </cell>
          <cell r="OX586">
            <v>0</v>
          </cell>
          <cell r="OY586">
            <v>0</v>
          </cell>
          <cell r="OZ586">
            <v>0</v>
          </cell>
          <cell r="PA586">
            <v>0</v>
          </cell>
          <cell r="PB586">
            <v>0</v>
          </cell>
          <cell r="PC586">
            <v>0</v>
          </cell>
          <cell r="PD586">
            <v>0</v>
          </cell>
          <cell r="PE586">
            <v>0</v>
          </cell>
          <cell r="PF586">
            <v>0</v>
          </cell>
          <cell r="PG586">
            <v>0</v>
          </cell>
          <cell r="PH586">
            <v>0</v>
          </cell>
          <cell r="PI586">
            <v>0</v>
          </cell>
          <cell r="PJ586">
            <v>0</v>
          </cell>
          <cell r="PK586">
            <v>0</v>
          </cell>
          <cell r="PL586">
            <v>0</v>
          </cell>
          <cell r="PM586">
            <v>0</v>
          </cell>
          <cell r="PN586">
            <v>0</v>
          </cell>
          <cell r="PO586">
            <v>0</v>
          </cell>
          <cell r="PP586">
            <v>0</v>
          </cell>
          <cell r="PQ586">
            <v>0</v>
          </cell>
          <cell r="PR586">
            <v>0</v>
          </cell>
          <cell r="PS586">
            <v>0</v>
          </cell>
          <cell r="PT586">
            <v>0</v>
          </cell>
          <cell r="PU586">
            <v>0</v>
          </cell>
          <cell r="PV586">
            <v>0</v>
          </cell>
          <cell r="PW586">
            <v>0</v>
          </cell>
          <cell r="PX586">
            <v>0</v>
          </cell>
          <cell r="PY586">
            <v>0</v>
          </cell>
          <cell r="PZ586">
            <v>0</v>
          </cell>
          <cell r="QA586">
            <v>0</v>
          </cell>
          <cell r="QB586">
            <v>0</v>
          </cell>
          <cell r="QC586">
            <v>0</v>
          </cell>
          <cell r="QD586">
            <v>0</v>
          </cell>
          <cell r="QE586">
            <v>0</v>
          </cell>
          <cell r="QF586">
            <v>0</v>
          </cell>
          <cell r="QG586">
            <v>0</v>
          </cell>
          <cell r="QH586"/>
          <cell r="QI586"/>
          <cell r="QJ586"/>
          <cell r="QK586"/>
          <cell r="QL586"/>
          <cell r="QM586"/>
          <cell r="QN586"/>
          <cell r="QO586"/>
          <cell r="QP586"/>
          <cell r="QQ586"/>
          <cell r="QR586"/>
          <cell r="QS586"/>
          <cell r="QT586"/>
          <cell r="QU586"/>
          <cell r="QV586"/>
          <cell r="QW586"/>
          <cell r="QX586"/>
          <cell r="QY586"/>
          <cell r="QZ586"/>
          <cell r="RA586"/>
          <cell r="RB586"/>
          <cell r="RC586"/>
          <cell r="RD586"/>
          <cell r="RE586"/>
          <cell r="RF586"/>
          <cell r="RG586"/>
          <cell r="RH586"/>
          <cell r="RI586"/>
          <cell r="RJ586"/>
          <cell r="RK586"/>
          <cell r="RL586"/>
          <cell r="RM586"/>
          <cell r="RN586"/>
          <cell r="RO586"/>
          <cell r="RP586"/>
          <cell r="RQ586"/>
          <cell r="RR586"/>
          <cell r="RS586"/>
          <cell r="RT586"/>
          <cell r="RU586"/>
          <cell r="RV586"/>
          <cell r="RW586"/>
          <cell r="RX586"/>
          <cell r="RY586"/>
          <cell r="RZ586"/>
          <cell r="SA586"/>
          <cell r="SB586"/>
          <cell r="SC586"/>
          <cell r="SD586"/>
          <cell r="SE586"/>
          <cell r="SF586"/>
          <cell r="SG586"/>
          <cell r="SH586"/>
          <cell r="SI586"/>
          <cell r="SJ586"/>
          <cell r="SK586"/>
          <cell r="SL586"/>
          <cell r="SM586"/>
          <cell r="SN586"/>
          <cell r="SO586"/>
          <cell r="SP586"/>
          <cell r="SQ586"/>
          <cell r="SR586"/>
          <cell r="SS586"/>
          <cell r="ST586"/>
          <cell r="SU586"/>
          <cell r="SV586"/>
          <cell r="SW586"/>
          <cell r="SX586"/>
          <cell r="SY586"/>
          <cell r="SZ586"/>
          <cell r="TA586"/>
          <cell r="TB586"/>
          <cell r="TC586"/>
          <cell r="TD586"/>
          <cell r="TE586"/>
          <cell r="TF586"/>
          <cell r="TG586"/>
          <cell r="TH586"/>
          <cell r="TI586"/>
          <cell r="TJ586"/>
          <cell r="TK586"/>
          <cell r="TL586"/>
          <cell r="TM586"/>
          <cell r="TN586"/>
          <cell r="VE586"/>
          <cell r="VF586"/>
          <cell r="VG586"/>
          <cell r="VH586"/>
          <cell r="VI586"/>
          <cell r="VJ586"/>
          <cell r="VK586"/>
          <cell r="VL586"/>
          <cell r="VM586"/>
          <cell r="VN586"/>
          <cell r="VO586"/>
          <cell r="VP586"/>
          <cell r="VQ586"/>
          <cell r="VR586"/>
          <cell r="VS586"/>
          <cell r="VT586"/>
          <cell r="VU586"/>
          <cell r="VV586"/>
          <cell r="VW586"/>
          <cell r="VX586"/>
          <cell r="VY586"/>
          <cell r="VZ586"/>
          <cell r="WA586"/>
          <cell r="WB586"/>
          <cell r="WC586"/>
          <cell r="WD586"/>
          <cell r="WE586"/>
          <cell r="WF586"/>
          <cell r="WG586"/>
          <cell r="WH586"/>
          <cell r="WI586"/>
          <cell r="WJ586"/>
          <cell r="WK586"/>
          <cell r="WL586"/>
          <cell r="WM586"/>
          <cell r="WN586"/>
          <cell r="WO586"/>
          <cell r="WP586"/>
          <cell r="WQ586"/>
          <cell r="WR586"/>
          <cell r="WS586"/>
          <cell r="WT586"/>
          <cell r="WU586"/>
          <cell r="WV586"/>
          <cell r="WW586"/>
          <cell r="WX586"/>
          <cell r="WY586"/>
          <cell r="WZ586"/>
          <cell r="XA586"/>
          <cell r="XB586"/>
          <cell r="XC586"/>
          <cell r="XD586"/>
          <cell r="XE586"/>
          <cell r="XF586"/>
          <cell r="XG586"/>
          <cell r="XH586"/>
          <cell r="XI586"/>
          <cell r="XJ586"/>
          <cell r="XK586"/>
          <cell r="XL586"/>
          <cell r="XM586"/>
          <cell r="XN586"/>
          <cell r="XO586"/>
          <cell r="XP586"/>
          <cell r="XQ586"/>
          <cell r="XR586"/>
          <cell r="XS586"/>
          <cell r="XT586"/>
          <cell r="XU586"/>
          <cell r="XV586"/>
          <cell r="XW586"/>
          <cell r="XX586"/>
          <cell r="XY586"/>
          <cell r="XZ586"/>
          <cell r="YA586"/>
          <cell r="YB586"/>
          <cell r="YC586"/>
          <cell r="YD586"/>
          <cell r="YE586"/>
          <cell r="YF586"/>
          <cell r="YG586"/>
          <cell r="YH586"/>
          <cell r="YI586"/>
          <cell r="YJ586"/>
          <cell r="YK586"/>
          <cell r="YL586"/>
          <cell r="YM586"/>
          <cell r="YN586"/>
          <cell r="YO586"/>
          <cell r="YP586"/>
          <cell r="YQ586"/>
          <cell r="YR586"/>
          <cell r="YS586"/>
          <cell r="YT586"/>
          <cell r="YU586"/>
          <cell r="YV586"/>
          <cell r="YW586"/>
          <cell r="YX586"/>
          <cell r="YY586"/>
          <cell r="YZ586"/>
          <cell r="ZA586"/>
          <cell r="ZB586"/>
          <cell r="ZC586"/>
          <cell r="ZD586"/>
          <cell r="ZE586"/>
          <cell r="ZF586"/>
          <cell r="ZG586"/>
          <cell r="ZH586"/>
          <cell r="ZI586"/>
          <cell r="ZJ586"/>
          <cell r="ZK586"/>
          <cell r="ZL586"/>
          <cell r="ZM586"/>
          <cell r="ZN586"/>
          <cell r="ZO586"/>
          <cell r="ZP586"/>
          <cell r="ZQ586"/>
          <cell r="ZR586"/>
          <cell r="ZS586"/>
          <cell r="ZT586"/>
          <cell r="ZU586"/>
          <cell r="ZV586"/>
          <cell r="ZW586"/>
          <cell r="ZX586"/>
          <cell r="ZY586"/>
          <cell r="ZZ586"/>
          <cell r="AAA586"/>
          <cell r="AAB586"/>
          <cell r="AAC586"/>
          <cell r="AAD586"/>
          <cell r="AAE586"/>
          <cell r="AAF586"/>
          <cell r="AAG586"/>
          <cell r="AAH586"/>
          <cell r="AAI586"/>
          <cell r="AAJ586"/>
          <cell r="AAK586"/>
          <cell r="AAL586"/>
          <cell r="AAM586"/>
          <cell r="AAN586"/>
          <cell r="AAO586"/>
          <cell r="AAP586"/>
          <cell r="AAQ586"/>
          <cell r="AAR586"/>
          <cell r="AAS586"/>
          <cell r="AAT586"/>
          <cell r="AAU586"/>
          <cell r="AAV586"/>
          <cell r="AAW586"/>
          <cell r="AAX586"/>
          <cell r="AAY586"/>
          <cell r="AAZ586"/>
          <cell r="ABA586"/>
          <cell r="ABB586"/>
          <cell r="ABC586"/>
          <cell r="ABD586"/>
          <cell r="ABE586"/>
          <cell r="ABF586"/>
          <cell r="ABG586"/>
          <cell r="ABH586"/>
          <cell r="ABI586"/>
          <cell r="ABJ586"/>
          <cell r="ABK586"/>
          <cell r="ABL586"/>
          <cell r="ABM586"/>
          <cell r="ABN586"/>
          <cell r="ABO586"/>
          <cell r="ABP586"/>
          <cell r="ABQ586"/>
          <cell r="ABR586"/>
          <cell r="ABS586"/>
          <cell r="ABT586"/>
          <cell r="ABU586"/>
          <cell r="ABV586"/>
          <cell r="ABW586"/>
          <cell r="ABX586"/>
          <cell r="ABY586"/>
          <cell r="ABZ586"/>
          <cell r="ACA586"/>
          <cell r="ACB586"/>
          <cell r="ACC586"/>
          <cell r="ACD586"/>
          <cell r="ACE586"/>
          <cell r="ACF586"/>
          <cell r="ACG586"/>
          <cell r="ACH586"/>
          <cell r="ACI586"/>
          <cell r="ACJ586"/>
          <cell r="ACK586"/>
          <cell r="ACL586"/>
          <cell r="ACM586"/>
          <cell r="ACN586"/>
          <cell r="ACO586"/>
          <cell r="ACP586"/>
          <cell r="ACQ586"/>
          <cell r="ACR586">
            <v>0</v>
          </cell>
          <cell r="ACS586">
            <v>0</v>
          </cell>
          <cell r="ACT586">
            <v>0</v>
          </cell>
          <cell r="ACU586">
            <v>0</v>
          </cell>
          <cell r="ACV586">
            <v>0</v>
          </cell>
          <cell r="ACW586">
            <v>0</v>
          </cell>
          <cell r="ACX586">
            <v>0</v>
          </cell>
          <cell r="ACY586">
            <v>0</v>
          </cell>
          <cell r="ACZ586">
            <v>0</v>
          </cell>
          <cell r="ADA586">
            <v>0</v>
          </cell>
          <cell r="ADB586">
            <v>0</v>
          </cell>
          <cell r="ADC586">
            <v>0</v>
          </cell>
          <cell r="ADD586">
            <v>0</v>
          </cell>
          <cell r="ADE586">
            <v>0</v>
          </cell>
          <cell r="ADF586"/>
          <cell r="ADG586"/>
          <cell r="ADH586"/>
          <cell r="ADI586"/>
          <cell r="ADJ586"/>
          <cell r="ADK586"/>
          <cell r="ADL586"/>
          <cell r="ADM586"/>
          <cell r="ADN586"/>
          <cell r="ADO586"/>
          <cell r="ADP586"/>
          <cell r="ADQ586"/>
          <cell r="ADR586"/>
          <cell r="ADS586"/>
          <cell r="ADT586"/>
          <cell r="ADU586"/>
          <cell r="ADV586"/>
          <cell r="ADW586"/>
          <cell r="ADX586"/>
          <cell r="ADY586"/>
          <cell r="ADZ586"/>
          <cell r="AEA586"/>
          <cell r="AEB586"/>
          <cell r="AEC586"/>
          <cell r="AED586"/>
          <cell r="AEE586"/>
          <cell r="AEF586"/>
          <cell r="AEG586"/>
          <cell r="AEH586"/>
          <cell r="AEI586"/>
          <cell r="AEJ586"/>
          <cell r="AEK586"/>
          <cell r="AEL586"/>
          <cell r="AEM586"/>
          <cell r="AEN586"/>
          <cell r="AEO586"/>
          <cell r="AEP586"/>
          <cell r="AEQ586"/>
          <cell r="AER586"/>
          <cell r="AES586"/>
          <cell r="AET586"/>
          <cell r="AEU586"/>
          <cell r="AEV586"/>
          <cell r="AEW586"/>
          <cell r="AEX586"/>
          <cell r="AEY586"/>
          <cell r="AEZ586"/>
          <cell r="AFA586"/>
          <cell r="AFB586"/>
          <cell r="AFC586"/>
          <cell r="AFD586"/>
          <cell r="AFE586"/>
          <cell r="AFF586"/>
          <cell r="AFG586"/>
          <cell r="AFH586"/>
          <cell r="AFI586"/>
          <cell r="AFJ586"/>
          <cell r="AFK586"/>
          <cell r="AFL586"/>
          <cell r="AFM586"/>
          <cell r="AFN586"/>
          <cell r="AFO586"/>
          <cell r="AFP586"/>
          <cell r="AFQ586"/>
          <cell r="AFR586"/>
          <cell r="AFS586"/>
          <cell r="AFT586"/>
          <cell r="AFU586"/>
          <cell r="AFV586"/>
          <cell r="AFW586"/>
          <cell r="AFX586">
            <v>0</v>
          </cell>
          <cell r="AFY586">
            <v>0</v>
          </cell>
          <cell r="AFZ586">
            <v>0</v>
          </cell>
          <cell r="AGA586">
            <v>0</v>
          </cell>
          <cell r="AGB586">
            <v>0</v>
          </cell>
          <cell r="AGC586">
            <v>0</v>
          </cell>
          <cell r="AGD586">
            <v>0</v>
          </cell>
          <cell r="AGE586">
            <v>0</v>
          </cell>
          <cell r="AGF586">
            <v>0</v>
          </cell>
          <cell r="AGG586">
            <v>0</v>
          </cell>
          <cell r="AGH586">
            <v>0</v>
          </cell>
          <cell r="AGI586">
            <v>0</v>
          </cell>
          <cell r="AGJ586">
            <v>0</v>
          </cell>
          <cell r="AGK586">
            <v>0</v>
          </cell>
          <cell r="AGL586"/>
          <cell r="AGM586"/>
          <cell r="AGN586"/>
          <cell r="AGO586"/>
          <cell r="AGP586"/>
          <cell r="AGQ586"/>
          <cell r="AGR586"/>
          <cell r="AGS586"/>
          <cell r="AGT586"/>
          <cell r="AGU586"/>
          <cell r="AGV586"/>
          <cell r="AGW586"/>
          <cell r="AGX586"/>
          <cell r="AGY586"/>
          <cell r="AGZ586"/>
          <cell r="AHA586"/>
        </row>
        <row r="587">
          <cell r="A587" t="str">
            <v>4850-00-00 Derivative Investment Income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/>
          <cell r="CW587"/>
          <cell r="CX587"/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/>
          <cell r="FA587"/>
          <cell r="FB587"/>
          <cell r="FC587"/>
          <cell r="FD587"/>
          <cell r="FE587"/>
          <cell r="FF587"/>
          <cell r="FG587"/>
          <cell r="FH587"/>
          <cell r="FI587"/>
          <cell r="FJ587"/>
          <cell r="FK587"/>
          <cell r="FL587"/>
          <cell r="FM587"/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0</v>
          </cell>
          <cell r="GN587">
            <v>0</v>
          </cell>
          <cell r="GO587">
            <v>0</v>
          </cell>
          <cell r="GP587"/>
          <cell r="GQ587"/>
          <cell r="GR587"/>
          <cell r="GS587"/>
          <cell r="GT587"/>
          <cell r="GU587"/>
          <cell r="GV587"/>
          <cell r="GW587"/>
          <cell r="GX587"/>
          <cell r="GY587"/>
          <cell r="GZ587"/>
          <cell r="HA587"/>
          <cell r="HB587"/>
          <cell r="HC587"/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</v>
          </cell>
          <cell r="IB587">
            <v>0</v>
          </cell>
          <cell r="IC587">
            <v>0</v>
          </cell>
          <cell r="ID587">
            <v>0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0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W587">
            <v>0</v>
          </cell>
          <cell r="IX587">
            <v>0</v>
          </cell>
          <cell r="IY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  <cell r="JF587">
            <v>0</v>
          </cell>
          <cell r="JG587">
            <v>0</v>
          </cell>
          <cell r="JH587">
            <v>0</v>
          </cell>
          <cell r="JI587">
            <v>0</v>
          </cell>
          <cell r="JJ587">
            <v>0</v>
          </cell>
          <cell r="JK587">
            <v>0</v>
          </cell>
          <cell r="JL587">
            <v>0</v>
          </cell>
          <cell r="JM587">
            <v>0</v>
          </cell>
          <cell r="JN587">
            <v>0</v>
          </cell>
          <cell r="JO587">
            <v>0</v>
          </cell>
          <cell r="JP587">
            <v>0</v>
          </cell>
          <cell r="JQ587">
            <v>0</v>
          </cell>
          <cell r="JR587">
            <v>0</v>
          </cell>
          <cell r="JS587">
            <v>0</v>
          </cell>
          <cell r="JT587">
            <v>0</v>
          </cell>
          <cell r="JU587">
            <v>0</v>
          </cell>
          <cell r="JV587">
            <v>0</v>
          </cell>
          <cell r="JW587">
            <v>0</v>
          </cell>
          <cell r="JX587">
            <v>0</v>
          </cell>
          <cell r="JY587">
            <v>0</v>
          </cell>
          <cell r="JZ587">
            <v>0</v>
          </cell>
          <cell r="KA587">
            <v>0</v>
          </cell>
          <cell r="KB587">
            <v>0</v>
          </cell>
          <cell r="KC587">
            <v>0</v>
          </cell>
          <cell r="KD587">
            <v>0</v>
          </cell>
          <cell r="KE587">
            <v>0</v>
          </cell>
          <cell r="KF587">
            <v>0</v>
          </cell>
          <cell r="KG587">
            <v>0</v>
          </cell>
          <cell r="KH587">
            <v>0</v>
          </cell>
          <cell r="KI587">
            <v>0</v>
          </cell>
          <cell r="KJ587">
            <v>0</v>
          </cell>
          <cell r="KK587">
            <v>0</v>
          </cell>
          <cell r="KL587">
            <v>0</v>
          </cell>
          <cell r="KM587">
            <v>0</v>
          </cell>
          <cell r="KN587">
            <v>0</v>
          </cell>
          <cell r="KO587">
            <v>0</v>
          </cell>
          <cell r="KP587">
            <v>0</v>
          </cell>
          <cell r="KQ587">
            <v>0</v>
          </cell>
          <cell r="KR587">
            <v>0</v>
          </cell>
          <cell r="KS587">
            <v>0</v>
          </cell>
          <cell r="KT587">
            <v>0</v>
          </cell>
          <cell r="KU587">
            <v>0</v>
          </cell>
          <cell r="KV587">
            <v>0</v>
          </cell>
          <cell r="KW587">
            <v>0</v>
          </cell>
          <cell r="KX587">
            <v>0</v>
          </cell>
          <cell r="KY587">
            <v>0</v>
          </cell>
          <cell r="KZ587">
            <v>0</v>
          </cell>
          <cell r="LA587">
            <v>0</v>
          </cell>
          <cell r="LB587">
            <v>0</v>
          </cell>
          <cell r="LC587">
            <v>0</v>
          </cell>
          <cell r="LD587">
            <v>0</v>
          </cell>
          <cell r="LE587">
            <v>0</v>
          </cell>
          <cell r="LF587">
            <v>0</v>
          </cell>
          <cell r="LG587">
            <v>0</v>
          </cell>
          <cell r="LH587">
            <v>0</v>
          </cell>
          <cell r="LI587">
            <v>0</v>
          </cell>
          <cell r="LJ587">
            <v>0</v>
          </cell>
          <cell r="LK587">
            <v>0</v>
          </cell>
          <cell r="LL587">
            <v>0</v>
          </cell>
          <cell r="LM587">
            <v>0</v>
          </cell>
          <cell r="LN587">
            <v>0</v>
          </cell>
          <cell r="LO587">
            <v>0</v>
          </cell>
          <cell r="LP587">
            <v>0</v>
          </cell>
          <cell r="LQ587">
            <v>0</v>
          </cell>
          <cell r="LR587">
            <v>0</v>
          </cell>
          <cell r="LS587">
            <v>0</v>
          </cell>
          <cell r="LT587">
            <v>0</v>
          </cell>
          <cell r="LU587">
            <v>0</v>
          </cell>
          <cell r="LV587">
            <v>0</v>
          </cell>
          <cell r="LW587">
            <v>0</v>
          </cell>
          <cell r="LX587">
            <v>0</v>
          </cell>
          <cell r="LY587">
            <v>0</v>
          </cell>
          <cell r="LZ587">
            <v>0</v>
          </cell>
          <cell r="MA587">
            <v>0</v>
          </cell>
          <cell r="MB587">
            <v>0</v>
          </cell>
          <cell r="MC587">
            <v>0</v>
          </cell>
          <cell r="MD587">
            <v>0</v>
          </cell>
          <cell r="ME587">
            <v>0</v>
          </cell>
          <cell r="MF587">
            <v>0</v>
          </cell>
          <cell r="MG587">
            <v>0</v>
          </cell>
          <cell r="MH587">
            <v>0</v>
          </cell>
          <cell r="MI587">
            <v>0</v>
          </cell>
          <cell r="MJ587">
            <v>0</v>
          </cell>
          <cell r="MK587">
            <v>0</v>
          </cell>
          <cell r="ML587">
            <v>0</v>
          </cell>
          <cell r="MM587">
            <v>0</v>
          </cell>
          <cell r="MN587">
            <v>0</v>
          </cell>
          <cell r="MO587">
            <v>0</v>
          </cell>
          <cell r="MP587">
            <v>0</v>
          </cell>
          <cell r="MQ587">
            <v>0</v>
          </cell>
          <cell r="MR587">
            <v>0</v>
          </cell>
          <cell r="MS587">
            <v>0</v>
          </cell>
          <cell r="MT587">
            <v>0</v>
          </cell>
          <cell r="MU587">
            <v>0</v>
          </cell>
          <cell r="MV587">
            <v>0</v>
          </cell>
          <cell r="MW587">
            <v>0</v>
          </cell>
          <cell r="MX587">
            <v>0</v>
          </cell>
          <cell r="MY587">
            <v>0</v>
          </cell>
          <cell r="MZ587">
            <v>0</v>
          </cell>
          <cell r="NA587">
            <v>0</v>
          </cell>
          <cell r="NB587">
            <v>0</v>
          </cell>
          <cell r="NC587">
            <v>0</v>
          </cell>
          <cell r="ND587">
            <v>0</v>
          </cell>
          <cell r="NE587">
            <v>0</v>
          </cell>
          <cell r="NF587">
            <v>0</v>
          </cell>
          <cell r="NG587">
            <v>0</v>
          </cell>
          <cell r="NH587">
            <v>0</v>
          </cell>
          <cell r="NI587">
            <v>0</v>
          </cell>
          <cell r="NJ587">
            <v>0</v>
          </cell>
          <cell r="NK587">
            <v>0</v>
          </cell>
          <cell r="NL587">
            <v>0</v>
          </cell>
          <cell r="NM587">
            <v>0</v>
          </cell>
          <cell r="NN587">
            <v>0</v>
          </cell>
          <cell r="NO587">
            <v>0</v>
          </cell>
          <cell r="NP587">
            <v>0</v>
          </cell>
          <cell r="NQ587">
            <v>0</v>
          </cell>
          <cell r="NR587">
            <v>0</v>
          </cell>
          <cell r="NS587">
            <v>0</v>
          </cell>
          <cell r="NT587">
            <v>0</v>
          </cell>
          <cell r="NU587">
            <v>0</v>
          </cell>
          <cell r="NV587">
            <v>0</v>
          </cell>
          <cell r="NW587">
            <v>0</v>
          </cell>
          <cell r="NX587">
            <v>0</v>
          </cell>
          <cell r="NY587">
            <v>0</v>
          </cell>
          <cell r="NZ587">
            <v>0</v>
          </cell>
          <cell r="OA587">
            <v>0</v>
          </cell>
          <cell r="OB587">
            <v>0</v>
          </cell>
          <cell r="OC587">
            <v>0</v>
          </cell>
          <cell r="OD587">
            <v>0</v>
          </cell>
          <cell r="OE587">
            <v>0</v>
          </cell>
          <cell r="OF587">
            <v>0</v>
          </cell>
          <cell r="OG587">
            <v>0</v>
          </cell>
          <cell r="OH587">
            <v>0</v>
          </cell>
          <cell r="OI587">
            <v>0</v>
          </cell>
          <cell r="OJ587">
            <v>0</v>
          </cell>
          <cell r="OK587">
            <v>0</v>
          </cell>
          <cell r="OL587">
            <v>0</v>
          </cell>
          <cell r="OM587">
            <v>0</v>
          </cell>
          <cell r="ON587">
            <v>0</v>
          </cell>
          <cell r="OO587">
            <v>0</v>
          </cell>
          <cell r="OP587">
            <v>0</v>
          </cell>
          <cell r="OQ587">
            <v>0</v>
          </cell>
          <cell r="OR587">
            <v>0</v>
          </cell>
          <cell r="OS587">
            <v>0</v>
          </cell>
          <cell r="OT587">
            <v>0</v>
          </cell>
          <cell r="OU587">
            <v>0</v>
          </cell>
          <cell r="OV587">
            <v>0</v>
          </cell>
          <cell r="OW587">
            <v>0</v>
          </cell>
          <cell r="OX587">
            <v>0</v>
          </cell>
          <cell r="OY587">
            <v>0</v>
          </cell>
          <cell r="OZ587">
            <v>0</v>
          </cell>
          <cell r="PA587">
            <v>0</v>
          </cell>
          <cell r="PB587">
            <v>0</v>
          </cell>
          <cell r="PC587">
            <v>0</v>
          </cell>
          <cell r="PD587">
            <v>0</v>
          </cell>
          <cell r="PE587">
            <v>0</v>
          </cell>
          <cell r="PF587">
            <v>0</v>
          </cell>
          <cell r="PG587">
            <v>0</v>
          </cell>
          <cell r="PH587">
            <v>0</v>
          </cell>
          <cell r="PI587">
            <v>0</v>
          </cell>
          <cell r="PJ587">
            <v>0</v>
          </cell>
          <cell r="PK587">
            <v>0</v>
          </cell>
          <cell r="PL587">
            <v>0</v>
          </cell>
          <cell r="PM587">
            <v>0</v>
          </cell>
          <cell r="PN587">
            <v>0</v>
          </cell>
          <cell r="PO587">
            <v>0</v>
          </cell>
          <cell r="PP587">
            <v>0</v>
          </cell>
          <cell r="PQ587">
            <v>0</v>
          </cell>
          <cell r="PR587">
            <v>0</v>
          </cell>
          <cell r="PS587">
            <v>0</v>
          </cell>
          <cell r="PT587">
            <v>0</v>
          </cell>
          <cell r="PU587">
            <v>0</v>
          </cell>
          <cell r="PV587">
            <v>0</v>
          </cell>
          <cell r="PW587">
            <v>0</v>
          </cell>
          <cell r="PX587">
            <v>0</v>
          </cell>
          <cell r="PY587">
            <v>0</v>
          </cell>
          <cell r="PZ587">
            <v>0</v>
          </cell>
          <cell r="QA587">
            <v>0</v>
          </cell>
          <cell r="QB587">
            <v>0</v>
          </cell>
          <cell r="QC587">
            <v>0</v>
          </cell>
          <cell r="QD587">
            <v>0</v>
          </cell>
          <cell r="QE587">
            <v>0</v>
          </cell>
          <cell r="QF587">
            <v>0</v>
          </cell>
          <cell r="QG587">
            <v>0</v>
          </cell>
          <cell r="QH587">
            <v>0</v>
          </cell>
          <cell r="QI587">
            <v>0</v>
          </cell>
          <cell r="QJ587">
            <v>0</v>
          </cell>
          <cell r="QK587">
            <v>0</v>
          </cell>
          <cell r="QL587">
            <v>0</v>
          </cell>
          <cell r="QM587">
            <v>0</v>
          </cell>
          <cell r="QN587">
            <v>0</v>
          </cell>
          <cell r="QO587">
            <v>0</v>
          </cell>
          <cell r="QP587">
            <v>0</v>
          </cell>
          <cell r="QQ587">
            <v>0</v>
          </cell>
          <cell r="QR587">
            <v>0</v>
          </cell>
          <cell r="QS587">
            <v>0</v>
          </cell>
          <cell r="QT587">
            <v>0</v>
          </cell>
          <cell r="QU587">
            <v>0</v>
          </cell>
          <cell r="QV587">
            <v>0</v>
          </cell>
          <cell r="QW587">
            <v>0</v>
          </cell>
          <cell r="QX587">
            <v>0</v>
          </cell>
          <cell r="QY587">
            <v>0</v>
          </cell>
          <cell r="QZ587">
            <v>0</v>
          </cell>
          <cell r="RA587">
            <v>0</v>
          </cell>
          <cell r="RB587">
            <v>0</v>
          </cell>
          <cell r="RC587">
            <v>0</v>
          </cell>
          <cell r="RD587">
            <v>0</v>
          </cell>
          <cell r="RE587">
            <v>0</v>
          </cell>
          <cell r="RF587">
            <v>0</v>
          </cell>
          <cell r="RG587">
            <v>0</v>
          </cell>
          <cell r="RH587">
            <v>0</v>
          </cell>
          <cell r="RI587">
            <v>0</v>
          </cell>
          <cell r="RJ587">
            <v>0</v>
          </cell>
          <cell r="RK587">
            <v>0</v>
          </cell>
          <cell r="RL587">
            <v>0</v>
          </cell>
          <cell r="RM587">
            <v>0</v>
          </cell>
          <cell r="RN587">
            <v>0</v>
          </cell>
          <cell r="RO587">
            <v>0</v>
          </cell>
          <cell r="RP587">
            <v>0</v>
          </cell>
          <cell r="RQ587">
            <v>0</v>
          </cell>
          <cell r="RR587">
            <v>0</v>
          </cell>
          <cell r="RS587">
            <v>0</v>
          </cell>
          <cell r="RT587">
            <v>0</v>
          </cell>
          <cell r="RU587">
            <v>0</v>
          </cell>
          <cell r="RV587">
            <v>0</v>
          </cell>
          <cell r="RW587">
            <v>0</v>
          </cell>
          <cell r="RX587">
            <v>0</v>
          </cell>
          <cell r="RY587">
            <v>0</v>
          </cell>
          <cell r="RZ587">
            <v>0</v>
          </cell>
          <cell r="SA587">
            <v>0</v>
          </cell>
          <cell r="SB587">
            <v>0</v>
          </cell>
          <cell r="SC587">
            <v>0</v>
          </cell>
          <cell r="SD587">
            <v>0</v>
          </cell>
          <cell r="SE587">
            <v>0</v>
          </cell>
          <cell r="SF587">
            <v>0</v>
          </cell>
          <cell r="SG587">
            <v>0</v>
          </cell>
          <cell r="SH587">
            <v>0</v>
          </cell>
          <cell r="SI587">
            <v>0</v>
          </cell>
          <cell r="SJ587">
            <v>0</v>
          </cell>
          <cell r="SK587">
            <v>0</v>
          </cell>
          <cell r="SL587">
            <v>0</v>
          </cell>
          <cell r="SM587">
            <v>0</v>
          </cell>
          <cell r="SN587">
            <v>0</v>
          </cell>
          <cell r="SO587">
            <v>0</v>
          </cell>
          <cell r="SP587">
            <v>0</v>
          </cell>
          <cell r="SQ587">
            <v>0</v>
          </cell>
          <cell r="SR587">
            <v>0</v>
          </cell>
          <cell r="SS587">
            <v>0</v>
          </cell>
          <cell r="ST587">
            <v>0</v>
          </cell>
          <cell r="SU587">
            <v>0</v>
          </cell>
          <cell r="SV587">
            <v>0</v>
          </cell>
          <cell r="SW587">
            <v>0</v>
          </cell>
          <cell r="SX587">
            <v>0</v>
          </cell>
          <cell r="SY587">
            <v>0</v>
          </cell>
          <cell r="SZ587">
            <v>0</v>
          </cell>
          <cell r="TA587">
            <v>0</v>
          </cell>
          <cell r="TB587">
            <v>0</v>
          </cell>
          <cell r="TC587">
            <v>0</v>
          </cell>
          <cell r="TD587">
            <v>0</v>
          </cell>
          <cell r="TE587">
            <v>0</v>
          </cell>
          <cell r="TF587">
            <v>0</v>
          </cell>
          <cell r="TG587">
            <v>0</v>
          </cell>
          <cell r="TH587">
            <v>0</v>
          </cell>
          <cell r="TI587">
            <v>0</v>
          </cell>
          <cell r="TJ587">
            <v>0</v>
          </cell>
          <cell r="TK587">
            <v>0</v>
          </cell>
          <cell r="TL587">
            <v>0</v>
          </cell>
          <cell r="TM587">
            <v>0</v>
          </cell>
          <cell r="TN587">
            <v>0</v>
          </cell>
          <cell r="TO587">
            <v>0</v>
          </cell>
          <cell r="TP587">
            <v>0</v>
          </cell>
          <cell r="TQ587">
            <v>0</v>
          </cell>
          <cell r="TR587">
            <v>0</v>
          </cell>
          <cell r="TS587">
            <v>0</v>
          </cell>
          <cell r="TT587">
            <v>0</v>
          </cell>
          <cell r="TU587">
            <v>0</v>
          </cell>
          <cell r="TV587">
            <v>0</v>
          </cell>
          <cell r="TW587">
            <v>0</v>
          </cell>
          <cell r="TX587">
            <v>0</v>
          </cell>
          <cell r="TY587">
            <v>0</v>
          </cell>
          <cell r="TZ587">
            <v>0</v>
          </cell>
          <cell r="UA587">
            <v>0</v>
          </cell>
          <cell r="UB587">
            <v>0</v>
          </cell>
          <cell r="UC587">
            <v>0</v>
          </cell>
          <cell r="UD587">
            <v>0</v>
          </cell>
          <cell r="UE587">
            <v>0</v>
          </cell>
          <cell r="UF587">
            <v>0</v>
          </cell>
          <cell r="UG587">
            <v>0</v>
          </cell>
          <cell r="UH587">
            <v>0</v>
          </cell>
          <cell r="UI587">
            <v>0</v>
          </cell>
          <cell r="UJ587">
            <v>0</v>
          </cell>
          <cell r="UK587">
            <v>0</v>
          </cell>
          <cell r="UL587">
            <v>0</v>
          </cell>
          <cell r="UM587">
            <v>0</v>
          </cell>
          <cell r="UN587">
            <v>0</v>
          </cell>
          <cell r="UO587">
            <v>0</v>
          </cell>
          <cell r="UP587">
            <v>0</v>
          </cell>
          <cell r="UQ587">
            <v>0</v>
          </cell>
          <cell r="UR587">
            <v>0</v>
          </cell>
          <cell r="US587">
            <v>0</v>
          </cell>
          <cell r="UT587">
            <v>0</v>
          </cell>
          <cell r="UU587">
            <v>0</v>
          </cell>
          <cell r="UV587">
            <v>0</v>
          </cell>
          <cell r="UW587">
            <v>0</v>
          </cell>
          <cell r="UX587">
            <v>0</v>
          </cell>
          <cell r="UY587">
            <v>0</v>
          </cell>
          <cell r="UZ587">
            <v>0</v>
          </cell>
          <cell r="VA587">
            <v>0</v>
          </cell>
          <cell r="VB587">
            <v>0</v>
          </cell>
          <cell r="VC587">
            <v>0</v>
          </cell>
          <cell r="VD587">
            <v>0</v>
          </cell>
          <cell r="VE587">
            <v>0</v>
          </cell>
          <cell r="VF587">
            <v>0</v>
          </cell>
          <cell r="VG587">
            <v>0</v>
          </cell>
          <cell r="VH587">
            <v>0</v>
          </cell>
          <cell r="VI587">
            <v>0</v>
          </cell>
          <cell r="VJ587">
            <v>0</v>
          </cell>
          <cell r="VK587">
            <v>0</v>
          </cell>
          <cell r="VL587">
            <v>0</v>
          </cell>
          <cell r="VM587">
            <v>0</v>
          </cell>
          <cell r="VN587">
            <v>0</v>
          </cell>
          <cell r="VO587">
            <v>0</v>
          </cell>
          <cell r="VP587">
            <v>0</v>
          </cell>
          <cell r="VQ587">
            <v>0</v>
          </cell>
          <cell r="VR587">
            <v>0</v>
          </cell>
          <cell r="VS587">
            <v>0</v>
          </cell>
          <cell r="VT587">
            <v>0</v>
          </cell>
          <cell r="VU587">
            <v>0</v>
          </cell>
          <cell r="VV587">
            <v>0</v>
          </cell>
          <cell r="VW587">
            <v>0</v>
          </cell>
          <cell r="VX587">
            <v>0</v>
          </cell>
          <cell r="VY587">
            <v>0</v>
          </cell>
          <cell r="VZ587">
            <v>0</v>
          </cell>
          <cell r="WA587">
            <v>0</v>
          </cell>
          <cell r="WB587">
            <v>0</v>
          </cell>
          <cell r="WC587">
            <v>0</v>
          </cell>
          <cell r="WD587">
            <v>0</v>
          </cell>
          <cell r="WE587">
            <v>0</v>
          </cell>
          <cell r="WF587"/>
          <cell r="WG587"/>
          <cell r="WH587"/>
          <cell r="WI587"/>
          <cell r="WJ587"/>
          <cell r="WK587"/>
          <cell r="WL587"/>
          <cell r="WM587"/>
          <cell r="WN587"/>
          <cell r="WO587"/>
          <cell r="WP587"/>
          <cell r="WQ587"/>
          <cell r="WR587"/>
          <cell r="WS587"/>
          <cell r="WT587"/>
          <cell r="WU587"/>
          <cell r="WV587"/>
          <cell r="WW587"/>
          <cell r="WX587"/>
          <cell r="WY587"/>
          <cell r="WZ587"/>
          <cell r="XA587"/>
          <cell r="XB587"/>
          <cell r="XC587"/>
          <cell r="XD587"/>
          <cell r="XE587"/>
          <cell r="XF587"/>
          <cell r="XG587"/>
          <cell r="XH587"/>
          <cell r="XI587"/>
          <cell r="XJ587"/>
          <cell r="XK587"/>
          <cell r="XL587"/>
          <cell r="XM587"/>
          <cell r="XN587"/>
          <cell r="XO587"/>
          <cell r="XP587"/>
          <cell r="XQ587"/>
          <cell r="XR587"/>
          <cell r="XS587"/>
          <cell r="XT587"/>
          <cell r="XU587"/>
          <cell r="XV587"/>
          <cell r="XW587"/>
          <cell r="XX587"/>
          <cell r="XY587"/>
          <cell r="XZ587"/>
          <cell r="YA587"/>
          <cell r="YB587"/>
          <cell r="YC587"/>
          <cell r="YD587"/>
          <cell r="YE587"/>
          <cell r="YF587"/>
          <cell r="YG587"/>
          <cell r="YH587"/>
          <cell r="YI587"/>
          <cell r="YJ587">
            <v>0</v>
          </cell>
          <cell r="YK587">
            <v>0</v>
          </cell>
          <cell r="YL587">
            <v>0</v>
          </cell>
          <cell r="YM587">
            <v>0</v>
          </cell>
          <cell r="YN587">
            <v>0</v>
          </cell>
          <cell r="YO587">
            <v>0</v>
          </cell>
          <cell r="YP587">
            <v>0</v>
          </cell>
          <cell r="YQ587">
            <v>0</v>
          </cell>
          <cell r="YR587">
            <v>0</v>
          </cell>
          <cell r="YS587">
            <v>0</v>
          </cell>
          <cell r="YT587">
            <v>0</v>
          </cell>
          <cell r="YU587">
            <v>0</v>
          </cell>
          <cell r="YV587">
            <v>0</v>
          </cell>
          <cell r="YW587">
            <v>0</v>
          </cell>
          <cell r="YX587"/>
          <cell r="YY587"/>
          <cell r="YZ587"/>
          <cell r="ZA587"/>
          <cell r="ZB587"/>
          <cell r="ZC587"/>
          <cell r="ZD587"/>
          <cell r="ZE587"/>
          <cell r="ZF587"/>
          <cell r="ZG587"/>
          <cell r="ZH587"/>
          <cell r="ZI587"/>
          <cell r="ZJ587"/>
          <cell r="ZK587"/>
          <cell r="ZL587"/>
          <cell r="ZM587"/>
          <cell r="ZN587"/>
          <cell r="ZO587"/>
          <cell r="ZP587"/>
          <cell r="ZQ587"/>
          <cell r="ZR587"/>
          <cell r="ZS587"/>
          <cell r="ZT587"/>
          <cell r="ZU587"/>
          <cell r="ZV587"/>
          <cell r="ZW587"/>
          <cell r="ZX587"/>
          <cell r="ZY587"/>
          <cell r="ZZ587"/>
          <cell r="AAA587"/>
          <cell r="AAB587"/>
          <cell r="AAC587"/>
          <cell r="AAD587"/>
          <cell r="AAE587"/>
          <cell r="AAF587"/>
          <cell r="AAG587"/>
          <cell r="AAH587"/>
          <cell r="AAI587"/>
          <cell r="AAJ587"/>
          <cell r="AAK587"/>
          <cell r="AAL587"/>
          <cell r="AAM587"/>
          <cell r="AAN587">
            <v>0</v>
          </cell>
          <cell r="AAO587">
            <v>0</v>
          </cell>
          <cell r="AAP587">
            <v>0</v>
          </cell>
          <cell r="AAQ587">
            <v>0</v>
          </cell>
          <cell r="AAR587">
            <v>0</v>
          </cell>
          <cell r="AAS587">
            <v>0</v>
          </cell>
          <cell r="AAT587">
            <v>0</v>
          </cell>
          <cell r="AAU587">
            <v>0</v>
          </cell>
          <cell r="AAV587">
            <v>0</v>
          </cell>
          <cell r="AAW587">
            <v>0</v>
          </cell>
          <cell r="AAX587">
            <v>0</v>
          </cell>
          <cell r="AAY587">
            <v>0</v>
          </cell>
          <cell r="AAZ587">
            <v>0</v>
          </cell>
          <cell r="ABA587">
            <v>0</v>
          </cell>
          <cell r="ABB587"/>
          <cell r="ABC587"/>
          <cell r="ABD587"/>
          <cell r="ABE587"/>
          <cell r="ABF587"/>
          <cell r="ABG587"/>
          <cell r="ABH587"/>
          <cell r="ABI587"/>
          <cell r="ABJ587"/>
          <cell r="ABK587"/>
          <cell r="ABL587"/>
          <cell r="ABM587"/>
          <cell r="ABN587"/>
          <cell r="ABO587"/>
          <cell r="ABP587">
            <v>0</v>
          </cell>
          <cell r="ABQ587">
            <v>0</v>
          </cell>
          <cell r="ABR587">
            <v>0</v>
          </cell>
          <cell r="ABS587">
            <v>0</v>
          </cell>
          <cell r="ABT587">
            <v>0</v>
          </cell>
          <cell r="ABU587">
            <v>0</v>
          </cell>
          <cell r="ABV587">
            <v>0</v>
          </cell>
          <cell r="ABW587">
            <v>0</v>
          </cell>
          <cell r="ABX587">
            <v>0</v>
          </cell>
          <cell r="ABY587">
            <v>0</v>
          </cell>
          <cell r="ABZ587">
            <v>0</v>
          </cell>
          <cell r="ACA587">
            <v>0</v>
          </cell>
          <cell r="ACB587">
            <v>0</v>
          </cell>
          <cell r="ACC587">
            <v>0</v>
          </cell>
          <cell r="ACD587"/>
          <cell r="ACE587"/>
          <cell r="ACF587"/>
          <cell r="ACG587"/>
          <cell r="ACH587"/>
          <cell r="ACI587"/>
          <cell r="ACJ587"/>
          <cell r="ACK587"/>
          <cell r="ACL587"/>
          <cell r="ACM587"/>
          <cell r="ACN587"/>
          <cell r="ACO587"/>
          <cell r="ACP587"/>
          <cell r="ACQ587"/>
          <cell r="ACR587">
            <v>0</v>
          </cell>
          <cell r="ACS587">
            <v>0</v>
          </cell>
          <cell r="ACT587">
            <v>0</v>
          </cell>
          <cell r="ACU587">
            <v>0</v>
          </cell>
          <cell r="ACV587">
            <v>0</v>
          </cell>
          <cell r="ACW587">
            <v>0</v>
          </cell>
          <cell r="ACX587">
            <v>0</v>
          </cell>
          <cell r="ACY587">
            <v>0</v>
          </cell>
          <cell r="ACZ587">
            <v>0</v>
          </cell>
          <cell r="ADA587">
            <v>0</v>
          </cell>
          <cell r="ADB587">
            <v>0</v>
          </cell>
          <cell r="ADC587">
            <v>0</v>
          </cell>
          <cell r="ADD587">
            <v>0</v>
          </cell>
          <cell r="ADE587">
            <v>0</v>
          </cell>
          <cell r="ADF587">
            <v>0</v>
          </cell>
          <cell r="ADG587">
            <v>0</v>
          </cell>
          <cell r="ADH587">
            <v>0</v>
          </cell>
          <cell r="ADI587">
            <v>0</v>
          </cell>
          <cell r="ADJ587">
            <v>0</v>
          </cell>
          <cell r="ADK587">
            <v>0</v>
          </cell>
          <cell r="ADL587">
            <v>0</v>
          </cell>
          <cell r="ADM587">
            <v>0</v>
          </cell>
          <cell r="ADN587">
            <v>0</v>
          </cell>
          <cell r="ADO587">
            <v>0</v>
          </cell>
          <cell r="ADP587">
            <v>0</v>
          </cell>
          <cell r="ADQ587">
            <v>0</v>
          </cell>
          <cell r="ADR587">
            <v>0</v>
          </cell>
          <cell r="ADS587">
            <v>0</v>
          </cell>
          <cell r="ADT587">
            <v>-77597.91</v>
          </cell>
          <cell r="ADU587">
            <v>-65755.44</v>
          </cell>
          <cell r="ADV587">
            <v>113522.44</v>
          </cell>
          <cell r="ADW587">
            <v>303253.8</v>
          </cell>
          <cell r="ADX587">
            <v>55729.52</v>
          </cell>
          <cell r="ADY587">
            <v>0</v>
          </cell>
          <cell r="ADZ587">
            <v>0</v>
          </cell>
          <cell r="AEA587">
            <v>78923.42</v>
          </cell>
          <cell r="AEB587">
            <v>131082.94</v>
          </cell>
          <cell r="AEC587">
            <v>17412.79</v>
          </cell>
          <cell r="AED587">
            <v>-34417.120000000003</v>
          </cell>
          <cell r="AEE587">
            <v>-40424.49</v>
          </cell>
          <cell r="AEF587">
            <v>0</v>
          </cell>
          <cell r="AEG587">
            <v>0</v>
          </cell>
          <cell r="AEH587">
            <v>0</v>
          </cell>
          <cell r="AEI587">
            <v>0</v>
          </cell>
          <cell r="AEJ587">
            <v>0</v>
          </cell>
          <cell r="AEK587">
            <v>0</v>
          </cell>
          <cell r="AEL587">
            <v>0</v>
          </cell>
          <cell r="AEM587">
            <v>0</v>
          </cell>
          <cell r="AEN587">
            <v>0</v>
          </cell>
          <cell r="AEO587">
            <v>0</v>
          </cell>
          <cell r="AEP587">
            <v>0</v>
          </cell>
          <cell r="AEQ587">
            <v>0</v>
          </cell>
          <cell r="AER587">
            <v>0</v>
          </cell>
          <cell r="AES587">
            <v>0</v>
          </cell>
          <cell r="AET587">
            <v>0</v>
          </cell>
          <cell r="AEU587">
            <v>0</v>
          </cell>
          <cell r="AEV587">
            <v>0</v>
          </cell>
          <cell r="AEW587">
            <v>0</v>
          </cell>
          <cell r="AEX587">
            <v>0</v>
          </cell>
          <cell r="AEY587">
            <v>0</v>
          </cell>
          <cell r="AEZ587">
            <v>0</v>
          </cell>
          <cell r="AFA587">
            <v>0</v>
          </cell>
          <cell r="AFB587">
            <v>0</v>
          </cell>
          <cell r="AFC587">
            <v>0</v>
          </cell>
          <cell r="AFD587">
            <v>0</v>
          </cell>
          <cell r="AFE587">
            <v>0</v>
          </cell>
          <cell r="AFF587">
            <v>0</v>
          </cell>
          <cell r="AFG587">
            <v>0</v>
          </cell>
          <cell r="AFH587">
            <v>0</v>
          </cell>
          <cell r="AFI587">
            <v>0</v>
          </cell>
          <cell r="AFJ587">
            <v>0</v>
          </cell>
          <cell r="AFK587">
            <v>0</v>
          </cell>
          <cell r="AFL587">
            <v>0</v>
          </cell>
          <cell r="AFM587">
            <v>0</v>
          </cell>
          <cell r="AFN587">
            <v>0</v>
          </cell>
          <cell r="AFO587">
            <v>0</v>
          </cell>
          <cell r="AFP587">
            <v>0</v>
          </cell>
          <cell r="AFQ587">
            <v>0</v>
          </cell>
          <cell r="AFR587">
            <v>0</v>
          </cell>
          <cell r="AFS587">
            <v>0</v>
          </cell>
          <cell r="AFT587">
            <v>0</v>
          </cell>
          <cell r="AFU587">
            <v>0</v>
          </cell>
          <cell r="AFV587">
            <v>0</v>
          </cell>
          <cell r="AFW587">
            <v>0</v>
          </cell>
          <cell r="AFX587">
            <v>0</v>
          </cell>
          <cell r="AFY587">
            <v>0</v>
          </cell>
          <cell r="AFZ587">
            <v>0</v>
          </cell>
          <cell r="AGA587">
            <v>0</v>
          </cell>
          <cell r="AGB587">
            <v>0</v>
          </cell>
          <cell r="AGC587">
            <v>0</v>
          </cell>
          <cell r="AGD587">
            <v>0</v>
          </cell>
          <cell r="AGE587">
            <v>0</v>
          </cell>
          <cell r="AGF587">
            <v>0</v>
          </cell>
          <cell r="AGG587">
            <v>0</v>
          </cell>
          <cell r="AGH587">
            <v>0</v>
          </cell>
          <cell r="AGI587">
            <v>0</v>
          </cell>
          <cell r="AGJ587">
            <v>0</v>
          </cell>
          <cell r="AGK587">
            <v>0</v>
          </cell>
          <cell r="AGL587">
            <v>0</v>
          </cell>
          <cell r="AGM587">
            <v>0</v>
          </cell>
          <cell r="AGN587">
            <v>0</v>
          </cell>
          <cell r="AGO587">
            <v>0</v>
          </cell>
          <cell r="AGP587">
            <v>0</v>
          </cell>
          <cell r="AGQ587">
            <v>0</v>
          </cell>
          <cell r="AGR587">
            <v>0</v>
          </cell>
          <cell r="AGS587">
            <v>0</v>
          </cell>
          <cell r="AGT587">
            <v>0</v>
          </cell>
          <cell r="AGU587">
            <v>0</v>
          </cell>
          <cell r="AGV587">
            <v>0</v>
          </cell>
          <cell r="AGW587">
            <v>0</v>
          </cell>
          <cell r="AGX587">
            <v>0</v>
          </cell>
          <cell r="AGY587">
            <v>0</v>
          </cell>
          <cell r="AGZ587"/>
          <cell r="AHA587"/>
        </row>
        <row r="588">
          <cell r="A588" t="str">
            <v>Amortization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0</v>
          </cell>
          <cell r="GN588">
            <v>0</v>
          </cell>
          <cell r="GO588">
            <v>0</v>
          </cell>
          <cell r="GP588">
            <v>0</v>
          </cell>
          <cell r="GQ588">
            <v>0</v>
          </cell>
          <cell r="GR588">
            <v>0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0</v>
          </cell>
          <cell r="HU588">
            <v>0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0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W588">
            <v>0</v>
          </cell>
          <cell r="IX588">
            <v>0</v>
          </cell>
          <cell r="IY588">
            <v>0</v>
          </cell>
          <cell r="IZ588">
            <v>0</v>
          </cell>
          <cell r="JA588">
            <v>0</v>
          </cell>
          <cell r="JB588">
            <v>0</v>
          </cell>
          <cell r="JC588">
            <v>0</v>
          </cell>
          <cell r="JD588">
            <v>0</v>
          </cell>
          <cell r="JE588">
            <v>0</v>
          </cell>
          <cell r="JF588">
            <v>0</v>
          </cell>
          <cell r="JG588">
            <v>0</v>
          </cell>
          <cell r="JH588">
            <v>0</v>
          </cell>
          <cell r="JI588">
            <v>0</v>
          </cell>
          <cell r="JJ588">
            <v>0</v>
          </cell>
          <cell r="JK588">
            <v>0</v>
          </cell>
          <cell r="JL588">
            <v>0</v>
          </cell>
          <cell r="JM588">
            <v>0</v>
          </cell>
          <cell r="JN588">
            <v>0</v>
          </cell>
          <cell r="JO588">
            <v>0</v>
          </cell>
          <cell r="JP588">
            <v>0</v>
          </cell>
          <cell r="JQ588">
            <v>0</v>
          </cell>
          <cell r="JR588">
            <v>0</v>
          </cell>
          <cell r="JS588">
            <v>0</v>
          </cell>
          <cell r="JT588">
            <v>0</v>
          </cell>
          <cell r="JU588">
            <v>0</v>
          </cell>
          <cell r="JV588">
            <v>0</v>
          </cell>
          <cell r="JW588">
            <v>0</v>
          </cell>
          <cell r="JX588">
            <v>0</v>
          </cell>
          <cell r="JY588">
            <v>0</v>
          </cell>
          <cell r="JZ588">
            <v>0</v>
          </cell>
          <cell r="KA588">
            <v>0</v>
          </cell>
          <cell r="KB588">
            <v>0</v>
          </cell>
          <cell r="KC588">
            <v>0</v>
          </cell>
          <cell r="KD588">
            <v>0</v>
          </cell>
          <cell r="KE588">
            <v>0</v>
          </cell>
          <cell r="KF588">
            <v>0</v>
          </cell>
          <cell r="KG588">
            <v>0</v>
          </cell>
          <cell r="KH588">
            <v>0</v>
          </cell>
          <cell r="KI588">
            <v>0</v>
          </cell>
          <cell r="KJ588">
            <v>0</v>
          </cell>
          <cell r="KK588">
            <v>0</v>
          </cell>
          <cell r="KL588">
            <v>0</v>
          </cell>
          <cell r="KM588">
            <v>0</v>
          </cell>
          <cell r="KN588">
            <v>0</v>
          </cell>
          <cell r="KO588">
            <v>0</v>
          </cell>
          <cell r="KP588">
            <v>0</v>
          </cell>
          <cell r="KQ588">
            <v>0</v>
          </cell>
          <cell r="KR588">
            <v>0</v>
          </cell>
          <cell r="KS588">
            <v>0</v>
          </cell>
          <cell r="KT588">
            <v>0</v>
          </cell>
          <cell r="KU588">
            <v>0</v>
          </cell>
          <cell r="KV588">
            <v>0</v>
          </cell>
          <cell r="KW588">
            <v>0</v>
          </cell>
          <cell r="KX588">
            <v>0</v>
          </cell>
          <cell r="KY588">
            <v>0</v>
          </cell>
          <cell r="KZ588">
            <v>0</v>
          </cell>
          <cell r="LA588">
            <v>0</v>
          </cell>
          <cell r="LB588">
            <v>0</v>
          </cell>
          <cell r="LC588">
            <v>0</v>
          </cell>
          <cell r="LD588">
            <v>0</v>
          </cell>
          <cell r="LE588">
            <v>0</v>
          </cell>
          <cell r="LF588">
            <v>0</v>
          </cell>
          <cell r="LG588">
            <v>0</v>
          </cell>
          <cell r="LH588">
            <v>0</v>
          </cell>
          <cell r="LI588">
            <v>0</v>
          </cell>
          <cell r="LJ588">
            <v>0</v>
          </cell>
          <cell r="LK588">
            <v>0</v>
          </cell>
          <cell r="LL588">
            <v>0</v>
          </cell>
          <cell r="LM588">
            <v>0</v>
          </cell>
          <cell r="LN588">
            <v>0</v>
          </cell>
          <cell r="LO588">
            <v>0</v>
          </cell>
          <cell r="LP588">
            <v>0</v>
          </cell>
          <cell r="LQ588">
            <v>0</v>
          </cell>
          <cell r="LR588">
            <v>0</v>
          </cell>
          <cell r="LS588">
            <v>0</v>
          </cell>
          <cell r="LT588">
            <v>0</v>
          </cell>
          <cell r="LU588">
            <v>0</v>
          </cell>
          <cell r="LV588">
            <v>0</v>
          </cell>
          <cell r="LW588">
            <v>0</v>
          </cell>
          <cell r="LX588">
            <v>0</v>
          </cell>
          <cell r="LY588">
            <v>0</v>
          </cell>
          <cell r="LZ588">
            <v>0</v>
          </cell>
          <cell r="MA588">
            <v>0</v>
          </cell>
          <cell r="MB588">
            <v>0</v>
          </cell>
          <cell r="MC588">
            <v>0</v>
          </cell>
          <cell r="MD588">
            <v>0</v>
          </cell>
          <cell r="ME588">
            <v>0</v>
          </cell>
          <cell r="MF588">
            <v>0</v>
          </cell>
          <cell r="MG588">
            <v>0</v>
          </cell>
          <cell r="MH588">
            <v>0</v>
          </cell>
          <cell r="MI588">
            <v>0</v>
          </cell>
          <cell r="MJ588">
            <v>0</v>
          </cell>
          <cell r="MK588">
            <v>0</v>
          </cell>
          <cell r="ML588">
            <v>0</v>
          </cell>
          <cell r="MM588">
            <v>0</v>
          </cell>
          <cell r="MN588">
            <v>0</v>
          </cell>
          <cell r="MO588">
            <v>0</v>
          </cell>
          <cell r="MP588">
            <v>0</v>
          </cell>
          <cell r="MQ588">
            <v>0</v>
          </cell>
          <cell r="MR588">
            <v>0</v>
          </cell>
          <cell r="MS588">
            <v>0</v>
          </cell>
          <cell r="MT588">
            <v>0</v>
          </cell>
          <cell r="MU588">
            <v>0</v>
          </cell>
          <cell r="MV588">
            <v>0</v>
          </cell>
          <cell r="MW588">
            <v>0</v>
          </cell>
          <cell r="MX588">
            <v>0</v>
          </cell>
          <cell r="MY588">
            <v>0</v>
          </cell>
          <cell r="MZ588">
            <v>0</v>
          </cell>
          <cell r="NA588">
            <v>0</v>
          </cell>
          <cell r="NB588">
            <v>0</v>
          </cell>
          <cell r="NC588">
            <v>0</v>
          </cell>
          <cell r="ND588">
            <v>0</v>
          </cell>
          <cell r="NE588">
            <v>0</v>
          </cell>
          <cell r="NF588">
            <v>0</v>
          </cell>
          <cell r="NG588">
            <v>0</v>
          </cell>
          <cell r="NH588">
            <v>0</v>
          </cell>
          <cell r="NI588">
            <v>0</v>
          </cell>
          <cell r="NJ588">
            <v>0</v>
          </cell>
          <cell r="NK588">
            <v>0</v>
          </cell>
          <cell r="NL588">
            <v>0</v>
          </cell>
          <cell r="NM588">
            <v>0</v>
          </cell>
          <cell r="NN588">
            <v>0</v>
          </cell>
          <cell r="NO588">
            <v>0</v>
          </cell>
          <cell r="NP588">
            <v>0</v>
          </cell>
          <cell r="NQ588">
            <v>0</v>
          </cell>
          <cell r="NR588">
            <v>0</v>
          </cell>
          <cell r="NS588">
            <v>0</v>
          </cell>
          <cell r="NT588">
            <v>0</v>
          </cell>
          <cell r="NU588">
            <v>0</v>
          </cell>
          <cell r="NV588">
            <v>0</v>
          </cell>
          <cell r="NW588">
            <v>0</v>
          </cell>
          <cell r="NX588">
            <v>0</v>
          </cell>
          <cell r="NY588">
            <v>0</v>
          </cell>
          <cell r="NZ588">
            <v>0</v>
          </cell>
          <cell r="OA588">
            <v>0</v>
          </cell>
          <cell r="OB588">
            <v>0</v>
          </cell>
          <cell r="OC588">
            <v>0</v>
          </cell>
          <cell r="OD588">
            <v>0</v>
          </cell>
          <cell r="OE588">
            <v>0</v>
          </cell>
          <cell r="OF588">
            <v>0</v>
          </cell>
          <cell r="OG588">
            <v>0</v>
          </cell>
          <cell r="OH588">
            <v>0</v>
          </cell>
          <cell r="OI588">
            <v>0</v>
          </cell>
          <cell r="OJ588">
            <v>0</v>
          </cell>
          <cell r="OK588">
            <v>0</v>
          </cell>
          <cell r="OL588">
            <v>0</v>
          </cell>
          <cell r="OM588">
            <v>0</v>
          </cell>
          <cell r="ON588">
            <v>0</v>
          </cell>
          <cell r="OO588">
            <v>0</v>
          </cell>
          <cell r="OP588">
            <v>0</v>
          </cell>
          <cell r="OQ588">
            <v>0</v>
          </cell>
          <cell r="OR588">
            <v>0</v>
          </cell>
          <cell r="OS588">
            <v>0</v>
          </cell>
          <cell r="OT588">
            <v>0</v>
          </cell>
          <cell r="OU588">
            <v>0</v>
          </cell>
          <cell r="OV588">
            <v>0</v>
          </cell>
          <cell r="OW588">
            <v>0</v>
          </cell>
          <cell r="OX588">
            <v>0</v>
          </cell>
          <cell r="OY588">
            <v>0</v>
          </cell>
          <cell r="OZ588">
            <v>0</v>
          </cell>
          <cell r="PA588">
            <v>0</v>
          </cell>
          <cell r="PB588">
            <v>0</v>
          </cell>
          <cell r="PC588">
            <v>0</v>
          </cell>
          <cell r="PD588">
            <v>0</v>
          </cell>
          <cell r="PE588">
            <v>0</v>
          </cell>
          <cell r="PF588">
            <v>0</v>
          </cell>
          <cell r="PG588">
            <v>0</v>
          </cell>
          <cell r="PH588">
            <v>0</v>
          </cell>
          <cell r="PI588">
            <v>0</v>
          </cell>
          <cell r="PJ588">
            <v>0</v>
          </cell>
          <cell r="PK588">
            <v>0</v>
          </cell>
          <cell r="PL588">
            <v>0</v>
          </cell>
          <cell r="PM588">
            <v>0</v>
          </cell>
          <cell r="PN588">
            <v>0</v>
          </cell>
          <cell r="PO588">
            <v>0</v>
          </cell>
          <cell r="PP588">
            <v>0</v>
          </cell>
          <cell r="PQ588">
            <v>0</v>
          </cell>
          <cell r="PR588">
            <v>0</v>
          </cell>
          <cell r="PS588">
            <v>0</v>
          </cell>
          <cell r="PT588">
            <v>0</v>
          </cell>
          <cell r="PU588">
            <v>0</v>
          </cell>
          <cell r="PV588">
            <v>0</v>
          </cell>
          <cell r="PW588">
            <v>0</v>
          </cell>
          <cell r="PX588">
            <v>0</v>
          </cell>
          <cell r="PY588">
            <v>0</v>
          </cell>
          <cell r="PZ588">
            <v>0</v>
          </cell>
          <cell r="QA588">
            <v>0</v>
          </cell>
          <cell r="QB588">
            <v>0</v>
          </cell>
          <cell r="QC588">
            <v>0</v>
          </cell>
          <cell r="QD588">
            <v>0</v>
          </cell>
          <cell r="QE588">
            <v>0</v>
          </cell>
          <cell r="QF588">
            <v>0</v>
          </cell>
          <cell r="QG588">
            <v>0</v>
          </cell>
          <cell r="QH588">
            <v>-1097.97</v>
          </cell>
          <cell r="QI588">
            <v>-1097.97</v>
          </cell>
          <cell r="QJ588">
            <v>-1097.97</v>
          </cell>
          <cell r="QK588">
            <v>-1097.98</v>
          </cell>
          <cell r="QL588">
            <v>-1097.97</v>
          </cell>
          <cell r="QM588">
            <v>-1097.97</v>
          </cell>
          <cell r="QN588">
            <v>-1097.97</v>
          </cell>
          <cell r="QO588">
            <v>-1097.97</v>
          </cell>
          <cell r="QP588">
            <v>-1097.97</v>
          </cell>
          <cell r="QQ588">
            <v>-3293.93</v>
          </cell>
          <cell r="QR588">
            <v>-4391.88</v>
          </cell>
          <cell r="QS588">
            <v>-1097.97</v>
          </cell>
          <cell r="QT588">
            <v>-1097.97</v>
          </cell>
          <cell r="QU588">
            <v>-365.99</v>
          </cell>
          <cell r="QV588">
            <v>-3010.26</v>
          </cell>
          <cell r="QW588">
            <v>-3010.26</v>
          </cell>
          <cell r="QX588">
            <v>-3010.26</v>
          </cell>
          <cell r="QY588">
            <v>-3010.26</v>
          </cell>
          <cell r="QZ588">
            <v>-3010.26</v>
          </cell>
          <cell r="RA588">
            <v>-3010.26</v>
          </cell>
          <cell r="RB588">
            <v>-3010.26</v>
          </cell>
          <cell r="RC588">
            <v>-3010.26</v>
          </cell>
          <cell r="RD588">
            <v>-3010.26</v>
          </cell>
          <cell r="RE588">
            <v>-9030.7800000000007</v>
          </cell>
          <cell r="RF588">
            <v>-12041.04</v>
          </cell>
          <cell r="RG588">
            <v>-3010.26</v>
          </cell>
          <cell r="RH588">
            <v>-2158.9499999999998</v>
          </cell>
          <cell r="RI588">
            <v>-719.65</v>
          </cell>
          <cell r="RJ588">
            <v>-7382.76</v>
          </cell>
          <cell r="RK588">
            <v>-7382.76</v>
          </cell>
          <cell r="RL588">
            <v>-7382.76</v>
          </cell>
          <cell r="RM588">
            <v>-7382.76</v>
          </cell>
          <cell r="RN588">
            <v>-7382.76</v>
          </cell>
          <cell r="RO588">
            <v>-7382.76</v>
          </cell>
          <cell r="RP588">
            <v>-7382.76</v>
          </cell>
          <cell r="RQ588">
            <v>-7382.76</v>
          </cell>
          <cell r="RR588">
            <v>-7382.76</v>
          </cell>
          <cell r="RS588">
            <v>-22148.28</v>
          </cell>
          <cell r="RT588">
            <v>-29531.040000000001</v>
          </cell>
          <cell r="RU588">
            <v>-7382.76</v>
          </cell>
          <cell r="RV588">
            <v>-7382.76</v>
          </cell>
          <cell r="RW588">
            <v>-2460.92</v>
          </cell>
          <cell r="RX588">
            <v>-2735.76</v>
          </cell>
          <cell r="RY588">
            <v>-2735.76</v>
          </cell>
          <cell r="RZ588">
            <v>-2735.76</v>
          </cell>
          <cell r="SA588">
            <v>-2735.76</v>
          </cell>
          <cell r="SB588">
            <v>-2735.76</v>
          </cell>
          <cell r="SC588">
            <v>-2735.76</v>
          </cell>
          <cell r="SD588">
            <v>-2735.76</v>
          </cell>
          <cell r="SE588">
            <v>-2735.76</v>
          </cell>
          <cell r="SF588">
            <v>-2735.76</v>
          </cell>
          <cell r="SG588">
            <v>-8207.2800000000007</v>
          </cell>
          <cell r="SH588">
            <v>-10943.04</v>
          </cell>
          <cell r="SI588">
            <v>-2735.76</v>
          </cell>
          <cell r="SJ588">
            <v>-2735.76</v>
          </cell>
          <cell r="SK588">
            <v>-911.92</v>
          </cell>
          <cell r="SL588">
            <v>-3481.44</v>
          </cell>
          <cell r="SM588">
            <v>-3481.44</v>
          </cell>
          <cell r="SN588">
            <v>-3481.44</v>
          </cell>
          <cell r="SO588">
            <v>-3481.44</v>
          </cell>
          <cell r="SP588">
            <v>-3481.24</v>
          </cell>
          <cell r="SQ588">
            <v>-3481.81</v>
          </cell>
          <cell r="SR588">
            <v>-3481.47</v>
          </cell>
          <cell r="SS588">
            <v>-3481.42</v>
          </cell>
          <cell r="ST588">
            <v>-3481.45</v>
          </cell>
          <cell r="SU588">
            <v>-10444.41</v>
          </cell>
          <cell r="SV588">
            <v>-13925.78</v>
          </cell>
          <cell r="SW588">
            <v>-4081.45</v>
          </cell>
          <cell r="SX588">
            <v>-2881.43</v>
          </cell>
          <cell r="SY588">
            <v>-1160.49</v>
          </cell>
          <cell r="SZ588">
            <v>-727.47</v>
          </cell>
          <cell r="TA588">
            <v>-727.47</v>
          </cell>
          <cell r="TB588">
            <v>-727.47</v>
          </cell>
          <cell r="TC588">
            <v>-728.68</v>
          </cell>
          <cell r="TD588">
            <v>-727.77</v>
          </cell>
          <cell r="TE588">
            <v>-727.77</v>
          </cell>
          <cell r="TF588">
            <v>-727.77</v>
          </cell>
          <cell r="TG588">
            <v>-727.77</v>
          </cell>
          <cell r="TH588">
            <v>-727.77</v>
          </cell>
          <cell r="TI588">
            <v>-2183.3200000000002</v>
          </cell>
          <cell r="TJ588">
            <v>-2911.09</v>
          </cell>
          <cell r="TK588">
            <v>-727.77</v>
          </cell>
          <cell r="TL588">
            <v>-727.77</v>
          </cell>
          <cell r="TM588">
            <v>-242.59</v>
          </cell>
          <cell r="TN588">
            <v>-1673.52</v>
          </cell>
          <cell r="TO588">
            <v>-1673.52</v>
          </cell>
          <cell r="TP588">
            <v>-1673.52</v>
          </cell>
          <cell r="TQ588">
            <v>-1673.5</v>
          </cell>
          <cell r="TR588">
            <v>-1673.46</v>
          </cell>
          <cell r="TS588">
            <v>-1673.46</v>
          </cell>
          <cell r="TT588">
            <v>-1673.46</v>
          </cell>
          <cell r="TU588">
            <v>-1673.68</v>
          </cell>
          <cell r="TV588">
            <v>-1673.46</v>
          </cell>
          <cell r="TW588">
            <v>-5020.6000000000004</v>
          </cell>
          <cell r="TX588">
            <v>-6694.06</v>
          </cell>
          <cell r="TY588">
            <v>-1673.52</v>
          </cell>
          <cell r="TZ588">
            <v>-1673.52</v>
          </cell>
          <cell r="UA588">
            <v>-557.84</v>
          </cell>
          <cell r="UB588">
            <v>-1104.96</v>
          </cell>
          <cell r="UC588">
            <v>-1104.96</v>
          </cell>
          <cell r="UD588">
            <v>-1104.96</v>
          </cell>
          <cell r="UE588">
            <v>-1820.92</v>
          </cell>
          <cell r="UF588">
            <v>-1129.51</v>
          </cell>
          <cell r="UG588">
            <v>-1195.05</v>
          </cell>
          <cell r="UH588">
            <v>-1195.05</v>
          </cell>
          <cell r="UI588">
            <v>-1255.72</v>
          </cell>
          <cell r="UJ588">
            <v>-1193.8499999999999</v>
          </cell>
          <cell r="UK588">
            <v>-3581.48</v>
          </cell>
          <cell r="UL588">
            <v>-4775.33</v>
          </cell>
          <cell r="UM588">
            <v>-1193.8499999999999</v>
          </cell>
          <cell r="UN588">
            <v>-1193.8499999999999</v>
          </cell>
          <cell r="UO588">
            <v>-397.95</v>
          </cell>
          <cell r="UP588">
            <v>-2639.43</v>
          </cell>
          <cell r="UQ588">
            <v>-2639.43</v>
          </cell>
          <cell r="UR588">
            <v>-2639.43</v>
          </cell>
          <cell r="US588">
            <v>-2640.09</v>
          </cell>
          <cell r="UT588">
            <v>-2641.41</v>
          </cell>
          <cell r="UU588">
            <v>-2641.41</v>
          </cell>
          <cell r="UV588">
            <v>-2641.41</v>
          </cell>
          <cell r="UW588">
            <v>-2634.15</v>
          </cell>
          <cell r="UX588">
            <v>-2639.61</v>
          </cell>
          <cell r="UY588">
            <v>-7918.77</v>
          </cell>
          <cell r="UZ588">
            <v>-10558.38</v>
          </cell>
          <cell r="VA588">
            <v>-2639.61</v>
          </cell>
          <cell r="VB588">
            <v>-2639.61</v>
          </cell>
          <cell r="VC588">
            <v>-879.87</v>
          </cell>
          <cell r="VD588">
            <v>-1155.8699999999999</v>
          </cell>
          <cell r="VE588">
            <v>-1155.8699999999999</v>
          </cell>
          <cell r="VF588">
            <v>-1155.8699999999999</v>
          </cell>
          <cell r="VG588">
            <v>-1155.8699999999999</v>
          </cell>
          <cell r="VH588">
            <v>-1155.8699999999999</v>
          </cell>
          <cell r="VI588">
            <v>-1155.8699999999999</v>
          </cell>
          <cell r="VJ588">
            <v>-1085.02</v>
          </cell>
          <cell r="VK588">
            <v>-1226.72</v>
          </cell>
          <cell r="VL588">
            <v>-1155.8699999999999</v>
          </cell>
          <cell r="VM588">
            <v>-3467.61</v>
          </cell>
          <cell r="VN588">
            <v>-4623.4799999999996</v>
          </cell>
          <cell r="VO588">
            <v>-1155.8699999999999</v>
          </cell>
          <cell r="VP588">
            <v>-1155.8699999999999</v>
          </cell>
          <cell r="VQ588">
            <v>-385.29</v>
          </cell>
          <cell r="VR588">
            <v>0</v>
          </cell>
          <cell r="VS588">
            <v>0</v>
          </cell>
          <cell r="VT588">
            <v>0</v>
          </cell>
          <cell r="VU588">
            <v>0</v>
          </cell>
          <cell r="VV588">
            <v>0</v>
          </cell>
          <cell r="VW588">
            <v>0</v>
          </cell>
          <cell r="VX588">
            <v>0</v>
          </cell>
          <cell r="VY588">
            <v>0</v>
          </cell>
          <cell r="VZ588">
            <v>0</v>
          </cell>
          <cell r="WA588">
            <v>0</v>
          </cell>
          <cell r="WB588">
            <v>-42011.3</v>
          </cell>
          <cell r="WC588">
            <v>0</v>
          </cell>
          <cell r="WD588">
            <v>-100827.12</v>
          </cell>
          <cell r="WE588">
            <v>-16804.52</v>
          </cell>
          <cell r="WF588">
            <v>0</v>
          </cell>
          <cell r="WG588">
            <v>0</v>
          </cell>
          <cell r="WH588">
            <v>0</v>
          </cell>
          <cell r="WI588">
            <v>0</v>
          </cell>
          <cell r="WJ588">
            <v>0</v>
          </cell>
          <cell r="WK588">
            <v>0</v>
          </cell>
          <cell r="WL588">
            <v>0</v>
          </cell>
          <cell r="WM588">
            <v>0</v>
          </cell>
          <cell r="WN588">
            <v>0</v>
          </cell>
          <cell r="WO588">
            <v>0</v>
          </cell>
          <cell r="WP588">
            <v>0</v>
          </cell>
          <cell r="WQ588">
            <v>0</v>
          </cell>
          <cell r="WR588">
            <v>0</v>
          </cell>
          <cell r="WS588">
            <v>0</v>
          </cell>
          <cell r="WT588"/>
          <cell r="WU588"/>
          <cell r="WV588"/>
          <cell r="WW588"/>
          <cell r="WX588"/>
          <cell r="WY588"/>
          <cell r="WZ588"/>
          <cell r="XA588"/>
          <cell r="XB588"/>
          <cell r="XC588"/>
          <cell r="XD588"/>
          <cell r="XE588"/>
          <cell r="XF588"/>
          <cell r="XG588"/>
          <cell r="XH588">
            <v>0</v>
          </cell>
          <cell r="XI588">
            <v>0</v>
          </cell>
          <cell r="XJ588">
            <v>0</v>
          </cell>
          <cell r="XK588">
            <v>0</v>
          </cell>
          <cell r="XL588">
            <v>0</v>
          </cell>
          <cell r="XM588">
            <v>0</v>
          </cell>
          <cell r="XN588">
            <v>0</v>
          </cell>
          <cell r="XO588">
            <v>0</v>
          </cell>
          <cell r="XP588">
            <v>0</v>
          </cell>
          <cell r="XQ588">
            <v>0</v>
          </cell>
          <cell r="XR588">
            <v>0</v>
          </cell>
          <cell r="XS588">
            <v>0</v>
          </cell>
          <cell r="XT588">
            <v>0</v>
          </cell>
          <cell r="XU588">
            <v>0</v>
          </cell>
          <cell r="XV588"/>
          <cell r="XW588"/>
          <cell r="XX588"/>
          <cell r="XY588"/>
          <cell r="XZ588"/>
          <cell r="YA588"/>
          <cell r="YB588"/>
          <cell r="YC588"/>
          <cell r="YD588"/>
          <cell r="YE588"/>
          <cell r="YF588"/>
          <cell r="YG588"/>
          <cell r="YH588"/>
          <cell r="YI588"/>
          <cell r="YJ588">
            <v>-5063.46</v>
          </cell>
          <cell r="YK588">
            <v>-5063.46</v>
          </cell>
          <cell r="YL588">
            <v>-5062.45</v>
          </cell>
          <cell r="YM588">
            <v>0</v>
          </cell>
          <cell r="YN588">
            <v>0</v>
          </cell>
          <cell r="YO588">
            <v>0</v>
          </cell>
          <cell r="YP588">
            <v>0</v>
          </cell>
          <cell r="YQ588">
            <v>0</v>
          </cell>
          <cell r="YR588">
            <v>0</v>
          </cell>
          <cell r="YS588">
            <v>0</v>
          </cell>
          <cell r="YT588">
            <v>0</v>
          </cell>
          <cell r="YU588">
            <v>0</v>
          </cell>
          <cell r="YV588">
            <v>0</v>
          </cell>
          <cell r="YW588">
            <v>0</v>
          </cell>
          <cell r="YX588"/>
          <cell r="YY588"/>
          <cell r="YZ588"/>
          <cell r="ZA588"/>
          <cell r="ZB588"/>
          <cell r="ZC588"/>
          <cell r="ZD588"/>
          <cell r="ZE588"/>
          <cell r="ZF588"/>
          <cell r="ZG588"/>
          <cell r="ZH588"/>
          <cell r="ZI588"/>
          <cell r="ZJ588"/>
          <cell r="ZK588"/>
          <cell r="ZL588"/>
          <cell r="ZM588"/>
          <cell r="ZN588"/>
          <cell r="ZO588"/>
          <cell r="ZP588"/>
          <cell r="ZQ588"/>
          <cell r="ZR588"/>
          <cell r="ZS588"/>
          <cell r="ZT588"/>
          <cell r="ZU588"/>
          <cell r="ZV588"/>
          <cell r="ZW588"/>
          <cell r="ZX588"/>
          <cell r="ZY588"/>
          <cell r="ZZ588"/>
          <cell r="AAA588"/>
          <cell r="AAB588"/>
          <cell r="AAC588"/>
          <cell r="AAD588"/>
          <cell r="AAE588"/>
          <cell r="AAF588"/>
          <cell r="AAG588"/>
          <cell r="AAH588"/>
          <cell r="AAI588"/>
          <cell r="AAJ588"/>
          <cell r="AAK588"/>
          <cell r="AAL588"/>
          <cell r="AAM588"/>
          <cell r="AAN588">
            <v>-440.1</v>
          </cell>
          <cell r="AAO588">
            <v>-146.69999999999999</v>
          </cell>
          <cell r="AAP588">
            <v>-586.79999999999995</v>
          </cell>
          <cell r="AAQ588">
            <v>-586.82000000000005</v>
          </cell>
          <cell r="AAR588">
            <v>0</v>
          </cell>
          <cell r="AAS588">
            <v>0</v>
          </cell>
          <cell r="AAT588">
            <v>-20219.810000000001</v>
          </cell>
          <cell r="AAU588">
            <v>0</v>
          </cell>
          <cell r="AAV588">
            <v>0</v>
          </cell>
          <cell r="AAW588">
            <v>0</v>
          </cell>
          <cell r="AAX588">
            <v>0</v>
          </cell>
          <cell r="AAY588">
            <v>0</v>
          </cell>
          <cell r="AAZ588">
            <v>0</v>
          </cell>
          <cell r="ABA588">
            <v>0</v>
          </cell>
          <cell r="ABB588"/>
          <cell r="ABC588"/>
          <cell r="ABD588"/>
          <cell r="ABE588"/>
          <cell r="ABF588"/>
          <cell r="ABG588"/>
          <cell r="ABH588"/>
          <cell r="ABI588"/>
          <cell r="ABJ588"/>
          <cell r="ABK588"/>
          <cell r="ABL588"/>
          <cell r="ABM588"/>
          <cell r="ABN588"/>
          <cell r="ABO588"/>
          <cell r="ABP588">
            <v>-239.17</v>
          </cell>
          <cell r="ABQ588">
            <v>0</v>
          </cell>
          <cell r="ABR588">
            <v>0</v>
          </cell>
          <cell r="ABS588">
            <v>0</v>
          </cell>
          <cell r="ABT588">
            <v>0</v>
          </cell>
          <cell r="ABU588">
            <v>0</v>
          </cell>
          <cell r="ABV588">
            <v>0</v>
          </cell>
          <cell r="ABW588">
            <v>0</v>
          </cell>
          <cell r="ABX588">
            <v>0</v>
          </cell>
          <cell r="ABY588">
            <v>0</v>
          </cell>
          <cell r="ABZ588">
            <v>0</v>
          </cell>
          <cell r="ACA588">
            <v>0</v>
          </cell>
          <cell r="ACB588">
            <v>0</v>
          </cell>
          <cell r="ACC588">
            <v>0</v>
          </cell>
          <cell r="ACD588">
            <v>0</v>
          </cell>
          <cell r="ACE588">
            <v>0</v>
          </cell>
          <cell r="ACF588">
            <v>0</v>
          </cell>
          <cell r="ACG588">
            <v>0</v>
          </cell>
          <cell r="ACH588">
            <v>0</v>
          </cell>
          <cell r="ACI588">
            <v>0</v>
          </cell>
          <cell r="ACJ588">
            <v>0</v>
          </cell>
          <cell r="ACK588">
            <v>0</v>
          </cell>
          <cell r="ACL588">
            <v>0</v>
          </cell>
          <cell r="ACM588">
            <v>0</v>
          </cell>
          <cell r="ACN588">
            <v>0</v>
          </cell>
          <cell r="ACO588">
            <v>0</v>
          </cell>
          <cell r="ACP588">
            <v>0</v>
          </cell>
          <cell r="ACQ588">
            <v>0</v>
          </cell>
          <cell r="ACR588">
            <v>-2912.31</v>
          </cell>
          <cell r="ACS588">
            <v>-2912.31</v>
          </cell>
          <cell r="ACT588">
            <v>-2912.31</v>
          </cell>
          <cell r="ACU588">
            <v>-2912.26</v>
          </cell>
          <cell r="ACV588">
            <v>-2912.31</v>
          </cell>
          <cell r="ACW588">
            <v>-2912.31</v>
          </cell>
          <cell r="ACX588">
            <v>-2912.31</v>
          </cell>
          <cell r="ACY588">
            <v>-2728.37</v>
          </cell>
          <cell r="ACZ588">
            <v>-2636.49</v>
          </cell>
          <cell r="ADA588">
            <v>-7909.47</v>
          </cell>
          <cell r="ADB588">
            <v>-10545.84</v>
          </cell>
          <cell r="ADC588">
            <v>-2636.49</v>
          </cell>
          <cell r="ADD588">
            <v>-2636.49</v>
          </cell>
          <cell r="ADE588">
            <v>-878.83</v>
          </cell>
          <cell r="ADF588">
            <v>-1042.3499999999999</v>
          </cell>
          <cell r="ADG588">
            <v>-1042.3499999999999</v>
          </cell>
          <cell r="ADH588">
            <v>-1042.3499999999999</v>
          </cell>
          <cell r="ADI588">
            <v>-1042.3499999999999</v>
          </cell>
          <cell r="ADJ588">
            <v>-1042.3499999999999</v>
          </cell>
          <cell r="ADK588">
            <v>-1042.3499999999999</v>
          </cell>
          <cell r="ADL588">
            <v>-347.45</v>
          </cell>
          <cell r="ADM588">
            <v>-1737.25</v>
          </cell>
          <cell r="ADN588">
            <v>-1041.1099999999999</v>
          </cell>
          <cell r="ADO588">
            <v>0</v>
          </cell>
          <cell r="ADP588">
            <v>0</v>
          </cell>
          <cell r="ADQ588">
            <v>0</v>
          </cell>
          <cell r="ADR588">
            <v>0</v>
          </cell>
          <cell r="ADS588">
            <v>0</v>
          </cell>
          <cell r="ADT588">
            <v>-9842.49</v>
          </cell>
          <cell r="ADU588">
            <v>-9842.49</v>
          </cell>
          <cell r="ADV588">
            <v>-9842.49</v>
          </cell>
          <cell r="ADW588">
            <v>-9842.49</v>
          </cell>
          <cell r="ADX588">
            <v>-9842.49</v>
          </cell>
          <cell r="ADY588">
            <v>-9842.49</v>
          </cell>
          <cell r="ADZ588">
            <v>-9842.49</v>
          </cell>
          <cell r="AEA588">
            <v>-9842.49</v>
          </cell>
          <cell r="AEB588">
            <v>-9842.49</v>
          </cell>
          <cell r="AEC588">
            <v>-29527.26</v>
          </cell>
          <cell r="AED588">
            <v>-39369.75</v>
          </cell>
          <cell r="AEE588">
            <v>-9842.49</v>
          </cell>
          <cell r="AEF588">
            <v>-9842.49</v>
          </cell>
          <cell r="AEG588">
            <v>-3280.83</v>
          </cell>
          <cell r="AEH588">
            <v>-779.58</v>
          </cell>
          <cell r="AEI588">
            <v>-779.58</v>
          </cell>
          <cell r="AEJ588">
            <v>-779.58</v>
          </cell>
          <cell r="AEK588">
            <v>-779.58</v>
          </cell>
          <cell r="AEL588">
            <v>-779.58</v>
          </cell>
          <cell r="AEM588">
            <v>-779.58</v>
          </cell>
          <cell r="AEN588">
            <v>-779.58</v>
          </cell>
          <cell r="AEO588">
            <v>-779.58</v>
          </cell>
          <cell r="AEP588">
            <v>-779.58</v>
          </cell>
          <cell r="AEQ588">
            <v>-2338.7399999999998</v>
          </cell>
          <cell r="AER588">
            <v>-3118.32</v>
          </cell>
          <cell r="AES588">
            <v>-779.58</v>
          </cell>
          <cell r="AET588">
            <v>-779.58</v>
          </cell>
          <cell r="AEU588">
            <v>-259.86</v>
          </cell>
          <cell r="AEV588">
            <v>0</v>
          </cell>
          <cell r="AEW588">
            <v>0</v>
          </cell>
          <cell r="AEX588">
            <v>0</v>
          </cell>
          <cell r="AEY588">
            <v>-8153.7</v>
          </cell>
          <cell r="AEZ588">
            <v>0</v>
          </cell>
          <cell r="AFA588">
            <v>0</v>
          </cell>
          <cell r="AFB588">
            <v>0</v>
          </cell>
          <cell r="AFC588">
            <v>-9947.4699999999993</v>
          </cell>
          <cell r="AFD588">
            <v>-2516.4</v>
          </cell>
          <cell r="AFE588">
            <v>-7549.2</v>
          </cell>
          <cell r="AFF588">
            <v>-10065.25</v>
          </cell>
          <cell r="AFG588">
            <v>-2516.44</v>
          </cell>
          <cell r="AFH588">
            <v>-2516.46</v>
          </cell>
          <cell r="AFI588">
            <v>-838.82</v>
          </cell>
          <cell r="AFJ588">
            <v>0</v>
          </cell>
          <cell r="AFK588">
            <v>0</v>
          </cell>
          <cell r="AFL588">
            <v>0</v>
          </cell>
          <cell r="AFM588">
            <v>-19025.3</v>
          </cell>
          <cell r="AFN588">
            <v>0</v>
          </cell>
          <cell r="AFO588">
            <v>0</v>
          </cell>
          <cell r="AFP588">
            <v>0</v>
          </cell>
          <cell r="AFQ588">
            <v>-23103.35</v>
          </cell>
          <cell r="AFR588">
            <v>-5746.35</v>
          </cell>
          <cell r="AFS588">
            <v>-17239.05</v>
          </cell>
          <cell r="AFT588">
            <v>-22985.4</v>
          </cell>
          <cell r="AFU588">
            <v>-5746.36</v>
          </cell>
          <cell r="AFV588">
            <v>-5746.36</v>
          </cell>
          <cell r="AFW588">
            <v>-1915.46</v>
          </cell>
          <cell r="AFX588">
            <v>0</v>
          </cell>
          <cell r="AFY588">
            <v>0</v>
          </cell>
          <cell r="AFZ588">
            <v>0</v>
          </cell>
          <cell r="AGA588">
            <v>-40260.75</v>
          </cell>
          <cell r="AGB588">
            <v>0</v>
          </cell>
          <cell r="AGC588">
            <v>0</v>
          </cell>
          <cell r="AGD588">
            <v>0</v>
          </cell>
          <cell r="AGE588">
            <v>-25641.79</v>
          </cell>
          <cell r="AGF588">
            <v>-6462.42</v>
          </cell>
          <cell r="AGG588">
            <v>-19387.29</v>
          </cell>
          <cell r="AGH588">
            <v>-25849.9</v>
          </cell>
          <cell r="AGI588">
            <v>-6462.42</v>
          </cell>
          <cell r="AGJ588">
            <v>-6462.42</v>
          </cell>
          <cell r="AGK588">
            <v>-2154.14</v>
          </cell>
          <cell r="AGL588">
            <v>0</v>
          </cell>
          <cell r="AGM588">
            <v>0</v>
          </cell>
          <cell r="AGN588">
            <v>0</v>
          </cell>
          <cell r="AGO588">
            <v>-13420.25</v>
          </cell>
          <cell r="AGP588">
            <v>0</v>
          </cell>
          <cell r="AGQ588">
            <v>0</v>
          </cell>
          <cell r="AGR588">
            <v>0</v>
          </cell>
          <cell r="AGS588">
            <v>-9223.61</v>
          </cell>
          <cell r="AGT588">
            <v>-2253.9299999999998</v>
          </cell>
          <cell r="AGU588">
            <v>-6761.79</v>
          </cell>
          <cell r="AGV588">
            <v>-9015.5300000000007</v>
          </cell>
          <cell r="AGW588">
            <v>-2253.9299999999998</v>
          </cell>
          <cell r="AGX588">
            <v>-2253.9299999999998</v>
          </cell>
          <cell r="AGY588">
            <v>-751.31</v>
          </cell>
          <cell r="AGZ588"/>
          <cell r="AHA588"/>
        </row>
        <row r="589">
          <cell r="A589" t="str">
            <v>6675-00-00 Amortization Expense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0</v>
          </cell>
          <cell r="GN589">
            <v>0</v>
          </cell>
          <cell r="GO589">
            <v>0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W589">
            <v>0</v>
          </cell>
          <cell r="IX589">
            <v>0</v>
          </cell>
          <cell r="IY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  <cell r="JF589">
            <v>0</v>
          </cell>
          <cell r="JG589">
            <v>0</v>
          </cell>
          <cell r="JH589">
            <v>0</v>
          </cell>
          <cell r="JI589">
            <v>0</v>
          </cell>
          <cell r="JJ589">
            <v>0</v>
          </cell>
          <cell r="JK589">
            <v>0</v>
          </cell>
          <cell r="JL589">
            <v>0</v>
          </cell>
          <cell r="JM589">
            <v>0</v>
          </cell>
          <cell r="JN589">
            <v>0</v>
          </cell>
          <cell r="JO589">
            <v>0</v>
          </cell>
          <cell r="JP589">
            <v>0</v>
          </cell>
          <cell r="JQ589">
            <v>0</v>
          </cell>
          <cell r="JR589">
            <v>0</v>
          </cell>
          <cell r="JS589">
            <v>0</v>
          </cell>
          <cell r="JT589">
            <v>0</v>
          </cell>
          <cell r="JU589">
            <v>0</v>
          </cell>
          <cell r="JV589">
            <v>0</v>
          </cell>
          <cell r="JW589">
            <v>0</v>
          </cell>
          <cell r="JX589">
            <v>0</v>
          </cell>
          <cell r="JY589">
            <v>0</v>
          </cell>
          <cell r="JZ589">
            <v>0</v>
          </cell>
          <cell r="KA589">
            <v>0</v>
          </cell>
          <cell r="KB589">
            <v>0</v>
          </cell>
          <cell r="KC589">
            <v>0</v>
          </cell>
          <cell r="KD589">
            <v>0</v>
          </cell>
          <cell r="KE589">
            <v>0</v>
          </cell>
          <cell r="KF589">
            <v>0</v>
          </cell>
          <cell r="KG589">
            <v>0</v>
          </cell>
          <cell r="KH589">
            <v>0</v>
          </cell>
          <cell r="KI589">
            <v>0</v>
          </cell>
          <cell r="KJ589">
            <v>0</v>
          </cell>
          <cell r="KK589">
            <v>0</v>
          </cell>
          <cell r="KL589">
            <v>0</v>
          </cell>
          <cell r="KM589">
            <v>0</v>
          </cell>
          <cell r="KN589">
            <v>0</v>
          </cell>
          <cell r="KO589">
            <v>0</v>
          </cell>
          <cell r="KP589">
            <v>0</v>
          </cell>
          <cell r="KQ589">
            <v>0</v>
          </cell>
          <cell r="KR589">
            <v>0</v>
          </cell>
          <cell r="KS589">
            <v>0</v>
          </cell>
          <cell r="KT589">
            <v>0</v>
          </cell>
          <cell r="KU589">
            <v>0</v>
          </cell>
          <cell r="KV589">
            <v>0</v>
          </cell>
          <cell r="KW589">
            <v>0</v>
          </cell>
          <cell r="KX589">
            <v>0</v>
          </cell>
          <cell r="KY589">
            <v>0</v>
          </cell>
          <cell r="KZ589">
            <v>0</v>
          </cell>
          <cell r="LA589">
            <v>0</v>
          </cell>
          <cell r="LB589">
            <v>0</v>
          </cell>
          <cell r="LC589">
            <v>0</v>
          </cell>
          <cell r="LD589">
            <v>0</v>
          </cell>
          <cell r="LE589">
            <v>0</v>
          </cell>
          <cell r="LF589">
            <v>0</v>
          </cell>
          <cell r="LG589">
            <v>0</v>
          </cell>
          <cell r="LH589">
            <v>0</v>
          </cell>
          <cell r="LI589">
            <v>0</v>
          </cell>
          <cell r="LJ589">
            <v>0</v>
          </cell>
          <cell r="LK589">
            <v>0</v>
          </cell>
          <cell r="LL589">
            <v>0</v>
          </cell>
          <cell r="LM589">
            <v>0</v>
          </cell>
          <cell r="LN589">
            <v>0</v>
          </cell>
          <cell r="LO589">
            <v>0</v>
          </cell>
          <cell r="LP589">
            <v>0</v>
          </cell>
          <cell r="LQ589">
            <v>0</v>
          </cell>
          <cell r="LR589">
            <v>0</v>
          </cell>
          <cell r="LS589">
            <v>0</v>
          </cell>
          <cell r="LT589">
            <v>0</v>
          </cell>
          <cell r="LU589">
            <v>0</v>
          </cell>
          <cell r="LV589">
            <v>0</v>
          </cell>
          <cell r="LW589">
            <v>0</v>
          </cell>
          <cell r="LX589">
            <v>0</v>
          </cell>
          <cell r="LY589">
            <v>0</v>
          </cell>
          <cell r="LZ589">
            <v>0</v>
          </cell>
          <cell r="MA589">
            <v>0</v>
          </cell>
          <cell r="MB589">
            <v>0</v>
          </cell>
          <cell r="MC589">
            <v>0</v>
          </cell>
          <cell r="MD589">
            <v>0</v>
          </cell>
          <cell r="ME589">
            <v>0</v>
          </cell>
          <cell r="MF589">
            <v>0</v>
          </cell>
          <cell r="MG589">
            <v>0</v>
          </cell>
          <cell r="MH589">
            <v>0</v>
          </cell>
          <cell r="MI589">
            <v>0</v>
          </cell>
          <cell r="MJ589">
            <v>0</v>
          </cell>
          <cell r="MK589">
            <v>0</v>
          </cell>
          <cell r="ML589">
            <v>0</v>
          </cell>
          <cell r="MM589">
            <v>0</v>
          </cell>
          <cell r="MN589">
            <v>0</v>
          </cell>
          <cell r="MO589">
            <v>0</v>
          </cell>
          <cell r="MP589">
            <v>0</v>
          </cell>
          <cell r="MQ589">
            <v>0</v>
          </cell>
          <cell r="MR589">
            <v>0</v>
          </cell>
          <cell r="MS589">
            <v>0</v>
          </cell>
          <cell r="MT589">
            <v>0</v>
          </cell>
          <cell r="MU589">
            <v>0</v>
          </cell>
          <cell r="MV589">
            <v>0</v>
          </cell>
          <cell r="MW589">
            <v>0</v>
          </cell>
          <cell r="MX589">
            <v>0</v>
          </cell>
          <cell r="MY589">
            <v>0</v>
          </cell>
          <cell r="MZ589">
            <v>0</v>
          </cell>
          <cell r="NA589">
            <v>0</v>
          </cell>
          <cell r="NB589">
            <v>0</v>
          </cell>
          <cell r="NC589">
            <v>0</v>
          </cell>
          <cell r="ND589">
            <v>0</v>
          </cell>
          <cell r="NE589">
            <v>0</v>
          </cell>
          <cell r="NF589">
            <v>0</v>
          </cell>
          <cell r="NG589">
            <v>0</v>
          </cell>
          <cell r="NH589">
            <v>0</v>
          </cell>
          <cell r="NI589">
            <v>0</v>
          </cell>
          <cell r="NJ589">
            <v>0</v>
          </cell>
          <cell r="NK589">
            <v>0</v>
          </cell>
          <cell r="NL589">
            <v>0</v>
          </cell>
          <cell r="NM589">
            <v>0</v>
          </cell>
          <cell r="NN589">
            <v>0</v>
          </cell>
          <cell r="NO589">
            <v>0</v>
          </cell>
          <cell r="NP589">
            <v>0</v>
          </cell>
          <cell r="NQ589">
            <v>0</v>
          </cell>
          <cell r="NR589">
            <v>0</v>
          </cell>
          <cell r="NS589">
            <v>0</v>
          </cell>
          <cell r="NT589">
            <v>0</v>
          </cell>
          <cell r="NU589">
            <v>0</v>
          </cell>
          <cell r="NV589">
            <v>0</v>
          </cell>
          <cell r="NW589">
            <v>0</v>
          </cell>
          <cell r="NX589">
            <v>0</v>
          </cell>
          <cell r="NY589">
            <v>0</v>
          </cell>
          <cell r="NZ589">
            <v>0</v>
          </cell>
          <cell r="OA589">
            <v>0</v>
          </cell>
          <cell r="OB589">
            <v>0</v>
          </cell>
          <cell r="OC589">
            <v>0</v>
          </cell>
          <cell r="OD589">
            <v>0</v>
          </cell>
          <cell r="OE589">
            <v>0</v>
          </cell>
          <cell r="OF589">
            <v>0</v>
          </cell>
          <cell r="OG589">
            <v>0</v>
          </cell>
          <cell r="OH589">
            <v>0</v>
          </cell>
          <cell r="OI589">
            <v>0</v>
          </cell>
          <cell r="OJ589">
            <v>0</v>
          </cell>
          <cell r="OK589">
            <v>0</v>
          </cell>
          <cell r="OL589">
            <v>0</v>
          </cell>
          <cell r="OM589">
            <v>0</v>
          </cell>
          <cell r="ON589">
            <v>0</v>
          </cell>
          <cell r="OO589">
            <v>0</v>
          </cell>
          <cell r="OP589">
            <v>0</v>
          </cell>
          <cell r="OQ589">
            <v>0</v>
          </cell>
          <cell r="OR589">
            <v>0</v>
          </cell>
          <cell r="OS589">
            <v>0</v>
          </cell>
          <cell r="OT589">
            <v>0</v>
          </cell>
          <cell r="OU589">
            <v>0</v>
          </cell>
          <cell r="OV589">
            <v>0</v>
          </cell>
          <cell r="OW589">
            <v>0</v>
          </cell>
          <cell r="OX589">
            <v>0</v>
          </cell>
          <cell r="OY589">
            <v>0</v>
          </cell>
          <cell r="OZ589">
            <v>0</v>
          </cell>
          <cell r="PA589">
            <v>0</v>
          </cell>
          <cell r="PB589">
            <v>0</v>
          </cell>
          <cell r="PC589">
            <v>0</v>
          </cell>
          <cell r="PD589">
            <v>0</v>
          </cell>
          <cell r="PE589">
            <v>0</v>
          </cell>
          <cell r="PF589">
            <v>0</v>
          </cell>
          <cell r="PG589">
            <v>0</v>
          </cell>
          <cell r="PH589">
            <v>0</v>
          </cell>
          <cell r="PI589">
            <v>0</v>
          </cell>
          <cell r="PJ589">
            <v>0</v>
          </cell>
          <cell r="PK589">
            <v>0</v>
          </cell>
          <cell r="PL589">
            <v>0</v>
          </cell>
          <cell r="PM589">
            <v>0</v>
          </cell>
          <cell r="PN589">
            <v>0</v>
          </cell>
          <cell r="PO589">
            <v>0</v>
          </cell>
          <cell r="PP589">
            <v>0</v>
          </cell>
          <cell r="PQ589">
            <v>0</v>
          </cell>
          <cell r="PR589">
            <v>0</v>
          </cell>
          <cell r="PS589">
            <v>0</v>
          </cell>
          <cell r="PT589">
            <v>0</v>
          </cell>
          <cell r="PU589">
            <v>0</v>
          </cell>
          <cell r="PV589">
            <v>0</v>
          </cell>
          <cell r="PW589">
            <v>0</v>
          </cell>
          <cell r="PX589">
            <v>0</v>
          </cell>
          <cell r="PY589">
            <v>0</v>
          </cell>
          <cell r="PZ589">
            <v>0</v>
          </cell>
          <cell r="QA589">
            <v>0</v>
          </cell>
          <cell r="QB589">
            <v>0</v>
          </cell>
          <cell r="QC589">
            <v>0</v>
          </cell>
          <cell r="QD589">
            <v>0</v>
          </cell>
          <cell r="QE589">
            <v>0</v>
          </cell>
          <cell r="QF589">
            <v>0</v>
          </cell>
          <cell r="QG589">
            <v>0</v>
          </cell>
          <cell r="QH589">
            <v>-1097.97</v>
          </cell>
          <cell r="QI589">
            <v>-1097.97</v>
          </cell>
          <cell r="QJ589">
            <v>-1097.97</v>
          </cell>
          <cell r="QK589">
            <v>-1097.98</v>
          </cell>
          <cell r="QL589">
            <v>-1097.97</v>
          </cell>
          <cell r="QM589">
            <v>-1097.97</v>
          </cell>
          <cell r="QN589">
            <v>-1097.97</v>
          </cell>
          <cell r="QO589">
            <v>-1097.97</v>
          </cell>
          <cell r="QP589">
            <v>-1097.97</v>
          </cell>
          <cell r="QQ589">
            <v>-3293.93</v>
          </cell>
          <cell r="QR589">
            <v>-4391.88</v>
          </cell>
          <cell r="QS589">
            <v>-1097.97</v>
          </cell>
          <cell r="QT589">
            <v>-1097.97</v>
          </cell>
          <cell r="QU589">
            <v>-365.99</v>
          </cell>
          <cell r="QV589">
            <v>-3010.26</v>
          </cell>
          <cell r="QW589">
            <v>-3010.26</v>
          </cell>
          <cell r="QX589">
            <v>-3010.26</v>
          </cell>
          <cell r="QY589">
            <v>-3010.26</v>
          </cell>
          <cell r="QZ589">
            <v>-3010.26</v>
          </cell>
          <cell r="RA589">
            <v>-3010.26</v>
          </cell>
          <cell r="RB589">
            <v>-3010.26</v>
          </cell>
          <cell r="RC589">
            <v>-3010.26</v>
          </cell>
          <cell r="RD589">
            <v>-3010.26</v>
          </cell>
          <cell r="RE589">
            <v>-9030.7800000000007</v>
          </cell>
          <cell r="RF589">
            <v>-12041.04</v>
          </cell>
          <cell r="RG589">
            <v>-3010.26</v>
          </cell>
          <cell r="RH589">
            <v>-2158.9499999999998</v>
          </cell>
          <cell r="RI589">
            <v>-719.65</v>
          </cell>
          <cell r="RJ589">
            <v>-7382.76</v>
          </cell>
          <cell r="RK589">
            <v>-7382.76</v>
          </cell>
          <cell r="RL589">
            <v>-7382.76</v>
          </cell>
          <cell r="RM589">
            <v>-7382.76</v>
          </cell>
          <cell r="RN589">
            <v>-7382.76</v>
          </cell>
          <cell r="RO589">
            <v>-7382.76</v>
          </cell>
          <cell r="RP589">
            <v>-7382.76</v>
          </cell>
          <cell r="RQ589">
            <v>-7382.76</v>
          </cell>
          <cell r="RR589">
            <v>-7382.76</v>
          </cell>
          <cell r="RS589">
            <v>-22148.28</v>
          </cell>
          <cell r="RT589">
            <v>-29531.040000000001</v>
          </cell>
          <cell r="RU589">
            <v>-7382.76</v>
          </cell>
          <cell r="RV589">
            <v>-7382.76</v>
          </cell>
          <cell r="RW589">
            <v>-2460.92</v>
          </cell>
          <cell r="RX589">
            <v>-2735.76</v>
          </cell>
          <cell r="RY589">
            <v>-2735.76</v>
          </cell>
          <cell r="RZ589">
            <v>-2735.76</v>
          </cell>
          <cell r="SA589">
            <v>-2735.76</v>
          </cell>
          <cell r="SB589">
            <v>-2735.76</v>
          </cell>
          <cell r="SC589">
            <v>-2735.76</v>
          </cell>
          <cell r="SD589">
            <v>-2735.76</v>
          </cell>
          <cell r="SE589">
            <v>-2735.76</v>
          </cell>
          <cell r="SF589">
            <v>-2735.76</v>
          </cell>
          <cell r="SG589">
            <v>-8207.2800000000007</v>
          </cell>
          <cell r="SH589">
            <v>-10943.04</v>
          </cell>
          <cell r="SI589">
            <v>-2735.76</v>
          </cell>
          <cell r="SJ589">
            <v>-2735.76</v>
          </cell>
          <cell r="SK589">
            <v>-911.92</v>
          </cell>
          <cell r="SL589">
            <v>-3481.44</v>
          </cell>
          <cell r="SM589">
            <v>-3481.44</v>
          </cell>
          <cell r="SN589">
            <v>-3481.44</v>
          </cell>
          <cell r="SO589">
            <v>-3481.44</v>
          </cell>
          <cell r="SP589">
            <v>-3481.24</v>
          </cell>
          <cell r="SQ589">
            <v>-3481.81</v>
          </cell>
          <cell r="SR589">
            <v>-3481.47</v>
          </cell>
          <cell r="SS589">
            <v>-3481.42</v>
          </cell>
          <cell r="ST589">
            <v>-3481.45</v>
          </cell>
          <cell r="SU589">
            <v>-10444.41</v>
          </cell>
          <cell r="SV589">
            <v>-13925.78</v>
          </cell>
          <cell r="SW589">
            <v>-4081.45</v>
          </cell>
          <cell r="SX589">
            <v>-2881.43</v>
          </cell>
          <cell r="SY589">
            <v>-1160.49</v>
          </cell>
          <cell r="SZ589">
            <v>-727.47</v>
          </cell>
          <cell r="TA589">
            <v>-727.47</v>
          </cell>
          <cell r="TB589">
            <v>-727.47</v>
          </cell>
          <cell r="TC589">
            <v>-728.68</v>
          </cell>
          <cell r="TD589">
            <v>-727.77</v>
          </cell>
          <cell r="TE589">
            <v>-727.77</v>
          </cell>
          <cell r="TF589">
            <v>-727.77</v>
          </cell>
          <cell r="TG589">
            <v>-727.77</v>
          </cell>
          <cell r="TH589">
            <v>-727.77</v>
          </cell>
          <cell r="TI589">
            <v>-2183.3200000000002</v>
          </cell>
          <cell r="TJ589">
            <v>-2911.09</v>
          </cell>
          <cell r="TK589">
            <v>-727.77</v>
          </cell>
          <cell r="TL589">
            <v>-727.77</v>
          </cell>
          <cell r="TM589">
            <v>-242.59</v>
          </cell>
          <cell r="TN589">
            <v>-1673.52</v>
          </cell>
          <cell r="TO589">
            <v>-1673.52</v>
          </cell>
          <cell r="TP589">
            <v>-1673.52</v>
          </cell>
          <cell r="TQ589">
            <v>-1673.5</v>
          </cell>
          <cell r="TR589">
            <v>-1673.46</v>
          </cell>
          <cell r="TS589">
            <v>-1673.46</v>
          </cell>
          <cell r="TT589">
            <v>-1673.46</v>
          </cell>
          <cell r="TU589">
            <v>-1673.68</v>
          </cell>
          <cell r="TV589">
            <v>-1673.46</v>
          </cell>
          <cell r="TW589">
            <v>-5020.6000000000004</v>
          </cell>
          <cell r="TX589">
            <v>-6694.06</v>
          </cell>
          <cell r="TY589">
            <v>-1673.52</v>
          </cell>
          <cell r="TZ589">
            <v>-1673.52</v>
          </cell>
          <cell r="UA589">
            <v>-557.84</v>
          </cell>
          <cell r="UB589">
            <v>-1104.96</v>
          </cell>
          <cell r="UC589">
            <v>-1104.96</v>
          </cell>
          <cell r="UD589">
            <v>-1104.96</v>
          </cell>
          <cell r="UE589">
            <v>-1820.92</v>
          </cell>
          <cell r="UF589">
            <v>-1129.51</v>
          </cell>
          <cell r="UG589">
            <v>-1195.05</v>
          </cell>
          <cell r="UH589">
            <v>-1195.05</v>
          </cell>
          <cell r="UI589">
            <v>-1255.72</v>
          </cell>
          <cell r="UJ589">
            <v>-1193.8499999999999</v>
          </cell>
          <cell r="UK589">
            <v>-3581.48</v>
          </cell>
          <cell r="UL589">
            <v>-4775.33</v>
          </cell>
          <cell r="UM589">
            <v>-1193.8499999999999</v>
          </cell>
          <cell r="UN589">
            <v>-1193.8499999999999</v>
          </cell>
          <cell r="UO589">
            <v>-397.95</v>
          </cell>
          <cell r="UP589">
            <v>-2639.43</v>
          </cell>
          <cell r="UQ589">
            <v>-2639.43</v>
          </cell>
          <cell r="UR589">
            <v>-2639.43</v>
          </cell>
          <cell r="US589">
            <v>-2640.09</v>
          </cell>
          <cell r="UT589">
            <v>-2641.41</v>
          </cell>
          <cell r="UU589">
            <v>-2641.41</v>
          </cell>
          <cell r="UV589">
            <v>-2641.41</v>
          </cell>
          <cell r="UW589">
            <v>-2634.15</v>
          </cell>
          <cell r="UX589">
            <v>-2639.61</v>
          </cell>
          <cell r="UY589">
            <v>-7918.77</v>
          </cell>
          <cell r="UZ589">
            <v>-10558.38</v>
          </cell>
          <cell r="VA589">
            <v>-2639.61</v>
          </cell>
          <cell r="VB589">
            <v>-2639.61</v>
          </cell>
          <cell r="VC589">
            <v>-879.87</v>
          </cell>
          <cell r="VD589">
            <v>-1155.8699999999999</v>
          </cell>
          <cell r="VE589">
            <v>-1155.8699999999999</v>
          </cell>
          <cell r="VF589">
            <v>-1155.8699999999999</v>
          </cell>
          <cell r="VG589">
            <v>-1155.8699999999999</v>
          </cell>
          <cell r="VH589">
            <v>-1155.8699999999999</v>
          </cell>
          <cell r="VI589">
            <v>-1155.8699999999999</v>
          </cell>
          <cell r="VJ589">
            <v>-1085.02</v>
          </cell>
          <cell r="VK589">
            <v>-1226.72</v>
          </cell>
          <cell r="VL589">
            <v>-1155.8699999999999</v>
          </cell>
          <cell r="VM589">
            <v>-3467.61</v>
          </cell>
          <cell r="VN589">
            <v>-4623.4799999999996</v>
          </cell>
          <cell r="VO589">
            <v>-1155.8699999999999</v>
          </cell>
          <cell r="VP589">
            <v>-1155.8699999999999</v>
          </cell>
          <cell r="VQ589">
            <v>-385.29</v>
          </cell>
          <cell r="VR589">
            <v>0</v>
          </cell>
          <cell r="VS589">
            <v>0</v>
          </cell>
          <cell r="VT589">
            <v>0</v>
          </cell>
          <cell r="VU589">
            <v>0</v>
          </cell>
          <cell r="VV589">
            <v>0</v>
          </cell>
          <cell r="VW589">
            <v>0</v>
          </cell>
          <cell r="VX589">
            <v>0</v>
          </cell>
          <cell r="VY589">
            <v>0</v>
          </cell>
          <cell r="VZ589">
            <v>0</v>
          </cell>
          <cell r="WA589">
            <v>0</v>
          </cell>
          <cell r="WB589">
            <v>-42011.3</v>
          </cell>
          <cell r="WC589">
            <v>0</v>
          </cell>
          <cell r="WD589">
            <v>-100827.12</v>
          </cell>
          <cell r="WE589">
            <v>-16804.52</v>
          </cell>
          <cell r="WF589">
            <v>0</v>
          </cell>
          <cell r="WG589">
            <v>0</v>
          </cell>
          <cell r="WH589">
            <v>0</v>
          </cell>
          <cell r="WI589">
            <v>0</v>
          </cell>
          <cell r="WJ589">
            <v>0</v>
          </cell>
          <cell r="WK589">
            <v>0</v>
          </cell>
          <cell r="WL589">
            <v>0</v>
          </cell>
          <cell r="WM589">
            <v>0</v>
          </cell>
          <cell r="WN589">
            <v>0</v>
          </cell>
          <cell r="WO589">
            <v>0</v>
          </cell>
          <cell r="WP589">
            <v>0</v>
          </cell>
          <cell r="WQ589">
            <v>0</v>
          </cell>
          <cell r="WR589">
            <v>0</v>
          </cell>
          <cell r="WS589">
            <v>0</v>
          </cell>
          <cell r="WT589"/>
          <cell r="WU589"/>
          <cell r="WV589"/>
          <cell r="WW589"/>
          <cell r="WX589"/>
          <cell r="WY589"/>
          <cell r="WZ589"/>
          <cell r="XA589"/>
          <cell r="XB589"/>
          <cell r="XC589"/>
          <cell r="XD589"/>
          <cell r="XE589"/>
          <cell r="XF589"/>
          <cell r="XG589"/>
          <cell r="XH589">
            <v>0</v>
          </cell>
          <cell r="XI589">
            <v>0</v>
          </cell>
          <cell r="XJ589">
            <v>0</v>
          </cell>
          <cell r="XK589">
            <v>0</v>
          </cell>
          <cell r="XL589">
            <v>0</v>
          </cell>
          <cell r="XM589">
            <v>0</v>
          </cell>
          <cell r="XN589">
            <v>0</v>
          </cell>
          <cell r="XO589">
            <v>0</v>
          </cell>
          <cell r="XP589">
            <v>0</v>
          </cell>
          <cell r="XQ589">
            <v>0</v>
          </cell>
          <cell r="XR589">
            <v>0</v>
          </cell>
          <cell r="XS589">
            <v>0</v>
          </cell>
          <cell r="XT589">
            <v>0</v>
          </cell>
          <cell r="XU589">
            <v>0</v>
          </cell>
          <cell r="XV589"/>
          <cell r="XW589"/>
          <cell r="XX589"/>
          <cell r="XY589"/>
          <cell r="XZ589"/>
          <cell r="YA589"/>
          <cell r="YB589"/>
          <cell r="YC589"/>
          <cell r="YD589"/>
          <cell r="YE589"/>
          <cell r="YF589"/>
          <cell r="YG589"/>
          <cell r="YH589"/>
          <cell r="YI589"/>
          <cell r="YJ589">
            <v>-5063.46</v>
          </cell>
          <cell r="YK589">
            <v>-5063.46</v>
          </cell>
          <cell r="YL589">
            <v>-5062.45</v>
          </cell>
          <cell r="YM589">
            <v>0</v>
          </cell>
          <cell r="YN589">
            <v>0</v>
          </cell>
          <cell r="YO589">
            <v>0</v>
          </cell>
          <cell r="YP589">
            <v>0</v>
          </cell>
          <cell r="YQ589">
            <v>0</v>
          </cell>
          <cell r="YR589">
            <v>0</v>
          </cell>
          <cell r="YS589">
            <v>0</v>
          </cell>
          <cell r="YT589">
            <v>0</v>
          </cell>
          <cell r="YU589">
            <v>0</v>
          </cell>
          <cell r="YV589">
            <v>0</v>
          </cell>
          <cell r="YW589">
            <v>0</v>
          </cell>
          <cell r="YX589"/>
          <cell r="YY589"/>
          <cell r="YZ589"/>
          <cell r="ZA589"/>
          <cell r="ZB589"/>
          <cell r="ZC589"/>
          <cell r="ZD589"/>
          <cell r="ZE589"/>
          <cell r="ZF589"/>
          <cell r="ZG589"/>
          <cell r="ZH589"/>
          <cell r="ZI589"/>
          <cell r="ZJ589"/>
          <cell r="ZK589"/>
          <cell r="ZL589"/>
          <cell r="ZM589"/>
          <cell r="ZN589"/>
          <cell r="ZO589"/>
          <cell r="ZP589"/>
          <cell r="ZQ589"/>
          <cell r="ZR589"/>
          <cell r="ZS589"/>
          <cell r="ZT589"/>
          <cell r="ZU589"/>
          <cell r="ZV589"/>
          <cell r="ZW589"/>
          <cell r="ZX589"/>
          <cell r="ZY589"/>
          <cell r="ZZ589"/>
          <cell r="AAA589"/>
          <cell r="AAB589"/>
          <cell r="AAC589"/>
          <cell r="AAD589"/>
          <cell r="AAE589"/>
          <cell r="AAF589"/>
          <cell r="AAG589"/>
          <cell r="AAH589"/>
          <cell r="AAI589"/>
          <cell r="AAJ589"/>
          <cell r="AAK589"/>
          <cell r="AAL589"/>
          <cell r="AAM589"/>
          <cell r="AAN589">
            <v>-440.1</v>
          </cell>
          <cell r="AAO589">
            <v>-146.69999999999999</v>
          </cell>
          <cell r="AAP589">
            <v>-586.79999999999995</v>
          </cell>
          <cell r="AAQ589">
            <v>-586.82000000000005</v>
          </cell>
          <cell r="AAR589">
            <v>0</v>
          </cell>
          <cell r="AAS589">
            <v>0</v>
          </cell>
          <cell r="AAT589">
            <v>-20219.810000000001</v>
          </cell>
          <cell r="AAU589">
            <v>0</v>
          </cell>
          <cell r="AAV589">
            <v>0</v>
          </cell>
          <cell r="AAW589">
            <v>0</v>
          </cell>
          <cell r="AAX589">
            <v>0</v>
          </cell>
          <cell r="AAY589">
            <v>0</v>
          </cell>
          <cell r="AAZ589">
            <v>0</v>
          </cell>
          <cell r="ABA589">
            <v>0</v>
          </cell>
          <cell r="ABB589"/>
          <cell r="ABC589"/>
          <cell r="ABD589"/>
          <cell r="ABE589"/>
          <cell r="ABF589"/>
          <cell r="ABG589"/>
          <cell r="ABH589"/>
          <cell r="ABI589"/>
          <cell r="ABJ589"/>
          <cell r="ABK589"/>
          <cell r="ABL589"/>
          <cell r="ABM589"/>
          <cell r="ABN589"/>
          <cell r="ABO589"/>
          <cell r="ABP589">
            <v>-239.17</v>
          </cell>
          <cell r="ABQ589">
            <v>0</v>
          </cell>
          <cell r="ABR589">
            <v>0</v>
          </cell>
          <cell r="ABS589">
            <v>0</v>
          </cell>
          <cell r="ABT589">
            <v>0</v>
          </cell>
          <cell r="ABU589">
            <v>0</v>
          </cell>
          <cell r="ABV589">
            <v>0</v>
          </cell>
          <cell r="ABW589">
            <v>0</v>
          </cell>
          <cell r="ABX589">
            <v>0</v>
          </cell>
          <cell r="ABY589">
            <v>0</v>
          </cell>
          <cell r="ABZ589">
            <v>0</v>
          </cell>
          <cell r="ACA589">
            <v>0</v>
          </cell>
          <cell r="ACB589">
            <v>0</v>
          </cell>
          <cell r="ACC589">
            <v>0</v>
          </cell>
          <cell r="ACD589">
            <v>0</v>
          </cell>
          <cell r="ACE589">
            <v>0</v>
          </cell>
          <cell r="ACF589">
            <v>0</v>
          </cell>
          <cell r="ACG589">
            <v>0</v>
          </cell>
          <cell r="ACH589">
            <v>0</v>
          </cell>
          <cell r="ACI589">
            <v>0</v>
          </cell>
          <cell r="ACJ589">
            <v>0</v>
          </cell>
          <cell r="ACK589">
            <v>0</v>
          </cell>
          <cell r="ACL589">
            <v>0</v>
          </cell>
          <cell r="ACM589">
            <v>0</v>
          </cell>
          <cell r="ACN589">
            <v>0</v>
          </cell>
          <cell r="ACO589">
            <v>0</v>
          </cell>
          <cell r="ACP589">
            <v>0</v>
          </cell>
          <cell r="ACQ589">
            <v>0</v>
          </cell>
          <cell r="ACR589">
            <v>-2912.31</v>
          </cell>
          <cell r="ACS589">
            <v>-2912.31</v>
          </cell>
          <cell r="ACT589">
            <v>-2912.31</v>
          </cell>
          <cell r="ACU589">
            <v>-2912.26</v>
          </cell>
          <cell r="ACV589">
            <v>-2912.31</v>
          </cell>
          <cell r="ACW589">
            <v>-2912.31</v>
          </cell>
          <cell r="ACX589">
            <v>-2912.31</v>
          </cell>
          <cell r="ACY589">
            <v>-2728.37</v>
          </cell>
          <cell r="ACZ589">
            <v>-2636.49</v>
          </cell>
          <cell r="ADA589">
            <v>-7909.47</v>
          </cell>
          <cell r="ADB589">
            <v>-10545.84</v>
          </cell>
          <cell r="ADC589">
            <v>-2636.49</v>
          </cell>
          <cell r="ADD589">
            <v>-2636.49</v>
          </cell>
          <cell r="ADE589">
            <v>-878.83</v>
          </cell>
          <cell r="ADF589">
            <v>-1042.3499999999999</v>
          </cell>
          <cell r="ADG589">
            <v>-1042.3499999999999</v>
          </cell>
          <cell r="ADH589">
            <v>-1042.3499999999999</v>
          </cell>
          <cell r="ADI589">
            <v>-1042.3499999999999</v>
          </cell>
          <cell r="ADJ589">
            <v>-1042.3499999999999</v>
          </cell>
          <cell r="ADK589">
            <v>-1042.3499999999999</v>
          </cell>
          <cell r="ADL589">
            <v>-347.45</v>
          </cell>
          <cell r="ADM589">
            <v>-1737.25</v>
          </cell>
          <cell r="ADN589">
            <v>-1041.1099999999999</v>
          </cell>
          <cell r="ADO589">
            <v>0</v>
          </cell>
          <cell r="ADP589">
            <v>0</v>
          </cell>
          <cell r="ADQ589">
            <v>0</v>
          </cell>
          <cell r="ADR589">
            <v>0</v>
          </cell>
          <cell r="ADS589">
            <v>0</v>
          </cell>
          <cell r="ADT589">
            <v>-9842.49</v>
          </cell>
          <cell r="ADU589">
            <v>-9842.49</v>
          </cell>
          <cell r="ADV589">
            <v>-9842.49</v>
          </cell>
          <cell r="ADW589">
            <v>-9842.49</v>
          </cell>
          <cell r="ADX589">
            <v>-9842.49</v>
          </cell>
          <cell r="ADY589">
            <v>-9842.49</v>
          </cell>
          <cell r="ADZ589">
            <v>-9842.49</v>
          </cell>
          <cell r="AEA589">
            <v>-9842.49</v>
          </cell>
          <cell r="AEB589">
            <v>-9842.49</v>
          </cell>
          <cell r="AEC589">
            <v>-29527.26</v>
          </cell>
          <cell r="AED589">
            <v>-39369.75</v>
          </cell>
          <cell r="AEE589">
            <v>-9842.49</v>
          </cell>
          <cell r="AEF589">
            <v>-9842.49</v>
          </cell>
          <cell r="AEG589">
            <v>-3280.83</v>
          </cell>
          <cell r="AEH589">
            <v>-779.58</v>
          </cell>
          <cell r="AEI589">
            <v>-779.58</v>
          </cell>
          <cell r="AEJ589">
            <v>-779.58</v>
          </cell>
          <cell r="AEK589">
            <v>-779.58</v>
          </cell>
          <cell r="AEL589">
            <v>-779.58</v>
          </cell>
          <cell r="AEM589">
            <v>-779.58</v>
          </cell>
          <cell r="AEN589">
            <v>-779.58</v>
          </cell>
          <cell r="AEO589">
            <v>-779.58</v>
          </cell>
          <cell r="AEP589">
            <v>-779.58</v>
          </cell>
          <cell r="AEQ589">
            <v>-2338.7399999999998</v>
          </cell>
          <cell r="AER589">
            <v>-3118.32</v>
          </cell>
          <cell r="AES589">
            <v>-779.58</v>
          </cell>
          <cell r="AET589">
            <v>-779.58</v>
          </cell>
          <cell r="AEU589">
            <v>-259.86</v>
          </cell>
          <cell r="AEV589">
            <v>0</v>
          </cell>
          <cell r="AEW589">
            <v>0</v>
          </cell>
          <cell r="AEX589">
            <v>0</v>
          </cell>
          <cell r="AEY589">
            <v>-8153.7</v>
          </cell>
          <cell r="AEZ589">
            <v>0</v>
          </cell>
          <cell r="AFA589">
            <v>0</v>
          </cell>
          <cell r="AFB589">
            <v>0</v>
          </cell>
          <cell r="AFC589">
            <v>-9947.4699999999993</v>
          </cell>
          <cell r="AFD589">
            <v>-2516.4</v>
          </cell>
          <cell r="AFE589">
            <v>-7549.2</v>
          </cell>
          <cell r="AFF589">
            <v>-10065.25</v>
          </cell>
          <cell r="AFG589">
            <v>-2516.44</v>
          </cell>
          <cell r="AFH589">
            <v>-2516.46</v>
          </cell>
          <cell r="AFI589">
            <v>-838.82</v>
          </cell>
          <cell r="AFJ589">
            <v>0</v>
          </cell>
          <cell r="AFK589">
            <v>0</v>
          </cell>
          <cell r="AFL589">
            <v>0</v>
          </cell>
          <cell r="AFM589">
            <v>-19025.3</v>
          </cell>
          <cell r="AFN589">
            <v>0</v>
          </cell>
          <cell r="AFO589">
            <v>0</v>
          </cell>
          <cell r="AFP589">
            <v>0</v>
          </cell>
          <cell r="AFQ589">
            <v>-23103.35</v>
          </cell>
          <cell r="AFR589">
            <v>-5746.35</v>
          </cell>
          <cell r="AFS589">
            <v>-17239.05</v>
          </cell>
          <cell r="AFT589">
            <v>-22985.4</v>
          </cell>
          <cell r="AFU589">
            <v>-5746.36</v>
          </cell>
          <cell r="AFV589">
            <v>-5746.36</v>
          </cell>
          <cell r="AFW589">
            <v>-1915.46</v>
          </cell>
          <cell r="AFX589">
            <v>0</v>
          </cell>
          <cell r="AFY589">
            <v>0</v>
          </cell>
          <cell r="AFZ589">
            <v>0</v>
          </cell>
          <cell r="AGA589">
            <v>-40260.75</v>
          </cell>
          <cell r="AGB589">
            <v>0</v>
          </cell>
          <cell r="AGC589">
            <v>0</v>
          </cell>
          <cell r="AGD589">
            <v>0</v>
          </cell>
          <cell r="AGE589">
            <v>-25641.79</v>
          </cell>
          <cell r="AGF589">
            <v>-6462.42</v>
          </cell>
          <cell r="AGG589">
            <v>-19387.29</v>
          </cell>
          <cell r="AGH589">
            <v>-25849.9</v>
          </cell>
          <cell r="AGI589">
            <v>-6462.42</v>
          </cell>
          <cell r="AGJ589">
            <v>-6462.42</v>
          </cell>
          <cell r="AGK589">
            <v>-2154.14</v>
          </cell>
          <cell r="AGL589">
            <v>0</v>
          </cell>
          <cell r="AGM589">
            <v>0</v>
          </cell>
          <cell r="AGN589">
            <v>0</v>
          </cell>
          <cell r="AGO589">
            <v>-13420.25</v>
          </cell>
          <cell r="AGP589">
            <v>0</v>
          </cell>
          <cell r="AGQ589">
            <v>0</v>
          </cell>
          <cell r="AGR589">
            <v>0</v>
          </cell>
          <cell r="AGS589">
            <v>-9223.61</v>
          </cell>
          <cell r="AGT589">
            <v>-2253.9299999999998</v>
          </cell>
          <cell r="AGU589">
            <v>-6761.79</v>
          </cell>
          <cell r="AGV589">
            <v>-9015.5300000000007</v>
          </cell>
          <cell r="AGW589">
            <v>-2253.9299999999998</v>
          </cell>
          <cell r="AGX589">
            <v>-2253.9299999999998</v>
          </cell>
          <cell r="AGY589">
            <v>-751.31</v>
          </cell>
          <cell r="AGZ589"/>
          <cell r="AHA589"/>
        </row>
        <row r="590">
          <cell r="A590" t="str">
            <v>Investment in Partnership Valuation Charge</v>
          </cell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/>
          <cell r="AG590"/>
          <cell r="AH590"/>
          <cell r="AI590"/>
          <cell r="AJ590"/>
          <cell r="AK590"/>
          <cell r="AL590"/>
          <cell r="AM590"/>
          <cell r="AN590"/>
          <cell r="AO590"/>
          <cell r="AP590"/>
          <cell r="AQ590"/>
          <cell r="AR590"/>
          <cell r="AS590"/>
          <cell r="AT590"/>
          <cell r="AU590"/>
          <cell r="AV590"/>
          <cell r="AW590"/>
          <cell r="AX590"/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  <cell r="BX590"/>
          <cell r="BY590"/>
          <cell r="BZ590"/>
          <cell r="CA590"/>
          <cell r="CB590"/>
          <cell r="CC590"/>
          <cell r="CD590"/>
          <cell r="CE590"/>
          <cell r="CF590"/>
          <cell r="CG590"/>
          <cell r="CH590"/>
          <cell r="CI590"/>
          <cell r="CJ590"/>
          <cell r="CK590"/>
          <cell r="CL590"/>
          <cell r="CM590"/>
          <cell r="CN590"/>
          <cell r="CO590"/>
          <cell r="CP590"/>
          <cell r="CQ590"/>
          <cell r="CR590"/>
          <cell r="CS590"/>
          <cell r="CT590"/>
          <cell r="CU590"/>
          <cell r="CV590"/>
          <cell r="CW590"/>
          <cell r="CX590"/>
          <cell r="CY590"/>
          <cell r="CZ590"/>
          <cell r="DA590"/>
          <cell r="DB590"/>
          <cell r="DC590"/>
          <cell r="DD590"/>
          <cell r="DE590"/>
          <cell r="DF590"/>
          <cell r="DG590"/>
          <cell r="DH590"/>
          <cell r="DI590"/>
          <cell r="DJ590"/>
          <cell r="DK590"/>
          <cell r="DL590"/>
          <cell r="DM590"/>
          <cell r="DN590"/>
          <cell r="DO590"/>
          <cell r="DP590"/>
          <cell r="DQ590"/>
          <cell r="DR590"/>
          <cell r="DS590"/>
          <cell r="DT590"/>
          <cell r="DU590"/>
          <cell r="DV590"/>
          <cell r="DW590"/>
          <cell r="DX590"/>
          <cell r="DY590"/>
          <cell r="DZ590"/>
          <cell r="EA590"/>
          <cell r="EB590"/>
          <cell r="EC590"/>
          <cell r="ED590"/>
          <cell r="EE590"/>
          <cell r="EF590"/>
          <cell r="EG590"/>
          <cell r="EH590"/>
          <cell r="EI590"/>
          <cell r="EJ590"/>
          <cell r="EK590"/>
          <cell r="EL590"/>
          <cell r="EM590"/>
          <cell r="EN590"/>
          <cell r="EO590"/>
          <cell r="EP590"/>
          <cell r="EQ590"/>
          <cell r="ER590"/>
          <cell r="ES590"/>
          <cell r="ET590"/>
          <cell r="EU590"/>
          <cell r="EV590"/>
          <cell r="EW590"/>
          <cell r="EX590"/>
          <cell r="EY590"/>
          <cell r="EZ590"/>
          <cell r="FA590"/>
          <cell r="FB590"/>
          <cell r="FC590"/>
          <cell r="FD590"/>
          <cell r="FE590"/>
          <cell r="FF590"/>
          <cell r="FG590"/>
          <cell r="FH590"/>
          <cell r="FI590"/>
          <cell r="FJ590"/>
          <cell r="FK590"/>
          <cell r="FL590"/>
          <cell r="FM590"/>
          <cell r="FN590"/>
          <cell r="FO590"/>
          <cell r="FP590"/>
          <cell r="FQ590"/>
          <cell r="FR590"/>
          <cell r="FS590"/>
          <cell r="FT590"/>
          <cell r="FU590"/>
          <cell r="FV590"/>
          <cell r="FW590"/>
          <cell r="FX590"/>
          <cell r="FY590"/>
          <cell r="FZ590"/>
          <cell r="GA590"/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O590">
            <v>0</v>
          </cell>
          <cell r="GP590"/>
          <cell r="GQ590"/>
          <cell r="GR590"/>
          <cell r="GS590"/>
          <cell r="GT590"/>
          <cell r="GU590"/>
          <cell r="GV590"/>
          <cell r="GW590"/>
          <cell r="GX590"/>
          <cell r="GY590"/>
          <cell r="GZ590"/>
          <cell r="HA590"/>
          <cell r="HB590"/>
          <cell r="HC590"/>
          <cell r="HD590"/>
          <cell r="HE590"/>
          <cell r="HF590"/>
          <cell r="HG590"/>
          <cell r="HH590"/>
          <cell r="HI590"/>
          <cell r="HJ590"/>
          <cell r="HK590"/>
          <cell r="HL590"/>
          <cell r="HM590"/>
          <cell r="HN590"/>
          <cell r="HO590"/>
          <cell r="HP590"/>
          <cell r="HQ590"/>
          <cell r="HR590"/>
          <cell r="HS590"/>
          <cell r="HT590"/>
          <cell r="HU590"/>
          <cell r="HV590"/>
          <cell r="HW590"/>
          <cell r="HX590"/>
          <cell r="HY590"/>
          <cell r="HZ590"/>
          <cell r="IA590"/>
          <cell r="IB590"/>
          <cell r="IC590"/>
          <cell r="ID590"/>
          <cell r="IE590"/>
          <cell r="IF590"/>
          <cell r="IG590"/>
          <cell r="IH590"/>
          <cell r="II590"/>
          <cell r="IJ590"/>
          <cell r="IK590"/>
          <cell r="IL590"/>
          <cell r="IM590"/>
          <cell r="IN590"/>
          <cell r="IO590"/>
          <cell r="IP590"/>
          <cell r="IQ590"/>
          <cell r="IR590"/>
          <cell r="IS590"/>
          <cell r="IT590"/>
          <cell r="IU590"/>
          <cell r="IV590"/>
          <cell r="IW590"/>
          <cell r="IX590"/>
          <cell r="IY590"/>
          <cell r="IZ590"/>
          <cell r="JA590"/>
          <cell r="JB590"/>
          <cell r="JC590"/>
          <cell r="JD590"/>
          <cell r="JE590"/>
          <cell r="JF590"/>
          <cell r="JG590"/>
          <cell r="JH590"/>
          <cell r="JI590"/>
          <cell r="JJ590"/>
          <cell r="JK590"/>
          <cell r="JL590"/>
          <cell r="JM590"/>
          <cell r="JN590"/>
          <cell r="JO590"/>
          <cell r="JP590"/>
          <cell r="KX590">
            <v>0</v>
          </cell>
          <cell r="KY590">
            <v>0</v>
          </cell>
          <cell r="KZ590">
            <v>0</v>
          </cell>
          <cell r="LA590">
            <v>0</v>
          </cell>
          <cell r="LB590">
            <v>0</v>
          </cell>
          <cell r="LC590">
            <v>0</v>
          </cell>
          <cell r="LD590">
            <v>0</v>
          </cell>
          <cell r="LE590">
            <v>0</v>
          </cell>
          <cell r="LF590">
            <v>0</v>
          </cell>
          <cell r="LG590">
            <v>0</v>
          </cell>
          <cell r="LH590">
            <v>0</v>
          </cell>
          <cell r="LI590">
            <v>0</v>
          </cell>
          <cell r="LJ590">
            <v>0</v>
          </cell>
          <cell r="LK590">
            <v>0</v>
          </cell>
          <cell r="LL590">
            <v>0</v>
          </cell>
          <cell r="LM590">
            <v>0</v>
          </cell>
          <cell r="LN590">
            <v>0</v>
          </cell>
          <cell r="LO590">
            <v>0</v>
          </cell>
          <cell r="LP590">
            <v>0</v>
          </cell>
          <cell r="LQ590">
            <v>0</v>
          </cell>
          <cell r="LR590">
            <v>0</v>
          </cell>
          <cell r="LS590">
            <v>0</v>
          </cell>
          <cell r="LT590">
            <v>0</v>
          </cell>
          <cell r="LU590">
            <v>0</v>
          </cell>
          <cell r="LV590">
            <v>0</v>
          </cell>
          <cell r="LW590">
            <v>0</v>
          </cell>
          <cell r="LX590">
            <v>0</v>
          </cell>
          <cell r="LY590">
            <v>0</v>
          </cell>
          <cell r="LZ590"/>
          <cell r="MA590"/>
          <cell r="MB590"/>
          <cell r="MC590"/>
          <cell r="MD590"/>
          <cell r="ME590"/>
          <cell r="MF590"/>
          <cell r="MG590"/>
          <cell r="MH590"/>
          <cell r="MI590"/>
          <cell r="MJ590"/>
          <cell r="MK590"/>
          <cell r="ML590"/>
          <cell r="MM590"/>
          <cell r="MN590">
            <v>0</v>
          </cell>
          <cell r="MO590">
            <v>0</v>
          </cell>
          <cell r="MP590">
            <v>0</v>
          </cell>
          <cell r="MQ590">
            <v>0</v>
          </cell>
          <cell r="MR590">
            <v>0</v>
          </cell>
          <cell r="MS590">
            <v>0</v>
          </cell>
          <cell r="MT590">
            <v>0</v>
          </cell>
          <cell r="MU590">
            <v>0</v>
          </cell>
          <cell r="MV590">
            <v>0</v>
          </cell>
          <cell r="MW590">
            <v>0</v>
          </cell>
          <cell r="MX590">
            <v>0</v>
          </cell>
          <cell r="MY590">
            <v>0</v>
          </cell>
          <cell r="MZ590">
            <v>0</v>
          </cell>
          <cell r="NA590">
            <v>0</v>
          </cell>
          <cell r="NB590"/>
          <cell r="NC590"/>
          <cell r="ND590"/>
          <cell r="NE590"/>
          <cell r="NF590"/>
          <cell r="NG590"/>
          <cell r="NH590"/>
          <cell r="NI590"/>
          <cell r="NJ590"/>
          <cell r="NK590"/>
          <cell r="NL590"/>
          <cell r="NM590"/>
          <cell r="NN590"/>
          <cell r="NO590"/>
          <cell r="NP590"/>
          <cell r="NQ590"/>
          <cell r="NR590"/>
          <cell r="NS590"/>
          <cell r="NT590"/>
          <cell r="NU590"/>
          <cell r="NV590"/>
          <cell r="NW590"/>
          <cell r="NX590"/>
          <cell r="NY590"/>
          <cell r="NZ590"/>
          <cell r="OA590"/>
          <cell r="OB590"/>
          <cell r="OC590"/>
          <cell r="OD590">
            <v>0</v>
          </cell>
          <cell r="OE590">
            <v>0</v>
          </cell>
          <cell r="OF590">
            <v>0</v>
          </cell>
          <cell r="OG590">
            <v>0</v>
          </cell>
          <cell r="OH590">
            <v>0</v>
          </cell>
          <cell r="OI590">
            <v>0</v>
          </cell>
          <cell r="OJ590">
            <v>0</v>
          </cell>
          <cell r="OK590">
            <v>0</v>
          </cell>
          <cell r="OL590">
            <v>0</v>
          </cell>
          <cell r="OM590">
            <v>0</v>
          </cell>
          <cell r="ON590">
            <v>0</v>
          </cell>
          <cell r="OO590">
            <v>0</v>
          </cell>
          <cell r="OP590">
            <v>0</v>
          </cell>
          <cell r="OQ590">
            <v>0</v>
          </cell>
          <cell r="OR590">
            <v>0</v>
          </cell>
          <cell r="OS590">
            <v>0</v>
          </cell>
          <cell r="OT590">
            <v>0</v>
          </cell>
          <cell r="OU590">
            <v>0</v>
          </cell>
          <cell r="OV590">
            <v>0</v>
          </cell>
          <cell r="OW590">
            <v>0</v>
          </cell>
          <cell r="OX590">
            <v>0</v>
          </cell>
          <cell r="OY590">
            <v>0</v>
          </cell>
          <cell r="OZ590">
            <v>0</v>
          </cell>
          <cell r="PA590">
            <v>0</v>
          </cell>
          <cell r="PB590">
            <v>0</v>
          </cell>
          <cell r="PC590">
            <v>0</v>
          </cell>
          <cell r="PD590">
            <v>0</v>
          </cell>
          <cell r="PE590">
            <v>0</v>
          </cell>
          <cell r="PF590">
            <v>0</v>
          </cell>
          <cell r="PG590">
            <v>0</v>
          </cell>
          <cell r="PH590">
            <v>0</v>
          </cell>
          <cell r="PI590">
            <v>0</v>
          </cell>
          <cell r="PJ590">
            <v>0</v>
          </cell>
          <cell r="PK590">
            <v>0</v>
          </cell>
          <cell r="PL590">
            <v>0</v>
          </cell>
          <cell r="PM590">
            <v>0</v>
          </cell>
          <cell r="PN590">
            <v>0</v>
          </cell>
          <cell r="PO590">
            <v>0</v>
          </cell>
          <cell r="PP590">
            <v>0</v>
          </cell>
          <cell r="PQ590">
            <v>0</v>
          </cell>
          <cell r="PR590">
            <v>0</v>
          </cell>
          <cell r="PS590">
            <v>0</v>
          </cell>
          <cell r="PT590">
            <v>0</v>
          </cell>
          <cell r="PU590">
            <v>0</v>
          </cell>
          <cell r="PV590">
            <v>0</v>
          </cell>
          <cell r="PW590">
            <v>0</v>
          </cell>
          <cell r="PX590">
            <v>0</v>
          </cell>
          <cell r="PY590">
            <v>0</v>
          </cell>
          <cell r="PZ590">
            <v>0</v>
          </cell>
          <cell r="QA590">
            <v>0</v>
          </cell>
          <cell r="QB590">
            <v>0</v>
          </cell>
          <cell r="QC590">
            <v>0</v>
          </cell>
          <cell r="QD590">
            <v>0</v>
          </cell>
          <cell r="QE590">
            <v>0</v>
          </cell>
          <cell r="QF590">
            <v>0</v>
          </cell>
          <cell r="QG590">
            <v>0</v>
          </cell>
          <cell r="QH590"/>
          <cell r="QI590"/>
          <cell r="QJ590"/>
          <cell r="QK590"/>
          <cell r="QL590"/>
          <cell r="QM590"/>
          <cell r="QN590"/>
          <cell r="QO590"/>
          <cell r="QP590"/>
          <cell r="QQ590"/>
          <cell r="QR590"/>
          <cell r="QS590"/>
          <cell r="QT590"/>
          <cell r="QU590"/>
          <cell r="QV590"/>
          <cell r="QW590"/>
          <cell r="QX590"/>
          <cell r="RR590"/>
          <cell r="RS590"/>
          <cell r="RT590"/>
          <cell r="RU590"/>
          <cell r="RV590"/>
          <cell r="RW590"/>
          <cell r="RX590"/>
          <cell r="RY590"/>
          <cell r="RZ590"/>
          <cell r="SA590"/>
          <cell r="SB590"/>
          <cell r="SC590"/>
          <cell r="SD590"/>
          <cell r="SE590"/>
          <cell r="SF590"/>
          <cell r="TT590"/>
          <cell r="TU590"/>
          <cell r="TV590"/>
          <cell r="TW590"/>
          <cell r="VE590"/>
          <cell r="VF590"/>
          <cell r="VG590"/>
          <cell r="VH590"/>
          <cell r="VI590"/>
          <cell r="VJ590"/>
          <cell r="VK590"/>
          <cell r="VL590"/>
          <cell r="VM590"/>
          <cell r="VN590"/>
          <cell r="VO590"/>
          <cell r="VP590"/>
          <cell r="VQ590"/>
          <cell r="VR590"/>
          <cell r="VS590"/>
          <cell r="VT590"/>
          <cell r="VU590"/>
          <cell r="VV590"/>
          <cell r="VW590"/>
          <cell r="VX590"/>
          <cell r="VY590"/>
          <cell r="VZ590"/>
          <cell r="WA590"/>
          <cell r="WB590"/>
          <cell r="WC590"/>
          <cell r="WD590"/>
          <cell r="WE590"/>
          <cell r="WF590"/>
          <cell r="WG590"/>
          <cell r="WH590"/>
          <cell r="WI590"/>
          <cell r="WJ590"/>
          <cell r="WK590"/>
          <cell r="WL590"/>
          <cell r="WM590"/>
          <cell r="WN590"/>
          <cell r="WO590"/>
          <cell r="WP590"/>
          <cell r="WQ590"/>
          <cell r="WR590"/>
          <cell r="WS590"/>
          <cell r="WT590"/>
          <cell r="WU590"/>
          <cell r="WV590"/>
          <cell r="WW590"/>
          <cell r="WX590"/>
          <cell r="WY590"/>
          <cell r="WZ590"/>
          <cell r="XA590"/>
          <cell r="XB590"/>
          <cell r="XC590"/>
          <cell r="XD590"/>
          <cell r="XE590"/>
          <cell r="XF590"/>
          <cell r="XG590"/>
          <cell r="XH590"/>
          <cell r="XI590"/>
          <cell r="XJ590"/>
          <cell r="XK590"/>
          <cell r="XL590"/>
          <cell r="XM590"/>
          <cell r="XN590"/>
          <cell r="XO590"/>
          <cell r="XP590"/>
          <cell r="XQ590"/>
          <cell r="XR590"/>
          <cell r="XS590"/>
          <cell r="XT590"/>
          <cell r="XU590"/>
          <cell r="XV590"/>
          <cell r="XW590"/>
          <cell r="XX590"/>
          <cell r="XY590"/>
          <cell r="XZ590"/>
          <cell r="YA590"/>
          <cell r="YB590"/>
          <cell r="YC590"/>
          <cell r="YD590"/>
          <cell r="YE590"/>
          <cell r="YF590"/>
          <cell r="YG590"/>
          <cell r="YH590"/>
          <cell r="YI590"/>
          <cell r="YJ590"/>
          <cell r="YK590"/>
          <cell r="YL590"/>
          <cell r="YM590"/>
          <cell r="YN590"/>
          <cell r="YO590"/>
          <cell r="YP590"/>
          <cell r="YQ590"/>
          <cell r="YR590"/>
          <cell r="YS590"/>
          <cell r="YT590"/>
          <cell r="YU590"/>
          <cell r="YV590"/>
          <cell r="YW590"/>
          <cell r="YX590"/>
          <cell r="YY590"/>
          <cell r="YZ590"/>
          <cell r="ZA590"/>
          <cell r="ZB590"/>
          <cell r="ZC590"/>
          <cell r="ZD590"/>
          <cell r="ZE590"/>
          <cell r="ZF590"/>
          <cell r="ZG590"/>
          <cell r="ZH590"/>
          <cell r="ZI590"/>
          <cell r="ZJ590"/>
          <cell r="ZK590"/>
          <cell r="ZL590"/>
          <cell r="ZM590"/>
          <cell r="ZN590"/>
          <cell r="ZO590"/>
          <cell r="ZP590"/>
          <cell r="ZQ590"/>
          <cell r="ZR590"/>
          <cell r="ZS590"/>
          <cell r="ZT590"/>
          <cell r="ZU590"/>
          <cell r="ZV590"/>
          <cell r="ZW590"/>
          <cell r="ZX590"/>
          <cell r="ZY590"/>
          <cell r="ZZ590"/>
          <cell r="AAA590"/>
          <cell r="AAB590"/>
          <cell r="AAC590"/>
          <cell r="AAD590"/>
          <cell r="AAE590"/>
          <cell r="AAF590"/>
          <cell r="AAG590"/>
          <cell r="AAH590"/>
          <cell r="AAI590"/>
          <cell r="AAJ590"/>
          <cell r="AAK590"/>
          <cell r="AAL590"/>
          <cell r="AAM590"/>
          <cell r="AAN590"/>
          <cell r="AAO590"/>
          <cell r="AAP590"/>
          <cell r="AAQ590"/>
          <cell r="AAR590"/>
          <cell r="AAS590"/>
          <cell r="AAT590"/>
          <cell r="AAU590"/>
          <cell r="AAV590"/>
          <cell r="AAW590"/>
          <cell r="AAX590"/>
          <cell r="AAY590"/>
          <cell r="AAZ590"/>
          <cell r="ABA590"/>
          <cell r="ABB590"/>
          <cell r="ABC590"/>
          <cell r="ABD590"/>
          <cell r="ABE590"/>
          <cell r="ABF590"/>
          <cell r="ABG590"/>
          <cell r="ABH590"/>
          <cell r="ABI590"/>
          <cell r="ABJ590"/>
          <cell r="ABK590"/>
          <cell r="ABL590"/>
          <cell r="ABM590"/>
          <cell r="ABN590"/>
          <cell r="ABO590"/>
          <cell r="ABP590">
            <v>49535</v>
          </cell>
          <cell r="ABQ590">
            <v>0</v>
          </cell>
          <cell r="ABR590">
            <v>0</v>
          </cell>
          <cell r="ABS590">
            <v>0</v>
          </cell>
          <cell r="ABT590">
            <v>0</v>
          </cell>
          <cell r="ABU590">
            <v>0</v>
          </cell>
          <cell r="ABV590">
            <v>0</v>
          </cell>
          <cell r="ABW590">
            <v>0</v>
          </cell>
          <cell r="ABX590">
            <v>0</v>
          </cell>
          <cell r="ABY590">
            <v>0</v>
          </cell>
          <cell r="ABZ590">
            <v>0</v>
          </cell>
          <cell r="ACA590">
            <v>0</v>
          </cell>
          <cell r="ACB590">
            <v>0</v>
          </cell>
          <cell r="ACC590">
            <v>0</v>
          </cell>
          <cell r="ACD590"/>
          <cell r="ACE590"/>
          <cell r="ACF590"/>
          <cell r="ACG590"/>
          <cell r="ACH590"/>
          <cell r="ACI590"/>
          <cell r="ACJ590"/>
          <cell r="ACK590"/>
          <cell r="ACL590"/>
          <cell r="ACM590"/>
          <cell r="ACN590"/>
          <cell r="ACO590"/>
          <cell r="ACP590"/>
          <cell r="ACQ590"/>
          <cell r="ACR590">
            <v>0</v>
          </cell>
          <cell r="ACS590">
            <v>0</v>
          </cell>
          <cell r="ACT590">
            <v>0</v>
          </cell>
          <cell r="ACU590">
            <v>0</v>
          </cell>
          <cell r="ACV590">
            <v>0</v>
          </cell>
          <cell r="ACW590">
            <v>0</v>
          </cell>
          <cell r="ACX590">
            <v>0</v>
          </cell>
          <cell r="ACY590">
            <v>0</v>
          </cell>
          <cell r="ACZ590">
            <v>0</v>
          </cell>
          <cell r="ADA590">
            <v>0</v>
          </cell>
          <cell r="ADB590">
            <v>0</v>
          </cell>
          <cell r="ADC590">
            <v>0</v>
          </cell>
          <cell r="ADD590">
            <v>0</v>
          </cell>
          <cell r="ADE590">
            <v>0</v>
          </cell>
          <cell r="ADF590"/>
          <cell r="ADG590"/>
          <cell r="ADH590"/>
          <cell r="ADI590"/>
          <cell r="ADJ590"/>
          <cell r="ADK590"/>
          <cell r="ADL590"/>
          <cell r="ADM590"/>
          <cell r="ADN590"/>
          <cell r="ADO590"/>
          <cell r="ADP590"/>
          <cell r="ADQ590"/>
          <cell r="ADR590"/>
          <cell r="ADS590"/>
          <cell r="ADT590"/>
          <cell r="ADU590"/>
          <cell r="ADV590"/>
          <cell r="ADW590"/>
          <cell r="ADX590"/>
          <cell r="ADY590"/>
          <cell r="ADZ590"/>
          <cell r="AEA590"/>
          <cell r="AEB590"/>
          <cell r="AEC590"/>
          <cell r="AED590"/>
          <cell r="AEE590"/>
          <cell r="AEF590"/>
          <cell r="AEG590"/>
          <cell r="AEH590"/>
          <cell r="AEI590"/>
          <cell r="AEJ590"/>
          <cell r="AEK590"/>
          <cell r="AEL590"/>
          <cell r="AEM590"/>
          <cell r="AEN590"/>
          <cell r="AEO590"/>
          <cell r="AEP590"/>
          <cell r="AEQ590"/>
          <cell r="AER590"/>
          <cell r="AES590"/>
          <cell r="AET590"/>
          <cell r="AEU590"/>
          <cell r="AEV590"/>
          <cell r="AEW590"/>
          <cell r="AEX590"/>
          <cell r="AEY590"/>
          <cell r="AEZ590"/>
          <cell r="AFA590"/>
          <cell r="AFB590"/>
          <cell r="AFC590"/>
          <cell r="AFD590"/>
          <cell r="AFE590"/>
          <cell r="AFF590"/>
          <cell r="AFG590"/>
          <cell r="AFH590"/>
          <cell r="AFI590"/>
          <cell r="AFJ590"/>
          <cell r="AFK590"/>
          <cell r="AFL590"/>
          <cell r="AFM590"/>
          <cell r="AFN590"/>
          <cell r="AFO590"/>
          <cell r="AFP590"/>
          <cell r="AFQ590"/>
          <cell r="AFR590"/>
          <cell r="AFS590"/>
          <cell r="AFT590"/>
          <cell r="AFU590"/>
          <cell r="AFV590"/>
          <cell r="AFW590"/>
          <cell r="AFX590">
            <v>0</v>
          </cell>
          <cell r="AFY590">
            <v>0</v>
          </cell>
          <cell r="AFZ590">
            <v>0</v>
          </cell>
          <cell r="AGA590">
            <v>0</v>
          </cell>
          <cell r="AGB590">
            <v>0</v>
          </cell>
          <cell r="AGC590">
            <v>0</v>
          </cell>
          <cell r="AGD590">
            <v>0</v>
          </cell>
          <cell r="AGE590">
            <v>0</v>
          </cell>
          <cell r="AGF590">
            <v>0</v>
          </cell>
          <cell r="AGG590">
            <v>0</v>
          </cell>
          <cell r="AGH590">
            <v>0</v>
          </cell>
          <cell r="AGI590">
            <v>0</v>
          </cell>
          <cell r="AGJ590">
            <v>0</v>
          </cell>
          <cell r="AGK590">
            <v>0</v>
          </cell>
          <cell r="AGL590"/>
          <cell r="AGM590"/>
          <cell r="AGN590"/>
          <cell r="AGO590"/>
          <cell r="AGP590"/>
          <cell r="AGQ590"/>
          <cell r="AGR590"/>
          <cell r="AGS590"/>
          <cell r="AGT590"/>
          <cell r="AGU590"/>
          <cell r="AGV590"/>
          <cell r="AGW590"/>
          <cell r="AGX590"/>
          <cell r="AGY590"/>
          <cell r="AGZ590"/>
          <cell r="AHA590"/>
        </row>
        <row r="591">
          <cell r="A591" t="str">
            <v>6825-00-00 Investment in partnership Valuation Charge</v>
          </cell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/>
          <cell r="AG591"/>
          <cell r="AH591"/>
          <cell r="AI591"/>
          <cell r="AJ591"/>
          <cell r="AK591"/>
          <cell r="AL591"/>
          <cell r="AM591"/>
          <cell r="AN591"/>
          <cell r="AO591"/>
          <cell r="AP591"/>
          <cell r="AQ591"/>
          <cell r="AR591"/>
          <cell r="AS591"/>
          <cell r="AT591"/>
          <cell r="AU591"/>
          <cell r="AV591"/>
          <cell r="AW591"/>
          <cell r="AX591"/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  <cell r="BX591"/>
          <cell r="BY591"/>
          <cell r="BZ591"/>
          <cell r="CA591"/>
          <cell r="CB591"/>
          <cell r="CC591"/>
          <cell r="CD591"/>
          <cell r="CE591"/>
          <cell r="CF591"/>
          <cell r="CG591"/>
          <cell r="CH591"/>
          <cell r="CI591"/>
          <cell r="CJ591"/>
          <cell r="CK591"/>
          <cell r="CL591"/>
          <cell r="CM591"/>
          <cell r="CN591"/>
          <cell r="CO591"/>
          <cell r="CP591"/>
          <cell r="CQ591"/>
          <cell r="CR591"/>
          <cell r="CS591"/>
          <cell r="CT591"/>
          <cell r="CU591"/>
          <cell r="CV591"/>
          <cell r="CW591"/>
          <cell r="CX591"/>
          <cell r="CY591"/>
          <cell r="CZ591"/>
          <cell r="DA591"/>
          <cell r="DB591"/>
          <cell r="DC591"/>
          <cell r="DD591"/>
          <cell r="DE591"/>
          <cell r="DF591"/>
          <cell r="DG591"/>
          <cell r="DH591"/>
          <cell r="DI591"/>
          <cell r="DJ591"/>
          <cell r="DK591"/>
          <cell r="DL591"/>
          <cell r="DM591"/>
          <cell r="DN591"/>
          <cell r="DO591"/>
          <cell r="DP591"/>
          <cell r="DQ591"/>
          <cell r="DR591"/>
          <cell r="DS591"/>
          <cell r="DT591"/>
          <cell r="DU591"/>
          <cell r="DV591"/>
          <cell r="DW591"/>
          <cell r="DX591"/>
          <cell r="DY591"/>
          <cell r="DZ591"/>
          <cell r="EA591"/>
          <cell r="EB591"/>
          <cell r="EC591"/>
          <cell r="ED591"/>
          <cell r="EE591"/>
          <cell r="EF591"/>
          <cell r="EG591"/>
          <cell r="EH591"/>
          <cell r="EI591"/>
          <cell r="EJ591"/>
          <cell r="EK591"/>
          <cell r="EL591"/>
          <cell r="EM591"/>
          <cell r="EN591"/>
          <cell r="EO591"/>
          <cell r="EP591"/>
          <cell r="EQ591"/>
          <cell r="ER591"/>
          <cell r="ES591"/>
          <cell r="ET591"/>
          <cell r="EU591"/>
          <cell r="EV591"/>
          <cell r="EW591"/>
          <cell r="EX591"/>
          <cell r="EY591"/>
          <cell r="EZ591"/>
          <cell r="FA591"/>
          <cell r="FB591"/>
          <cell r="FC591"/>
          <cell r="FD591"/>
          <cell r="FE591"/>
          <cell r="FF591"/>
          <cell r="FG591"/>
          <cell r="FH591"/>
          <cell r="FI591"/>
          <cell r="FJ591"/>
          <cell r="FK591"/>
          <cell r="FL591"/>
          <cell r="FM591"/>
          <cell r="FN591"/>
          <cell r="FO591"/>
          <cell r="FP591"/>
          <cell r="FQ591"/>
          <cell r="FR591"/>
          <cell r="FS591"/>
          <cell r="FT591"/>
          <cell r="FU591"/>
          <cell r="FV591"/>
          <cell r="FW591"/>
          <cell r="FX591"/>
          <cell r="FY591"/>
          <cell r="FZ591"/>
          <cell r="GA591"/>
          <cell r="GB591">
            <v>0</v>
          </cell>
          <cell r="GC591">
            <v>0</v>
          </cell>
          <cell r="GD591">
            <v>0</v>
          </cell>
          <cell r="GE591">
            <v>0</v>
          </cell>
          <cell r="GF591">
            <v>0</v>
          </cell>
          <cell r="GG591">
            <v>0</v>
          </cell>
          <cell r="GH591">
            <v>0</v>
          </cell>
          <cell r="GI591">
            <v>0</v>
          </cell>
          <cell r="GJ591">
            <v>0</v>
          </cell>
          <cell r="GK591">
            <v>0</v>
          </cell>
          <cell r="GL591">
            <v>0</v>
          </cell>
          <cell r="GM591">
            <v>0</v>
          </cell>
          <cell r="GN591">
            <v>0</v>
          </cell>
          <cell r="GO591">
            <v>0</v>
          </cell>
          <cell r="GP591"/>
          <cell r="GQ591"/>
          <cell r="GR591"/>
          <cell r="GS591"/>
          <cell r="GT591"/>
          <cell r="GU591"/>
          <cell r="GV591"/>
          <cell r="GW591"/>
          <cell r="GX591"/>
          <cell r="GY591"/>
          <cell r="GZ591"/>
          <cell r="HA591"/>
          <cell r="HB591"/>
          <cell r="HC591"/>
          <cell r="HD591"/>
          <cell r="HE591"/>
          <cell r="HF591"/>
          <cell r="HG591"/>
          <cell r="HH591"/>
          <cell r="HI591"/>
          <cell r="HJ591"/>
          <cell r="HK591"/>
          <cell r="HL591"/>
          <cell r="HM591"/>
          <cell r="HN591"/>
          <cell r="HO591"/>
          <cell r="HP591"/>
          <cell r="HQ591"/>
          <cell r="HR591"/>
          <cell r="HS591"/>
          <cell r="HT591"/>
          <cell r="HU591"/>
          <cell r="HV591"/>
          <cell r="HW591"/>
          <cell r="HX591"/>
          <cell r="HY591"/>
          <cell r="HZ591"/>
          <cell r="IA591"/>
          <cell r="IB591"/>
          <cell r="IC591"/>
          <cell r="ID591"/>
          <cell r="IE591"/>
          <cell r="IF591"/>
          <cell r="IG591"/>
          <cell r="IH591"/>
          <cell r="II591"/>
          <cell r="IJ591"/>
          <cell r="IK591"/>
          <cell r="IL591"/>
          <cell r="IM591"/>
          <cell r="IN591"/>
          <cell r="IO591"/>
          <cell r="IP591"/>
          <cell r="IQ591"/>
          <cell r="IR591"/>
          <cell r="IS591"/>
          <cell r="IT591"/>
          <cell r="IU591"/>
          <cell r="IV591"/>
          <cell r="IW591"/>
          <cell r="IX591"/>
          <cell r="IY591"/>
          <cell r="IZ591"/>
          <cell r="JA591"/>
          <cell r="JB591"/>
          <cell r="JC591"/>
          <cell r="JD591"/>
          <cell r="JE591"/>
          <cell r="JF591"/>
          <cell r="JG591"/>
          <cell r="JH591"/>
          <cell r="JI591"/>
          <cell r="JJ591"/>
          <cell r="JK591"/>
          <cell r="JL591"/>
          <cell r="JM591"/>
          <cell r="JN591"/>
          <cell r="JO591"/>
          <cell r="JP591"/>
          <cell r="KX591">
            <v>0</v>
          </cell>
          <cell r="KY591">
            <v>0</v>
          </cell>
          <cell r="KZ591">
            <v>0</v>
          </cell>
          <cell r="LA591">
            <v>0</v>
          </cell>
          <cell r="LB591">
            <v>0</v>
          </cell>
          <cell r="LC591">
            <v>0</v>
          </cell>
          <cell r="LD591">
            <v>0</v>
          </cell>
          <cell r="LE591">
            <v>0</v>
          </cell>
          <cell r="LF591">
            <v>0</v>
          </cell>
          <cell r="LG591">
            <v>0</v>
          </cell>
          <cell r="LH591">
            <v>0</v>
          </cell>
          <cell r="LI591">
            <v>0</v>
          </cell>
          <cell r="LJ591">
            <v>0</v>
          </cell>
          <cell r="LK591">
            <v>0</v>
          </cell>
          <cell r="LL591">
            <v>0</v>
          </cell>
          <cell r="LM591">
            <v>0</v>
          </cell>
          <cell r="LN591">
            <v>0</v>
          </cell>
          <cell r="LO591">
            <v>0</v>
          </cell>
          <cell r="LP591">
            <v>0</v>
          </cell>
          <cell r="LQ591">
            <v>0</v>
          </cell>
          <cell r="LR591">
            <v>0</v>
          </cell>
          <cell r="LS591">
            <v>0</v>
          </cell>
          <cell r="LT591">
            <v>0</v>
          </cell>
          <cell r="LU591">
            <v>0</v>
          </cell>
          <cell r="LV591">
            <v>0</v>
          </cell>
          <cell r="LW591">
            <v>0</v>
          </cell>
          <cell r="LX591">
            <v>0</v>
          </cell>
          <cell r="LY591">
            <v>0</v>
          </cell>
          <cell r="LZ591"/>
          <cell r="MA591"/>
          <cell r="MB591"/>
          <cell r="MC591"/>
          <cell r="MD591"/>
          <cell r="ME591"/>
          <cell r="MF591"/>
          <cell r="MH591"/>
          <cell r="MI591"/>
          <cell r="MJ591"/>
          <cell r="MK591"/>
          <cell r="ML591"/>
          <cell r="MM591"/>
          <cell r="MN591">
            <v>0</v>
          </cell>
          <cell r="MO591">
            <v>0</v>
          </cell>
          <cell r="MP591">
            <v>0</v>
          </cell>
          <cell r="MQ591">
            <v>0</v>
          </cell>
          <cell r="MR591">
            <v>0</v>
          </cell>
          <cell r="MS591">
            <v>0</v>
          </cell>
          <cell r="MT591">
            <v>0</v>
          </cell>
          <cell r="MU591">
            <v>0</v>
          </cell>
          <cell r="MV591">
            <v>0</v>
          </cell>
          <cell r="MW591">
            <v>0</v>
          </cell>
          <cell r="MX591">
            <v>0</v>
          </cell>
          <cell r="MY591">
            <v>0</v>
          </cell>
          <cell r="MZ591">
            <v>0</v>
          </cell>
          <cell r="NA591">
            <v>0</v>
          </cell>
          <cell r="NB591"/>
          <cell r="NC591"/>
          <cell r="ND591"/>
          <cell r="NH591"/>
          <cell r="NI591"/>
          <cell r="NJ591"/>
          <cell r="NK591"/>
          <cell r="NL591"/>
          <cell r="NM591"/>
          <cell r="NN591"/>
          <cell r="NO591"/>
          <cell r="NP591"/>
          <cell r="NQ591"/>
          <cell r="NR591"/>
          <cell r="NS591"/>
          <cell r="NT591"/>
          <cell r="NU591"/>
          <cell r="NV591"/>
          <cell r="NW591"/>
          <cell r="NX591"/>
          <cell r="NY591"/>
          <cell r="NZ591"/>
          <cell r="OA591"/>
          <cell r="OB591"/>
          <cell r="OC591"/>
          <cell r="OD591">
            <v>0</v>
          </cell>
          <cell r="OE591">
            <v>0</v>
          </cell>
          <cell r="OF591">
            <v>0</v>
          </cell>
          <cell r="OG591">
            <v>0</v>
          </cell>
          <cell r="OH591">
            <v>0</v>
          </cell>
          <cell r="OI591">
            <v>0</v>
          </cell>
          <cell r="OJ591">
            <v>0</v>
          </cell>
          <cell r="OK591">
            <v>0</v>
          </cell>
          <cell r="OL591">
            <v>0</v>
          </cell>
          <cell r="OM591">
            <v>0</v>
          </cell>
          <cell r="ON591">
            <v>0</v>
          </cell>
          <cell r="OO591">
            <v>0</v>
          </cell>
          <cell r="OP591">
            <v>0</v>
          </cell>
          <cell r="OQ591">
            <v>0</v>
          </cell>
          <cell r="OR591">
            <v>0</v>
          </cell>
          <cell r="OS591">
            <v>0</v>
          </cell>
          <cell r="OT591">
            <v>0</v>
          </cell>
          <cell r="OU591">
            <v>0</v>
          </cell>
          <cell r="OV591">
            <v>0</v>
          </cell>
          <cell r="OW591">
            <v>0</v>
          </cell>
          <cell r="OX591">
            <v>0</v>
          </cell>
          <cell r="OY591">
            <v>0</v>
          </cell>
          <cell r="OZ591">
            <v>0</v>
          </cell>
          <cell r="PA591">
            <v>0</v>
          </cell>
          <cell r="PB591">
            <v>0</v>
          </cell>
          <cell r="PC591">
            <v>0</v>
          </cell>
          <cell r="PD591">
            <v>0</v>
          </cell>
          <cell r="PE591">
            <v>0</v>
          </cell>
          <cell r="PF591">
            <v>0</v>
          </cell>
          <cell r="PG591">
            <v>0</v>
          </cell>
          <cell r="PH591">
            <v>0</v>
          </cell>
          <cell r="PI591">
            <v>0</v>
          </cell>
          <cell r="PJ591">
            <v>0</v>
          </cell>
          <cell r="PK591">
            <v>0</v>
          </cell>
          <cell r="PL591">
            <v>0</v>
          </cell>
          <cell r="PM591">
            <v>0</v>
          </cell>
          <cell r="PN591">
            <v>0</v>
          </cell>
          <cell r="PO591">
            <v>0</v>
          </cell>
          <cell r="PP591">
            <v>0</v>
          </cell>
          <cell r="PQ591">
            <v>0</v>
          </cell>
          <cell r="PR591">
            <v>0</v>
          </cell>
          <cell r="PS591">
            <v>0</v>
          </cell>
          <cell r="PT591">
            <v>0</v>
          </cell>
          <cell r="PU591">
            <v>0</v>
          </cell>
          <cell r="PV591">
            <v>0</v>
          </cell>
          <cell r="PW591">
            <v>0</v>
          </cell>
          <cell r="PX591">
            <v>0</v>
          </cell>
          <cell r="PY591">
            <v>0</v>
          </cell>
          <cell r="PZ591">
            <v>0</v>
          </cell>
          <cell r="QA591">
            <v>0</v>
          </cell>
          <cell r="QB591">
            <v>0</v>
          </cell>
          <cell r="QC591">
            <v>0</v>
          </cell>
          <cell r="QD591">
            <v>0</v>
          </cell>
          <cell r="QE591">
            <v>0</v>
          </cell>
          <cell r="QF591">
            <v>0</v>
          </cell>
          <cell r="QG591">
            <v>0</v>
          </cell>
          <cell r="QH591"/>
          <cell r="QI591"/>
          <cell r="QJ591"/>
          <cell r="QK591"/>
          <cell r="QL591"/>
          <cell r="QM591"/>
          <cell r="VE591"/>
          <cell r="VF591"/>
          <cell r="VG591"/>
          <cell r="VH591"/>
          <cell r="VI591"/>
          <cell r="VJ591"/>
          <cell r="VK591"/>
          <cell r="VL591"/>
          <cell r="VM591"/>
          <cell r="VN591"/>
          <cell r="VO591"/>
          <cell r="VP591"/>
          <cell r="VQ591"/>
          <cell r="VR591"/>
          <cell r="VS591"/>
          <cell r="VT591"/>
          <cell r="VU591"/>
          <cell r="VV591"/>
          <cell r="VW591"/>
          <cell r="VX591"/>
          <cell r="VY591"/>
          <cell r="VZ591"/>
          <cell r="WA591"/>
          <cell r="WB591"/>
          <cell r="WC591"/>
          <cell r="WD591"/>
          <cell r="WE591"/>
          <cell r="WF591"/>
          <cell r="WG591"/>
          <cell r="WH591"/>
          <cell r="WI591"/>
          <cell r="WJ591"/>
          <cell r="WK591"/>
          <cell r="WL591"/>
          <cell r="WM591"/>
          <cell r="WN591"/>
          <cell r="WO591"/>
          <cell r="WP591"/>
          <cell r="WQ591"/>
          <cell r="WR591"/>
          <cell r="WS591"/>
          <cell r="WT591"/>
          <cell r="WU591"/>
          <cell r="WV591"/>
          <cell r="WW591"/>
          <cell r="WX591"/>
          <cell r="WY591"/>
          <cell r="WZ591"/>
          <cell r="XA591"/>
          <cell r="XB591"/>
          <cell r="XC591"/>
          <cell r="XD591"/>
          <cell r="XE591"/>
          <cell r="XF591"/>
          <cell r="XG591"/>
          <cell r="XH591"/>
          <cell r="XI591"/>
          <cell r="XJ591"/>
          <cell r="XK591"/>
          <cell r="XL591"/>
          <cell r="XM591"/>
          <cell r="XN591"/>
          <cell r="XO591"/>
          <cell r="XP591"/>
          <cell r="XQ591"/>
          <cell r="XR591"/>
          <cell r="XS591"/>
          <cell r="XT591"/>
          <cell r="XU591"/>
          <cell r="XV591"/>
          <cell r="XW591"/>
          <cell r="XX591"/>
          <cell r="XY591"/>
          <cell r="XZ591"/>
          <cell r="YA591"/>
          <cell r="YB591"/>
          <cell r="YC591"/>
          <cell r="YD591"/>
          <cell r="YE591"/>
          <cell r="YF591"/>
          <cell r="YG591"/>
          <cell r="YH591"/>
          <cell r="YI591"/>
          <cell r="YJ591"/>
          <cell r="YK591"/>
          <cell r="YL591"/>
          <cell r="YM591"/>
          <cell r="YN591"/>
          <cell r="YO591"/>
          <cell r="YP591"/>
          <cell r="YQ591"/>
          <cell r="YR591"/>
          <cell r="YS591"/>
          <cell r="YT591"/>
          <cell r="YU591"/>
          <cell r="YV591"/>
          <cell r="YW591"/>
          <cell r="YX591"/>
          <cell r="YY591"/>
          <cell r="YZ591"/>
          <cell r="ZA591"/>
          <cell r="ZB591"/>
          <cell r="ZC591"/>
          <cell r="ZD591"/>
          <cell r="ZE591"/>
          <cell r="ZF591"/>
          <cell r="ZG591"/>
          <cell r="ZH591"/>
          <cell r="ZI591"/>
          <cell r="ZJ591"/>
          <cell r="ZK591"/>
          <cell r="ZL591"/>
          <cell r="ZM591"/>
          <cell r="ZN591"/>
          <cell r="ZO591"/>
          <cell r="ZP591"/>
          <cell r="ZQ591"/>
          <cell r="ZR591"/>
          <cell r="ZS591"/>
          <cell r="ZT591"/>
          <cell r="ZU591"/>
          <cell r="ZV591"/>
          <cell r="ZW591"/>
          <cell r="ZX591"/>
          <cell r="ZY591"/>
          <cell r="ZZ591"/>
          <cell r="AAA591"/>
          <cell r="AAB591"/>
          <cell r="AAC591"/>
          <cell r="AAD591"/>
          <cell r="AAE591"/>
          <cell r="AAF591"/>
          <cell r="AAG591"/>
          <cell r="AAH591"/>
          <cell r="AAI591"/>
          <cell r="AAJ591"/>
          <cell r="AAK591"/>
          <cell r="AAL591"/>
          <cell r="AAM591"/>
          <cell r="AAN591"/>
          <cell r="AAO591"/>
          <cell r="AAP591"/>
          <cell r="AAQ591"/>
          <cell r="AAR591"/>
          <cell r="AAS591"/>
          <cell r="AAT591"/>
          <cell r="AAU591"/>
          <cell r="AAV591"/>
          <cell r="AAW591"/>
          <cell r="AAX591"/>
          <cell r="AAY591"/>
          <cell r="AAZ591"/>
          <cell r="ABA591"/>
          <cell r="ABB591"/>
          <cell r="ABC591"/>
          <cell r="ABD591"/>
          <cell r="ABE591"/>
          <cell r="ABF591"/>
          <cell r="ABG591"/>
          <cell r="ABH591"/>
          <cell r="ABI591"/>
          <cell r="ABJ591"/>
          <cell r="ABK591"/>
          <cell r="ABL591"/>
          <cell r="ABM591"/>
          <cell r="ABN591"/>
          <cell r="ABO591"/>
          <cell r="ABP591">
            <v>49535</v>
          </cell>
          <cell r="ABQ591">
            <v>0</v>
          </cell>
          <cell r="ABR591">
            <v>0</v>
          </cell>
          <cell r="ABS591">
            <v>0</v>
          </cell>
          <cell r="ABT591">
            <v>0</v>
          </cell>
          <cell r="ABU591">
            <v>0</v>
          </cell>
          <cell r="ABV591">
            <v>0</v>
          </cell>
          <cell r="ABW591">
            <v>0</v>
          </cell>
          <cell r="ABX591">
            <v>0</v>
          </cell>
          <cell r="ABY591">
            <v>0</v>
          </cell>
          <cell r="ABZ591">
            <v>0</v>
          </cell>
          <cell r="ACA591">
            <v>0</v>
          </cell>
          <cell r="ACB591">
            <v>0</v>
          </cell>
          <cell r="ACC591">
            <v>0</v>
          </cell>
          <cell r="ACD591"/>
          <cell r="ACE591"/>
          <cell r="ACF591"/>
          <cell r="ACG591"/>
          <cell r="ACH591"/>
          <cell r="ACI591"/>
          <cell r="ACJ591"/>
          <cell r="ACK591"/>
          <cell r="ACL591"/>
          <cell r="ACM591"/>
          <cell r="ACN591"/>
          <cell r="ACO591"/>
          <cell r="ACP591"/>
          <cell r="ACQ591"/>
          <cell r="ACR591">
            <v>0</v>
          </cell>
          <cell r="ACS591">
            <v>0</v>
          </cell>
          <cell r="ACT591">
            <v>0</v>
          </cell>
          <cell r="ACU591">
            <v>0</v>
          </cell>
          <cell r="ACV591">
            <v>0</v>
          </cell>
          <cell r="ACW591">
            <v>0</v>
          </cell>
          <cell r="ACX591">
            <v>0</v>
          </cell>
          <cell r="ACY591">
            <v>0</v>
          </cell>
          <cell r="ACZ591">
            <v>0</v>
          </cell>
          <cell r="ADA591">
            <v>0</v>
          </cell>
          <cell r="ADB591">
            <v>0</v>
          </cell>
          <cell r="ADC591">
            <v>0</v>
          </cell>
          <cell r="ADD591">
            <v>0</v>
          </cell>
          <cell r="ADE591">
            <v>0</v>
          </cell>
          <cell r="ADF591"/>
          <cell r="ADG591"/>
          <cell r="ADH591"/>
          <cell r="ADI591"/>
          <cell r="ADJ591"/>
          <cell r="ADK591"/>
          <cell r="ADL591"/>
          <cell r="ADM591"/>
          <cell r="ADN591"/>
          <cell r="ADO591"/>
          <cell r="ADP591"/>
          <cell r="ADQ591"/>
          <cell r="ADR591"/>
          <cell r="ADS591"/>
          <cell r="ADT591"/>
          <cell r="ADU591"/>
          <cell r="ADV591"/>
          <cell r="ADW591"/>
          <cell r="ADX591"/>
          <cell r="ADY591"/>
          <cell r="ADZ591"/>
          <cell r="AEA591"/>
          <cell r="AEB591"/>
          <cell r="AEC591"/>
          <cell r="AED591"/>
          <cell r="AEE591"/>
          <cell r="AEF591"/>
          <cell r="AEG591"/>
          <cell r="AEH591"/>
          <cell r="AEI591"/>
          <cell r="AEJ591"/>
          <cell r="AEK591"/>
          <cell r="AEL591"/>
          <cell r="AEM591"/>
          <cell r="AEN591"/>
          <cell r="AEO591"/>
          <cell r="AEP591"/>
          <cell r="AEQ591"/>
          <cell r="AER591"/>
          <cell r="AES591"/>
          <cell r="AET591"/>
          <cell r="AEU591"/>
          <cell r="AEV591"/>
          <cell r="AEW591"/>
          <cell r="AEX591"/>
          <cell r="AEY591"/>
          <cell r="AEZ591"/>
          <cell r="AFA591"/>
          <cell r="AFB591"/>
          <cell r="AFC591"/>
          <cell r="AFD591"/>
          <cell r="AFE591"/>
          <cell r="AFF591"/>
          <cell r="AFG591"/>
          <cell r="AFH591"/>
          <cell r="AFI591"/>
          <cell r="AFJ591"/>
          <cell r="AFK591"/>
          <cell r="AFL591"/>
          <cell r="AFM591"/>
          <cell r="AFN591"/>
          <cell r="AFO591"/>
          <cell r="AFP591"/>
          <cell r="AFQ591"/>
          <cell r="AFR591"/>
          <cell r="AFS591"/>
          <cell r="AFT591"/>
          <cell r="AFU591"/>
          <cell r="AFV591"/>
          <cell r="AFW591"/>
          <cell r="AFX591">
            <v>0</v>
          </cell>
          <cell r="AFY591">
            <v>0</v>
          </cell>
          <cell r="AFZ591">
            <v>0</v>
          </cell>
          <cell r="AGA591">
            <v>0</v>
          </cell>
          <cell r="AGB591">
            <v>0</v>
          </cell>
          <cell r="AGC591">
            <v>0</v>
          </cell>
          <cell r="AGD591">
            <v>0</v>
          </cell>
          <cell r="AGE591">
            <v>0</v>
          </cell>
          <cell r="AGF591">
            <v>0</v>
          </cell>
          <cell r="AGG591">
            <v>0</v>
          </cell>
          <cell r="AGH591">
            <v>0</v>
          </cell>
          <cell r="AGI591">
            <v>0</v>
          </cell>
          <cell r="AGJ591">
            <v>0</v>
          </cell>
          <cell r="AGK591">
            <v>0</v>
          </cell>
          <cell r="AGL591"/>
          <cell r="AGM591"/>
          <cell r="AGN591"/>
          <cell r="AGO591"/>
          <cell r="AGP591"/>
          <cell r="AGQ591"/>
          <cell r="AGR591"/>
          <cell r="AGS591"/>
          <cell r="AGT591"/>
          <cell r="AGU591"/>
          <cell r="AGV591"/>
          <cell r="AGW591"/>
          <cell r="AGX591"/>
          <cell r="AGY591"/>
          <cell r="AGZ591"/>
          <cell r="AHA591"/>
        </row>
        <row r="592">
          <cell r="A592" t="str">
            <v>Gain (Loss) on Sale of Assets</v>
          </cell>
          <cell r="B592">
            <v>-2715.49</v>
          </cell>
          <cell r="C592">
            <v>0</v>
          </cell>
          <cell r="D592">
            <v>0</v>
          </cell>
          <cell r="E592">
            <v>0</v>
          </cell>
          <cell r="F592">
            <v>-64438.559999999998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480680.14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1315157.26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805516.87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310730.81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744942.57</v>
          </cell>
          <cell r="BQ592">
            <v>0</v>
          </cell>
          <cell r="BR592">
            <v>0</v>
          </cell>
          <cell r="BS592">
            <v>0</v>
          </cell>
          <cell r="BT592">
            <v>-304553.8</v>
          </cell>
          <cell r="BU592">
            <v>0</v>
          </cell>
          <cell r="BV592">
            <v>0</v>
          </cell>
          <cell r="BW592">
            <v>-144624.06</v>
          </cell>
          <cell r="BX592">
            <v>-5971.23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-17900.91</v>
          </cell>
          <cell r="CI592">
            <v>0</v>
          </cell>
          <cell r="CJ592">
            <v>0</v>
          </cell>
          <cell r="CK592">
            <v>0</v>
          </cell>
          <cell r="CL592">
            <v>-9129.94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15037602.18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-2279.92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18227991.75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3988351.8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-45262.7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1655871.48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-5908.17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5185048.88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-107168.81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81862.490000000005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945379.56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0</v>
          </cell>
          <cell r="GG592">
            <v>0</v>
          </cell>
          <cell r="GH592">
            <v>0</v>
          </cell>
          <cell r="GI592">
            <v>0</v>
          </cell>
          <cell r="GJ592">
            <v>0</v>
          </cell>
          <cell r="GK592">
            <v>578878.09</v>
          </cell>
          <cell r="GL592">
            <v>0</v>
          </cell>
          <cell r="GM592">
            <v>0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0</v>
          </cell>
          <cell r="GS592">
            <v>0</v>
          </cell>
          <cell r="GT592">
            <v>0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294192.38</v>
          </cell>
          <cell r="GZ592">
            <v>0</v>
          </cell>
          <cell r="HA592">
            <v>0</v>
          </cell>
          <cell r="HB592">
            <v>0</v>
          </cell>
          <cell r="HC592">
            <v>0</v>
          </cell>
          <cell r="HD592">
            <v>0</v>
          </cell>
          <cell r="HE592">
            <v>0</v>
          </cell>
          <cell r="HF592">
            <v>0</v>
          </cell>
          <cell r="HG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0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0</v>
          </cell>
          <cell r="IA592">
            <v>0</v>
          </cell>
          <cell r="IB592">
            <v>0</v>
          </cell>
          <cell r="IC592">
            <v>0</v>
          </cell>
          <cell r="ID592">
            <v>0</v>
          </cell>
          <cell r="IE592">
            <v>0</v>
          </cell>
          <cell r="IF592">
            <v>-775.63</v>
          </cell>
          <cell r="IG592">
            <v>0</v>
          </cell>
          <cell r="IH592">
            <v>0</v>
          </cell>
          <cell r="II592">
            <v>0</v>
          </cell>
          <cell r="IJ592">
            <v>0</v>
          </cell>
          <cell r="IK592">
            <v>0</v>
          </cell>
          <cell r="IL592">
            <v>0</v>
          </cell>
          <cell r="IM592">
            <v>0</v>
          </cell>
          <cell r="IN592">
            <v>-0.01</v>
          </cell>
          <cell r="IO592">
            <v>0</v>
          </cell>
          <cell r="IP592">
            <v>0</v>
          </cell>
          <cell r="IQ592">
            <v>0</v>
          </cell>
          <cell r="IR592">
            <v>0</v>
          </cell>
          <cell r="IS592">
            <v>0</v>
          </cell>
          <cell r="IT592">
            <v>0</v>
          </cell>
          <cell r="IU592">
            <v>0</v>
          </cell>
          <cell r="IV592">
            <v>0</v>
          </cell>
          <cell r="IW592">
            <v>0</v>
          </cell>
          <cell r="IX592">
            <v>0</v>
          </cell>
          <cell r="IY592">
            <v>0</v>
          </cell>
          <cell r="IZ592">
            <v>0</v>
          </cell>
          <cell r="JA592">
            <v>0</v>
          </cell>
          <cell r="JB592">
            <v>0</v>
          </cell>
          <cell r="JC592">
            <v>0</v>
          </cell>
          <cell r="JD592">
            <v>0</v>
          </cell>
          <cell r="JE592">
            <v>0</v>
          </cell>
          <cell r="JF592">
            <v>0</v>
          </cell>
          <cell r="JG592">
            <v>0</v>
          </cell>
          <cell r="JH592">
            <v>0</v>
          </cell>
          <cell r="JI592">
            <v>0</v>
          </cell>
          <cell r="JJ592">
            <v>0</v>
          </cell>
          <cell r="JK592">
            <v>0</v>
          </cell>
          <cell r="JL592">
            <v>0</v>
          </cell>
          <cell r="JM592">
            <v>0</v>
          </cell>
          <cell r="JN592">
            <v>0</v>
          </cell>
          <cell r="JO592">
            <v>0</v>
          </cell>
          <cell r="JP592">
            <v>0</v>
          </cell>
          <cell r="JQ592">
            <v>0</v>
          </cell>
          <cell r="JR592">
            <v>0</v>
          </cell>
          <cell r="JS592">
            <v>0</v>
          </cell>
          <cell r="JT592">
            <v>0</v>
          </cell>
          <cell r="JU592">
            <v>0</v>
          </cell>
          <cell r="JV592">
            <v>0</v>
          </cell>
          <cell r="JW592">
            <v>0</v>
          </cell>
          <cell r="JX592">
            <v>0</v>
          </cell>
          <cell r="JY592">
            <v>0</v>
          </cell>
          <cell r="JZ592">
            <v>0</v>
          </cell>
          <cell r="KA592">
            <v>0</v>
          </cell>
          <cell r="KB592">
            <v>0</v>
          </cell>
          <cell r="KC592">
            <v>0</v>
          </cell>
          <cell r="KD592">
            <v>0</v>
          </cell>
          <cell r="KE592">
            <v>0</v>
          </cell>
          <cell r="KF592">
            <v>0</v>
          </cell>
          <cell r="KG592">
            <v>0</v>
          </cell>
          <cell r="KH592">
            <v>0</v>
          </cell>
          <cell r="KI592">
            <v>0</v>
          </cell>
          <cell r="KJ592">
            <v>0</v>
          </cell>
          <cell r="KK592">
            <v>0</v>
          </cell>
          <cell r="KL592">
            <v>0</v>
          </cell>
          <cell r="KM592">
            <v>0</v>
          </cell>
          <cell r="KN592">
            <v>0</v>
          </cell>
          <cell r="KO592">
            <v>0</v>
          </cell>
          <cell r="KP592">
            <v>0</v>
          </cell>
          <cell r="KQ592">
            <v>0</v>
          </cell>
          <cell r="KR592">
            <v>0</v>
          </cell>
          <cell r="KS592">
            <v>0</v>
          </cell>
          <cell r="KT592">
            <v>0</v>
          </cell>
          <cell r="KU592">
            <v>0</v>
          </cell>
          <cell r="KV592">
            <v>0</v>
          </cell>
          <cell r="KW592">
            <v>0</v>
          </cell>
          <cell r="KX592">
            <v>0</v>
          </cell>
          <cell r="KY592">
            <v>0</v>
          </cell>
          <cell r="KZ592">
            <v>0</v>
          </cell>
          <cell r="LA592">
            <v>0</v>
          </cell>
          <cell r="LB592">
            <v>-18844.509999999998</v>
          </cell>
          <cell r="LC592">
            <v>0</v>
          </cell>
          <cell r="LD592">
            <v>0</v>
          </cell>
          <cell r="LE592">
            <v>0</v>
          </cell>
          <cell r="LF592">
            <v>0</v>
          </cell>
          <cell r="LG592">
            <v>0</v>
          </cell>
          <cell r="LH592">
            <v>0</v>
          </cell>
          <cell r="LI592">
            <v>0</v>
          </cell>
          <cell r="LJ592">
            <v>0</v>
          </cell>
          <cell r="LK592">
            <v>0</v>
          </cell>
          <cell r="LL592">
            <v>0</v>
          </cell>
          <cell r="LM592">
            <v>0</v>
          </cell>
          <cell r="LN592">
            <v>0</v>
          </cell>
          <cell r="LO592">
            <v>0</v>
          </cell>
          <cell r="LP592">
            <v>0</v>
          </cell>
          <cell r="LQ592">
            <v>0</v>
          </cell>
          <cell r="LR592">
            <v>0</v>
          </cell>
          <cell r="LS592">
            <v>0</v>
          </cell>
          <cell r="LT592">
            <v>0</v>
          </cell>
          <cell r="LU592">
            <v>0</v>
          </cell>
          <cell r="LV592">
            <v>0</v>
          </cell>
          <cell r="LW592">
            <v>0</v>
          </cell>
          <cell r="LX592">
            <v>0</v>
          </cell>
          <cell r="LY592">
            <v>0</v>
          </cell>
          <cell r="LZ592">
            <v>0</v>
          </cell>
          <cell r="MA592">
            <v>0</v>
          </cell>
          <cell r="MB592">
            <v>0</v>
          </cell>
          <cell r="MC592">
            <v>0</v>
          </cell>
          <cell r="MD592">
            <v>0</v>
          </cell>
          <cell r="ME592">
            <v>0</v>
          </cell>
          <cell r="MF592">
            <v>0</v>
          </cell>
          <cell r="MG592">
            <v>0</v>
          </cell>
          <cell r="MH592">
            <v>0</v>
          </cell>
          <cell r="MI592">
            <v>0</v>
          </cell>
          <cell r="MJ592">
            <v>0</v>
          </cell>
          <cell r="MK592">
            <v>0</v>
          </cell>
          <cell r="ML592">
            <v>0</v>
          </cell>
          <cell r="MM592">
            <v>0</v>
          </cell>
          <cell r="MN592">
            <v>0</v>
          </cell>
          <cell r="MO592">
            <v>0</v>
          </cell>
          <cell r="MP592">
            <v>0</v>
          </cell>
          <cell r="MQ592">
            <v>0</v>
          </cell>
          <cell r="MR592">
            <v>0</v>
          </cell>
          <cell r="MS592">
            <v>0</v>
          </cell>
          <cell r="MT592">
            <v>0</v>
          </cell>
          <cell r="MU592">
            <v>0</v>
          </cell>
          <cell r="MV592">
            <v>0</v>
          </cell>
          <cell r="MW592">
            <v>0</v>
          </cell>
          <cell r="MX592">
            <v>535703.35</v>
          </cell>
          <cell r="MY592">
            <v>0</v>
          </cell>
          <cell r="MZ592">
            <v>0</v>
          </cell>
          <cell r="NA592">
            <v>0</v>
          </cell>
          <cell r="NB592">
            <v>0</v>
          </cell>
          <cell r="NC592">
            <v>0</v>
          </cell>
          <cell r="ND592">
            <v>0</v>
          </cell>
          <cell r="NE592">
            <v>0</v>
          </cell>
          <cell r="NF592">
            <v>0</v>
          </cell>
          <cell r="NG592">
            <v>0</v>
          </cell>
          <cell r="NH592">
            <v>0</v>
          </cell>
          <cell r="NI592">
            <v>0</v>
          </cell>
          <cell r="NJ592">
            <v>-273197.88</v>
          </cell>
          <cell r="NK592">
            <v>0</v>
          </cell>
          <cell r="NL592">
            <v>-955532.62</v>
          </cell>
          <cell r="NM592">
            <v>0</v>
          </cell>
          <cell r="NN592">
            <v>0</v>
          </cell>
          <cell r="NO592">
            <v>0</v>
          </cell>
          <cell r="NP592">
            <v>0</v>
          </cell>
          <cell r="NQ592">
            <v>0</v>
          </cell>
          <cell r="NR592">
            <v>0</v>
          </cell>
          <cell r="NS592">
            <v>0</v>
          </cell>
          <cell r="NT592">
            <v>0</v>
          </cell>
          <cell r="NU592">
            <v>0</v>
          </cell>
          <cell r="NV592">
            <v>0</v>
          </cell>
          <cell r="NW592">
            <v>0</v>
          </cell>
          <cell r="NX592">
            <v>0</v>
          </cell>
          <cell r="NY592">
            <v>0</v>
          </cell>
          <cell r="NZ592">
            <v>-1882.57</v>
          </cell>
          <cell r="OA592">
            <v>0</v>
          </cell>
          <cell r="OB592">
            <v>0</v>
          </cell>
          <cell r="OC592">
            <v>0</v>
          </cell>
          <cell r="OD592">
            <v>0</v>
          </cell>
          <cell r="OE592">
            <v>0</v>
          </cell>
          <cell r="OF592">
            <v>0</v>
          </cell>
          <cell r="OG592">
            <v>0</v>
          </cell>
          <cell r="OH592">
            <v>-217.23</v>
          </cell>
          <cell r="OI592">
            <v>0</v>
          </cell>
          <cell r="OJ592">
            <v>0</v>
          </cell>
          <cell r="OK592">
            <v>0</v>
          </cell>
          <cell r="OL592">
            <v>0</v>
          </cell>
          <cell r="OM592">
            <v>0</v>
          </cell>
          <cell r="ON592">
            <v>0</v>
          </cell>
          <cell r="OO592">
            <v>0</v>
          </cell>
          <cell r="OP592">
            <v>0</v>
          </cell>
          <cell r="OQ592">
            <v>0</v>
          </cell>
          <cell r="OR592">
            <v>0</v>
          </cell>
          <cell r="OS592">
            <v>0</v>
          </cell>
          <cell r="OT592">
            <v>0</v>
          </cell>
          <cell r="OU592">
            <v>0</v>
          </cell>
          <cell r="OV592">
            <v>0</v>
          </cell>
          <cell r="OW592">
            <v>0</v>
          </cell>
          <cell r="OX592">
            <v>0</v>
          </cell>
          <cell r="OY592">
            <v>0</v>
          </cell>
          <cell r="OZ592">
            <v>0</v>
          </cell>
          <cell r="PA592">
            <v>0</v>
          </cell>
          <cell r="PB592">
            <v>0</v>
          </cell>
          <cell r="PC592">
            <v>0</v>
          </cell>
          <cell r="PD592">
            <v>0</v>
          </cell>
          <cell r="PE592">
            <v>0</v>
          </cell>
          <cell r="PF592">
            <v>0</v>
          </cell>
          <cell r="PG592">
            <v>0</v>
          </cell>
          <cell r="PH592">
            <v>0</v>
          </cell>
          <cell r="PI592">
            <v>0</v>
          </cell>
          <cell r="PJ592">
            <v>0</v>
          </cell>
          <cell r="PK592">
            <v>0</v>
          </cell>
          <cell r="PL592">
            <v>0</v>
          </cell>
          <cell r="PM592">
            <v>0</v>
          </cell>
          <cell r="PN592">
            <v>0</v>
          </cell>
          <cell r="PO592">
            <v>0</v>
          </cell>
          <cell r="PP592">
            <v>0</v>
          </cell>
          <cell r="PQ592">
            <v>0</v>
          </cell>
          <cell r="PR592">
            <v>0</v>
          </cell>
          <cell r="PS592">
            <v>0</v>
          </cell>
          <cell r="PT592">
            <v>0</v>
          </cell>
          <cell r="PU592">
            <v>0</v>
          </cell>
          <cell r="PV592">
            <v>0</v>
          </cell>
          <cell r="PW592">
            <v>0</v>
          </cell>
          <cell r="PX592">
            <v>0</v>
          </cell>
          <cell r="PY592">
            <v>0</v>
          </cell>
          <cell r="PZ592">
            <v>0</v>
          </cell>
          <cell r="QA592">
            <v>0</v>
          </cell>
          <cell r="QB592">
            <v>0</v>
          </cell>
          <cell r="QC592">
            <v>0</v>
          </cell>
          <cell r="QD592">
            <v>0</v>
          </cell>
          <cell r="QE592">
            <v>0</v>
          </cell>
          <cell r="QF592">
            <v>0</v>
          </cell>
          <cell r="QG592">
            <v>0</v>
          </cell>
          <cell r="QH592"/>
          <cell r="QI592"/>
          <cell r="QJ592"/>
          <cell r="QK592"/>
          <cell r="QL592"/>
          <cell r="QM592"/>
          <cell r="QN592"/>
          <cell r="QO592"/>
          <cell r="QP592"/>
          <cell r="QQ592"/>
          <cell r="QR592"/>
          <cell r="QS592"/>
          <cell r="QT592"/>
          <cell r="QU592"/>
          <cell r="QV592">
            <v>0</v>
          </cell>
          <cell r="QW592">
            <v>0</v>
          </cell>
          <cell r="QX592">
            <v>0</v>
          </cell>
          <cell r="QY592">
            <v>-1189.82</v>
          </cell>
          <cell r="QZ592">
            <v>0</v>
          </cell>
          <cell r="RA592">
            <v>0</v>
          </cell>
          <cell r="RB592">
            <v>0</v>
          </cell>
          <cell r="RC592">
            <v>-2888.62</v>
          </cell>
          <cell r="RD592">
            <v>0</v>
          </cell>
          <cell r="RE592">
            <v>-2175.33</v>
          </cell>
          <cell r="RF592">
            <v>0</v>
          </cell>
          <cell r="RG592">
            <v>0</v>
          </cell>
          <cell r="RH592">
            <v>0</v>
          </cell>
          <cell r="RI592">
            <v>0</v>
          </cell>
          <cell r="RJ592">
            <v>-1331.91</v>
          </cell>
          <cell r="RK592">
            <v>0</v>
          </cell>
          <cell r="RL592">
            <v>-4091.18</v>
          </cell>
          <cell r="RM592">
            <v>-25819.64</v>
          </cell>
          <cell r="RN592">
            <v>0</v>
          </cell>
          <cell r="RO592">
            <v>0</v>
          </cell>
          <cell r="RP592">
            <v>0</v>
          </cell>
          <cell r="RQ592">
            <v>-16011.16</v>
          </cell>
          <cell r="RR592">
            <v>0</v>
          </cell>
          <cell r="RS592">
            <v>0</v>
          </cell>
          <cell r="RT592">
            <v>0</v>
          </cell>
          <cell r="RU592">
            <v>0</v>
          </cell>
          <cell r="RV592">
            <v>0</v>
          </cell>
          <cell r="RW592">
            <v>0</v>
          </cell>
          <cell r="RX592"/>
          <cell r="SL592">
            <v>0</v>
          </cell>
          <cell r="SM592">
            <v>0</v>
          </cell>
          <cell r="SN592">
            <v>0</v>
          </cell>
          <cell r="SO592">
            <v>0</v>
          </cell>
          <cell r="SP592">
            <v>0</v>
          </cell>
          <cell r="SQ592">
            <v>0</v>
          </cell>
          <cell r="SR592">
            <v>0</v>
          </cell>
          <cell r="SS592">
            <v>0</v>
          </cell>
          <cell r="ST592">
            <v>0</v>
          </cell>
          <cell r="SU592">
            <v>0</v>
          </cell>
          <cell r="SV592">
            <v>-10893.5</v>
          </cell>
          <cell r="SW592">
            <v>0</v>
          </cell>
          <cell r="SX592">
            <v>0</v>
          </cell>
          <cell r="SY592">
            <v>0</v>
          </cell>
          <cell r="SZ592">
            <v>0</v>
          </cell>
          <cell r="TA592">
            <v>0</v>
          </cell>
          <cell r="TB592">
            <v>0</v>
          </cell>
          <cell r="TC592">
            <v>-2501.62</v>
          </cell>
          <cell r="TD592">
            <v>0</v>
          </cell>
          <cell r="TE592">
            <v>0</v>
          </cell>
          <cell r="TF592">
            <v>0</v>
          </cell>
          <cell r="TG592">
            <v>0</v>
          </cell>
          <cell r="TH592">
            <v>0</v>
          </cell>
          <cell r="TI592">
            <v>0</v>
          </cell>
          <cell r="TJ592">
            <v>0</v>
          </cell>
          <cell r="TK592">
            <v>0</v>
          </cell>
          <cell r="TL592">
            <v>0</v>
          </cell>
          <cell r="TM592">
            <v>0</v>
          </cell>
          <cell r="TN592">
            <v>0</v>
          </cell>
          <cell r="TO592">
            <v>0</v>
          </cell>
          <cell r="TP592">
            <v>0</v>
          </cell>
          <cell r="TQ592">
            <v>-8092.94</v>
          </cell>
          <cell r="TR592">
            <v>0</v>
          </cell>
          <cell r="TS592">
            <v>0</v>
          </cell>
          <cell r="TT592">
            <v>0</v>
          </cell>
          <cell r="TU592">
            <v>-13472.01</v>
          </cell>
          <cell r="TV592">
            <v>0</v>
          </cell>
          <cell r="TW592">
            <v>0</v>
          </cell>
          <cell r="TX592">
            <v>0</v>
          </cell>
          <cell r="TY592">
            <v>0</v>
          </cell>
          <cell r="TZ592">
            <v>0</v>
          </cell>
          <cell r="UA592">
            <v>0</v>
          </cell>
          <cell r="UM592"/>
          <cell r="UN592"/>
          <cell r="UO592"/>
          <cell r="UP592"/>
          <cell r="UQ592"/>
          <cell r="UR592"/>
          <cell r="US592"/>
          <cell r="UT592"/>
          <cell r="UU592"/>
          <cell r="UV592"/>
          <cell r="UW592"/>
          <cell r="UX592"/>
          <cell r="UY592"/>
          <cell r="UZ592"/>
          <cell r="VA592"/>
          <cell r="VE592"/>
          <cell r="VF592"/>
          <cell r="VG592"/>
          <cell r="VH592"/>
          <cell r="VI592"/>
          <cell r="VJ592"/>
          <cell r="VK592"/>
          <cell r="VL592"/>
          <cell r="VM592"/>
          <cell r="VN592"/>
          <cell r="VO592"/>
          <cell r="VP592"/>
          <cell r="VQ592"/>
          <cell r="VR592"/>
          <cell r="VS592"/>
          <cell r="VT592"/>
          <cell r="VU592"/>
          <cell r="VV592"/>
          <cell r="VW592"/>
          <cell r="VX592"/>
          <cell r="VY592"/>
          <cell r="VZ592"/>
          <cell r="WA592"/>
          <cell r="WB592"/>
          <cell r="WC592"/>
          <cell r="WD592"/>
          <cell r="WE592"/>
          <cell r="WF592"/>
          <cell r="WG592"/>
          <cell r="WH592"/>
          <cell r="WI592"/>
          <cell r="WJ592"/>
          <cell r="WK592"/>
          <cell r="WL592"/>
          <cell r="WM592"/>
          <cell r="WN592"/>
          <cell r="WO592"/>
          <cell r="WP592"/>
          <cell r="WQ592"/>
          <cell r="WR592"/>
          <cell r="WS592"/>
          <cell r="WT592"/>
          <cell r="WU592"/>
          <cell r="WV592"/>
          <cell r="WW592"/>
          <cell r="WX592"/>
          <cell r="WY592"/>
          <cell r="WZ592"/>
          <cell r="XA592"/>
          <cell r="XB592"/>
          <cell r="XC592"/>
          <cell r="XD592"/>
          <cell r="XE592"/>
          <cell r="XF592"/>
          <cell r="XG592"/>
          <cell r="XH592"/>
          <cell r="XI592"/>
          <cell r="XJ592"/>
          <cell r="XK592"/>
          <cell r="XL592"/>
          <cell r="XM592"/>
          <cell r="XN592"/>
          <cell r="XO592"/>
          <cell r="XP592"/>
          <cell r="XQ592"/>
          <cell r="XR592"/>
          <cell r="XS592"/>
          <cell r="XT592"/>
          <cell r="XU592"/>
          <cell r="XV592"/>
          <cell r="XW592"/>
          <cell r="XX592"/>
          <cell r="XY592"/>
          <cell r="XZ592"/>
          <cell r="YA592"/>
          <cell r="YB592"/>
          <cell r="YC592"/>
          <cell r="YD592"/>
          <cell r="YE592"/>
          <cell r="YF592"/>
          <cell r="YG592"/>
          <cell r="YH592"/>
          <cell r="YI592"/>
          <cell r="YJ592"/>
          <cell r="YK592"/>
          <cell r="YL592"/>
          <cell r="YM592"/>
          <cell r="YN592"/>
          <cell r="YO592"/>
          <cell r="YP592"/>
          <cell r="YQ592"/>
          <cell r="YR592"/>
          <cell r="YS592"/>
          <cell r="YT592"/>
          <cell r="YU592"/>
          <cell r="YV592"/>
          <cell r="YW592"/>
          <cell r="YX592"/>
          <cell r="YY592"/>
          <cell r="YZ592"/>
          <cell r="ZA592"/>
          <cell r="ZB592"/>
          <cell r="ZC592"/>
          <cell r="ZD592"/>
          <cell r="ZE592"/>
          <cell r="ZF592"/>
          <cell r="ZG592"/>
          <cell r="ZH592"/>
          <cell r="ZI592"/>
          <cell r="ZJ592"/>
          <cell r="ZK592"/>
          <cell r="ZL592"/>
          <cell r="ZM592"/>
          <cell r="ZN592"/>
          <cell r="ZO592"/>
          <cell r="ZP592"/>
          <cell r="ZQ592"/>
          <cell r="ZR592"/>
          <cell r="ZS592"/>
          <cell r="ZT592"/>
          <cell r="ZU592"/>
          <cell r="ZV592"/>
          <cell r="ZW592"/>
          <cell r="ZX592"/>
          <cell r="ZY592"/>
          <cell r="ZZ592"/>
          <cell r="AAA592"/>
          <cell r="AAB592"/>
          <cell r="AAC592"/>
          <cell r="AAD592"/>
          <cell r="AAE592"/>
          <cell r="AAF592"/>
          <cell r="AAG592"/>
          <cell r="AAH592"/>
          <cell r="AAI592"/>
          <cell r="AAJ592"/>
          <cell r="AAK592"/>
          <cell r="AAL592"/>
          <cell r="AAM592"/>
          <cell r="AAN592">
            <v>0</v>
          </cell>
          <cell r="AAO592">
            <v>0</v>
          </cell>
          <cell r="AAP592">
            <v>0</v>
          </cell>
          <cell r="AAQ592">
            <v>0</v>
          </cell>
          <cell r="AAR592">
            <v>2543602.96</v>
          </cell>
          <cell r="AAS592">
            <v>0</v>
          </cell>
          <cell r="AAT592">
            <v>443882.68</v>
          </cell>
          <cell r="AAU592">
            <v>0</v>
          </cell>
          <cell r="AAV592">
            <v>0</v>
          </cell>
          <cell r="AAW592">
            <v>0</v>
          </cell>
          <cell r="AAX592">
            <v>0</v>
          </cell>
          <cell r="AAY592">
            <v>0</v>
          </cell>
          <cell r="AAZ592">
            <v>0</v>
          </cell>
          <cell r="ABA592">
            <v>0</v>
          </cell>
          <cell r="ABB592"/>
          <cell r="ABC592"/>
          <cell r="ABD592"/>
          <cell r="ABE592"/>
          <cell r="ABF592"/>
          <cell r="ABG592"/>
          <cell r="ABH592"/>
          <cell r="ABI592"/>
          <cell r="ABJ592"/>
          <cell r="ABK592"/>
          <cell r="ABL592"/>
          <cell r="ABM592"/>
          <cell r="ABN592"/>
          <cell r="ABO592"/>
          <cell r="ABP592"/>
          <cell r="ABQ592"/>
          <cell r="ABR592"/>
          <cell r="ABS592"/>
          <cell r="ABT592"/>
          <cell r="ABU592"/>
          <cell r="ABV592"/>
          <cell r="ABW592"/>
          <cell r="ABX592"/>
          <cell r="ABY592"/>
          <cell r="ABZ592"/>
          <cell r="ACA592"/>
          <cell r="ACB592"/>
          <cell r="ACC592"/>
          <cell r="ACD592"/>
          <cell r="ACE592"/>
          <cell r="ACF592"/>
          <cell r="ACG592"/>
          <cell r="ACH592"/>
          <cell r="ACI592"/>
          <cell r="ACJ592"/>
          <cell r="ACK592"/>
          <cell r="ACL592"/>
          <cell r="ACM592"/>
          <cell r="ACN592"/>
          <cell r="ACO592"/>
          <cell r="ACP592"/>
          <cell r="ACQ592"/>
          <cell r="ACR592">
            <v>0</v>
          </cell>
          <cell r="ACS592">
            <v>0</v>
          </cell>
          <cell r="ACT592">
            <v>0</v>
          </cell>
          <cell r="ACU592">
            <v>-7203.76</v>
          </cell>
          <cell r="ACV592">
            <v>0</v>
          </cell>
          <cell r="ACW592">
            <v>0</v>
          </cell>
          <cell r="ACX592">
            <v>0</v>
          </cell>
          <cell r="ACY592">
            <v>0</v>
          </cell>
          <cell r="ACZ592">
            <v>0</v>
          </cell>
          <cell r="ADA592">
            <v>0</v>
          </cell>
          <cell r="ADB592">
            <v>0</v>
          </cell>
          <cell r="ADC592">
            <v>0</v>
          </cell>
          <cell r="ADD592">
            <v>0</v>
          </cell>
          <cell r="ADE592">
            <v>0</v>
          </cell>
          <cell r="ADF592"/>
          <cell r="ADG592"/>
          <cell r="ADH592"/>
          <cell r="ADI592"/>
          <cell r="ADJ592"/>
          <cell r="ADK592"/>
          <cell r="ADL592"/>
          <cell r="ADM592"/>
          <cell r="ADN592"/>
          <cell r="ADO592"/>
          <cell r="ADP592"/>
          <cell r="ADQ592"/>
          <cell r="ADR592"/>
          <cell r="ADS592"/>
          <cell r="ADT592">
            <v>0</v>
          </cell>
          <cell r="ADU592">
            <v>0</v>
          </cell>
          <cell r="ADV592">
            <v>-14391.57</v>
          </cell>
          <cell r="ADW592">
            <v>0</v>
          </cell>
          <cell r="ADX592">
            <v>0</v>
          </cell>
          <cell r="ADY592">
            <v>0</v>
          </cell>
          <cell r="ADZ592">
            <v>0</v>
          </cell>
          <cell r="AEA592">
            <v>0</v>
          </cell>
          <cell r="AEB592">
            <v>0</v>
          </cell>
          <cell r="AEC592">
            <v>0</v>
          </cell>
          <cell r="AED592">
            <v>0</v>
          </cell>
          <cell r="AEE592">
            <v>0</v>
          </cell>
          <cell r="AEF592">
            <v>0</v>
          </cell>
          <cell r="AEG592">
            <v>0</v>
          </cell>
          <cell r="AEH592">
            <v>0</v>
          </cell>
          <cell r="AEI592">
            <v>0</v>
          </cell>
          <cell r="AEJ592">
            <v>-8453.82</v>
          </cell>
          <cell r="AEK592">
            <v>0</v>
          </cell>
          <cell r="AEL592">
            <v>-11279.42</v>
          </cell>
          <cell r="AEM592">
            <v>0</v>
          </cell>
          <cell r="AEN592">
            <v>0</v>
          </cell>
          <cell r="AEO592">
            <v>-3363.89</v>
          </cell>
          <cell r="AEP592">
            <v>0</v>
          </cell>
          <cell r="AEQ592">
            <v>0</v>
          </cell>
          <cell r="AER592">
            <v>0</v>
          </cell>
          <cell r="AES592">
            <v>0</v>
          </cell>
          <cell r="AET592">
            <v>0</v>
          </cell>
          <cell r="AEU592">
            <v>0</v>
          </cell>
          <cell r="AEV592">
            <v>0</v>
          </cell>
          <cell r="AEW592">
            <v>0</v>
          </cell>
          <cell r="AEX592">
            <v>0</v>
          </cell>
          <cell r="AEY592">
            <v>0</v>
          </cell>
          <cell r="AEZ592">
            <v>0</v>
          </cell>
          <cell r="AFA592">
            <v>0</v>
          </cell>
          <cell r="AFB592">
            <v>0</v>
          </cell>
          <cell r="AFC592">
            <v>0</v>
          </cell>
          <cell r="AFD592">
            <v>0</v>
          </cell>
          <cell r="AFE592">
            <v>0</v>
          </cell>
          <cell r="AFF592">
            <v>0</v>
          </cell>
          <cell r="AFG592">
            <v>0</v>
          </cell>
          <cell r="AFH592">
            <v>0</v>
          </cell>
          <cell r="AFI592">
            <v>0</v>
          </cell>
          <cell r="AFJ592">
            <v>0</v>
          </cell>
          <cell r="AFK592">
            <v>0</v>
          </cell>
          <cell r="AFL592">
            <v>0</v>
          </cell>
          <cell r="AFM592">
            <v>0</v>
          </cell>
          <cell r="AFN592">
            <v>0</v>
          </cell>
          <cell r="AFO592">
            <v>0</v>
          </cell>
          <cell r="AFP592">
            <v>0</v>
          </cell>
          <cell r="AFQ592">
            <v>0</v>
          </cell>
          <cell r="AFR592">
            <v>0</v>
          </cell>
          <cell r="AFS592">
            <v>-5681.08</v>
          </cell>
          <cell r="AFT592">
            <v>-183943.54</v>
          </cell>
          <cell r="AFU592">
            <v>0</v>
          </cell>
          <cell r="AFV592">
            <v>0</v>
          </cell>
          <cell r="AFW592">
            <v>0</v>
          </cell>
          <cell r="AFX592">
            <v>0</v>
          </cell>
          <cell r="AFY592">
            <v>0</v>
          </cell>
          <cell r="AFZ592">
            <v>0</v>
          </cell>
          <cell r="AGA592">
            <v>0</v>
          </cell>
          <cell r="AGB592">
            <v>0</v>
          </cell>
          <cell r="AGC592">
            <v>0</v>
          </cell>
          <cell r="AGD592">
            <v>0</v>
          </cell>
          <cell r="AGE592">
            <v>0</v>
          </cell>
          <cell r="AGF592">
            <v>0</v>
          </cell>
          <cell r="AGG592">
            <v>-10035.299999999999</v>
          </cell>
          <cell r="AGH592">
            <v>0</v>
          </cell>
          <cell r="AGI592">
            <v>0</v>
          </cell>
          <cell r="AGJ592">
            <v>0</v>
          </cell>
          <cell r="AGK592">
            <v>0</v>
          </cell>
          <cell r="AGL592">
            <v>0</v>
          </cell>
          <cell r="AGM592">
            <v>0</v>
          </cell>
          <cell r="AGN592">
            <v>0</v>
          </cell>
          <cell r="AGO592">
            <v>0</v>
          </cell>
          <cell r="AGP592">
            <v>0</v>
          </cell>
          <cell r="AGQ592">
            <v>0</v>
          </cell>
          <cell r="AGR592">
            <v>0</v>
          </cell>
          <cell r="AGS592">
            <v>0</v>
          </cell>
          <cell r="AGT592">
            <v>0</v>
          </cell>
          <cell r="AGU592">
            <v>0</v>
          </cell>
          <cell r="AGV592">
            <v>-3417.06</v>
          </cell>
          <cell r="AGW592">
            <v>0</v>
          </cell>
          <cell r="AGX592">
            <v>0</v>
          </cell>
          <cell r="AGY592">
            <v>0</v>
          </cell>
          <cell r="AGZ592"/>
          <cell r="AHA592"/>
        </row>
        <row r="593">
          <cell r="A593" t="str">
            <v>6810-00-00 Loss on Sale of Assets</v>
          </cell>
          <cell r="B593">
            <v>-2715.49</v>
          </cell>
          <cell r="C593">
            <v>0</v>
          </cell>
          <cell r="D593">
            <v>0</v>
          </cell>
          <cell r="E593">
            <v>0</v>
          </cell>
          <cell r="F593">
            <v>-64438.559999999998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-304553.8</v>
          </cell>
          <cell r="BU593">
            <v>0</v>
          </cell>
          <cell r="BV593">
            <v>0</v>
          </cell>
          <cell r="BW593">
            <v>-144624.06</v>
          </cell>
          <cell r="BX593">
            <v>-5971.23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-17900.91</v>
          </cell>
          <cell r="CI593">
            <v>0</v>
          </cell>
          <cell r="CJ593">
            <v>0</v>
          </cell>
          <cell r="CK593">
            <v>0</v>
          </cell>
          <cell r="CL593">
            <v>-9129.94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-2279.92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-45262.7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-5908.17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-107168.81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0</v>
          </cell>
          <cell r="GN593">
            <v>0</v>
          </cell>
          <cell r="GO593">
            <v>0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0</v>
          </cell>
          <cell r="IC593">
            <v>0</v>
          </cell>
          <cell r="ID593">
            <v>0</v>
          </cell>
          <cell r="IE593">
            <v>0</v>
          </cell>
          <cell r="IF593">
            <v>-775.63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-0.01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W593">
            <v>0</v>
          </cell>
          <cell r="IX593">
            <v>0</v>
          </cell>
          <cell r="IY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  <cell r="JF593">
            <v>0</v>
          </cell>
          <cell r="JG593">
            <v>0</v>
          </cell>
          <cell r="JH593">
            <v>0</v>
          </cell>
          <cell r="JI593">
            <v>0</v>
          </cell>
          <cell r="JJ593">
            <v>0</v>
          </cell>
          <cell r="JK593">
            <v>0</v>
          </cell>
          <cell r="JL593">
            <v>0</v>
          </cell>
          <cell r="JM593">
            <v>0</v>
          </cell>
          <cell r="JN593">
            <v>0</v>
          </cell>
          <cell r="JO593">
            <v>0</v>
          </cell>
          <cell r="JP593">
            <v>0</v>
          </cell>
          <cell r="JQ593">
            <v>0</v>
          </cell>
          <cell r="JR593">
            <v>0</v>
          </cell>
          <cell r="JS593">
            <v>0</v>
          </cell>
          <cell r="JT593">
            <v>0</v>
          </cell>
          <cell r="JU593">
            <v>0</v>
          </cell>
          <cell r="JV593">
            <v>0</v>
          </cell>
          <cell r="JW593">
            <v>0</v>
          </cell>
          <cell r="JX593">
            <v>0</v>
          </cell>
          <cell r="JY593">
            <v>0</v>
          </cell>
          <cell r="JZ593">
            <v>0</v>
          </cell>
          <cell r="KA593">
            <v>0</v>
          </cell>
          <cell r="KB593">
            <v>0</v>
          </cell>
          <cell r="KC593">
            <v>0</v>
          </cell>
          <cell r="KD593">
            <v>0</v>
          </cell>
          <cell r="KE593">
            <v>0</v>
          </cell>
          <cell r="KF593">
            <v>0</v>
          </cell>
          <cell r="KG593">
            <v>0</v>
          </cell>
          <cell r="KH593">
            <v>0</v>
          </cell>
          <cell r="KI593">
            <v>0</v>
          </cell>
          <cell r="KJ593">
            <v>0</v>
          </cell>
          <cell r="KK593">
            <v>0</v>
          </cell>
          <cell r="KL593">
            <v>0</v>
          </cell>
          <cell r="KM593">
            <v>0</v>
          </cell>
          <cell r="KN593">
            <v>0</v>
          </cell>
          <cell r="KO593">
            <v>0</v>
          </cell>
          <cell r="KP593">
            <v>0</v>
          </cell>
          <cell r="KQ593">
            <v>0</v>
          </cell>
          <cell r="KR593">
            <v>0</v>
          </cell>
          <cell r="KS593">
            <v>0</v>
          </cell>
          <cell r="KT593">
            <v>0</v>
          </cell>
          <cell r="KU593">
            <v>0</v>
          </cell>
          <cell r="KV593">
            <v>0</v>
          </cell>
          <cell r="KW593">
            <v>0</v>
          </cell>
          <cell r="KX593">
            <v>0</v>
          </cell>
          <cell r="KY593">
            <v>0</v>
          </cell>
          <cell r="KZ593">
            <v>0</v>
          </cell>
          <cell r="LA593">
            <v>0</v>
          </cell>
          <cell r="LB593">
            <v>-18844.509999999998</v>
          </cell>
          <cell r="LC593">
            <v>0</v>
          </cell>
          <cell r="LD593">
            <v>0</v>
          </cell>
          <cell r="LE593">
            <v>0</v>
          </cell>
          <cell r="LF593">
            <v>0</v>
          </cell>
          <cell r="LG593">
            <v>0</v>
          </cell>
          <cell r="LH593">
            <v>0</v>
          </cell>
          <cell r="LI593">
            <v>0</v>
          </cell>
          <cell r="LJ593">
            <v>0</v>
          </cell>
          <cell r="LK593">
            <v>0</v>
          </cell>
          <cell r="LL593">
            <v>0</v>
          </cell>
          <cell r="LM593">
            <v>0</v>
          </cell>
          <cell r="LN593">
            <v>0</v>
          </cell>
          <cell r="LO593">
            <v>0</v>
          </cell>
          <cell r="LP593">
            <v>0</v>
          </cell>
          <cell r="LQ593">
            <v>0</v>
          </cell>
          <cell r="LR593">
            <v>0</v>
          </cell>
          <cell r="LS593">
            <v>0</v>
          </cell>
          <cell r="LT593">
            <v>0</v>
          </cell>
          <cell r="LU593">
            <v>0</v>
          </cell>
          <cell r="LV593">
            <v>0</v>
          </cell>
          <cell r="LW593">
            <v>0</v>
          </cell>
          <cell r="LX593">
            <v>0</v>
          </cell>
          <cell r="LY593">
            <v>0</v>
          </cell>
          <cell r="LZ593">
            <v>0</v>
          </cell>
          <cell r="MA593">
            <v>0</v>
          </cell>
          <cell r="MB593">
            <v>0</v>
          </cell>
          <cell r="MC593">
            <v>0</v>
          </cell>
          <cell r="MD593">
            <v>0</v>
          </cell>
          <cell r="ME593">
            <v>0</v>
          </cell>
          <cell r="MF593">
            <v>0</v>
          </cell>
          <cell r="MG593">
            <v>0</v>
          </cell>
          <cell r="MH593">
            <v>0</v>
          </cell>
          <cell r="MI593">
            <v>0</v>
          </cell>
          <cell r="MJ593">
            <v>0</v>
          </cell>
          <cell r="MK593">
            <v>0</v>
          </cell>
          <cell r="ML593">
            <v>0</v>
          </cell>
          <cell r="MM593">
            <v>0</v>
          </cell>
          <cell r="MN593">
            <v>0</v>
          </cell>
          <cell r="MO593">
            <v>0</v>
          </cell>
          <cell r="MP593">
            <v>0</v>
          </cell>
          <cell r="MQ593">
            <v>0</v>
          </cell>
          <cell r="MR593">
            <v>0</v>
          </cell>
          <cell r="MS593">
            <v>0</v>
          </cell>
          <cell r="MT593">
            <v>0</v>
          </cell>
          <cell r="MU593">
            <v>0</v>
          </cell>
          <cell r="MV593">
            <v>0</v>
          </cell>
          <cell r="MW593">
            <v>0</v>
          </cell>
          <cell r="MX593">
            <v>0</v>
          </cell>
          <cell r="MY593">
            <v>0</v>
          </cell>
          <cell r="MZ593">
            <v>0</v>
          </cell>
          <cell r="NA593">
            <v>0</v>
          </cell>
          <cell r="NB593">
            <v>0</v>
          </cell>
          <cell r="NC593">
            <v>0</v>
          </cell>
          <cell r="ND593">
            <v>0</v>
          </cell>
          <cell r="NE593">
            <v>0</v>
          </cell>
          <cell r="NF593">
            <v>0</v>
          </cell>
          <cell r="NG593">
            <v>0</v>
          </cell>
          <cell r="NH593">
            <v>0</v>
          </cell>
          <cell r="NI593">
            <v>0</v>
          </cell>
          <cell r="NJ593">
            <v>-273197.88</v>
          </cell>
          <cell r="NK593">
            <v>0</v>
          </cell>
          <cell r="NL593">
            <v>0</v>
          </cell>
          <cell r="NM593">
            <v>0</v>
          </cell>
          <cell r="NN593">
            <v>0</v>
          </cell>
          <cell r="NO593">
            <v>0</v>
          </cell>
          <cell r="NP593">
            <v>0</v>
          </cell>
          <cell r="NQ593">
            <v>0</v>
          </cell>
          <cell r="NR593">
            <v>0</v>
          </cell>
          <cell r="NS593">
            <v>0</v>
          </cell>
          <cell r="NT593">
            <v>0</v>
          </cell>
          <cell r="NU593">
            <v>0</v>
          </cell>
          <cell r="NV593">
            <v>0</v>
          </cell>
          <cell r="NW593">
            <v>0</v>
          </cell>
          <cell r="NX593">
            <v>0</v>
          </cell>
          <cell r="NY593">
            <v>0</v>
          </cell>
          <cell r="NZ593">
            <v>0</v>
          </cell>
          <cell r="OA593">
            <v>0</v>
          </cell>
          <cell r="OB593">
            <v>0</v>
          </cell>
          <cell r="OC593">
            <v>0</v>
          </cell>
          <cell r="OD593">
            <v>0</v>
          </cell>
          <cell r="OE593">
            <v>0</v>
          </cell>
          <cell r="OF593">
            <v>0</v>
          </cell>
          <cell r="OG593">
            <v>0</v>
          </cell>
          <cell r="OH593">
            <v>-217.23</v>
          </cell>
          <cell r="OI593">
            <v>0</v>
          </cell>
          <cell r="OJ593">
            <v>0</v>
          </cell>
          <cell r="OK593">
            <v>0</v>
          </cell>
          <cell r="OL593">
            <v>0</v>
          </cell>
          <cell r="OM593">
            <v>0</v>
          </cell>
          <cell r="ON593">
            <v>0</v>
          </cell>
          <cell r="OO593">
            <v>0</v>
          </cell>
          <cell r="OP593">
            <v>0</v>
          </cell>
          <cell r="OQ593">
            <v>0</v>
          </cell>
          <cell r="OR593">
            <v>0</v>
          </cell>
          <cell r="OS593">
            <v>0</v>
          </cell>
          <cell r="OT593">
            <v>0</v>
          </cell>
          <cell r="OU593">
            <v>0</v>
          </cell>
          <cell r="OV593">
            <v>0</v>
          </cell>
          <cell r="OW593">
            <v>0</v>
          </cell>
          <cell r="OX593">
            <v>0</v>
          </cell>
          <cell r="OY593">
            <v>0</v>
          </cell>
          <cell r="OZ593">
            <v>0</v>
          </cell>
          <cell r="PA593">
            <v>0</v>
          </cell>
          <cell r="PB593">
            <v>0</v>
          </cell>
          <cell r="PC593">
            <v>0</v>
          </cell>
          <cell r="PD593">
            <v>0</v>
          </cell>
          <cell r="PE593">
            <v>0</v>
          </cell>
          <cell r="PF593">
            <v>0</v>
          </cell>
          <cell r="PG593">
            <v>0</v>
          </cell>
          <cell r="PH593">
            <v>0</v>
          </cell>
          <cell r="PI593">
            <v>0</v>
          </cell>
          <cell r="PJ593">
            <v>0</v>
          </cell>
          <cell r="PK593">
            <v>0</v>
          </cell>
          <cell r="PL593">
            <v>0</v>
          </cell>
          <cell r="PM593">
            <v>0</v>
          </cell>
          <cell r="PN593">
            <v>0</v>
          </cell>
          <cell r="PO593">
            <v>0</v>
          </cell>
          <cell r="PP593">
            <v>0</v>
          </cell>
          <cell r="PQ593">
            <v>0</v>
          </cell>
          <cell r="PR593">
            <v>0</v>
          </cell>
          <cell r="PS593">
            <v>0</v>
          </cell>
          <cell r="PT593">
            <v>0</v>
          </cell>
          <cell r="PU593">
            <v>0</v>
          </cell>
          <cell r="PV593">
            <v>0</v>
          </cell>
          <cell r="PW593">
            <v>0</v>
          </cell>
          <cell r="PX593">
            <v>0</v>
          </cell>
          <cell r="PY593">
            <v>0</v>
          </cell>
          <cell r="PZ593">
            <v>0</v>
          </cell>
          <cell r="QA593">
            <v>0</v>
          </cell>
          <cell r="QB593">
            <v>0</v>
          </cell>
          <cell r="QC593">
            <v>0</v>
          </cell>
          <cell r="QD593">
            <v>0</v>
          </cell>
          <cell r="QE593">
            <v>0</v>
          </cell>
          <cell r="QF593">
            <v>0</v>
          </cell>
          <cell r="QG593">
            <v>0</v>
          </cell>
          <cell r="QH593"/>
          <cell r="QI593"/>
          <cell r="QJ593"/>
          <cell r="QK593"/>
          <cell r="QL593"/>
          <cell r="QM593"/>
          <cell r="QN593"/>
          <cell r="QO593"/>
          <cell r="QP593"/>
          <cell r="QQ593"/>
          <cell r="QR593"/>
          <cell r="QS593"/>
          <cell r="QT593"/>
          <cell r="QU593"/>
          <cell r="QV593">
            <v>0</v>
          </cell>
          <cell r="QW593">
            <v>0</v>
          </cell>
          <cell r="QX593">
            <v>0</v>
          </cell>
          <cell r="QY593">
            <v>-1189.82</v>
          </cell>
          <cell r="QZ593">
            <v>0</v>
          </cell>
          <cell r="RA593">
            <v>0</v>
          </cell>
          <cell r="RB593">
            <v>0</v>
          </cell>
          <cell r="RC593">
            <v>-2888.62</v>
          </cell>
          <cell r="RD593">
            <v>0</v>
          </cell>
          <cell r="RE593">
            <v>-2175.33</v>
          </cell>
          <cell r="RF593">
            <v>0</v>
          </cell>
          <cell r="RG593">
            <v>0</v>
          </cell>
          <cell r="RH593">
            <v>0</v>
          </cell>
          <cell r="RI593">
            <v>0</v>
          </cell>
          <cell r="RJ593">
            <v>-1331.91</v>
          </cell>
          <cell r="RK593">
            <v>0</v>
          </cell>
          <cell r="RL593">
            <v>-4091.18</v>
          </cell>
          <cell r="RM593">
            <v>-25819.64</v>
          </cell>
          <cell r="RN593">
            <v>0</v>
          </cell>
          <cell r="RO593">
            <v>0</v>
          </cell>
          <cell r="RP593">
            <v>0</v>
          </cell>
          <cell r="RQ593">
            <v>-16011.16</v>
          </cell>
          <cell r="RR593">
            <v>0</v>
          </cell>
          <cell r="RS593">
            <v>0</v>
          </cell>
          <cell r="RT593">
            <v>0</v>
          </cell>
          <cell r="RU593">
            <v>0</v>
          </cell>
          <cell r="RV593">
            <v>0</v>
          </cell>
          <cell r="RW593">
            <v>0</v>
          </cell>
          <cell r="RX593"/>
          <cell r="RY593"/>
          <cell r="RZ593"/>
          <cell r="SA593"/>
          <cell r="SB593"/>
          <cell r="SC593"/>
          <cell r="SD593"/>
          <cell r="SE593"/>
          <cell r="SF593"/>
          <cell r="SG593"/>
          <cell r="SH593"/>
          <cell r="SI593"/>
          <cell r="SJ593"/>
          <cell r="SK593"/>
          <cell r="SL593">
            <v>0</v>
          </cell>
          <cell r="SM593">
            <v>0</v>
          </cell>
          <cell r="SN593">
            <v>0</v>
          </cell>
          <cell r="SO593">
            <v>0</v>
          </cell>
          <cell r="SP593">
            <v>0</v>
          </cell>
          <cell r="SQ593">
            <v>0</v>
          </cell>
          <cell r="SR593">
            <v>0</v>
          </cell>
          <cell r="SS593">
            <v>0</v>
          </cell>
          <cell r="ST593">
            <v>0</v>
          </cell>
          <cell r="SU593">
            <v>0</v>
          </cell>
          <cell r="SV593">
            <v>-10893.5</v>
          </cell>
          <cell r="SW593">
            <v>0</v>
          </cell>
          <cell r="SX593">
            <v>0</v>
          </cell>
          <cell r="SY593">
            <v>0</v>
          </cell>
          <cell r="SZ593">
            <v>0</v>
          </cell>
          <cell r="TA593">
            <v>0</v>
          </cell>
          <cell r="TB593">
            <v>0</v>
          </cell>
          <cell r="TC593">
            <v>-2501.62</v>
          </cell>
          <cell r="TD593">
            <v>0</v>
          </cell>
          <cell r="TE593">
            <v>0</v>
          </cell>
          <cell r="TF593">
            <v>0</v>
          </cell>
          <cell r="TG593">
            <v>0</v>
          </cell>
          <cell r="TH593">
            <v>0</v>
          </cell>
          <cell r="TI593">
            <v>0</v>
          </cell>
          <cell r="TJ593">
            <v>0</v>
          </cell>
          <cell r="TK593">
            <v>0</v>
          </cell>
          <cell r="TL593">
            <v>0</v>
          </cell>
          <cell r="TM593">
            <v>0</v>
          </cell>
          <cell r="TN593">
            <v>0</v>
          </cell>
          <cell r="TO593">
            <v>0</v>
          </cell>
          <cell r="TP593">
            <v>0</v>
          </cell>
          <cell r="TQ593">
            <v>-8092.94</v>
          </cell>
          <cell r="TR593">
            <v>0</v>
          </cell>
          <cell r="TS593">
            <v>0</v>
          </cell>
          <cell r="TT593">
            <v>0</v>
          </cell>
          <cell r="TU593">
            <v>-13472.01</v>
          </cell>
          <cell r="TV593">
            <v>0</v>
          </cell>
          <cell r="TW593">
            <v>0</v>
          </cell>
          <cell r="TX593">
            <v>0</v>
          </cell>
          <cell r="TY593">
            <v>0</v>
          </cell>
          <cell r="TZ593">
            <v>0</v>
          </cell>
          <cell r="UA593">
            <v>0</v>
          </cell>
          <cell r="UB593"/>
          <cell r="UC593"/>
          <cell r="UD593"/>
          <cell r="UE593"/>
          <cell r="UF593"/>
          <cell r="UG593"/>
          <cell r="UH593"/>
          <cell r="UI593"/>
          <cell r="UJ593"/>
          <cell r="UK593"/>
          <cell r="UL593"/>
          <cell r="UM593"/>
          <cell r="UN593"/>
          <cell r="UO593"/>
          <cell r="UP593"/>
          <cell r="UQ593"/>
          <cell r="UR593"/>
          <cell r="US593"/>
          <cell r="UT593"/>
          <cell r="UU593"/>
          <cell r="UV593"/>
          <cell r="UW593"/>
          <cell r="UX593"/>
          <cell r="UY593"/>
          <cell r="UZ593"/>
          <cell r="VA593"/>
          <cell r="VB593"/>
          <cell r="VC593"/>
          <cell r="VD593"/>
          <cell r="VE593"/>
          <cell r="VF593"/>
          <cell r="VG593"/>
          <cell r="VH593"/>
          <cell r="VI593"/>
          <cell r="VJ593"/>
          <cell r="VK593"/>
          <cell r="VL593"/>
          <cell r="VM593"/>
          <cell r="VN593"/>
          <cell r="VO593"/>
          <cell r="VP593"/>
          <cell r="VQ593"/>
          <cell r="VR593"/>
          <cell r="VS593"/>
          <cell r="VT593"/>
          <cell r="VU593"/>
          <cell r="VV593"/>
          <cell r="VW593"/>
          <cell r="VX593"/>
          <cell r="VY593"/>
          <cell r="VZ593"/>
          <cell r="WA593"/>
          <cell r="WB593"/>
          <cell r="WC593"/>
          <cell r="WD593"/>
          <cell r="WE593"/>
          <cell r="WF593"/>
          <cell r="WG593"/>
          <cell r="WH593"/>
          <cell r="WI593"/>
          <cell r="WJ593"/>
          <cell r="WK593"/>
          <cell r="WL593"/>
          <cell r="WM593"/>
          <cell r="WN593"/>
          <cell r="WO593"/>
          <cell r="WP593"/>
          <cell r="WQ593"/>
          <cell r="WR593"/>
          <cell r="WS593"/>
          <cell r="WT593"/>
          <cell r="WU593"/>
          <cell r="WV593"/>
          <cell r="WW593"/>
          <cell r="WX593"/>
          <cell r="WY593"/>
          <cell r="WZ593"/>
          <cell r="XA593"/>
          <cell r="XB593"/>
          <cell r="XC593"/>
          <cell r="XD593"/>
          <cell r="XE593"/>
          <cell r="XF593"/>
          <cell r="XG593"/>
          <cell r="XH593"/>
          <cell r="XI593"/>
          <cell r="XJ593"/>
          <cell r="XK593"/>
          <cell r="XL593"/>
          <cell r="XM593"/>
          <cell r="XN593"/>
          <cell r="XO593"/>
          <cell r="XP593"/>
          <cell r="XQ593"/>
          <cell r="XR593"/>
          <cell r="XS593"/>
          <cell r="XT593"/>
          <cell r="XU593"/>
          <cell r="XV593"/>
          <cell r="XW593"/>
          <cell r="XX593"/>
          <cell r="XY593"/>
          <cell r="XZ593"/>
          <cell r="YA593"/>
          <cell r="YB593"/>
          <cell r="YC593"/>
          <cell r="YD593"/>
          <cell r="YE593"/>
          <cell r="YF593"/>
          <cell r="YG593"/>
          <cell r="YH593"/>
          <cell r="YI593"/>
          <cell r="YJ593"/>
          <cell r="YK593"/>
          <cell r="YL593"/>
          <cell r="YM593"/>
          <cell r="YN593"/>
          <cell r="YO593"/>
          <cell r="YP593"/>
          <cell r="YQ593"/>
          <cell r="YR593"/>
          <cell r="YS593"/>
          <cell r="YT593"/>
          <cell r="YU593"/>
          <cell r="YV593"/>
          <cell r="YW593"/>
          <cell r="YX593"/>
          <cell r="YY593"/>
          <cell r="YZ593"/>
          <cell r="ZA593"/>
          <cell r="ZB593"/>
          <cell r="ZC593"/>
          <cell r="ZD593"/>
          <cell r="ZE593"/>
          <cell r="ZF593"/>
          <cell r="ZG593"/>
          <cell r="ZH593"/>
          <cell r="ZI593"/>
          <cell r="ZJ593"/>
          <cell r="ZK593"/>
          <cell r="ZL593"/>
          <cell r="ZM593"/>
          <cell r="ZN593"/>
          <cell r="ZO593"/>
          <cell r="ZP593"/>
          <cell r="ZQ593"/>
          <cell r="ZR593"/>
          <cell r="ZS593"/>
          <cell r="ZT593"/>
          <cell r="ZU593"/>
          <cell r="ZV593"/>
          <cell r="ZW593"/>
          <cell r="ZX593"/>
          <cell r="ZY593"/>
          <cell r="ZZ593"/>
          <cell r="AAA593"/>
          <cell r="AAB593"/>
          <cell r="AAC593"/>
          <cell r="AAD593"/>
          <cell r="AAE593"/>
          <cell r="AAF593"/>
          <cell r="AAG593"/>
          <cell r="AAH593"/>
          <cell r="AAI593"/>
          <cell r="AAJ593"/>
          <cell r="AAK593"/>
          <cell r="AAL593"/>
          <cell r="AAM593"/>
          <cell r="AAN593">
            <v>0</v>
          </cell>
          <cell r="AAO593">
            <v>0</v>
          </cell>
          <cell r="AAP593">
            <v>0</v>
          </cell>
          <cell r="AAQ593">
            <v>0</v>
          </cell>
          <cell r="AAR593">
            <v>2543602.96</v>
          </cell>
          <cell r="AAS593">
            <v>0</v>
          </cell>
          <cell r="AAT593">
            <v>443882.68</v>
          </cell>
          <cell r="AAU593">
            <v>0</v>
          </cell>
          <cell r="AAV593">
            <v>0</v>
          </cell>
          <cell r="AAW593">
            <v>0</v>
          </cell>
          <cell r="AAX593">
            <v>0</v>
          </cell>
          <cell r="AAY593">
            <v>0</v>
          </cell>
          <cell r="AAZ593">
            <v>0</v>
          </cell>
          <cell r="ABA593">
            <v>0</v>
          </cell>
          <cell r="ABB593"/>
          <cell r="ABC593"/>
          <cell r="ABD593"/>
          <cell r="ABE593"/>
          <cell r="ABF593"/>
          <cell r="ABG593"/>
          <cell r="ABH593"/>
          <cell r="ABI593"/>
          <cell r="ABJ593"/>
          <cell r="ABK593"/>
          <cell r="ABL593"/>
          <cell r="ABM593"/>
          <cell r="ABN593"/>
          <cell r="ABO593"/>
          <cell r="ABP593"/>
          <cell r="ABQ593"/>
          <cell r="ABR593"/>
          <cell r="ABS593"/>
          <cell r="ABT593"/>
          <cell r="ABU593"/>
          <cell r="ABV593"/>
          <cell r="ABW593"/>
          <cell r="ABX593"/>
          <cell r="ABY593"/>
          <cell r="ABZ593"/>
          <cell r="ACA593"/>
          <cell r="ACB593"/>
          <cell r="ACC593"/>
          <cell r="ACD593"/>
          <cell r="ACE593"/>
          <cell r="ACF593"/>
          <cell r="ACG593"/>
          <cell r="ACH593"/>
          <cell r="ACI593"/>
          <cell r="ACJ593"/>
          <cell r="ACK593"/>
          <cell r="ACL593"/>
          <cell r="ACM593"/>
          <cell r="ACN593"/>
          <cell r="ACO593"/>
          <cell r="ACP593"/>
          <cell r="ACQ593"/>
          <cell r="ACR593">
            <v>0</v>
          </cell>
          <cell r="ACS593">
            <v>0</v>
          </cell>
          <cell r="ACT593">
            <v>0</v>
          </cell>
          <cell r="ACU593">
            <v>-7203.76</v>
          </cell>
          <cell r="ACV593">
            <v>0</v>
          </cell>
          <cell r="ACW593">
            <v>0</v>
          </cell>
          <cell r="ACX593">
            <v>0</v>
          </cell>
          <cell r="ACY593">
            <v>0</v>
          </cell>
          <cell r="ACZ593">
            <v>0</v>
          </cell>
          <cell r="ADA593">
            <v>0</v>
          </cell>
          <cell r="ADB593">
            <v>0</v>
          </cell>
          <cell r="ADC593">
            <v>0</v>
          </cell>
          <cell r="ADD593">
            <v>0</v>
          </cell>
          <cell r="ADE593">
            <v>0</v>
          </cell>
          <cell r="ADF593"/>
          <cell r="ADG593"/>
          <cell r="ADH593"/>
          <cell r="ADI593"/>
          <cell r="ADJ593"/>
          <cell r="ADK593"/>
          <cell r="ADL593"/>
          <cell r="ADM593"/>
          <cell r="ADN593"/>
          <cell r="ADO593"/>
          <cell r="ADP593"/>
          <cell r="ADQ593"/>
          <cell r="ADR593"/>
          <cell r="ADS593"/>
          <cell r="ADT593">
            <v>0</v>
          </cell>
          <cell r="ADU593">
            <v>0</v>
          </cell>
          <cell r="ADV593">
            <v>-14391.57</v>
          </cell>
          <cell r="ADW593">
            <v>0</v>
          </cell>
          <cell r="ADX593">
            <v>0</v>
          </cell>
          <cell r="ADY593">
            <v>0</v>
          </cell>
          <cell r="ADZ593">
            <v>0</v>
          </cell>
          <cell r="AEA593">
            <v>0</v>
          </cell>
          <cell r="AEB593">
            <v>0</v>
          </cell>
          <cell r="AEC593">
            <v>0</v>
          </cell>
          <cell r="AED593">
            <v>0</v>
          </cell>
          <cell r="AEE593">
            <v>0</v>
          </cell>
          <cell r="AEF593">
            <v>0</v>
          </cell>
          <cell r="AEG593">
            <v>0</v>
          </cell>
          <cell r="AEH593">
            <v>0</v>
          </cell>
          <cell r="AEI593">
            <v>0</v>
          </cell>
          <cell r="AEJ593">
            <v>-8453.82</v>
          </cell>
          <cell r="AEK593">
            <v>0</v>
          </cell>
          <cell r="AEL593">
            <v>0</v>
          </cell>
          <cell r="AEM593">
            <v>0</v>
          </cell>
          <cell r="AEN593">
            <v>0</v>
          </cell>
          <cell r="AEO593">
            <v>0</v>
          </cell>
          <cell r="AEP593">
            <v>0</v>
          </cell>
          <cell r="AEQ593">
            <v>0</v>
          </cell>
          <cell r="AER593">
            <v>0</v>
          </cell>
          <cell r="AES593">
            <v>0</v>
          </cell>
          <cell r="AET593">
            <v>0</v>
          </cell>
          <cell r="AEU593">
            <v>0</v>
          </cell>
          <cell r="AEV593">
            <v>0</v>
          </cell>
          <cell r="AEW593">
            <v>0</v>
          </cell>
          <cell r="AEX593">
            <v>0</v>
          </cell>
          <cell r="AEY593">
            <v>0</v>
          </cell>
          <cell r="AEZ593">
            <v>0</v>
          </cell>
          <cell r="AFA593">
            <v>0</v>
          </cell>
          <cell r="AFB593">
            <v>0</v>
          </cell>
          <cell r="AFC593">
            <v>0</v>
          </cell>
          <cell r="AFD593">
            <v>0</v>
          </cell>
          <cell r="AFE593">
            <v>0</v>
          </cell>
          <cell r="AFF593">
            <v>0</v>
          </cell>
          <cell r="AFG593">
            <v>0</v>
          </cell>
          <cell r="AFH593">
            <v>0</v>
          </cell>
          <cell r="AFI593">
            <v>0</v>
          </cell>
          <cell r="AFJ593">
            <v>0</v>
          </cell>
          <cell r="AFK593">
            <v>0</v>
          </cell>
          <cell r="AFL593">
            <v>0</v>
          </cell>
          <cell r="AFM593">
            <v>0</v>
          </cell>
          <cell r="AFN593">
            <v>0</v>
          </cell>
          <cell r="AFO593">
            <v>0</v>
          </cell>
          <cell r="AFP593">
            <v>0</v>
          </cell>
          <cell r="AFQ593">
            <v>0</v>
          </cell>
          <cell r="AFR593">
            <v>0</v>
          </cell>
          <cell r="AFS593">
            <v>-5681.08</v>
          </cell>
          <cell r="AFT593">
            <v>-183943.54</v>
          </cell>
          <cell r="AFU593">
            <v>0</v>
          </cell>
          <cell r="AFV593">
            <v>0</v>
          </cell>
          <cell r="AFW593">
            <v>0</v>
          </cell>
          <cell r="AFX593">
            <v>0</v>
          </cell>
          <cell r="AFY593">
            <v>0</v>
          </cell>
          <cell r="AFZ593">
            <v>0</v>
          </cell>
          <cell r="AGA593">
            <v>0</v>
          </cell>
          <cell r="AGB593">
            <v>0</v>
          </cell>
          <cell r="AGC593">
            <v>0</v>
          </cell>
          <cell r="AGD593">
            <v>0</v>
          </cell>
          <cell r="AGE593">
            <v>0</v>
          </cell>
          <cell r="AGF593">
            <v>0</v>
          </cell>
          <cell r="AGG593">
            <v>-10035.299999999999</v>
          </cell>
          <cell r="AGH593">
            <v>0</v>
          </cell>
          <cell r="AGI593">
            <v>0</v>
          </cell>
          <cell r="AGJ593">
            <v>0</v>
          </cell>
          <cell r="AGK593">
            <v>0</v>
          </cell>
          <cell r="AGL593">
            <v>0</v>
          </cell>
          <cell r="AGM593">
            <v>0</v>
          </cell>
          <cell r="AGN593">
            <v>0</v>
          </cell>
          <cell r="AGO593">
            <v>0</v>
          </cell>
          <cell r="AGP593">
            <v>0</v>
          </cell>
          <cell r="AGQ593">
            <v>0</v>
          </cell>
          <cell r="AGR593">
            <v>0</v>
          </cell>
          <cell r="AGS593">
            <v>0</v>
          </cell>
          <cell r="AGT593">
            <v>0</v>
          </cell>
          <cell r="AGU593">
            <v>0</v>
          </cell>
          <cell r="AGV593">
            <v>-3417.06</v>
          </cell>
          <cell r="AGW593">
            <v>0</v>
          </cell>
          <cell r="AGX593">
            <v>0</v>
          </cell>
          <cell r="AGY593">
            <v>0</v>
          </cell>
          <cell r="AGZ593"/>
          <cell r="AHA593"/>
        </row>
        <row r="594">
          <cell r="A594" t="str">
            <v>6820-00-00 Gain On Sale of Assets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480680.14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1315157.26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805516.87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310730.81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744942.57</v>
          </cell>
          <cell r="BQ594">
            <v>0</v>
          </cell>
          <cell r="BR594">
            <v>0</v>
          </cell>
          <cell r="BS594">
            <v>0</v>
          </cell>
          <cell r="BT594"/>
          <cell r="BU594"/>
          <cell r="BV594"/>
          <cell r="BW594"/>
          <cell r="BX594"/>
          <cell r="BY594"/>
          <cell r="BZ594"/>
          <cell r="CA594"/>
          <cell r="CB594"/>
          <cell r="CC594"/>
          <cell r="CD594"/>
          <cell r="CE594"/>
          <cell r="CF594"/>
          <cell r="CG594"/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15037602.18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18227991.75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3988351.8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1655871.48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5185048.88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81862.490000000005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945379.56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578878.09</v>
          </cell>
          <cell r="GL594">
            <v>0</v>
          </cell>
          <cell r="GM594">
            <v>0</v>
          </cell>
          <cell r="GN594">
            <v>0</v>
          </cell>
          <cell r="GO594">
            <v>0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294192.38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W594">
            <v>0</v>
          </cell>
          <cell r="IX594">
            <v>0</v>
          </cell>
          <cell r="IY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  <cell r="JF594">
            <v>0</v>
          </cell>
          <cell r="JG594">
            <v>0</v>
          </cell>
          <cell r="JH594">
            <v>0</v>
          </cell>
          <cell r="JI594">
            <v>0</v>
          </cell>
          <cell r="JJ594">
            <v>0</v>
          </cell>
          <cell r="JK594">
            <v>0</v>
          </cell>
          <cell r="JL594">
            <v>0</v>
          </cell>
          <cell r="JM594">
            <v>0</v>
          </cell>
          <cell r="JN594">
            <v>0</v>
          </cell>
          <cell r="JO594">
            <v>0</v>
          </cell>
          <cell r="JP594">
            <v>0</v>
          </cell>
          <cell r="JQ594">
            <v>0</v>
          </cell>
          <cell r="JR594">
            <v>0</v>
          </cell>
          <cell r="JS594">
            <v>0</v>
          </cell>
          <cell r="JT594">
            <v>0</v>
          </cell>
          <cell r="JU594">
            <v>0</v>
          </cell>
          <cell r="JV594">
            <v>0</v>
          </cell>
          <cell r="JW594">
            <v>0</v>
          </cell>
          <cell r="JX594">
            <v>0</v>
          </cell>
          <cell r="JY594">
            <v>0</v>
          </cell>
          <cell r="JZ594">
            <v>0</v>
          </cell>
          <cell r="KA594">
            <v>0</v>
          </cell>
          <cell r="KB594">
            <v>0</v>
          </cell>
          <cell r="KC594">
            <v>0</v>
          </cell>
          <cell r="KD594">
            <v>0</v>
          </cell>
          <cell r="KE594">
            <v>0</v>
          </cell>
          <cell r="KF594">
            <v>0</v>
          </cell>
          <cell r="KG594">
            <v>0</v>
          </cell>
          <cell r="KH594">
            <v>0</v>
          </cell>
          <cell r="KI594">
            <v>0</v>
          </cell>
          <cell r="KJ594">
            <v>0</v>
          </cell>
          <cell r="KK594">
            <v>0</v>
          </cell>
          <cell r="KL594">
            <v>0</v>
          </cell>
          <cell r="KM594">
            <v>0</v>
          </cell>
          <cell r="KN594">
            <v>0</v>
          </cell>
          <cell r="KO594">
            <v>0</v>
          </cell>
          <cell r="KP594">
            <v>0</v>
          </cell>
          <cell r="KQ594">
            <v>0</v>
          </cell>
          <cell r="KR594">
            <v>0</v>
          </cell>
          <cell r="KS594">
            <v>0</v>
          </cell>
          <cell r="KT594">
            <v>0</v>
          </cell>
          <cell r="KU594">
            <v>0</v>
          </cell>
          <cell r="KV594">
            <v>0</v>
          </cell>
          <cell r="KW594">
            <v>0</v>
          </cell>
          <cell r="KX594">
            <v>0</v>
          </cell>
          <cell r="KY594">
            <v>0</v>
          </cell>
          <cell r="KZ594">
            <v>0</v>
          </cell>
          <cell r="LA594">
            <v>0</v>
          </cell>
          <cell r="LB594">
            <v>0</v>
          </cell>
          <cell r="LC594">
            <v>0</v>
          </cell>
          <cell r="LD594">
            <v>0</v>
          </cell>
          <cell r="LE594">
            <v>0</v>
          </cell>
          <cell r="LF594">
            <v>0</v>
          </cell>
          <cell r="LG594">
            <v>0</v>
          </cell>
          <cell r="LH594">
            <v>0</v>
          </cell>
          <cell r="LI594">
            <v>0</v>
          </cell>
          <cell r="LJ594">
            <v>0</v>
          </cell>
          <cell r="LK594">
            <v>0</v>
          </cell>
          <cell r="LL594">
            <v>0</v>
          </cell>
          <cell r="LM594">
            <v>0</v>
          </cell>
          <cell r="LN594">
            <v>0</v>
          </cell>
          <cell r="LO594">
            <v>0</v>
          </cell>
          <cell r="LP594">
            <v>0</v>
          </cell>
          <cell r="LQ594">
            <v>0</v>
          </cell>
          <cell r="LR594">
            <v>0</v>
          </cell>
          <cell r="LS594">
            <v>0</v>
          </cell>
          <cell r="LT594">
            <v>0</v>
          </cell>
          <cell r="LU594">
            <v>0</v>
          </cell>
          <cell r="LV594">
            <v>0</v>
          </cell>
          <cell r="LW594">
            <v>0</v>
          </cell>
          <cell r="LX594">
            <v>0</v>
          </cell>
          <cell r="LY594">
            <v>0</v>
          </cell>
          <cell r="LZ594">
            <v>0</v>
          </cell>
          <cell r="MA594">
            <v>0</v>
          </cell>
          <cell r="MB594">
            <v>0</v>
          </cell>
          <cell r="MC594">
            <v>0</v>
          </cell>
          <cell r="MD594">
            <v>0</v>
          </cell>
          <cell r="ME594">
            <v>0</v>
          </cell>
          <cell r="MF594">
            <v>0</v>
          </cell>
          <cell r="MG594">
            <v>0</v>
          </cell>
          <cell r="MH594">
            <v>0</v>
          </cell>
          <cell r="MI594">
            <v>0</v>
          </cell>
          <cell r="MJ594">
            <v>0</v>
          </cell>
          <cell r="MK594">
            <v>0</v>
          </cell>
          <cell r="ML594">
            <v>0</v>
          </cell>
          <cell r="MM594">
            <v>0</v>
          </cell>
          <cell r="MN594">
            <v>0</v>
          </cell>
          <cell r="MO594">
            <v>0</v>
          </cell>
          <cell r="MP594">
            <v>0</v>
          </cell>
          <cell r="MQ594">
            <v>0</v>
          </cell>
          <cell r="MR594">
            <v>0</v>
          </cell>
          <cell r="MS594">
            <v>0</v>
          </cell>
          <cell r="MT594">
            <v>0</v>
          </cell>
          <cell r="MU594">
            <v>0</v>
          </cell>
          <cell r="MV594">
            <v>0</v>
          </cell>
          <cell r="MW594">
            <v>0</v>
          </cell>
          <cell r="MX594">
            <v>535703.35</v>
          </cell>
          <cell r="MY594">
            <v>0</v>
          </cell>
          <cell r="MZ594">
            <v>0</v>
          </cell>
          <cell r="NA594">
            <v>0</v>
          </cell>
          <cell r="NB594">
            <v>0</v>
          </cell>
          <cell r="NC594">
            <v>0</v>
          </cell>
          <cell r="ND594">
            <v>0</v>
          </cell>
          <cell r="NE594">
            <v>0</v>
          </cell>
          <cell r="NF594">
            <v>0</v>
          </cell>
          <cell r="NG594">
            <v>0</v>
          </cell>
          <cell r="NH594">
            <v>0</v>
          </cell>
          <cell r="NI594">
            <v>0</v>
          </cell>
          <cell r="NJ594">
            <v>0</v>
          </cell>
          <cell r="NK594">
            <v>0</v>
          </cell>
          <cell r="NL594">
            <v>-955532.62</v>
          </cell>
          <cell r="NM594">
            <v>0</v>
          </cell>
          <cell r="NN594">
            <v>0</v>
          </cell>
          <cell r="NO594">
            <v>0</v>
          </cell>
          <cell r="NP594">
            <v>0</v>
          </cell>
          <cell r="NQ594">
            <v>0</v>
          </cell>
          <cell r="NR594">
            <v>0</v>
          </cell>
          <cell r="NS594">
            <v>0</v>
          </cell>
          <cell r="NT594">
            <v>0</v>
          </cell>
          <cell r="NU594">
            <v>0</v>
          </cell>
          <cell r="NV594">
            <v>0</v>
          </cell>
          <cell r="NW594">
            <v>0</v>
          </cell>
          <cell r="NX594">
            <v>0</v>
          </cell>
          <cell r="NY594">
            <v>0</v>
          </cell>
          <cell r="NZ594">
            <v>-1882.57</v>
          </cell>
          <cell r="OA594">
            <v>0</v>
          </cell>
          <cell r="OB594">
            <v>0</v>
          </cell>
          <cell r="OC594">
            <v>0</v>
          </cell>
          <cell r="OD594">
            <v>0</v>
          </cell>
          <cell r="OE594">
            <v>0</v>
          </cell>
          <cell r="OF594">
            <v>0</v>
          </cell>
          <cell r="OG594">
            <v>0</v>
          </cell>
          <cell r="OH594">
            <v>0</v>
          </cell>
          <cell r="OI594">
            <v>0</v>
          </cell>
          <cell r="OJ594">
            <v>0</v>
          </cell>
          <cell r="OK594">
            <v>0</v>
          </cell>
          <cell r="OL594">
            <v>0</v>
          </cell>
          <cell r="OM594">
            <v>0</v>
          </cell>
          <cell r="ON594">
            <v>0</v>
          </cell>
          <cell r="OO594">
            <v>0</v>
          </cell>
          <cell r="OP594">
            <v>0</v>
          </cell>
          <cell r="OQ594">
            <v>0</v>
          </cell>
          <cell r="OR594">
            <v>0</v>
          </cell>
          <cell r="OS594">
            <v>0</v>
          </cell>
          <cell r="OT594">
            <v>0</v>
          </cell>
          <cell r="OU594">
            <v>0</v>
          </cell>
          <cell r="OV594">
            <v>0</v>
          </cell>
          <cell r="OW594">
            <v>0</v>
          </cell>
          <cell r="OX594">
            <v>0</v>
          </cell>
          <cell r="OY594">
            <v>0</v>
          </cell>
          <cell r="OZ594">
            <v>0</v>
          </cell>
          <cell r="PA594">
            <v>0</v>
          </cell>
          <cell r="PB594">
            <v>0</v>
          </cell>
          <cell r="PC594">
            <v>0</v>
          </cell>
          <cell r="PD594">
            <v>0</v>
          </cell>
          <cell r="PE594">
            <v>0</v>
          </cell>
          <cell r="PF594">
            <v>0</v>
          </cell>
          <cell r="PG594">
            <v>0</v>
          </cell>
          <cell r="PH594">
            <v>0</v>
          </cell>
          <cell r="PI594">
            <v>0</v>
          </cell>
          <cell r="PJ594">
            <v>0</v>
          </cell>
          <cell r="PK594">
            <v>0</v>
          </cell>
          <cell r="PL594">
            <v>0</v>
          </cell>
          <cell r="PM594">
            <v>0</v>
          </cell>
          <cell r="PN594">
            <v>0</v>
          </cell>
          <cell r="PO594">
            <v>0</v>
          </cell>
          <cell r="PP594">
            <v>0</v>
          </cell>
          <cell r="PQ594">
            <v>0</v>
          </cell>
          <cell r="PR594">
            <v>0</v>
          </cell>
          <cell r="PS594">
            <v>0</v>
          </cell>
          <cell r="PT594">
            <v>0</v>
          </cell>
          <cell r="PU594">
            <v>0</v>
          </cell>
          <cell r="PV594">
            <v>0</v>
          </cell>
          <cell r="PW594">
            <v>0</v>
          </cell>
          <cell r="PX594">
            <v>0</v>
          </cell>
          <cell r="PY594">
            <v>0</v>
          </cell>
          <cell r="PZ594">
            <v>0</v>
          </cell>
          <cell r="QA594">
            <v>0</v>
          </cell>
          <cell r="QB594">
            <v>0</v>
          </cell>
          <cell r="QC594">
            <v>0</v>
          </cell>
          <cell r="QD594">
            <v>0</v>
          </cell>
          <cell r="QE594">
            <v>0</v>
          </cell>
          <cell r="QF594">
            <v>0</v>
          </cell>
          <cell r="QG594">
            <v>0</v>
          </cell>
          <cell r="QH594"/>
          <cell r="QI594"/>
          <cell r="QJ594"/>
          <cell r="QK594"/>
          <cell r="QL594"/>
          <cell r="QM594"/>
          <cell r="QN594"/>
          <cell r="QO594"/>
          <cell r="QP594"/>
          <cell r="QT594"/>
          <cell r="RI594"/>
          <cell r="RM594"/>
          <cell r="RN594"/>
          <cell r="RO594"/>
          <cell r="RP594"/>
          <cell r="RQ594"/>
          <cell r="RR594"/>
          <cell r="RS594"/>
          <cell r="RT594"/>
          <cell r="RU594"/>
          <cell r="RV594"/>
          <cell r="RW594"/>
          <cell r="RX594"/>
          <cell r="RY594"/>
          <cell r="RZ594"/>
          <cell r="SA594"/>
          <cell r="SB594"/>
          <cell r="SC594"/>
          <cell r="SF594"/>
          <cell r="SM594"/>
          <cell r="SQ594"/>
          <cell r="SU594"/>
          <cell r="SV594"/>
          <cell r="SW594"/>
          <cell r="SX594"/>
          <cell r="SY594"/>
          <cell r="SZ594"/>
          <cell r="TA594"/>
          <cell r="TB594"/>
          <cell r="TC594"/>
          <cell r="TD594"/>
          <cell r="TE594"/>
          <cell r="TF594"/>
          <cell r="TG594"/>
          <cell r="TH594"/>
          <cell r="TI594"/>
          <cell r="TJ594"/>
          <cell r="TK594"/>
          <cell r="TL594"/>
          <cell r="TM594"/>
          <cell r="TN594"/>
          <cell r="TO594"/>
          <cell r="TQ594"/>
          <cell r="TX594"/>
          <cell r="UA594"/>
          <cell r="UB594"/>
          <cell r="UE594"/>
          <cell r="UF594"/>
          <cell r="UI594"/>
          <cell r="UJ594"/>
          <cell r="UM594"/>
          <cell r="UN594"/>
          <cell r="UO594"/>
          <cell r="UP594"/>
          <cell r="UQ594"/>
          <cell r="UR594"/>
          <cell r="US594"/>
          <cell r="UT594"/>
          <cell r="UU594"/>
          <cell r="UV594"/>
          <cell r="UW594"/>
          <cell r="UX594"/>
          <cell r="UY594"/>
          <cell r="UZ594"/>
          <cell r="VA594"/>
          <cell r="VE594"/>
          <cell r="VF594"/>
          <cell r="VG594"/>
          <cell r="VH594"/>
          <cell r="VI594"/>
          <cell r="VJ594"/>
          <cell r="VK594"/>
          <cell r="VL594"/>
          <cell r="VM594"/>
          <cell r="VN594"/>
          <cell r="VO594"/>
          <cell r="VP594"/>
          <cell r="VQ594"/>
          <cell r="VR594"/>
          <cell r="VS594"/>
          <cell r="VT594"/>
          <cell r="VU594"/>
          <cell r="VV594"/>
          <cell r="VW594"/>
          <cell r="VX594"/>
          <cell r="VY594"/>
          <cell r="VZ594"/>
          <cell r="WA594"/>
          <cell r="WB594"/>
          <cell r="WC594"/>
          <cell r="WD594"/>
          <cell r="WE594"/>
          <cell r="WF594"/>
          <cell r="WG594"/>
          <cell r="WH594"/>
          <cell r="WI594"/>
          <cell r="WJ594"/>
          <cell r="WK594"/>
          <cell r="WL594"/>
          <cell r="WM594"/>
          <cell r="WN594"/>
          <cell r="WO594"/>
          <cell r="WP594"/>
          <cell r="WQ594"/>
          <cell r="WR594"/>
          <cell r="WS594"/>
          <cell r="WT594"/>
          <cell r="WU594"/>
          <cell r="WV594"/>
          <cell r="WW594"/>
          <cell r="WX594"/>
          <cell r="WY594"/>
          <cell r="WZ594"/>
          <cell r="XA594"/>
          <cell r="XB594"/>
          <cell r="XC594"/>
          <cell r="XD594"/>
          <cell r="XE594"/>
          <cell r="XF594"/>
          <cell r="XG594"/>
          <cell r="XH594"/>
          <cell r="XI594"/>
          <cell r="XJ594"/>
          <cell r="XK594"/>
          <cell r="XL594"/>
          <cell r="XM594"/>
          <cell r="XN594"/>
          <cell r="XO594"/>
          <cell r="XP594"/>
          <cell r="XQ594"/>
          <cell r="XR594"/>
          <cell r="XS594"/>
          <cell r="XT594"/>
          <cell r="XU594"/>
          <cell r="XV594"/>
          <cell r="XW594"/>
          <cell r="XX594"/>
          <cell r="XY594"/>
          <cell r="XZ594"/>
          <cell r="YA594"/>
          <cell r="YB594"/>
          <cell r="YC594"/>
          <cell r="YD594"/>
          <cell r="YE594"/>
          <cell r="YF594"/>
          <cell r="YG594"/>
          <cell r="YH594"/>
          <cell r="YI594"/>
          <cell r="YJ594"/>
          <cell r="YK594"/>
          <cell r="YL594"/>
          <cell r="YM594"/>
          <cell r="YN594"/>
          <cell r="YO594"/>
          <cell r="YP594"/>
          <cell r="YQ594"/>
          <cell r="YR594"/>
          <cell r="YS594"/>
          <cell r="YT594"/>
          <cell r="YU594"/>
          <cell r="YV594"/>
          <cell r="YW594"/>
          <cell r="YX594"/>
          <cell r="YY594"/>
          <cell r="YZ594"/>
          <cell r="ZA594"/>
          <cell r="ZB594"/>
          <cell r="ZC594"/>
          <cell r="ZD594"/>
          <cell r="ZE594"/>
          <cell r="ZF594"/>
          <cell r="ZG594"/>
          <cell r="ZH594"/>
          <cell r="ZI594"/>
          <cell r="ZJ594"/>
          <cell r="ZK594"/>
          <cell r="ZL594"/>
          <cell r="ZM594"/>
          <cell r="ZN594"/>
          <cell r="ZO594"/>
          <cell r="ZP594"/>
          <cell r="ZQ594"/>
          <cell r="ZR594"/>
          <cell r="ZS594"/>
          <cell r="ZT594"/>
          <cell r="ZU594"/>
          <cell r="ZV594"/>
          <cell r="ZW594"/>
          <cell r="ZX594"/>
          <cell r="ZY594"/>
          <cell r="ZZ594"/>
          <cell r="AAA594"/>
          <cell r="AAB594"/>
          <cell r="AAC594"/>
          <cell r="AAD594"/>
          <cell r="AAE594"/>
          <cell r="AAF594"/>
          <cell r="AAG594"/>
          <cell r="AAH594"/>
          <cell r="AAI594"/>
          <cell r="AAJ594"/>
          <cell r="AAK594"/>
          <cell r="AAL594"/>
          <cell r="AAM594"/>
          <cell r="AAN594"/>
          <cell r="AAO594"/>
          <cell r="AAP594"/>
          <cell r="AAQ594"/>
          <cell r="AAR594"/>
          <cell r="AAS594"/>
          <cell r="AAT594"/>
          <cell r="AAU594"/>
          <cell r="AAV594"/>
          <cell r="AAW594"/>
          <cell r="AAX594"/>
          <cell r="AAY594"/>
          <cell r="AAZ594"/>
          <cell r="ABA594"/>
          <cell r="ABB594"/>
          <cell r="ABC594"/>
          <cell r="ABD594"/>
          <cell r="ABE594"/>
          <cell r="ABF594"/>
          <cell r="ABG594"/>
          <cell r="ABH594"/>
          <cell r="ABI594"/>
          <cell r="ABJ594"/>
          <cell r="ABK594"/>
          <cell r="ABL594"/>
          <cell r="ABM594"/>
          <cell r="ABN594"/>
          <cell r="ABO594"/>
          <cell r="ABP594"/>
          <cell r="ABQ594"/>
          <cell r="ABR594"/>
          <cell r="ABS594"/>
          <cell r="ABT594"/>
          <cell r="ABU594"/>
          <cell r="ABV594"/>
          <cell r="ABW594"/>
          <cell r="ABX594"/>
          <cell r="ABY594"/>
          <cell r="ABZ594"/>
          <cell r="ACA594"/>
          <cell r="ACB594"/>
          <cell r="ACC594"/>
          <cell r="ACD594"/>
          <cell r="ACE594"/>
          <cell r="ACF594"/>
          <cell r="ACG594"/>
          <cell r="ACH594"/>
          <cell r="ACI594"/>
          <cell r="ACJ594"/>
          <cell r="ACK594"/>
          <cell r="ACL594"/>
          <cell r="ACM594"/>
          <cell r="ACN594"/>
          <cell r="ACO594"/>
          <cell r="ACP594"/>
          <cell r="ACQ594"/>
          <cell r="ACR594">
            <v>0</v>
          </cell>
          <cell r="ACS594">
            <v>0</v>
          </cell>
          <cell r="ACT594">
            <v>0</v>
          </cell>
          <cell r="ACU594">
            <v>0</v>
          </cell>
          <cell r="ACV594">
            <v>0</v>
          </cell>
          <cell r="ACW594">
            <v>0</v>
          </cell>
          <cell r="ACX594">
            <v>0</v>
          </cell>
          <cell r="ACY594">
            <v>0</v>
          </cell>
          <cell r="ACZ594">
            <v>0</v>
          </cell>
          <cell r="ADA594">
            <v>0</v>
          </cell>
          <cell r="ADB594">
            <v>0</v>
          </cell>
          <cell r="ADC594">
            <v>0</v>
          </cell>
          <cell r="ADD594">
            <v>0</v>
          </cell>
          <cell r="ADE594">
            <v>0</v>
          </cell>
          <cell r="ADF594"/>
          <cell r="ADG594"/>
          <cell r="ADH594"/>
          <cell r="ADI594"/>
          <cell r="ADJ594"/>
          <cell r="ADK594"/>
          <cell r="ADL594"/>
          <cell r="ADM594"/>
          <cell r="ADN594"/>
          <cell r="ADO594"/>
          <cell r="ADP594"/>
          <cell r="ADQ594"/>
          <cell r="ADR594"/>
          <cell r="ADS594"/>
          <cell r="ADT594"/>
          <cell r="ADU594"/>
          <cell r="ADV594"/>
          <cell r="ADW594"/>
          <cell r="ADX594"/>
          <cell r="ADY594"/>
          <cell r="ADZ594"/>
          <cell r="AEA594"/>
          <cell r="AEB594"/>
          <cell r="AEC594"/>
          <cell r="AED594"/>
          <cell r="AEE594"/>
          <cell r="AEF594"/>
          <cell r="AEG594"/>
          <cell r="AEH594">
            <v>0</v>
          </cell>
          <cell r="AEI594">
            <v>0</v>
          </cell>
          <cell r="AEJ594">
            <v>0</v>
          </cell>
          <cell r="AEK594">
            <v>0</v>
          </cell>
          <cell r="AEL594">
            <v>-11279.42</v>
          </cell>
          <cell r="AEM594">
            <v>0</v>
          </cell>
          <cell r="AEN594">
            <v>0</v>
          </cell>
          <cell r="AEO594">
            <v>-3363.89</v>
          </cell>
          <cell r="AEP594">
            <v>0</v>
          </cell>
          <cell r="AEQ594">
            <v>0</v>
          </cell>
          <cell r="AER594">
            <v>0</v>
          </cell>
          <cell r="AES594">
            <v>0</v>
          </cell>
          <cell r="AET594">
            <v>0</v>
          </cell>
          <cell r="AEU594">
            <v>0</v>
          </cell>
          <cell r="AEV594"/>
          <cell r="AEW594"/>
          <cell r="AEX594"/>
          <cell r="AEY594"/>
          <cell r="AEZ594"/>
          <cell r="AFA594"/>
          <cell r="AFB594"/>
          <cell r="AFC594"/>
          <cell r="AFD594"/>
          <cell r="AFE594"/>
          <cell r="AFF594"/>
          <cell r="AFG594"/>
          <cell r="AFH594"/>
          <cell r="AFI594"/>
          <cell r="AFJ594"/>
          <cell r="AFK594"/>
          <cell r="AFL594"/>
          <cell r="AFM594"/>
          <cell r="AFN594"/>
          <cell r="AFO594"/>
          <cell r="AFP594"/>
          <cell r="AFQ594"/>
          <cell r="AFR594"/>
          <cell r="AFS594"/>
          <cell r="AFT594"/>
          <cell r="AFU594"/>
          <cell r="AFV594"/>
          <cell r="AFW594"/>
          <cell r="AFX594">
            <v>0</v>
          </cell>
          <cell r="AFY594">
            <v>0</v>
          </cell>
          <cell r="AFZ594">
            <v>0</v>
          </cell>
          <cell r="AGA594">
            <v>0</v>
          </cell>
          <cell r="AGB594">
            <v>0</v>
          </cell>
          <cell r="AGC594">
            <v>0</v>
          </cell>
          <cell r="AGD594">
            <v>0</v>
          </cell>
          <cell r="AGE594">
            <v>0</v>
          </cell>
          <cell r="AGF594">
            <v>0</v>
          </cell>
          <cell r="AGG594">
            <v>0</v>
          </cell>
          <cell r="AGH594">
            <v>0</v>
          </cell>
          <cell r="AGI594">
            <v>0</v>
          </cell>
          <cell r="AGJ594">
            <v>0</v>
          </cell>
          <cell r="AGK594">
            <v>0</v>
          </cell>
          <cell r="AGL594"/>
          <cell r="AGM594"/>
          <cell r="AGN594"/>
          <cell r="AGO594"/>
          <cell r="AGP594"/>
          <cell r="AGQ594"/>
          <cell r="AGR594"/>
          <cell r="AGS594"/>
          <cell r="AGT594"/>
          <cell r="AGU594"/>
          <cell r="AGV594"/>
          <cell r="AGW594"/>
          <cell r="AGX594"/>
          <cell r="AGY594"/>
          <cell r="AGZ594"/>
          <cell r="AHA594"/>
        </row>
        <row r="595">
          <cell r="A595" t="str">
            <v>6950-00-00 Proceeds From The Disposition Of Property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/>
          <cell r="BU595"/>
          <cell r="BV595"/>
          <cell r="BW595"/>
          <cell r="BX595"/>
          <cell r="BY595"/>
          <cell r="BZ595"/>
          <cell r="CA595"/>
          <cell r="CB595"/>
          <cell r="CC595"/>
          <cell r="CD595"/>
          <cell r="CE595"/>
          <cell r="CF595"/>
          <cell r="CG595"/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W595">
            <v>0</v>
          </cell>
          <cell r="IX595">
            <v>0</v>
          </cell>
          <cell r="IY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  <cell r="JF595">
            <v>0</v>
          </cell>
          <cell r="JG595">
            <v>0</v>
          </cell>
          <cell r="JH595">
            <v>0</v>
          </cell>
          <cell r="JI595">
            <v>0</v>
          </cell>
          <cell r="JJ595">
            <v>0</v>
          </cell>
          <cell r="JK595">
            <v>0</v>
          </cell>
          <cell r="JL595">
            <v>0</v>
          </cell>
          <cell r="JM595">
            <v>0</v>
          </cell>
          <cell r="JN595">
            <v>0</v>
          </cell>
          <cell r="JO595">
            <v>0</v>
          </cell>
          <cell r="JP595">
            <v>0</v>
          </cell>
          <cell r="JQ595">
            <v>0</v>
          </cell>
          <cell r="JR595">
            <v>0</v>
          </cell>
          <cell r="JS595">
            <v>0</v>
          </cell>
          <cell r="JT595">
            <v>0</v>
          </cell>
          <cell r="JU595">
            <v>0</v>
          </cell>
          <cell r="JV595">
            <v>0</v>
          </cell>
          <cell r="JW595">
            <v>0</v>
          </cell>
          <cell r="JX595">
            <v>0</v>
          </cell>
          <cell r="JY595">
            <v>0</v>
          </cell>
          <cell r="JZ595">
            <v>0</v>
          </cell>
          <cell r="KA595">
            <v>0</v>
          </cell>
          <cell r="KB595">
            <v>0</v>
          </cell>
          <cell r="KC595">
            <v>0</v>
          </cell>
          <cell r="KD595">
            <v>0</v>
          </cell>
          <cell r="KE595">
            <v>0</v>
          </cell>
          <cell r="KF595">
            <v>0</v>
          </cell>
          <cell r="KG595">
            <v>0</v>
          </cell>
          <cell r="KH595">
            <v>0</v>
          </cell>
          <cell r="KI595">
            <v>0</v>
          </cell>
          <cell r="KJ595">
            <v>0</v>
          </cell>
          <cell r="KK595">
            <v>0</v>
          </cell>
          <cell r="KL595">
            <v>0</v>
          </cell>
          <cell r="KM595">
            <v>0</v>
          </cell>
          <cell r="KN595">
            <v>0</v>
          </cell>
          <cell r="KO595">
            <v>0</v>
          </cell>
          <cell r="KP595">
            <v>0</v>
          </cell>
          <cell r="KQ595">
            <v>0</v>
          </cell>
          <cell r="KR595">
            <v>0</v>
          </cell>
          <cell r="KS595">
            <v>0</v>
          </cell>
          <cell r="KT595">
            <v>0</v>
          </cell>
          <cell r="KU595">
            <v>0</v>
          </cell>
          <cell r="KV595">
            <v>0</v>
          </cell>
          <cell r="KW595">
            <v>0</v>
          </cell>
          <cell r="KX595">
            <v>0</v>
          </cell>
          <cell r="KY595">
            <v>0</v>
          </cell>
          <cell r="KZ595">
            <v>0</v>
          </cell>
          <cell r="LA595">
            <v>0</v>
          </cell>
          <cell r="LB595">
            <v>0</v>
          </cell>
          <cell r="LC595">
            <v>0</v>
          </cell>
          <cell r="LD595">
            <v>0</v>
          </cell>
          <cell r="LE595">
            <v>0</v>
          </cell>
          <cell r="LF595">
            <v>0</v>
          </cell>
          <cell r="LG595">
            <v>0</v>
          </cell>
          <cell r="LH595">
            <v>0</v>
          </cell>
          <cell r="LI595">
            <v>0</v>
          </cell>
          <cell r="LJ595">
            <v>0</v>
          </cell>
          <cell r="LK595">
            <v>0</v>
          </cell>
          <cell r="LL595">
            <v>0</v>
          </cell>
          <cell r="LM595">
            <v>0</v>
          </cell>
          <cell r="LN595">
            <v>0</v>
          </cell>
          <cell r="LO595">
            <v>0</v>
          </cell>
          <cell r="LP595">
            <v>0</v>
          </cell>
          <cell r="LQ595">
            <v>0</v>
          </cell>
          <cell r="LR595">
            <v>0</v>
          </cell>
          <cell r="LS595">
            <v>0</v>
          </cell>
          <cell r="LT595">
            <v>0</v>
          </cell>
          <cell r="LU595">
            <v>0</v>
          </cell>
          <cell r="LV595">
            <v>0</v>
          </cell>
          <cell r="LW595">
            <v>0</v>
          </cell>
          <cell r="LX595">
            <v>0</v>
          </cell>
          <cell r="LY595">
            <v>0</v>
          </cell>
          <cell r="LZ595">
            <v>0</v>
          </cell>
          <cell r="MA595">
            <v>0</v>
          </cell>
          <cell r="MB595">
            <v>0</v>
          </cell>
          <cell r="MC595">
            <v>0</v>
          </cell>
          <cell r="MD595">
            <v>0</v>
          </cell>
          <cell r="ME595">
            <v>0</v>
          </cell>
          <cell r="MF595">
            <v>0</v>
          </cell>
          <cell r="MG595">
            <v>0</v>
          </cell>
          <cell r="MH595">
            <v>0</v>
          </cell>
          <cell r="MI595">
            <v>0</v>
          </cell>
          <cell r="MJ595">
            <v>0</v>
          </cell>
          <cell r="MK595">
            <v>0</v>
          </cell>
          <cell r="ML595">
            <v>0</v>
          </cell>
          <cell r="MM595">
            <v>0</v>
          </cell>
          <cell r="MN595">
            <v>0</v>
          </cell>
          <cell r="MO595">
            <v>0</v>
          </cell>
          <cell r="MP595">
            <v>0</v>
          </cell>
          <cell r="MQ595">
            <v>0</v>
          </cell>
          <cell r="MR595">
            <v>0</v>
          </cell>
          <cell r="MS595">
            <v>0</v>
          </cell>
          <cell r="MT595">
            <v>0</v>
          </cell>
          <cell r="MU595">
            <v>0</v>
          </cell>
          <cell r="MV595">
            <v>0</v>
          </cell>
          <cell r="MW595">
            <v>0</v>
          </cell>
          <cell r="MX595">
            <v>0</v>
          </cell>
          <cell r="MY595">
            <v>0</v>
          </cell>
          <cell r="MZ595">
            <v>0</v>
          </cell>
          <cell r="NA595">
            <v>0</v>
          </cell>
          <cell r="NB595">
            <v>0</v>
          </cell>
          <cell r="NC595">
            <v>0</v>
          </cell>
          <cell r="ND595">
            <v>0</v>
          </cell>
          <cell r="NE595">
            <v>0</v>
          </cell>
          <cell r="NF595">
            <v>0</v>
          </cell>
          <cell r="NG595">
            <v>0</v>
          </cell>
          <cell r="NH595">
            <v>0</v>
          </cell>
          <cell r="NI595">
            <v>0</v>
          </cell>
          <cell r="NJ595">
            <v>0</v>
          </cell>
          <cell r="NK595">
            <v>0</v>
          </cell>
          <cell r="NL595">
            <v>0</v>
          </cell>
          <cell r="NM595">
            <v>0</v>
          </cell>
          <cell r="NN595">
            <v>0</v>
          </cell>
          <cell r="NO595">
            <v>0</v>
          </cell>
          <cell r="NP595">
            <v>0</v>
          </cell>
          <cell r="NQ595">
            <v>0</v>
          </cell>
          <cell r="NR595">
            <v>0</v>
          </cell>
          <cell r="NS595">
            <v>0</v>
          </cell>
          <cell r="NT595">
            <v>0</v>
          </cell>
          <cell r="NU595">
            <v>0</v>
          </cell>
          <cell r="NV595">
            <v>0</v>
          </cell>
          <cell r="NW595">
            <v>0</v>
          </cell>
          <cell r="NX595">
            <v>0</v>
          </cell>
          <cell r="NY595">
            <v>0</v>
          </cell>
          <cell r="NZ595">
            <v>0</v>
          </cell>
          <cell r="OA595">
            <v>0</v>
          </cell>
          <cell r="OB595">
            <v>0</v>
          </cell>
          <cell r="OC595">
            <v>0</v>
          </cell>
          <cell r="OD595">
            <v>0</v>
          </cell>
          <cell r="OE595">
            <v>0</v>
          </cell>
          <cell r="OF595">
            <v>0</v>
          </cell>
          <cell r="OG595">
            <v>0</v>
          </cell>
          <cell r="OH595">
            <v>0</v>
          </cell>
          <cell r="OI595">
            <v>0</v>
          </cell>
          <cell r="OJ595">
            <v>0</v>
          </cell>
          <cell r="OK595">
            <v>0</v>
          </cell>
          <cell r="OL595">
            <v>0</v>
          </cell>
          <cell r="OM595">
            <v>0</v>
          </cell>
          <cell r="ON595">
            <v>0</v>
          </cell>
          <cell r="OO595">
            <v>0</v>
          </cell>
          <cell r="OP595">
            <v>0</v>
          </cell>
          <cell r="OQ595">
            <v>0</v>
          </cell>
          <cell r="OR595">
            <v>0</v>
          </cell>
          <cell r="OS595">
            <v>0</v>
          </cell>
          <cell r="OT595">
            <v>0</v>
          </cell>
          <cell r="OU595">
            <v>0</v>
          </cell>
          <cell r="OV595">
            <v>0</v>
          </cell>
          <cell r="OW595">
            <v>0</v>
          </cell>
          <cell r="OX595">
            <v>0</v>
          </cell>
          <cell r="OY595">
            <v>0</v>
          </cell>
          <cell r="OZ595">
            <v>0</v>
          </cell>
          <cell r="PA595">
            <v>0</v>
          </cell>
          <cell r="PB595">
            <v>0</v>
          </cell>
          <cell r="PC595">
            <v>0</v>
          </cell>
          <cell r="PD595">
            <v>0</v>
          </cell>
          <cell r="PE595">
            <v>0</v>
          </cell>
          <cell r="PF595">
            <v>0</v>
          </cell>
          <cell r="PG595">
            <v>0</v>
          </cell>
          <cell r="PH595">
            <v>0</v>
          </cell>
          <cell r="PI595">
            <v>0</v>
          </cell>
          <cell r="PJ595">
            <v>0</v>
          </cell>
          <cell r="PK595">
            <v>0</v>
          </cell>
          <cell r="PL595">
            <v>0</v>
          </cell>
          <cell r="PM595">
            <v>0</v>
          </cell>
          <cell r="PN595">
            <v>0</v>
          </cell>
          <cell r="PO595">
            <v>0</v>
          </cell>
          <cell r="PP595">
            <v>0</v>
          </cell>
          <cell r="PQ595">
            <v>0</v>
          </cell>
          <cell r="PR595">
            <v>0</v>
          </cell>
          <cell r="PS595">
            <v>0</v>
          </cell>
          <cell r="PT595">
            <v>0</v>
          </cell>
          <cell r="PU595">
            <v>0</v>
          </cell>
          <cell r="PV595">
            <v>0</v>
          </cell>
          <cell r="PW595">
            <v>0</v>
          </cell>
          <cell r="PX595">
            <v>0</v>
          </cell>
          <cell r="PY595">
            <v>0</v>
          </cell>
          <cell r="PZ595">
            <v>0</v>
          </cell>
          <cell r="QA595">
            <v>0</v>
          </cell>
          <cell r="QB595">
            <v>0</v>
          </cell>
          <cell r="QC595">
            <v>0</v>
          </cell>
          <cell r="QD595">
            <v>0</v>
          </cell>
          <cell r="QE595">
            <v>0</v>
          </cell>
          <cell r="QF595">
            <v>0</v>
          </cell>
          <cell r="QG595">
            <v>0</v>
          </cell>
          <cell r="QH595"/>
          <cell r="QI595"/>
          <cell r="QJ595"/>
          <cell r="QK595"/>
          <cell r="QL595"/>
          <cell r="QM595"/>
          <cell r="QN595"/>
          <cell r="QO595"/>
          <cell r="QP595"/>
          <cell r="QQ595"/>
          <cell r="QR595"/>
          <cell r="QS595"/>
          <cell r="QT595"/>
          <cell r="QU595"/>
          <cell r="QV595"/>
          <cell r="QW595"/>
          <cell r="QX595"/>
          <cell r="QY595"/>
          <cell r="QZ595"/>
          <cell r="RA595"/>
          <cell r="RB595"/>
          <cell r="RC595"/>
          <cell r="RD595"/>
          <cell r="RE595"/>
          <cell r="RF595"/>
          <cell r="RG595"/>
          <cell r="RH595"/>
          <cell r="RI595"/>
          <cell r="RJ595"/>
          <cell r="RK595"/>
          <cell r="RL595"/>
          <cell r="RM595"/>
          <cell r="RN595"/>
          <cell r="RO595"/>
          <cell r="RP595"/>
          <cell r="RQ595"/>
          <cell r="RR595"/>
          <cell r="RS595"/>
          <cell r="RT595"/>
          <cell r="RU595"/>
          <cell r="RV595"/>
          <cell r="RW595"/>
          <cell r="RX595"/>
          <cell r="RY595"/>
          <cell r="RZ595"/>
          <cell r="SA595"/>
          <cell r="SB595"/>
          <cell r="SC595"/>
          <cell r="SD595"/>
          <cell r="SE595"/>
          <cell r="SF595"/>
          <cell r="SG595"/>
          <cell r="SH595"/>
          <cell r="SI595"/>
          <cell r="SJ595"/>
          <cell r="SK595"/>
          <cell r="SL595"/>
          <cell r="SM595"/>
          <cell r="SN595"/>
          <cell r="SO595"/>
          <cell r="SP595"/>
          <cell r="SQ595"/>
          <cell r="SR595"/>
          <cell r="SS595"/>
          <cell r="ST595"/>
          <cell r="SU595"/>
          <cell r="SV595"/>
          <cell r="SW595"/>
          <cell r="SX595"/>
          <cell r="SY595"/>
          <cell r="SZ595"/>
          <cell r="TA595"/>
          <cell r="TB595"/>
          <cell r="TC595"/>
          <cell r="TD595"/>
          <cell r="TE595"/>
          <cell r="TF595"/>
          <cell r="TG595"/>
          <cell r="TH595"/>
          <cell r="TI595"/>
          <cell r="TJ595"/>
          <cell r="TK595"/>
          <cell r="TL595"/>
          <cell r="TM595"/>
          <cell r="TN595"/>
          <cell r="TO595"/>
          <cell r="TP595"/>
          <cell r="TQ595"/>
          <cell r="TR595"/>
          <cell r="TS595"/>
          <cell r="VE595"/>
          <cell r="VF595"/>
          <cell r="VG595"/>
          <cell r="VH595"/>
          <cell r="VI595"/>
          <cell r="VJ595"/>
          <cell r="VK595"/>
          <cell r="VL595"/>
          <cell r="VM595"/>
          <cell r="VN595"/>
          <cell r="VO595"/>
          <cell r="VP595"/>
          <cell r="VQ595"/>
          <cell r="VR595"/>
          <cell r="VS595"/>
          <cell r="VT595"/>
          <cell r="VU595"/>
          <cell r="VV595"/>
          <cell r="VW595"/>
          <cell r="VX595"/>
          <cell r="VY595"/>
          <cell r="VZ595"/>
          <cell r="WA595"/>
          <cell r="WB595"/>
          <cell r="WC595"/>
          <cell r="WD595"/>
          <cell r="WE595"/>
          <cell r="WF595"/>
          <cell r="WG595"/>
          <cell r="WH595"/>
          <cell r="WI595"/>
          <cell r="WJ595"/>
          <cell r="WK595"/>
          <cell r="WL595"/>
          <cell r="WM595"/>
          <cell r="WN595"/>
          <cell r="WO595"/>
          <cell r="WP595"/>
          <cell r="WQ595"/>
          <cell r="WR595"/>
          <cell r="WS595"/>
          <cell r="WT595"/>
          <cell r="WU595"/>
          <cell r="WV595"/>
          <cell r="WW595"/>
          <cell r="WX595"/>
          <cell r="WY595"/>
          <cell r="WZ595"/>
          <cell r="XA595"/>
          <cell r="XB595"/>
          <cell r="XC595"/>
          <cell r="XD595"/>
          <cell r="XE595"/>
          <cell r="XF595"/>
          <cell r="XG595"/>
          <cell r="XH595"/>
          <cell r="XI595"/>
          <cell r="XJ595"/>
          <cell r="XK595"/>
          <cell r="XL595"/>
          <cell r="XM595"/>
          <cell r="XN595"/>
          <cell r="XO595"/>
          <cell r="XP595"/>
          <cell r="XQ595"/>
          <cell r="XR595"/>
          <cell r="XS595"/>
          <cell r="XT595"/>
          <cell r="XU595"/>
          <cell r="XV595"/>
          <cell r="XW595"/>
          <cell r="XX595"/>
          <cell r="XY595"/>
          <cell r="XZ595"/>
          <cell r="YA595"/>
          <cell r="YB595"/>
          <cell r="YC595"/>
          <cell r="YD595"/>
          <cell r="YE595"/>
          <cell r="YF595"/>
          <cell r="YG595"/>
          <cell r="YH595"/>
          <cell r="YI595"/>
          <cell r="YJ595"/>
          <cell r="YK595"/>
          <cell r="YL595"/>
          <cell r="YM595"/>
          <cell r="YN595"/>
          <cell r="YO595"/>
          <cell r="YP595"/>
          <cell r="YQ595"/>
          <cell r="YR595"/>
          <cell r="YS595"/>
          <cell r="YT595"/>
          <cell r="YU595"/>
          <cell r="YV595"/>
          <cell r="YW595"/>
          <cell r="YX595"/>
          <cell r="YY595"/>
          <cell r="YZ595"/>
          <cell r="ZA595"/>
          <cell r="ZB595"/>
          <cell r="ZC595"/>
          <cell r="ZD595"/>
          <cell r="ZE595"/>
          <cell r="ZF595"/>
          <cell r="ZG595"/>
          <cell r="ZH595"/>
          <cell r="ZI595"/>
          <cell r="ZJ595"/>
          <cell r="ZK595"/>
          <cell r="ZL595"/>
          <cell r="ZM595"/>
          <cell r="ZN595"/>
          <cell r="ZO595"/>
          <cell r="ZP595"/>
          <cell r="ZQ595"/>
          <cell r="ZR595"/>
          <cell r="ZS595"/>
          <cell r="ZT595"/>
          <cell r="ZU595"/>
          <cell r="ZV595"/>
          <cell r="ZW595"/>
          <cell r="ZX595"/>
          <cell r="ZY595"/>
          <cell r="ZZ595"/>
          <cell r="AAA595"/>
          <cell r="AAB595"/>
          <cell r="AAC595"/>
          <cell r="AAD595"/>
          <cell r="AAE595"/>
          <cell r="AAF595"/>
          <cell r="AAG595"/>
          <cell r="AAH595"/>
          <cell r="AAI595"/>
          <cell r="AAJ595"/>
          <cell r="AAK595"/>
          <cell r="AAL595"/>
          <cell r="AAM595"/>
          <cell r="AAN595"/>
          <cell r="AAO595"/>
          <cell r="AAP595"/>
          <cell r="AAQ595"/>
          <cell r="AAR595"/>
          <cell r="AAS595"/>
          <cell r="AAT595"/>
          <cell r="AAU595"/>
          <cell r="AAV595"/>
          <cell r="AAW595"/>
          <cell r="AAX595"/>
          <cell r="AAY595"/>
          <cell r="AAZ595"/>
          <cell r="ABA595"/>
          <cell r="ABB595"/>
          <cell r="ABC595"/>
          <cell r="ABD595"/>
          <cell r="ABE595"/>
          <cell r="ABF595"/>
          <cell r="ABG595"/>
          <cell r="ABH595"/>
          <cell r="ABI595"/>
          <cell r="ABJ595"/>
          <cell r="ABK595"/>
          <cell r="ABL595"/>
          <cell r="ABM595"/>
          <cell r="ABN595"/>
          <cell r="ABO595"/>
          <cell r="ABP595"/>
          <cell r="ABQ595"/>
          <cell r="ABR595"/>
          <cell r="ABS595"/>
          <cell r="ABT595"/>
          <cell r="ABU595"/>
          <cell r="ABV595"/>
          <cell r="ABW595"/>
          <cell r="ABX595"/>
          <cell r="ABY595"/>
          <cell r="ABZ595"/>
          <cell r="ACA595"/>
          <cell r="ACB595"/>
          <cell r="ACC595"/>
          <cell r="ACD595"/>
          <cell r="ACE595"/>
          <cell r="ACF595"/>
          <cell r="ACG595"/>
          <cell r="ACH595"/>
          <cell r="ACI595"/>
          <cell r="ACJ595"/>
          <cell r="ACK595"/>
          <cell r="ACL595"/>
          <cell r="ACM595"/>
          <cell r="ACN595"/>
          <cell r="ACO595"/>
          <cell r="ACP595"/>
          <cell r="ACQ595"/>
          <cell r="ACR595">
            <v>0</v>
          </cell>
          <cell r="ACS595">
            <v>0</v>
          </cell>
          <cell r="ACT595">
            <v>0</v>
          </cell>
          <cell r="ACU595">
            <v>0</v>
          </cell>
          <cell r="ACV595">
            <v>0</v>
          </cell>
          <cell r="ACW595">
            <v>0</v>
          </cell>
          <cell r="ACX595">
            <v>0</v>
          </cell>
          <cell r="ACY595">
            <v>0</v>
          </cell>
          <cell r="ACZ595">
            <v>0</v>
          </cell>
          <cell r="ADA595">
            <v>0</v>
          </cell>
          <cell r="ADB595">
            <v>0</v>
          </cell>
          <cell r="ADC595">
            <v>0</v>
          </cell>
          <cell r="ADD595">
            <v>0</v>
          </cell>
          <cell r="ADE595">
            <v>0</v>
          </cell>
          <cell r="ADF595"/>
          <cell r="ADG595"/>
          <cell r="ADH595"/>
          <cell r="ADI595"/>
          <cell r="ADJ595"/>
          <cell r="ADK595"/>
          <cell r="ADL595"/>
          <cell r="ADM595"/>
          <cell r="ADN595"/>
          <cell r="ADO595"/>
          <cell r="ADP595"/>
          <cell r="ADQ595"/>
          <cell r="ADR595"/>
          <cell r="ADS595"/>
          <cell r="ADT595"/>
          <cell r="ADU595"/>
          <cell r="ADV595"/>
          <cell r="ADW595"/>
          <cell r="ADX595"/>
          <cell r="ADY595"/>
          <cell r="ADZ595"/>
          <cell r="AEA595"/>
          <cell r="AEB595"/>
          <cell r="AEC595"/>
          <cell r="AED595"/>
          <cell r="AEE595"/>
          <cell r="AEF595"/>
          <cell r="AEG595"/>
          <cell r="AEH595"/>
          <cell r="AEI595"/>
          <cell r="AEJ595"/>
          <cell r="AEK595"/>
          <cell r="AEL595"/>
          <cell r="AEM595"/>
          <cell r="AEN595"/>
          <cell r="AEO595"/>
          <cell r="AEP595"/>
          <cell r="AEQ595"/>
          <cell r="AER595"/>
          <cell r="AES595"/>
          <cell r="AET595"/>
          <cell r="AEU595"/>
          <cell r="AEV595"/>
          <cell r="AEW595"/>
          <cell r="AEX595"/>
          <cell r="AEY595"/>
          <cell r="AEZ595"/>
          <cell r="AFA595"/>
          <cell r="AFB595"/>
          <cell r="AFC595"/>
          <cell r="AFD595"/>
          <cell r="AFE595"/>
          <cell r="AFF595"/>
          <cell r="AFG595"/>
          <cell r="AFH595"/>
          <cell r="AFI595"/>
          <cell r="AFJ595"/>
          <cell r="AFK595"/>
          <cell r="AFL595"/>
          <cell r="AFM595"/>
          <cell r="AFN595"/>
          <cell r="AFO595"/>
          <cell r="AFP595"/>
          <cell r="AFQ595"/>
          <cell r="AFR595"/>
          <cell r="AFS595"/>
          <cell r="AFT595"/>
          <cell r="AFU595"/>
          <cell r="AFV595"/>
          <cell r="AFW595"/>
          <cell r="AFX595">
            <v>0</v>
          </cell>
          <cell r="AFY595">
            <v>0</v>
          </cell>
          <cell r="AFZ595">
            <v>0</v>
          </cell>
          <cell r="AGA595">
            <v>0</v>
          </cell>
          <cell r="AGB595">
            <v>0</v>
          </cell>
          <cell r="AGC595">
            <v>0</v>
          </cell>
          <cell r="AGD595">
            <v>0</v>
          </cell>
          <cell r="AGE595">
            <v>0</v>
          </cell>
          <cell r="AGF595">
            <v>0</v>
          </cell>
          <cell r="AGG595">
            <v>0</v>
          </cell>
          <cell r="AGH595">
            <v>0</v>
          </cell>
          <cell r="AGI595">
            <v>0</v>
          </cell>
          <cell r="AGJ595">
            <v>0</v>
          </cell>
          <cell r="AGK595">
            <v>0</v>
          </cell>
          <cell r="AGL595"/>
          <cell r="AGM595"/>
          <cell r="AGN595"/>
          <cell r="AGO595"/>
          <cell r="AGP595"/>
          <cell r="AGQ595"/>
          <cell r="AGR595"/>
          <cell r="AGS595"/>
          <cell r="AGT595"/>
          <cell r="AGU595"/>
          <cell r="AGV595"/>
          <cell r="AGW595"/>
          <cell r="AGX595"/>
          <cell r="AGY595"/>
          <cell r="AGZ595"/>
          <cell r="AHA595"/>
        </row>
        <row r="596">
          <cell r="A596" t="str">
            <v>Net Capital Contributions</v>
          </cell>
          <cell r="B596">
            <v>10184.73</v>
          </cell>
          <cell r="C596">
            <v>7766.15</v>
          </cell>
          <cell r="D596">
            <v>172841.28</v>
          </cell>
          <cell r="E596">
            <v>35128.449999999997</v>
          </cell>
          <cell r="F596">
            <v>35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-647563.53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35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-1717126.91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-251362.12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-113240.64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11555</v>
          </cell>
          <cell r="BP596">
            <v>-1016550.88</v>
          </cell>
          <cell r="BQ596">
            <v>0</v>
          </cell>
          <cell r="BR596">
            <v>0</v>
          </cell>
          <cell r="BS596">
            <v>0</v>
          </cell>
          <cell r="BT596">
            <v>108402.51</v>
          </cell>
          <cell r="BU596">
            <v>66034.789999999994</v>
          </cell>
          <cell r="BV596">
            <v>8945.41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-3257065.14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70</v>
          </cell>
          <cell r="CJ596">
            <v>6438.94</v>
          </cell>
          <cell r="CK596">
            <v>0</v>
          </cell>
          <cell r="CL596">
            <v>32171.59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-1306077.71</v>
          </cell>
          <cell r="CS596">
            <v>0</v>
          </cell>
          <cell r="CT596">
            <v>0</v>
          </cell>
          <cell r="CU596">
            <v>0</v>
          </cell>
          <cell r="CV596">
            <v>6709</v>
          </cell>
          <cell r="CW596">
            <v>0</v>
          </cell>
          <cell r="CX596">
            <v>0</v>
          </cell>
          <cell r="CY596">
            <v>0</v>
          </cell>
          <cell r="CZ596">
            <v>210</v>
          </cell>
          <cell r="DA596">
            <v>7325</v>
          </cell>
          <cell r="DB596">
            <v>3896.81</v>
          </cell>
          <cell r="DC596">
            <v>289.14999999999998</v>
          </cell>
          <cell r="DD596">
            <v>0</v>
          </cell>
          <cell r="DE596">
            <v>0</v>
          </cell>
          <cell r="DF596">
            <v>-1279893.82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9333.17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-2475510.25</v>
          </cell>
          <cell r="DU596">
            <v>0</v>
          </cell>
          <cell r="DV596">
            <v>0</v>
          </cell>
          <cell r="DW596">
            <v>0</v>
          </cell>
          <cell r="DX596">
            <v>75614.64</v>
          </cell>
          <cell r="DY596">
            <v>13389.65</v>
          </cell>
          <cell r="DZ596">
            <v>42611.32</v>
          </cell>
          <cell r="EA596">
            <v>10615.14</v>
          </cell>
          <cell r="EB596">
            <v>-42.74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-2338537.65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24728.63</v>
          </cell>
          <cell r="EP596">
            <v>42.74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-1740142.5</v>
          </cell>
          <cell r="EW596">
            <v>0</v>
          </cell>
          <cell r="EX596">
            <v>0</v>
          </cell>
          <cell r="EY596">
            <v>0</v>
          </cell>
          <cell r="EZ596">
            <v>83971.89</v>
          </cell>
          <cell r="FA596">
            <v>93739.02</v>
          </cell>
          <cell r="FB596">
            <v>110701.9</v>
          </cell>
          <cell r="FC596">
            <v>18718.98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34440</v>
          </cell>
          <cell r="FJ596">
            <v>-5229146.46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-463952.78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0</v>
          </cell>
          <cell r="GF596">
            <v>0</v>
          </cell>
          <cell r="GG596">
            <v>0</v>
          </cell>
          <cell r="GH596">
            <v>0</v>
          </cell>
          <cell r="GI596">
            <v>0</v>
          </cell>
          <cell r="GJ596">
            <v>0</v>
          </cell>
          <cell r="GK596">
            <v>0</v>
          </cell>
          <cell r="GL596">
            <v>-326416.46000000002</v>
          </cell>
          <cell r="GM596">
            <v>0</v>
          </cell>
          <cell r="GN596">
            <v>0</v>
          </cell>
          <cell r="GO596">
            <v>0</v>
          </cell>
          <cell r="GP596">
            <v>0</v>
          </cell>
          <cell r="GQ596">
            <v>0</v>
          </cell>
          <cell r="GR596">
            <v>0</v>
          </cell>
          <cell r="GS596">
            <v>0</v>
          </cell>
          <cell r="GT596">
            <v>0</v>
          </cell>
          <cell r="GU596">
            <v>0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-517167.9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2218.75</v>
          </cell>
          <cell r="HP596">
            <v>6955.46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0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24172.54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2812.5</v>
          </cell>
          <cell r="IR596">
            <v>0</v>
          </cell>
          <cell r="IS596">
            <v>0</v>
          </cell>
          <cell r="IT596">
            <v>0</v>
          </cell>
          <cell r="IU596">
            <v>0</v>
          </cell>
          <cell r="IV596">
            <v>0</v>
          </cell>
          <cell r="IW596">
            <v>0</v>
          </cell>
          <cell r="IX596">
            <v>0</v>
          </cell>
          <cell r="IY596">
            <v>0</v>
          </cell>
          <cell r="IZ596">
            <v>0</v>
          </cell>
          <cell r="JA596">
            <v>0</v>
          </cell>
          <cell r="JB596">
            <v>0</v>
          </cell>
          <cell r="JC596">
            <v>0</v>
          </cell>
          <cell r="JD596">
            <v>9345</v>
          </cell>
          <cell r="JE596">
            <v>0</v>
          </cell>
          <cell r="JF596">
            <v>112.5</v>
          </cell>
          <cell r="JG596">
            <v>0</v>
          </cell>
          <cell r="JH596">
            <v>0</v>
          </cell>
          <cell r="JI596">
            <v>0</v>
          </cell>
          <cell r="JJ596">
            <v>0</v>
          </cell>
          <cell r="JK596">
            <v>0</v>
          </cell>
          <cell r="JL596">
            <v>0</v>
          </cell>
          <cell r="JM596">
            <v>0</v>
          </cell>
          <cell r="JN596">
            <v>0</v>
          </cell>
          <cell r="JO596">
            <v>0</v>
          </cell>
          <cell r="JP596">
            <v>0</v>
          </cell>
          <cell r="JQ596">
            <v>17937</v>
          </cell>
          <cell r="JR596">
            <v>3100</v>
          </cell>
          <cell r="JS596">
            <v>9230</v>
          </cell>
          <cell r="JT596">
            <v>112.5</v>
          </cell>
          <cell r="JU596">
            <v>0</v>
          </cell>
          <cell r="JV596">
            <v>0</v>
          </cell>
          <cell r="JW596">
            <v>0</v>
          </cell>
          <cell r="JX596">
            <v>0</v>
          </cell>
          <cell r="JY596">
            <v>0</v>
          </cell>
          <cell r="JZ596">
            <v>0</v>
          </cell>
          <cell r="KA596">
            <v>0</v>
          </cell>
          <cell r="KB596">
            <v>0</v>
          </cell>
          <cell r="KC596">
            <v>0</v>
          </cell>
          <cell r="KD596">
            <v>0</v>
          </cell>
          <cell r="KE596">
            <v>0</v>
          </cell>
          <cell r="KF596">
            <v>0</v>
          </cell>
          <cell r="KG596">
            <v>0</v>
          </cell>
          <cell r="KH596">
            <v>0</v>
          </cell>
          <cell r="KI596">
            <v>0</v>
          </cell>
          <cell r="KJ596">
            <v>0</v>
          </cell>
          <cell r="KK596">
            <v>0</v>
          </cell>
          <cell r="KL596">
            <v>0</v>
          </cell>
          <cell r="KM596">
            <v>0</v>
          </cell>
          <cell r="KN596">
            <v>0</v>
          </cell>
          <cell r="KO596">
            <v>0</v>
          </cell>
          <cell r="KP596">
            <v>0</v>
          </cell>
          <cell r="KQ596">
            <v>0</v>
          </cell>
          <cell r="KR596">
            <v>0</v>
          </cell>
          <cell r="KS596">
            <v>0</v>
          </cell>
          <cell r="KT596">
            <v>0</v>
          </cell>
          <cell r="KU596">
            <v>1568.75</v>
          </cell>
          <cell r="KV596">
            <v>0</v>
          </cell>
          <cell r="KW596">
            <v>0</v>
          </cell>
          <cell r="KX596">
            <v>0</v>
          </cell>
          <cell r="KY596">
            <v>0</v>
          </cell>
          <cell r="KZ596">
            <v>0</v>
          </cell>
          <cell r="LA596">
            <v>0</v>
          </cell>
          <cell r="LB596">
            <v>45646.87</v>
          </cell>
          <cell r="LC596">
            <v>0</v>
          </cell>
          <cell r="LD596">
            <v>0</v>
          </cell>
          <cell r="LE596">
            <v>0</v>
          </cell>
          <cell r="LF596">
            <v>0</v>
          </cell>
          <cell r="LG596">
            <v>0</v>
          </cell>
          <cell r="LH596">
            <v>0</v>
          </cell>
          <cell r="LI596">
            <v>0</v>
          </cell>
          <cell r="LJ596">
            <v>0</v>
          </cell>
          <cell r="LK596">
            <v>0</v>
          </cell>
          <cell r="LL596">
            <v>0</v>
          </cell>
          <cell r="LM596">
            <v>0</v>
          </cell>
          <cell r="LN596">
            <v>0</v>
          </cell>
          <cell r="LO596">
            <v>0</v>
          </cell>
          <cell r="LP596">
            <v>0</v>
          </cell>
          <cell r="LQ596">
            <v>0</v>
          </cell>
          <cell r="LR596">
            <v>0</v>
          </cell>
          <cell r="LS596">
            <v>0</v>
          </cell>
          <cell r="LT596">
            <v>0</v>
          </cell>
          <cell r="LU596">
            <v>0</v>
          </cell>
          <cell r="LV596">
            <v>6480</v>
          </cell>
          <cell r="LW596">
            <v>0</v>
          </cell>
          <cell r="LX596">
            <v>0</v>
          </cell>
          <cell r="LY596">
            <v>0</v>
          </cell>
          <cell r="LZ596">
            <v>0</v>
          </cell>
          <cell r="MA596">
            <v>0</v>
          </cell>
          <cell r="MB596">
            <v>0</v>
          </cell>
          <cell r="MC596">
            <v>0</v>
          </cell>
          <cell r="MD596">
            <v>35</v>
          </cell>
          <cell r="ME596">
            <v>0</v>
          </cell>
          <cell r="MF596">
            <v>0</v>
          </cell>
          <cell r="MG596">
            <v>0</v>
          </cell>
          <cell r="MH596">
            <v>0</v>
          </cell>
          <cell r="MI596">
            <v>0</v>
          </cell>
          <cell r="MJ596">
            <v>0</v>
          </cell>
          <cell r="MK596">
            <v>2335</v>
          </cell>
          <cell r="ML596">
            <v>0</v>
          </cell>
          <cell r="MM596">
            <v>0</v>
          </cell>
          <cell r="MN596">
            <v>0</v>
          </cell>
          <cell r="MO596">
            <v>0</v>
          </cell>
          <cell r="MP596">
            <v>0</v>
          </cell>
          <cell r="MQ596">
            <v>0</v>
          </cell>
          <cell r="MR596">
            <v>0</v>
          </cell>
          <cell r="MS596">
            <v>0</v>
          </cell>
          <cell r="MT596">
            <v>0</v>
          </cell>
          <cell r="MU596">
            <v>0</v>
          </cell>
          <cell r="MV596">
            <v>0</v>
          </cell>
          <cell r="MW596">
            <v>0</v>
          </cell>
          <cell r="MX596">
            <v>-205752.98</v>
          </cell>
          <cell r="MY596">
            <v>0</v>
          </cell>
          <cell r="MZ596">
            <v>0</v>
          </cell>
          <cell r="NA596">
            <v>0</v>
          </cell>
          <cell r="NB596">
            <v>17584.32</v>
          </cell>
          <cell r="NC596">
            <v>52226.9</v>
          </cell>
          <cell r="ND596">
            <v>31801.26</v>
          </cell>
          <cell r="NE596">
            <v>326412.84999999998</v>
          </cell>
          <cell r="NF596">
            <v>521223.3</v>
          </cell>
          <cell r="NG596">
            <v>374189</v>
          </cell>
          <cell r="NH596">
            <v>246373.43</v>
          </cell>
          <cell r="NI596">
            <v>57203.49</v>
          </cell>
          <cell r="NJ596">
            <v>116259.1</v>
          </cell>
          <cell r="NK596">
            <v>15115</v>
          </cell>
          <cell r="NL596">
            <v>-1904767.04</v>
          </cell>
          <cell r="NM596">
            <v>0</v>
          </cell>
          <cell r="NN596">
            <v>0</v>
          </cell>
          <cell r="NO596">
            <v>0</v>
          </cell>
          <cell r="NP596">
            <v>0</v>
          </cell>
          <cell r="NQ596">
            <v>0</v>
          </cell>
          <cell r="NR596">
            <v>0</v>
          </cell>
          <cell r="NS596">
            <v>0</v>
          </cell>
          <cell r="NT596">
            <v>70</v>
          </cell>
          <cell r="NU596">
            <v>0</v>
          </cell>
          <cell r="NV596">
            <v>0</v>
          </cell>
          <cell r="NW596">
            <v>112.92</v>
          </cell>
          <cell r="NX596">
            <v>56283</v>
          </cell>
          <cell r="NY596">
            <v>8446.73</v>
          </cell>
          <cell r="NZ596">
            <v>5122</v>
          </cell>
          <cell r="OA596">
            <v>0</v>
          </cell>
          <cell r="OB596">
            <v>0</v>
          </cell>
          <cell r="OC596">
            <v>0</v>
          </cell>
          <cell r="OD596">
            <v>35454</v>
          </cell>
          <cell r="OE596">
            <v>0</v>
          </cell>
          <cell r="OF596">
            <v>0</v>
          </cell>
          <cell r="OG596">
            <v>10854</v>
          </cell>
          <cell r="OH596">
            <v>0</v>
          </cell>
          <cell r="OI596">
            <v>0</v>
          </cell>
          <cell r="OJ596">
            <v>0</v>
          </cell>
          <cell r="OK596">
            <v>0</v>
          </cell>
          <cell r="OL596">
            <v>0</v>
          </cell>
          <cell r="OM596">
            <v>0</v>
          </cell>
          <cell r="ON596">
            <v>56510</v>
          </cell>
          <cell r="OO596">
            <v>16120</v>
          </cell>
          <cell r="OP596">
            <v>0</v>
          </cell>
          <cell r="OQ596">
            <v>0</v>
          </cell>
          <cell r="OR596">
            <v>0</v>
          </cell>
          <cell r="OS596">
            <v>0</v>
          </cell>
          <cell r="OT596">
            <v>0</v>
          </cell>
          <cell r="OU596">
            <v>0</v>
          </cell>
          <cell r="OV596">
            <v>70</v>
          </cell>
          <cell r="OW596">
            <v>0</v>
          </cell>
          <cell r="OX596">
            <v>0</v>
          </cell>
          <cell r="OY596">
            <v>0</v>
          </cell>
          <cell r="OZ596">
            <v>0</v>
          </cell>
          <cell r="PA596">
            <v>0</v>
          </cell>
          <cell r="PB596">
            <v>43615</v>
          </cell>
          <cell r="PC596">
            <v>0</v>
          </cell>
          <cell r="PD596">
            <v>225</v>
          </cell>
          <cell r="PE596">
            <v>0</v>
          </cell>
          <cell r="PF596">
            <v>0</v>
          </cell>
          <cell r="PG596">
            <v>0</v>
          </cell>
          <cell r="PH596">
            <v>0</v>
          </cell>
          <cell r="PI596">
            <v>0</v>
          </cell>
          <cell r="PJ596">
            <v>0</v>
          </cell>
          <cell r="PK596">
            <v>0</v>
          </cell>
          <cell r="PL596">
            <v>0</v>
          </cell>
          <cell r="PM596">
            <v>0</v>
          </cell>
          <cell r="PN596">
            <v>0</v>
          </cell>
          <cell r="PO596">
            <v>0</v>
          </cell>
          <cell r="PP596">
            <v>32025</v>
          </cell>
          <cell r="PQ596">
            <v>0</v>
          </cell>
          <cell r="PR596">
            <v>8430</v>
          </cell>
          <cell r="PS596">
            <v>0</v>
          </cell>
          <cell r="PT596">
            <v>-15507.43</v>
          </cell>
          <cell r="PU596">
            <v>0</v>
          </cell>
          <cell r="PV596">
            <v>0</v>
          </cell>
          <cell r="PW596">
            <v>0</v>
          </cell>
          <cell r="PX596">
            <v>0</v>
          </cell>
          <cell r="PY596">
            <v>0</v>
          </cell>
          <cell r="PZ596">
            <v>0</v>
          </cell>
          <cell r="QA596">
            <v>0</v>
          </cell>
          <cell r="QB596">
            <v>0</v>
          </cell>
          <cell r="QC596">
            <v>0</v>
          </cell>
          <cell r="QD596">
            <v>47024</v>
          </cell>
          <cell r="QE596">
            <v>0</v>
          </cell>
          <cell r="QF596">
            <v>3225</v>
          </cell>
          <cell r="QG596">
            <v>0</v>
          </cell>
          <cell r="QH596">
            <v>0</v>
          </cell>
          <cell r="QI596">
            <v>0</v>
          </cell>
          <cell r="QJ596">
            <v>0</v>
          </cell>
          <cell r="QK596">
            <v>-362164.47</v>
          </cell>
          <cell r="QL596">
            <v>0</v>
          </cell>
          <cell r="QM596">
            <v>0</v>
          </cell>
          <cell r="QN596">
            <v>0</v>
          </cell>
          <cell r="QO596">
            <v>-350061.32</v>
          </cell>
          <cell r="QP596">
            <v>0</v>
          </cell>
          <cell r="QQ596">
            <v>0</v>
          </cell>
          <cell r="QR596">
            <v>-133.86000000000001</v>
          </cell>
          <cell r="QS596">
            <v>0</v>
          </cell>
          <cell r="QT596">
            <v>0</v>
          </cell>
          <cell r="QU596">
            <v>0</v>
          </cell>
          <cell r="QV596">
            <v>0</v>
          </cell>
          <cell r="QW596">
            <v>0</v>
          </cell>
          <cell r="QX596">
            <v>0</v>
          </cell>
          <cell r="QY596">
            <v>-176.22</v>
          </cell>
          <cell r="QZ596">
            <v>0</v>
          </cell>
          <cell r="RA596">
            <v>0</v>
          </cell>
          <cell r="RB596">
            <v>0</v>
          </cell>
          <cell r="RC596">
            <v>-180.34</v>
          </cell>
          <cell r="RD596">
            <v>0</v>
          </cell>
          <cell r="RE596">
            <v>0</v>
          </cell>
          <cell r="RF596">
            <v>-372.3</v>
          </cell>
          <cell r="RG596">
            <v>0</v>
          </cell>
          <cell r="RH596">
            <v>0</v>
          </cell>
          <cell r="RI596">
            <v>0</v>
          </cell>
          <cell r="RJ596">
            <v>0</v>
          </cell>
          <cell r="RK596">
            <v>0</v>
          </cell>
          <cell r="RL596">
            <v>0</v>
          </cell>
          <cell r="RM596">
            <v>-1540467.48</v>
          </cell>
          <cell r="RN596">
            <v>0</v>
          </cell>
          <cell r="RO596">
            <v>0</v>
          </cell>
          <cell r="RP596">
            <v>0</v>
          </cell>
          <cell r="RQ596">
            <v>-1578744.83</v>
          </cell>
          <cell r="RR596">
            <v>0</v>
          </cell>
          <cell r="RS596">
            <v>0</v>
          </cell>
          <cell r="RT596">
            <v>-2951412.28</v>
          </cell>
          <cell r="RU596">
            <v>0</v>
          </cell>
          <cell r="RV596">
            <v>0</v>
          </cell>
          <cell r="RW596">
            <v>0</v>
          </cell>
          <cell r="RX596">
            <v>0</v>
          </cell>
          <cell r="RY596">
            <v>0</v>
          </cell>
          <cell r="RZ596">
            <v>0</v>
          </cell>
          <cell r="SA596">
            <v>-172790.75</v>
          </cell>
          <cell r="SB596">
            <v>0</v>
          </cell>
          <cell r="SC596">
            <v>0</v>
          </cell>
          <cell r="SD596">
            <v>0</v>
          </cell>
          <cell r="SE596">
            <v>-178139.37</v>
          </cell>
          <cell r="SF596">
            <v>0</v>
          </cell>
          <cell r="SG596">
            <v>0</v>
          </cell>
          <cell r="SH596">
            <v>-358318.14</v>
          </cell>
          <cell r="SI596">
            <v>0</v>
          </cell>
          <cell r="SJ596">
            <v>0</v>
          </cell>
          <cell r="SK596">
            <v>0</v>
          </cell>
          <cell r="SL596">
            <v>0</v>
          </cell>
          <cell r="SM596">
            <v>0</v>
          </cell>
          <cell r="SN596">
            <v>0</v>
          </cell>
          <cell r="SO596">
            <v>0</v>
          </cell>
          <cell r="SP596">
            <v>0</v>
          </cell>
          <cell r="SQ596">
            <v>0</v>
          </cell>
          <cell r="SR596">
            <v>0</v>
          </cell>
          <cell r="SS596">
            <v>0</v>
          </cell>
          <cell r="ST596">
            <v>0</v>
          </cell>
          <cell r="SU596">
            <v>0</v>
          </cell>
          <cell r="SV596">
            <v>0</v>
          </cell>
          <cell r="SW596">
            <v>0</v>
          </cell>
          <cell r="SX596">
            <v>0</v>
          </cell>
          <cell r="SY596">
            <v>0</v>
          </cell>
          <cell r="SZ596">
            <v>0</v>
          </cell>
          <cell r="TA596">
            <v>0</v>
          </cell>
          <cell r="TB596">
            <v>0</v>
          </cell>
          <cell r="TC596">
            <v>0</v>
          </cell>
          <cell r="TD596">
            <v>0</v>
          </cell>
          <cell r="TE596">
            <v>0</v>
          </cell>
          <cell r="TF596">
            <v>0</v>
          </cell>
          <cell r="TG596">
            <v>-376415.8</v>
          </cell>
          <cell r="TH596">
            <v>0</v>
          </cell>
          <cell r="TI596">
            <v>0</v>
          </cell>
          <cell r="TJ596">
            <v>0</v>
          </cell>
          <cell r="TK596">
            <v>0</v>
          </cell>
          <cell r="TL596">
            <v>0</v>
          </cell>
          <cell r="TM596">
            <v>0</v>
          </cell>
          <cell r="TN596">
            <v>0</v>
          </cell>
          <cell r="TO596">
            <v>0</v>
          </cell>
          <cell r="TP596">
            <v>0</v>
          </cell>
          <cell r="TQ596">
            <v>-1602503.39</v>
          </cell>
          <cell r="TR596">
            <v>0</v>
          </cell>
          <cell r="TS596">
            <v>0</v>
          </cell>
          <cell r="TT596">
            <v>0</v>
          </cell>
          <cell r="TU596">
            <v>-441933.31</v>
          </cell>
          <cell r="TV596">
            <v>0</v>
          </cell>
          <cell r="TW596">
            <v>0</v>
          </cell>
          <cell r="TX596">
            <v>0</v>
          </cell>
          <cell r="TY596">
            <v>0</v>
          </cell>
          <cell r="TZ596">
            <v>0</v>
          </cell>
          <cell r="UA596">
            <v>0</v>
          </cell>
          <cell r="UB596">
            <v>0</v>
          </cell>
          <cell r="UC596">
            <v>-77283.240000000005</v>
          </cell>
          <cell r="UD596">
            <v>0</v>
          </cell>
          <cell r="UE596">
            <v>-508979.54</v>
          </cell>
          <cell r="UF596">
            <v>0</v>
          </cell>
          <cell r="UG596">
            <v>-74888</v>
          </cell>
          <cell r="UH596">
            <v>991861</v>
          </cell>
          <cell r="UI596">
            <v>0</v>
          </cell>
          <cell r="UJ596">
            <v>0</v>
          </cell>
          <cell r="UK596">
            <v>0</v>
          </cell>
          <cell r="UL596">
            <v>0</v>
          </cell>
          <cell r="UM596">
            <v>0</v>
          </cell>
          <cell r="UN596">
            <v>0</v>
          </cell>
          <cell r="UO596">
            <v>0</v>
          </cell>
          <cell r="UP596">
            <v>0</v>
          </cell>
          <cell r="UQ596">
            <v>0</v>
          </cell>
          <cell r="UR596">
            <v>0</v>
          </cell>
          <cell r="US596">
            <v>-842754.62</v>
          </cell>
          <cell r="UT596">
            <v>0</v>
          </cell>
          <cell r="UU596">
            <v>0</v>
          </cell>
          <cell r="UV596">
            <v>929816</v>
          </cell>
          <cell r="UW596">
            <v>-20000</v>
          </cell>
          <cell r="UX596">
            <v>0</v>
          </cell>
          <cell r="UY596">
            <v>11070</v>
          </cell>
          <cell r="UZ596">
            <v>0</v>
          </cell>
          <cell r="VA596">
            <v>0</v>
          </cell>
          <cell r="VB596">
            <v>0</v>
          </cell>
          <cell r="VC596">
            <v>0</v>
          </cell>
          <cell r="VD596">
            <v>0</v>
          </cell>
          <cell r="VE596">
            <v>4355477</v>
          </cell>
          <cell r="VF596">
            <v>0</v>
          </cell>
          <cell r="VG596">
            <v>0</v>
          </cell>
          <cell r="VH596">
            <v>0</v>
          </cell>
          <cell r="VI596">
            <v>0</v>
          </cell>
          <cell r="VJ596">
            <v>0</v>
          </cell>
          <cell r="VK596">
            <v>78.86</v>
          </cell>
          <cell r="VL596">
            <v>0</v>
          </cell>
          <cell r="VM596">
            <v>0</v>
          </cell>
          <cell r="VN596">
            <v>0</v>
          </cell>
          <cell r="VO596">
            <v>0</v>
          </cell>
          <cell r="VP596">
            <v>0</v>
          </cell>
          <cell r="VQ596">
            <v>0</v>
          </cell>
          <cell r="VR596">
            <v>0</v>
          </cell>
          <cell r="VS596">
            <v>0</v>
          </cell>
          <cell r="VT596">
            <v>0</v>
          </cell>
          <cell r="VU596">
            <v>0</v>
          </cell>
          <cell r="VV596">
            <v>0</v>
          </cell>
          <cell r="VW596">
            <v>0</v>
          </cell>
          <cell r="VX596">
            <v>0</v>
          </cell>
          <cell r="VY596">
            <v>2870507</v>
          </cell>
          <cell r="VZ596">
            <v>0</v>
          </cell>
          <cell r="WA596">
            <v>0</v>
          </cell>
          <cell r="WB596">
            <v>1844899.11</v>
          </cell>
          <cell r="WC596">
            <v>0</v>
          </cell>
          <cell r="WD596">
            <v>1435253</v>
          </cell>
          <cell r="WE596">
            <v>0</v>
          </cell>
          <cell r="WF596"/>
          <cell r="WG596"/>
          <cell r="WH596"/>
          <cell r="WI596"/>
          <cell r="WJ596"/>
          <cell r="WK596"/>
          <cell r="WL596"/>
          <cell r="WM596"/>
          <cell r="WN596"/>
          <cell r="WO596"/>
          <cell r="WP596"/>
          <cell r="WQ596"/>
          <cell r="WR596"/>
          <cell r="WS596"/>
          <cell r="WT596"/>
          <cell r="WU596"/>
          <cell r="WV596"/>
          <cell r="WW596"/>
          <cell r="WX596"/>
          <cell r="WY596"/>
          <cell r="WZ596"/>
          <cell r="XA596"/>
          <cell r="XB596"/>
          <cell r="XC596"/>
          <cell r="XD596"/>
          <cell r="XE596"/>
          <cell r="XF596"/>
          <cell r="XG596"/>
          <cell r="XH596"/>
          <cell r="XI596"/>
          <cell r="XJ596"/>
          <cell r="XK596"/>
          <cell r="XL596"/>
          <cell r="XM596"/>
          <cell r="XN596"/>
          <cell r="XO596"/>
          <cell r="XP596"/>
          <cell r="XQ596"/>
          <cell r="XR596"/>
          <cell r="XS596"/>
          <cell r="XT596"/>
          <cell r="XU596"/>
          <cell r="XV596"/>
          <cell r="XW596"/>
          <cell r="XX596"/>
          <cell r="XY596"/>
          <cell r="XZ596"/>
          <cell r="YA596"/>
          <cell r="YB596"/>
          <cell r="YC596"/>
          <cell r="YD596"/>
          <cell r="YE596"/>
          <cell r="YF596"/>
          <cell r="YG596"/>
          <cell r="YH596"/>
          <cell r="YI596"/>
          <cell r="YJ596">
            <v>0</v>
          </cell>
          <cell r="YK596">
            <v>0</v>
          </cell>
          <cell r="YL596">
            <v>0</v>
          </cell>
          <cell r="YM596">
            <v>0</v>
          </cell>
          <cell r="YN596">
            <v>0</v>
          </cell>
          <cell r="YO596">
            <v>0</v>
          </cell>
          <cell r="YP596">
            <v>0</v>
          </cell>
          <cell r="YQ596">
            <v>0</v>
          </cell>
          <cell r="YR596">
            <v>0</v>
          </cell>
          <cell r="YS596">
            <v>-155546.69</v>
          </cell>
          <cell r="YT596">
            <v>0</v>
          </cell>
          <cell r="YU596">
            <v>0</v>
          </cell>
          <cell r="YV596">
            <v>0</v>
          </cell>
          <cell r="YW596">
            <v>0</v>
          </cell>
          <cell r="YX596"/>
          <cell r="YY596"/>
          <cell r="YZ596"/>
          <cell r="ZA596"/>
          <cell r="ZB596"/>
          <cell r="ZC596"/>
          <cell r="ZD596"/>
          <cell r="ZE596"/>
          <cell r="ZF596"/>
          <cell r="ZG596"/>
          <cell r="ZH596"/>
          <cell r="ZI596"/>
          <cell r="ZJ596"/>
          <cell r="ZK596"/>
          <cell r="ZL596"/>
          <cell r="ZM596"/>
          <cell r="ZN596"/>
          <cell r="ZO596"/>
          <cell r="ZP596"/>
          <cell r="ZQ596"/>
          <cell r="ZR596"/>
          <cell r="ZS596"/>
          <cell r="ZT596"/>
          <cell r="ZU596"/>
          <cell r="ZV596"/>
          <cell r="ZW596"/>
          <cell r="ZX596"/>
          <cell r="ZY596"/>
          <cell r="ZZ596"/>
          <cell r="AAA596"/>
          <cell r="AAB596"/>
          <cell r="AAC596"/>
          <cell r="AAD596"/>
          <cell r="AAE596"/>
          <cell r="AAF596"/>
          <cell r="AAG596"/>
          <cell r="AAH596"/>
          <cell r="AAI596"/>
          <cell r="AAJ596"/>
          <cell r="AAK596"/>
          <cell r="AAL596"/>
          <cell r="AAM596"/>
          <cell r="AAN596">
            <v>0</v>
          </cell>
          <cell r="AAO596">
            <v>0</v>
          </cell>
          <cell r="AAP596">
            <v>0</v>
          </cell>
          <cell r="AAQ596">
            <v>0</v>
          </cell>
          <cell r="AAR596">
            <v>0</v>
          </cell>
          <cell r="AAS596">
            <v>0</v>
          </cell>
          <cell r="AAT596">
            <v>0</v>
          </cell>
          <cell r="AAU596">
            <v>-561444.44999999995</v>
          </cell>
          <cell r="AAV596">
            <v>-1908605</v>
          </cell>
          <cell r="AAW596">
            <v>0</v>
          </cell>
          <cell r="AAX596">
            <v>0</v>
          </cell>
          <cell r="AAY596">
            <v>0</v>
          </cell>
          <cell r="AAZ596">
            <v>0</v>
          </cell>
          <cell r="ABA596">
            <v>0</v>
          </cell>
          <cell r="ABB596"/>
          <cell r="ABC596"/>
          <cell r="ABD596"/>
          <cell r="ABE596"/>
          <cell r="ABF596"/>
          <cell r="ABG596"/>
          <cell r="ABH596"/>
          <cell r="ABI596"/>
          <cell r="ABJ596"/>
          <cell r="ABK596"/>
          <cell r="ABL596"/>
          <cell r="ABM596"/>
          <cell r="ABN596"/>
          <cell r="ABO596"/>
          <cell r="ABP596">
            <v>-48096.68</v>
          </cell>
          <cell r="ABQ596">
            <v>0</v>
          </cell>
          <cell r="ABR596">
            <v>0</v>
          </cell>
          <cell r="ABS596">
            <v>0</v>
          </cell>
          <cell r="ABT596">
            <v>-823600.17</v>
          </cell>
          <cell r="ABU596">
            <v>0</v>
          </cell>
          <cell r="ABV596">
            <v>0</v>
          </cell>
          <cell r="ABW596">
            <v>0</v>
          </cell>
          <cell r="ABX596">
            <v>0</v>
          </cell>
          <cell r="ABY596">
            <v>0</v>
          </cell>
          <cell r="ABZ596">
            <v>0</v>
          </cell>
          <cell r="ACA596">
            <v>0</v>
          </cell>
          <cell r="ACB596">
            <v>0</v>
          </cell>
          <cell r="ACC596">
            <v>0</v>
          </cell>
          <cell r="ACD596">
            <v>0</v>
          </cell>
          <cell r="ACE596">
            <v>0</v>
          </cell>
          <cell r="ACF596">
            <v>0</v>
          </cell>
          <cell r="ACG596">
            <v>0</v>
          </cell>
          <cell r="ACH596">
            <v>0</v>
          </cell>
          <cell r="ACI596">
            <v>0</v>
          </cell>
          <cell r="ACJ596">
            <v>0</v>
          </cell>
          <cell r="ACK596">
            <v>0</v>
          </cell>
          <cell r="ACL596">
            <v>0</v>
          </cell>
          <cell r="ACM596">
            <v>0</v>
          </cell>
          <cell r="ACN596">
            <v>0</v>
          </cell>
          <cell r="ACO596">
            <v>0</v>
          </cell>
          <cell r="ACP596">
            <v>0</v>
          </cell>
          <cell r="ACQ596">
            <v>0</v>
          </cell>
          <cell r="ACR596">
            <v>0</v>
          </cell>
          <cell r="ACS596">
            <v>0</v>
          </cell>
          <cell r="ACT596">
            <v>0</v>
          </cell>
          <cell r="ACU596">
            <v>0</v>
          </cell>
          <cell r="ACV596">
            <v>0</v>
          </cell>
          <cell r="ACW596">
            <v>0</v>
          </cell>
          <cell r="ACX596">
            <v>0</v>
          </cell>
          <cell r="ACY596">
            <v>0</v>
          </cell>
          <cell r="ACZ596">
            <v>-24599</v>
          </cell>
          <cell r="ADA596">
            <v>0</v>
          </cell>
          <cell r="ADB596">
            <v>0</v>
          </cell>
          <cell r="ADC596">
            <v>0</v>
          </cell>
          <cell r="ADD596">
            <v>0</v>
          </cell>
          <cell r="ADE596">
            <v>0</v>
          </cell>
          <cell r="ADF596">
            <v>0</v>
          </cell>
          <cell r="ADG596">
            <v>0</v>
          </cell>
          <cell r="ADH596">
            <v>0</v>
          </cell>
          <cell r="ADI596">
            <v>0</v>
          </cell>
          <cell r="ADJ596">
            <v>0</v>
          </cell>
          <cell r="ADK596">
            <v>0</v>
          </cell>
          <cell r="ADL596">
            <v>0</v>
          </cell>
          <cell r="ADM596">
            <v>0</v>
          </cell>
          <cell r="ADN596">
            <v>0</v>
          </cell>
          <cell r="ADO596">
            <v>0</v>
          </cell>
          <cell r="ADP596">
            <v>296313.09000000003</v>
          </cell>
          <cell r="ADQ596">
            <v>0</v>
          </cell>
          <cell r="ADR596">
            <v>0</v>
          </cell>
          <cell r="ADS596">
            <v>0</v>
          </cell>
          <cell r="ADT596">
            <v>0</v>
          </cell>
          <cell r="ADU596">
            <v>0</v>
          </cell>
          <cell r="ADV596">
            <v>0</v>
          </cell>
          <cell r="ADW596">
            <v>0</v>
          </cell>
          <cell r="ADX596">
            <v>0</v>
          </cell>
          <cell r="ADY596">
            <v>0</v>
          </cell>
          <cell r="ADZ596">
            <v>0</v>
          </cell>
          <cell r="AEA596">
            <v>0</v>
          </cell>
          <cell r="AEB596">
            <v>0</v>
          </cell>
          <cell r="AEC596">
            <v>0</v>
          </cell>
          <cell r="AED596">
            <v>0</v>
          </cell>
          <cell r="AEE596">
            <v>0</v>
          </cell>
          <cell r="AEF596">
            <v>0</v>
          </cell>
          <cell r="AEG596">
            <v>0</v>
          </cell>
          <cell r="AEH596">
            <v>0</v>
          </cell>
          <cell r="AEI596">
            <v>0</v>
          </cell>
          <cell r="AEJ596">
            <v>0</v>
          </cell>
          <cell r="AEK596">
            <v>0</v>
          </cell>
          <cell r="AEL596">
            <v>0</v>
          </cell>
          <cell r="AEM596">
            <v>-49210</v>
          </cell>
          <cell r="AEN596">
            <v>0</v>
          </cell>
          <cell r="AEO596">
            <v>49210</v>
          </cell>
          <cell r="AEP596">
            <v>0</v>
          </cell>
          <cell r="AEQ596">
            <v>0</v>
          </cell>
          <cell r="AER596">
            <v>-27608</v>
          </cell>
          <cell r="AES596">
            <v>0</v>
          </cell>
          <cell r="AET596">
            <v>0</v>
          </cell>
          <cell r="AEU596">
            <v>0</v>
          </cell>
          <cell r="AEV596">
            <v>3</v>
          </cell>
          <cell r="AEW596">
            <v>0</v>
          </cell>
          <cell r="AEX596">
            <v>0</v>
          </cell>
          <cell r="AEY596">
            <v>0</v>
          </cell>
          <cell r="AEZ596">
            <v>0</v>
          </cell>
          <cell r="AFA596">
            <v>0</v>
          </cell>
          <cell r="AFB596">
            <v>7574902.6600000001</v>
          </cell>
          <cell r="AFC596">
            <v>0</v>
          </cell>
          <cell r="AFD596">
            <v>0</v>
          </cell>
          <cell r="AFE596">
            <v>0</v>
          </cell>
          <cell r="AFF596">
            <v>87127.5</v>
          </cell>
          <cell r="AFG596">
            <v>0</v>
          </cell>
          <cell r="AFH596">
            <v>0</v>
          </cell>
          <cell r="AFI596">
            <v>0</v>
          </cell>
          <cell r="AFJ596">
            <v>7</v>
          </cell>
          <cell r="AFK596">
            <v>1592</v>
          </cell>
          <cell r="AFL596">
            <v>0</v>
          </cell>
          <cell r="AFM596">
            <v>0</v>
          </cell>
          <cell r="AFN596">
            <v>0</v>
          </cell>
          <cell r="AFO596">
            <v>0</v>
          </cell>
          <cell r="AFP596">
            <v>9931768.3399999999</v>
          </cell>
          <cell r="AFQ596">
            <v>0</v>
          </cell>
          <cell r="AFR596">
            <v>0</v>
          </cell>
          <cell r="AFS596">
            <v>0</v>
          </cell>
          <cell r="AFT596">
            <v>203297.5</v>
          </cell>
          <cell r="AFU596">
            <v>0</v>
          </cell>
          <cell r="AFV596">
            <v>0</v>
          </cell>
          <cell r="AFW596">
            <v>0</v>
          </cell>
          <cell r="AFX596">
            <v>7.5</v>
          </cell>
          <cell r="AFY596">
            <v>0</v>
          </cell>
          <cell r="AFZ596">
            <v>0</v>
          </cell>
          <cell r="AGA596">
            <v>0</v>
          </cell>
          <cell r="AGB596">
            <v>0</v>
          </cell>
          <cell r="AGC596">
            <v>0</v>
          </cell>
          <cell r="AGD596">
            <v>11441856.300000001</v>
          </cell>
          <cell r="AGE596">
            <v>0</v>
          </cell>
          <cell r="AGF596">
            <v>0</v>
          </cell>
          <cell r="AGG596">
            <v>0</v>
          </cell>
          <cell r="AGH596">
            <v>951097.5</v>
          </cell>
          <cell r="AGI596">
            <v>0</v>
          </cell>
          <cell r="AGJ596">
            <v>0</v>
          </cell>
          <cell r="AGK596">
            <v>0</v>
          </cell>
          <cell r="AGL596">
            <v>2.5</v>
          </cell>
          <cell r="AGM596">
            <v>0</v>
          </cell>
          <cell r="AGN596">
            <v>0</v>
          </cell>
          <cell r="AGO596">
            <v>0</v>
          </cell>
          <cell r="AGP596">
            <v>0</v>
          </cell>
          <cell r="AGQ596">
            <v>0</v>
          </cell>
          <cell r="AGR596">
            <v>7319743.7000000002</v>
          </cell>
          <cell r="AGS596">
            <v>0</v>
          </cell>
          <cell r="AGT596">
            <v>0</v>
          </cell>
          <cell r="AGU596">
            <v>0</v>
          </cell>
          <cell r="AGV596">
            <v>317032.5</v>
          </cell>
          <cell r="AGW596">
            <v>0</v>
          </cell>
          <cell r="AGX596">
            <v>0</v>
          </cell>
          <cell r="AGY596">
            <v>0</v>
          </cell>
          <cell r="AGZ596"/>
          <cell r="AHA596"/>
        </row>
        <row r="597">
          <cell r="A597" t="str">
            <v>HUD Nonoperating Contributions</v>
          </cell>
          <cell r="B597">
            <v>10184.73</v>
          </cell>
          <cell r="C597">
            <v>7766.15</v>
          </cell>
          <cell r="D597">
            <v>172841.28</v>
          </cell>
          <cell r="E597">
            <v>35128.449999999997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-647528.53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-1607921.08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-230317.93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-96450.83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11555</v>
          </cell>
          <cell r="BP597">
            <v>-938051.22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-100697.4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6438.94</v>
          </cell>
          <cell r="CK597">
            <v>0</v>
          </cell>
          <cell r="CL597">
            <v>32171.59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-1306007.71</v>
          </cell>
          <cell r="CS597">
            <v>0</v>
          </cell>
          <cell r="CT597">
            <v>0</v>
          </cell>
          <cell r="CU597">
            <v>0</v>
          </cell>
          <cell r="CV597">
            <v>6709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7325</v>
          </cell>
          <cell r="DB597">
            <v>3896.81</v>
          </cell>
          <cell r="DC597">
            <v>289.14999999999998</v>
          </cell>
          <cell r="DD597">
            <v>0</v>
          </cell>
          <cell r="DE597">
            <v>0</v>
          </cell>
          <cell r="DF597">
            <v>-1162522.82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9333.17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-2475510.25</v>
          </cell>
          <cell r="DU597">
            <v>0</v>
          </cell>
          <cell r="DV597">
            <v>0</v>
          </cell>
          <cell r="DW597">
            <v>0</v>
          </cell>
          <cell r="DX597">
            <v>75614.64</v>
          </cell>
          <cell r="DY597">
            <v>13389.65</v>
          </cell>
          <cell r="DZ597">
            <v>42611.32</v>
          </cell>
          <cell r="EA597">
            <v>10615.14</v>
          </cell>
          <cell r="EB597">
            <v>-42.74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-1031528.68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24728.63</v>
          </cell>
          <cell r="EP597">
            <v>42.74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-1390737.51</v>
          </cell>
          <cell r="EW597">
            <v>0</v>
          </cell>
          <cell r="EX597">
            <v>0</v>
          </cell>
          <cell r="EY597">
            <v>0</v>
          </cell>
          <cell r="EZ597">
            <v>83971.89</v>
          </cell>
          <cell r="FA597">
            <v>93739.02</v>
          </cell>
          <cell r="FB597">
            <v>110701.9</v>
          </cell>
          <cell r="FC597">
            <v>18718.98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34440</v>
          </cell>
          <cell r="FJ597">
            <v>-5046348.67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-126699.76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0</v>
          </cell>
          <cell r="GF597">
            <v>0</v>
          </cell>
          <cell r="GG597">
            <v>0</v>
          </cell>
          <cell r="GH597">
            <v>0</v>
          </cell>
          <cell r="GI597">
            <v>0</v>
          </cell>
          <cell r="GJ597">
            <v>0</v>
          </cell>
          <cell r="GK597">
            <v>0</v>
          </cell>
          <cell r="GL597">
            <v>-104572.26</v>
          </cell>
          <cell r="GM597">
            <v>0</v>
          </cell>
          <cell r="GN597">
            <v>0</v>
          </cell>
          <cell r="GO597">
            <v>0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</v>
          </cell>
          <cell r="GW597">
            <v>0</v>
          </cell>
          <cell r="GX597">
            <v>0</v>
          </cell>
          <cell r="GY597">
            <v>0</v>
          </cell>
          <cell r="GZ597">
            <v>-76369.3</v>
          </cell>
          <cell r="HA597">
            <v>0</v>
          </cell>
          <cell r="HB597">
            <v>0</v>
          </cell>
          <cell r="HC597">
            <v>0</v>
          </cell>
          <cell r="HD597">
            <v>0</v>
          </cell>
          <cell r="HE597">
            <v>0</v>
          </cell>
          <cell r="HF597">
            <v>0</v>
          </cell>
          <cell r="HG597">
            <v>0</v>
          </cell>
          <cell r="HH597">
            <v>0</v>
          </cell>
          <cell r="HI597">
            <v>0</v>
          </cell>
          <cell r="HJ597">
            <v>0</v>
          </cell>
          <cell r="HK597">
            <v>0</v>
          </cell>
          <cell r="HL597">
            <v>0</v>
          </cell>
          <cell r="HM597">
            <v>0</v>
          </cell>
          <cell r="HN597">
            <v>0</v>
          </cell>
          <cell r="HO597">
            <v>2218.75</v>
          </cell>
          <cell r="HP597">
            <v>6955.46</v>
          </cell>
          <cell r="HQ597">
            <v>0</v>
          </cell>
          <cell r="HR597">
            <v>0</v>
          </cell>
          <cell r="HS597">
            <v>0</v>
          </cell>
          <cell r="HT597">
            <v>0</v>
          </cell>
          <cell r="HU597">
            <v>0</v>
          </cell>
          <cell r="HV597">
            <v>0</v>
          </cell>
          <cell r="HW597">
            <v>0</v>
          </cell>
          <cell r="HX597">
            <v>0</v>
          </cell>
          <cell r="HY597">
            <v>0</v>
          </cell>
          <cell r="HZ597">
            <v>0</v>
          </cell>
          <cell r="IA597">
            <v>0</v>
          </cell>
          <cell r="IB597">
            <v>0</v>
          </cell>
          <cell r="IC597">
            <v>0</v>
          </cell>
          <cell r="ID597">
            <v>0</v>
          </cell>
          <cell r="IE597">
            <v>0</v>
          </cell>
          <cell r="IF597">
            <v>24172.54</v>
          </cell>
          <cell r="IG597">
            <v>0</v>
          </cell>
          <cell r="IH597">
            <v>0</v>
          </cell>
          <cell r="II597">
            <v>0</v>
          </cell>
          <cell r="IJ597">
            <v>0</v>
          </cell>
          <cell r="IK597">
            <v>0</v>
          </cell>
          <cell r="IL597">
            <v>0</v>
          </cell>
          <cell r="IM597">
            <v>0</v>
          </cell>
          <cell r="IN597">
            <v>0</v>
          </cell>
          <cell r="IO597">
            <v>0</v>
          </cell>
          <cell r="IP597">
            <v>0</v>
          </cell>
          <cell r="IQ597">
            <v>2812.5</v>
          </cell>
          <cell r="IR597">
            <v>0</v>
          </cell>
          <cell r="IS597">
            <v>0</v>
          </cell>
          <cell r="IT597">
            <v>0</v>
          </cell>
          <cell r="IU597">
            <v>0</v>
          </cell>
          <cell r="IV597">
            <v>0</v>
          </cell>
          <cell r="IW597">
            <v>0</v>
          </cell>
          <cell r="IX597">
            <v>0</v>
          </cell>
          <cell r="IY597">
            <v>0</v>
          </cell>
          <cell r="IZ597">
            <v>0</v>
          </cell>
          <cell r="JA597">
            <v>0</v>
          </cell>
          <cell r="JB597">
            <v>0</v>
          </cell>
          <cell r="JC597">
            <v>0</v>
          </cell>
          <cell r="JD597">
            <v>9345</v>
          </cell>
          <cell r="JE597">
            <v>0</v>
          </cell>
          <cell r="JF597">
            <v>112.5</v>
          </cell>
          <cell r="JG597">
            <v>0</v>
          </cell>
          <cell r="JH597">
            <v>0</v>
          </cell>
          <cell r="JI597">
            <v>0</v>
          </cell>
          <cell r="JJ597">
            <v>0</v>
          </cell>
          <cell r="JK597">
            <v>0</v>
          </cell>
          <cell r="JL597">
            <v>0</v>
          </cell>
          <cell r="JM597">
            <v>0</v>
          </cell>
          <cell r="JN597">
            <v>0</v>
          </cell>
          <cell r="JO597">
            <v>0</v>
          </cell>
          <cell r="JP597">
            <v>0</v>
          </cell>
          <cell r="JQ597">
            <v>17937</v>
          </cell>
          <cell r="JR597">
            <v>3100</v>
          </cell>
          <cell r="JS597">
            <v>9230</v>
          </cell>
          <cell r="JT597">
            <v>112.5</v>
          </cell>
          <cell r="JU597">
            <v>0</v>
          </cell>
          <cell r="JV597">
            <v>0</v>
          </cell>
          <cell r="JW597">
            <v>0</v>
          </cell>
          <cell r="JX597">
            <v>0</v>
          </cell>
          <cell r="JY597">
            <v>0</v>
          </cell>
          <cell r="JZ597">
            <v>0</v>
          </cell>
          <cell r="KA597">
            <v>0</v>
          </cell>
          <cell r="KB597">
            <v>0</v>
          </cell>
          <cell r="KC597">
            <v>0</v>
          </cell>
          <cell r="KD597">
            <v>0</v>
          </cell>
          <cell r="KE597">
            <v>0</v>
          </cell>
          <cell r="KF597">
            <v>0</v>
          </cell>
          <cell r="KG597">
            <v>0</v>
          </cell>
          <cell r="KH597">
            <v>0</v>
          </cell>
          <cell r="KI597">
            <v>0</v>
          </cell>
          <cell r="KJ597">
            <v>0</v>
          </cell>
          <cell r="KK597">
            <v>0</v>
          </cell>
          <cell r="KL597">
            <v>0</v>
          </cell>
          <cell r="KM597">
            <v>0</v>
          </cell>
          <cell r="KN597">
            <v>0</v>
          </cell>
          <cell r="KO597">
            <v>0</v>
          </cell>
          <cell r="KP597">
            <v>0</v>
          </cell>
          <cell r="KQ597">
            <v>0</v>
          </cell>
          <cell r="KR597">
            <v>0</v>
          </cell>
          <cell r="KS597">
            <v>0</v>
          </cell>
          <cell r="KT597">
            <v>0</v>
          </cell>
          <cell r="KU597">
            <v>1568.75</v>
          </cell>
          <cell r="KV597">
            <v>0</v>
          </cell>
          <cell r="KW597">
            <v>0</v>
          </cell>
          <cell r="KX597">
            <v>0</v>
          </cell>
          <cell r="KY597">
            <v>0</v>
          </cell>
          <cell r="KZ597">
            <v>0</v>
          </cell>
          <cell r="LA597">
            <v>0</v>
          </cell>
          <cell r="LB597">
            <v>45646.87</v>
          </cell>
          <cell r="LC597">
            <v>0</v>
          </cell>
          <cell r="LD597">
            <v>0</v>
          </cell>
          <cell r="LE597">
            <v>0</v>
          </cell>
          <cell r="LF597">
            <v>0</v>
          </cell>
          <cell r="LG597">
            <v>0</v>
          </cell>
          <cell r="LH597">
            <v>0</v>
          </cell>
          <cell r="LI597">
            <v>0</v>
          </cell>
          <cell r="LJ597">
            <v>0</v>
          </cell>
          <cell r="LK597">
            <v>0</v>
          </cell>
          <cell r="LL597">
            <v>0</v>
          </cell>
          <cell r="LM597">
            <v>0</v>
          </cell>
          <cell r="LN597">
            <v>0</v>
          </cell>
          <cell r="LO597">
            <v>0</v>
          </cell>
          <cell r="LP597">
            <v>0</v>
          </cell>
          <cell r="LQ597">
            <v>0</v>
          </cell>
          <cell r="LR597">
            <v>0</v>
          </cell>
          <cell r="LS597">
            <v>0</v>
          </cell>
          <cell r="LT597">
            <v>0</v>
          </cell>
          <cell r="LU597">
            <v>0</v>
          </cell>
          <cell r="LV597">
            <v>6480</v>
          </cell>
          <cell r="LW597">
            <v>0</v>
          </cell>
          <cell r="LX597">
            <v>0</v>
          </cell>
          <cell r="LY597">
            <v>0</v>
          </cell>
          <cell r="LZ597">
            <v>0</v>
          </cell>
          <cell r="MA597">
            <v>0</v>
          </cell>
          <cell r="MB597">
            <v>0</v>
          </cell>
          <cell r="MC597">
            <v>0</v>
          </cell>
          <cell r="MD597">
            <v>0</v>
          </cell>
          <cell r="ME597">
            <v>0</v>
          </cell>
          <cell r="MF597">
            <v>0</v>
          </cell>
          <cell r="MG597">
            <v>0</v>
          </cell>
          <cell r="MH597">
            <v>0</v>
          </cell>
          <cell r="MI597">
            <v>0</v>
          </cell>
          <cell r="MJ597">
            <v>0</v>
          </cell>
          <cell r="MK597">
            <v>2335</v>
          </cell>
          <cell r="ML597">
            <v>0</v>
          </cell>
          <cell r="MM597">
            <v>0</v>
          </cell>
          <cell r="MN597">
            <v>0</v>
          </cell>
          <cell r="MO597">
            <v>0</v>
          </cell>
          <cell r="MP597">
            <v>0</v>
          </cell>
          <cell r="MQ597">
            <v>0</v>
          </cell>
          <cell r="MR597">
            <v>0</v>
          </cell>
          <cell r="MS597">
            <v>0</v>
          </cell>
          <cell r="MT597">
            <v>0</v>
          </cell>
          <cell r="MU597">
            <v>0</v>
          </cell>
          <cell r="MV597">
            <v>0</v>
          </cell>
          <cell r="MW597">
            <v>0</v>
          </cell>
          <cell r="MX597">
            <v>-187793.87</v>
          </cell>
          <cell r="MY597">
            <v>0</v>
          </cell>
          <cell r="MZ597">
            <v>0</v>
          </cell>
          <cell r="NA597">
            <v>0</v>
          </cell>
          <cell r="NB597">
            <v>17584.32</v>
          </cell>
          <cell r="NC597">
            <v>52226.9</v>
          </cell>
          <cell r="ND597">
            <v>31801.26</v>
          </cell>
          <cell r="NE597">
            <v>326412.84999999998</v>
          </cell>
          <cell r="NF597">
            <v>521223.3</v>
          </cell>
          <cell r="NG597">
            <v>374189</v>
          </cell>
          <cell r="NH597">
            <v>246373.43</v>
          </cell>
          <cell r="NI597">
            <v>57203.49</v>
          </cell>
          <cell r="NJ597">
            <v>116259.1</v>
          </cell>
          <cell r="NK597">
            <v>13905</v>
          </cell>
          <cell r="NL597">
            <v>-1886729.05</v>
          </cell>
          <cell r="NM597">
            <v>0</v>
          </cell>
          <cell r="NN597">
            <v>0</v>
          </cell>
          <cell r="NO597">
            <v>0</v>
          </cell>
          <cell r="NP597">
            <v>0</v>
          </cell>
          <cell r="NQ597">
            <v>0</v>
          </cell>
          <cell r="NR597">
            <v>0</v>
          </cell>
          <cell r="NS597">
            <v>0</v>
          </cell>
          <cell r="NT597">
            <v>0</v>
          </cell>
          <cell r="NU597">
            <v>0</v>
          </cell>
          <cell r="NV597">
            <v>0</v>
          </cell>
          <cell r="NW597">
            <v>0</v>
          </cell>
          <cell r="NX597">
            <v>56283</v>
          </cell>
          <cell r="NY597">
            <v>8446.73</v>
          </cell>
          <cell r="NZ597">
            <v>5122</v>
          </cell>
          <cell r="OA597">
            <v>0</v>
          </cell>
          <cell r="OB597">
            <v>0</v>
          </cell>
          <cell r="OC597">
            <v>0</v>
          </cell>
          <cell r="OD597">
            <v>35454</v>
          </cell>
          <cell r="OE597">
            <v>0</v>
          </cell>
          <cell r="OF597">
            <v>0</v>
          </cell>
          <cell r="OG597">
            <v>10854</v>
          </cell>
          <cell r="OH597">
            <v>0</v>
          </cell>
          <cell r="OI597">
            <v>0</v>
          </cell>
          <cell r="OJ597">
            <v>0</v>
          </cell>
          <cell r="OK597">
            <v>0</v>
          </cell>
          <cell r="OL597">
            <v>0</v>
          </cell>
          <cell r="OM597">
            <v>0</v>
          </cell>
          <cell r="ON597">
            <v>56510</v>
          </cell>
          <cell r="OO597">
            <v>16120</v>
          </cell>
          <cell r="OP597">
            <v>0</v>
          </cell>
          <cell r="OQ597">
            <v>0</v>
          </cell>
          <cell r="OR597">
            <v>0</v>
          </cell>
          <cell r="OS597">
            <v>0</v>
          </cell>
          <cell r="OT597">
            <v>0</v>
          </cell>
          <cell r="OU597">
            <v>0</v>
          </cell>
          <cell r="OV597">
            <v>0</v>
          </cell>
          <cell r="OW597">
            <v>0</v>
          </cell>
          <cell r="OX597">
            <v>0</v>
          </cell>
          <cell r="OY597">
            <v>0</v>
          </cell>
          <cell r="OZ597">
            <v>0</v>
          </cell>
          <cell r="PA597">
            <v>0</v>
          </cell>
          <cell r="PB597">
            <v>43615</v>
          </cell>
          <cell r="PC597">
            <v>0</v>
          </cell>
          <cell r="PD597">
            <v>225</v>
          </cell>
          <cell r="PE597">
            <v>0</v>
          </cell>
          <cell r="PF597">
            <v>0</v>
          </cell>
          <cell r="PG597">
            <v>0</v>
          </cell>
          <cell r="PH597">
            <v>0</v>
          </cell>
          <cell r="PI597">
            <v>0</v>
          </cell>
          <cell r="PJ597">
            <v>0</v>
          </cell>
          <cell r="PK597">
            <v>0</v>
          </cell>
          <cell r="PL597">
            <v>0</v>
          </cell>
          <cell r="PM597">
            <v>0</v>
          </cell>
          <cell r="PN597">
            <v>0</v>
          </cell>
          <cell r="PO597">
            <v>0</v>
          </cell>
          <cell r="PP597">
            <v>32025</v>
          </cell>
          <cell r="PQ597">
            <v>0</v>
          </cell>
          <cell r="PR597">
            <v>8430</v>
          </cell>
          <cell r="PS597">
            <v>0</v>
          </cell>
          <cell r="PT597">
            <v>-15507.43</v>
          </cell>
          <cell r="PU597">
            <v>0</v>
          </cell>
          <cell r="PV597">
            <v>0</v>
          </cell>
          <cell r="PW597">
            <v>0</v>
          </cell>
          <cell r="PX597">
            <v>0</v>
          </cell>
          <cell r="PY597">
            <v>0</v>
          </cell>
          <cell r="PZ597">
            <v>0</v>
          </cell>
          <cell r="QA597">
            <v>0</v>
          </cell>
          <cell r="QB597">
            <v>0</v>
          </cell>
          <cell r="QC597">
            <v>0</v>
          </cell>
          <cell r="QD597">
            <v>47024</v>
          </cell>
          <cell r="QE597">
            <v>0</v>
          </cell>
          <cell r="QF597">
            <v>3225</v>
          </cell>
          <cell r="QG597">
            <v>0</v>
          </cell>
          <cell r="QH597"/>
          <cell r="QI597"/>
          <cell r="QJ597"/>
          <cell r="QK597"/>
          <cell r="QL597"/>
          <cell r="QM597"/>
          <cell r="SL597"/>
          <cell r="SM597"/>
          <cell r="SN597"/>
          <cell r="SO597"/>
          <cell r="SP597"/>
          <cell r="SQ597"/>
          <cell r="SR597"/>
          <cell r="SS597"/>
          <cell r="ST597"/>
          <cell r="SU597"/>
          <cell r="SV597"/>
          <cell r="SW597"/>
          <cell r="SX597"/>
          <cell r="UC597"/>
          <cell r="UD597"/>
          <cell r="UE597"/>
          <cell r="UF597"/>
          <cell r="UG597"/>
          <cell r="UH597"/>
          <cell r="UI597"/>
          <cell r="UJ597"/>
          <cell r="UK597"/>
          <cell r="UL597"/>
          <cell r="UM597"/>
          <cell r="UN597"/>
          <cell r="UO597"/>
          <cell r="UP597"/>
          <cell r="UQ597"/>
          <cell r="UR597"/>
          <cell r="US597"/>
          <cell r="UT597"/>
          <cell r="UU597"/>
          <cell r="UV597"/>
          <cell r="UW597"/>
          <cell r="VE597"/>
          <cell r="VF597"/>
          <cell r="VG597"/>
          <cell r="VH597"/>
          <cell r="VI597"/>
          <cell r="VJ597"/>
          <cell r="VK597"/>
          <cell r="VL597"/>
          <cell r="VM597"/>
          <cell r="VN597"/>
          <cell r="VO597"/>
          <cell r="VP597"/>
          <cell r="VQ597"/>
          <cell r="VR597"/>
          <cell r="VS597"/>
          <cell r="VT597"/>
          <cell r="VU597"/>
          <cell r="VV597"/>
          <cell r="VW597"/>
          <cell r="VX597"/>
          <cell r="VY597"/>
          <cell r="VZ597"/>
          <cell r="WA597"/>
          <cell r="WB597"/>
          <cell r="WC597"/>
          <cell r="WD597"/>
          <cell r="WE597"/>
          <cell r="WF597"/>
          <cell r="WG597"/>
          <cell r="WH597"/>
          <cell r="WI597"/>
          <cell r="WJ597"/>
          <cell r="WK597"/>
          <cell r="WL597"/>
          <cell r="WM597"/>
          <cell r="WN597"/>
          <cell r="WO597"/>
          <cell r="WP597"/>
          <cell r="WQ597"/>
          <cell r="WR597"/>
          <cell r="WS597"/>
          <cell r="WT597"/>
          <cell r="WU597"/>
          <cell r="WV597"/>
          <cell r="WW597"/>
          <cell r="WX597"/>
          <cell r="WY597"/>
          <cell r="WZ597"/>
          <cell r="XA597"/>
          <cell r="XB597"/>
          <cell r="XC597"/>
          <cell r="XD597"/>
          <cell r="XE597"/>
          <cell r="XF597"/>
          <cell r="XG597"/>
          <cell r="XH597"/>
          <cell r="XI597"/>
          <cell r="XJ597"/>
          <cell r="XK597"/>
          <cell r="XL597"/>
          <cell r="XM597"/>
          <cell r="XN597"/>
          <cell r="XO597"/>
          <cell r="XP597"/>
          <cell r="XQ597"/>
          <cell r="XR597"/>
          <cell r="XS597"/>
          <cell r="XT597"/>
          <cell r="XU597"/>
          <cell r="XV597"/>
          <cell r="XW597"/>
          <cell r="XX597"/>
          <cell r="XY597"/>
          <cell r="XZ597"/>
          <cell r="YA597"/>
          <cell r="YB597"/>
          <cell r="YC597"/>
          <cell r="YD597"/>
          <cell r="YE597"/>
          <cell r="YF597"/>
          <cell r="YG597"/>
          <cell r="YH597"/>
          <cell r="YI597"/>
          <cell r="YJ597"/>
          <cell r="YK597"/>
          <cell r="YL597"/>
          <cell r="YM597"/>
          <cell r="YN597"/>
          <cell r="YO597"/>
          <cell r="YP597"/>
          <cell r="YQ597"/>
          <cell r="YR597"/>
          <cell r="YS597"/>
          <cell r="YT597"/>
          <cell r="YU597"/>
          <cell r="YV597"/>
          <cell r="YW597"/>
          <cell r="YX597"/>
          <cell r="YY597"/>
          <cell r="YZ597"/>
          <cell r="ZA597"/>
          <cell r="ZB597"/>
          <cell r="ZC597"/>
          <cell r="ZD597"/>
          <cell r="ZE597"/>
          <cell r="ZF597"/>
          <cell r="ZG597"/>
          <cell r="ZH597"/>
          <cell r="ZI597"/>
          <cell r="ZJ597"/>
          <cell r="ZK597"/>
          <cell r="ZL597"/>
          <cell r="ZM597"/>
          <cell r="ZN597"/>
          <cell r="ZO597"/>
          <cell r="ZP597"/>
          <cell r="ZQ597"/>
          <cell r="ZR597"/>
          <cell r="ZS597"/>
          <cell r="ZT597"/>
          <cell r="ZU597"/>
          <cell r="ZV597"/>
          <cell r="ZW597"/>
          <cell r="ZX597"/>
          <cell r="ZY597"/>
          <cell r="ZZ597"/>
          <cell r="AAA597"/>
          <cell r="AAB597"/>
          <cell r="AAC597"/>
          <cell r="AAD597"/>
          <cell r="AAE597"/>
          <cell r="AAF597"/>
          <cell r="AAG597"/>
          <cell r="AAH597"/>
          <cell r="AAI597"/>
          <cell r="AAJ597"/>
          <cell r="AAK597"/>
          <cell r="AAL597"/>
          <cell r="AAM597"/>
          <cell r="AAN597"/>
          <cell r="AAO597"/>
          <cell r="AAP597"/>
          <cell r="AAQ597"/>
          <cell r="AAR597"/>
          <cell r="AAS597"/>
          <cell r="AAT597"/>
          <cell r="AAU597"/>
          <cell r="AAV597"/>
          <cell r="AAW597"/>
          <cell r="AAX597"/>
          <cell r="AAY597"/>
          <cell r="AAZ597"/>
          <cell r="ABA597"/>
          <cell r="ABB597"/>
          <cell r="ABC597"/>
          <cell r="ABD597"/>
          <cell r="ABE597"/>
          <cell r="ABF597"/>
          <cell r="ABG597"/>
          <cell r="ABH597"/>
          <cell r="ABI597"/>
          <cell r="ABJ597"/>
          <cell r="ABK597"/>
          <cell r="ABL597"/>
          <cell r="ABM597"/>
          <cell r="ABN597"/>
          <cell r="ABO597"/>
          <cell r="ABP597"/>
          <cell r="ABQ597"/>
          <cell r="ABR597"/>
          <cell r="ABS597"/>
          <cell r="ABT597"/>
          <cell r="ABU597"/>
          <cell r="ABV597"/>
          <cell r="ABW597"/>
          <cell r="ABX597"/>
          <cell r="ABY597"/>
          <cell r="ABZ597"/>
          <cell r="ACA597"/>
          <cell r="ACB597"/>
          <cell r="ACC597"/>
          <cell r="ACD597"/>
          <cell r="ACE597"/>
          <cell r="ACF597"/>
          <cell r="ACG597"/>
          <cell r="ACH597"/>
          <cell r="ACI597"/>
          <cell r="ACJ597"/>
          <cell r="ACK597"/>
          <cell r="ACL597"/>
          <cell r="ACM597"/>
          <cell r="ACN597"/>
          <cell r="ACO597"/>
          <cell r="ACP597"/>
          <cell r="ACQ597"/>
          <cell r="ACR597">
            <v>0</v>
          </cell>
          <cell r="ACS597">
            <v>0</v>
          </cell>
          <cell r="ACT597">
            <v>0</v>
          </cell>
          <cell r="ACU597">
            <v>0</v>
          </cell>
          <cell r="ACV597">
            <v>0</v>
          </cell>
          <cell r="ACW597">
            <v>0</v>
          </cell>
          <cell r="ACX597">
            <v>0</v>
          </cell>
          <cell r="ACY597">
            <v>0</v>
          </cell>
          <cell r="ACZ597">
            <v>0</v>
          </cell>
          <cell r="ADA597">
            <v>0</v>
          </cell>
          <cell r="ADB597">
            <v>0</v>
          </cell>
          <cell r="ADC597">
            <v>0</v>
          </cell>
          <cell r="ADD597">
            <v>0</v>
          </cell>
          <cell r="ADE597">
            <v>0</v>
          </cell>
          <cell r="ADF597"/>
          <cell r="ADG597"/>
          <cell r="ADH597"/>
          <cell r="ADI597"/>
          <cell r="ADJ597"/>
          <cell r="ADK597"/>
          <cell r="ADL597"/>
          <cell r="ADM597"/>
          <cell r="ADN597"/>
          <cell r="ADO597"/>
          <cell r="ADP597"/>
          <cell r="ADQ597"/>
          <cell r="ADR597"/>
          <cell r="ADS597"/>
          <cell r="ADT597"/>
          <cell r="ADU597"/>
          <cell r="ADV597"/>
          <cell r="ADW597"/>
          <cell r="ADX597"/>
          <cell r="ADY597"/>
          <cell r="ADZ597"/>
          <cell r="AEA597"/>
          <cell r="AEB597"/>
          <cell r="AEC597"/>
          <cell r="AED597"/>
          <cell r="AEE597"/>
          <cell r="AEF597"/>
          <cell r="AEG597"/>
          <cell r="AEH597"/>
          <cell r="AEI597"/>
          <cell r="AEJ597"/>
          <cell r="AEK597"/>
          <cell r="AEL597"/>
          <cell r="AEM597"/>
          <cell r="AEN597"/>
          <cell r="AEO597"/>
          <cell r="AEP597"/>
          <cell r="AEQ597"/>
          <cell r="AER597"/>
          <cell r="AES597"/>
          <cell r="AET597"/>
          <cell r="AEU597"/>
          <cell r="AEV597"/>
          <cell r="AEW597"/>
          <cell r="AEX597"/>
          <cell r="AEY597"/>
          <cell r="AEZ597"/>
          <cell r="AFA597"/>
          <cell r="AFB597"/>
          <cell r="AFC597"/>
          <cell r="AFD597"/>
          <cell r="AFE597"/>
          <cell r="AFF597"/>
          <cell r="AFG597"/>
          <cell r="AFH597"/>
          <cell r="AFI597"/>
          <cell r="AFJ597"/>
          <cell r="AFK597"/>
          <cell r="AFL597"/>
          <cell r="AFM597"/>
          <cell r="AFN597"/>
          <cell r="AFO597"/>
          <cell r="AFP597"/>
          <cell r="AFQ597"/>
          <cell r="AFR597"/>
          <cell r="AFS597"/>
          <cell r="AFT597"/>
          <cell r="AFU597"/>
          <cell r="AFV597"/>
          <cell r="AFW597"/>
          <cell r="AFX597">
            <v>0</v>
          </cell>
          <cell r="AFY597">
            <v>0</v>
          </cell>
          <cell r="AFZ597">
            <v>0</v>
          </cell>
          <cell r="AGA597">
            <v>0</v>
          </cell>
          <cell r="AGB597">
            <v>0</v>
          </cell>
          <cell r="AGC597">
            <v>0</v>
          </cell>
          <cell r="AGD597">
            <v>0</v>
          </cell>
          <cell r="AGE597">
            <v>0</v>
          </cell>
          <cell r="AGF597">
            <v>0</v>
          </cell>
          <cell r="AGG597">
            <v>0</v>
          </cell>
          <cell r="AGH597">
            <v>0</v>
          </cell>
          <cell r="AGI597">
            <v>0</v>
          </cell>
          <cell r="AGJ597">
            <v>0</v>
          </cell>
          <cell r="AGK597">
            <v>0</v>
          </cell>
          <cell r="AGL597"/>
          <cell r="AGM597"/>
          <cell r="AGN597"/>
          <cell r="AGO597"/>
          <cell r="AGP597"/>
          <cell r="AGQ597"/>
          <cell r="AGR597"/>
          <cell r="AGS597"/>
          <cell r="AGT597"/>
          <cell r="AGU597"/>
          <cell r="AGV597"/>
          <cell r="AGW597"/>
          <cell r="AGX597"/>
          <cell r="AGY597"/>
          <cell r="AGZ597"/>
          <cell r="AHA597"/>
        </row>
        <row r="598">
          <cell r="A598" t="str">
            <v>3040-01-00 Cumulative HUD Contributions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/>
          <cell r="BU598"/>
          <cell r="BV598"/>
          <cell r="BW598"/>
          <cell r="BX598"/>
          <cell r="BY598"/>
          <cell r="BZ598"/>
          <cell r="CA598"/>
          <cell r="CB598"/>
          <cell r="CC598"/>
          <cell r="CD598"/>
          <cell r="CE598"/>
          <cell r="CF598"/>
          <cell r="CG598"/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0</v>
          </cell>
          <cell r="GN598">
            <v>0</v>
          </cell>
          <cell r="GO598">
            <v>0</v>
          </cell>
          <cell r="GP598">
            <v>0</v>
          </cell>
          <cell r="GQ598">
            <v>0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0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0</v>
          </cell>
          <cell r="IA598">
            <v>0</v>
          </cell>
          <cell r="IB598">
            <v>0</v>
          </cell>
          <cell r="IC598">
            <v>0</v>
          </cell>
          <cell r="ID598">
            <v>0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W598">
            <v>0</v>
          </cell>
          <cell r="IX598">
            <v>0</v>
          </cell>
          <cell r="IY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  <cell r="JF598">
            <v>0</v>
          </cell>
          <cell r="JG598">
            <v>0</v>
          </cell>
          <cell r="JH598">
            <v>0</v>
          </cell>
          <cell r="JI598">
            <v>0</v>
          </cell>
          <cell r="JJ598">
            <v>0</v>
          </cell>
          <cell r="JK598">
            <v>0</v>
          </cell>
          <cell r="JL598">
            <v>0</v>
          </cell>
          <cell r="JM598">
            <v>0</v>
          </cell>
          <cell r="JN598">
            <v>0</v>
          </cell>
          <cell r="JO598">
            <v>0</v>
          </cell>
          <cell r="JP598">
            <v>0</v>
          </cell>
          <cell r="JQ598">
            <v>0</v>
          </cell>
          <cell r="JR598">
            <v>0</v>
          </cell>
          <cell r="JS598">
            <v>0</v>
          </cell>
          <cell r="JT598">
            <v>0</v>
          </cell>
          <cell r="JU598">
            <v>0</v>
          </cell>
          <cell r="JV598">
            <v>0</v>
          </cell>
          <cell r="JW598">
            <v>0</v>
          </cell>
          <cell r="JX598">
            <v>0</v>
          </cell>
          <cell r="JY598">
            <v>0</v>
          </cell>
          <cell r="JZ598">
            <v>0</v>
          </cell>
          <cell r="KA598">
            <v>0</v>
          </cell>
          <cell r="KB598">
            <v>0</v>
          </cell>
          <cell r="KC598">
            <v>0</v>
          </cell>
          <cell r="KD598">
            <v>0</v>
          </cell>
          <cell r="KE598">
            <v>0</v>
          </cell>
          <cell r="KF598">
            <v>0</v>
          </cell>
          <cell r="KG598">
            <v>0</v>
          </cell>
          <cell r="KH598">
            <v>0</v>
          </cell>
          <cell r="KI598">
            <v>0</v>
          </cell>
          <cell r="KJ598">
            <v>0</v>
          </cell>
          <cell r="KK598">
            <v>0</v>
          </cell>
          <cell r="KL598">
            <v>0</v>
          </cell>
          <cell r="KM598">
            <v>0</v>
          </cell>
          <cell r="KN598">
            <v>0</v>
          </cell>
          <cell r="KO598">
            <v>0</v>
          </cell>
          <cell r="KP598">
            <v>0</v>
          </cell>
          <cell r="KQ598">
            <v>0</v>
          </cell>
          <cell r="KR598">
            <v>0</v>
          </cell>
          <cell r="KS598">
            <v>0</v>
          </cell>
          <cell r="KT598">
            <v>0</v>
          </cell>
          <cell r="KU598">
            <v>0</v>
          </cell>
          <cell r="KV598">
            <v>0</v>
          </cell>
          <cell r="KW598">
            <v>0</v>
          </cell>
          <cell r="KX598">
            <v>0</v>
          </cell>
          <cell r="KY598">
            <v>0</v>
          </cell>
          <cell r="KZ598">
            <v>0</v>
          </cell>
          <cell r="LA598">
            <v>0</v>
          </cell>
          <cell r="LB598">
            <v>0</v>
          </cell>
          <cell r="LC598">
            <v>0</v>
          </cell>
          <cell r="LD598">
            <v>0</v>
          </cell>
          <cell r="LE598">
            <v>0</v>
          </cell>
          <cell r="LF598">
            <v>0</v>
          </cell>
          <cell r="LG598">
            <v>0</v>
          </cell>
          <cell r="LH598">
            <v>0</v>
          </cell>
          <cell r="LI598">
            <v>0</v>
          </cell>
          <cell r="LJ598">
            <v>0</v>
          </cell>
          <cell r="LK598">
            <v>0</v>
          </cell>
          <cell r="LL598">
            <v>0</v>
          </cell>
          <cell r="LM598">
            <v>0</v>
          </cell>
          <cell r="LN598">
            <v>0</v>
          </cell>
          <cell r="LO598">
            <v>0</v>
          </cell>
          <cell r="LP598">
            <v>0</v>
          </cell>
          <cell r="LQ598">
            <v>0</v>
          </cell>
          <cell r="LR598">
            <v>0</v>
          </cell>
          <cell r="LS598">
            <v>0</v>
          </cell>
          <cell r="LT598">
            <v>0</v>
          </cell>
          <cell r="LU598">
            <v>0</v>
          </cell>
          <cell r="LV598">
            <v>0</v>
          </cell>
          <cell r="LW598">
            <v>0</v>
          </cell>
          <cell r="LX598">
            <v>0</v>
          </cell>
          <cell r="LY598">
            <v>0</v>
          </cell>
          <cell r="LZ598">
            <v>0</v>
          </cell>
          <cell r="MA598">
            <v>0</v>
          </cell>
          <cell r="MB598">
            <v>0</v>
          </cell>
          <cell r="MC598">
            <v>0</v>
          </cell>
          <cell r="MD598">
            <v>0</v>
          </cell>
          <cell r="ME598">
            <v>0</v>
          </cell>
          <cell r="MF598">
            <v>0</v>
          </cell>
          <cell r="MG598">
            <v>0</v>
          </cell>
          <cell r="MH598">
            <v>0</v>
          </cell>
          <cell r="MI598">
            <v>0</v>
          </cell>
          <cell r="MJ598">
            <v>0</v>
          </cell>
          <cell r="MK598">
            <v>0</v>
          </cell>
          <cell r="ML598">
            <v>0</v>
          </cell>
          <cell r="MM598">
            <v>0</v>
          </cell>
          <cell r="MN598">
            <v>0</v>
          </cell>
          <cell r="MO598">
            <v>0</v>
          </cell>
          <cell r="MP598">
            <v>0</v>
          </cell>
          <cell r="MQ598">
            <v>0</v>
          </cell>
          <cell r="MR598">
            <v>0</v>
          </cell>
          <cell r="MS598">
            <v>0</v>
          </cell>
          <cell r="MT598">
            <v>0</v>
          </cell>
          <cell r="MU598">
            <v>0</v>
          </cell>
          <cell r="MV598">
            <v>0</v>
          </cell>
          <cell r="MW598">
            <v>0</v>
          </cell>
          <cell r="MX598">
            <v>0</v>
          </cell>
          <cell r="MY598">
            <v>0</v>
          </cell>
          <cell r="MZ598">
            <v>0</v>
          </cell>
          <cell r="NA598">
            <v>0</v>
          </cell>
          <cell r="NB598">
            <v>0</v>
          </cell>
          <cell r="NC598">
            <v>0</v>
          </cell>
          <cell r="ND598">
            <v>0</v>
          </cell>
          <cell r="NE598">
            <v>0</v>
          </cell>
          <cell r="NF598">
            <v>0</v>
          </cell>
          <cell r="NG598">
            <v>0</v>
          </cell>
          <cell r="NH598">
            <v>0</v>
          </cell>
          <cell r="NI598">
            <v>0</v>
          </cell>
          <cell r="NJ598">
            <v>0</v>
          </cell>
          <cell r="NK598">
            <v>0</v>
          </cell>
          <cell r="NL598">
            <v>0</v>
          </cell>
          <cell r="NM598">
            <v>0</v>
          </cell>
          <cell r="NN598">
            <v>0</v>
          </cell>
          <cell r="NO598">
            <v>0</v>
          </cell>
          <cell r="NP598">
            <v>0</v>
          </cell>
          <cell r="NQ598">
            <v>0</v>
          </cell>
          <cell r="NR598">
            <v>0</v>
          </cell>
          <cell r="NS598">
            <v>0</v>
          </cell>
          <cell r="NT598">
            <v>0</v>
          </cell>
          <cell r="NU598">
            <v>0</v>
          </cell>
          <cell r="NV598">
            <v>0</v>
          </cell>
          <cell r="NW598">
            <v>0</v>
          </cell>
          <cell r="NX598">
            <v>0</v>
          </cell>
          <cell r="NY598">
            <v>0</v>
          </cell>
          <cell r="NZ598">
            <v>0</v>
          </cell>
          <cell r="OA598">
            <v>0</v>
          </cell>
          <cell r="OB598">
            <v>0</v>
          </cell>
          <cell r="OC598">
            <v>0</v>
          </cell>
          <cell r="OD598">
            <v>0</v>
          </cell>
          <cell r="OE598">
            <v>0</v>
          </cell>
          <cell r="OF598">
            <v>0</v>
          </cell>
          <cell r="OG598">
            <v>0</v>
          </cell>
          <cell r="OH598">
            <v>0</v>
          </cell>
          <cell r="OI598">
            <v>0</v>
          </cell>
          <cell r="OJ598">
            <v>0</v>
          </cell>
          <cell r="OK598">
            <v>0</v>
          </cell>
          <cell r="OL598">
            <v>0</v>
          </cell>
          <cell r="OM598">
            <v>0</v>
          </cell>
          <cell r="ON598">
            <v>0</v>
          </cell>
          <cell r="OO598">
            <v>0</v>
          </cell>
          <cell r="OP598">
            <v>0</v>
          </cell>
          <cell r="OQ598">
            <v>0</v>
          </cell>
          <cell r="OR598">
            <v>0</v>
          </cell>
          <cell r="OS598">
            <v>0</v>
          </cell>
          <cell r="OT598">
            <v>0</v>
          </cell>
          <cell r="OU598">
            <v>0</v>
          </cell>
          <cell r="OV598">
            <v>0</v>
          </cell>
          <cell r="OW598">
            <v>0</v>
          </cell>
          <cell r="OX598">
            <v>0</v>
          </cell>
          <cell r="OY598">
            <v>0</v>
          </cell>
          <cell r="OZ598">
            <v>0</v>
          </cell>
          <cell r="PA598">
            <v>0</v>
          </cell>
          <cell r="PB598">
            <v>0</v>
          </cell>
          <cell r="PC598">
            <v>0</v>
          </cell>
          <cell r="PD598">
            <v>0</v>
          </cell>
          <cell r="PE598">
            <v>0</v>
          </cell>
          <cell r="PF598">
            <v>0</v>
          </cell>
          <cell r="PG598">
            <v>0</v>
          </cell>
          <cell r="PH598">
            <v>0</v>
          </cell>
          <cell r="PI598">
            <v>0</v>
          </cell>
          <cell r="PJ598">
            <v>0</v>
          </cell>
          <cell r="PK598">
            <v>0</v>
          </cell>
          <cell r="PL598">
            <v>0</v>
          </cell>
          <cell r="PM598">
            <v>0</v>
          </cell>
          <cell r="PN598">
            <v>0</v>
          </cell>
          <cell r="PO598">
            <v>0</v>
          </cell>
          <cell r="PP598">
            <v>0</v>
          </cell>
          <cell r="PQ598">
            <v>0</v>
          </cell>
          <cell r="PR598">
            <v>0</v>
          </cell>
          <cell r="PS598">
            <v>0</v>
          </cell>
          <cell r="PT598">
            <v>0</v>
          </cell>
          <cell r="PU598">
            <v>0</v>
          </cell>
          <cell r="PV598">
            <v>0</v>
          </cell>
          <cell r="PW598">
            <v>0</v>
          </cell>
          <cell r="PX598">
            <v>0</v>
          </cell>
          <cell r="PY598">
            <v>0</v>
          </cell>
          <cell r="PZ598">
            <v>0</v>
          </cell>
          <cell r="QA598">
            <v>0</v>
          </cell>
          <cell r="QB598">
            <v>0</v>
          </cell>
          <cell r="QC598">
            <v>0</v>
          </cell>
          <cell r="QD598">
            <v>0</v>
          </cell>
          <cell r="QE598">
            <v>0</v>
          </cell>
          <cell r="QF598">
            <v>0</v>
          </cell>
          <cell r="QG598">
            <v>0</v>
          </cell>
          <cell r="QH598"/>
          <cell r="QI598"/>
          <cell r="QJ598"/>
          <cell r="QK598"/>
          <cell r="QL598"/>
          <cell r="QM598"/>
          <cell r="VE598"/>
          <cell r="VF598"/>
          <cell r="VG598"/>
          <cell r="VH598"/>
          <cell r="VI598"/>
          <cell r="VJ598"/>
          <cell r="VK598"/>
          <cell r="VL598"/>
          <cell r="VM598"/>
          <cell r="VN598"/>
          <cell r="VO598"/>
          <cell r="VP598"/>
          <cell r="VQ598"/>
          <cell r="VR598"/>
          <cell r="VS598"/>
          <cell r="VT598"/>
          <cell r="VU598"/>
          <cell r="VV598"/>
          <cell r="VW598"/>
          <cell r="VX598"/>
          <cell r="VY598"/>
          <cell r="VZ598"/>
          <cell r="WA598"/>
          <cell r="WB598"/>
          <cell r="WC598"/>
          <cell r="WD598"/>
          <cell r="WE598"/>
          <cell r="WF598"/>
          <cell r="WG598"/>
          <cell r="WH598"/>
          <cell r="WI598"/>
          <cell r="WJ598"/>
          <cell r="WK598"/>
          <cell r="WL598"/>
          <cell r="WM598"/>
          <cell r="WN598"/>
          <cell r="WO598"/>
          <cell r="WP598"/>
          <cell r="WQ598"/>
          <cell r="WR598"/>
          <cell r="WS598"/>
          <cell r="WT598"/>
          <cell r="WU598"/>
          <cell r="WV598"/>
          <cell r="WW598"/>
          <cell r="WX598"/>
          <cell r="WY598"/>
          <cell r="WZ598"/>
          <cell r="XA598"/>
          <cell r="XB598"/>
          <cell r="XC598"/>
          <cell r="XD598"/>
          <cell r="XE598"/>
          <cell r="XF598"/>
          <cell r="XG598"/>
          <cell r="XH598"/>
          <cell r="XI598"/>
          <cell r="XJ598"/>
          <cell r="XK598"/>
          <cell r="XL598"/>
          <cell r="XM598"/>
          <cell r="XN598"/>
          <cell r="XO598"/>
          <cell r="XP598"/>
          <cell r="XQ598"/>
          <cell r="XR598"/>
          <cell r="XS598"/>
          <cell r="XT598"/>
          <cell r="XU598"/>
          <cell r="XV598"/>
          <cell r="XW598"/>
          <cell r="XX598"/>
          <cell r="XY598"/>
          <cell r="XZ598"/>
          <cell r="YA598"/>
          <cell r="YB598"/>
          <cell r="YC598"/>
          <cell r="YD598"/>
          <cell r="YE598"/>
          <cell r="YF598"/>
          <cell r="YG598"/>
          <cell r="YH598"/>
          <cell r="YI598"/>
          <cell r="YJ598"/>
          <cell r="YK598"/>
          <cell r="YL598"/>
          <cell r="YM598"/>
          <cell r="YN598"/>
          <cell r="YO598"/>
          <cell r="YP598"/>
          <cell r="YQ598"/>
          <cell r="YR598"/>
          <cell r="YS598"/>
          <cell r="YT598"/>
          <cell r="YU598"/>
          <cell r="YV598"/>
          <cell r="YW598"/>
          <cell r="YX598"/>
          <cell r="YY598"/>
          <cell r="YZ598"/>
          <cell r="ZA598"/>
          <cell r="ZB598"/>
          <cell r="ZC598"/>
          <cell r="ZD598"/>
          <cell r="ZE598"/>
          <cell r="ZF598"/>
          <cell r="ZG598"/>
          <cell r="ZH598"/>
          <cell r="ZI598"/>
          <cell r="ZJ598"/>
          <cell r="ZK598"/>
          <cell r="ZL598"/>
          <cell r="ZM598"/>
          <cell r="ZN598"/>
          <cell r="ZO598"/>
          <cell r="ZP598"/>
          <cell r="ZQ598"/>
          <cell r="ZR598"/>
          <cell r="ZS598"/>
          <cell r="ZT598"/>
          <cell r="ZU598"/>
          <cell r="ZV598"/>
          <cell r="ZW598"/>
          <cell r="ZX598"/>
          <cell r="ZY598"/>
          <cell r="ZZ598"/>
          <cell r="AAA598"/>
          <cell r="AAB598"/>
          <cell r="AAC598"/>
          <cell r="AAD598"/>
          <cell r="AAE598"/>
          <cell r="AAF598"/>
          <cell r="AAG598"/>
          <cell r="AAH598"/>
          <cell r="AAI598"/>
          <cell r="AAJ598"/>
          <cell r="AAK598"/>
          <cell r="AAL598"/>
          <cell r="AAM598"/>
          <cell r="AAN598"/>
          <cell r="AAO598"/>
          <cell r="AAP598"/>
          <cell r="AAQ598"/>
          <cell r="AAR598"/>
          <cell r="AAS598"/>
          <cell r="AAT598"/>
          <cell r="AAU598"/>
          <cell r="AAV598"/>
          <cell r="AAW598"/>
          <cell r="AAX598"/>
          <cell r="AAY598"/>
          <cell r="AAZ598"/>
          <cell r="ABA598"/>
          <cell r="ABB598"/>
          <cell r="ABC598"/>
          <cell r="ABD598"/>
          <cell r="ABE598"/>
          <cell r="ABF598"/>
          <cell r="ABG598"/>
          <cell r="ABH598"/>
          <cell r="ABI598"/>
          <cell r="ABJ598"/>
          <cell r="ABK598"/>
          <cell r="ABL598"/>
          <cell r="ABM598"/>
          <cell r="ABN598"/>
          <cell r="ABO598"/>
          <cell r="ABP598"/>
          <cell r="ABQ598"/>
          <cell r="ABR598"/>
          <cell r="ABS598"/>
          <cell r="ABT598"/>
          <cell r="ABU598"/>
          <cell r="ABV598"/>
          <cell r="ABW598"/>
          <cell r="ABX598"/>
          <cell r="ABY598"/>
          <cell r="ABZ598"/>
          <cell r="ACA598"/>
          <cell r="ACB598"/>
          <cell r="ACC598"/>
          <cell r="ACD598"/>
          <cell r="ACE598"/>
          <cell r="ACF598"/>
          <cell r="ACG598"/>
          <cell r="ACH598"/>
          <cell r="ACI598"/>
          <cell r="ACJ598"/>
          <cell r="ACK598"/>
          <cell r="ACL598"/>
          <cell r="ACM598"/>
          <cell r="ACN598"/>
          <cell r="ACO598"/>
          <cell r="ACP598"/>
          <cell r="ACQ598"/>
          <cell r="ACR598">
            <v>0</v>
          </cell>
          <cell r="ACS598">
            <v>0</v>
          </cell>
          <cell r="ACT598">
            <v>0</v>
          </cell>
          <cell r="ACU598">
            <v>0</v>
          </cell>
          <cell r="ACV598">
            <v>0</v>
          </cell>
          <cell r="ACW598">
            <v>0</v>
          </cell>
          <cell r="ACX598">
            <v>0</v>
          </cell>
          <cell r="ACY598">
            <v>0</v>
          </cell>
          <cell r="ACZ598">
            <v>0</v>
          </cell>
          <cell r="ADA598">
            <v>0</v>
          </cell>
          <cell r="ADB598">
            <v>0</v>
          </cell>
          <cell r="ADC598">
            <v>0</v>
          </cell>
          <cell r="ADD598">
            <v>0</v>
          </cell>
          <cell r="ADE598">
            <v>0</v>
          </cell>
          <cell r="ADF598"/>
          <cell r="ADG598"/>
          <cell r="ADH598"/>
          <cell r="ADI598"/>
          <cell r="ADJ598"/>
          <cell r="ADK598"/>
          <cell r="ADL598"/>
          <cell r="ADM598"/>
          <cell r="ADN598"/>
          <cell r="ADO598"/>
          <cell r="ADP598"/>
          <cell r="ADQ598"/>
          <cell r="ADR598"/>
          <cell r="ADS598"/>
          <cell r="ADT598"/>
          <cell r="ADU598"/>
          <cell r="ADV598"/>
          <cell r="ADW598"/>
          <cell r="ADX598"/>
          <cell r="ADY598"/>
          <cell r="ADZ598"/>
          <cell r="AEA598"/>
          <cell r="AEB598"/>
          <cell r="AEC598"/>
          <cell r="AED598"/>
          <cell r="AEE598"/>
          <cell r="AEF598"/>
          <cell r="AEG598"/>
          <cell r="AEH598"/>
          <cell r="AEI598"/>
          <cell r="AEJ598"/>
          <cell r="AEK598"/>
          <cell r="AEL598"/>
          <cell r="AEM598"/>
          <cell r="AEN598"/>
          <cell r="AEO598"/>
          <cell r="AEP598"/>
          <cell r="AEQ598"/>
          <cell r="AER598"/>
          <cell r="AES598"/>
          <cell r="AET598"/>
          <cell r="AEU598"/>
          <cell r="AEV598"/>
          <cell r="AEW598"/>
          <cell r="AEX598"/>
          <cell r="AEY598"/>
          <cell r="AEZ598"/>
          <cell r="AFA598"/>
          <cell r="AFB598"/>
          <cell r="AFC598"/>
          <cell r="AFD598"/>
          <cell r="AFE598"/>
          <cell r="AFF598"/>
          <cell r="AFG598"/>
          <cell r="AFH598"/>
          <cell r="AFI598"/>
          <cell r="AFJ598"/>
          <cell r="AFK598"/>
          <cell r="AFL598"/>
          <cell r="AFM598"/>
          <cell r="AFN598"/>
          <cell r="AFO598"/>
          <cell r="AFP598"/>
          <cell r="AFQ598"/>
          <cell r="AFR598"/>
          <cell r="AFS598"/>
          <cell r="AFT598"/>
          <cell r="AFU598"/>
          <cell r="AFV598"/>
          <cell r="AFW598"/>
          <cell r="AFX598">
            <v>0</v>
          </cell>
          <cell r="AFY598">
            <v>0</v>
          </cell>
          <cell r="AFZ598">
            <v>0</v>
          </cell>
          <cell r="AGA598">
            <v>0</v>
          </cell>
          <cell r="AGB598">
            <v>0</v>
          </cell>
          <cell r="AGC598">
            <v>0</v>
          </cell>
          <cell r="AGD598">
            <v>0</v>
          </cell>
          <cell r="AGE598">
            <v>0</v>
          </cell>
          <cell r="AGF598">
            <v>0</v>
          </cell>
          <cell r="AGG598">
            <v>0</v>
          </cell>
          <cell r="AGH598">
            <v>0</v>
          </cell>
          <cell r="AGI598">
            <v>0</v>
          </cell>
          <cell r="AGJ598">
            <v>0</v>
          </cell>
          <cell r="AGK598">
            <v>0</v>
          </cell>
          <cell r="AGL598"/>
          <cell r="AGM598"/>
          <cell r="AGN598"/>
          <cell r="AGO598"/>
          <cell r="AGP598"/>
          <cell r="AGQ598"/>
          <cell r="AGR598"/>
          <cell r="AGS598"/>
          <cell r="AGT598"/>
          <cell r="AGU598"/>
          <cell r="AGV598"/>
          <cell r="AGW598"/>
          <cell r="AGX598"/>
          <cell r="AGY598"/>
          <cell r="AGZ598"/>
          <cell r="AHA598"/>
        </row>
        <row r="599">
          <cell r="A599" t="str">
            <v>3040-02-00 Cumulative Annual Contributions-Debt Service Interest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/>
          <cell r="BU599"/>
          <cell r="BV599"/>
          <cell r="BW599"/>
          <cell r="BX599"/>
          <cell r="BY599"/>
          <cell r="BZ599"/>
          <cell r="CA599"/>
          <cell r="CB599"/>
          <cell r="CC599"/>
          <cell r="CD599"/>
          <cell r="CE599"/>
          <cell r="CF599"/>
          <cell r="CG599"/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0</v>
          </cell>
          <cell r="GF599">
            <v>0</v>
          </cell>
          <cell r="GG599">
            <v>0</v>
          </cell>
          <cell r="GH599">
            <v>0</v>
          </cell>
          <cell r="GI599">
            <v>0</v>
          </cell>
          <cell r="GJ599">
            <v>0</v>
          </cell>
          <cell r="GK599">
            <v>0</v>
          </cell>
          <cell r="GL599">
            <v>0</v>
          </cell>
          <cell r="GM599">
            <v>0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0</v>
          </cell>
          <cell r="GS599">
            <v>0</v>
          </cell>
          <cell r="GT599">
            <v>0</v>
          </cell>
          <cell r="GU599">
            <v>0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U599">
            <v>0</v>
          </cell>
          <cell r="HV599">
            <v>0</v>
          </cell>
          <cell r="HW599">
            <v>0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0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  <cell r="IS599">
            <v>0</v>
          </cell>
          <cell r="IT599">
            <v>0</v>
          </cell>
          <cell r="IU599">
            <v>0</v>
          </cell>
          <cell r="IV599">
            <v>0</v>
          </cell>
          <cell r="IW599">
            <v>0</v>
          </cell>
          <cell r="IX599">
            <v>0</v>
          </cell>
          <cell r="IY599">
            <v>0</v>
          </cell>
          <cell r="IZ599">
            <v>0</v>
          </cell>
          <cell r="JA599">
            <v>0</v>
          </cell>
          <cell r="JB599">
            <v>0</v>
          </cell>
          <cell r="JC599">
            <v>0</v>
          </cell>
          <cell r="JD599">
            <v>0</v>
          </cell>
          <cell r="JE599">
            <v>0</v>
          </cell>
          <cell r="JF599">
            <v>0</v>
          </cell>
          <cell r="JG599">
            <v>0</v>
          </cell>
          <cell r="JH599">
            <v>0</v>
          </cell>
          <cell r="JI599">
            <v>0</v>
          </cell>
          <cell r="JJ599">
            <v>0</v>
          </cell>
          <cell r="JK599">
            <v>0</v>
          </cell>
          <cell r="JL599">
            <v>0</v>
          </cell>
          <cell r="JM599">
            <v>0</v>
          </cell>
          <cell r="JN599">
            <v>0</v>
          </cell>
          <cell r="JO599">
            <v>0</v>
          </cell>
          <cell r="JP599">
            <v>0</v>
          </cell>
          <cell r="JQ599">
            <v>0</v>
          </cell>
          <cell r="JR599">
            <v>0</v>
          </cell>
          <cell r="JS599">
            <v>0</v>
          </cell>
          <cell r="JT599">
            <v>0</v>
          </cell>
          <cell r="JU599">
            <v>0</v>
          </cell>
          <cell r="JV599">
            <v>0</v>
          </cell>
          <cell r="JW599">
            <v>0</v>
          </cell>
          <cell r="JX599">
            <v>0</v>
          </cell>
          <cell r="JY599">
            <v>0</v>
          </cell>
          <cell r="JZ599">
            <v>0</v>
          </cell>
          <cell r="KA599">
            <v>0</v>
          </cell>
          <cell r="KB599">
            <v>0</v>
          </cell>
          <cell r="KC599">
            <v>0</v>
          </cell>
          <cell r="KD599">
            <v>0</v>
          </cell>
          <cell r="KE599">
            <v>0</v>
          </cell>
          <cell r="KF599">
            <v>0</v>
          </cell>
          <cell r="KG599">
            <v>0</v>
          </cell>
          <cell r="KH599">
            <v>0</v>
          </cell>
          <cell r="KI599">
            <v>0</v>
          </cell>
          <cell r="KJ599">
            <v>0</v>
          </cell>
          <cell r="KK599">
            <v>0</v>
          </cell>
          <cell r="KL599">
            <v>0</v>
          </cell>
          <cell r="KM599">
            <v>0</v>
          </cell>
          <cell r="KN599">
            <v>0</v>
          </cell>
          <cell r="KO599">
            <v>0</v>
          </cell>
          <cell r="KP599">
            <v>0</v>
          </cell>
          <cell r="KQ599">
            <v>0</v>
          </cell>
          <cell r="KR599">
            <v>0</v>
          </cell>
          <cell r="KS599">
            <v>0</v>
          </cell>
          <cell r="KT599">
            <v>0</v>
          </cell>
          <cell r="KU599">
            <v>0</v>
          </cell>
          <cell r="KV599">
            <v>0</v>
          </cell>
          <cell r="KW599">
            <v>0</v>
          </cell>
          <cell r="KX599">
            <v>0</v>
          </cell>
          <cell r="KY599">
            <v>0</v>
          </cell>
          <cell r="KZ599">
            <v>0</v>
          </cell>
          <cell r="LA599">
            <v>0</v>
          </cell>
          <cell r="LB599">
            <v>0</v>
          </cell>
          <cell r="LC599">
            <v>0</v>
          </cell>
          <cell r="LD599">
            <v>0</v>
          </cell>
          <cell r="LE599">
            <v>0</v>
          </cell>
          <cell r="LF599">
            <v>0</v>
          </cell>
          <cell r="LG599">
            <v>0</v>
          </cell>
          <cell r="LH599">
            <v>0</v>
          </cell>
          <cell r="LI599">
            <v>0</v>
          </cell>
          <cell r="LJ599">
            <v>0</v>
          </cell>
          <cell r="LK599">
            <v>0</v>
          </cell>
          <cell r="LL599">
            <v>0</v>
          </cell>
          <cell r="LM599">
            <v>0</v>
          </cell>
          <cell r="LN599">
            <v>0</v>
          </cell>
          <cell r="LO599">
            <v>0</v>
          </cell>
          <cell r="LP599">
            <v>0</v>
          </cell>
          <cell r="LQ599">
            <v>0</v>
          </cell>
          <cell r="LR599">
            <v>0</v>
          </cell>
          <cell r="LS599">
            <v>0</v>
          </cell>
          <cell r="LT599">
            <v>0</v>
          </cell>
          <cell r="LU599">
            <v>0</v>
          </cell>
          <cell r="LV599">
            <v>0</v>
          </cell>
          <cell r="LW599">
            <v>0</v>
          </cell>
          <cell r="LX599">
            <v>0</v>
          </cell>
          <cell r="LY599">
            <v>0</v>
          </cell>
          <cell r="LZ599">
            <v>0</v>
          </cell>
          <cell r="MA599">
            <v>0</v>
          </cell>
          <cell r="MB599">
            <v>0</v>
          </cell>
          <cell r="MC599">
            <v>0</v>
          </cell>
          <cell r="MD599">
            <v>0</v>
          </cell>
          <cell r="ME599">
            <v>0</v>
          </cell>
          <cell r="MF599">
            <v>0</v>
          </cell>
          <cell r="MG599">
            <v>0</v>
          </cell>
          <cell r="MH599">
            <v>0</v>
          </cell>
          <cell r="MI599">
            <v>0</v>
          </cell>
          <cell r="MJ599">
            <v>0</v>
          </cell>
          <cell r="MK599">
            <v>0</v>
          </cell>
          <cell r="ML599">
            <v>0</v>
          </cell>
          <cell r="MM599">
            <v>0</v>
          </cell>
          <cell r="MN599">
            <v>0</v>
          </cell>
          <cell r="MO599">
            <v>0</v>
          </cell>
          <cell r="MP599">
            <v>0</v>
          </cell>
          <cell r="MQ599">
            <v>0</v>
          </cell>
          <cell r="MR599">
            <v>0</v>
          </cell>
          <cell r="MS599">
            <v>0</v>
          </cell>
          <cell r="MT599">
            <v>0</v>
          </cell>
          <cell r="MU599">
            <v>0</v>
          </cell>
          <cell r="MV599">
            <v>0</v>
          </cell>
          <cell r="MW599">
            <v>0</v>
          </cell>
          <cell r="MX599">
            <v>0</v>
          </cell>
          <cell r="MY599">
            <v>0</v>
          </cell>
          <cell r="MZ599">
            <v>0</v>
          </cell>
          <cell r="NA599">
            <v>0</v>
          </cell>
          <cell r="NB599">
            <v>0</v>
          </cell>
          <cell r="NC599">
            <v>0</v>
          </cell>
          <cell r="ND599">
            <v>0</v>
          </cell>
          <cell r="NE599">
            <v>0</v>
          </cell>
          <cell r="NF599">
            <v>0</v>
          </cell>
          <cell r="NG599">
            <v>0</v>
          </cell>
          <cell r="NH599">
            <v>0</v>
          </cell>
          <cell r="NI599">
            <v>0</v>
          </cell>
          <cell r="NJ599">
            <v>0</v>
          </cell>
          <cell r="NK599">
            <v>0</v>
          </cell>
          <cell r="NL599">
            <v>0</v>
          </cell>
          <cell r="NM599">
            <v>0</v>
          </cell>
          <cell r="NN599">
            <v>0</v>
          </cell>
          <cell r="NO599">
            <v>0</v>
          </cell>
          <cell r="NP599">
            <v>0</v>
          </cell>
          <cell r="NQ599">
            <v>0</v>
          </cell>
          <cell r="NR599">
            <v>0</v>
          </cell>
          <cell r="NS599">
            <v>0</v>
          </cell>
          <cell r="NT599">
            <v>0</v>
          </cell>
          <cell r="NU599">
            <v>0</v>
          </cell>
          <cell r="NV599">
            <v>0</v>
          </cell>
          <cell r="NW599">
            <v>0</v>
          </cell>
          <cell r="NX599">
            <v>0</v>
          </cell>
          <cell r="NY599">
            <v>0</v>
          </cell>
          <cell r="NZ599">
            <v>0</v>
          </cell>
          <cell r="OA599">
            <v>0</v>
          </cell>
          <cell r="OB599">
            <v>0</v>
          </cell>
          <cell r="OC599">
            <v>0</v>
          </cell>
          <cell r="OD599">
            <v>0</v>
          </cell>
          <cell r="OE599">
            <v>0</v>
          </cell>
          <cell r="OF599">
            <v>0</v>
          </cell>
          <cell r="OG599">
            <v>0</v>
          </cell>
          <cell r="OH599">
            <v>0</v>
          </cell>
          <cell r="OI599">
            <v>0</v>
          </cell>
          <cell r="OJ599">
            <v>0</v>
          </cell>
          <cell r="OK599">
            <v>0</v>
          </cell>
          <cell r="OL599">
            <v>0</v>
          </cell>
          <cell r="OM599">
            <v>0</v>
          </cell>
          <cell r="ON599">
            <v>0</v>
          </cell>
          <cell r="OO599">
            <v>0</v>
          </cell>
          <cell r="OP599">
            <v>0</v>
          </cell>
          <cell r="OQ599">
            <v>0</v>
          </cell>
          <cell r="OR599">
            <v>0</v>
          </cell>
          <cell r="OS599">
            <v>0</v>
          </cell>
          <cell r="OT599">
            <v>0</v>
          </cell>
          <cell r="OU599">
            <v>0</v>
          </cell>
          <cell r="OV599">
            <v>0</v>
          </cell>
          <cell r="OW599">
            <v>0</v>
          </cell>
          <cell r="OX599">
            <v>0</v>
          </cell>
          <cell r="OY599">
            <v>0</v>
          </cell>
          <cell r="OZ599">
            <v>0</v>
          </cell>
          <cell r="PA599">
            <v>0</v>
          </cell>
          <cell r="PB599">
            <v>0</v>
          </cell>
          <cell r="PC599">
            <v>0</v>
          </cell>
          <cell r="PD599">
            <v>0</v>
          </cell>
          <cell r="PE599">
            <v>0</v>
          </cell>
          <cell r="PF599">
            <v>0</v>
          </cell>
          <cell r="PG599">
            <v>0</v>
          </cell>
          <cell r="PH599">
            <v>0</v>
          </cell>
          <cell r="PI599">
            <v>0</v>
          </cell>
          <cell r="PJ599">
            <v>0</v>
          </cell>
          <cell r="PK599">
            <v>0</v>
          </cell>
          <cell r="PL599">
            <v>0</v>
          </cell>
          <cell r="PM599">
            <v>0</v>
          </cell>
          <cell r="PN599">
            <v>0</v>
          </cell>
          <cell r="PO599">
            <v>0</v>
          </cell>
          <cell r="PP599">
            <v>0</v>
          </cell>
          <cell r="PQ599">
            <v>0</v>
          </cell>
          <cell r="PR599">
            <v>0</v>
          </cell>
          <cell r="PS599">
            <v>0</v>
          </cell>
          <cell r="PT599">
            <v>0</v>
          </cell>
          <cell r="PU599">
            <v>0</v>
          </cell>
          <cell r="PV599">
            <v>0</v>
          </cell>
          <cell r="PW599">
            <v>0</v>
          </cell>
          <cell r="PX599">
            <v>0</v>
          </cell>
          <cell r="PY599">
            <v>0</v>
          </cell>
          <cell r="PZ599">
            <v>0</v>
          </cell>
          <cell r="QA599">
            <v>0</v>
          </cell>
          <cell r="QB599">
            <v>0</v>
          </cell>
          <cell r="QC599">
            <v>0</v>
          </cell>
          <cell r="QD599">
            <v>0</v>
          </cell>
          <cell r="QE599">
            <v>0</v>
          </cell>
          <cell r="QF599">
            <v>0</v>
          </cell>
          <cell r="QG599">
            <v>0</v>
          </cell>
          <cell r="QH599"/>
          <cell r="QI599"/>
          <cell r="QJ599"/>
          <cell r="QK599"/>
          <cell r="QL599"/>
          <cell r="QM599"/>
          <cell r="VE599"/>
          <cell r="VF599"/>
          <cell r="VG599"/>
          <cell r="VH599"/>
          <cell r="VI599"/>
          <cell r="VJ599"/>
          <cell r="VK599"/>
          <cell r="VL599"/>
          <cell r="VM599"/>
          <cell r="VN599"/>
          <cell r="VO599"/>
          <cell r="VP599"/>
          <cell r="VQ599"/>
          <cell r="VR599"/>
          <cell r="VS599"/>
          <cell r="VT599"/>
          <cell r="VU599"/>
          <cell r="VV599"/>
          <cell r="VW599"/>
          <cell r="VX599"/>
          <cell r="VY599"/>
          <cell r="VZ599"/>
          <cell r="WA599"/>
          <cell r="WB599"/>
          <cell r="WC599"/>
          <cell r="WD599"/>
          <cell r="WE599"/>
          <cell r="WF599"/>
          <cell r="WG599"/>
          <cell r="WH599"/>
          <cell r="WI599"/>
          <cell r="WJ599"/>
          <cell r="WK599"/>
          <cell r="WL599"/>
          <cell r="WM599"/>
          <cell r="WN599"/>
          <cell r="WO599"/>
          <cell r="WP599"/>
          <cell r="WQ599"/>
          <cell r="WR599"/>
          <cell r="WS599"/>
          <cell r="WT599"/>
          <cell r="WU599"/>
          <cell r="WV599"/>
          <cell r="WW599"/>
          <cell r="WX599"/>
          <cell r="WY599"/>
          <cell r="WZ599"/>
          <cell r="XA599"/>
          <cell r="XB599"/>
          <cell r="XC599"/>
          <cell r="XD599"/>
          <cell r="XE599"/>
          <cell r="XF599"/>
          <cell r="XG599"/>
          <cell r="XH599"/>
          <cell r="XI599"/>
          <cell r="XJ599"/>
          <cell r="XK599"/>
          <cell r="XL599"/>
          <cell r="XM599"/>
          <cell r="XN599"/>
          <cell r="XO599"/>
          <cell r="XP599"/>
          <cell r="XQ599"/>
          <cell r="XR599"/>
          <cell r="XS599"/>
          <cell r="XT599"/>
          <cell r="XU599"/>
          <cell r="XV599"/>
          <cell r="XW599"/>
          <cell r="XX599"/>
          <cell r="XY599"/>
          <cell r="XZ599"/>
          <cell r="YA599"/>
          <cell r="YB599"/>
          <cell r="YC599"/>
          <cell r="YD599"/>
          <cell r="YE599"/>
          <cell r="YF599"/>
          <cell r="YG599"/>
          <cell r="YH599"/>
          <cell r="YI599"/>
          <cell r="YJ599"/>
          <cell r="YK599"/>
          <cell r="YL599"/>
          <cell r="YM599"/>
          <cell r="YN599"/>
          <cell r="YO599"/>
          <cell r="YP599"/>
          <cell r="YQ599"/>
          <cell r="YR599"/>
          <cell r="YS599"/>
          <cell r="YT599"/>
          <cell r="YU599"/>
          <cell r="YV599"/>
          <cell r="YW599"/>
          <cell r="YX599"/>
          <cell r="YY599"/>
          <cell r="YZ599"/>
          <cell r="ZA599"/>
          <cell r="ZB599"/>
          <cell r="ZC599"/>
          <cell r="ZD599"/>
          <cell r="ZE599"/>
          <cell r="ZF599"/>
          <cell r="ZG599"/>
          <cell r="ZH599"/>
          <cell r="ZI599"/>
          <cell r="ZJ599"/>
          <cell r="ZK599"/>
          <cell r="ZL599"/>
          <cell r="ZM599"/>
          <cell r="ZN599"/>
          <cell r="ZO599"/>
          <cell r="ZP599"/>
          <cell r="ZQ599"/>
          <cell r="ZR599"/>
          <cell r="ZS599"/>
          <cell r="ZT599"/>
          <cell r="ZU599"/>
          <cell r="ZV599"/>
          <cell r="ZW599"/>
          <cell r="ZX599"/>
          <cell r="ZY599"/>
          <cell r="ZZ599"/>
          <cell r="AAA599"/>
          <cell r="AAB599"/>
          <cell r="AAC599"/>
          <cell r="AAD599"/>
          <cell r="AAE599"/>
          <cell r="AAF599"/>
          <cell r="AAG599"/>
          <cell r="AAH599"/>
          <cell r="AAI599"/>
          <cell r="AAJ599"/>
          <cell r="AAK599"/>
          <cell r="AAL599"/>
          <cell r="AAM599"/>
          <cell r="AAN599"/>
          <cell r="AAO599"/>
          <cell r="AAP599"/>
          <cell r="AAQ599"/>
          <cell r="AAR599"/>
          <cell r="AAS599"/>
          <cell r="AAT599"/>
          <cell r="AAU599"/>
          <cell r="AAV599"/>
          <cell r="AAW599"/>
          <cell r="AAX599"/>
          <cell r="AAY599"/>
          <cell r="AAZ599"/>
          <cell r="ABA599"/>
          <cell r="ABB599"/>
          <cell r="ABC599"/>
          <cell r="ABD599"/>
          <cell r="ABE599"/>
          <cell r="ABF599"/>
          <cell r="ABG599"/>
          <cell r="ABH599"/>
          <cell r="ABI599"/>
          <cell r="ABJ599"/>
          <cell r="ABK599"/>
          <cell r="ABL599"/>
          <cell r="ABM599"/>
          <cell r="ABN599"/>
          <cell r="ABO599"/>
          <cell r="ABP599"/>
          <cell r="ABQ599"/>
          <cell r="ABR599"/>
          <cell r="ABS599"/>
          <cell r="ABT599"/>
          <cell r="ABU599"/>
          <cell r="ABV599"/>
          <cell r="ABW599"/>
          <cell r="ABX599"/>
          <cell r="ABY599"/>
          <cell r="ABZ599"/>
          <cell r="ACA599"/>
          <cell r="ACB599"/>
          <cell r="ACC599"/>
          <cell r="ACD599"/>
          <cell r="ACE599"/>
          <cell r="ACF599"/>
          <cell r="ACG599"/>
          <cell r="ACH599"/>
          <cell r="ACI599"/>
          <cell r="ACJ599"/>
          <cell r="ACK599"/>
          <cell r="ACL599"/>
          <cell r="ACM599"/>
          <cell r="ACN599"/>
          <cell r="ACO599"/>
          <cell r="ACP599"/>
          <cell r="ACQ599"/>
          <cell r="ACR599">
            <v>0</v>
          </cell>
          <cell r="ACS599">
            <v>0</v>
          </cell>
          <cell r="ACT599">
            <v>0</v>
          </cell>
          <cell r="ACU599">
            <v>0</v>
          </cell>
          <cell r="ACV599">
            <v>0</v>
          </cell>
          <cell r="ACW599">
            <v>0</v>
          </cell>
          <cell r="ACX599">
            <v>0</v>
          </cell>
          <cell r="ACY599">
            <v>0</v>
          </cell>
          <cell r="ACZ599">
            <v>0</v>
          </cell>
          <cell r="ADA599">
            <v>0</v>
          </cell>
          <cell r="ADB599">
            <v>0</v>
          </cell>
          <cell r="ADC599">
            <v>0</v>
          </cell>
          <cell r="ADD599">
            <v>0</v>
          </cell>
          <cell r="ADE599">
            <v>0</v>
          </cell>
          <cell r="ADF599"/>
          <cell r="ADG599"/>
          <cell r="ADH599"/>
          <cell r="ADI599"/>
          <cell r="ADJ599"/>
          <cell r="ADK599"/>
          <cell r="ADL599"/>
          <cell r="ADM599"/>
          <cell r="ADN599"/>
          <cell r="ADO599"/>
          <cell r="ADP599"/>
          <cell r="ADQ599"/>
          <cell r="ADR599"/>
          <cell r="ADS599"/>
          <cell r="ADT599"/>
          <cell r="ADU599"/>
          <cell r="ADV599"/>
          <cell r="ADW599"/>
          <cell r="ADX599"/>
          <cell r="ADY599"/>
          <cell r="ADZ599"/>
          <cell r="AEA599"/>
          <cell r="AEB599"/>
          <cell r="AEC599"/>
          <cell r="AED599"/>
          <cell r="AEE599"/>
          <cell r="AEF599"/>
          <cell r="AEG599"/>
          <cell r="AEH599"/>
          <cell r="AEI599"/>
          <cell r="AEJ599"/>
          <cell r="AEK599"/>
          <cell r="AEL599"/>
          <cell r="AEM599"/>
          <cell r="AEN599"/>
          <cell r="AEO599"/>
          <cell r="AEP599"/>
          <cell r="AEQ599"/>
          <cell r="AER599"/>
          <cell r="AES599"/>
          <cell r="AET599"/>
          <cell r="AEU599"/>
          <cell r="AEV599"/>
          <cell r="AEW599"/>
          <cell r="AEX599"/>
          <cell r="AEY599"/>
          <cell r="AEZ599"/>
          <cell r="AFA599"/>
          <cell r="AFB599"/>
          <cell r="AFC599"/>
          <cell r="AFD599"/>
          <cell r="AFE599"/>
          <cell r="AFF599"/>
          <cell r="AFG599"/>
          <cell r="AFH599"/>
          <cell r="AFI599"/>
          <cell r="AFJ599"/>
          <cell r="AFK599"/>
          <cell r="AFL599"/>
          <cell r="AFM599"/>
          <cell r="AFN599"/>
          <cell r="AFO599"/>
          <cell r="AFP599"/>
          <cell r="AFQ599"/>
          <cell r="AFR599"/>
          <cell r="AFS599"/>
          <cell r="AFT599"/>
          <cell r="AFU599"/>
          <cell r="AFV599"/>
          <cell r="AFW599"/>
          <cell r="AFX599">
            <v>0</v>
          </cell>
          <cell r="AFY599">
            <v>0</v>
          </cell>
          <cell r="AFZ599">
            <v>0</v>
          </cell>
          <cell r="AGA599">
            <v>0</v>
          </cell>
          <cell r="AGB599">
            <v>0</v>
          </cell>
          <cell r="AGC599">
            <v>0</v>
          </cell>
          <cell r="AGD599">
            <v>0</v>
          </cell>
          <cell r="AGE599">
            <v>0</v>
          </cell>
          <cell r="AGF599">
            <v>0</v>
          </cell>
          <cell r="AGG599">
            <v>0</v>
          </cell>
          <cell r="AGH599">
            <v>0</v>
          </cell>
          <cell r="AGI599">
            <v>0</v>
          </cell>
          <cell r="AGJ599">
            <v>0</v>
          </cell>
          <cell r="AGK599">
            <v>0</v>
          </cell>
          <cell r="AGL599"/>
          <cell r="AGM599"/>
          <cell r="AGN599"/>
          <cell r="AGO599"/>
          <cell r="AGP599"/>
          <cell r="AGQ599"/>
          <cell r="AGR599"/>
          <cell r="AGS599"/>
          <cell r="AGT599"/>
          <cell r="AGU599"/>
          <cell r="AGV599"/>
          <cell r="AGW599"/>
          <cell r="AGX599"/>
          <cell r="AGY599"/>
          <cell r="AGZ599"/>
          <cell r="AHA599"/>
        </row>
        <row r="600">
          <cell r="A600" t="str">
            <v>3040-03-00 Cum HUD Contrib - Rental Asst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/>
          <cell r="BU600"/>
          <cell r="BV600"/>
          <cell r="BW600"/>
          <cell r="BX600"/>
          <cell r="BY600"/>
          <cell r="BZ600"/>
          <cell r="CA600"/>
          <cell r="CB600"/>
          <cell r="CC600"/>
          <cell r="CD600"/>
          <cell r="CE600"/>
          <cell r="CF600"/>
          <cell r="CG600"/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0</v>
          </cell>
          <cell r="GF600">
            <v>0</v>
          </cell>
          <cell r="GG600">
            <v>0</v>
          </cell>
          <cell r="GH600">
            <v>0</v>
          </cell>
          <cell r="GI600">
            <v>0</v>
          </cell>
          <cell r="GJ600">
            <v>0</v>
          </cell>
          <cell r="GK600">
            <v>0</v>
          </cell>
          <cell r="GL600">
            <v>0</v>
          </cell>
          <cell r="GM600">
            <v>0</v>
          </cell>
          <cell r="GN600">
            <v>0</v>
          </cell>
          <cell r="GO600">
            <v>0</v>
          </cell>
          <cell r="GP600">
            <v>0</v>
          </cell>
          <cell r="GQ600">
            <v>0</v>
          </cell>
          <cell r="GR600">
            <v>0</v>
          </cell>
          <cell r="GS600">
            <v>0</v>
          </cell>
          <cell r="GT600">
            <v>0</v>
          </cell>
          <cell r="GU600">
            <v>0</v>
          </cell>
          <cell r="GV600">
            <v>0</v>
          </cell>
          <cell r="GW600">
            <v>0</v>
          </cell>
          <cell r="GX600">
            <v>0</v>
          </cell>
          <cell r="GY600">
            <v>0</v>
          </cell>
          <cell r="GZ600">
            <v>0</v>
          </cell>
          <cell r="HA600">
            <v>0</v>
          </cell>
          <cell r="HB600">
            <v>0</v>
          </cell>
          <cell r="HC600">
            <v>0</v>
          </cell>
          <cell r="HD600">
            <v>0</v>
          </cell>
          <cell r="HE600">
            <v>0</v>
          </cell>
          <cell r="HF600">
            <v>0</v>
          </cell>
          <cell r="HG600">
            <v>0</v>
          </cell>
          <cell r="HH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0</v>
          </cell>
          <cell r="HN600">
            <v>0</v>
          </cell>
          <cell r="HO600">
            <v>0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0</v>
          </cell>
          <cell r="HU600">
            <v>0</v>
          </cell>
          <cell r="HV600">
            <v>0</v>
          </cell>
          <cell r="HW600">
            <v>0</v>
          </cell>
          <cell r="HX600">
            <v>0</v>
          </cell>
          <cell r="HY600">
            <v>0</v>
          </cell>
          <cell r="HZ600">
            <v>0</v>
          </cell>
          <cell r="IA600">
            <v>0</v>
          </cell>
          <cell r="IB600">
            <v>0</v>
          </cell>
          <cell r="IC600">
            <v>0</v>
          </cell>
          <cell r="ID600">
            <v>0</v>
          </cell>
          <cell r="IE600">
            <v>0</v>
          </cell>
          <cell r="IF600">
            <v>0</v>
          </cell>
          <cell r="IG600">
            <v>0</v>
          </cell>
          <cell r="IH600">
            <v>0</v>
          </cell>
          <cell r="II600">
            <v>0</v>
          </cell>
          <cell r="IJ600">
            <v>0</v>
          </cell>
          <cell r="IK600">
            <v>0</v>
          </cell>
          <cell r="IL600">
            <v>0</v>
          </cell>
          <cell r="IM600">
            <v>0</v>
          </cell>
          <cell r="IN600">
            <v>0</v>
          </cell>
          <cell r="IO600">
            <v>0</v>
          </cell>
          <cell r="IP600">
            <v>0</v>
          </cell>
          <cell r="IQ600">
            <v>0</v>
          </cell>
          <cell r="IR600">
            <v>0</v>
          </cell>
          <cell r="IS600">
            <v>0</v>
          </cell>
          <cell r="IT600">
            <v>0</v>
          </cell>
          <cell r="IU600">
            <v>0</v>
          </cell>
          <cell r="IV600">
            <v>0</v>
          </cell>
          <cell r="IW600">
            <v>0</v>
          </cell>
          <cell r="IX600">
            <v>0</v>
          </cell>
          <cell r="IY600">
            <v>0</v>
          </cell>
          <cell r="IZ600">
            <v>0</v>
          </cell>
          <cell r="JA600">
            <v>0</v>
          </cell>
          <cell r="JB600">
            <v>0</v>
          </cell>
          <cell r="JC600">
            <v>0</v>
          </cell>
          <cell r="JD600">
            <v>0</v>
          </cell>
          <cell r="JE600">
            <v>0</v>
          </cell>
          <cell r="JF600">
            <v>0</v>
          </cell>
          <cell r="JG600">
            <v>0</v>
          </cell>
          <cell r="JH600">
            <v>0</v>
          </cell>
          <cell r="JI600">
            <v>0</v>
          </cell>
          <cell r="JJ600">
            <v>0</v>
          </cell>
          <cell r="JK600">
            <v>0</v>
          </cell>
          <cell r="JL600">
            <v>0</v>
          </cell>
          <cell r="JM600">
            <v>0</v>
          </cell>
          <cell r="JN600">
            <v>0</v>
          </cell>
          <cell r="JO600">
            <v>0</v>
          </cell>
          <cell r="JP600">
            <v>0</v>
          </cell>
          <cell r="JQ600">
            <v>0</v>
          </cell>
          <cell r="JR600">
            <v>0</v>
          </cell>
          <cell r="JS600">
            <v>0</v>
          </cell>
          <cell r="JT600">
            <v>0</v>
          </cell>
          <cell r="JU600">
            <v>0</v>
          </cell>
          <cell r="JV600">
            <v>0</v>
          </cell>
          <cell r="JW600">
            <v>0</v>
          </cell>
          <cell r="JX600">
            <v>0</v>
          </cell>
          <cell r="JY600">
            <v>0</v>
          </cell>
          <cell r="JZ600">
            <v>0</v>
          </cell>
          <cell r="KA600">
            <v>0</v>
          </cell>
          <cell r="KB600">
            <v>0</v>
          </cell>
          <cell r="KC600">
            <v>0</v>
          </cell>
          <cell r="KD600">
            <v>0</v>
          </cell>
          <cell r="KE600">
            <v>0</v>
          </cell>
          <cell r="KF600">
            <v>0</v>
          </cell>
          <cell r="KG600">
            <v>0</v>
          </cell>
          <cell r="KH600">
            <v>0</v>
          </cell>
          <cell r="KI600">
            <v>0</v>
          </cell>
          <cell r="KJ600">
            <v>0</v>
          </cell>
          <cell r="KK600">
            <v>0</v>
          </cell>
          <cell r="KL600">
            <v>0</v>
          </cell>
          <cell r="KM600">
            <v>0</v>
          </cell>
          <cell r="KN600">
            <v>0</v>
          </cell>
          <cell r="KO600">
            <v>0</v>
          </cell>
          <cell r="KP600">
            <v>0</v>
          </cell>
          <cell r="KQ600">
            <v>0</v>
          </cell>
          <cell r="KR600">
            <v>0</v>
          </cell>
          <cell r="KS600">
            <v>0</v>
          </cell>
          <cell r="KT600">
            <v>0</v>
          </cell>
          <cell r="KU600">
            <v>0</v>
          </cell>
          <cell r="KV600">
            <v>0</v>
          </cell>
          <cell r="KW600">
            <v>0</v>
          </cell>
          <cell r="KX600">
            <v>0</v>
          </cell>
          <cell r="KY600">
            <v>0</v>
          </cell>
          <cell r="KZ600">
            <v>0</v>
          </cell>
          <cell r="LA600">
            <v>0</v>
          </cell>
          <cell r="LB600">
            <v>0</v>
          </cell>
          <cell r="LC600">
            <v>0</v>
          </cell>
          <cell r="LD600">
            <v>0</v>
          </cell>
          <cell r="LE600">
            <v>0</v>
          </cell>
          <cell r="LF600">
            <v>0</v>
          </cell>
          <cell r="LG600">
            <v>0</v>
          </cell>
          <cell r="LH600">
            <v>0</v>
          </cell>
          <cell r="LI600">
            <v>0</v>
          </cell>
          <cell r="LJ600">
            <v>0</v>
          </cell>
          <cell r="LK600">
            <v>0</v>
          </cell>
          <cell r="LL600">
            <v>0</v>
          </cell>
          <cell r="LM600">
            <v>0</v>
          </cell>
          <cell r="LN600">
            <v>0</v>
          </cell>
          <cell r="LO600">
            <v>0</v>
          </cell>
          <cell r="LP600">
            <v>0</v>
          </cell>
          <cell r="LQ600">
            <v>0</v>
          </cell>
          <cell r="LR600">
            <v>0</v>
          </cell>
          <cell r="LS600">
            <v>0</v>
          </cell>
          <cell r="LT600">
            <v>0</v>
          </cell>
          <cell r="LU600">
            <v>0</v>
          </cell>
          <cell r="LV600">
            <v>0</v>
          </cell>
          <cell r="LW600">
            <v>0</v>
          </cell>
          <cell r="LX600">
            <v>0</v>
          </cell>
          <cell r="LY600">
            <v>0</v>
          </cell>
          <cell r="LZ600">
            <v>0</v>
          </cell>
          <cell r="MA600">
            <v>0</v>
          </cell>
          <cell r="MB600">
            <v>0</v>
          </cell>
          <cell r="MC600">
            <v>0</v>
          </cell>
          <cell r="MD600">
            <v>0</v>
          </cell>
          <cell r="ME600">
            <v>0</v>
          </cell>
          <cell r="MF600">
            <v>0</v>
          </cell>
          <cell r="MG600">
            <v>0</v>
          </cell>
          <cell r="MH600">
            <v>0</v>
          </cell>
          <cell r="MI600">
            <v>0</v>
          </cell>
          <cell r="MJ600">
            <v>0</v>
          </cell>
          <cell r="MK600">
            <v>0</v>
          </cell>
          <cell r="ML600">
            <v>0</v>
          </cell>
          <cell r="MM600">
            <v>0</v>
          </cell>
          <cell r="MN600">
            <v>0</v>
          </cell>
          <cell r="MO600">
            <v>0</v>
          </cell>
          <cell r="MP600">
            <v>0</v>
          </cell>
          <cell r="MQ600">
            <v>0</v>
          </cell>
          <cell r="MR600">
            <v>0</v>
          </cell>
          <cell r="MS600">
            <v>0</v>
          </cell>
          <cell r="MT600">
            <v>0</v>
          </cell>
          <cell r="MU600">
            <v>0</v>
          </cell>
          <cell r="MV600">
            <v>0</v>
          </cell>
          <cell r="MW600">
            <v>0</v>
          </cell>
          <cell r="MX600">
            <v>0</v>
          </cell>
          <cell r="MY600">
            <v>0</v>
          </cell>
          <cell r="MZ600">
            <v>0</v>
          </cell>
          <cell r="NA600">
            <v>0</v>
          </cell>
          <cell r="NB600">
            <v>0</v>
          </cell>
          <cell r="NC600">
            <v>0</v>
          </cell>
          <cell r="ND600">
            <v>0</v>
          </cell>
          <cell r="NE600">
            <v>0</v>
          </cell>
          <cell r="NF600">
            <v>0</v>
          </cell>
          <cell r="NG600">
            <v>0</v>
          </cell>
          <cell r="NH600">
            <v>0</v>
          </cell>
          <cell r="NI600">
            <v>0</v>
          </cell>
          <cell r="NJ600">
            <v>0</v>
          </cell>
          <cell r="NK600">
            <v>0</v>
          </cell>
          <cell r="NL600">
            <v>0</v>
          </cell>
          <cell r="NM600">
            <v>0</v>
          </cell>
          <cell r="NN600">
            <v>0</v>
          </cell>
          <cell r="NO600">
            <v>0</v>
          </cell>
          <cell r="NP600">
            <v>0</v>
          </cell>
          <cell r="NQ600">
            <v>0</v>
          </cell>
          <cell r="NR600">
            <v>0</v>
          </cell>
          <cell r="NS600">
            <v>0</v>
          </cell>
          <cell r="NT600">
            <v>0</v>
          </cell>
          <cell r="NU600">
            <v>0</v>
          </cell>
          <cell r="NV600">
            <v>0</v>
          </cell>
          <cell r="NW600">
            <v>0</v>
          </cell>
          <cell r="NX600">
            <v>0</v>
          </cell>
          <cell r="NY600">
            <v>0</v>
          </cell>
          <cell r="NZ600">
            <v>0</v>
          </cell>
          <cell r="OA600">
            <v>0</v>
          </cell>
          <cell r="OB600">
            <v>0</v>
          </cell>
          <cell r="OC600">
            <v>0</v>
          </cell>
          <cell r="OD600">
            <v>0</v>
          </cell>
          <cell r="OE600">
            <v>0</v>
          </cell>
          <cell r="OF600">
            <v>0</v>
          </cell>
          <cell r="OG600">
            <v>0</v>
          </cell>
          <cell r="OH600">
            <v>0</v>
          </cell>
          <cell r="OI600">
            <v>0</v>
          </cell>
          <cell r="OJ600">
            <v>0</v>
          </cell>
          <cell r="OK600">
            <v>0</v>
          </cell>
          <cell r="OL600">
            <v>0</v>
          </cell>
          <cell r="OM600">
            <v>0</v>
          </cell>
          <cell r="ON600">
            <v>0</v>
          </cell>
          <cell r="OO600">
            <v>0</v>
          </cell>
          <cell r="OP600">
            <v>0</v>
          </cell>
          <cell r="OQ600">
            <v>0</v>
          </cell>
          <cell r="OR600">
            <v>0</v>
          </cell>
          <cell r="OS600">
            <v>0</v>
          </cell>
          <cell r="OT600">
            <v>0</v>
          </cell>
          <cell r="OU600">
            <v>0</v>
          </cell>
          <cell r="OV600">
            <v>0</v>
          </cell>
          <cell r="OW600">
            <v>0</v>
          </cell>
          <cell r="OX600">
            <v>0</v>
          </cell>
          <cell r="OY600">
            <v>0</v>
          </cell>
          <cell r="OZ600">
            <v>0</v>
          </cell>
          <cell r="PA600">
            <v>0</v>
          </cell>
          <cell r="PB600">
            <v>0</v>
          </cell>
          <cell r="PC600">
            <v>0</v>
          </cell>
          <cell r="PD600">
            <v>0</v>
          </cell>
          <cell r="PE600">
            <v>0</v>
          </cell>
          <cell r="PF600">
            <v>0</v>
          </cell>
          <cell r="PG600">
            <v>0</v>
          </cell>
          <cell r="PH600">
            <v>0</v>
          </cell>
          <cell r="PI600">
            <v>0</v>
          </cell>
          <cell r="PJ600">
            <v>0</v>
          </cell>
          <cell r="PK600">
            <v>0</v>
          </cell>
          <cell r="PL600">
            <v>0</v>
          </cell>
          <cell r="PM600">
            <v>0</v>
          </cell>
          <cell r="PN600">
            <v>0</v>
          </cell>
          <cell r="PO600">
            <v>0</v>
          </cell>
          <cell r="PP600">
            <v>0</v>
          </cell>
          <cell r="PQ600">
            <v>0</v>
          </cell>
          <cell r="PR600">
            <v>0</v>
          </cell>
          <cell r="PS600">
            <v>0</v>
          </cell>
          <cell r="PT600">
            <v>0</v>
          </cell>
          <cell r="PU600">
            <v>0</v>
          </cell>
          <cell r="PV600">
            <v>0</v>
          </cell>
          <cell r="PW600">
            <v>0</v>
          </cell>
          <cell r="PX600">
            <v>0</v>
          </cell>
          <cell r="PY600">
            <v>0</v>
          </cell>
          <cell r="PZ600">
            <v>0</v>
          </cell>
          <cell r="QA600">
            <v>0</v>
          </cell>
          <cell r="QB600">
            <v>0</v>
          </cell>
          <cell r="QC600">
            <v>0</v>
          </cell>
          <cell r="QD600">
            <v>0</v>
          </cell>
          <cell r="QE600">
            <v>0</v>
          </cell>
          <cell r="QF600">
            <v>0</v>
          </cell>
          <cell r="QG600">
            <v>0</v>
          </cell>
          <cell r="QH600"/>
          <cell r="QI600"/>
          <cell r="QJ600"/>
          <cell r="QK600"/>
          <cell r="QL600"/>
          <cell r="QM600"/>
          <cell r="VE600"/>
          <cell r="VF600"/>
          <cell r="VG600"/>
          <cell r="VH600"/>
          <cell r="VI600"/>
          <cell r="VJ600"/>
          <cell r="VK600"/>
          <cell r="VL600"/>
          <cell r="VM600"/>
          <cell r="VN600"/>
          <cell r="VO600"/>
          <cell r="VP600"/>
          <cell r="VQ600"/>
          <cell r="VR600"/>
          <cell r="VS600"/>
          <cell r="VT600"/>
          <cell r="VU600"/>
          <cell r="VV600"/>
          <cell r="VW600"/>
          <cell r="VX600"/>
          <cell r="VY600"/>
          <cell r="VZ600"/>
          <cell r="WA600"/>
          <cell r="WB600"/>
          <cell r="WC600"/>
          <cell r="WD600"/>
          <cell r="WE600"/>
          <cell r="WF600"/>
          <cell r="WG600"/>
          <cell r="WH600"/>
          <cell r="WI600"/>
          <cell r="WJ600"/>
          <cell r="WK600"/>
          <cell r="WL600"/>
          <cell r="WM600"/>
          <cell r="WN600"/>
          <cell r="WO600"/>
          <cell r="WP600"/>
          <cell r="WQ600"/>
          <cell r="WR600"/>
          <cell r="WS600"/>
          <cell r="WT600"/>
          <cell r="WU600"/>
          <cell r="WV600"/>
          <cell r="WW600"/>
          <cell r="WX600"/>
          <cell r="WY600"/>
          <cell r="WZ600"/>
          <cell r="XA600"/>
          <cell r="XB600"/>
          <cell r="XC600"/>
          <cell r="XD600"/>
          <cell r="XE600"/>
          <cell r="XF600"/>
          <cell r="XG600"/>
          <cell r="XH600"/>
          <cell r="XI600"/>
          <cell r="XJ600"/>
          <cell r="XK600"/>
          <cell r="XL600"/>
          <cell r="XM600"/>
          <cell r="XN600"/>
          <cell r="XO600"/>
          <cell r="XP600"/>
          <cell r="XQ600"/>
          <cell r="XR600"/>
          <cell r="XS600"/>
          <cell r="XT600"/>
          <cell r="XU600"/>
          <cell r="XV600"/>
          <cell r="XW600"/>
          <cell r="XX600"/>
          <cell r="XY600"/>
          <cell r="XZ600"/>
          <cell r="YA600"/>
          <cell r="YB600"/>
          <cell r="YC600"/>
          <cell r="YD600"/>
          <cell r="YE600"/>
          <cell r="YF600"/>
          <cell r="YG600"/>
          <cell r="YH600"/>
          <cell r="YI600"/>
          <cell r="YJ600"/>
          <cell r="YK600"/>
          <cell r="YL600"/>
          <cell r="YM600"/>
          <cell r="YN600"/>
          <cell r="YO600"/>
          <cell r="YP600"/>
          <cell r="YQ600"/>
          <cell r="YR600"/>
          <cell r="YS600"/>
          <cell r="YT600"/>
          <cell r="YU600"/>
          <cell r="YV600"/>
          <cell r="YW600"/>
          <cell r="YX600"/>
          <cell r="YY600"/>
          <cell r="YZ600"/>
          <cell r="ZA600"/>
          <cell r="ZB600"/>
          <cell r="ZC600"/>
          <cell r="ZD600"/>
          <cell r="ZE600"/>
          <cell r="ZF600"/>
          <cell r="ZG600"/>
          <cell r="ZH600"/>
          <cell r="ZI600"/>
          <cell r="ZJ600"/>
          <cell r="ZK600"/>
          <cell r="ZL600"/>
          <cell r="ZM600"/>
          <cell r="ZN600"/>
          <cell r="ZO600"/>
          <cell r="ZP600"/>
          <cell r="ZQ600"/>
          <cell r="ZR600"/>
          <cell r="ZS600"/>
          <cell r="ZT600"/>
          <cell r="ZU600"/>
          <cell r="ZV600"/>
          <cell r="ZW600"/>
          <cell r="ZX600"/>
          <cell r="ZY600"/>
          <cell r="ZZ600"/>
          <cell r="AAA600"/>
          <cell r="AAB600"/>
          <cell r="AAC600"/>
          <cell r="AAD600"/>
          <cell r="AAE600"/>
          <cell r="AAF600"/>
          <cell r="AAG600"/>
          <cell r="AAH600"/>
          <cell r="AAI600"/>
          <cell r="AAJ600"/>
          <cell r="AAK600"/>
          <cell r="AAL600"/>
          <cell r="AAM600"/>
          <cell r="AAN600"/>
          <cell r="AAO600"/>
          <cell r="AAP600"/>
          <cell r="AAQ600"/>
          <cell r="AAR600"/>
          <cell r="AAS600"/>
          <cell r="AAT600"/>
          <cell r="AAU600"/>
          <cell r="AAV600"/>
          <cell r="AAW600"/>
          <cell r="AAX600"/>
          <cell r="AAY600"/>
          <cell r="AAZ600"/>
          <cell r="ABA600"/>
          <cell r="ABB600"/>
          <cell r="ABC600"/>
          <cell r="ABD600"/>
          <cell r="ABE600"/>
          <cell r="ABF600"/>
          <cell r="ABG600"/>
          <cell r="ABH600"/>
          <cell r="ABI600"/>
          <cell r="ABJ600"/>
          <cell r="ABK600"/>
          <cell r="ABL600"/>
          <cell r="ABM600"/>
          <cell r="ABN600"/>
          <cell r="ABO600"/>
          <cell r="ABP600"/>
          <cell r="ABQ600"/>
          <cell r="ABR600"/>
          <cell r="ABS600"/>
          <cell r="ABT600"/>
          <cell r="ABU600"/>
          <cell r="ABV600"/>
          <cell r="ABW600"/>
          <cell r="ABX600"/>
          <cell r="ABY600"/>
          <cell r="ABZ600"/>
          <cell r="ACA600"/>
          <cell r="ACB600"/>
          <cell r="ACC600"/>
          <cell r="ACD600"/>
          <cell r="ACE600"/>
          <cell r="ACF600"/>
          <cell r="ACG600"/>
          <cell r="ACH600"/>
          <cell r="ACI600"/>
          <cell r="ACJ600"/>
          <cell r="ACK600"/>
          <cell r="ACL600"/>
          <cell r="ACM600"/>
          <cell r="ACN600"/>
          <cell r="ACO600"/>
          <cell r="ACP600"/>
          <cell r="ACQ600"/>
          <cell r="ACR600">
            <v>0</v>
          </cell>
          <cell r="ACS600">
            <v>0</v>
          </cell>
          <cell r="ACT600">
            <v>0</v>
          </cell>
          <cell r="ACU600">
            <v>0</v>
          </cell>
          <cell r="ACV600">
            <v>0</v>
          </cell>
          <cell r="ACW600">
            <v>0</v>
          </cell>
          <cell r="ACX600">
            <v>0</v>
          </cell>
          <cell r="ACY600">
            <v>0</v>
          </cell>
          <cell r="ACZ600">
            <v>0</v>
          </cell>
          <cell r="ADA600">
            <v>0</v>
          </cell>
          <cell r="ADB600">
            <v>0</v>
          </cell>
          <cell r="ADC600">
            <v>0</v>
          </cell>
          <cell r="ADD600">
            <v>0</v>
          </cell>
          <cell r="ADE600">
            <v>0</v>
          </cell>
          <cell r="ADF600"/>
          <cell r="ADG600"/>
          <cell r="ADH600"/>
          <cell r="ADI600"/>
          <cell r="ADJ600"/>
          <cell r="ADK600"/>
          <cell r="ADL600"/>
          <cell r="ADM600"/>
          <cell r="ADN600"/>
          <cell r="ADO600"/>
          <cell r="ADP600"/>
          <cell r="ADQ600"/>
          <cell r="ADR600"/>
          <cell r="ADS600"/>
          <cell r="ADT600"/>
          <cell r="ADU600"/>
          <cell r="ADV600"/>
          <cell r="ADW600"/>
          <cell r="ADX600"/>
          <cell r="ADY600"/>
          <cell r="ADZ600"/>
          <cell r="AEA600"/>
          <cell r="AEB600"/>
          <cell r="AEC600"/>
          <cell r="AED600"/>
          <cell r="AEE600"/>
          <cell r="AEF600"/>
          <cell r="AEG600"/>
          <cell r="AEH600"/>
          <cell r="AEI600"/>
          <cell r="AEJ600"/>
          <cell r="AEK600"/>
          <cell r="AEL600"/>
          <cell r="AEM600"/>
          <cell r="AEN600"/>
          <cell r="AEO600"/>
          <cell r="AEP600"/>
          <cell r="AEQ600"/>
          <cell r="AER600"/>
          <cell r="AES600"/>
          <cell r="AET600"/>
          <cell r="AEU600"/>
          <cell r="AEV600"/>
          <cell r="AEW600"/>
          <cell r="AEX600"/>
          <cell r="AEY600"/>
          <cell r="AEZ600"/>
          <cell r="AFA600"/>
          <cell r="AFB600"/>
          <cell r="AFC600"/>
          <cell r="AFD600"/>
          <cell r="AFE600"/>
          <cell r="AFF600"/>
          <cell r="AFG600"/>
          <cell r="AFH600"/>
          <cell r="AFI600"/>
          <cell r="AFJ600"/>
          <cell r="AFK600"/>
          <cell r="AFL600"/>
          <cell r="AFM600"/>
          <cell r="AFN600"/>
          <cell r="AFO600"/>
          <cell r="AFP600"/>
          <cell r="AFQ600"/>
          <cell r="AFR600"/>
          <cell r="AFS600"/>
          <cell r="AFT600"/>
          <cell r="AFU600"/>
          <cell r="AFV600"/>
          <cell r="AFW600"/>
          <cell r="AFX600">
            <v>0</v>
          </cell>
          <cell r="AFY600">
            <v>0</v>
          </cell>
          <cell r="AFZ600">
            <v>0</v>
          </cell>
          <cell r="AGA600">
            <v>0</v>
          </cell>
          <cell r="AGB600">
            <v>0</v>
          </cell>
          <cell r="AGC600">
            <v>0</v>
          </cell>
          <cell r="AGD600">
            <v>0</v>
          </cell>
          <cell r="AGE600">
            <v>0</v>
          </cell>
          <cell r="AGF600">
            <v>0</v>
          </cell>
          <cell r="AGG600">
            <v>0</v>
          </cell>
          <cell r="AGH600">
            <v>0</v>
          </cell>
          <cell r="AGI600">
            <v>0</v>
          </cell>
          <cell r="AGJ600">
            <v>0</v>
          </cell>
          <cell r="AGK600">
            <v>0</v>
          </cell>
          <cell r="AGL600"/>
          <cell r="AGM600"/>
          <cell r="AGN600"/>
          <cell r="AGO600"/>
          <cell r="AGP600"/>
          <cell r="AGQ600"/>
          <cell r="AGR600"/>
          <cell r="AGS600"/>
          <cell r="AGT600"/>
          <cell r="AGU600"/>
          <cell r="AGV600"/>
          <cell r="AGW600"/>
          <cell r="AGX600"/>
          <cell r="AGY600"/>
          <cell r="AGZ600"/>
          <cell r="AHA600"/>
        </row>
        <row r="601">
          <cell r="A601" t="str">
            <v>3040-04-00 Cum HUD Contrib - Annual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/>
          <cell r="BU601"/>
          <cell r="BV601"/>
          <cell r="BW601"/>
          <cell r="BX601"/>
          <cell r="BY601"/>
          <cell r="BZ601"/>
          <cell r="CA601"/>
          <cell r="CB601"/>
          <cell r="CC601"/>
          <cell r="CD601"/>
          <cell r="CE601"/>
          <cell r="CF601"/>
          <cell r="CG601"/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U601">
            <v>0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0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W601">
            <v>0</v>
          </cell>
          <cell r="IX601">
            <v>0</v>
          </cell>
          <cell r="IY601">
            <v>0</v>
          </cell>
          <cell r="IZ601">
            <v>0</v>
          </cell>
          <cell r="JA601">
            <v>0</v>
          </cell>
          <cell r="JB601">
            <v>0</v>
          </cell>
          <cell r="JC601">
            <v>0</v>
          </cell>
          <cell r="JD601">
            <v>0</v>
          </cell>
          <cell r="JE601">
            <v>0</v>
          </cell>
          <cell r="JF601">
            <v>0</v>
          </cell>
          <cell r="JG601">
            <v>0</v>
          </cell>
          <cell r="JH601">
            <v>0</v>
          </cell>
          <cell r="JI601">
            <v>0</v>
          </cell>
          <cell r="JJ601">
            <v>0</v>
          </cell>
          <cell r="JK601">
            <v>0</v>
          </cell>
          <cell r="JL601">
            <v>0</v>
          </cell>
          <cell r="JM601">
            <v>0</v>
          </cell>
          <cell r="JN601">
            <v>0</v>
          </cell>
          <cell r="JO601">
            <v>0</v>
          </cell>
          <cell r="JP601">
            <v>0</v>
          </cell>
          <cell r="JQ601">
            <v>0</v>
          </cell>
          <cell r="JR601">
            <v>0</v>
          </cell>
          <cell r="JS601">
            <v>0</v>
          </cell>
          <cell r="JT601">
            <v>0</v>
          </cell>
          <cell r="JU601">
            <v>0</v>
          </cell>
          <cell r="JV601">
            <v>0</v>
          </cell>
          <cell r="JW601">
            <v>0</v>
          </cell>
          <cell r="JX601">
            <v>0</v>
          </cell>
          <cell r="JY601">
            <v>0</v>
          </cell>
          <cell r="JZ601">
            <v>0</v>
          </cell>
          <cell r="KA601">
            <v>0</v>
          </cell>
          <cell r="KB601">
            <v>0</v>
          </cell>
          <cell r="KC601">
            <v>0</v>
          </cell>
          <cell r="KD601">
            <v>0</v>
          </cell>
          <cell r="KE601">
            <v>0</v>
          </cell>
          <cell r="KF601">
            <v>0</v>
          </cell>
          <cell r="KG601">
            <v>0</v>
          </cell>
          <cell r="KH601">
            <v>0</v>
          </cell>
          <cell r="KI601">
            <v>0</v>
          </cell>
          <cell r="KJ601">
            <v>0</v>
          </cell>
          <cell r="KK601">
            <v>0</v>
          </cell>
          <cell r="KL601">
            <v>0</v>
          </cell>
          <cell r="KM601">
            <v>0</v>
          </cell>
          <cell r="KN601">
            <v>0</v>
          </cell>
          <cell r="KO601">
            <v>0</v>
          </cell>
          <cell r="KP601">
            <v>0</v>
          </cell>
          <cell r="KQ601">
            <v>0</v>
          </cell>
          <cell r="KR601">
            <v>0</v>
          </cell>
          <cell r="KS601">
            <v>0</v>
          </cell>
          <cell r="KT601">
            <v>0</v>
          </cell>
          <cell r="KU601">
            <v>0</v>
          </cell>
          <cell r="KV601">
            <v>0</v>
          </cell>
          <cell r="KW601">
            <v>0</v>
          </cell>
          <cell r="KX601">
            <v>0</v>
          </cell>
          <cell r="KY601">
            <v>0</v>
          </cell>
          <cell r="KZ601">
            <v>0</v>
          </cell>
          <cell r="LA601">
            <v>0</v>
          </cell>
          <cell r="LB601">
            <v>0</v>
          </cell>
          <cell r="LC601">
            <v>0</v>
          </cell>
          <cell r="LD601">
            <v>0</v>
          </cell>
          <cell r="LE601">
            <v>0</v>
          </cell>
          <cell r="LF601">
            <v>0</v>
          </cell>
          <cell r="LG601">
            <v>0</v>
          </cell>
          <cell r="LH601">
            <v>0</v>
          </cell>
          <cell r="LI601">
            <v>0</v>
          </cell>
          <cell r="LJ601">
            <v>0</v>
          </cell>
          <cell r="LK601">
            <v>0</v>
          </cell>
          <cell r="LL601">
            <v>0</v>
          </cell>
          <cell r="LM601">
            <v>0</v>
          </cell>
          <cell r="LN601">
            <v>0</v>
          </cell>
          <cell r="LO601">
            <v>0</v>
          </cell>
          <cell r="LP601">
            <v>0</v>
          </cell>
          <cell r="LQ601">
            <v>0</v>
          </cell>
          <cell r="LR601">
            <v>0</v>
          </cell>
          <cell r="LS601">
            <v>0</v>
          </cell>
          <cell r="LT601">
            <v>0</v>
          </cell>
          <cell r="LU601">
            <v>0</v>
          </cell>
          <cell r="LV601">
            <v>0</v>
          </cell>
          <cell r="LW601">
            <v>0</v>
          </cell>
          <cell r="LX601">
            <v>0</v>
          </cell>
          <cell r="LY601">
            <v>0</v>
          </cell>
          <cell r="LZ601">
            <v>0</v>
          </cell>
          <cell r="MA601">
            <v>0</v>
          </cell>
          <cell r="MB601">
            <v>0</v>
          </cell>
          <cell r="MC601">
            <v>0</v>
          </cell>
          <cell r="MD601">
            <v>0</v>
          </cell>
          <cell r="ME601">
            <v>0</v>
          </cell>
          <cell r="MF601">
            <v>0</v>
          </cell>
          <cell r="MG601">
            <v>0</v>
          </cell>
          <cell r="MH601">
            <v>0</v>
          </cell>
          <cell r="MI601">
            <v>0</v>
          </cell>
          <cell r="MJ601">
            <v>0</v>
          </cell>
          <cell r="MK601">
            <v>0</v>
          </cell>
          <cell r="ML601">
            <v>0</v>
          </cell>
          <cell r="MM601">
            <v>0</v>
          </cell>
          <cell r="MN601">
            <v>0</v>
          </cell>
          <cell r="MO601">
            <v>0</v>
          </cell>
          <cell r="MP601">
            <v>0</v>
          </cell>
          <cell r="MQ601">
            <v>0</v>
          </cell>
          <cell r="MR601">
            <v>0</v>
          </cell>
          <cell r="MS601">
            <v>0</v>
          </cell>
          <cell r="MT601">
            <v>0</v>
          </cell>
          <cell r="MU601">
            <v>0</v>
          </cell>
          <cell r="MV601">
            <v>0</v>
          </cell>
          <cell r="MW601">
            <v>0</v>
          </cell>
          <cell r="MX601">
            <v>0</v>
          </cell>
          <cell r="MY601">
            <v>0</v>
          </cell>
          <cell r="MZ601">
            <v>0</v>
          </cell>
          <cell r="NA601">
            <v>0</v>
          </cell>
          <cell r="NB601">
            <v>0</v>
          </cell>
          <cell r="NC601">
            <v>0</v>
          </cell>
          <cell r="ND601">
            <v>0</v>
          </cell>
          <cell r="NE601">
            <v>0</v>
          </cell>
          <cell r="NF601">
            <v>0</v>
          </cell>
          <cell r="NG601">
            <v>0</v>
          </cell>
          <cell r="NH601">
            <v>0</v>
          </cell>
          <cell r="NI601">
            <v>0</v>
          </cell>
          <cell r="NJ601">
            <v>0</v>
          </cell>
          <cell r="NK601">
            <v>0</v>
          </cell>
          <cell r="NL601">
            <v>0</v>
          </cell>
          <cell r="NM601">
            <v>0</v>
          </cell>
          <cell r="NN601">
            <v>0</v>
          </cell>
          <cell r="NO601">
            <v>0</v>
          </cell>
          <cell r="NP601">
            <v>0</v>
          </cell>
          <cell r="NQ601">
            <v>0</v>
          </cell>
          <cell r="NR601">
            <v>0</v>
          </cell>
          <cell r="NS601">
            <v>0</v>
          </cell>
          <cell r="NT601">
            <v>0</v>
          </cell>
          <cell r="NU601">
            <v>0</v>
          </cell>
          <cell r="NV601">
            <v>0</v>
          </cell>
          <cell r="NW601">
            <v>0</v>
          </cell>
          <cell r="NX601">
            <v>0</v>
          </cell>
          <cell r="NY601">
            <v>0</v>
          </cell>
          <cell r="NZ601">
            <v>0</v>
          </cell>
          <cell r="OA601">
            <v>0</v>
          </cell>
          <cell r="OB601">
            <v>0</v>
          </cell>
          <cell r="OC601">
            <v>0</v>
          </cell>
          <cell r="OD601">
            <v>0</v>
          </cell>
          <cell r="OE601">
            <v>0</v>
          </cell>
          <cell r="OF601">
            <v>0</v>
          </cell>
          <cell r="OG601">
            <v>0</v>
          </cell>
          <cell r="OH601">
            <v>0</v>
          </cell>
          <cell r="OI601">
            <v>0</v>
          </cell>
          <cell r="OJ601">
            <v>0</v>
          </cell>
          <cell r="OK601">
            <v>0</v>
          </cell>
          <cell r="OL601">
            <v>0</v>
          </cell>
          <cell r="OM601">
            <v>0</v>
          </cell>
          <cell r="ON601">
            <v>0</v>
          </cell>
          <cell r="OO601">
            <v>0</v>
          </cell>
          <cell r="OP601">
            <v>0</v>
          </cell>
          <cell r="OQ601">
            <v>0</v>
          </cell>
          <cell r="OR601">
            <v>0</v>
          </cell>
          <cell r="OS601">
            <v>0</v>
          </cell>
          <cell r="OT601">
            <v>0</v>
          </cell>
          <cell r="OU601">
            <v>0</v>
          </cell>
          <cell r="OV601">
            <v>0</v>
          </cell>
          <cell r="OW601">
            <v>0</v>
          </cell>
          <cell r="OX601">
            <v>0</v>
          </cell>
          <cell r="OY601">
            <v>0</v>
          </cell>
          <cell r="OZ601">
            <v>0</v>
          </cell>
          <cell r="PA601">
            <v>0</v>
          </cell>
          <cell r="PB601">
            <v>0</v>
          </cell>
          <cell r="PC601">
            <v>0</v>
          </cell>
          <cell r="PD601">
            <v>0</v>
          </cell>
          <cell r="PE601">
            <v>0</v>
          </cell>
          <cell r="PF601">
            <v>0</v>
          </cell>
          <cell r="PG601">
            <v>0</v>
          </cell>
          <cell r="PH601">
            <v>0</v>
          </cell>
          <cell r="PI601">
            <v>0</v>
          </cell>
          <cell r="PJ601">
            <v>0</v>
          </cell>
          <cell r="PK601">
            <v>0</v>
          </cell>
          <cell r="PL601">
            <v>0</v>
          </cell>
          <cell r="PM601">
            <v>0</v>
          </cell>
          <cell r="PN601">
            <v>0</v>
          </cell>
          <cell r="PO601">
            <v>0</v>
          </cell>
          <cell r="PP601">
            <v>0</v>
          </cell>
          <cell r="PQ601">
            <v>0</v>
          </cell>
          <cell r="PR601">
            <v>0</v>
          </cell>
          <cell r="PS601">
            <v>0</v>
          </cell>
          <cell r="PT601">
            <v>0</v>
          </cell>
          <cell r="PU601">
            <v>0</v>
          </cell>
          <cell r="PV601">
            <v>0</v>
          </cell>
          <cell r="PW601">
            <v>0</v>
          </cell>
          <cell r="PX601">
            <v>0</v>
          </cell>
          <cell r="PY601">
            <v>0</v>
          </cell>
          <cell r="PZ601">
            <v>0</v>
          </cell>
          <cell r="QA601">
            <v>0</v>
          </cell>
          <cell r="QB601">
            <v>0</v>
          </cell>
          <cell r="QC601">
            <v>0</v>
          </cell>
          <cell r="QD601">
            <v>0</v>
          </cell>
          <cell r="QE601">
            <v>0</v>
          </cell>
          <cell r="QF601">
            <v>0</v>
          </cell>
          <cell r="QG601">
            <v>0</v>
          </cell>
          <cell r="QH601"/>
          <cell r="QI601"/>
          <cell r="QJ601"/>
          <cell r="QK601"/>
          <cell r="QL601"/>
          <cell r="QM601"/>
          <cell r="QN601"/>
          <cell r="QO601"/>
          <cell r="QP601"/>
          <cell r="RM601"/>
          <cell r="RN601"/>
          <cell r="RO601"/>
          <cell r="RP601"/>
          <cell r="RQ601"/>
          <cell r="RR601"/>
          <cell r="RS601"/>
          <cell r="RT601"/>
          <cell r="RU601"/>
          <cell r="RV601"/>
          <cell r="RW601"/>
          <cell r="RX601"/>
          <cell r="RY601"/>
          <cell r="RZ601"/>
          <cell r="SA601"/>
          <cell r="SB601"/>
          <cell r="SC601"/>
          <cell r="SV601"/>
          <cell r="SW601"/>
          <cell r="SX601"/>
          <cell r="SY601"/>
          <cell r="SZ601"/>
          <cell r="TA601"/>
          <cell r="TB601"/>
          <cell r="TC601"/>
          <cell r="TD601"/>
          <cell r="TE601"/>
          <cell r="TF601"/>
          <cell r="TG601"/>
          <cell r="TH601"/>
          <cell r="TI601"/>
          <cell r="TJ601"/>
          <cell r="TK601"/>
          <cell r="TL601"/>
          <cell r="TM601"/>
          <cell r="TN601"/>
          <cell r="TO601"/>
          <cell r="UM601"/>
          <cell r="UN601"/>
          <cell r="UO601"/>
          <cell r="UP601"/>
          <cell r="UQ601"/>
          <cell r="UR601"/>
          <cell r="US601"/>
          <cell r="UT601"/>
          <cell r="UU601"/>
          <cell r="UV601"/>
          <cell r="UW601"/>
          <cell r="UX601"/>
          <cell r="UY601"/>
          <cell r="UZ601"/>
          <cell r="VA601"/>
          <cell r="VE601"/>
          <cell r="VF601"/>
          <cell r="VG601"/>
          <cell r="VH601"/>
          <cell r="VI601"/>
          <cell r="VJ601"/>
          <cell r="VK601"/>
          <cell r="VL601"/>
          <cell r="VM601"/>
          <cell r="VN601"/>
          <cell r="VO601"/>
          <cell r="VP601"/>
          <cell r="VQ601"/>
          <cell r="VR601"/>
          <cell r="VS601"/>
          <cell r="VT601"/>
          <cell r="VU601"/>
          <cell r="VV601"/>
          <cell r="VW601"/>
          <cell r="VX601"/>
          <cell r="VY601"/>
          <cell r="VZ601"/>
          <cell r="WA601"/>
          <cell r="WB601"/>
          <cell r="WC601"/>
          <cell r="WD601"/>
          <cell r="WE601"/>
          <cell r="WF601"/>
          <cell r="WG601"/>
          <cell r="WH601"/>
          <cell r="WI601"/>
          <cell r="WJ601"/>
          <cell r="WK601"/>
          <cell r="WL601"/>
          <cell r="WM601"/>
          <cell r="WN601"/>
          <cell r="WO601"/>
          <cell r="WP601"/>
          <cell r="WQ601"/>
          <cell r="WR601"/>
          <cell r="WS601"/>
          <cell r="WT601"/>
          <cell r="WU601"/>
          <cell r="WV601"/>
          <cell r="WW601"/>
          <cell r="WX601"/>
          <cell r="WY601"/>
          <cell r="WZ601"/>
          <cell r="XA601"/>
          <cell r="XB601"/>
          <cell r="XC601"/>
          <cell r="XD601"/>
          <cell r="XE601"/>
          <cell r="XF601"/>
          <cell r="XG601"/>
          <cell r="XH601"/>
          <cell r="XI601"/>
          <cell r="XJ601"/>
          <cell r="XK601"/>
          <cell r="XL601"/>
          <cell r="XM601"/>
          <cell r="XN601"/>
          <cell r="XO601"/>
          <cell r="XP601"/>
          <cell r="XQ601"/>
          <cell r="XR601"/>
          <cell r="XS601"/>
          <cell r="XT601"/>
          <cell r="XU601"/>
          <cell r="XV601"/>
          <cell r="XW601"/>
          <cell r="XX601"/>
          <cell r="XY601"/>
          <cell r="XZ601"/>
          <cell r="YA601"/>
          <cell r="YB601"/>
          <cell r="YC601"/>
          <cell r="YD601"/>
          <cell r="YE601"/>
          <cell r="YF601"/>
          <cell r="YG601"/>
          <cell r="YH601"/>
          <cell r="YI601"/>
          <cell r="YJ601"/>
          <cell r="YK601"/>
          <cell r="YL601"/>
          <cell r="YM601"/>
          <cell r="YN601"/>
          <cell r="YO601"/>
          <cell r="YP601"/>
          <cell r="YQ601"/>
          <cell r="YR601"/>
          <cell r="YS601"/>
          <cell r="YT601"/>
          <cell r="YU601"/>
          <cell r="YV601"/>
          <cell r="YW601"/>
          <cell r="YX601"/>
          <cell r="YY601"/>
          <cell r="YZ601"/>
          <cell r="ZA601"/>
          <cell r="ZB601"/>
          <cell r="ZC601"/>
          <cell r="ZD601"/>
          <cell r="ZE601"/>
          <cell r="ZF601"/>
          <cell r="ZG601"/>
          <cell r="ZH601"/>
          <cell r="ZI601"/>
          <cell r="ZJ601"/>
          <cell r="ZK601"/>
          <cell r="ZL601"/>
          <cell r="ZM601"/>
          <cell r="ZN601"/>
          <cell r="ZO601"/>
          <cell r="ZP601"/>
          <cell r="ZQ601"/>
          <cell r="ZR601"/>
          <cell r="ZS601"/>
          <cell r="ZT601"/>
          <cell r="ZU601"/>
          <cell r="ZV601"/>
          <cell r="ZW601"/>
          <cell r="ZX601"/>
          <cell r="ZY601"/>
          <cell r="ZZ601"/>
          <cell r="AAA601"/>
          <cell r="AAB601"/>
          <cell r="AAC601"/>
          <cell r="AAD601"/>
          <cell r="AAE601"/>
          <cell r="AAF601"/>
          <cell r="AAG601"/>
          <cell r="AAH601"/>
          <cell r="AAI601"/>
          <cell r="AAJ601"/>
          <cell r="AAK601"/>
          <cell r="AAL601"/>
          <cell r="AAM601"/>
          <cell r="AAN601"/>
          <cell r="AAO601"/>
          <cell r="AAP601"/>
          <cell r="AAQ601"/>
          <cell r="AAR601"/>
          <cell r="AAS601"/>
          <cell r="AAT601"/>
          <cell r="AAU601"/>
          <cell r="AAV601"/>
          <cell r="AAW601"/>
          <cell r="AAX601"/>
          <cell r="AAY601"/>
          <cell r="AAZ601"/>
          <cell r="ABA601"/>
          <cell r="ABB601"/>
          <cell r="ABC601"/>
          <cell r="ABD601"/>
          <cell r="ABE601"/>
          <cell r="ABF601"/>
          <cell r="ABG601"/>
          <cell r="ABH601"/>
          <cell r="ABI601"/>
          <cell r="ABJ601"/>
          <cell r="ABK601"/>
          <cell r="ABL601"/>
          <cell r="ABM601"/>
          <cell r="ABN601"/>
          <cell r="ABO601"/>
          <cell r="ABP601"/>
          <cell r="ABQ601"/>
          <cell r="ABR601"/>
          <cell r="ABS601"/>
          <cell r="ABT601"/>
          <cell r="ABU601"/>
          <cell r="ABV601"/>
          <cell r="ABW601"/>
          <cell r="ABX601"/>
          <cell r="ABY601"/>
          <cell r="ABZ601"/>
          <cell r="ACA601"/>
          <cell r="ACB601"/>
          <cell r="ACC601"/>
          <cell r="ACD601"/>
          <cell r="ACE601"/>
          <cell r="ACF601"/>
          <cell r="ACG601"/>
          <cell r="ACH601"/>
          <cell r="ACI601"/>
          <cell r="ACJ601"/>
          <cell r="ACK601"/>
          <cell r="ACL601"/>
          <cell r="ACM601"/>
          <cell r="ACN601"/>
          <cell r="ACO601"/>
          <cell r="ACP601"/>
          <cell r="ACQ601"/>
          <cell r="ACR601">
            <v>0</v>
          </cell>
          <cell r="ACS601">
            <v>0</v>
          </cell>
          <cell r="ACT601">
            <v>0</v>
          </cell>
          <cell r="ACU601">
            <v>0</v>
          </cell>
          <cell r="ACV601">
            <v>0</v>
          </cell>
          <cell r="ACW601">
            <v>0</v>
          </cell>
          <cell r="ACX601">
            <v>0</v>
          </cell>
          <cell r="ACY601">
            <v>0</v>
          </cell>
          <cell r="ACZ601">
            <v>0</v>
          </cell>
          <cell r="ADA601">
            <v>0</v>
          </cell>
          <cell r="ADB601">
            <v>0</v>
          </cell>
          <cell r="ADC601">
            <v>0</v>
          </cell>
          <cell r="ADD601">
            <v>0</v>
          </cell>
          <cell r="ADE601">
            <v>0</v>
          </cell>
          <cell r="ADF601"/>
          <cell r="ADG601"/>
          <cell r="ADH601"/>
          <cell r="ADI601"/>
          <cell r="ADJ601"/>
          <cell r="ADK601"/>
          <cell r="ADL601"/>
          <cell r="ADM601"/>
          <cell r="ADN601"/>
          <cell r="ADO601"/>
          <cell r="ADP601"/>
          <cell r="ADQ601"/>
          <cell r="ADR601"/>
          <cell r="ADS601"/>
          <cell r="ADT601"/>
          <cell r="ADU601"/>
          <cell r="ADV601"/>
          <cell r="ADW601"/>
          <cell r="ADX601"/>
          <cell r="ADY601"/>
          <cell r="ADZ601"/>
          <cell r="AEA601"/>
          <cell r="AEB601"/>
          <cell r="AEC601"/>
          <cell r="AED601"/>
          <cell r="AEE601"/>
          <cell r="AEF601"/>
          <cell r="AEG601"/>
          <cell r="AEH601"/>
          <cell r="AEI601"/>
          <cell r="AEJ601"/>
          <cell r="AEK601"/>
          <cell r="AEL601"/>
          <cell r="AEM601"/>
          <cell r="AEN601"/>
          <cell r="AEO601"/>
          <cell r="AEP601"/>
          <cell r="AEQ601"/>
          <cell r="AER601"/>
          <cell r="AES601"/>
          <cell r="AET601"/>
          <cell r="AEU601"/>
          <cell r="AEV601"/>
          <cell r="AEW601"/>
          <cell r="AEX601"/>
          <cell r="AEY601"/>
          <cell r="AEZ601"/>
          <cell r="AFA601"/>
          <cell r="AFB601"/>
          <cell r="AFC601"/>
          <cell r="AFD601"/>
          <cell r="AFE601"/>
          <cell r="AFF601"/>
          <cell r="AFG601"/>
          <cell r="AFH601"/>
          <cell r="AFI601"/>
          <cell r="AFJ601"/>
          <cell r="AFK601"/>
          <cell r="AFL601"/>
          <cell r="AFM601"/>
          <cell r="AFN601"/>
          <cell r="AFO601"/>
          <cell r="AFP601"/>
          <cell r="AFQ601"/>
          <cell r="AFR601"/>
          <cell r="AFS601"/>
          <cell r="AFT601"/>
          <cell r="AFU601"/>
          <cell r="AFV601"/>
          <cell r="AFW601"/>
          <cell r="AFX601">
            <v>0</v>
          </cell>
          <cell r="AFY601">
            <v>0</v>
          </cell>
          <cell r="AFZ601">
            <v>0</v>
          </cell>
          <cell r="AGA601">
            <v>0</v>
          </cell>
          <cell r="AGB601">
            <v>0</v>
          </cell>
          <cell r="AGC601">
            <v>0</v>
          </cell>
          <cell r="AGD601">
            <v>0</v>
          </cell>
          <cell r="AGE601">
            <v>0</v>
          </cell>
          <cell r="AGF601">
            <v>0</v>
          </cell>
          <cell r="AGG601">
            <v>0</v>
          </cell>
          <cell r="AGH601">
            <v>0</v>
          </cell>
          <cell r="AGI601">
            <v>0</v>
          </cell>
          <cell r="AGJ601">
            <v>0</v>
          </cell>
          <cell r="AGK601">
            <v>0</v>
          </cell>
          <cell r="AGL601"/>
          <cell r="AGM601"/>
          <cell r="AGN601"/>
          <cell r="AGO601"/>
          <cell r="AGP601"/>
          <cell r="AGQ601"/>
          <cell r="AGR601"/>
          <cell r="AGS601"/>
          <cell r="AGT601"/>
          <cell r="AGU601"/>
          <cell r="AGV601"/>
          <cell r="AGW601"/>
          <cell r="AGX601"/>
          <cell r="AGY601"/>
          <cell r="AGZ601"/>
          <cell r="AHA601"/>
        </row>
        <row r="602">
          <cell r="A602" t="str">
            <v>3040-05-00 Cum HUD Contrib - Spec Subsidy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/>
          <cell r="BU602"/>
          <cell r="BV602"/>
          <cell r="BW602"/>
          <cell r="BX602"/>
          <cell r="BY602"/>
          <cell r="BZ602"/>
          <cell r="CA602"/>
          <cell r="CB602"/>
          <cell r="CC602"/>
          <cell r="CD602"/>
          <cell r="CE602"/>
          <cell r="CF602"/>
          <cell r="CG602"/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0</v>
          </cell>
          <cell r="GD602">
            <v>0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0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W602">
            <v>0</v>
          </cell>
          <cell r="IX602">
            <v>0</v>
          </cell>
          <cell r="IY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  <cell r="JF602">
            <v>0</v>
          </cell>
          <cell r="JG602">
            <v>0</v>
          </cell>
          <cell r="JH602">
            <v>0</v>
          </cell>
          <cell r="JI602">
            <v>0</v>
          </cell>
          <cell r="JJ602">
            <v>0</v>
          </cell>
          <cell r="JK602">
            <v>0</v>
          </cell>
          <cell r="JL602">
            <v>0</v>
          </cell>
          <cell r="JM602">
            <v>0</v>
          </cell>
          <cell r="JN602">
            <v>0</v>
          </cell>
          <cell r="JO602">
            <v>0</v>
          </cell>
          <cell r="JP602">
            <v>0</v>
          </cell>
          <cell r="JQ602">
            <v>0</v>
          </cell>
          <cell r="JR602">
            <v>0</v>
          </cell>
          <cell r="JS602">
            <v>0</v>
          </cell>
          <cell r="JT602">
            <v>0</v>
          </cell>
          <cell r="JU602">
            <v>0</v>
          </cell>
          <cell r="JV602">
            <v>0</v>
          </cell>
          <cell r="JW602">
            <v>0</v>
          </cell>
          <cell r="JX602">
            <v>0</v>
          </cell>
          <cell r="JY602">
            <v>0</v>
          </cell>
          <cell r="JZ602">
            <v>0</v>
          </cell>
          <cell r="KA602">
            <v>0</v>
          </cell>
          <cell r="KB602">
            <v>0</v>
          </cell>
          <cell r="KC602">
            <v>0</v>
          </cell>
          <cell r="KD602">
            <v>0</v>
          </cell>
          <cell r="KE602">
            <v>0</v>
          </cell>
          <cell r="KF602">
            <v>0</v>
          </cell>
          <cell r="KG602">
            <v>0</v>
          </cell>
          <cell r="KH602">
            <v>0</v>
          </cell>
          <cell r="KI602">
            <v>0</v>
          </cell>
          <cell r="KJ602">
            <v>0</v>
          </cell>
          <cell r="KK602">
            <v>0</v>
          </cell>
          <cell r="KL602">
            <v>0</v>
          </cell>
          <cell r="KM602">
            <v>0</v>
          </cell>
          <cell r="KN602">
            <v>0</v>
          </cell>
          <cell r="KO602">
            <v>0</v>
          </cell>
          <cell r="KP602">
            <v>0</v>
          </cell>
          <cell r="KQ602">
            <v>0</v>
          </cell>
          <cell r="KR602">
            <v>0</v>
          </cell>
          <cell r="KS602">
            <v>0</v>
          </cell>
          <cell r="KT602">
            <v>0</v>
          </cell>
          <cell r="KU602">
            <v>0</v>
          </cell>
          <cell r="KV602">
            <v>0</v>
          </cell>
          <cell r="KW602">
            <v>0</v>
          </cell>
          <cell r="KX602">
            <v>0</v>
          </cell>
          <cell r="KY602">
            <v>0</v>
          </cell>
          <cell r="KZ602">
            <v>0</v>
          </cell>
          <cell r="LA602">
            <v>0</v>
          </cell>
          <cell r="LB602">
            <v>0</v>
          </cell>
          <cell r="LC602">
            <v>0</v>
          </cell>
          <cell r="LD602">
            <v>0</v>
          </cell>
          <cell r="LE602">
            <v>0</v>
          </cell>
          <cell r="LF602">
            <v>0</v>
          </cell>
          <cell r="LG602">
            <v>0</v>
          </cell>
          <cell r="LH602">
            <v>0</v>
          </cell>
          <cell r="LI602">
            <v>0</v>
          </cell>
          <cell r="LJ602">
            <v>0</v>
          </cell>
          <cell r="LK602">
            <v>0</v>
          </cell>
          <cell r="LL602">
            <v>0</v>
          </cell>
          <cell r="LM602">
            <v>0</v>
          </cell>
          <cell r="LN602">
            <v>0</v>
          </cell>
          <cell r="LO602">
            <v>0</v>
          </cell>
          <cell r="LP602">
            <v>0</v>
          </cell>
          <cell r="LQ602">
            <v>0</v>
          </cell>
          <cell r="LR602">
            <v>0</v>
          </cell>
          <cell r="LS602">
            <v>0</v>
          </cell>
          <cell r="LT602">
            <v>0</v>
          </cell>
          <cell r="LU602">
            <v>0</v>
          </cell>
          <cell r="LV602">
            <v>0</v>
          </cell>
          <cell r="LW602">
            <v>0</v>
          </cell>
          <cell r="LX602">
            <v>0</v>
          </cell>
          <cell r="LY602">
            <v>0</v>
          </cell>
          <cell r="LZ602">
            <v>0</v>
          </cell>
          <cell r="MA602">
            <v>0</v>
          </cell>
          <cell r="MB602">
            <v>0</v>
          </cell>
          <cell r="MC602">
            <v>0</v>
          </cell>
          <cell r="MD602">
            <v>0</v>
          </cell>
          <cell r="ME602">
            <v>0</v>
          </cell>
          <cell r="MF602">
            <v>0</v>
          </cell>
          <cell r="MG602">
            <v>0</v>
          </cell>
          <cell r="MH602">
            <v>0</v>
          </cell>
          <cell r="MI602">
            <v>0</v>
          </cell>
          <cell r="MJ602">
            <v>0</v>
          </cell>
          <cell r="MK602">
            <v>0</v>
          </cell>
          <cell r="ML602">
            <v>0</v>
          </cell>
          <cell r="MM602">
            <v>0</v>
          </cell>
          <cell r="MN602">
            <v>0</v>
          </cell>
          <cell r="MO602">
            <v>0</v>
          </cell>
          <cell r="MP602">
            <v>0</v>
          </cell>
          <cell r="MQ602">
            <v>0</v>
          </cell>
          <cell r="MR602">
            <v>0</v>
          </cell>
          <cell r="MS602">
            <v>0</v>
          </cell>
          <cell r="MT602">
            <v>0</v>
          </cell>
          <cell r="MU602">
            <v>0</v>
          </cell>
          <cell r="MV602">
            <v>0</v>
          </cell>
          <cell r="MW602">
            <v>0</v>
          </cell>
          <cell r="MX602">
            <v>0</v>
          </cell>
          <cell r="MY602">
            <v>0</v>
          </cell>
          <cell r="MZ602">
            <v>0</v>
          </cell>
          <cell r="NA602">
            <v>0</v>
          </cell>
          <cell r="NB602">
            <v>0</v>
          </cell>
          <cell r="NC602">
            <v>0</v>
          </cell>
          <cell r="ND602">
            <v>0</v>
          </cell>
          <cell r="NE602">
            <v>0</v>
          </cell>
          <cell r="NF602">
            <v>0</v>
          </cell>
          <cell r="NG602">
            <v>0</v>
          </cell>
          <cell r="NH602">
            <v>0</v>
          </cell>
          <cell r="NI602">
            <v>0</v>
          </cell>
          <cell r="NJ602">
            <v>0</v>
          </cell>
          <cell r="NK602">
            <v>0</v>
          </cell>
          <cell r="NL602">
            <v>0</v>
          </cell>
          <cell r="NM602">
            <v>0</v>
          </cell>
          <cell r="NN602">
            <v>0</v>
          </cell>
          <cell r="NO602">
            <v>0</v>
          </cell>
          <cell r="NP602">
            <v>0</v>
          </cell>
          <cell r="NQ602">
            <v>0</v>
          </cell>
          <cell r="NR602">
            <v>0</v>
          </cell>
          <cell r="NS602">
            <v>0</v>
          </cell>
          <cell r="NT602">
            <v>0</v>
          </cell>
          <cell r="NU602">
            <v>0</v>
          </cell>
          <cell r="NV602">
            <v>0</v>
          </cell>
          <cell r="NW602">
            <v>0</v>
          </cell>
          <cell r="NX602">
            <v>0</v>
          </cell>
          <cell r="NY602">
            <v>0</v>
          </cell>
          <cell r="NZ602">
            <v>0</v>
          </cell>
          <cell r="OA602">
            <v>0</v>
          </cell>
          <cell r="OB602">
            <v>0</v>
          </cell>
          <cell r="OC602">
            <v>0</v>
          </cell>
          <cell r="OD602">
            <v>0</v>
          </cell>
          <cell r="OE602">
            <v>0</v>
          </cell>
          <cell r="OF602">
            <v>0</v>
          </cell>
          <cell r="OG602">
            <v>0</v>
          </cell>
          <cell r="OH602">
            <v>0</v>
          </cell>
          <cell r="OI602">
            <v>0</v>
          </cell>
          <cell r="OJ602">
            <v>0</v>
          </cell>
          <cell r="OK602">
            <v>0</v>
          </cell>
          <cell r="OL602">
            <v>0</v>
          </cell>
          <cell r="OM602">
            <v>0</v>
          </cell>
          <cell r="ON602">
            <v>0</v>
          </cell>
          <cell r="OO602">
            <v>0</v>
          </cell>
          <cell r="OP602">
            <v>0</v>
          </cell>
          <cell r="OQ602">
            <v>0</v>
          </cell>
          <cell r="OR602">
            <v>0</v>
          </cell>
          <cell r="OS602">
            <v>0</v>
          </cell>
          <cell r="OT602">
            <v>0</v>
          </cell>
          <cell r="OU602">
            <v>0</v>
          </cell>
          <cell r="OV602">
            <v>0</v>
          </cell>
          <cell r="OW602">
            <v>0</v>
          </cell>
          <cell r="OX602">
            <v>0</v>
          </cell>
          <cell r="OY602">
            <v>0</v>
          </cell>
          <cell r="OZ602">
            <v>0</v>
          </cell>
          <cell r="PA602">
            <v>0</v>
          </cell>
          <cell r="PB602">
            <v>0</v>
          </cell>
          <cell r="PC602">
            <v>0</v>
          </cell>
          <cell r="PD602">
            <v>0</v>
          </cell>
          <cell r="PE602">
            <v>0</v>
          </cell>
          <cell r="PF602">
            <v>0</v>
          </cell>
          <cell r="PG602">
            <v>0</v>
          </cell>
          <cell r="PH602">
            <v>0</v>
          </cell>
          <cell r="PI602">
            <v>0</v>
          </cell>
          <cell r="PJ602">
            <v>0</v>
          </cell>
          <cell r="PK602">
            <v>0</v>
          </cell>
          <cell r="PL602">
            <v>0</v>
          </cell>
          <cell r="PM602">
            <v>0</v>
          </cell>
          <cell r="PN602">
            <v>0</v>
          </cell>
          <cell r="PO602">
            <v>0</v>
          </cell>
          <cell r="PP602">
            <v>0</v>
          </cell>
          <cell r="PQ602">
            <v>0</v>
          </cell>
          <cell r="PR602">
            <v>0</v>
          </cell>
          <cell r="PS602">
            <v>0</v>
          </cell>
          <cell r="PT602">
            <v>0</v>
          </cell>
          <cell r="PU602">
            <v>0</v>
          </cell>
          <cell r="PV602">
            <v>0</v>
          </cell>
          <cell r="PW602">
            <v>0</v>
          </cell>
          <cell r="PX602">
            <v>0</v>
          </cell>
          <cell r="PY602">
            <v>0</v>
          </cell>
          <cell r="PZ602">
            <v>0</v>
          </cell>
          <cell r="QA602">
            <v>0</v>
          </cell>
          <cell r="QB602">
            <v>0</v>
          </cell>
          <cell r="QC602">
            <v>0</v>
          </cell>
          <cell r="QD602">
            <v>0</v>
          </cell>
          <cell r="QE602">
            <v>0</v>
          </cell>
          <cell r="QF602">
            <v>0</v>
          </cell>
          <cell r="QG602">
            <v>0</v>
          </cell>
          <cell r="QH602"/>
          <cell r="QI602"/>
          <cell r="QJ602"/>
          <cell r="QK602"/>
          <cell r="QL602"/>
          <cell r="QM602"/>
          <cell r="RW602"/>
          <cell r="RY602"/>
          <cell r="SA602"/>
          <cell r="VE602"/>
          <cell r="VF602"/>
          <cell r="VG602"/>
          <cell r="VH602"/>
          <cell r="VI602"/>
          <cell r="VJ602"/>
          <cell r="VK602"/>
          <cell r="VL602"/>
          <cell r="VM602"/>
          <cell r="VN602"/>
          <cell r="VO602"/>
          <cell r="VP602"/>
          <cell r="VQ602"/>
          <cell r="VR602"/>
          <cell r="VS602"/>
          <cell r="VT602"/>
          <cell r="VU602"/>
          <cell r="VV602"/>
          <cell r="VW602"/>
          <cell r="VX602"/>
          <cell r="VY602"/>
          <cell r="VZ602"/>
          <cell r="WA602"/>
          <cell r="WB602"/>
          <cell r="WC602"/>
          <cell r="WD602"/>
          <cell r="WE602"/>
          <cell r="WF602"/>
          <cell r="WG602"/>
          <cell r="WH602"/>
          <cell r="WI602"/>
          <cell r="WJ602"/>
          <cell r="WK602"/>
          <cell r="WL602"/>
          <cell r="WM602"/>
          <cell r="WN602"/>
          <cell r="WO602"/>
          <cell r="WP602"/>
          <cell r="WQ602"/>
          <cell r="WR602"/>
          <cell r="WS602"/>
          <cell r="WT602"/>
          <cell r="WU602"/>
          <cell r="WV602"/>
          <cell r="WW602"/>
          <cell r="WX602"/>
          <cell r="WY602"/>
          <cell r="WZ602"/>
          <cell r="XA602"/>
          <cell r="XB602"/>
          <cell r="XC602"/>
          <cell r="XD602"/>
          <cell r="XE602"/>
          <cell r="XF602"/>
          <cell r="XG602"/>
          <cell r="XH602"/>
          <cell r="XI602"/>
          <cell r="XJ602"/>
          <cell r="XK602"/>
          <cell r="XL602"/>
          <cell r="XM602"/>
          <cell r="XN602"/>
          <cell r="XO602"/>
          <cell r="XP602"/>
          <cell r="XQ602"/>
          <cell r="XR602"/>
          <cell r="XS602"/>
          <cell r="XT602"/>
          <cell r="XU602"/>
          <cell r="XV602"/>
          <cell r="XW602"/>
          <cell r="XX602"/>
          <cell r="XY602"/>
          <cell r="XZ602"/>
          <cell r="YA602"/>
          <cell r="YB602"/>
          <cell r="YC602"/>
          <cell r="YD602"/>
          <cell r="YE602"/>
          <cell r="YF602"/>
          <cell r="YG602"/>
          <cell r="YH602"/>
          <cell r="YI602"/>
          <cell r="YJ602"/>
          <cell r="YK602"/>
          <cell r="YL602"/>
          <cell r="YM602"/>
          <cell r="YN602"/>
          <cell r="YO602"/>
          <cell r="YP602"/>
          <cell r="YQ602"/>
          <cell r="YR602"/>
          <cell r="YS602"/>
          <cell r="YT602"/>
          <cell r="YU602"/>
          <cell r="YV602"/>
          <cell r="YW602"/>
          <cell r="YX602"/>
          <cell r="YY602"/>
          <cell r="YZ602"/>
          <cell r="ZA602"/>
          <cell r="ZB602"/>
          <cell r="ZC602"/>
          <cell r="ZD602"/>
          <cell r="ZE602"/>
          <cell r="ZF602"/>
          <cell r="ZG602"/>
          <cell r="ZH602"/>
          <cell r="ZI602"/>
          <cell r="ZJ602"/>
          <cell r="ZK602"/>
          <cell r="ZL602"/>
          <cell r="ZM602"/>
          <cell r="ZN602"/>
          <cell r="ZO602"/>
          <cell r="ZP602"/>
          <cell r="ZQ602"/>
          <cell r="ZR602"/>
          <cell r="ZS602"/>
          <cell r="ZT602"/>
          <cell r="ZU602"/>
          <cell r="ZV602"/>
          <cell r="ZW602"/>
          <cell r="ZX602"/>
          <cell r="ZY602"/>
          <cell r="ZZ602"/>
          <cell r="AAA602"/>
          <cell r="AAB602"/>
          <cell r="AAC602"/>
          <cell r="AAD602"/>
          <cell r="AAE602"/>
          <cell r="AAF602"/>
          <cell r="AAG602"/>
          <cell r="AAH602"/>
          <cell r="AAI602"/>
          <cell r="AAJ602"/>
          <cell r="AAK602"/>
          <cell r="AAL602"/>
          <cell r="AAM602"/>
          <cell r="AAN602"/>
          <cell r="AAO602"/>
          <cell r="AAP602"/>
          <cell r="AAQ602"/>
          <cell r="AAR602"/>
          <cell r="AAS602"/>
          <cell r="AAT602"/>
          <cell r="AAU602"/>
          <cell r="AAV602"/>
          <cell r="AAW602"/>
          <cell r="AAX602"/>
          <cell r="AAY602"/>
          <cell r="AAZ602"/>
          <cell r="ABA602"/>
          <cell r="ABB602"/>
          <cell r="ABC602"/>
          <cell r="ABD602"/>
          <cell r="ABE602"/>
          <cell r="ABF602"/>
          <cell r="ABG602"/>
          <cell r="ABH602"/>
          <cell r="ABI602"/>
          <cell r="ABJ602"/>
          <cell r="ABK602"/>
          <cell r="ABL602"/>
          <cell r="ABM602"/>
          <cell r="ABN602"/>
          <cell r="ABO602"/>
          <cell r="ABP602"/>
          <cell r="ABQ602"/>
          <cell r="ABR602"/>
          <cell r="ABS602"/>
          <cell r="ABT602"/>
          <cell r="ABU602"/>
          <cell r="ABV602"/>
          <cell r="ABW602"/>
          <cell r="ABX602"/>
          <cell r="ABY602"/>
          <cell r="ABZ602"/>
          <cell r="ACA602"/>
          <cell r="ACB602"/>
          <cell r="ACC602"/>
          <cell r="ACD602"/>
          <cell r="ACE602"/>
          <cell r="ACF602"/>
          <cell r="ACG602"/>
          <cell r="ACH602"/>
          <cell r="ACI602"/>
          <cell r="ACJ602"/>
          <cell r="ACK602"/>
          <cell r="ACL602"/>
          <cell r="ACM602"/>
          <cell r="ACN602"/>
          <cell r="ACO602"/>
          <cell r="ACP602"/>
          <cell r="ACQ602"/>
          <cell r="ACR602">
            <v>0</v>
          </cell>
          <cell r="ACS602">
            <v>0</v>
          </cell>
          <cell r="ACT602">
            <v>0</v>
          </cell>
          <cell r="ACU602">
            <v>0</v>
          </cell>
          <cell r="ACV602">
            <v>0</v>
          </cell>
          <cell r="ACW602">
            <v>0</v>
          </cell>
          <cell r="ACX602">
            <v>0</v>
          </cell>
          <cell r="ACY602">
            <v>0</v>
          </cell>
          <cell r="ACZ602">
            <v>0</v>
          </cell>
          <cell r="ADA602">
            <v>0</v>
          </cell>
          <cell r="ADB602">
            <v>0</v>
          </cell>
          <cell r="ADC602">
            <v>0</v>
          </cell>
          <cell r="ADD602">
            <v>0</v>
          </cell>
          <cell r="ADE602">
            <v>0</v>
          </cell>
          <cell r="ADF602"/>
          <cell r="ADG602"/>
          <cell r="ADH602"/>
          <cell r="ADI602"/>
          <cell r="ADJ602"/>
          <cell r="ADK602"/>
          <cell r="ADL602"/>
          <cell r="ADM602"/>
          <cell r="ADN602"/>
          <cell r="ADO602"/>
          <cell r="ADP602"/>
          <cell r="ADQ602"/>
          <cell r="ADR602"/>
          <cell r="ADS602"/>
          <cell r="ADT602"/>
          <cell r="ADU602"/>
          <cell r="ADV602"/>
          <cell r="ADW602"/>
          <cell r="ADX602"/>
          <cell r="ADY602"/>
          <cell r="ADZ602"/>
          <cell r="AEA602"/>
          <cell r="AEB602"/>
          <cell r="AEC602"/>
          <cell r="AED602"/>
          <cell r="AEE602"/>
          <cell r="AEF602"/>
          <cell r="AEG602"/>
          <cell r="AEH602"/>
          <cell r="AEI602"/>
          <cell r="AEJ602"/>
          <cell r="AEK602"/>
          <cell r="AEL602"/>
          <cell r="AEM602"/>
          <cell r="AEN602"/>
          <cell r="AEO602"/>
          <cell r="AEP602"/>
          <cell r="AEQ602"/>
          <cell r="AER602"/>
          <cell r="AES602"/>
          <cell r="AET602"/>
          <cell r="AEU602"/>
          <cell r="AEV602"/>
          <cell r="AEW602"/>
          <cell r="AEX602"/>
          <cell r="AEY602"/>
          <cell r="AEZ602"/>
          <cell r="AFA602"/>
          <cell r="AFB602"/>
          <cell r="AFC602"/>
          <cell r="AFD602"/>
          <cell r="AFE602"/>
          <cell r="AFF602"/>
          <cell r="AFG602"/>
          <cell r="AFH602"/>
          <cell r="AFI602"/>
          <cell r="AFJ602"/>
          <cell r="AFK602"/>
          <cell r="AFL602"/>
          <cell r="AFM602"/>
          <cell r="AFN602"/>
          <cell r="AFO602"/>
          <cell r="AFP602"/>
          <cell r="AFQ602"/>
          <cell r="AFR602"/>
          <cell r="AFS602"/>
          <cell r="AFT602"/>
          <cell r="AFU602"/>
          <cell r="AFV602"/>
          <cell r="AFW602"/>
          <cell r="AFX602">
            <v>0</v>
          </cell>
          <cell r="AFY602">
            <v>0</v>
          </cell>
          <cell r="AFZ602">
            <v>0</v>
          </cell>
          <cell r="AGA602">
            <v>0</v>
          </cell>
          <cell r="AGB602">
            <v>0</v>
          </cell>
          <cell r="AGC602">
            <v>0</v>
          </cell>
          <cell r="AGD602">
            <v>0</v>
          </cell>
          <cell r="AGE602">
            <v>0</v>
          </cell>
          <cell r="AGF602">
            <v>0</v>
          </cell>
          <cell r="AGG602">
            <v>0</v>
          </cell>
          <cell r="AGH602">
            <v>0</v>
          </cell>
          <cell r="AGI602">
            <v>0</v>
          </cell>
          <cell r="AGJ602">
            <v>0</v>
          </cell>
          <cell r="AGK602">
            <v>0</v>
          </cell>
          <cell r="AGL602"/>
          <cell r="AGM602"/>
          <cell r="AGN602"/>
          <cell r="AGO602"/>
          <cell r="AGP602"/>
          <cell r="AGQ602"/>
          <cell r="AGR602"/>
          <cell r="AGS602"/>
          <cell r="AGT602"/>
          <cell r="AGU602"/>
          <cell r="AGV602"/>
          <cell r="AGW602"/>
          <cell r="AGX602"/>
          <cell r="AGY602"/>
          <cell r="AGZ602"/>
          <cell r="AHA602"/>
        </row>
        <row r="603">
          <cell r="A603" t="str">
            <v>3040-06-00 Cum HUD Contrib - Oper Deficit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/>
          <cell r="BU603"/>
          <cell r="BV603"/>
          <cell r="BW603"/>
          <cell r="BX603"/>
          <cell r="BY603"/>
          <cell r="BZ603"/>
          <cell r="CA603"/>
          <cell r="CB603"/>
          <cell r="CC603"/>
          <cell r="CD603"/>
          <cell r="CE603"/>
          <cell r="CF603"/>
          <cell r="CG603"/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0</v>
          </cell>
          <cell r="GN603">
            <v>0</v>
          </cell>
          <cell r="GO603">
            <v>0</v>
          </cell>
          <cell r="GP603">
            <v>0</v>
          </cell>
          <cell r="GQ603">
            <v>0</v>
          </cell>
          <cell r="GR603">
            <v>0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0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0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0</v>
          </cell>
          <cell r="II603">
            <v>0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W603">
            <v>0</v>
          </cell>
          <cell r="IX603">
            <v>0</v>
          </cell>
          <cell r="IY603">
            <v>0</v>
          </cell>
          <cell r="IZ603">
            <v>0</v>
          </cell>
          <cell r="JA603">
            <v>0</v>
          </cell>
          <cell r="JB603">
            <v>0</v>
          </cell>
          <cell r="JC603">
            <v>0</v>
          </cell>
          <cell r="JD603">
            <v>0</v>
          </cell>
          <cell r="JE603">
            <v>0</v>
          </cell>
          <cell r="JF603">
            <v>0</v>
          </cell>
          <cell r="JG603">
            <v>0</v>
          </cell>
          <cell r="JH603">
            <v>0</v>
          </cell>
          <cell r="JI603">
            <v>0</v>
          </cell>
          <cell r="JJ603">
            <v>0</v>
          </cell>
          <cell r="JK603">
            <v>0</v>
          </cell>
          <cell r="JL603">
            <v>0</v>
          </cell>
          <cell r="JM603">
            <v>0</v>
          </cell>
          <cell r="JN603">
            <v>0</v>
          </cell>
          <cell r="JO603">
            <v>0</v>
          </cell>
          <cell r="JP603">
            <v>0</v>
          </cell>
          <cell r="JQ603">
            <v>0</v>
          </cell>
          <cell r="JR603">
            <v>0</v>
          </cell>
          <cell r="JS603">
            <v>0</v>
          </cell>
          <cell r="JT603">
            <v>0</v>
          </cell>
          <cell r="JU603">
            <v>0</v>
          </cell>
          <cell r="JV603">
            <v>0</v>
          </cell>
          <cell r="JW603">
            <v>0</v>
          </cell>
          <cell r="JX603">
            <v>0</v>
          </cell>
          <cell r="JY603">
            <v>0</v>
          </cell>
          <cell r="JZ603">
            <v>0</v>
          </cell>
          <cell r="KA603">
            <v>0</v>
          </cell>
          <cell r="KB603">
            <v>0</v>
          </cell>
          <cell r="KC603">
            <v>0</v>
          </cell>
          <cell r="KD603">
            <v>0</v>
          </cell>
          <cell r="KE603">
            <v>0</v>
          </cell>
          <cell r="KF603">
            <v>0</v>
          </cell>
          <cell r="KG603">
            <v>0</v>
          </cell>
          <cell r="KH603">
            <v>0</v>
          </cell>
          <cell r="KI603">
            <v>0</v>
          </cell>
          <cell r="KJ603">
            <v>0</v>
          </cell>
          <cell r="KK603">
            <v>0</v>
          </cell>
          <cell r="KL603">
            <v>0</v>
          </cell>
          <cell r="KM603">
            <v>0</v>
          </cell>
          <cell r="KN603">
            <v>0</v>
          </cell>
          <cell r="KO603">
            <v>0</v>
          </cell>
          <cell r="KP603">
            <v>0</v>
          </cell>
          <cell r="KQ603">
            <v>0</v>
          </cell>
          <cell r="KR603">
            <v>0</v>
          </cell>
          <cell r="KS603">
            <v>0</v>
          </cell>
          <cell r="KT603">
            <v>0</v>
          </cell>
          <cell r="KU603">
            <v>0</v>
          </cell>
          <cell r="KV603">
            <v>0</v>
          </cell>
          <cell r="KW603">
            <v>0</v>
          </cell>
          <cell r="KX603">
            <v>0</v>
          </cell>
          <cell r="KY603">
            <v>0</v>
          </cell>
          <cell r="KZ603">
            <v>0</v>
          </cell>
          <cell r="LA603">
            <v>0</v>
          </cell>
          <cell r="LB603">
            <v>0</v>
          </cell>
          <cell r="LC603">
            <v>0</v>
          </cell>
          <cell r="LD603">
            <v>0</v>
          </cell>
          <cell r="LE603">
            <v>0</v>
          </cell>
          <cell r="LF603">
            <v>0</v>
          </cell>
          <cell r="LG603">
            <v>0</v>
          </cell>
          <cell r="LH603">
            <v>0</v>
          </cell>
          <cell r="LI603">
            <v>0</v>
          </cell>
          <cell r="LJ603">
            <v>0</v>
          </cell>
          <cell r="LK603">
            <v>0</v>
          </cell>
          <cell r="LL603">
            <v>0</v>
          </cell>
          <cell r="LM603">
            <v>0</v>
          </cell>
          <cell r="LN603">
            <v>0</v>
          </cell>
          <cell r="LO603">
            <v>0</v>
          </cell>
          <cell r="LP603">
            <v>0</v>
          </cell>
          <cell r="LQ603">
            <v>0</v>
          </cell>
          <cell r="LR603">
            <v>0</v>
          </cell>
          <cell r="LS603">
            <v>0</v>
          </cell>
          <cell r="LT603">
            <v>0</v>
          </cell>
          <cell r="LU603">
            <v>0</v>
          </cell>
          <cell r="LV603">
            <v>0</v>
          </cell>
          <cell r="LW603">
            <v>0</v>
          </cell>
          <cell r="LX603">
            <v>0</v>
          </cell>
          <cell r="LY603">
            <v>0</v>
          </cell>
          <cell r="LZ603">
            <v>0</v>
          </cell>
          <cell r="MA603">
            <v>0</v>
          </cell>
          <cell r="MB603">
            <v>0</v>
          </cell>
          <cell r="MC603">
            <v>0</v>
          </cell>
          <cell r="MD603">
            <v>0</v>
          </cell>
          <cell r="ME603">
            <v>0</v>
          </cell>
          <cell r="MF603">
            <v>0</v>
          </cell>
          <cell r="MG603">
            <v>0</v>
          </cell>
          <cell r="MH603">
            <v>0</v>
          </cell>
          <cell r="MI603">
            <v>0</v>
          </cell>
          <cell r="MJ603">
            <v>0</v>
          </cell>
          <cell r="MK603">
            <v>0</v>
          </cell>
          <cell r="ML603">
            <v>0</v>
          </cell>
          <cell r="MM603">
            <v>0</v>
          </cell>
          <cell r="MN603">
            <v>0</v>
          </cell>
          <cell r="MO603">
            <v>0</v>
          </cell>
          <cell r="MP603">
            <v>0</v>
          </cell>
          <cell r="MQ603">
            <v>0</v>
          </cell>
          <cell r="MR603">
            <v>0</v>
          </cell>
          <cell r="MS603">
            <v>0</v>
          </cell>
          <cell r="MT603">
            <v>0</v>
          </cell>
          <cell r="MU603">
            <v>0</v>
          </cell>
          <cell r="MV603">
            <v>0</v>
          </cell>
          <cell r="MW603">
            <v>0</v>
          </cell>
          <cell r="MX603">
            <v>0</v>
          </cell>
          <cell r="MY603">
            <v>0</v>
          </cell>
          <cell r="MZ603">
            <v>0</v>
          </cell>
          <cell r="NA603">
            <v>0</v>
          </cell>
          <cell r="NB603">
            <v>0</v>
          </cell>
          <cell r="NC603">
            <v>0</v>
          </cell>
          <cell r="ND603">
            <v>0</v>
          </cell>
          <cell r="NE603">
            <v>0</v>
          </cell>
          <cell r="NF603">
            <v>0</v>
          </cell>
          <cell r="NG603">
            <v>0</v>
          </cell>
          <cell r="NH603">
            <v>0</v>
          </cell>
          <cell r="NI603">
            <v>0</v>
          </cell>
          <cell r="NJ603">
            <v>0</v>
          </cell>
          <cell r="NK603">
            <v>0</v>
          </cell>
          <cell r="NL603">
            <v>0</v>
          </cell>
          <cell r="NM603">
            <v>0</v>
          </cell>
          <cell r="NN603">
            <v>0</v>
          </cell>
          <cell r="NO603">
            <v>0</v>
          </cell>
          <cell r="NP603">
            <v>0</v>
          </cell>
          <cell r="NQ603">
            <v>0</v>
          </cell>
          <cell r="NR603">
            <v>0</v>
          </cell>
          <cell r="NS603">
            <v>0</v>
          </cell>
          <cell r="NT603">
            <v>0</v>
          </cell>
          <cell r="NU603">
            <v>0</v>
          </cell>
          <cell r="NV603">
            <v>0</v>
          </cell>
          <cell r="NW603">
            <v>0</v>
          </cell>
          <cell r="NX603">
            <v>0</v>
          </cell>
          <cell r="NY603">
            <v>0</v>
          </cell>
          <cell r="NZ603">
            <v>0</v>
          </cell>
          <cell r="OA603">
            <v>0</v>
          </cell>
          <cell r="OB603">
            <v>0</v>
          </cell>
          <cell r="OC603">
            <v>0</v>
          </cell>
          <cell r="OD603">
            <v>0</v>
          </cell>
          <cell r="OE603">
            <v>0</v>
          </cell>
          <cell r="OF603">
            <v>0</v>
          </cell>
          <cell r="OG603">
            <v>0</v>
          </cell>
          <cell r="OH603">
            <v>0</v>
          </cell>
          <cell r="OI603">
            <v>0</v>
          </cell>
          <cell r="OJ603">
            <v>0</v>
          </cell>
          <cell r="OK603">
            <v>0</v>
          </cell>
          <cell r="OL603">
            <v>0</v>
          </cell>
          <cell r="OM603">
            <v>0</v>
          </cell>
          <cell r="ON603">
            <v>0</v>
          </cell>
          <cell r="OO603">
            <v>0</v>
          </cell>
          <cell r="OP603">
            <v>0</v>
          </cell>
          <cell r="OQ603">
            <v>0</v>
          </cell>
          <cell r="OR603">
            <v>0</v>
          </cell>
          <cell r="OS603">
            <v>0</v>
          </cell>
          <cell r="OT603">
            <v>0</v>
          </cell>
          <cell r="OU603">
            <v>0</v>
          </cell>
          <cell r="OV603">
            <v>0</v>
          </cell>
          <cell r="OW603">
            <v>0</v>
          </cell>
          <cell r="OX603">
            <v>0</v>
          </cell>
          <cell r="OY603">
            <v>0</v>
          </cell>
          <cell r="OZ603">
            <v>0</v>
          </cell>
          <cell r="PA603">
            <v>0</v>
          </cell>
          <cell r="PB603">
            <v>0</v>
          </cell>
          <cell r="PC603">
            <v>0</v>
          </cell>
          <cell r="PD603">
            <v>0</v>
          </cell>
          <cell r="PE603">
            <v>0</v>
          </cell>
          <cell r="PF603">
            <v>0</v>
          </cell>
          <cell r="PG603">
            <v>0</v>
          </cell>
          <cell r="PH603">
            <v>0</v>
          </cell>
          <cell r="PI603">
            <v>0</v>
          </cell>
          <cell r="PJ603">
            <v>0</v>
          </cell>
          <cell r="PK603">
            <v>0</v>
          </cell>
          <cell r="PL603">
            <v>0</v>
          </cell>
          <cell r="PM603">
            <v>0</v>
          </cell>
          <cell r="PN603">
            <v>0</v>
          </cell>
          <cell r="PO603">
            <v>0</v>
          </cell>
          <cell r="PP603">
            <v>0</v>
          </cell>
          <cell r="PQ603">
            <v>0</v>
          </cell>
          <cell r="PR603">
            <v>0</v>
          </cell>
          <cell r="PS603">
            <v>0</v>
          </cell>
          <cell r="PT603">
            <v>0</v>
          </cell>
          <cell r="PU603">
            <v>0</v>
          </cell>
          <cell r="PV603">
            <v>0</v>
          </cell>
          <cell r="PW603">
            <v>0</v>
          </cell>
          <cell r="PX603">
            <v>0</v>
          </cell>
          <cell r="PY603">
            <v>0</v>
          </cell>
          <cell r="PZ603">
            <v>0</v>
          </cell>
          <cell r="QA603">
            <v>0</v>
          </cell>
          <cell r="QB603">
            <v>0</v>
          </cell>
          <cell r="QC603">
            <v>0</v>
          </cell>
          <cell r="QD603">
            <v>0</v>
          </cell>
          <cell r="QE603">
            <v>0</v>
          </cell>
          <cell r="QF603">
            <v>0</v>
          </cell>
          <cell r="QG603">
            <v>0</v>
          </cell>
          <cell r="QH603"/>
          <cell r="QI603"/>
          <cell r="QJ603"/>
          <cell r="QK603"/>
          <cell r="QL603"/>
          <cell r="QM603"/>
          <cell r="QN603"/>
          <cell r="QO603"/>
          <cell r="QP603"/>
          <cell r="QQ603"/>
          <cell r="QR603"/>
          <cell r="QT603"/>
          <cell r="RC603"/>
          <cell r="RD603"/>
          <cell r="RE603"/>
          <cell r="RF603"/>
          <cell r="RG603"/>
          <cell r="RI603"/>
          <cell r="RM603"/>
          <cell r="RQ603"/>
          <cell r="RT603"/>
          <cell r="RX603"/>
          <cell r="SB603"/>
          <cell r="SF603"/>
          <cell r="SG603"/>
          <cell r="SH603"/>
          <cell r="SI603"/>
          <cell r="SJ603"/>
          <cell r="SK603"/>
          <cell r="SL603"/>
          <cell r="SM603"/>
          <cell r="SN603"/>
          <cell r="SO603"/>
          <cell r="SP603"/>
          <cell r="SQ603"/>
          <cell r="SR603"/>
          <cell r="SS603"/>
          <cell r="ST603"/>
          <cell r="SU603"/>
          <cell r="SY603"/>
          <cell r="TB603"/>
          <cell r="TE603"/>
          <cell r="TF603"/>
          <cell r="TI603"/>
          <cell r="TJ603"/>
          <cell r="TK603"/>
          <cell r="TL603"/>
          <cell r="TM603"/>
          <cell r="TN603"/>
          <cell r="TQ603"/>
          <cell r="TX603"/>
          <cell r="UA603"/>
          <cell r="UB603"/>
          <cell r="UE603"/>
          <cell r="UF603"/>
          <cell r="UI603"/>
          <cell r="UJ603"/>
          <cell r="UN603"/>
          <cell r="VE603"/>
          <cell r="VF603"/>
          <cell r="VG603"/>
          <cell r="VH603"/>
          <cell r="VI603"/>
          <cell r="VJ603"/>
          <cell r="VK603"/>
          <cell r="VL603"/>
          <cell r="VM603"/>
          <cell r="VN603"/>
          <cell r="VO603"/>
          <cell r="VP603"/>
          <cell r="VQ603"/>
          <cell r="VR603"/>
          <cell r="VS603"/>
          <cell r="VT603"/>
          <cell r="VU603"/>
          <cell r="VV603"/>
          <cell r="VW603"/>
          <cell r="VX603"/>
          <cell r="VY603"/>
          <cell r="VZ603"/>
          <cell r="WA603"/>
          <cell r="WB603"/>
          <cell r="WC603"/>
          <cell r="WD603"/>
          <cell r="WE603"/>
          <cell r="WF603"/>
          <cell r="WG603"/>
          <cell r="WH603"/>
          <cell r="WI603"/>
          <cell r="WJ603"/>
          <cell r="WK603"/>
          <cell r="WL603"/>
          <cell r="WM603"/>
          <cell r="WN603"/>
          <cell r="WO603"/>
          <cell r="WP603"/>
          <cell r="WQ603"/>
          <cell r="WR603"/>
          <cell r="WS603"/>
          <cell r="WT603"/>
          <cell r="WU603"/>
          <cell r="WV603"/>
          <cell r="WW603"/>
          <cell r="WX603"/>
          <cell r="WY603"/>
          <cell r="WZ603"/>
          <cell r="XA603"/>
          <cell r="XB603"/>
          <cell r="XC603"/>
          <cell r="XD603"/>
          <cell r="XE603"/>
          <cell r="XF603"/>
          <cell r="XG603"/>
          <cell r="XH603"/>
          <cell r="XI603"/>
          <cell r="XJ603"/>
          <cell r="XK603"/>
          <cell r="XL603"/>
          <cell r="XM603"/>
          <cell r="XN603"/>
          <cell r="XO603"/>
          <cell r="XP603"/>
          <cell r="XQ603"/>
          <cell r="XR603"/>
          <cell r="XS603"/>
          <cell r="XT603"/>
          <cell r="XU603"/>
          <cell r="XV603"/>
          <cell r="XW603"/>
          <cell r="XX603"/>
          <cell r="XY603"/>
          <cell r="XZ603"/>
          <cell r="YA603"/>
          <cell r="YB603"/>
          <cell r="YC603"/>
          <cell r="YD603"/>
          <cell r="YE603"/>
          <cell r="YF603"/>
          <cell r="YG603"/>
          <cell r="YH603"/>
          <cell r="YI603"/>
          <cell r="YJ603"/>
          <cell r="YK603"/>
          <cell r="YL603"/>
          <cell r="YM603"/>
          <cell r="YN603"/>
          <cell r="YO603"/>
          <cell r="YP603"/>
          <cell r="YQ603"/>
          <cell r="YR603"/>
          <cell r="YS603"/>
          <cell r="YT603"/>
          <cell r="YU603"/>
          <cell r="YV603"/>
          <cell r="YW603"/>
          <cell r="YX603"/>
          <cell r="YY603"/>
          <cell r="YZ603"/>
          <cell r="ZA603"/>
          <cell r="ZB603"/>
          <cell r="ZC603"/>
          <cell r="ZD603"/>
          <cell r="ZE603"/>
          <cell r="ZF603"/>
          <cell r="ZG603"/>
          <cell r="ZH603"/>
          <cell r="ZI603"/>
          <cell r="ZJ603"/>
          <cell r="ZK603"/>
          <cell r="ZL603"/>
          <cell r="ZM603"/>
          <cell r="ZN603"/>
          <cell r="ZO603"/>
          <cell r="ZP603"/>
          <cell r="ZQ603"/>
          <cell r="ZR603"/>
          <cell r="ZS603"/>
          <cell r="ZT603"/>
          <cell r="ZU603"/>
          <cell r="ZV603"/>
          <cell r="ZW603"/>
          <cell r="ZX603"/>
          <cell r="ZY603"/>
          <cell r="ZZ603"/>
          <cell r="AAA603"/>
          <cell r="AAB603"/>
          <cell r="AAC603"/>
          <cell r="AAD603"/>
          <cell r="AAE603"/>
          <cell r="AAF603"/>
          <cell r="AAG603"/>
          <cell r="AAH603"/>
          <cell r="AAI603"/>
          <cell r="AAJ603"/>
          <cell r="AAK603"/>
          <cell r="AAL603"/>
          <cell r="AAM603"/>
          <cell r="AAN603"/>
          <cell r="AAO603"/>
          <cell r="AAP603"/>
          <cell r="AAQ603"/>
          <cell r="AAR603"/>
          <cell r="AAS603"/>
          <cell r="AAT603"/>
          <cell r="AAU603"/>
          <cell r="AAV603"/>
          <cell r="AAW603"/>
          <cell r="AAX603"/>
          <cell r="AAY603"/>
          <cell r="AAZ603"/>
          <cell r="ABA603"/>
          <cell r="ABB603"/>
          <cell r="ABC603"/>
          <cell r="ABD603"/>
          <cell r="ABE603"/>
          <cell r="ABF603"/>
          <cell r="ABG603"/>
          <cell r="ABH603"/>
          <cell r="ABI603"/>
          <cell r="ABJ603"/>
          <cell r="ABK603"/>
          <cell r="ABL603"/>
          <cell r="ABM603"/>
          <cell r="ABN603"/>
          <cell r="ABO603"/>
          <cell r="ABP603"/>
          <cell r="ABQ603"/>
          <cell r="ABR603"/>
          <cell r="ABS603"/>
          <cell r="ABT603"/>
          <cell r="ABU603"/>
          <cell r="ABV603"/>
          <cell r="ABW603"/>
          <cell r="ABX603"/>
          <cell r="ABY603"/>
          <cell r="ABZ603"/>
          <cell r="ACA603"/>
          <cell r="ACB603"/>
          <cell r="ACC603"/>
          <cell r="ACD603"/>
          <cell r="ACE603"/>
          <cell r="ACF603"/>
          <cell r="ACG603"/>
          <cell r="ACH603"/>
          <cell r="ACI603"/>
          <cell r="ACJ603"/>
          <cell r="ACK603"/>
          <cell r="ACL603"/>
          <cell r="ACM603"/>
          <cell r="ACN603"/>
          <cell r="ACO603"/>
          <cell r="ACP603"/>
          <cell r="ACQ603"/>
          <cell r="ACR603">
            <v>0</v>
          </cell>
          <cell r="ACS603">
            <v>0</v>
          </cell>
          <cell r="ACT603">
            <v>0</v>
          </cell>
          <cell r="ACU603">
            <v>0</v>
          </cell>
          <cell r="ACV603">
            <v>0</v>
          </cell>
          <cell r="ACW603">
            <v>0</v>
          </cell>
          <cell r="ACX603">
            <v>0</v>
          </cell>
          <cell r="ACY603">
            <v>0</v>
          </cell>
          <cell r="ACZ603">
            <v>0</v>
          </cell>
          <cell r="ADA603">
            <v>0</v>
          </cell>
          <cell r="ADB603">
            <v>0</v>
          </cell>
          <cell r="ADC603">
            <v>0</v>
          </cell>
          <cell r="ADD603">
            <v>0</v>
          </cell>
          <cell r="ADE603">
            <v>0</v>
          </cell>
          <cell r="ADF603"/>
          <cell r="ADG603"/>
          <cell r="ADH603"/>
          <cell r="ADI603"/>
          <cell r="ADJ603"/>
          <cell r="ADK603"/>
          <cell r="ADL603"/>
          <cell r="ADM603"/>
          <cell r="ADN603"/>
          <cell r="ADO603"/>
          <cell r="ADP603"/>
          <cell r="ADQ603"/>
          <cell r="ADR603"/>
          <cell r="ADS603"/>
          <cell r="ADT603"/>
          <cell r="ADU603"/>
          <cell r="ADV603"/>
          <cell r="ADW603"/>
          <cell r="ADX603"/>
          <cell r="ADY603"/>
          <cell r="ADZ603"/>
          <cell r="AEA603"/>
          <cell r="AEB603"/>
          <cell r="AEC603"/>
          <cell r="AED603"/>
          <cell r="AEE603"/>
          <cell r="AEF603"/>
          <cell r="AEG603"/>
          <cell r="AEH603"/>
          <cell r="AEI603"/>
          <cell r="AEJ603"/>
          <cell r="AEK603"/>
          <cell r="AEL603"/>
          <cell r="AEM603"/>
          <cell r="AEN603"/>
          <cell r="AEO603"/>
          <cell r="AEP603"/>
          <cell r="AEQ603"/>
          <cell r="AER603"/>
          <cell r="AES603"/>
          <cell r="AET603"/>
          <cell r="AEU603"/>
          <cell r="AEV603"/>
          <cell r="AEW603"/>
          <cell r="AEX603"/>
          <cell r="AEY603"/>
          <cell r="AEZ603"/>
          <cell r="AFA603"/>
          <cell r="AFB603"/>
          <cell r="AFC603"/>
          <cell r="AFD603"/>
          <cell r="AFE603"/>
          <cell r="AFF603"/>
          <cell r="AFG603"/>
          <cell r="AFH603"/>
          <cell r="AFI603"/>
          <cell r="AFJ603"/>
          <cell r="AFK603"/>
          <cell r="AFL603"/>
          <cell r="AFM603"/>
          <cell r="AFN603"/>
          <cell r="AFO603"/>
          <cell r="AFP603"/>
          <cell r="AFQ603"/>
          <cell r="AFR603"/>
          <cell r="AFS603"/>
          <cell r="AFT603"/>
          <cell r="AFU603"/>
          <cell r="AFV603"/>
          <cell r="AFW603"/>
          <cell r="AFX603">
            <v>0</v>
          </cell>
          <cell r="AFY603">
            <v>0</v>
          </cell>
          <cell r="AFZ603">
            <v>0</v>
          </cell>
          <cell r="AGA603">
            <v>0</v>
          </cell>
          <cell r="AGB603">
            <v>0</v>
          </cell>
          <cell r="AGC603">
            <v>0</v>
          </cell>
          <cell r="AGD603">
            <v>0</v>
          </cell>
          <cell r="AGE603">
            <v>0</v>
          </cell>
          <cell r="AGF603">
            <v>0</v>
          </cell>
          <cell r="AGG603">
            <v>0</v>
          </cell>
          <cell r="AGH603">
            <v>0</v>
          </cell>
          <cell r="AGI603">
            <v>0</v>
          </cell>
          <cell r="AGJ603">
            <v>0</v>
          </cell>
          <cell r="AGK603">
            <v>0</v>
          </cell>
          <cell r="AGL603"/>
          <cell r="AGM603"/>
          <cell r="AGN603"/>
          <cell r="AGO603"/>
          <cell r="AGP603"/>
          <cell r="AGQ603"/>
          <cell r="AGR603"/>
          <cell r="AGS603"/>
          <cell r="AGT603"/>
          <cell r="AGU603"/>
          <cell r="AGV603"/>
          <cell r="AGW603"/>
          <cell r="AGX603"/>
          <cell r="AGY603"/>
          <cell r="AGZ603"/>
          <cell r="AHA603"/>
        </row>
        <row r="604">
          <cell r="A604" t="str">
            <v>3045-00-00 Cum HUD Grants Dev/Mod</v>
          </cell>
          <cell r="B604">
            <v>10184.73</v>
          </cell>
          <cell r="C604">
            <v>7766.15</v>
          </cell>
          <cell r="D604">
            <v>172841.28</v>
          </cell>
          <cell r="E604">
            <v>35128.449999999997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-249480.88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-1581433.64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-108346.75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-92228.2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11555</v>
          </cell>
          <cell r="BP604">
            <v>-878228.49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-349783.75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6438.94</v>
          </cell>
          <cell r="CK604">
            <v>0</v>
          </cell>
          <cell r="CL604">
            <v>32171.59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-957487.25</v>
          </cell>
          <cell r="CS604">
            <v>0</v>
          </cell>
          <cell r="CT604">
            <v>0</v>
          </cell>
          <cell r="CU604">
            <v>0</v>
          </cell>
          <cell r="CV604">
            <v>6709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7325</v>
          </cell>
          <cell r="DB604">
            <v>3896.81</v>
          </cell>
          <cell r="DC604">
            <v>289.14999999999998</v>
          </cell>
          <cell r="DD604">
            <v>0</v>
          </cell>
          <cell r="DE604">
            <v>0</v>
          </cell>
          <cell r="DF604">
            <v>-1328418.6100000001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9333.17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-2439901.41</v>
          </cell>
          <cell r="DU604">
            <v>0</v>
          </cell>
          <cell r="DV604">
            <v>0</v>
          </cell>
          <cell r="DW604">
            <v>0</v>
          </cell>
          <cell r="DX604">
            <v>75614.64</v>
          </cell>
          <cell r="DY604">
            <v>13389.65</v>
          </cell>
          <cell r="DZ604">
            <v>42611.32</v>
          </cell>
          <cell r="EA604">
            <v>10615.14</v>
          </cell>
          <cell r="EB604">
            <v>-42.74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-922423.83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24728.63</v>
          </cell>
          <cell r="EP604">
            <v>42.74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-1210218.78</v>
          </cell>
          <cell r="EW604">
            <v>0</v>
          </cell>
          <cell r="EX604">
            <v>0</v>
          </cell>
          <cell r="EY604">
            <v>0</v>
          </cell>
          <cell r="EZ604">
            <v>83971.89</v>
          </cell>
          <cell r="FA604">
            <v>93739.02</v>
          </cell>
          <cell r="FB604">
            <v>110701.9</v>
          </cell>
          <cell r="FC604">
            <v>18718.98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34440</v>
          </cell>
          <cell r="FJ604">
            <v>-4719002.96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-64127.4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0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-49339.07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0</v>
          </cell>
          <cell r="GX604">
            <v>0</v>
          </cell>
          <cell r="GY604">
            <v>0</v>
          </cell>
          <cell r="GZ604">
            <v>-83604.97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2218.75</v>
          </cell>
          <cell r="HP604">
            <v>6955.46</v>
          </cell>
          <cell r="HQ604">
            <v>0</v>
          </cell>
          <cell r="HR604">
            <v>0</v>
          </cell>
          <cell r="HS604">
            <v>0</v>
          </cell>
          <cell r="HT604">
            <v>0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24172.54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2812.5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W604">
            <v>0</v>
          </cell>
          <cell r="IX604">
            <v>0</v>
          </cell>
          <cell r="IY604">
            <v>0</v>
          </cell>
          <cell r="IZ604">
            <v>0</v>
          </cell>
          <cell r="JA604">
            <v>0</v>
          </cell>
          <cell r="JB604">
            <v>0</v>
          </cell>
          <cell r="JC604">
            <v>0</v>
          </cell>
          <cell r="JD604">
            <v>9345</v>
          </cell>
          <cell r="JE604">
            <v>0</v>
          </cell>
          <cell r="JF604">
            <v>112.5</v>
          </cell>
          <cell r="JG604">
            <v>0</v>
          </cell>
          <cell r="JH604">
            <v>0</v>
          </cell>
          <cell r="JI604">
            <v>0</v>
          </cell>
          <cell r="JJ604">
            <v>0</v>
          </cell>
          <cell r="JK604">
            <v>0</v>
          </cell>
          <cell r="JL604">
            <v>0</v>
          </cell>
          <cell r="JM604">
            <v>0</v>
          </cell>
          <cell r="JN604">
            <v>0</v>
          </cell>
          <cell r="JO604">
            <v>0</v>
          </cell>
          <cell r="JP604">
            <v>0</v>
          </cell>
          <cell r="JQ604">
            <v>17937</v>
          </cell>
          <cell r="JR604">
            <v>3100</v>
          </cell>
          <cell r="JS604">
            <v>9230</v>
          </cell>
          <cell r="JT604">
            <v>112.5</v>
          </cell>
          <cell r="JU604">
            <v>0</v>
          </cell>
          <cell r="JV604">
            <v>0</v>
          </cell>
          <cell r="JW604">
            <v>0</v>
          </cell>
          <cell r="JX604">
            <v>0</v>
          </cell>
          <cell r="JY604">
            <v>0</v>
          </cell>
          <cell r="JZ604">
            <v>0</v>
          </cell>
          <cell r="KA604">
            <v>0</v>
          </cell>
          <cell r="KB604">
            <v>0</v>
          </cell>
          <cell r="KC604">
            <v>0</v>
          </cell>
          <cell r="KD604">
            <v>0</v>
          </cell>
          <cell r="KE604">
            <v>0</v>
          </cell>
          <cell r="KF604">
            <v>0</v>
          </cell>
          <cell r="KG604">
            <v>0</v>
          </cell>
          <cell r="KH604">
            <v>0</v>
          </cell>
          <cell r="KI604">
            <v>0</v>
          </cell>
          <cell r="KJ604">
            <v>0</v>
          </cell>
          <cell r="KK604">
            <v>0</v>
          </cell>
          <cell r="KL604">
            <v>0</v>
          </cell>
          <cell r="KM604">
            <v>0</v>
          </cell>
          <cell r="KN604">
            <v>0</v>
          </cell>
          <cell r="KO604">
            <v>0</v>
          </cell>
          <cell r="KP604">
            <v>0</v>
          </cell>
          <cell r="KQ604">
            <v>0</v>
          </cell>
          <cell r="KR604">
            <v>0</v>
          </cell>
          <cell r="KS604">
            <v>0</v>
          </cell>
          <cell r="KT604">
            <v>0</v>
          </cell>
          <cell r="KU604">
            <v>1568.75</v>
          </cell>
          <cell r="KV604">
            <v>0</v>
          </cell>
          <cell r="KW604">
            <v>0</v>
          </cell>
          <cell r="KX604">
            <v>0</v>
          </cell>
          <cell r="KY604">
            <v>0</v>
          </cell>
          <cell r="KZ604">
            <v>0</v>
          </cell>
          <cell r="LA604">
            <v>0</v>
          </cell>
          <cell r="LB604">
            <v>45646.87</v>
          </cell>
          <cell r="LC604">
            <v>0</v>
          </cell>
          <cell r="LD604">
            <v>0</v>
          </cell>
          <cell r="LE604">
            <v>0</v>
          </cell>
          <cell r="LF604">
            <v>0</v>
          </cell>
          <cell r="LG604">
            <v>0</v>
          </cell>
          <cell r="LH604">
            <v>0</v>
          </cell>
          <cell r="LI604">
            <v>0</v>
          </cell>
          <cell r="LJ604">
            <v>0</v>
          </cell>
          <cell r="LK604">
            <v>0</v>
          </cell>
          <cell r="LL604">
            <v>0</v>
          </cell>
          <cell r="LM604">
            <v>0</v>
          </cell>
          <cell r="LN604">
            <v>0</v>
          </cell>
          <cell r="LO604">
            <v>0</v>
          </cell>
          <cell r="LP604">
            <v>0</v>
          </cell>
          <cell r="LQ604">
            <v>0</v>
          </cell>
          <cell r="LR604">
            <v>0</v>
          </cell>
          <cell r="LS604">
            <v>0</v>
          </cell>
          <cell r="LT604">
            <v>0</v>
          </cell>
          <cell r="LU604">
            <v>0</v>
          </cell>
          <cell r="LV604">
            <v>6480</v>
          </cell>
          <cell r="LW604">
            <v>0</v>
          </cell>
          <cell r="LX604">
            <v>0</v>
          </cell>
          <cell r="LY604">
            <v>0</v>
          </cell>
          <cell r="LZ604">
            <v>0</v>
          </cell>
          <cell r="MA604">
            <v>0</v>
          </cell>
          <cell r="MB604">
            <v>0</v>
          </cell>
          <cell r="MC604">
            <v>0</v>
          </cell>
          <cell r="MD604">
            <v>0</v>
          </cell>
          <cell r="ME604">
            <v>0</v>
          </cell>
          <cell r="MF604">
            <v>0</v>
          </cell>
          <cell r="MG604">
            <v>0</v>
          </cell>
          <cell r="MH604">
            <v>0</v>
          </cell>
          <cell r="MI604">
            <v>0</v>
          </cell>
          <cell r="MJ604">
            <v>0</v>
          </cell>
          <cell r="MK604">
            <v>2335</v>
          </cell>
          <cell r="ML604">
            <v>0</v>
          </cell>
          <cell r="MM604">
            <v>0</v>
          </cell>
          <cell r="MN604">
            <v>0</v>
          </cell>
          <cell r="MO604">
            <v>0</v>
          </cell>
          <cell r="MP604">
            <v>0</v>
          </cell>
          <cell r="MQ604">
            <v>0</v>
          </cell>
          <cell r="MR604">
            <v>0</v>
          </cell>
          <cell r="MS604">
            <v>0</v>
          </cell>
          <cell r="MT604">
            <v>0</v>
          </cell>
          <cell r="MU604">
            <v>0</v>
          </cell>
          <cell r="MV604">
            <v>0</v>
          </cell>
          <cell r="MW604">
            <v>0</v>
          </cell>
          <cell r="MX604">
            <v>-92597.01</v>
          </cell>
          <cell r="MY604">
            <v>0</v>
          </cell>
          <cell r="MZ604">
            <v>0</v>
          </cell>
          <cell r="NA604">
            <v>0</v>
          </cell>
          <cell r="NB604">
            <v>17584.32</v>
          </cell>
          <cell r="NC604">
            <v>52226.9</v>
          </cell>
          <cell r="ND604">
            <v>31801.26</v>
          </cell>
          <cell r="NE604">
            <v>326412.84999999998</v>
          </cell>
          <cell r="NF604">
            <v>521223.3</v>
          </cell>
          <cell r="NG604">
            <v>374189</v>
          </cell>
          <cell r="NH604">
            <v>246373.43</v>
          </cell>
          <cell r="NI604">
            <v>57203.49</v>
          </cell>
          <cell r="NJ604">
            <v>116259.1</v>
          </cell>
          <cell r="NK604">
            <v>13905</v>
          </cell>
          <cell r="NL604">
            <v>-1845591.37</v>
          </cell>
          <cell r="NM604">
            <v>0</v>
          </cell>
          <cell r="NN604">
            <v>0</v>
          </cell>
          <cell r="NO604">
            <v>0</v>
          </cell>
          <cell r="NP604">
            <v>0</v>
          </cell>
          <cell r="NQ604">
            <v>0</v>
          </cell>
          <cell r="NR604">
            <v>0</v>
          </cell>
          <cell r="NS604">
            <v>0</v>
          </cell>
          <cell r="NT604">
            <v>0</v>
          </cell>
          <cell r="NU604">
            <v>0</v>
          </cell>
          <cell r="NV604">
            <v>0</v>
          </cell>
          <cell r="NW604">
            <v>0</v>
          </cell>
          <cell r="NX604">
            <v>56283</v>
          </cell>
          <cell r="NY604">
            <v>8446.73</v>
          </cell>
          <cell r="NZ604">
            <v>5122</v>
          </cell>
          <cell r="OA604">
            <v>0</v>
          </cell>
          <cell r="OB604">
            <v>0</v>
          </cell>
          <cell r="OC604">
            <v>0</v>
          </cell>
          <cell r="OD604">
            <v>35454</v>
          </cell>
          <cell r="OE604">
            <v>0</v>
          </cell>
          <cell r="OF604">
            <v>0</v>
          </cell>
          <cell r="OG604">
            <v>10854</v>
          </cell>
          <cell r="OH604">
            <v>0</v>
          </cell>
          <cell r="OI604">
            <v>0</v>
          </cell>
          <cell r="OJ604">
            <v>0</v>
          </cell>
          <cell r="OK604">
            <v>0</v>
          </cell>
          <cell r="OL604">
            <v>0</v>
          </cell>
          <cell r="OM604">
            <v>0</v>
          </cell>
          <cell r="ON604">
            <v>56510</v>
          </cell>
          <cell r="OO604">
            <v>16120</v>
          </cell>
          <cell r="OP604">
            <v>0</v>
          </cell>
          <cell r="OQ604">
            <v>0</v>
          </cell>
          <cell r="OR604">
            <v>0</v>
          </cell>
          <cell r="OS604">
            <v>0</v>
          </cell>
          <cell r="OT604">
            <v>0</v>
          </cell>
          <cell r="OU604">
            <v>0</v>
          </cell>
          <cell r="OV604">
            <v>0</v>
          </cell>
          <cell r="OW604">
            <v>0</v>
          </cell>
          <cell r="OX604">
            <v>0</v>
          </cell>
          <cell r="OY604">
            <v>0</v>
          </cell>
          <cell r="OZ604">
            <v>0</v>
          </cell>
          <cell r="PA604">
            <v>0</v>
          </cell>
          <cell r="PB604">
            <v>43615</v>
          </cell>
          <cell r="PC604">
            <v>0</v>
          </cell>
          <cell r="PD604">
            <v>225</v>
          </cell>
          <cell r="PE604">
            <v>0</v>
          </cell>
          <cell r="PF604">
            <v>0</v>
          </cell>
          <cell r="PG604">
            <v>0</v>
          </cell>
          <cell r="PH604">
            <v>0</v>
          </cell>
          <cell r="PI604">
            <v>0</v>
          </cell>
          <cell r="PJ604">
            <v>0</v>
          </cell>
          <cell r="PK604">
            <v>0</v>
          </cell>
          <cell r="PL604">
            <v>0</v>
          </cell>
          <cell r="PM604">
            <v>0</v>
          </cell>
          <cell r="PN604">
            <v>0</v>
          </cell>
          <cell r="PO604">
            <v>0</v>
          </cell>
          <cell r="PP604">
            <v>32025</v>
          </cell>
          <cell r="PQ604">
            <v>0</v>
          </cell>
          <cell r="PR604">
            <v>8430</v>
          </cell>
          <cell r="PS604">
            <v>0</v>
          </cell>
          <cell r="PT604">
            <v>-15507.43</v>
          </cell>
          <cell r="PU604">
            <v>0</v>
          </cell>
          <cell r="PV604">
            <v>0</v>
          </cell>
          <cell r="PW604">
            <v>0</v>
          </cell>
          <cell r="PX604">
            <v>0</v>
          </cell>
          <cell r="PY604">
            <v>0</v>
          </cell>
          <cell r="PZ604">
            <v>0</v>
          </cell>
          <cell r="QA604">
            <v>0</v>
          </cell>
          <cell r="QB604">
            <v>0</v>
          </cell>
          <cell r="QC604">
            <v>0</v>
          </cell>
          <cell r="QD604">
            <v>47024</v>
          </cell>
          <cell r="QE604">
            <v>0</v>
          </cell>
          <cell r="QF604">
            <v>3225</v>
          </cell>
          <cell r="QG604">
            <v>0</v>
          </cell>
          <cell r="QH604"/>
          <cell r="QI604"/>
          <cell r="QJ604"/>
          <cell r="QK604"/>
          <cell r="QL604"/>
          <cell r="QM604"/>
          <cell r="SL604"/>
          <cell r="SM604"/>
          <cell r="SN604"/>
          <cell r="SO604"/>
          <cell r="SP604"/>
          <cell r="SQ604"/>
          <cell r="SR604"/>
          <cell r="SS604"/>
          <cell r="ST604"/>
          <cell r="SU604"/>
          <cell r="SV604"/>
          <cell r="SW604"/>
          <cell r="SX604"/>
          <cell r="UC604"/>
          <cell r="UD604"/>
          <cell r="UE604"/>
          <cell r="UF604"/>
          <cell r="UG604"/>
          <cell r="UH604"/>
          <cell r="UI604"/>
          <cell r="UJ604"/>
          <cell r="UK604"/>
          <cell r="UL604"/>
          <cell r="UM604"/>
          <cell r="UN604"/>
          <cell r="UO604"/>
          <cell r="UP604"/>
          <cell r="UQ604"/>
          <cell r="UR604"/>
          <cell r="US604"/>
          <cell r="UT604"/>
          <cell r="UU604"/>
          <cell r="UV604"/>
          <cell r="UW604"/>
          <cell r="VE604"/>
          <cell r="VF604"/>
          <cell r="VG604"/>
          <cell r="VH604"/>
          <cell r="VI604"/>
          <cell r="VJ604"/>
          <cell r="VK604"/>
          <cell r="VL604"/>
          <cell r="VM604"/>
          <cell r="VN604"/>
          <cell r="VO604"/>
          <cell r="VP604"/>
          <cell r="VQ604"/>
          <cell r="VR604"/>
          <cell r="VS604"/>
          <cell r="VT604"/>
          <cell r="VU604"/>
          <cell r="VV604"/>
          <cell r="VW604"/>
          <cell r="VX604"/>
          <cell r="VY604"/>
          <cell r="VZ604"/>
          <cell r="WA604"/>
          <cell r="WB604"/>
          <cell r="WC604"/>
          <cell r="WD604"/>
          <cell r="WE604"/>
          <cell r="WF604"/>
          <cell r="WG604"/>
          <cell r="WH604"/>
          <cell r="WI604"/>
          <cell r="WJ604"/>
          <cell r="WK604"/>
          <cell r="WL604"/>
          <cell r="WM604"/>
          <cell r="WN604"/>
          <cell r="WO604"/>
          <cell r="WP604"/>
          <cell r="WQ604"/>
          <cell r="WR604"/>
          <cell r="WS604"/>
          <cell r="WT604"/>
          <cell r="WU604"/>
          <cell r="WV604"/>
          <cell r="WW604"/>
          <cell r="WX604"/>
          <cell r="WY604"/>
          <cell r="WZ604"/>
          <cell r="XA604"/>
          <cell r="XB604"/>
          <cell r="XC604"/>
          <cell r="XD604"/>
          <cell r="XE604"/>
          <cell r="XF604"/>
          <cell r="XG604"/>
          <cell r="XH604"/>
          <cell r="XI604"/>
          <cell r="XJ604"/>
          <cell r="XK604"/>
          <cell r="XL604"/>
          <cell r="XM604"/>
          <cell r="XN604"/>
          <cell r="XO604"/>
          <cell r="XP604"/>
          <cell r="XQ604"/>
          <cell r="XR604"/>
          <cell r="XS604"/>
          <cell r="XT604"/>
          <cell r="XU604"/>
          <cell r="XV604"/>
          <cell r="XW604"/>
          <cell r="XX604"/>
          <cell r="XY604"/>
          <cell r="XZ604"/>
          <cell r="YA604"/>
          <cell r="YB604"/>
          <cell r="YC604"/>
          <cell r="YD604"/>
          <cell r="YE604"/>
          <cell r="YF604"/>
          <cell r="YG604"/>
          <cell r="YH604"/>
          <cell r="YI604"/>
          <cell r="YJ604"/>
          <cell r="YK604"/>
          <cell r="YL604"/>
          <cell r="YM604"/>
          <cell r="YN604"/>
          <cell r="YO604"/>
          <cell r="YP604"/>
          <cell r="YQ604"/>
          <cell r="YR604"/>
          <cell r="YS604"/>
          <cell r="YT604"/>
          <cell r="YU604"/>
          <cell r="YV604"/>
          <cell r="YW604"/>
          <cell r="YX604"/>
          <cell r="YY604"/>
          <cell r="YZ604"/>
          <cell r="ZA604"/>
          <cell r="ZB604"/>
          <cell r="ZC604"/>
          <cell r="ZD604"/>
          <cell r="ZE604"/>
          <cell r="ZF604"/>
          <cell r="ZG604"/>
          <cell r="ZH604"/>
          <cell r="ZI604"/>
          <cell r="ZJ604"/>
          <cell r="ZK604"/>
          <cell r="ZL604"/>
          <cell r="ZM604"/>
          <cell r="ZN604"/>
          <cell r="ZO604"/>
          <cell r="ZP604"/>
          <cell r="ZQ604"/>
          <cell r="ZR604"/>
          <cell r="ZS604"/>
          <cell r="ZT604"/>
          <cell r="ZU604"/>
          <cell r="ZV604"/>
          <cell r="ZW604"/>
          <cell r="ZX604"/>
          <cell r="ZY604"/>
          <cell r="ZZ604"/>
          <cell r="AAA604"/>
          <cell r="AAB604"/>
          <cell r="AAC604"/>
          <cell r="AAD604"/>
          <cell r="AAE604"/>
          <cell r="AAF604"/>
          <cell r="AAG604"/>
          <cell r="AAH604"/>
          <cell r="AAI604"/>
          <cell r="AAJ604"/>
          <cell r="AAK604"/>
          <cell r="AAL604"/>
          <cell r="AAM604"/>
          <cell r="AAN604"/>
          <cell r="AAO604"/>
          <cell r="AAP604"/>
          <cell r="AAQ604"/>
          <cell r="AAR604"/>
          <cell r="AAS604"/>
          <cell r="AAT604"/>
          <cell r="AAU604"/>
          <cell r="AAV604"/>
          <cell r="AAW604"/>
          <cell r="AAX604"/>
          <cell r="AAY604"/>
          <cell r="AAZ604"/>
          <cell r="ABA604"/>
          <cell r="ABB604"/>
          <cell r="ABC604"/>
          <cell r="ABD604"/>
          <cell r="ABE604"/>
          <cell r="ABF604"/>
          <cell r="ABG604"/>
          <cell r="ABH604"/>
          <cell r="ABI604"/>
          <cell r="ABJ604"/>
          <cell r="ABK604"/>
          <cell r="ABL604"/>
          <cell r="ABM604"/>
          <cell r="ABN604"/>
          <cell r="ABO604"/>
          <cell r="ABP604"/>
          <cell r="ABQ604"/>
          <cell r="ABR604"/>
          <cell r="ABS604"/>
          <cell r="ABT604"/>
          <cell r="ABU604"/>
          <cell r="ABV604"/>
          <cell r="ABW604"/>
          <cell r="ABX604"/>
          <cell r="ABY604"/>
          <cell r="ABZ604"/>
          <cell r="ACA604"/>
          <cell r="ACB604"/>
          <cell r="ACC604"/>
          <cell r="ACD604"/>
          <cell r="ACE604"/>
          <cell r="ACF604"/>
          <cell r="ACG604"/>
          <cell r="ACH604"/>
          <cell r="ACI604"/>
          <cell r="ACJ604"/>
          <cell r="ACK604"/>
          <cell r="ACL604"/>
          <cell r="ACM604"/>
          <cell r="ACN604"/>
          <cell r="ACO604"/>
          <cell r="ACP604"/>
          <cell r="ACQ604"/>
          <cell r="ACR604">
            <v>0</v>
          </cell>
          <cell r="ACS604">
            <v>0</v>
          </cell>
          <cell r="ACT604">
            <v>0</v>
          </cell>
          <cell r="ACU604">
            <v>0</v>
          </cell>
          <cell r="ACV604">
            <v>0</v>
          </cell>
          <cell r="ACW604">
            <v>0</v>
          </cell>
          <cell r="ACX604">
            <v>0</v>
          </cell>
          <cell r="ACY604">
            <v>0</v>
          </cell>
          <cell r="ACZ604">
            <v>0</v>
          </cell>
          <cell r="ADA604">
            <v>0</v>
          </cell>
          <cell r="ADB604">
            <v>0</v>
          </cell>
          <cell r="ADC604">
            <v>0</v>
          </cell>
          <cell r="ADD604">
            <v>0</v>
          </cell>
          <cell r="ADE604">
            <v>0</v>
          </cell>
          <cell r="ADF604"/>
          <cell r="ADG604"/>
          <cell r="ADH604"/>
          <cell r="ADI604"/>
          <cell r="ADJ604"/>
          <cell r="ADK604"/>
          <cell r="ADL604"/>
          <cell r="ADM604"/>
          <cell r="ADN604"/>
          <cell r="ADO604"/>
          <cell r="ADP604"/>
          <cell r="ADQ604"/>
          <cell r="ADR604"/>
          <cell r="ADS604"/>
          <cell r="ADT604"/>
          <cell r="ADU604"/>
          <cell r="ADV604"/>
          <cell r="ADW604"/>
          <cell r="ADX604"/>
          <cell r="ADY604"/>
          <cell r="ADZ604"/>
          <cell r="AEA604"/>
          <cell r="AEB604"/>
          <cell r="AEC604"/>
          <cell r="AED604"/>
          <cell r="AEE604"/>
          <cell r="AEF604"/>
          <cell r="AEG604"/>
          <cell r="AEH604"/>
          <cell r="AEI604"/>
          <cell r="AEJ604"/>
          <cell r="AEK604"/>
          <cell r="AEL604"/>
          <cell r="AEM604"/>
          <cell r="AEN604"/>
          <cell r="AEO604"/>
          <cell r="AEP604"/>
          <cell r="AEQ604"/>
          <cell r="AER604"/>
          <cell r="AES604"/>
          <cell r="AET604"/>
          <cell r="AEU604"/>
          <cell r="AEV604"/>
          <cell r="AEW604"/>
          <cell r="AEX604"/>
          <cell r="AEY604"/>
          <cell r="AEZ604"/>
          <cell r="AFA604"/>
          <cell r="AFB604"/>
          <cell r="AFC604"/>
          <cell r="AFD604"/>
          <cell r="AFE604"/>
          <cell r="AFF604"/>
          <cell r="AFG604"/>
          <cell r="AFH604"/>
          <cell r="AFI604"/>
          <cell r="AFJ604"/>
          <cell r="AFK604"/>
          <cell r="AFL604"/>
          <cell r="AFM604"/>
          <cell r="AFN604"/>
          <cell r="AFO604"/>
          <cell r="AFP604"/>
          <cell r="AFQ604"/>
          <cell r="AFR604"/>
          <cell r="AFS604"/>
          <cell r="AFT604"/>
          <cell r="AFU604"/>
          <cell r="AFV604"/>
          <cell r="AFW604"/>
          <cell r="AFX604">
            <v>0</v>
          </cell>
          <cell r="AFY604">
            <v>0</v>
          </cell>
          <cell r="AFZ604">
            <v>0</v>
          </cell>
          <cell r="AGA604">
            <v>0</v>
          </cell>
          <cell r="AGB604">
            <v>0</v>
          </cell>
          <cell r="AGC604">
            <v>0</v>
          </cell>
          <cell r="AGD604">
            <v>0</v>
          </cell>
          <cell r="AGE604">
            <v>0</v>
          </cell>
          <cell r="AGF604">
            <v>0</v>
          </cell>
          <cell r="AGG604">
            <v>0</v>
          </cell>
          <cell r="AGH604">
            <v>0</v>
          </cell>
          <cell r="AGI604">
            <v>0</v>
          </cell>
          <cell r="AGJ604">
            <v>0</v>
          </cell>
          <cell r="AGK604">
            <v>0</v>
          </cell>
          <cell r="AGL604"/>
          <cell r="AGM604"/>
          <cell r="AGN604"/>
          <cell r="AGO604"/>
          <cell r="AGP604"/>
          <cell r="AGQ604"/>
          <cell r="AGR604"/>
          <cell r="AGS604"/>
          <cell r="AGT604"/>
          <cell r="AGU604"/>
          <cell r="AGV604"/>
          <cell r="AGW604"/>
          <cell r="AGX604"/>
          <cell r="AGY604"/>
          <cell r="AGZ604"/>
          <cell r="AHA604"/>
        </row>
        <row r="605">
          <cell r="A605" t="str">
            <v>3046-00-00 Cum HUD Grants-Current Year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/>
          <cell r="BU605"/>
          <cell r="BV605"/>
          <cell r="BW605"/>
          <cell r="BX605"/>
          <cell r="BY605"/>
          <cell r="BZ605"/>
          <cell r="CA605"/>
          <cell r="CB605"/>
          <cell r="CC605"/>
          <cell r="CD605"/>
          <cell r="CE605"/>
          <cell r="CF605"/>
          <cell r="CG605"/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0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0</v>
          </cell>
          <cell r="GD605">
            <v>0</v>
          </cell>
          <cell r="GE605">
            <v>0</v>
          </cell>
          <cell r="GF605">
            <v>0</v>
          </cell>
          <cell r="GG605">
            <v>0</v>
          </cell>
          <cell r="GH605">
            <v>0</v>
          </cell>
          <cell r="GI605">
            <v>0</v>
          </cell>
          <cell r="GJ605">
            <v>0</v>
          </cell>
          <cell r="GK605">
            <v>0</v>
          </cell>
          <cell r="GL605">
            <v>0</v>
          </cell>
          <cell r="GM605">
            <v>0</v>
          </cell>
          <cell r="GN605">
            <v>0</v>
          </cell>
          <cell r="GO605">
            <v>0</v>
          </cell>
          <cell r="GP605">
            <v>0</v>
          </cell>
          <cell r="GQ605">
            <v>0</v>
          </cell>
          <cell r="GR605">
            <v>0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0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0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  <cell r="IS605">
            <v>0</v>
          </cell>
          <cell r="IT605">
            <v>0</v>
          </cell>
          <cell r="IU605">
            <v>0</v>
          </cell>
          <cell r="IV605">
            <v>0</v>
          </cell>
          <cell r="IW605">
            <v>0</v>
          </cell>
          <cell r="IX605">
            <v>0</v>
          </cell>
          <cell r="IY605">
            <v>0</v>
          </cell>
          <cell r="IZ605">
            <v>0</v>
          </cell>
          <cell r="JA605">
            <v>0</v>
          </cell>
          <cell r="JB605">
            <v>0</v>
          </cell>
          <cell r="JC605">
            <v>0</v>
          </cell>
          <cell r="JD605">
            <v>0</v>
          </cell>
          <cell r="JE605">
            <v>0</v>
          </cell>
          <cell r="JF605">
            <v>0</v>
          </cell>
          <cell r="JG605">
            <v>0</v>
          </cell>
          <cell r="JH605">
            <v>0</v>
          </cell>
          <cell r="JI605">
            <v>0</v>
          </cell>
          <cell r="JJ605">
            <v>0</v>
          </cell>
          <cell r="JK605">
            <v>0</v>
          </cell>
          <cell r="JL605">
            <v>0</v>
          </cell>
          <cell r="JM605">
            <v>0</v>
          </cell>
          <cell r="JN605">
            <v>0</v>
          </cell>
          <cell r="JO605">
            <v>0</v>
          </cell>
          <cell r="JP605">
            <v>0</v>
          </cell>
          <cell r="JQ605">
            <v>0</v>
          </cell>
          <cell r="JR605">
            <v>0</v>
          </cell>
          <cell r="JS605">
            <v>0</v>
          </cell>
          <cell r="JT605">
            <v>0</v>
          </cell>
          <cell r="JU605">
            <v>0</v>
          </cell>
          <cell r="JV605">
            <v>0</v>
          </cell>
          <cell r="JW605">
            <v>0</v>
          </cell>
          <cell r="JX605">
            <v>0</v>
          </cell>
          <cell r="JY605">
            <v>0</v>
          </cell>
          <cell r="JZ605">
            <v>0</v>
          </cell>
          <cell r="KA605">
            <v>0</v>
          </cell>
          <cell r="KB605">
            <v>0</v>
          </cell>
          <cell r="KC605">
            <v>0</v>
          </cell>
          <cell r="KD605">
            <v>0</v>
          </cell>
          <cell r="KE605">
            <v>0</v>
          </cell>
          <cell r="KF605">
            <v>0</v>
          </cell>
          <cell r="KG605">
            <v>0</v>
          </cell>
          <cell r="KH605">
            <v>0</v>
          </cell>
          <cell r="KI605">
            <v>0</v>
          </cell>
          <cell r="KJ605">
            <v>0</v>
          </cell>
          <cell r="KK605">
            <v>0</v>
          </cell>
          <cell r="KL605">
            <v>0</v>
          </cell>
          <cell r="KM605">
            <v>0</v>
          </cell>
          <cell r="KN605">
            <v>0</v>
          </cell>
          <cell r="KO605">
            <v>0</v>
          </cell>
          <cell r="KP605">
            <v>0</v>
          </cell>
          <cell r="KQ605">
            <v>0</v>
          </cell>
          <cell r="KR605">
            <v>0</v>
          </cell>
          <cell r="KS605">
            <v>0</v>
          </cell>
          <cell r="KT605">
            <v>0</v>
          </cell>
          <cell r="KU605">
            <v>0</v>
          </cell>
          <cell r="KV605">
            <v>0</v>
          </cell>
          <cell r="KW605">
            <v>0</v>
          </cell>
          <cell r="KX605">
            <v>0</v>
          </cell>
          <cell r="KY605">
            <v>0</v>
          </cell>
          <cell r="KZ605">
            <v>0</v>
          </cell>
          <cell r="LA605">
            <v>0</v>
          </cell>
          <cell r="LB605">
            <v>0</v>
          </cell>
          <cell r="LC605">
            <v>0</v>
          </cell>
          <cell r="LD605">
            <v>0</v>
          </cell>
          <cell r="LE605">
            <v>0</v>
          </cell>
          <cell r="LF605">
            <v>0</v>
          </cell>
          <cell r="LG605">
            <v>0</v>
          </cell>
          <cell r="LH605">
            <v>0</v>
          </cell>
          <cell r="LI605">
            <v>0</v>
          </cell>
          <cell r="LJ605">
            <v>0</v>
          </cell>
          <cell r="LK605">
            <v>0</v>
          </cell>
          <cell r="LL605">
            <v>0</v>
          </cell>
          <cell r="LM605">
            <v>0</v>
          </cell>
          <cell r="LN605">
            <v>0</v>
          </cell>
          <cell r="LO605">
            <v>0</v>
          </cell>
          <cell r="LP605">
            <v>0</v>
          </cell>
          <cell r="LQ605">
            <v>0</v>
          </cell>
          <cell r="LR605">
            <v>0</v>
          </cell>
          <cell r="LS605">
            <v>0</v>
          </cell>
          <cell r="LT605">
            <v>0</v>
          </cell>
          <cell r="LU605">
            <v>0</v>
          </cell>
          <cell r="LV605">
            <v>0</v>
          </cell>
          <cell r="LW605">
            <v>0</v>
          </cell>
          <cell r="LX605">
            <v>0</v>
          </cell>
          <cell r="LY605">
            <v>0</v>
          </cell>
          <cell r="LZ605">
            <v>0</v>
          </cell>
          <cell r="MA605">
            <v>0</v>
          </cell>
          <cell r="MB605">
            <v>0</v>
          </cell>
          <cell r="MC605">
            <v>0</v>
          </cell>
          <cell r="MD605">
            <v>0</v>
          </cell>
          <cell r="ME605">
            <v>0</v>
          </cell>
          <cell r="MF605">
            <v>0</v>
          </cell>
          <cell r="MG605">
            <v>0</v>
          </cell>
          <cell r="MH605">
            <v>0</v>
          </cell>
          <cell r="MI605">
            <v>0</v>
          </cell>
          <cell r="MJ605">
            <v>0</v>
          </cell>
          <cell r="MK605">
            <v>0</v>
          </cell>
          <cell r="ML605">
            <v>0</v>
          </cell>
          <cell r="MM605">
            <v>0</v>
          </cell>
          <cell r="MN605">
            <v>0</v>
          </cell>
          <cell r="MO605">
            <v>0</v>
          </cell>
          <cell r="MP605">
            <v>0</v>
          </cell>
          <cell r="MQ605">
            <v>0</v>
          </cell>
          <cell r="MR605">
            <v>0</v>
          </cell>
          <cell r="MS605">
            <v>0</v>
          </cell>
          <cell r="MT605">
            <v>0</v>
          </cell>
          <cell r="MU605">
            <v>0</v>
          </cell>
          <cell r="MV605">
            <v>0</v>
          </cell>
          <cell r="MW605">
            <v>0</v>
          </cell>
          <cell r="MX605">
            <v>0</v>
          </cell>
          <cell r="MY605">
            <v>0</v>
          </cell>
          <cell r="MZ605">
            <v>0</v>
          </cell>
          <cell r="NA605">
            <v>0</v>
          </cell>
          <cell r="NB605">
            <v>0</v>
          </cell>
          <cell r="NC605">
            <v>0</v>
          </cell>
          <cell r="ND605">
            <v>0</v>
          </cell>
          <cell r="NE605">
            <v>0</v>
          </cell>
          <cell r="NF605">
            <v>0</v>
          </cell>
          <cell r="NG605">
            <v>0</v>
          </cell>
          <cell r="NH605">
            <v>0</v>
          </cell>
          <cell r="NI605">
            <v>0</v>
          </cell>
          <cell r="NJ605">
            <v>0</v>
          </cell>
          <cell r="NK605">
            <v>0</v>
          </cell>
          <cell r="NL605">
            <v>0</v>
          </cell>
          <cell r="NM605">
            <v>0</v>
          </cell>
          <cell r="NN605">
            <v>0</v>
          </cell>
          <cell r="NO605">
            <v>0</v>
          </cell>
          <cell r="NP605">
            <v>0</v>
          </cell>
          <cell r="NQ605">
            <v>0</v>
          </cell>
          <cell r="NR605">
            <v>0</v>
          </cell>
          <cell r="NS605">
            <v>0</v>
          </cell>
          <cell r="NT605">
            <v>0</v>
          </cell>
          <cell r="NU605">
            <v>0</v>
          </cell>
          <cell r="NV605">
            <v>0</v>
          </cell>
          <cell r="NW605">
            <v>0</v>
          </cell>
          <cell r="NX605">
            <v>0</v>
          </cell>
          <cell r="NY605">
            <v>0</v>
          </cell>
          <cell r="NZ605">
            <v>0</v>
          </cell>
          <cell r="OA605">
            <v>0</v>
          </cell>
          <cell r="OB605">
            <v>0</v>
          </cell>
          <cell r="OC605">
            <v>0</v>
          </cell>
          <cell r="OD605">
            <v>0</v>
          </cell>
          <cell r="OE605">
            <v>0</v>
          </cell>
          <cell r="OF605">
            <v>0</v>
          </cell>
          <cell r="OG605">
            <v>0</v>
          </cell>
          <cell r="OH605">
            <v>0</v>
          </cell>
          <cell r="OI605">
            <v>0</v>
          </cell>
          <cell r="OJ605">
            <v>0</v>
          </cell>
          <cell r="OK605">
            <v>0</v>
          </cell>
          <cell r="OL605">
            <v>0</v>
          </cell>
          <cell r="OM605">
            <v>0</v>
          </cell>
          <cell r="ON605">
            <v>0</v>
          </cell>
          <cell r="OO605">
            <v>0</v>
          </cell>
          <cell r="OP605">
            <v>0</v>
          </cell>
          <cell r="OQ605">
            <v>0</v>
          </cell>
          <cell r="OR605">
            <v>0</v>
          </cell>
          <cell r="OS605">
            <v>0</v>
          </cell>
          <cell r="OT605">
            <v>0</v>
          </cell>
          <cell r="OU605">
            <v>0</v>
          </cell>
          <cell r="OV605">
            <v>0</v>
          </cell>
          <cell r="OW605">
            <v>0</v>
          </cell>
          <cell r="OX605">
            <v>0</v>
          </cell>
          <cell r="OY605">
            <v>0</v>
          </cell>
          <cell r="OZ605">
            <v>0</v>
          </cell>
          <cell r="PA605">
            <v>0</v>
          </cell>
          <cell r="PB605">
            <v>0</v>
          </cell>
          <cell r="PC605">
            <v>0</v>
          </cell>
          <cell r="PD605">
            <v>0</v>
          </cell>
          <cell r="PE605">
            <v>0</v>
          </cell>
          <cell r="PF605">
            <v>0</v>
          </cell>
          <cell r="PG605">
            <v>0</v>
          </cell>
          <cell r="PH605">
            <v>0</v>
          </cell>
          <cell r="PI605">
            <v>0</v>
          </cell>
          <cell r="PJ605">
            <v>0</v>
          </cell>
          <cell r="PK605">
            <v>0</v>
          </cell>
          <cell r="PL605">
            <v>0</v>
          </cell>
          <cell r="PM605">
            <v>0</v>
          </cell>
          <cell r="PN605">
            <v>0</v>
          </cell>
          <cell r="PO605">
            <v>0</v>
          </cell>
          <cell r="PP605">
            <v>0</v>
          </cell>
          <cell r="PQ605">
            <v>0</v>
          </cell>
          <cell r="PR605">
            <v>0</v>
          </cell>
          <cell r="PS605">
            <v>0</v>
          </cell>
          <cell r="PT605">
            <v>0</v>
          </cell>
          <cell r="PU605">
            <v>0</v>
          </cell>
          <cell r="PV605">
            <v>0</v>
          </cell>
          <cell r="PW605">
            <v>0</v>
          </cell>
          <cell r="PX605">
            <v>0</v>
          </cell>
          <cell r="PY605">
            <v>0</v>
          </cell>
          <cell r="PZ605">
            <v>0</v>
          </cell>
          <cell r="QA605">
            <v>0</v>
          </cell>
          <cell r="QB605">
            <v>0</v>
          </cell>
          <cell r="QC605">
            <v>0</v>
          </cell>
          <cell r="QD605">
            <v>0</v>
          </cell>
          <cell r="QE605">
            <v>0</v>
          </cell>
          <cell r="QF605">
            <v>0</v>
          </cell>
          <cell r="QG605">
            <v>0</v>
          </cell>
          <cell r="QH605"/>
          <cell r="QI605"/>
          <cell r="QJ605"/>
          <cell r="QK605"/>
          <cell r="QL605"/>
          <cell r="QM605"/>
          <cell r="VE605"/>
          <cell r="VF605"/>
          <cell r="VG605"/>
          <cell r="VH605"/>
          <cell r="VI605"/>
          <cell r="VJ605"/>
          <cell r="VK605"/>
          <cell r="VL605"/>
          <cell r="VM605"/>
          <cell r="VN605"/>
          <cell r="VO605"/>
          <cell r="VP605"/>
          <cell r="VQ605"/>
          <cell r="VR605"/>
          <cell r="VS605"/>
          <cell r="VT605"/>
          <cell r="VU605"/>
          <cell r="VV605"/>
          <cell r="VW605"/>
          <cell r="VX605"/>
          <cell r="VY605"/>
          <cell r="VZ605"/>
          <cell r="WA605"/>
          <cell r="WB605"/>
          <cell r="WC605"/>
          <cell r="WD605"/>
          <cell r="WE605"/>
          <cell r="WF605"/>
          <cell r="WG605"/>
          <cell r="WH605"/>
          <cell r="WI605"/>
          <cell r="WJ605"/>
          <cell r="WK605"/>
          <cell r="WL605"/>
          <cell r="WM605"/>
          <cell r="WN605"/>
          <cell r="WO605"/>
          <cell r="WP605"/>
          <cell r="WQ605"/>
          <cell r="WR605"/>
          <cell r="WS605"/>
          <cell r="WT605"/>
          <cell r="WU605"/>
          <cell r="WV605"/>
          <cell r="WW605"/>
          <cell r="WX605"/>
          <cell r="WY605"/>
          <cell r="WZ605"/>
          <cell r="XA605"/>
          <cell r="XB605"/>
          <cell r="XC605"/>
          <cell r="XD605"/>
          <cell r="XE605"/>
          <cell r="XF605"/>
          <cell r="XG605"/>
          <cell r="XH605"/>
          <cell r="XI605"/>
          <cell r="XJ605"/>
          <cell r="XK605"/>
          <cell r="XL605"/>
          <cell r="XM605"/>
          <cell r="XN605"/>
          <cell r="XO605"/>
          <cell r="XP605"/>
          <cell r="XQ605"/>
          <cell r="XR605"/>
          <cell r="XS605"/>
          <cell r="XT605"/>
          <cell r="XU605"/>
          <cell r="XV605"/>
          <cell r="XW605"/>
          <cell r="XX605"/>
          <cell r="XY605"/>
          <cell r="XZ605"/>
          <cell r="YA605"/>
          <cell r="YB605"/>
          <cell r="YC605"/>
          <cell r="YD605"/>
          <cell r="YE605"/>
          <cell r="YF605"/>
          <cell r="YG605"/>
          <cell r="YH605"/>
          <cell r="YI605"/>
          <cell r="YJ605"/>
          <cell r="YK605"/>
          <cell r="YL605"/>
          <cell r="YM605"/>
          <cell r="YN605"/>
          <cell r="YO605"/>
          <cell r="YP605"/>
          <cell r="YQ605"/>
          <cell r="YR605"/>
          <cell r="YS605"/>
          <cell r="YT605"/>
          <cell r="YU605"/>
          <cell r="YV605"/>
          <cell r="YW605"/>
          <cell r="YX605"/>
          <cell r="YY605"/>
          <cell r="YZ605"/>
          <cell r="ZA605"/>
          <cell r="ZB605"/>
          <cell r="ZC605"/>
          <cell r="ZD605"/>
          <cell r="ZE605"/>
          <cell r="ZF605"/>
          <cell r="ZG605"/>
          <cell r="ZH605"/>
          <cell r="ZI605"/>
          <cell r="ZJ605"/>
          <cell r="ZK605"/>
          <cell r="ZL605"/>
          <cell r="ZM605"/>
          <cell r="ZN605"/>
          <cell r="ZO605"/>
          <cell r="ZP605"/>
          <cell r="ZQ605"/>
          <cell r="ZR605"/>
          <cell r="ZS605"/>
          <cell r="ZT605"/>
          <cell r="ZU605"/>
          <cell r="ZV605"/>
          <cell r="ZW605"/>
          <cell r="ZX605"/>
          <cell r="ZY605"/>
          <cell r="ZZ605"/>
          <cell r="AAA605"/>
          <cell r="AAB605"/>
          <cell r="AAC605"/>
          <cell r="AAD605"/>
          <cell r="AAE605"/>
          <cell r="AAF605"/>
          <cell r="AAG605"/>
          <cell r="AAH605"/>
          <cell r="AAI605"/>
          <cell r="AAJ605"/>
          <cell r="AAK605"/>
          <cell r="AAL605"/>
          <cell r="AAM605"/>
          <cell r="AAN605"/>
          <cell r="AAO605"/>
          <cell r="AAP605"/>
          <cell r="AAQ605"/>
          <cell r="AAR605"/>
          <cell r="AAS605"/>
          <cell r="AAT605"/>
          <cell r="AAU605"/>
          <cell r="AAV605"/>
          <cell r="AAW605"/>
          <cell r="AAX605"/>
          <cell r="AAY605"/>
          <cell r="AAZ605"/>
          <cell r="ABA605"/>
          <cell r="ABB605"/>
          <cell r="ABC605"/>
          <cell r="ABD605"/>
          <cell r="ABE605"/>
          <cell r="ABF605"/>
          <cell r="ABG605"/>
          <cell r="ABH605"/>
          <cell r="ABI605"/>
          <cell r="ABJ605"/>
          <cell r="ABK605"/>
          <cell r="ABL605"/>
          <cell r="ABM605"/>
          <cell r="ABN605"/>
          <cell r="ABO605"/>
          <cell r="ABP605"/>
          <cell r="ABQ605"/>
          <cell r="ABR605"/>
          <cell r="ABS605"/>
          <cell r="ABT605"/>
          <cell r="ABU605"/>
          <cell r="ABV605"/>
          <cell r="ABW605"/>
          <cell r="ABX605"/>
          <cell r="ABY605"/>
          <cell r="ABZ605"/>
          <cell r="ACA605"/>
          <cell r="ACB605"/>
          <cell r="ACC605"/>
          <cell r="ACD605"/>
          <cell r="ACE605"/>
          <cell r="ACF605"/>
          <cell r="ACG605"/>
          <cell r="ACH605"/>
          <cell r="ACI605"/>
          <cell r="ACJ605"/>
          <cell r="ACK605"/>
          <cell r="ACL605"/>
          <cell r="ACM605"/>
          <cell r="ACN605"/>
          <cell r="ACO605"/>
          <cell r="ACP605"/>
          <cell r="ACQ605"/>
          <cell r="ACR605">
            <v>0</v>
          </cell>
          <cell r="ACS605">
            <v>0</v>
          </cell>
          <cell r="ACT605">
            <v>0</v>
          </cell>
          <cell r="ACU605">
            <v>0</v>
          </cell>
          <cell r="ACV605">
            <v>0</v>
          </cell>
          <cell r="ACW605">
            <v>0</v>
          </cell>
          <cell r="ACX605">
            <v>0</v>
          </cell>
          <cell r="ACY605">
            <v>0</v>
          </cell>
          <cell r="ACZ605">
            <v>0</v>
          </cell>
          <cell r="ADA605">
            <v>0</v>
          </cell>
          <cell r="ADB605">
            <v>0</v>
          </cell>
          <cell r="ADC605">
            <v>0</v>
          </cell>
          <cell r="ADD605">
            <v>0</v>
          </cell>
          <cell r="ADE605">
            <v>0</v>
          </cell>
          <cell r="ADF605"/>
          <cell r="ADG605"/>
          <cell r="ADH605"/>
          <cell r="ADI605"/>
          <cell r="ADJ605"/>
          <cell r="ADK605"/>
          <cell r="ADL605"/>
          <cell r="ADM605"/>
          <cell r="ADN605"/>
          <cell r="ADO605"/>
          <cell r="ADP605"/>
          <cell r="ADQ605"/>
          <cell r="ADR605"/>
          <cell r="ADS605"/>
          <cell r="ADT605"/>
          <cell r="ADU605"/>
          <cell r="ADV605"/>
          <cell r="ADW605"/>
          <cell r="ADX605"/>
          <cell r="ADY605"/>
          <cell r="ADZ605"/>
          <cell r="AEA605"/>
          <cell r="AEB605"/>
          <cell r="AEC605"/>
          <cell r="AED605"/>
          <cell r="AEE605"/>
          <cell r="AEF605"/>
          <cell r="AEG605"/>
          <cell r="AEH605"/>
          <cell r="AEI605"/>
          <cell r="AEJ605"/>
          <cell r="AEK605"/>
          <cell r="AEL605"/>
          <cell r="AEM605"/>
          <cell r="AEN605"/>
          <cell r="AEO605"/>
          <cell r="AEP605"/>
          <cell r="AEQ605"/>
          <cell r="AER605"/>
          <cell r="AES605"/>
          <cell r="AET605"/>
          <cell r="AEU605"/>
          <cell r="AEV605"/>
          <cell r="AEW605"/>
          <cell r="AEX605"/>
          <cell r="AEY605"/>
          <cell r="AEZ605"/>
          <cell r="AFA605"/>
          <cell r="AFB605"/>
          <cell r="AFC605"/>
          <cell r="AFD605"/>
          <cell r="AFE605"/>
          <cell r="AFF605"/>
          <cell r="AFG605"/>
          <cell r="AFH605"/>
          <cell r="AFI605"/>
          <cell r="AFJ605"/>
          <cell r="AFK605"/>
          <cell r="AFL605"/>
          <cell r="AFM605"/>
          <cell r="AFN605"/>
          <cell r="AFO605"/>
          <cell r="AFP605"/>
          <cell r="AFQ605"/>
          <cell r="AFR605"/>
          <cell r="AFS605"/>
          <cell r="AFT605"/>
          <cell r="AFU605"/>
          <cell r="AFV605"/>
          <cell r="AFW605"/>
          <cell r="AFX605">
            <v>0</v>
          </cell>
          <cell r="AFY605">
            <v>0</v>
          </cell>
          <cell r="AFZ605">
            <v>0</v>
          </cell>
          <cell r="AGA605">
            <v>0</v>
          </cell>
          <cell r="AGB605">
            <v>0</v>
          </cell>
          <cell r="AGC605">
            <v>0</v>
          </cell>
          <cell r="AGD605">
            <v>0</v>
          </cell>
          <cell r="AGE605">
            <v>0</v>
          </cell>
          <cell r="AGF605">
            <v>0</v>
          </cell>
          <cell r="AGG605">
            <v>0</v>
          </cell>
          <cell r="AGH605">
            <v>0</v>
          </cell>
          <cell r="AGI605">
            <v>0</v>
          </cell>
          <cell r="AGJ605">
            <v>0</v>
          </cell>
          <cell r="AGK605">
            <v>0</v>
          </cell>
          <cell r="AGL605"/>
          <cell r="AGM605"/>
          <cell r="AGN605"/>
          <cell r="AGO605"/>
          <cell r="AGP605"/>
          <cell r="AGQ605"/>
          <cell r="AGR605"/>
          <cell r="AGS605"/>
          <cell r="AGT605"/>
          <cell r="AGU605"/>
          <cell r="AGV605"/>
          <cell r="AGW605"/>
          <cell r="AGX605"/>
          <cell r="AGY605"/>
          <cell r="AGZ605"/>
          <cell r="AHA605"/>
        </row>
        <row r="606">
          <cell r="A606" t="str">
            <v>3047-00-00 Other HUD Contributions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/>
          <cell r="BU606"/>
          <cell r="BV606"/>
          <cell r="BW606"/>
          <cell r="BX606"/>
          <cell r="BY606"/>
          <cell r="BZ606"/>
          <cell r="CA606"/>
          <cell r="CB606"/>
          <cell r="CC606"/>
          <cell r="CD606"/>
          <cell r="CE606"/>
          <cell r="CF606"/>
          <cell r="CG606"/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0</v>
          </cell>
          <cell r="GD606">
            <v>0</v>
          </cell>
          <cell r="GE606">
            <v>0</v>
          </cell>
          <cell r="GF606">
            <v>0</v>
          </cell>
          <cell r="GG606">
            <v>0</v>
          </cell>
          <cell r="GH606">
            <v>0</v>
          </cell>
          <cell r="GI606">
            <v>0</v>
          </cell>
          <cell r="GJ606">
            <v>0</v>
          </cell>
          <cell r="GK606">
            <v>0</v>
          </cell>
          <cell r="GL606">
            <v>0</v>
          </cell>
          <cell r="GM606">
            <v>0</v>
          </cell>
          <cell r="GN606">
            <v>0</v>
          </cell>
          <cell r="GO606">
            <v>0</v>
          </cell>
          <cell r="GP606">
            <v>0</v>
          </cell>
          <cell r="GQ606">
            <v>0</v>
          </cell>
          <cell r="GR606">
            <v>0</v>
          </cell>
          <cell r="GS606">
            <v>0</v>
          </cell>
          <cell r="GT606">
            <v>0</v>
          </cell>
          <cell r="GU606">
            <v>0</v>
          </cell>
          <cell r="GV606">
            <v>0</v>
          </cell>
          <cell r="GW606">
            <v>0</v>
          </cell>
          <cell r="GX606">
            <v>0</v>
          </cell>
          <cell r="GY606">
            <v>0</v>
          </cell>
          <cell r="GZ606">
            <v>0</v>
          </cell>
          <cell r="HA606">
            <v>0</v>
          </cell>
          <cell r="HB606">
            <v>0</v>
          </cell>
          <cell r="HC606">
            <v>0</v>
          </cell>
          <cell r="HD606">
            <v>0</v>
          </cell>
          <cell r="HE606">
            <v>0</v>
          </cell>
          <cell r="HF606">
            <v>0</v>
          </cell>
          <cell r="HG606">
            <v>0</v>
          </cell>
          <cell r="HH606">
            <v>0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0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0</v>
          </cell>
          <cell r="HV606">
            <v>0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0</v>
          </cell>
          <cell r="IF606">
            <v>0</v>
          </cell>
          <cell r="IG606">
            <v>0</v>
          </cell>
          <cell r="IH606">
            <v>0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0</v>
          </cell>
          <cell r="IS606">
            <v>0</v>
          </cell>
          <cell r="IT606">
            <v>0</v>
          </cell>
          <cell r="IU606">
            <v>0</v>
          </cell>
          <cell r="IV606">
            <v>0</v>
          </cell>
          <cell r="IW606">
            <v>0</v>
          </cell>
          <cell r="IX606">
            <v>0</v>
          </cell>
          <cell r="IY606">
            <v>0</v>
          </cell>
          <cell r="IZ606">
            <v>0</v>
          </cell>
          <cell r="JA606">
            <v>0</v>
          </cell>
          <cell r="JB606">
            <v>0</v>
          </cell>
          <cell r="JC606">
            <v>0</v>
          </cell>
          <cell r="JD606">
            <v>0</v>
          </cell>
          <cell r="JE606">
            <v>0</v>
          </cell>
          <cell r="JF606">
            <v>0</v>
          </cell>
          <cell r="JG606">
            <v>0</v>
          </cell>
          <cell r="JH606">
            <v>0</v>
          </cell>
          <cell r="JI606">
            <v>0</v>
          </cell>
          <cell r="JJ606">
            <v>0</v>
          </cell>
          <cell r="JK606">
            <v>0</v>
          </cell>
          <cell r="JL606">
            <v>0</v>
          </cell>
          <cell r="JM606">
            <v>0</v>
          </cell>
          <cell r="JN606">
            <v>0</v>
          </cell>
          <cell r="JO606">
            <v>0</v>
          </cell>
          <cell r="JP606">
            <v>0</v>
          </cell>
          <cell r="JQ606">
            <v>0</v>
          </cell>
          <cell r="JR606">
            <v>0</v>
          </cell>
          <cell r="JS606">
            <v>0</v>
          </cell>
          <cell r="JT606">
            <v>0</v>
          </cell>
          <cell r="JU606">
            <v>0</v>
          </cell>
          <cell r="JV606">
            <v>0</v>
          </cell>
          <cell r="JW606">
            <v>0</v>
          </cell>
          <cell r="JX606">
            <v>0</v>
          </cell>
          <cell r="JY606">
            <v>0</v>
          </cell>
          <cell r="JZ606">
            <v>0</v>
          </cell>
          <cell r="KA606">
            <v>0</v>
          </cell>
          <cell r="KB606">
            <v>0</v>
          </cell>
          <cell r="KC606">
            <v>0</v>
          </cell>
          <cell r="KD606">
            <v>0</v>
          </cell>
          <cell r="KE606">
            <v>0</v>
          </cell>
          <cell r="KF606">
            <v>0</v>
          </cell>
          <cell r="KG606">
            <v>0</v>
          </cell>
          <cell r="KH606">
            <v>0</v>
          </cell>
          <cell r="KI606">
            <v>0</v>
          </cell>
          <cell r="KJ606">
            <v>0</v>
          </cell>
          <cell r="KK606">
            <v>0</v>
          </cell>
          <cell r="KL606">
            <v>0</v>
          </cell>
          <cell r="KM606">
            <v>0</v>
          </cell>
          <cell r="KN606">
            <v>0</v>
          </cell>
          <cell r="KO606">
            <v>0</v>
          </cell>
          <cell r="KP606">
            <v>0</v>
          </cell>
          <cell r="KQ606">
            <v>0</v>
          </cell>
          <cell r="KR606">
            <v>0</v>
          </cell>
          <cell r="KS606">
            <v>0</v>
          </cell>
          <cell r="KT606">
            <v>0</v>
          </cell>
          <cell r="KU606">
            <v>0</v>
          </cell>
          <cell r="KV606">
            <v>0</v>
          </cell>
          <cell r="KW606">
            <v>0</v>
          </cell>
          <cell r="KX606">
            <v>0</v>
          </cell>
          <cell r="KY606">
            <v>0</v>
          </cell>
          <cell r="KZ606">
            <v>0</v>
          </cell>
          <cell r="LA606">
            <v>0</v>
          </cell>
          <cell r="LB606">
            <v>0</v>
          </cell>
          <cell r="LC606">
            <v>0</v>
          </cell>
          <cell r="LD606">
            <v>0</v>
          </cell>
          <cell r="LE606">
            <v>0</v>
          </cell>
          <cell r="LF606">
            <v>0</v>
          </cell>
          <cell r="LG606">
            <v>0</v>
          </cell>
          <cell r="LH606">
            <v>0</v>
          </cell>
          <cell r="LI606">
            <v>0</v>
          </cell>
          <cell r="LJ606">
            <v>0</v>
          </cell>
          <cell r="LK606">
            <v>0</v>
          </cell>
          <cell r="LL606">
            <v>0</v>
          </cell>
          <cell r="LM606">
            <v>0</v>
          </cell>
          <cell r="LN606">
            <v>0</v>
          </cell>
          <cell r="LO606">
            <v>0</v>
          </cell>
          <cell r="LP606">
            <v>0</v>
          </cell>
          <cell r="LQ606">
            <v>0</v>
          </cell>
          <cell r="LR606">
            <v>0</v>
          </cell>
          <cell r="LS606">
            <v>0</v>
          </cell>
          <cell r="LT606">
            <v>0</v>
          </cell>
          <cell r="LU606">
            <v>0</v>
          </cell>
          <cell r="LV606">
            <v>0</v>
          </cell>
          <cell r="LW606">
            <v>0</v>
          </cell>
          <cell r="LX606">
            <v>0</v>
          </cell>
          <cell r="LY606">
            <v>0</v>
          </cell>
          <cell r="LZ606">
            <v>0</v>
          </cell>
          <cell r="MA606">
            <v>0</v>
          </cell>
          <cell r="MB606">
            <v>0</v>
          </cell>
          <cell r="MC606">
            <v>0</v>
          </cell>
          <cell r="MD606">
            <v>0</v>
          </cell>
          <cell r="ME606">
            <v>0</v>
          </cell>
          <cell r="MF606">
            <v>0</v>
          </cell>
          <cell r="MG606">
            <v>0</v>
          </cell>
          <cell r="MH606">
            <v>0</v>
          </cell>
          <cell r="MI606">
            <v>0</v>
          </cell>
          <cell r="MJ606">
            <v>0</v>
          </cell>
          <cell r="MK606">
            <v>0</v>
          </cell>
          <cell r="ML606">
            <v>0</v>
          </cell>
          <cell r="MM606">
            <v>0</v>
          </cell>
          <cell r="MN606">
            <v>0</v>
          </cell>
          <cell r="MO606">
            <v>0</v>
          </cell>
          <cell r="MP606">
            <v>0</v>
          </cell>
          <cell r="MQ606">
            <v>0</v>
          </cell>
          <cell r="MR606">
            <v>0</v>
          </cell>
          <cell r="MS606">
            <v>0</v>
          </cell>
          <cell r="MT606">
            <v>0</v>
          </cell>
          <cell r="MU606">
            <v>0</v>
          </cell>
          <cell r="MV606">
            <v>0</v>
          </cell>
          <cell r="MW606">
            <v>0</v>
          </cell>
          <cell r="MX606">
            <v>0</v>
          </cell>
          <cell r="MY606">
            <v>0</v>
          </cell>
          <cell r="MZ606">
            <v>0</v>
          </cell>
          <cell r="NA606">
            <v>0</v>
          </cell>
          <cell r="NB606">
            <v>0</v>
          </cell>
          <cell r="NC606">
            <v>0</v>
          </cell>
          <cell r="ND606">
            <v>0</v>
          </cell>
          <cell r="NE606">
            <v>0</v>
          </cell>
          <cell r="NF606">
            <v>0</v>
          </cell>
          <cell r="NG606">
            <v>0</v>
          </cell>
          <cell r="NH606">
            <v>0</v>
          </cell>
          <cell r="NI606">
            <v>0</v>
          </cell>
          <cell r="NJ606">
            <v>0</v>
          </cell>
          <cell r="NK606">
            <v>0</v>
          </cell>
          <cell r="NL606">
            <v>0</v>
          </cell>
          <cell r="NM606">
            <v>0</v>
          </cell>
          <cell r="NN606">
            <v>0</v>
          </cell>
          <cell r="NO606">
            <v>0</v>
          </cell>
          <cell r="NP606">
            <v>0</v>
          </cell>
          <cell r="NQ606">
            <v>0</v>
          </cell>
          <cell r="NR606">
            <v>0</v>
          </cell>
          <cell r="NS606">
            <v>0</v>
          </cell>
          <cell r="NT606">
            <v>0</v>
          </cell>
          <cell r="NU606">
            <v>0</v>
          </cell>
          <cell r="NV606">
            <v>0</v>
          </cell>
          <cell r="NW606">
            <v>0</v>
          </cell>
          <cell r="NX606">
            <v>0</v>
          </cell>
          <cell r="NY606">
            <v>0</v>
          </cell>
          <cell r="NZ606">
            <v>0</v>
          </cell>
          <cell r="OA606">
            <v>0</v>
          </cell>
          <cell r="OB606">
            <v>0</v>
          </cell>
          <cell r="OC606">
            <v>0</v>
          </cell>
          <cell r="OD606">
            <v>0</v>
          </cell>
          <cell r="OE606">
            <v>0</v>
          </cell>
          <cell r="OF606">
            <v>0</v>
          </cell>
          <cell r="OG606">
            <v>0</v>
          </cell>
          <cell r="OH606">
            <v>0</v>
          </cell>
          <cell r="OI606">
            <v>0</v>
          </cell>
          <cell r="OJ606">
            <v>0</v>
          </cell>
          <cell r="OK606">
            <v>0</v>
          </cell>
          <cell r="OL606">
            <v>0</v>
          </cell>
          <cell r="OM606">
            <v>0</v>
          </cell>
          <cell r="ON606">
            <v>0</v>
          </cell>
          <cell r="OO606">
            <v>0</v>
          </cell>
          <cell r="OP606">
            <v>0</v>
          </cell>
          <cell r="OQ606">
            <v>0</v>
          </cell>
          <cell r="OR606">
            <v>0</v>
          </cell>
          <cell r="OS606">
            <v>0</v>
          </cell>
          <cell r="OT606">
            <v>0</v>
          </cell>
          <cell r="OU606">
            <v>0</v>
          </cell>
          <cell r="OV606">
            <v>0</v>
          </cell>
          <cell r="OW606">
            <v>0</v>
          </cell>
          <cell r="OX606">
            <v>0</v>
          </cell>
          <cell r="OY606">
            <v>0</v>
          </cell>
          <cell r="OZ606">
            <v>0</v>
          </cell>
          <cell r="PA606">
            <v>0</v>
          </cell>
          <cell r="PB606">
            <v>0</v>
          </cell>
          <cell r="PC606">
            <v>0</v>
          </cell>
          <cell r="PD606">
            <v>0</v>
          </cell>
          <cell r="PE606">
            <v>0</v>
          </cell>
          <cell r="PF606">
            <v>0</v>
          </cell>
          <cell r="PG606">
            <v>0</v>
          </cell>
          <cell r="PH606">
            <v>0</v>
          </cell>
          <cell r="PI606">
            <v>0</v>
          </cell>
          <cell r="PJ606">
            <v>0</v>
          </cell>
          <cell r="PK606">
            <v>0</v>
          </cell>
          <cell r="PL606">
            <v>0</v>
          </cell>
          <cell r="PM606">
            <v>0</v>
          </cell>
          <cell r="PN606">
            <v>0</v>
          </cell>
          <cell r="PO606">
            <v>0</v>
          </cell>
          <cell r="PP606">
            <v>0</v>
          </cell>
          <cell r="PQ606">
            <v>0</v>
          </cell>
          <cell r="PR606">
            <v>0</v>
          </cell>
          <cell r="PS606">
            <v>0</v>
          </cell>
          <cell r="PT606">
            <v>0</v>
          </cell>
          <cell r="PU606">
            <v>0</v>
          </cell>
          <cell r="PV606">
            <v>0</v>
          </cell>
          <cell r="PW606">
            <v>0</v>
          </cell>
          <cell r="PX606">
            <v>0</v>
          </cell>
          <cell r="PY606">
            <v>0</v>
          </cell>
          <cell r="PZ606">
            <v>0</v>
          </cell>
          <cell r="QA606">
            <v>0</v>
          </cell>
          <cell r="QB606">
            <v>0</v>
          </cell>
          <cell r="QC606">
            <v>0</v>
          </cell>
          <cell r="QD606">
            <v>0</v>
          </cell>
          <cell r="QE606">
            <v>0</v>
          </cell>
          <cell r="QF606">
            <v>0</v>
          </cell>
          <cell r="QG606">
            <v>0</v>
          </cell>
          <cell r="QH606"/>
          <cell r="QI606"/>
          <cell r="QJ606"/>
          <cell r="QK606"/>
          <cell r="QL606"/>
          <cell r="QM606"/>
          <cell r="QN606"/>
          <cell r="QO606"/>
          <cell r="QP606"/>
          <cell r="QQ606"/>
          <cell r="QR606"/>
          <cell r="QS606"/>
          <cell r="QT606"/>
          <cell r="QU606"/>
          <cell r="QV606"/>
          <cell r="QW606"/>
          <cell r="QX606"/>
          <cell r="QY606"/>
          <cell r="QZ606"/>
          <cell r="RA606"/>
          <cell r="RB606"/>
          <cell r="RC606"/>
          <cell r="RD606"/>
          <cell r="RE606"/>
          <cell r="RF606"/>
          <cell r="RG606"/>
          <cell r="RH606"/>
          <cell r="RI606"/>
          <cell r="RJ606"/>
          <cell r="RK606"/>
          <cell r="RL606"/>
          <cell r="RM606"/>
          <cell r="RN606"/>
          <cell r="RO606"/>
          <cell r="RP606"/>
          <cell r="RQ606"/>
          <cell r="RR606"/>
          <cell r="RS606"/>
          <cell r="RT606"/>
          <cell r="RU606"/>
          <cell r="RV606"/>
          <cell r="RW606"/>
          <cell r="RX606"/>
          <cell r="RY606"/>
          <cell r="RZ606"/>
          <cell r="SA606"/>
          <cell r="SB606"/>
          <cell r="SC606"/>
          <cell r="SD606"/>
          <cell r="SE606"/>
          <cell r="SF606"/>
          <cell r="SG606"/>
          <cell r="SH606"/>
          <cell r="SI606"/>
          <cell r="SJ606"/>
          <cell r="SK606"/>
          <cell r="SL606"/>
          <cell r="SM606"/>
          <cell r="SN606"/>
          <cell r="SO606"/>
          <cell r="SP606"/>
          <cell r="SQ606"/>
          <cell r="SR606"/>
          <cell r="SS606"/>
          <cell r="ST606"/>
          <cell r="SU606"/>
          <cell r="SV606"/>
          <cell r="SW606"/>
          <cell r="SX606"/>
          <cell r="SY606"/>
          <cell r="SZ606"/>
          <cell r="TA606"/>
          <cell r="TB606"/>
          <cell r="TC606"/>
          <cell r="TD606"/>
          <cell r="TE606"/>
          <cell r="TF606"/>
          <cell r="TG606"/>
          <cell r="TH606"/>
          <cell r="TI606"/>
          <cell r="TJ606"/>
          <cell r="TK606"/>
          <cell r="TL606"/>
          <cell r="TM606"/>
          <cell r="TN606"/>
          <cell r="TO606"/>
          <cell r="TP606"/>
          <cell r="TQ606"/>
          <cell r="TR606"/>
          <cell r="TS606"/>
          <cell r="TT606"/>
          <cell r="TU606"/>
          <cell r="TV606"/>
          <cell r="TW606"/>
          <cell r="TX606"/>
          <cell r="TY606"/>
          <cell r="TZ606"/>
          <cell r="UA606"/>
          <cell r="UB606"/>
          <cell r="UC606"/>
          <cell r="UD606"/>
          <cell r="UE606"/>
          <cell r="UF606"/>
          <cell r="UG606"/>
          <cell r="UH606"/>
          <cell r="UI606"/>
          <cell r="UJ606"/>
          <cell r="UK606"/>
          <cell r="UL606"/>
          <cell r="UM606"/>
          <cell r="UN606"/>
          <cell r="UO606"/>
          <cell r="UP606"/>
          <cell r="UQ606"/>
          <cell r="UR606"/>
          <cell r="US606"/>
          <cell r="UT606"/>
          <cell r="UU606"/>
          <cell r="UV606"/>
          <cell r="UW606"/>
          <cell r="UX606"/>
          <cell r="UY606"/>
          <cell r="UZ606"/>
          <cell r="VA606"/>
          <cell r="VB606"/>
          <cell r="VC606"/>
          <cell r="VD606"/>
          <cell r="VE606"/>
          <cell r="VF606"/>
          <cell r="VG606"/>
          <cell r="VH606"/>
          <cell r="VI606"/>
          <cell r="VJ606"/>
          <cell r="VK606"/>
          <cell r="VL606"/>
          <cell r="VM606"/>
          <cell r="VN606"/>
          <cell r="VO606"/>
          <cell r="VP606"/>
          <cell r="VQ606"/>
          <cell r="VR606"/>
          <cell r="VS606"/>
          <cell r="VT606"/>
          <cell r="VU606"/>
          <cell r="VV606"/>
          <cell r="VW606"/>
          <cell r="VX606"/>
          <cell r="VY606"/>
          <cell r="VZ606"/>
          <cell r="WA606"/>
          <cell r="WB606"/>
          <cell r="WC606"/>
          <cell r="WD606"/>
          <cell r="WE606"/>
          <cell r="WF606"/>
          <cell r="WG606"/>
          <cell r="WH606"/>
          <cell r="WI606"/>
          <cell r="WJ606"/>
          <cell r="WK606"/>
          <cell r="WL606"/>
          <cell r="WM606"/>
          <cell r="WN606"/>
          <cell r="WO606"/>
          <cell r="WP606"/>
          <cell r="WQ606"/>
          <cell r="WR606"/>
          <cell r="WS606"/>
          <cell r="WT606"/>
          <cell r="WU606"/>
          <cell r="WV606"/>
          <cell r="WW606"/>
          <cell r="WX606"/>
          <cell r="WY606"/>
          <cell r="WZ606"/>
          <cell r="XA606"/>
          <cell r="XB606"/>
          <cell r="XC606"/>
          <cell r="XD606"/>
          <cell r="XE606"/>
          <cell r="XF606"/>
          <cell r="XG606"/>
          <cell r="XH606"/>
          <cell r="XI606"/>
          <cell r="XJ606"/>
          <cell r="XK606"/>
          <cell r="XL606"/>
          <cell r="XM606"/>
          <cell r="XN606"/>
          <cell r="XO606"/>
          <cell r="XP606"/>
          <cell r="XQ606"/>
          <cell r="XR606"/>
          <cell r="XS606"/>
          <cell r="XT606"/>
          <cell r="XU606"/>
          <cell r="XV606"/>
          <cell r="XW606"/>
          <cell r="XX606"/>
          <cell r="XY606"/>
          <cell r="XZ606"/>
          <cell r="YA606"/>
          <cell r="YB606"/>
          <cell r="YC606"/>
          <cell r="YD606"/>
          <cell r="YE606"/>
          <cell r="YF606"/>
          <cell r="YG606"/>
          <cell r="YH606"/>
          <cell r="YI606"/>
          <cell r="YJ606"/>
          <cell r="YK606"/>
          <cell r="YL606"/>
          <cell r="YM606"/>
          <cell r="YN606"/>
          <cell r="YO606"/>
          <cell r="YP606"/>
          <cell r="YQ606"/>
          <cell r="YR606"/>
          <cell r="YS606"/>
          <cell r="YT606"/>
          <cell r="YU606"/>
          <cell r="YV606"/>
          <cell r="YW606"/>
          <cell r="YX606"/>
          <cell r="YY606"/>
          <cell r="YZ606"/>
          <cell r="ZA606"/>
          <cell r="ZB606"/>
          <cell r="ZC606"/>
          <cell r="ZD606"/>
          <cell r="ZE606"/>
          <cell r="ZF606"/>
          <cell r="ZG606"/>
          <cell r="ZH606"/>
          <cell r="ZI606"/>
          <cell r="ZJ606"/>
          <cell r="ZK606"/>
          <cell r="ZL606"/>
          <cell r="ZM606"/>
          <cell r="ZN606"/>
          <cell r="ZO606"/>
          <cell r="ZP606"/>
          <cell r="ZQ606"/>
          <cell r="ZR606"/>
          <cell r="ZS606"/>
          <cell r="ZT606"/>
          <cell r="ZU606"/>
          <cell r="ZV606"/>
          <cell r="ZW606"/>
          <cell r="ZX606"/>
          <cell r="ZY606"/>
          <cell r="ZZ606"/>
          <cell r="AAA606"/>
          <cell r="AAB606"/>
          <cell r="AAC606"/>
          <cell r="AAD606"/>
          <cell r="AAE606"/>
          <cell r="AAF606"/>
          <cell r="AAG606"/>
          <cell r="AAH606"/>
          <cell r="AAI606"/>
          <cell r="AAJ606"/>
          <cell r="AAK606"/>
          <cell r="AAL606"/>
          <cell r="AAM606"/>
          <cell r="AAN606"/>
          <cell r="AAO606"/>
          <cell r="AAP606"/>
          <cell r="AAQ606"/>
          <cell r="AAR606"/>
          <cell r="AAS606"/>
          <cell r="AAT606"/>
          <cell r="AAU606"/>
          <cell r="AAV606"/>
          <cell r="AAW606"/>
          <cell r="AAX606"/>
          <cell r="AAY606"/>
          <cell r="AAZ606"/>
          <cell r="ABA606"/>
          <cell r="ABB606"/>
          <cell r="ABC606"/>
          <cell r="ABD606"/>
          <cell r="ABE606"/>
          <cell r="ABF606"/>
          <cell r="ABG606"/>
          <cell r="ABH606"/>
          <cell r="ABI606"/>
          <cell r="ABJ606"/>
          <cell r="ABK606"/>
          <cell r="ABL606"/>
          <cell r="ABM606"/>
          <cell r="ABN606"/>
          <cell r="ABO606"/>
          <cell r="ABP606"/>
          <cell r="ABQ606"/>
          <cell r="ABR606"/>
          <cell r="ABS606"/>
          <cell r="ABT606"/>
          <cell r="ABU606"/>
          <cell r="ABV606"/>
          <cell r="ABW606"/>
          <cell r="ABX606"/>
          <cell r="ABY606"/>
          <cell r="ABZ606"/>
          <cell r="ACA606"/>
          <cell r="ACB606"/>
          <cell r="ACC606"/>
          <cell r="ACD606"/>
          <cell r="ACE606"/>
          <cell r="ACF606"/>
          <cell r="ACG606"/>
          <cell r="ACH606"/>
          <cell r="ACI606"/>
          <cell r="ACJ606"/>
          <cell r="ACK606"/>
          <cell r="ACL606"/>
          <cell r="ACM606"/>
          <cell r="ACN606"/>
          <cell r="ACO606"/>
          <cell r="ACP606"/>
          <cell r="ACQ606"/>
          <cell r="ACR606">
            <v>0</v>
          </cell>
          <cell r="ACS606">
            <v>0</v>
          </cell>
          <cell r="ACT606">
            <v>0</v>
          </cell>
          <cell r="ACU606">
            <v>0</v>
          </cell>
          <cell r="ACV606">
            <v>0</v>
          </cell>
          <cell r="ACW606">
            <v>0</v>
          </cell>
          <cell r="ACX606">
            <v>0</v>
          </cell>
          <cell r="ACY606">
            <v>0</v>
          </cell>
          <cell r="ACZ606">
            <v>0</v>
          </cell>
          <cell r="ADA606">
            <v>0</v>
          </cell>
          <cell r="ADB606">
            <v>0</v>
          </cell>
          <cell r="ADC606">
            <v>0</v>
          </cell>
          <cell r="ADD606">
            <v>0</v>
          </cell>
          <cell r="ADE606">
            <v>0</v>
          </cell>
          <cell r="ADF606"/>
          <cell r="ADG606"/>
          <cell r="ADH606"/>
          <cell r="ADI606"/>
          <cell r="ADJ606"/>
          <cell r="ADK606"/>
          <cell r="ADL606"/>
          <cell r="ADM606"/>
          <cell r="ADN606"/>
          <cell r="ADO606"/>
          <cell r="ADP606"/>
          <cell r="ADQ606"/>
          <cell r="ADR606"/>
          <cell r="ADS606"/>
          <cell r="ADT606"/>
          <cell r="ADU606"/>
          <cell r="ADV606"/>
          <cell r="ADW606"/>
          <cell r="ADX606"/>
          <cell r="ADY606"/>
          <cell r="ADZ606"/>
          <cell r="AEA606"/>
          <cell r="AEB606"/>
          <cell r="AEC606"/>
          <cell r="AED606"/>
          <cell r="AEE606"/>
          <cell r="AEF606"/>
          <cell r="AEG606"/>
          <cell r="AEH606"/>
          <cell r="AEI606"/>
          <cell r="AEJ606"/>
          <cell r="AEK606"/>
          <cell r="AEL606"/>
          <cell r="AEM606"/>
          <cell r="AEN606"/>
          <cell r="AEO606"/>
          <cell r="AEP606"/>
          <cell r="AEQ606"/>
          <cell r="AER606"/>
          <cell r="AES606"/>
          <cell r="AET606"/>
          <cell r="AEU606"/>
          <cell r="AEV606"/>
          <cell r="AEW606"/>
          <cell r="AEX606"/>
          <cell r="AEY606"/>
          <cell r="AEZ606"/>
          <cell r="AFA606"/>
          <cell r="AFB606"/>
          <cell r="AFC606"/>
          <cell r="AFD606"/>
          <cell r="AFE606"/>
          <cell r="AFF606"/>
          <cell r="AFG606"/>
          <cell r="AFH606"/>
          <cell r="AFI606"/>
          <cell r="AFJ606"/>
          <cell r="AFK606"/>
          <cell r="AFL606"/>
          <cell r="AFM606"/>
          <cell r="AFN606"/>
          <cell r="AFO606"/>
          <cell r="AFP606"/>
          <cell r="AFQ606"/>
          <cell r="AFR606"/>
          <cell r="AFS606"/>
          <cell r="AFT606"/>
          <cell r="AFU606"/>
          <cell r="AFV606"/>
          <cell r="AFW606"/>
          <cell r="AFX606">
            <v>0</v>
          </cell>
          <cell r="AFY606">
            <v>0</v>
          </cell>
          <cell r="AFZ606">
            <v>0</v>
          </cell>
          <cell r="AGA606">
            <v>0</v>
          </cell>
          <cell r="AGB606">
            <v>0</v>
          </cell>
          <cell r="AGC606">
            <v>0</v>
          </cell>
          <cell r="AGD606">
            <v>0</v>
          </cell>
          <cell r="AGE606">
            <v>0</v>
          </cell>
          <cell r="AGF606">
            <v>0</v>
          </cell>
          <cell r="AGG606">
            <v>0</v>
          </cell>
          <cell r="AGH606">
            <v>0</v>
          </cell>
          <cell r="AGI606">
            <v>0</v>
          </cell>
          <cell r="AGJ606">
            <v>0</v>
          </cell>
          <cell r="AGK606">
            <v>0</v>
          </cell>
          <cell r="AGL606"/>
          <cell r="AGM606"/>
          <cell r="AGN606"/>
          <cell r="AGO606"/>
          <cell r="AGP606"/>
          <cell r="AGQ606"/>
          <cell r="AGR606"/>
          <cell r="AGS606"/>
          <cell r="AGT606"/>
          <cell r="AGU606"/>
          <cell r="AGV606"/>
          <cell r="AGW606"/>
          <cell r="AGX606"/>
          <cell r="AGY606"/>
          <cell r="AGZ606"/>
          <cell r="AHA606"/>
        </row>
        <row r="607">
          <cell r="A607" t="str">
            <v>3050-00-00 Less: Contract Payments To HUD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82335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14375.83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15639.88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32574.98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249950.55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28710.99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314034.09999999998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60155.93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9370.44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11550.95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  <cell r="GK607">
            <v>0</v>
          </cell>
          <cell r="GL607">
            <v>0</v>
          </cell>
          <cell r="GM607">
            <v>0</v>
          </cell>
          <cell r="GN607">
            <v>0</v>
          </cell>
          <cell r="GO607">
            <v>0</v>
          </cell>
          <cell r="GP607">
            <v>0</v>
          </cell>
          <cell r="GQ607">
            <v>0</v>
          </cell>
          <cell r="GR607">
            <v>0</v>
          </cell>
          <cell r="GS607">
            <v>0</v>
          </cell>
          <cell r="GT607">
            <v>0</v>
          </cell>
          <cell r="GU607">
            <v>0</v>
          </cell>
          <cell r="GV607">
            <v>0</v>
          </cell>
          <cell r="GW607">
            <v>0</v>
          </cell>
          <cell r="GX607">
            <v>0</v>
          </cell>
          <cell r="GY607">
            <v>0</v>
          </cell>
          <cell r="GZ607">
            <v>12376.75</v>
          </cell>
          <cell r="HA607">
            <v>0</v>
          </cell>
          <cell r="HB607">
            <v>0</v>
          </cell>
          <cell r="HC607">
            <v>0</v>
          </cell>
          <cell r="HD607">
            <v>0</v>
          </cell>
          <cell r="HE607">
            <v>0</v>
          </cell>
          <cell r="HF607">
            <v>0</v>
          </cell>
          <cell r="HG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0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0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0</v>
          </cell>
          <cell r="IF607">
            <v>0</v>
          </cell>
          <cell r="IG607">
            <v>0</v>
          </cell>
          <cell r="IH607">
            <v>0</v>
          </cell>
          <cell r="II607">
            <v>0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0</v>
          </cell>
          <cell r="IS607">
            <v>0</v>
          </cell>
          <cell r="IT607">
            <v>0</v>
          </cell>
          <cell r="IU607">
            <v>0</v>
          </cell>
          <cell r="IV607">
            <v>0</v>
          </cell>
          <cell r="IW607">
            <v>0</v>
          </cell>
          <cell r="IX607">
            <v>0</v>
          </cell>
          <cell r="IY607">
            <v>0</v>
          </cell>
          <cell r="IZ607">
            <v>0</v>
          </cell>
          <cell r="JA607">
            <v>0</v>
          </cell>
          <cell r="JB607">
            <v>0</v>
          </cell>
          <cell r="JC607">
            <v>0</v>
          </cell>
          <cell r="JD607">
            <v>0</v>
          </cell>
          <cell r="JE607">
            <v>0</v>
          </cell>
          <cell r="JF607">
            <v>0</v>
          </cell>
          <cell r="JG607">
            <v>0</v>
          </cell>
          <cell r="JH607">
            <v>0</v>
          </cell>
          <cell r="JI607">
            <v>0</v>
          </cell>
          <cell r="JJ607">
            <v>0</v>
          </cell>
          <cell r="JK607">
            <v>0</v>
          </cell>
          <cell r="JL607">
            <v>0</v>
          </cell>
          <cell r="JM607">
            <v>0</v>
          </cell>
          <cell r="JN607">
            <v>0</v>
          </cell>
          <cell r="JO607">
            <v>0</v>
          </cell>
          <cell r="JP607">
            <v>0</v>
          </cell>
          <cell r="JQ607">
            <v>0</v>
          </cell>
          <cell r="JR607">
            <v>0</v>
          </cell>
          <cell r="JS607">
            <v>0</v>
          </cell>
          <cell r="JT607">
            <v>0</v>
          </cell>
          <cell r="JU607">
            <v>0</v>
          </cell>
          <cell r="JV607">
            <v>0</v>
          </cell>
          <cell r="JW607">
            <v>0</v>
          </cell>
          <cell r="JX607">
            <v>0</v>
          </cell>
          <cell r="JY607">
            <v>0</v>
          </cell>
          <cell r="JZ607">
            <v>0</v>
          </cell>
          <cell r="KA607">
            <v>0</v>
          </cell>
          <cell r="KB607">
            <v>0</v>
          </cell>
          <cell r="KC607">
            <v>0</v>
          </cell>
          <cell r="KD607">
            <v>0</v>
          </cell>
          <cell r="KE607">
            <v>0</v>
          </cell>
          <cell r="KF607">
            <v>0</v>
          </cell>
          <cell r="KG607">
            <v>0</v>
          </cell>
          <cell r="KH607">
            <v>0</v>
          </cell>
          <cell r="KI607">
            <v>0</v>
          </cell>
          <cell r="KJ607">
            <v>0</v>
          </cell>
          <cell r="KK607">
            <v>0</v>
          </cell>
          <cell r="KL607">
            <v>0</v>
          </cell>
          <cell r="KM607">
            <v>0</v>
          </cell>
          <cell r="KN607">
            <v>0</v>
          </cell>
          <cell r="KO607">
            <v>0</v>
          </cell>
          <cell r="KP607">
            <v>0</v>
          </cell>
          <cell r="KQ607">
            <v>0</v>
          </cell>
          <cell r="KR607">
            <v>0</v>
          </cell>
          <cell r="KS607">
            <v>0</v>
          </cell>
          <cell r="KT607">
            <v>0</v>
          </cell>
          <cell r="KU607">
            <v>0</v>
          </cell>
          <cell r="KV607">
            <v>0</v>
          </cell>
          <cell r="KW607">
            <v>0</v>
          </cell>
          <cell r="KX607">
            <v>0</v>
          </cell>
          <cell r="KY607">
            <v>0</v>
          </cell>
          <cell r="KZ607">
            <v>0</v>
          </cell>
          <cell r="LA607">
            <v>0</v>
          </cell>
          <cell r="LB607">
            <v>0</v>
          </cell>
          <cell r="LC607">
            <v>0</v>
          </cell>
          <cell r="LD607">
            <v>0</v>
          </cell>
          <cell r="LE607">
            <v>0</v>
          </cell>
          <cell r="LF607">
            <v>0</v>
          </cell>
          <cell r="LG607">
            <v>0</v>
          </cell>
          <cell r="LH607">
            <v>0</v>
          </cell>
          <cell r="LI607">
            <v>0</v>
          </cell>
          <cell r="LJ607">
            <v>0</v>
          </cell>
          <cell r="LK607">
            <v>0</v>
          </cell>
          <cell r="LL607">
            <v>0</v>
          </cell>
          <cell r="LM607">
            <v>0</v>
          </cell>
          <cell r="LN607">
            <v>0</v>
          </cell>
          <cell r="LO607">
            <v>0</v>
          </cell>
          <cell r="LP607">
            <v>0</v>
          </cell>
          <cell r="LQ607">
            <v>0</v>
          </cell>
          <cell r="LR607">
            <v>0</v>
          </cell>
          <cell r="LS607">
            <v>0</v>
          </cell>
          <cell r="LT607">
            <v>0</v>
          </cell>
          <cell r="LU607">
            <v>0</v>
          </cell>
          <cell r="LV607">
            <v>0</v>
          </cell>
          <cell r="LW607">
            <v>0</v>
          </cell>
          <cell r="LX607">
            <v>0</v>
          </cell>
          <cell r="LY607">
            <v>0</v>
          </cell>
          <cell r="LZ607">
            <v>0</v>
          </cell>
          <cell r="MA607">
            <v>0</v>
          </cell>
          <cell r="MB607">
            <v>0</v>
          </cell>
          <cell r="MC607">
            <v>0</v>
          </cell>
          <cell r="MD607">
            <v>0</v>
          </cell>
          <cell r="ME607">
            <v>0</v>
          </cell>
          <cell r="MF607">
            <v>0</v>
          </cell>
          <cell r="MG607">
            <v>0</v>
          </cell>
          <cell r="MH607">
            <v>0</v>
          </cell>
          <cell r="MI607">
            <v>0</v>
          </cell>
          <cell r="MJ607">
            <v>0</v>
          </cell>
          <cell r="MK607">
            <v>0</v>
          </cell>
          <cell r="ML607">
            <v>0</v>
          </cell>
          <cell r="MM607">
            <v>0</v>
          </cell>
          <cell r="MN607">
            <v>0</v>
          </cell>
          <cell r="MO607">
            <v>0</v>
          </cell>
          <cell r="MP607">
            <v>0</v>
          </cell>
          <cell r="MQ607">
            <v>0</v>
          </cell>
          <cell r="MR607">
            <v>0</v>
          </cell>
          <cell r="MS607">
            <v>0</v>
          </cell>
          <cell r="MT607">
            <v>0</v>
          </cell>
          <cell r="MU607">
            <v>0</v>
          </cell>
          <cell r="MV607">
            <v>0</v>
          </cell>
          <cell r="MW607">
            <v>0</v>
          </cell>
          <cell r="MX607">
            <v>0</v>
          </cell>
          <cell r="MY607">
            <v>0</v>
          </cell>
          <cell r="MZ607">
            <v>0</v>
          </cell>
          <cell r="NA607">
            <v>0</v>
          </cell>
          <cell r="NB607">
            <v>0</v>
          </cell>
          <cell r="NC607">
            <v>0</v>
          </cell>
          <cell r="ND607">
            <v>0</v>
          </cell>
          <cell r="NE607">
            <v>0</v>
          </cell>
          <cell r="NF607">
            <v>0</v>
          </cell>
          <cell r="NG607">
            <v>0</v>
          </cell>
          <cell r="NH607">
            <v>0</v>
          </cell>
          <cell r="NI607">
            <v>0</v>
          </cell>
          <cell r="NJ607">
            <v>0</v>
          </cell>
          <cell r="NK607">
            <v>0</v>
          </cell>
          <cell r="NL607">
            <v>2820.33</v>
          </cell>
          <cell r="NM607">
            <v>0</v>
          </cell>
          <cell r="NN607">
            <v>0</v>
          </cell>
          <cell r="NO607">
            <v>0</v>
          </cell>
          <cell r="NP607">
            <v>0</v>
          </cell>
          <cell r="NQ607">
            <v>0</v>
          </cell>
          <cell r="NR607">
            <v>0</v>
          </cell>
          <cell r="NS607">
            <v>0</v>
          </cell>
          <cell r="NT607">
            <v>0</v>
          </cell>
          <cell r="NU607">
            <v>0</v>
          </cell>
          <cell r="NV607">
            <v>0</v>
          </cell>
          <cell r="NW607">
            <v>0</v>
          </cell>
          <cell r="NX607">
            <v>0</v>
          </cell>
          <cell r="NY607">
            <v>0</v>
          </cell>
          <cell r="NZ607">
            <v>0</v>
          </cell>
          <cell r="OA607">
            <v>0</v>
          </cell>
          <cell r="OB607">
            <v>0</v>
          </cell>
          <cell r="OC607">
            <v>0</v>
          </cell>
          <cell r="OD607">
            <v>0</v>
          </cell>
          <cell r="OE607">
            <v>0</v>
          </cell>
          <cell r="OF607">
            <v>0</v>
          </cell>
          <cell r="OG607">
            <v>0</v>
          </cell>
          <cell r="OH607">
            <v>0</v>
          </cell>
          <cell r="OI607">
            <v>0</v>
          </cell>
          <cell r="OJ607">
            <v>0</v>
          </cell>
          <cell r="OK607">
            <v>0</v>
          </cell>
          <cell r="OL607">
            <v>0</v>
          </cell>
          <cell r="OM607">
            <v>0</v>
          </cell>
          <cell r="ON607">
            <v>0</v>
          </cell>
          <cell r="OO607">
            <v>0</v>
          </cell>
          <cell r="OP607">
            <v>0</v>
          </cell>
          <cell r="OQ607">
            <v>0</v>
          </cell>
          <cell r="OR607">
            <v>0</v>
          </cell>
          <cell r="OS607">
            <v>0</v>
          </cell>
          <cell r="OT607">
            <v>0</v>
          </cell>
          <cell r="OU607">
            <v>0</v>
          </cell>
          <cell r="OV607">
            <v>0</v>
          </cell>
          <cell r="OW607">
            <v>0</v>
          </cell>
          <cell r="OX607">
            <v>0</v>
          </cell>
          <cell r="OY607">
            <v>0</v>
          </cell>
          <cell r="OZ607">
            <v>0</v>
          </cell>
          <cell r="PA607">
            <v>0</v>
          </cell>
          <cell r="PB607">
            <v>0</v>
          </cell>
          <cell r="PC607">
            <v>0</v>
          </cell>
          <cell r="PD607">
            <v>0</v>
          </cell>
          <cell r="PE607">
            <v>0</v>
          </cell>
          <cell r="PF607">
            <v>0</v>
          </cell>
          <cell r="PG607">
            <v>0</v>
          </cell>
          <cell r="PH607">
            <v>0</v>
          </cell>
          <cell r="PI607">
            <v>0</v>
          </cell>
          <cell r="PJ607">
            <v>0</v>
          </cell>
          <cell r="PK607">
            <v>0</v>
          </cell>
          <cell r="PL607">
            <v>0</v>
          </cell>
          <cell r="PM607">
            <v>0</v>
          </cell>
          <cell r="PN607">
            <v>0</v>
          </cell>
          <cell r="PO607">
            <v>0</v>
          </cell>
          <cell r="PP607">
            <v>0</v>
          </cell>
          <cell r="PQ607">
            <v>0</v>
          </cell>
          <cell r="PR607">
            <v>0</v>
          </cell>
          <cell r="PS607">
            <v>0</v>
          </cell>
          <cell r="PT607">
            <v>0</v>
          </cell>
          <cell r="PU607">
            <v>0</v>
          </cell>
          <cell r="PV607">
            <v>0</v>
          </cell>
          <cell r="PW607">
            <v>0</v>
          </cell>
          <cell r="PX607">
            <v>0</v>
          </cell>
          <cell r="PY607">
            <v>0</v>
          </cell>
          <cell r="PZ607">
            <v>0</v>
          </cell>
          <cell r="QA607">
            <v>0</v>
          </cell>
          <cell r="QB607">
            <v>0</v>
          </cell>
          <cell r="QC607">
            <v>0</v>
          </cell>
          <cell r="QD607">
            <v>0</v>
          </cell>
          <cell r="QE607">
            <v>0</v>
          </cell>
          <cell r="QF607">
            <v>0</v>
          </cell>
          <cell r="QG607">
            <v>0</v>
          </cell>
          <cell r="QH607"/>
          <cell r="QI607"/>
          <cell r="QJ607"/>
          <cell r="QK607"/>
          <cell r="QL607"/>
          <cell r="QM607"/>
          <cell r="WF607"/>
          <cell r="WG607"/>
          <cell r="WH607"/>
          <cell r="WI607"/>
          <cell r="WJ607"/>
          <cell r="WK607"/>
          <cell r="WL607"/>
          <cell r="WM607"/>
          <cell r="WN607"/>
          <cell r="WO607"/>
          <cell r="WP607"/>
          <cell r="WQ607"/>
          <cell r="WR607"/>
          <cell r="WS607"/>
          <cell r="WT607"/>
          <cell r="WU607"/>
          <cell r="WV607"/>
          <cell r="WW607"/>
          <cell r="WX607"/>
          <cell r="WY607"/>
          <cell r="WZ607"/>
          <cell r="XA607"/>
          <cell r="XB607"/>
          <cell r="XC607"/>
          <cell r="XD607"/>
          <cell r="XE607"/>
          <cell r="XF607"/>
          <cell r="XG607"/>
          <cell r="XH607"/>
          <cell r="XI607"/>
          <cell r="XJ607"/>
          <cell r="XK607"/>
          <cell r="XL607"/>
          <cell r="XM607"/>
          <cell r="XN607"/>
          <cell r="XO607"/>
          <cell r="XP607"/>
          <cell r="XQ607"/>
          <cell r="XR607"/>
          <cell r="XS607"/>
          <cell r="XT607"/>
          <cell r="XU607"/>
          <cell r="XV607"/>
          <cell r="XW607"/>
          <cell r="XX607"/>
          <cell r="XY607"/>
          <cell r="XZ607"/>
          <cell r="YA607"/>
          <cell r="YB607"/>
          <cell r="YC607"/>
          <cell r="YD607"/>
          <cell r="YE607"/>
          <cell r="YF607"/>
          <cell r="YG607"/>
          <cell r="YH607"/>
          <cell r="YI607"/>
          <cell r="YJ607"/>
          <cell r="YK607"/>
          <cell r="YL607"/>
          <cell r="YM607"/>
          <cell r="YN607"/>
          <cell r="YO607"/>
          <cell r="YP607"/>
          <cell r="YQ607"/>
          <cell r="YR607"/>
          <cell r="YS607"/>
          <cell r="YT607"/>
          <cell r="YU607"/>
          <cell r="YV607"/>
          <cell r="YW607"/>
          <cell r="YX607"/>
          <cell r="YY607"/>
          <cell r="YZ607"/>
          <cell r="ZA607"/>
          <cell r="ZB607"/>
          <cell r="ZC607"/>
          <cell r="ZD607"/>
          <cell r="ZE607"/>
          <cell r="ZF607"/>
          <cell r="ZG607"/>
          <cell r="ZH607"/>
          <cell r="ZI607"/>
          <cell r="ZJ607"/>
          <cell r="ZK607"/>
          <cell r="ZL607"/>
          <cell r="ZM607"/>
          <cell r="ZN607"/>
          <cell r="ZO607"/>
          <cell r="ZP607"/>
          <cell r="ZQ607"/>
          <cell r="ZR607"/>
          <cell r="ZS607"/>
          <cell r="ZT607"/>
          <cell r="ZU607"/>
          <cell r="ZV607"/>
          <cell r="ZW607"/>
          <cell r="ZX607"/>
          <cell r="ZY607"/>
          <cell r="ZZ607"/>
          <cell r="AAA607"/>
          <cell r="AAB607"/>
          <cell r="AAC607"/>
          <cell r="AAD607"/>
          <cell r="AAE607"/>
          <cell r="AAF607"/>
          <cell r="AAG607"/>
          <cell r="AAH607"/>
          <cell r="AAI607"/>
          <cell r="AAJ607"/>
          <cell r="AAK607"/>
          <cell r="AAL607"/>
          <cell r="AAM607"/>
          <cell r="AAN607"/>
          <cell r="AAO607"/>
          <cell r="AAP607"/>
          <cell r="AAQ607"/>
          <cell r="AAR607"/>
          <cell r="AAS607"/>
          <cell r="AAT607"/>
          <cell r="AAU607"/>
          <cell r="AAV607"/>
          <cell r="AAW607"/>
          <cell r="AAX607"/>
          <cell r="AAY607"/>
          <cell r="AAZ607"/>
          <cell r="ABA607"/>
          <cell r="ABB607"/>
          <cell r="ABC607"/>
          <cell r="ABD607"/>
          <cell r="ABE607"/>
          <cell r="ABF607"/>
          <cell r="ABG607"/>
          <cell r="ABH607"/>
          <cell r="ABI607"/>
          <cell r="ABJ607"/>
          <cell r="ABK607"/>
          <cell r="ABL607"/>
          <cell r="ABM607"/>
          <cell r="ABN607"/>
          <cell r="ABO607"/>
          <cell r="ABP607"/>
          <cell r="ABQ607"/>
          <cell r="ABR607"/>
          <cell r="ABS607"/>
          <cell r="ABT607"/>
          <cell r="ABU607"/>
          <cell r="ABV607"/>
          <cell r="ABW607"/>
          <cell r="ABX607"/>
          <cell r="ABY607"/>
          <cell r="ABZ607"/>
          <cell r="ACA607"/>
          <cell r="ACB607"/>
          <cell r="ACC607"/>
          <cell r="ACD607"/>
          <cell r="ACE607"/>
          <cell r="ACF607"/>
          <cell r="ACG607"/>
          <cell r="ACH607"/>
          <cell r="ACI607"/>
          <cell r="ACJ607"/>
          <cell r="ACK607"/>
          <cell r="ACL607"/>
          <cell r="ACM607"/>
          <cell r="ACN607"/>
          <cell r="ACO607"/>
          <cell r="ACP607"/>
          <cell r="ACQ607"/>
          <cell r="ACR607">
            <v>0</v>
          </cell>
          <cell r="ACS607">
            <v>0</v>
          </cell>
          <cell r="ACT607">
            <v>0</v>
          </cell>
          <cell r="ACU607">
            <v>0</v>
          </cell>
          <cell r="ACV607">
            <v>0</v>
          </cell>
          <cell r="ACW607">
            <v>0</v>
          </cell>
          <cell r="ACX607">
            <v>0</v>
          </cell>
          <cell r="ACY607">
            <v>0</v>
          </cell>
          <cell r="ACZ607">
            <v>0</v>
          </cell>
          <cell r="ADA607">
            <v>0</v>
          </cell>
          <cell r="ADB607">
            <v>0</v>
          </cell>
          <cell r="ADC607">
            <v>0</v>
          </cell>
          <cell r="ADD607">
            <v>0</v>
          </cell>
          <cell r="ADE607">
            <v>0</v>
          </cell>
          <cell r="ADF607"/>
          <cell r="ADG607"/>
          <cell r="ADH607"/>
          <cell r="ADI607"/>
          <cell r="ADJ607"/>
          <cell r="ADK607"/>
          <cell r="ADL607"/>
          <cell r="ADM607"/>
          <cell r="ADN607"/>
          <cell r="ADO607"/>
          <cell r="ADP607"/>
          <cell r="ADQ607"/>
          <cell r="ADR607"/>
          <cell r="ADS607"/>
          <cell r="ADT607"/>
          <cell r="ADU607"/>
          <cell r="ADV607"/>
          <cell r="ADW607"/>
          <cell r="ADX607"/>
          <cell r="ADY607"/>
          <cell r="ADZ607"/>
          <cell r="AEA607"/>
          <cell r="AEB607"/>
          <cell r="AEC607"/>
          <cell r="AED607"/>
          <cell r="AEE607"/>
          <cell r="AEF607"/>
          <cell r="AEG607"/>
          <cell r="AEH607"/>
          <cell r="AEI607"/>
          <cell r="AEJ607"/>
          <cell r="AEK607"/>
          <cell r="AEL607"/>
          <cell r="AEM607"/>
          <cell r="AEN607"/>
          <cell r="AEO607"/>
          <cell r="AEP607"/>
          <cell r="AEQ607"/>
          <cell r="AER607"/>
          <cell r="AES607"/>
          <cell r="AET607"/>
          <cell r="AEU607"/>
          <cell r="AEV607"/>
          <cell r="AEW607"/>
          <cell r="AEX607"/>
          <cell r="AEY607"/>
          <cell r="AEZ607"/>
          <cell r="AFA607"/>
          <cell r="AFB607"/>
          <cell r="AFC607"/>
          <cell r="AFD607"/>
          <cell r="AFE607"/>
          <cell r="AFF607"/>
          <cell r="AFG607"/>
          <cell r="AFH607"/>
          <cell r="AFI607"/>
          <cell r="AFJ607"/>
          <cell r="AFK607"/>
          <cell r="AFL607"/>
          <cell r="AFM607"/>
          <cell r="AFN607"/>
          <cell r="AFO607"/>
          <cell r="AFP607"/>
          <cell r="AFQ607"/>
          <cell r="AFR607"/>
          <cell r="AFS607"/>
          <cell r="AFT607"/>
          <cell r="AFU607"/>
          <cell r="AFV607"/>
          <cell r="AFW607"/>
          <cell r="AFX607">
            <v>0</v>
          </cell>
          <cell r="AFY607">
            <v>0</v>
          </cell>
          <cell r="AFZ607">
            <v>0</v>
          </cell>
          <cell r="AGA607">
            <v>0</v>
          </cell>
          <cell r="AGB607">
            <v>0</v>
          </cell>
          <cell r="AGC607">
            <v>0</v>
          </cell>
          <cell r="AGD607">
            <v>0</v>
          </cell>
          <cell r="AGE607">
            <v>0</v>
          </cell>
          <cell r="AGF607">
            <v>0</v>
          </cell>
          <cell r="AGG607">
            <v>0</v>
          </cell>
          <cell r="AGH607">
            <v>0</v>
          </cell>
          <cell r="AGI607">
            <v>0</v>
          </cell>
          <cell r="AGJ607">
            <v>0</v>
          </cell>
          <cell r="AGK607">
            <v>0</v>
          </cell>
          <cell r="AGL607"/>
          <cell r="AGM607"/>
          <cell r="AGN607"/>
          <cell r="AGO607"/>
          <cell r="AGP607"/>
          <cell r="AGQ607"/>
          <cell r="AGR607"/>
          <cell r="AGS607"/>
          <cell r="AGT607"/>
          <cell r="AGU607"/>
          <cell r="AGV607"/>
          <cell r="AGW607"/>
          <cell r="AGX607"/>
          <cell r="AGY607"/>
          <cell r="AGZ607"/>
          <cell r="AHA607"/>
        </row>
        <row r="608">
          <cell r="A608" t="str">
            <v>3052-00-00 PH Projects-Equity Transfers from MTW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-398047.65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-108822.44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-136347.01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-19862.509999999998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-92397.71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-864.2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-377231.45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-148138.31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-95764.77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-118475.29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-192069.68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-327345.71000000002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-62572.36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-55233.19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0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-5141.08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0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W608">
            <v>0</v>
          </cell>
          <cell r="IX608">
            <v>0</v>
          </cell>
          <cell r="IY608">
            <v>0</v>
          </cell>
          <cell r="IZ608">
            <v>0</v>
          </cell>
          <cell r="JA608">
            <v>0</v>
          </cell>
          <cell r="JB608">
            <v>0</v>
          </cell>
          <cell r="JC608">
            <v>0</v>
          </cell>
          <cell r="JD608">
            <v>0</v>
          </cell>
          <cell r="JE608">
            <v>0</v>
          </cell>
          <cell r="JF608">
            <v>0</v>
          </cell>
          <cell r="JG608">
            <v>0</v>
          </cell>
          <cell r="JH608">
            <v>0</v>
          </cell>
          <cell r="JI608">
            <v>0</v>
          </cell>
          <cell r="JJ608">
            <v>0</v>
          </cell>
          <cell r="JK608">
            <v>0</v>
          </cell>
          <cell r="JL608">
            <v>0</v>
          </cell>
          <cell r="JM608">
            <v>0</v>
          </cell>
          <cell r="JN608">
            <v>0</v>
          </cell>
          <cell r="JO608">
            <v>0</v>
          </cell>
          <cell r="JP608">
            <v>0</v>
          </cell>
          <cell r="JQ608">
            <v>0</v>
          </cell>
          <cell r="JR608">
            <v>0</v>
          </cell>
          <cell r="JS608">
            <v>0</v>
          </cell>
          <cell r="JT608">
            <v>0</v>
          </cell>
          <cell r="JU608">
            <v>0</v>
          </cell>
          <cell r="JV608">
            <v>0</v>
          </cell>
          <cell r="JW608">
            <v>0</v>
          </cell>
          <cell r="JX608">
            <v>0</v>
          </cell>
          <cell r="JY608">
            <v>0</v>
          </cell>
          <cell r="JZ608">
            <v>0</v>
          </cell>
          <cell r="KA608">
            <v>0</v>
          </cell>
          <cell r="KB608">
            <v>0</v>
          </cell>
          <cell r="KC608">
            <v>0</v>
          </cell>
          <cell r="KD608">
            <v>0</v>
          </cell>
          <cell r="KE608">
            <v>0</v>
          </cell>
          <cell r="KF608">
            <v>0</v>
          </cell>
          <cell r="KG608">
            <v>0</v>
          </cell>
          <cell r="KH608">
            <v>0</v>
          </cell>
          <cell r="KI608">
            <v>0</v>
          </cell>
          <cell r="KJ608">
            <v>0</v>
          </cell>
          <cell r="KK608">
            <v>0</v>
          </cell>
          <cell r="KL608">
            <v>0</v>
          </cell>
          <cell r="KM608">
            <v>0</v>
          </cell>
          <cell r="KN608">
            <v>0</v>
          </cell>
          <cell r="KO608">
            <v>0</v>
          </cell>
          <cell r="KP608">
            <v>0</v>
          </cell>
          <cell r="KQ608">
            <v>0</v>
          </cell>
          <cell r="KR608">
            <v>0</v>
          </cell>
          <cell r="KS608">
            <v>0</v>
          </cell>
          <cell r="KT608">
            <v>0</v>
          </cell>
          <cell r="KU608">
            <v>0</v>
          </cell>
          <cell r="KV608">
            <v>0</v>
          </cell>
          <cell r="KW608">
            <v>0</v>
          </cell>
          <cell r="KX608">
            <v>0</v>
          </cell>
          <cell r="KY608">
            <v>0</v>
          </cell>
          <cell r="KZ608">
            <v>0</v>
          </cell>
          <cell r="LA608">
            <v>0</v>
          </cell>
          <cell r="LB608">
            <v>0</v>
          </cell>
          <cell r="LC608">
            <v>0</v>
          </cell>
          <cell r="LD608">
            <v>0</v>
          </cell>
          <cell r="LE608">
            <v>0</v>
          </cell>
          <cell r="LF608">
            <v>0</v>
          </cell>
          <cell r="LG608">
            <v>0</v>
          </cell>
          <cell r="LH608">
            <v>0</v>
          </cell>
          <cell r="LI608">
            <v>0</v>
          </cell>
          <cell r="LJ608">
            <v>0</v>
          </cell>
          <cell r="LK608">
            <v>0</v>
          </cell>
          <cell r="LL608">
            <v>0</v>
          </cell>
          <cell r="LM608">
            <v>0</v>
          </cell>
          <cell r="LN608">
            <v>0</v>
          </cell>
          <cell r="LO608">
            <v>0</v>
          </cell>
          <cell r="LP608">
            <v>0</v>
          </cell>
          <cell r="LQ608">
            <v>0</v>
          </cell>
          <cell r="LR608">
            <v>0</v>
          </cell>
          <cell r="LS608">
            <v>0</v>
          </cell>
          <cell r="LT608">
            <v>0</v>
          </cell>
          <cell r="LU608">
            <v>0</v>
          </cell>
          <cell r="LV608">
            <v>0</v>
          </cell>
          <cell r="LW608">
            <v>0</v>
          </cell>
          <cell r="LX608">
            <v>0</v>
          </cell>
          <cell r="LY608">
            <v>0</v>
          </cell>
          <cell r="LZ608">
            <v>0</v>
          </cell>
          <cell r="MA608">
            <v>0</v>
          </cell>
          <cell r="MB608">
            <v>0</v>
          </cell>
          <cell r="MC608">
            <v>0</v>
          </cell>
          <cell r="MD608">
            <v>0</v>
          </cell>
          <cell r="ME608">
            <v>0</v>
          </cell>
          <cell r="MF608">
            <v>0</v>
          </cell>
          <cell r="MG608">
            <v>0</v>
          </cell>
          <cell r="MH608">
            <v>0</v>
          </cell>
          <cell r="MI608">
            <v>0</v>
          </cell>
          <cell r="MJ608">
            <v>0</v>
          </cell>
          <cell r="MK608">
            <v>0</v>
          </cell>
          <cell r="ML608">
            <v>0</v>
          </cell>
          <cell r="MM608">
            <v>0</v>
          </cell>
          <cell r="MN608">
            <v>0</v>
          </cell>
          <cell r="MO608">
            <v>0</v>
          </cell>
          <cell r="MP608">
            <v>0</v>
          </cell>
          <cell r="MQ608">
            <v>0</v>
          </cell>
          <cell r="MR608">
            <v>0</v>
          </cell>
          <cell r="MS608">
            <v>0</v>
          </cell>
          <cell r="MT608">
            <v>0</v>
          </cell>
          <cell r="MU608">
            <v>0</v>
          </cell>
          <cell r="MV608">
            <v>0</v>
          </cell>
          <cell r="MW608">
            <v>0</v>
          </cell>
          <cell r="MX608">
            <v>-95196.86</v>
          </cell>
          <cell r="MY608">
            <v>0</v>
          </cell>
          <cell r="MZ608">
            <v>0</v>
          </cell>
          <cell r="NA608">
            <v>0</v>
          </cell>
          <cell r="NB608">
            <v>0</v>
          </cell>
          <cell r="NC608">
            <v>0</v>
          </cell>
          <cell r="ND608">
            <v>0</v>
          </cell>
          <cell r="NE608">
            <v>0</v>
          </cell>
          <cell r="NF608">
            <v>0</v>
          </cell>
          <cell r="NG608">
            <v>0</v>
          </cell>
          <cell r="NH608">
            <v>0</v>
          </cell>
          <cell r="NI608">
            <v>0</v>
          </cell>
          <cell r="NJ608">
            <v>0</v>
          </cell>
          <cell r="NK608">
            <v>0</v>
          </cell>
          <cell r="NL608">
            <v>-43958.01</v>
          </cell>
          <cell r="NM608">
            <v>0</v>
          </cell>
          <cell r="NN608">
            <v>0</v>
          </cell>
          <cell r="NO608">
            <v>0</v>
          </cell>
          <cell r="NP608">
            <v>0</v>
          </cell>
          <cell r="NQ608">
            <v>0</v>
          </cell>
          <cell r="NR608">
            <v>0</v>
          </cell>
          <cell r="NS608">
            <v>0</v>
          </cell>
          <cell r="NT608">
            <v>0</v>
          </cell>
          <cell r="NU608">
            <v>0</v>
          </cell>
          <cell r="NV608">
            <v>0</v>
          </cell>
          <cell r="NW608">
            <v>0</v>
          </cell>
          <cell r="NX608">
            <v>0</v>
          </cell>
          <cell r="NY608">
            <v>0</v>
          </cell>
          <cell r="NZ608">
            <v>0</v>
          </cell>
          <cell r="OA608">
            <v>0</v>
          </cell>
          <cell r="OB608">
            <v>0</v>
          </cell>
          <cell r="OC608">
            <v>0</v>
          </cell>
          <cell r="OD608">
            <v>0</v>
          </cell>
          <cell r="OE608">
            <v>0</v>
          </cell>
          <cell r="OF608">
            <v>0</v>
          </cell>
          <cell r="OG608">
            <v>0</v>
          </cell>
          <cell r="OH608">
            <v>0</v>
          </cell>
          <cell r="OI608">
            <v>0</v>
          </cell>
          <cell r="OJ608">
            <v>0</v>
          </cell>
          <cell r="OK608">
            <v>0</v>
          </cell>
          <cell r="OL608">
            <v>0</v>
          </cell>
          <cell r="OM608">
            <v>0</v>
          </cell>
          <cell r="ON608">
            <v>0</v>
          </cell>
          <cell r="OO608">
            <v>0</v>
          </cell>
          <cell r="OP608">
            <v>0</v>
          </cell>
          <cell r="OQ608">
            <v>0</v>
          </cell>
          <cell r="OR608">
            <v>0</v>
          </cell>
          <cell r="OS608">
            <v>0</v>
          </cell>
          <cell r="OT608">
            <v>0</v>
          </cell>
          <cell r="OU608">
            <v>0</v>
          </cell>
          <cell r="OV608">
            <v>0</v>
          </cell>
          <cell r="OW608">
            <v>0</v>
          </cell>
          <cell r="OX608">
            <v>0</v>
          </cell>
          <cell r="OY608">
            <v>0</v>
          </cell>
          <cell r="OZ608">
            <v>0</v>
          </cell>
          <cell r="PA608">
            <v>0</v>
          </cell>
          <cell r="PB608">
            <v>0</v>
          </cell>
          <cell r="PC608">
            <v>0</v>
          </cell>
          <cell r="PD608">
            <v>0</v>
          </cell>
          <cell r="PE608">
            <v>0</v>
          </cell>
          <cell r="PF608">
            <v>0</v>
          </cell>
          <cell r="PG608">
            <v>0</v>
          </cell>
          <cell r="PH608">
            <v>0</v>
          </cell>
          <cell r="PI608">
            <v>0</v>
          </cell>
          <cell r="PJ608">
            <v>0</v>
          </cell>
          <cell r="PK608">
            <v>0</v>
          </cell>
          <cell r="PL608">
            <v>0</v>
          </cell>
          <cell r="PM608">
            <v>0</v>
          </cell>
          <cell r="PN608">
            <v>0</v>
          </cell>
          <cell r="PO608">
            <v>0</v>
          </cell>
          <cell r="PP608">
            <v>0</v>
          </cell>
          <cell r="PQ608">
            <v>0</v>
          </cell>
          <cell r="PR608">
            <v>0</v>
          </cell>
          <cell r="PS608">
            <v>0</v>
          </cell>
          <cell r="PT608">
            <v>0</v>
          </cell>
          <cell r="PU608">
            <v>0</v>
          </cell>
          <cell r="PV608">
            <v>0</v>
          </cell>
          <cell r="PW608">
            <v>0</v>
          </cell>
          <cell r="PX608">
            <v>0</v>
          </cell>
          <cell r="PY608">
            <v>0</v>
          </cell>
          <cell r="PZ608">
            <v>0</v>
          </cell>
          <cell r="QA608">
            <v>0</v>
          </cell>
          <cell r="QB608">
            <v>0</v>
          </cell>
          <cell r="QC608">
            <v>0</v>
          </cell>
          <cell r="QD608">
            <v>0</v>
          </cell>
          <cell r="QE608">
            <v>0</v>
          </cell>
          <cell r="QF608">
            <v>0</v>
          </cell>
          <cell r="QG608">
            <v>0</v>
          </cell>
          <cell r="QH608"/>
          <cell r="QI608"/>
          <cell r="QJ608"/>
          <cell r="QK608"/>
          <cell r="QL608"/>
          <cell r="QM608"/>
          <cell r="QN608"/>
          <cell r="QO608"/>
          <cell r="QP608"/>
          <cell r="QQ608"/>
          <cell r="QR608"/>
          <cell r="QS608"/>
          <cell r="QT608"/>
          <cell r="QU608"/>
          <cell r="QV608"/>
          <cell r="QW608"/>
          <cell r="QX608"/>
          <cell r="QY608"/>
          <cell r="QZ608"/>
          <cell r="RA608"/>
          <cell r="RB608"/>
          <cell r="RC608"/>
          <cell r="RD608"/>
          <cell r="RE608"/>
          <cell r="RF608"/>
          <cell r="RG608"/>
          <cell r="RH608"/>
          <cell r="RI608"/>
          <cell r="RJ608"/>
          <cell r="RK608"/>
          <cell r="RL608"/>
          <cell r="RM608"/>
          <cell r="RN608"/>
          <cell r="RO608"/>
          <cell r="RP608"/>
          <cell r="RQ608"/>
          <cell r="RR608"/>
          <cell r="RS608"/>
          <cell r="RT608"/>
          <cell r="RU608"/>
          <cell r="RV608"/>
          <cell r="RW608"/>
          <cell r="RX608"/>
          <cell r="RY608"/>
          <cell r="RZ608"/>
          <cell r="SA608"/>
          <cell r="SB608"/>
          <cell r="SC608"/>
          <cell r="SD608"/>
          <cell r="SE608"/>
          <cell r="SF608"/>
          <cell r="SG608"/>
          <cell r="SH608"/>
          <cell r="SI608"/>
          <cell r="SJ608"/>
          <cell r="SK608"/>
          <cell r="SL608"/>
          <cell r="SM608"/>
          <cell r="SN608"/>
          <cell r="SO608"/>
          <cell r="SP608"/>
          <cell r="SQ608"/>
          <cell r="SR608"/>
          <cell r="SS608"/>
          <cell r="ST608"/>
          <cell r="SU608"/>
          <cell r="SV608"/>
          <cell r="SW608"/>
          <cell r="SX608"/>
          <cell r="SY608"/>
          <cell r="SZ608"/>
          <cell r="TA608"/>
          <cell r="TB608"/>
          <cell r="TC608"/>
          <cell r="TD608"/>
          <cell r="TE608"/>
          <cell r="TF608"/>
          <cell r="TG608"/>
          <cell r="TH608"/>
          <cell r="TI608"/>
          <cell r="TJ608"/>
          <cell r="TK608"/>
          <cell r="TL608"/>
          <cell r="TM608"/>
          <cell r="TN608"/>
          <cell r="TO608"/>
          <cell r="TP608"/>
          <cell r="TQ608"/>
          <cell r="TR608"/>
          <cell r="TS608"/>
          <cell r="VE608"/>
          <cell r="VF608"/>
          <cell r="VG608"/>
          <cell r="VH608"/>
          <cell r="VI608"/>
          <cell r="VJ608"/>
          <cell r="VK608"/>
          <cell r="VL608"/>
          <cell r="VM608"/>
          <cell r="VN608"/>
          <cell r="VO608"/>
          <cell r="VP608"/>
          <cell r="VQ608"/>
          <cell r="VR608"/>
          <cell r="VS608"/>
          <cell r="VT608"/>
          <cell r="VU608"/>
          <cell r="VV608"/>
          <cell r="VW608"/>
          <cell r="VX608"/>
          <cell r="VY608"/>
          <cell r="VZ608"/>
          <cell r="WA608"/>
          <cell r="WB608"/>
          <cell r="WC608"/>
          <cell r="WD608"/>
          <cell r="WE608"/>
          <cell r="WF608"/>
          <cell r="WG608"/>
          <cell r="WH608"/>
          <cell r="WI608"/>
          <cell r="WJ608"/>
          <cell r="WK608"/>
          <cell r="WL608"/>
          <cell r="WM608"/>
          <cell r="WN608"/>
          <cell r="WO608"/>
          <cell r="WP608"/>
          <cell r="WQ608"/>
          <cell r="WR608"/>
          <cell r="WS608"/>
          <cell r="WT608"/>
          <cell r="WU608"/>
          <cell r="WV608"/>
          <cell r="WW608"/>
          <cell r="WX608"/>
          <cell r="WY608"/>
          <cell r="WZ608"/>
          <cell r="XA608"/>
          <cell r="XB608"/>
          <cell r="XC608"/>
          <cell r="XD608"/>
          <cell r="XE608"/>
          <cell r="XF608"/>
          <cell r="XG608"/>
          <cell r="XH608"/>
          <cell r="XI608"/>
          <cell r="XJ608"/>
          <cell r="XK608"/>
          <cell r="XL608"/>
          <cell r="XM608"/>
          <cell r="XN608"/>
          <cell r="XO608"/>
          <cell r="XP608"/>
          <cell r="XQ608"/>
          <cell r="XR608"/>
          <cell r="XS608"/>
          <cell r="XT608"/>
          <cell r="XU608"/>
          <cell r="XV608"/>
          <cell r="XW608"/>
          <cell r="XX608"/>
          <cell r="XY608"/>
          <cell r="XZ608"/>
          <cell r="YA608"/>
          <cell r="YB608"/>
          <cell r="YC608"/>
          <cell r="YD608"/>
          <cell r="YE608"/>
          <cell r="YF608"/>
          <cell r="YG608"/>
          <cell r="YH608"/>
          <cell r="YI608"/>
          <cell r="YJ608"/>
          <cell r="YK608"/>
          <cell r="YL608"/>
          <cell r="YM608"/>
          <cell r="YN608"/>
          <cell r="YO608"/>
          <cell r="YP608"/>
          <cell r="YQ608"/>
          <cell r="YR608"/>
          <cell r="YS608"/>
          <cell r="YT608"/>
          <cell r="YU608"/>
          <cell r="YV608"/>
          <cell r="YW608"/>
          <cell r="YX608"/>
          <cell r="YY608"/>
          <cell r="YZ608"/>
          <cell r="ZA608"/>
          <cell r="ZB608"/>
          <cell r="ZC608"/>
          <cell r="ZD608"/>
          <cell r="ZE608"/>
          <cell r="ZF608"/>
          <cell r="ZG608"/>
          <cell r="ZH608"/>
          <cell r="ZI608"/>
          <cell r="ZJ608"/>
          <cell r="ZK608"/>
          <cell r="ZL608"/>
          <cell r="ZM608"/>
          <cell r="ZN608"/>
          <cell r="ZO608"/>
          <cell r="ZP608"/>
          <cell r="ZQ608"/>
          <cell r="ZR608"/>
          <cell r="ZS608"/>
          <cell r="ZT608"/>
          <cell r="ZU608"/>
          <cell r="ZV608"/>
          <cell r="ZW608"/>
          <cell r="ZX608"/>
          <cell r="ZY608"/>
          <cell r="ZZ608"/>
          <cell r="AAA608"/>
          <cell r="AAB608"/>
          <cell r="AAC608"/>
          <cell r="AAD608"/>
          <cell r="AAE608"/>
          <cell r="AAF608"/>
          <cell r="AAG608"/>
          <cell r="AAH608"/>
          <cell r="AAI608"/>
          <cell r="AAJ608"/>
          <cell r="AAK608"/>
          <cell r="AAL608"/>
          <cell r="AAM608"/>
          <cell r="AAN608"/>
          <cell r="AAO608"/>
          <cell r="AAP608"/>
          <cell r="AAQ608"/>
          <cell r="AAR608"/>
          <cell r="AAS608"/>
          <cell r="AAT608"/>
          <cell r="AAU608"/>
          <cell r="AAV608"/>
          <cell r="AAW608"/>
          <cell r="AAX608"/>
          <cell r="AAY608"/>
          <cell r="AAZ608"/>
          <cell r="ABA608"/>
          <cell r="ABB608"/>
          <cell r="ABC608"/>
          <cell r="ABD608"/>
          <cell r="ABE608"/>
          <cell r="ABF608"/>
          <cell r="ABG608"/>
          <cell r="ABH608"/>
          <cell r="ABI608"/>
          <cell r="ABJ608"/>
          <cell r="ABK608"/>
          <cell r="ABL608"/>
          <cell r="ABM608"/>
          <cell r="ABN608"/>
          <cell r="ABO608"/>
          <cell r="ABP608"/>
          <cell r="ABQ608"/>
          <cell r="ABR608"/>
          <cell r="ABS608"/>
          <cell r="ABT608"/>
          <cell r="ABU608"/>
          <cell r="ABV608"/>
          <cell r="ABW608"/>
          <cell r="ABX608"/>
          <cell r="ABY608"/>
          <cell r="ABZ608"/>
          <cell r="ACA608"/>
          <cell r="ACB608"/>
          <cell r="ACC608"/>
          <cell r="ACD608"/>
          <cell r="ACE608"/>
          <cell r="ACF608"/>
          <cell r="ACG608"/>
          <cell r="ACH608"/>
          <cell r="ACI608"/>
          <cell r="ACJ608"/>
          <cell r="ACK608"/>
          <cell r="ACL608"/>
          <cell r="ACM608"/>
          <cell r="ACN608"/>
          <cell r="ACO608"/>
          <cell r="ACP608"/>
          <cell r="ACQ608"/>
          <cell r="ACR608">
            <v>0</v>
          </cell>
          <cell r="ACS608">
            <v>0</v>
          </cell>
          <cell r="ACT608">
            <v>0</v>
          </cell>
          <cell r="ACU608">
            <v>0</v>
          </cell>
          <cell r="ACV608">
            <v>0</v>
          </cell>
          <cell r="ACW608">
            <v>0</v>
          </cell>
          <cell r="ACX608">
            <v>0</v>
          </cell>
          <cell r="ACY608">
            <v>0</v>
          </cell>
          <cell r="ACZ608">
            <v>0</v>
          </cell>
          <cell r="ADA608">
            <v>0</v>
          </cell>
          <cell r="ADB608">
            <v>0</v>
          </cell>
          <cell r="ADC608">
            <v>0</v>
          </cell>
          <cell r="ADD608">
            <v>0</v>
          </cell>
          <cell r="ADE608">
            <v>0</v>
          </cell>
          <cell r="ADF608"/>
          <cell r="ADG608"/>
          <cell r="ADH608"/>
          <cell r="ADI608"/>
          <cell r="ADJ608"/>
          <cell r="ADK608"/>
          <cell r="ADL608"/>
          <cell r="ADM608"/>
          <cell r="ADN608"/>
          <cell r="ADO608"/>
          <cell r="ADP608"/>
          <cell r="ADQ608"/>
          <cell r="ADR608"/>
          <cell r="ADS608"/>
          <cell r="ADT608"/>
          <cell r="ADU608"/>
          <cell r="ADV608"/>
          <cell r="ADW608"/>
          <cell r="ADX608"/>
          <cell r="ADY608"/>
          <cell r="ADZ608"/>
          <cell r="AEA608"/>
          <cell r="AEB608"/>
          <cell r="AEC608"/>
          <cell r="AED608"/>
          <cell r="AEE608"/>
          <cell r="AEF608"/>
          <cell r="AEG608"/>
          <cell r="AEH608"/>
          <cell r="AEI608"/>
          <cell r="AEJ608"/>
          <cell r="AEK608"/>
          <cell r="AEL608"/>
          <cell r="AEM608"/>
          <cell r="AEN608"/>
          <cell r="AEO608"/>
          <cell r="AEP608"/>
          <cell r="AEQ608"/>
          <cell r="AER608"/>
          <cell r="AES608"/>
          <cell r="AET608"/>
          <cell r="AEU608"/>
          <cell r="AEV608"/>
          <cell r="AEW608"/>
          <cell r="AEX608"/>
          <cell r="AEY608"/>
          <cell r="AEZ608"/>
          <cell r="AFA608"/>
          <cell r="AFB608"/>
          <cell r="AFC608"/>
          <cell r="AFD608"/>
          <cell r="AFE608"/>
          <cell r="AFF608"/>
          <cell r="AFG608"/>
          <cell r="AFH608"/>
          <cell r="AFI608"/>
          <cell r="AFJ608"/>
          <cell r="AFK608"/>
          <cell r="AFL608"/>
          <cell r="AFM608"/>
          <cell r="AFN608"/>
          <cell r="AFO608"/>
          <cell r="AFP608"/>
          <cell r="AFQ608"/>
          <cell r="AFR608"/>
          <cell r="AFS608"/>
          <cell r="AFT608"/>
          <cell r="AFU608"/>
          <cell r="AFV608"/>
          <cell r="AFW608"/>
          <cell r="AFX608">
            <v>0</v>
          </cell>
          <cell r="AFY608">
            <v>0</v>
          </cell>
          <cell r="AFZ608">
            <v>0</v>
          </cell>
          <cell r="AGA608">
            <v>0</v>
          </cell>
          <cell r="AGB608">
            <v>0</v>
          </cell>
          <cell r="AGC608">
            <v>0</v>
          </cell>
          <cell r="AGD608">
            <v>0</v>
          </cell>
          <cell r="AGE608">
            <v>0</v>
          </cell>
          <cell r="AGF608">
            <v>0</v>
          </cell>
          <cell r="AGG608">
            <v>0</v>
          </cell>
          <cell r="AGH608">
            <v>0</v>
          </cell>
          <cell r="AGI608">
            <v>0</v>
          </cell>
          <cell r="AGJ608">
            <v>0</v>
          </cell>
          <cell r="AGK608">
            <v>0</v>
          </cell>
          <cell r="AGL608"/>
          <cell r="AGM608"/>
          <cell r="AGN608"/>
          <cell r="AGO608"/>
          <cell r="AGP608"/>
          <cell r="AGQ608"/>
          <cell r="AGR608"/>
          <cell r="AGS608"/>
          <cell r="AGT608"/>
          <cell r="AGU608"/>
          <cell r="AGV608"/>
          <cell r="AGW608"/>
          <cell r="AGX608"/>
          <cell r="AGY608"/>
          <cell r="AGZ608"/>
          <cell r="AHA608"/>
        </row>
        <row r="609">
          <cell r="A609" t="str">
            <v>Other Nonoperating Contributions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35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-35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35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-81200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-8910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-4950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-55232</v>
          </cell>
          <cell r="BQ609">
            <v>0</v>
          </cell>
          <cell r="BR609">
            <v>0</v>
          </cell>
          <cell r="BS609">
            <v>0</v>
          </cell>
          <cell r="BT609"/>
          <cell r="BU609"/>
          <cell r="BV609"/>
          <cell r="BW609"/>
          <cell r="BX609"/>
          <cell r="BY609"/>
          <cell r="BZ609"/>
          <cell r="CA609"/>
          <cell r="CB609"/>
          <cell r="CC609"/>
          <cell r="CD609"/>
          <cell r="CE609"/>
          <cell r="CF609"/>
          <cell r="CG609"/>
          <cell r="CH609">
            <v>0</v>
          </cell>
          <cell r="CI609">
            <v>70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-70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210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-117371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-349404.99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-5355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-6817.88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0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-15047.75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0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W609">
            <v>0</v>
          </cell>
          <cell r="IX609">
            <v>0</v>
          </cell>
          <cell r="IY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  <cell r="JF609">
            <v>0</v>
          </cell>
          <cell r="JG609">
            <v>0</v>
          </cell>
          <cell r="JH609">
            <v>0</v>
          </cell>
          <cell r="JI609">
            <v>0</v>
          </cell>
          <cell r="JJ609">
            <v>0</v>
          </cell>
          <cell r="JK609">
            <v>0</v>
          </cell>
          <cell r="JL609">
            <v>0</v>
          </cell>
          <cell r="JM609">
            <v>0</v>
          </cell>
          <cell r="JN609">
            <v>0</v>
          </cell>
          <cell r="JO609">
            <v>0</v>
          </cell>
          <cell r="JP609">
            <v>0</v>
          </cell>
          <cell r="JQ609">
            <v>0</v>
          </cell>
          <cell r="JR609">
            <v>0</v>
          </cell>
          <cell r="JS609">
            <v>0</v>
          </cell>
          <cell r="JT609">
            <v>0</v>
          </cell>
          <cell r="JU609">
            <v>0</v>
          </cell>
          <cell r="JV609">
            <v>0</v>
          </cell>
          <cell r="JW609">
            <v>0</v>
          </cell>
          <cell r="JX609">
            <v>0</v>
          </cell>
          <cell r="JY609">
            <v>0</v>
          </cell>
          <cell r="JZ609">
            <v>0</v>
          </cell>
          <cell r="KA609">
            <v>0</v>
          </cell>
          <cell r="KB609">
            <v>0</v>
          </cell>
          <cell r="KC609">
            <v>0</v>
          </cell>
          <cell r="KD609">
            <v>0</v>
          </cell>
          <cell r="KE609">
            <v>0</v>
          </cell>
          <cell r="KF609">
            <v>0</v>
          </cell>
          <cell r="KG609">
            <v>0</v>
          </cell>
          <cell r="KH609">
            <v>0</v>
          </cell>
          <cell r="KI609">
            <v>0</v>
          </cell>
          <cell r="KJ609">
            <v>0</v>
          </cell>
          <cell r="KK609">
            <v>0</v>
          </cell>
          <cell r="KL609">
            <v>0</v>
          </cell>
          <cell r="KM609">
            <v>0</v>
          </cell>
          <cell r="KN609">
            <v>0</v>
          </cell>
          <cell r="KO609">
            <v>0</v>
          </cell>
          <cell r="KP609">
            <v>0</v>
          </cell>
          <cell r="KQ609">
            <v>0</v>
          </cell>
          <cell r="KR609">
            <v>0</v>
          </cell>
          <cell r="KS609">
            <v>0</v>
          </cell>
          <cell r="KT609">
            <v>0</v>
          </cell>
          <cell r="KU609">
            <v>0</v>
          </cell>
          <cell r="KV609">
            <v>0</v>
          </cell>
          <cell r="KW609">
            <v>0</v>
          </cell>
          <cell r="KX609">
            <v>0</v>
          </cell>
          <cell r="KY609">
            <v>0</v>
          </cell>
          <cell r="KZ609">
            <v>0</v>
          </cell>
          <cell r="LA609">
            <v>0</v>
          </cell>
          <cell r="LB609">
            <v>0</v>
          </cell>
          <cell r="LC609">
            <v>0</v>
          </cell>
          <cell r="LD609">
            <v>0</v>
          </cell>
          <cell r="LE609">
            <v>0</v>
          </cell>
          <cell r="LF609">
            <v>0</v>
          </cell>
          <cell r="LG609">
            <v>0</v>
          </cell>
          <cell r="LH609">
            <v>0</v>
          </cell>
          <cell r="LI609">
            <v>0</v>
          </cell>
          <cell r="LJ609">
            <v>0</v>
          </cell>
          <cell r="LK609">
            <v>0</v>
          </cell>
          <cell r="LL609">
            <v>0</v>
          </cell>
          <cell r="LM609">
            <v>0</v>
          </cell>
          <cell r="LN609">
            <v>0</v>
          </cell>
          <cell r="LO609">
            <v>0</v>
          </cell>
          <cell r="LP609">
            <v>0</v>
          </cell>
          <cell r="LQ609">
            <v>0</v>
          </cell>
          <cell r="LR609">
            <v>0</v>
          </cell>
          <cell r="LS609">
            <v>0</v>
          </cell>
          <cell r="LT609">
            <v>0</v>
          </cell>
          <cell r="LU609">
            <v>0</v>
          </cell>
          <cell r="LV609">
            <v>0</v>
          </cell>
          <cell r="LW609">
            <v>0</v>
          </cell>
          <cell r="LX609">
            <v>0</v>
          </cell>
          <cell r="LY609">
            <v>0</v>
          </cell>
          <cell r="LZ609">
            <v>0</v>
          </cell>
          <cell r="MA609">
            <v>0</v>
          </cell>
          <cell r="MB609">
            <v>0</v>
          </cell>
          <cell r="MC609">
            <v>0</v>
          </cell>
          <cell r="MD609">
            <v>35</v>
          </cell>
          <cell r="ME609">
            <v>0</v>
          </cell>
          <cell r="MF609">
            <v>0</v>
          </cell>
          <cell r="MG609">
            <v>0</v>
          </cell>
          <cell r="MH609">
            <v>0</v>
          </cell>
          <cell r="MI609">
            <v>0</v>
          </cell>
          <cell r="MJ609">
            <v>0</v>
          </cell>
          <cell r="MK609">
            <v>0</v>
          </cell>
          <cell r="ML609">
            <v>0</v>
          </cell>
          <cell r="MM609">
            <v>0</v>
          </cell>
          <cell r="MN609">
            <v>0</v>
          </cell>
          <cell r="MO609">
            <v>0</v>
          </cell>
          <cell r="MP609">
            <v>0</v>
          </cell>
          <cell r="MQ609">
            <v>0</v>
          </cell>
          <cell r="MR609">
            <v>0</v>
          </cell>
          <cell r="MS609">
            <v>0</v>
          </cell>
          <cell r="MT609">
            <v>0</v>
          </cell>
          <cell r="MU609">
            <v>0</v>
          </cell>
          <cell r="MV609">
            <v>0</v>
          </cell>
          <cell r="MW609">
            <v>0</v>
          </cell>
          <cell r="MX609">
            <v>-5940</v>
          </cell>
          <cell r="MY609">
            <v>0</v>
          </cell>
          <cell r="MZ609">
            <v>0</v>
          </cell>
          <cell r="NA609">
            <v>0</v>
          </cell>
          <cell r="NB609">
            <v>0</v>
          </cell>
          <cell r="NC609">
            <v>0</v>
          </cell>
          <cell r="ND609">
            <v>0</v>
          </cell>
          <cell r="NE609">
            <v>0</v>
          </cell>
          <cell r="NF609">
            <v>0</v>
          </cell>
          <cell r="NG609">
            <v>0</v>
          </cell>
          <cell r="NH609">
            <v>0</v>
          </cell>
          <cell r="NI609">
            <v>0</v>
          </cell>
          <cell r="NJ609">
            <v>0</v>
          </cell>
          <cell r="NK609">
            <v>1210</v>
          </cell>
          <cell r="NL609">
            <v>-6160</v>
          </cell>
          <cell r="NM609">
            <v>0</v>
          </cell>
          <cell r="NN609">
            <v>0</v>
          </cell>
          <cell r="NO609">
            <v>0</v>
          </cell>
          <cell r="NP609">
            <v>0</v>
          </cell>
          <cell r="NQ609">
            <v>0</v>
          </cell>
          <cell r="NR609">
            <v>0</v>
          </cell>
          <cell r="NS609">
            <v>0</v>
          </cell>
          <cell r="NT609">
            <v>70</v>
          </cell>
          <cell r="NU609">
            <v>0</v>
          </cell>
          <cell r="NV609">
            <v>0</v>
          </cell>
          <cell r="NW609">
            <v>112.92</v>
          </cell>
          <cell r="NX609">
            <v>0</v>
          </cell>
          <cell r="NY609">
            <v>0</v>
          </cell>
          <cell r="NZ609">
            <v>0</v>
          </cell>
          <cell r="OA609">
            <v>0</v>
          </cell>
          <cell r="OB609">
            <v>0</v>
          </cell>
          <cell r="OC609">
            <v>0</v>
          </cell>
          <cell r="OD609">
            <v>0</v>
          </cell>
          <cell r="OE609">
            <v>0</v>
          </cell>
          <cell r="OF609">
            <v>0</v>
          </cell>
          <cell r="OG609">
            <v>0</v>
          </cell>
          <cell r="OH609">
            <v>0</v>
          </cell>
          <cell r="OI609">
            <v>0</v>
          </cell>
          <cell r="OJ609">
            <v>0</v>
          </cell>
          <cell r="OK609">
            <v>0</v>
          </cell>
          <cell r="OL609">
            <v>0</v>
          </cell>
          <cell r="OM609">
            <v>0</v>
          </cell>
          <cell r="ON609">
            <v>0</v>
          </cell>
          <cell r="OO609">
            <v>0</v>
          </cell>
          <cell r="OP609">
            <v>0</v>
          </cell>
          <cell r="OQ609">
            <v>0</v>
          </cell>
          <cell r="OR609">
            <v>0</v>
          </cell>
          <cell r="OS609">
            <v>0</v>
          </cell>
          <cell r="OT609">
            <v>0</v>
          </cell>
          <cell r="OU609">
            <v>0</v>
          </cell>
          <cell r="OV609">
            <v>70</v>
          </cell>
          <cell r="OW609">
            <v>0</v>
          </cell>
          <cell r="OX609">
            <v>0</v>
          </cell>
          <cell r="OY609">
            <v>0</v>
          </cell>
          <cell r="OZ609">
            <v>0</v>
          </cell>
          <cell r="PA609">
            <v>0</v>
          </cell>
          <cell r="PB609">
            <v>0</v>
          </cell>
          <cell r="PC609">
            <v>0</v>
          </cell>
          <cell r="PD609">
            <v>0</v>
          </cell>
          <cell r="PE609">
            <v>0</v>
          </cell>
          <cell r="PF609">
            <v>0</v>
          </cell>
          <cell r="PG609">
            <v>0</v>
          </cell>
          <cell r="PH609">
            <v>0</v>
          </cell>
          <cell r="PI609">
            <v>0</v>
          </cell>
          <cell r="PJ609">
            <v>0</v>
          </cell>
          <cell r="PK609">
            <v>0</v>
          </cell>
          <cell r="PL609">
            <v>0</v>
          </cell>
          <cell r="PM609">
            <v>0</v>
          </cell>
          <cell r="PN609">
            <v>0</v>
          </cell>
          <cell r="PO609">
            <v>0</v>
          </cell>
          <cell r="PP609">
            <v>0</v>
          </cell>
          <cell r="PQ609">
            <v>0</v>
          </cell>
          <cell r="PR609">
            <v>0</v>
          </cell>
          <cell r="PS609">
            <v>0</v>
          </cell>
          <cell r="PT609">
            <v>0</v>
          </cell>
          <cell r="PU609">
            <v>0</v>
          </cell>
          <cell r="PV609">
            <v>0</v>
          </cell>
          <cell r="PW609">
            <v>0</v>
          </cell>
          <cell r="PX609">
            <v>0</v>
          </cell>
          <cell r="PY609">
            <v>0</v>
          </cell>
          <cell r="PZ609">
            <v>0</v>
          </cell>
          <cell r="QA609">
            <v>0</v>
          </cell>
          <cell r="QB609">
            <v>0</v>
          </cell>
          <cell r="QC609">
            <v>0</v>
          </cell>
          <cell r="QD609">
            <v>0</v>
          </cell>
          <cell r="QE609">
            <v>0</v>
          </cell>
          <cell r="QF609">
            <v>0</v>
          </cell>
          <cell r="QG609">
            <v>0</v>
          </cell>
          <cell r="QH609">
            <v>0</v>
          </cell>
          <cell r="QI609">
            <v>0</v>
          </cell>
          <cell r="QJ609">
            <v>0</v>
          </cell>
          <cell r="QK609">
            <v>-362164.47</v>
          </cell>
          <cell r="QL609">
            <v>0</v>
          </cell>
          <cell r="QM609">
            <v>0</v>
          </cell>
          <cell r="QN609">
            <v>0</v>
          </cell>
          <cell r="QO609">
            <v>-350061.32</v>
          </cell>
          <cell r="QP609">
            <v>0</v>
          </cell>
          <cell r="QQ609">
            <v>0</v>
          </cell>
          <cell r="QR609">
            <v>-133.86000000000001</v>
          </cell>
          <cell r="QS609">
            <v>0</v>
          </cell>
          <cell r="QT609">
            <v>0</v>
          </cell>
          <cell r="QU609">
            <v>0</v>
          </cell>
          <cell r="QV609">
            <v>0</v>
          </cell>
          <cell r="QW609">
            <v>0</v>
          </cell>
          <cell r="QX609">
            <v>0</v>
          </cell>
          <cell r="QY609">
            <v>-176.22</v>
          </cell>
          <cell r="QZ609">
            <v>0</v>
          </cell>
          <cell r="RA609">
            <v>0</v>
          </cell>
          <cell r="RB609">
            <v>0</v>
          </cell>
          <cell r="RC609">
            <v>-180.34</v>
          </cell>
          <cell r="RD609">
            <v>0</v>
          </cell>
          <cell r="RE609">
            <v>0</v>
          </cell>
          <cell r="RF609">
            <v>-372.3</v>
          </cell>
          <cell r="RG609">
            <v>0</v>
          </cell>
          <cell r="RH609">
            <v>0</v>
          </cell>
          <cell r="RI609">
            <v>0</v>
          </cell>
          <cell r="RJ609">
            <v>0</v>
          </cell>
          <cell r="RK609">
            <v>0</v>
          </cell>
          <cell r="RL609">
            <v>0</v>
          </cell>
          <cell r="RM609">
            <v>-1540467.48</v>
          </cell>
          <cell r="RN609">
            <v>0</v>
          </cell>
          <cell r="RO609">
            <v>0</v>
          </cell>
          <cell r="RP609">
            <v>0</v>
          </cell>
          <cell r="RQ609">
            <v>-1578744.83</v>
          </cell>
          <cell r="RR609">
            <v>0</v>
          </cell>
          <cell r="RS609">
            <v>0</v>
          </cell>
          <cell r="RT609">
            <v>-2951412.28</v>
          </cell>
          <cell r="RU609">
            <v>0</v>
          </cell>
          <cell r="RV609">
            <v>0</v>
          </cell>
          <cell r="RW609">
            <v>0</v>
          </cell>
          <cell r="RX609">
            <v>0</v>
          </cell>
          <cell r="RY609">
            <v>0</v>
          </cell>
          <cell r="RZ609">
            <v>0</v>
          </cell>
          <cell r="SA609">
            <v>-172790.75</v>
          </cell>
          <cell r="SB609">
            <v>0</v>
          </cell>
          <cell r="SC609">
            <v>0</v>
          </cell>
          <cell r="SD609">
            <v>0</v>
          </cell>
          <cell r="SE609">
            <v>-178139.37</v>
          </cell>
          <cell r="SF609">
            <v>0</v>
          </cell>
          <cell r="SG609">
            <v>0</v>
          </cell>
          <cell r="SH609">
            <v>-358318.14</v>
          </cell>
          <cell r="SI609">
            <v>0</v>
          </cell>
          <cell r="SJ609">
            <v>0</v>
          </cell>
          <cell r="SK609">
            <v>0</v>
          </cell>
          <cell r="SL609">
            <v>0</v>
          </cell>
          <cell r="SM609">
            <v>0</v>
          </cell>
          <cell r="SN609">
            <v>0</v>
          </cell>
          <cell r="SO609">
            <v>0</v>
          </cell>
          <cell r="SP609">
            <v>0</v>
          </cell>
          <cell r="SQ609">
            <v>0</v>
          </cell>
          <cell r="SR609">
            <v>0</v>
          </cell>
          <cell r="SS609">
            <v>0</v>
          </cell>
          <cell r="ST609">
            <v>0</v>
          </cell>
          <cell r="SU609">
            <v>0</v>
          </cell>
          <cell r="SV609">
            <v>0</v>
          </cell>
          <cell r="SW609">
            <v>0</v>
          </cell>
          <cell r="SX609">
            <v>0</v>
          </cell>
          <cell r="SY609">
            <v>0</v>
          </cell>
          <cell r="SZ609">
            <v>0</v>
          </cell>
          <cell r="TA609">
            <v>0</v>
          </cell>
          <cell r="TB609">
            <v>0</v>
          </cell>
          <cell r="TC609">
            <v>0</v>
          </cell>
          <cell r="TD609">
            <v>0</v>
          </cell>
          <cell r="TE609">
            <v>0</v>
          </cell>
          <cell r="TF609">
            <v>0</v>
          </cell>
          <cell r="TG609">
            <v>-376415.8</v>
          </cell>
          <cell r="TH609">
            <v>0</v>
          </cell>
          <cell r="TI609">
            <v>0</v>
          </cell>
          <cell r="TJ609">
            <v>0</v>
          </cell>
          <cell r="TK609">
            <v>0</v>
          </cell>
          <cell r="TL609">
            <v>0</v>
          </cell>
          <cell r="TM609">
            <v>0</v>
          </cell>
          <cell r="TN609">
            <v>0</v>
          </cell>
          <cell r="TO609">
            <v>0</v>
          </cell>
          <cell r="TP609">
            <v>0</v>
          </cell>
          <cell r="TQ609">
            <v>-1602503.39</v>
          </cell>
          <cell r="TR609">
            <v>0</v>
          </cell>
          <cell r="TS609">
            <v>0</v>
          </cell>
          <cell r="TT609">
            <v>0</v>
          </cell>
          <cell r="TU609">
            <v>-441933.31</v>
          </cell>
          <cell r="TV609">
            <v>0</v>
          </cell>
          <cell r="TW609">
            <v>0</v>
          </cell>
          <cell r="TX609">
            <v>0</v>
          </cell>
          <cell r="TY609">
            <v>0</v>
          </cell>
          <cell r="TZ609">
            <v>0</v>
          </cell>
          <cell r="UA609">
            <v>0</v>
          </cell>
          <cell r="UB609">
            <v>0</v>
          </cell>
          <cell r="UC609">
            <v>-77283.240000000005</v>
          </cell>
          <cell r="UD609">
            <v>0</v>
          </cell>
          <cell r="UE609">
            <v>-508979.54</v>
          </cell>
          <cell r="UF609">
            <v>0</v>
          </cell>
          <cell r="UG609">
            <v>-74888</v>
          </cell>
          <cell r="UH609">
            <v>991861</v>
          </cell>
          <cell r="UI609">
            <v>0</v>
          </cell>
          <cell r="UJ609">
            <v>0</v>
          </cell>
          <cell r="UK609">
            <v>0</v>
          </cell>
          <cell r="UL609">
            <v>0</v>
          </cell>
          <cell r="UM609">
            <v>0</v>
          </cell>
          <cell r="UN609">
            <v>0</v>
          </cell>
          <cell r="UO609">
            <v>0</v>
          </cell>
          <cell r="UP609">
            <v>0</v>
          </cell>
          <cell r="UQ609">
            <v>0</v>
          </cell>
          <cell r="UR609">
            <v>0</v>
          </cell>
          <cell r="US609">
            <v>-842754.62</v>
          </cell>
          <cell r="UT609">
            <v>0</v>
          </cell>
          <cell r="UU609">
            <v>0</v>
          </cell>
          <cell r="UV609">
            <v>929816</v>
          </cell>
          <cell r="UW609">
            <v>-20000</v>
          </cell>
          <cell r="UX609">
            <v>0</v>
          </cell>
          <cell r="UY609">
            <v>11070</v>
          </cell>
          <cell r="UZ609">
            <v>0</v>
          </cell>
          <cell r="VA609">
            <v>0</v>
          </cell>
          <cell r="VB609">
            <v>0</v>
          </cell>
          <cell r="VC609">
            <v>0</v>
          </cell>
          <cell r="VD609">
            <v>0</v>
          </cell>
          <cell r="VE609">
            <v>4355477</v>
          </cell>
          <cell r="VF609">
            <v>0</v>
          </cell>
          <cell r="VG609">
            <v>0</v>
          </cell>
          <cell r="VH609">
            <v>0</v>
          </cell>
          <cell r="VI609">
            <v>0</v>
          </cell>
          <cell r="VJ609">
            <v>0</v>
          </cell>
          <cell r="VK609">
            <v>78.86</v>
          </cell>
          <cell r="VL609">
            <v>0</v>
          </cell>
          <cell r="VM609">
            <v>0</v>
          </cell>
          <cell r="VN609">
            <v>0</v>
          </cell>
          <cell r="VO609">
            <v>0</v>
          </cell>
          <cell r="VP609">
            <v>0</v>
          </cell>
          <cell r="VQ609">
            <v>0</v>
          </cell>
          <cell r="VR609">
            <v>0</v>
          </cell>
          <cell r="VS609">
            <v>0</v>
          </cell>
          <cell r="VT609">
            <v>0</v>
          </cell>
          <cell r="VU609">
            <v>0</v>
          </cell>
          <cell r="VV609">
            <v>0</v>
          </cell>
          <cell r="VW609">
            <v>0</v>
          </cell>
          <cell r="VX609">
            <v>0</v>
          </cell>
          <cell r="VY609">
            <v>2870507</v>
          </cell>
          <cell r="VZ609">
            <v>0</v>
          </cell>
          <cell r="WA609">
            <v>0</v>
          </cell>
          <cell r="WB609">
            <v>1844899.11</v>
          </cell>
          <cell r="WC609">
            <v>0</v>
          </cell>
          <cell r="WD609">
            <v>1435253</v>
          </cell>
          <cell r="WE609">
            <v>0</v>
          </cell>
          <cell r="WF609"/>
          <cell r="WG609"/>
          <cell r="WH609"/>
          <cell r="WI609"/>
          <cell r="WJ609"/>
          <cell r="WK609"/>
          <cell r="WL609"/>
          <cell r="WM609"/>
          <cell r="WN609"/>
          <cell r="WO609"/>
          <cell r="WP609"/>
          <cell r="WQ609"/>
          <cell r="WR609"/>
          <cell r="WS609"/>
          <cell r="WT609"/>
          <cell r="WU609"/>
          <cell r="WV609"/>
          <cell r="WW609"/>
          <cell r="WX609"/>
          <cell r="WY609"/>
          <cell r="WZ609"/>
          <cell r="XA609"/>
          <cell r="XB609"/>
          <cell r="XC609"/>
          <cell r="XD609"/>
          <cell r="XE609"/>
          <cell r="XF609"/>
          <cell r="XG609"/>
          <cell r="XH609"/>
          <cell r="XI609"/>
          <cell r="XJ609"/>
          <cell r="XK609"/>
          <cell r="XL609"/>
          <cell r="XM609"/>
          <cell r="XN609"/>
          <cell r="XO609"/>
          <cell r="XP609"/>
          <cell r="XQ609"/>
          <cell r="XR609"/>
          <cell r="XS609"/>
          <cell r="XT609"/>
          <cell r="XU609"/>
          <cell r="XV609"/>
          <cell r="XW609"/>
          <cell r="XX609"/>
          <cell r="XY609"/>
          <cell r="XZ609"/>
          <cell r="YA609"/>
          <cell r="YB609"/>
          <cell r="YC609"/>
          <cell r="YD609"/>
          <cell r="YE609"/>
          <cell r="YF609"/>
          <cell r="YG609"/>
          <cell r="YH609"/>
          <cell r="YI609"/>
          <cell r="YJ609">
            <v>0</v>
          </cell>
          <cell r="YK609">
            <v>0</v>
          </cell>
          <cell r="YL609">
            <v>0</v>
          </cell>
          <cell r="YM609">
            <v>0</v>
          </cell>
          <cell r="YN609">
            <v>0</v>
          </cell>
          <cell r="YO609">
            <v>0</v>
          </cell>
          <cell r="YP609">
            <v>0</v>
          </cell>
          <cell r="YQ609">
            <v>0</v>
          </cell>
          <cell r="YR609">
            <v>0</v>
          </cell>
          <cell r="YS609">
            <v>-155546.69</v>
          </cell>
          <cell r="YT609">
            <v>0</v>
          </cell>
          <cell r="YU609">
            <v>0</v>
          </cell>
          <cell r="YV609">
            <v>0</v>
          </cell>
          <cell r="YW609">
            <v>0</v>
          </cell>
          <cell r="YX609"/>
          <cell r="YY609"/>
          <cell r="YZ609"/>
          <cell r="ZA609"/>
          <cell r="ZB609"/>
          <cell r="ZC609"/>
          <cell r="ZD609"/>
          <cell r="ZE609"/>
          <cell r="ZF609"/>
          <cell r="ZG609"/>
          <cell r="ZH609"/>
          <cell r="ZI609"/>
          <cell r="ZJ609"/>
          <cell r="ZK609"/>
          <cell r="ZL609"/>
          <cell r="ZM609"/>
          <cell r="ZN609"/>
          <cell r="ZO609"/>
          <cell r="ZP609"/>
          <cell r="ZQ609"/>
          <cell r="ZR609"/>
          <cell r="ZS609"/>
          <cell r="ZT609"/>
          <cell r="ZU609"/>
          <cell r="ZV609"/>
          <cell r="ZW609"/>
          <cell r="ZX609"/>
          <cell r="ZY609"/>
          <cell r="ZZ609"/>
          <cell r="AAA609"/>
          <cell r="AAB609"/>
          <cell r="AAC609"/>
          <cell r="AAD609"/>
          <cell r="AAE609"/>
          <cell r="AAF609"/>
          <cell r="AAG609"/>
          <cell r="AAH609"/>
          <cell r="AAI609"/>
          <cell r="AAJ609"/>
          <cell r="AAK609"/>
          <cell r="AAL609"/>
          <cell r="AAM609"/>
          <cell r="AAN609">
            <v>0</v>
          </cell>
          <cell r="AAO609">
            <v>0</v>
          </cell>
          <cell r="AAP609">
            <v>0</v>
          </cell>
          <cell r="AAQ609">
            <v>0</v>
          </cell>
          <cell r="AAR609">
            <v>0</v>
          </cell>
          <cell r="AAS609">
            <v>0</v>
          </cell>
          <cell r="AAT609">
            <v>0</v>
          </cell>
          <cell r="AAU609">
            <v>-561444.44999999995</v>
          </cell>
          <cell r="AAV609">
            <v>-1908605</v>
          </cell>
          <cell r="AAW609">
            <v>0</v>
          </cell>
          <cell r="AAX609">
            <v>0</v>
          </cell>
          <cell r="AAY609">
            <v>0</v>
          </cell>
          <cell r="AAZ609">
            <v>0</v>
          </cell>
          <cell r="ABA609">
            <v>0</v>
          </cell>
          <cell r="ABB609"/>
          <cell r="ABC609"/>
          <cell r="ABD609"/>
          <cell r="ABE609"/>
          <cell r="ABF609"/>
          <cell r="ABG609"/>
          <cell r="ABH609"/>
          <cell r="ABI609"/>
          <cell r="ABJ609"/>
          <cell r="ABK609"/>
          <cell r="ABL609"/>
          <cell r="ABM609"/>
          <cell r="ABN609"/>
          <cell r="ABO609"/>
          <cell r="ABP609">
            <v>-48096.68</v>
          </cell>
          <cell r="ABQ609">
            <v>0</v>
          </cell>
          <cell r="ABR609">
            <v>0</v>
          </cell>
          <cell r="ABS609">
            <v>0</v>
          </cell>
          <cell r="ABT609">
            <v>-823600.17</v>
          </cell>
          <cell r="ABU609">
            <v>0</v>
          </cell>
          <cell r="ABV609">
            <v>0</v>
          </cell>
          <cell r="ABW609">
            <v>0</v>
          </cell>
          <cell r="ABX609">
            <v>0</v>
          </cell>
          <cell r="ABY609">
            <v>0</v>
          </cell>
          <cell r="ABZ609">
            <v>0</v>
          </cell>
          <cell r="ACA609">
            <v>0</v>
          </cell>
          <cell r="ACB609">
            <v>0</v>
          </cell>
          <cell r="ACC609">
            <v>0</v>
          </cell>
          <cell r="ACD609">
            <v>0</v>
          </cell>
          <cell r="ACE609">
            <v>0</v>
          </cell>
          <cell r="ACF609">
            <v>0</v>
          </cell>
          <cell r="ACG609">
            <v>0</v>
          </cell>
          <cell r="ACH609">
            <v>0</v>
          </cell>
          <cell r="ACI609">
            <v>0</v>
          </cell>
          <cell r="ACJ609">
            <v>0</v>
          </cell>
          <cell r="ACK609">
            <v>0</v>
          </cell>
          <cell r="ACL609">
            <v>0</v>
          </cell>
          <cell r="ACM609">
            <v>0</v>
          </cell>
          <cell r="ACN609">
            <v>0</v>
          </cell>
          <cell r="ACO609">
            <v>0</v>
          </cell>
          <cell r="ACP609">
            <v>0</v>
          </cell>
          <cell r="ACQ609">
            <v>0</v>
          </cell>
          <cell r="ACR609">
            <v>0</v>
          </cell>
          <cell r="ACS609">
            <v>0</v>
          </cell>
          <cell r="ACT609">
            <v>0</v>
          </cell>
          <cell r="ACU609">
            <v>0</v>
          </cell>
          <cell r="ACV609">
            <v>0</v>
          </cell>
          <cell r="ACW609">
            <v>0</v>
          </cell>
          <cell r="ACX609">
            <v>0</v>
          </cell>
          <cell r="ACY609">
            <v>0</v>
          </cell>
          <cell r="ACZ609">
            <v>-24599</v>
          </cell>
          <cell r="ADA609">
            <v>0</v>
          </cell>
          <cell r="ADB609">
            <v>0</v>
          </cell>
          <cell r="ADC609">
            <v>0</v>
          </cell>
          <cell r="ADD609">
            <v>0</v>
          </cell>
          <cell r="ADE609">
            <v>0</v>
          </cell>
          <cell r="ADF609">
            <v>0</v>
          </cell>
          <cell r="ADG609">
            <v>0</v>
          </cell>
          <cell r="ADH609">
            <v>0</v>
          </cell>
          <cell r="ADI609">
            <v>0</v>
          </cell>
          <cell r="ADJ609">
            <v>0</v>
          </cell>
          <cell r="ADK609">
            <v>0</v>
          </cell>
          <cell r="ADL609">
            <v>0</v>
          </cell>
          <cell r="ADM609">
            <v>0</v>
          </cell>
          <cell r="ADN609">
            <v>0</v>
          </cell>
          <cell r="ADO609">
            <v>0</v>
          </cell>
          <cell r="ADP609">
            <v>296313.09000000003</v>
          </cell>
          <cell r="ADQ609">
            <v>0</v>
          </cell>
          <cell r="ADR609">
            <v>0</v>
          </cell>
          <cell r="ADS609">
            <v>0</v>
          </cell>
          <cell r="ADT609">
            <v>0</v>
          </cell>
          <cell r="ADU609">
            <v>0</v>
          </cell>
          <cell r="ADV609">
            <v>0</v>
          </cell>
          <cell r="ADW609">
            <v>0</v>
          </cell>
          <cell r="ADX609">
            <v>0</v>
          </cell>
          <cell r="ADY609">
            <v>0</v>
          </cell>
          <cell r="ADZ609">
            <v>0</v>
          </cell>
          <cell r="AEA609">
            <v>0</v>
          </cell>
          <cell r="AEB609">
            <v>0</v>
          </cell>
          <cell r="AEC609">
            <v>0</v>
          </cell>
          <cell r="AED609">
            <v>0</v>
          </cell>
          <cell r="AEE609">
            <v>0</v>
          </cell>
          <cell r="AEF609">
            <v>0</v>
          </cell>
          <cell r="AEG609">
            <v>0</v>
          </cell>
          <cell r="AEH609">
            <v>0</v>
          </cell>
          <cell r="AEI609">
            <v>0</v>
          </cell>
          <cell r="AEJ609">
            <v>0</v>
          </cell>
          <cell r="AEK609">
            <v>0</v>
          </cell>
          <cell r="AEL609">
            <v>0</v>
          </cell>
          <cell r="AEM609">
            <v>-49210</v>
          </cell>
          <cell r="AEN609">
            <v>0</v>
          </cell>
          <cell r="AEO609">
            <v>49210</v>
          </cell>
          <cell r="AEP609">
            <v>0</v>
          </cell>
          <cell r="AEQ609">
            <v>0</v>
          </cell>
          <cell r="AER609">
            <v>-27608</v>
          </cell>
          <cell r="AES609">
            <v>0</v>
          </cell>
          <cell r="AET609">
            <v>0</v>
          </cell>
          <cell r="AEU609">
            <v>0</v>
          </cell>
          <cell r="AEV609">
            <v>3</v>
          </cell>
          <cell r="AEW609">
            <v>0</v>
          </cell>
          <cell r="AEX609">
            <v>0</v>
          </cell>
          <cell r="AEY609">
            <v>0</v>
          </cell>
          <cell r="AEZ609">
            <v>0</v>
          </cell>
          <cell r="AFA609">
            <v>0</v>
          </cell>
          <cell r="AFB609">
            <v>7574902.6600000001</v>
          </cell>
          <cell r="AFC609">
            <v>0</v>
          </cell>
          <cell r="AFD609">
            <v>0</v>
          </cell>
          <cell r="AFE609">
            <v>0</v>
          </cell>
          <cell r="AFF609">
            <v>87127.5</v>
          </cell>
          <cell r="AFG609">
            <v>0</v>
          </cell>
          <cell r="AFH609">
            <v>0</v>
          </cell>
          <cell r="AFI609">
            <v>0</v>
          </cell>
          <cell r="AFJ609">
            <v>7</v>
          </cell>
          <cell r="AFK609">
            <v>1592</v>
          </cell>
          <cell r="AFL609">
            <v>0</v>
          </cell>
          <cell r="AFM609">
            <v>0</v>
          </cell>
          <cell r="AFN609">
            <v>0</v>
          </cell>
          <cell r="AFO609">
            <v>0</v>
          </cell>
          <cell r="AFP609">
            <v>9931768.3399999999</v>
          </cell>
          <cell r="AFQ609">
            <v>0</v>
          </cell>
          <cell r="AFR609">
            <v>0</v>
          </cell>
          <cell r="AFS609">
            <v>0</v>
          </cell>
          <cell r="AFT609">
            <v>203297.5</v>
          </cell>
          <cell r="AFU609">
            <v>0</v>
          </cell>
          <cell r="AFV609">
            <v>0</v>
          </cell>
          <cell r="AFW609">
            <v>0</v>
          </cell>
          <cell r="AFX609">
            <v>7.5</v>
          </cell>
          <cell r="AFY609">
            <v>0</v>
          </cell>
          <cell r="AFZ609">
            <v>0</v>
          </cell>
          <cell r="AGA609">
            <v>0</v>
          </cell>
          <cell r="AGB609">
            <v>0</v>
          </cell>
          <cell r="AGC609">
            <v>0</v>
          </cell>
          <cell r="AGD609">
            <v>11441856.300000001</v>
          </cell>
          <cell r="AGE609">
            <v>0</v>
          </cell>
          <cell r="AGF609">
            <v>0</v>
          </cell>
          <cell r="AGG609">
            <v>0</v>
          </cell>
          <cell r="AGH609">
            <v>951097.5</v>
          </cell>
          <cell r="AGI609">
            <v>0</v>
          </cell>
          <cell r="AGJ609">
            <v>0</v>
          </cell>
          <cell r="AGK609">
            <v>0</v>
          </cell>
          <cell r="AGL609">
            <v>2.5</v>
          </cell>
          <cell r="AGM609">
            <v>0</v>
          </cell>
          <cell r="AGN609">
            <v>0</v>
          </cell>
          <cell r="AGO609">
            <v>0</v>
          </cell>
          <cell r="AGP609">
            <v>0</v>
          </cell>
          <cell r="AGQ609">
            <v>0</v>
          </cell>
          <cell r="AGR609">
            <v>7319743.7000000002</v>
          </cell>
          <cell r="AGS609">
            <v>0</v>
          </cell>
          <cell r="AGT609">
            <v>0</v>
          </cell>
          <cell r="AGU609">
            <v>0</v>
          </cell>
          <cell r="AGV609">
            <v>317032.5</v>
          </cell>
          <cell r="AGW609">
            <v>0</v>
          </cell>
          <cell r="AGX609">
            <v>0</v>
          </cell>
          <cell r="AGY609">
            <v>0</v>
          </cell>
          <cell r="AGZ609"/>
          <cell r="AHA609"/>
        </row>
        <row r="610">
          <cell r="A610" t="str">
            <v>3054-00-00 FDS Equity Transfers</v>
          </cell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  <cell r="BX610"/>
          <cell r="BY610"/>
          <cell r="BZ610"/>
          <cell r="CA610"/>
          <cell r="CB610"/>
          <cell r="CC610"/>
          <cell r="CD610"/>
          <cell r="CE610"/>
          <cell r="CF610"/>
          <cell r="CG610"/>
          <cell r="CH610"/>
          <cell r="CI610"/>
          <cell r="CJ610"/>
          <cell r="CK610"/>
          <cell r="CL610"/>
          <cell r="CM610"/>
          <cell r="CN610"/>
          <cell r="CO610"/>
          <cell r="CP610"/>
          <cell r="CQ610"/>
          <cell r="CR610"/>
          <cell r="CS610"/>
          <cell r="CT610"/>
          <cell r="CU610"/>
          <cell r="CV610"/>
          <cell r="CW610"/>
          <cell r="CX610"/>
          <cell r="CY610"/>
          <cell r="CZ610"/>
          <cell r="DA610"/>
          <cell r="DB610"/>
          <cell r="DC610"/>
          <cell r="DD610"/>
          <cell r="DE610"/>
          <cell r="DF610"/>
          <cell r="DG610"/>
          <cell r="DH610"/>
          <cell r="DI610"/>
          <cell r="DJ610"/>
          <cell r="DN610"/>
          <cell r="DO610"/>
          <cell r="DP610"/>
          <cell r="DQ610"/>
          <cell r="DR610"/>
          <cell r="DS610"/>
          <cell r="DT610"/>
          <cell r="DU610"/>
          <cell r="DV610"/>
          <cell r="DW610"/>
          <cell r="DX610"/>
          <cell r="DY610"/>
          <cell r="DZ610"/>
          <cell r="EA610"/>
          <cell r="EB610"/>
          <cell r="EC610"/>
          <cell r="ED610"/>
          <cell r="EE610"/>
          <cell r="EF610"/>
          <cell r="EG610"/>
          <cell r="EH610"/>
          <cell r="EI610"/>
          <cell r="EJ610"/>
          <cell r="EK610"/>
          <cell r="EL610"/>
          <cell r="GB610">
            <v>0</v>
          </cell>
          <cell r="GC610">
            <v>0</v>
          </cell>
          <cell r="GD610">
            <v>0</v>
          </cell>
          <cell r="GE610">
            <v>0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0</v>
          </cell>
          <cell r="GN610">
            <v>0</v>
          </cell>
          <cell r="GO610">
            <v>0</v>
          </cell>
          <cell r="GP610"/>
          <cell r="GQ610"/>
          <cell r="GR610"/>
          <cell r="GS610"/>
          <cell r="GT610"/>
          <cell r="HI610"/>
          <cell r="HJ610"/>
          <cell r="HK610"/>
          <cell r="HL610"/>
          <cell r="HM610"/>
          <cell r="HN610"/>
          <cell r="HO610"/>
          <cell r="HP610"/>
          <cell r="HQ610"/>
          <cell r="HR610"/>
          <cell r="HS610"/>
          <cell r="HT610"/>
          <cell r="HU610"/>
          <cell r="HV610"/>
          <cell r="HW610"/>
          <cell r="HX610"/>
          <cell r="HY610"/>
          <cell r="HZ610"/>
          <cell r="IA610"/>
          <cell r="IB610"/>
          <cell r="IC610"/>
          <cell r="ID610"/>
          <cell r="IE610"/>
          <cell r="IF610"/>
          <cell r="IG610"/>
          <cell r="IH610"/>
          <cell r="II610"/>
          <cell r="IJ610"/>
          <cell r="IK610"/>
          <cell r="IL610"/>
          <cell r="IM610"/>
          <cell r="IN610"/>
          <cell r="IO610"/>
          <cell r="IP610"/>
          <cell r="IQ610"/>
          <cell r="IR610"/>
          <cell r="IS610"/>
          <cell r="IT610"/>
          <cell r="IU610"/>
          <cell r="IV610"/>
          <cell r="IW610"/>
          <cell r="IX610"/>
          <cell r="IY610"/>
          <cell r="IZ610"/>
          <cell r="JA610"/>
          <cell r="KX610">
            <v>0</v>
          </cell>
          <cell r="KY610">
            <v>0</v>
          </cell>
          <cell r="KZ610">
            <v>0</v>
          </cell>
          <cell r="LA610">
            <v>0</v>
          </cell>
          <cell r="LB610">
            <v>0</v>
          </cell>
          <cell r="LC610">
            <v>0</v>
          </cell>
          <cell r="LD610">
            <v>0</v>
          </cell>
          <cell r="LE610">
            <v>0</v>
          </cell>
          <cell r="LF610">
            <v>0</v>
          </cell>
          <cell r="LG610">
            <v>0</v>
          </cell>
          <cell r="LH610">
            <v>0</v>
          </cell>
          <cell r="LI610">
            <v>0</v>
          </cell>
          <cell r="LJ610">
            <v>0</v>
          </cell>
          <cell r="LK610">
            <v>0</v>
          </cell>
          <cell r="LL610">
            <v>0</v>
          </cell>
          <cell r="LM610">
            <v>0</v>
          </cell>
          <cell r="LN610">
            <v>0</v>
          </cell>
          <cell r="LO610">
            <v>0</v>
          </cell>
          <cell r="LP610">
            <v>0</v>
          </cell>
          <cell r="LQ610">
            <v>0</v>
          </cell>
          <cell r="LR610">
            <v>0</v>
          </cell>
          <cell r="LS610">
            <v>0</v>
          </cell>
          <cell r="LT610">
            <v>0</v>
          </cell>
          <cell r="LU610">
            <v>0</v>
          </cell>
          <cell r="LV610">
            <v>0</v>
          </cell>
          <cell r="LW610">
            <v>0</v>
          </cell>
          <cell r="LX610">
            <v>0</v>
          </cell>
          <cell r="LY610">
            <v>0</v>
          </cell>
          <cell r="LZ610"/>
          <cell r="MA610"/>
          <cell r="MB610"/>
          <cell r="MC610"/>
          <cell r="MD610"/>
          <cell r="ME610"/>
          <cell r="MF610"/>
          <cell r="MN610">
            <v>0</v>
          </cell>
          <cell r="MO610">
            <v>0</v>
          </cell>
          <cell r="MP610">
            <v>0</v>
          </cell>
          <cell r="MQ610">
            <v>0</v>
          </cell>
          <cell r="MR610">
            <v>0</v>
          </cell>
          <cell r="MS610">
            <v>0</v>
          </cell>
          <cell r="MT610">
            <v>0</v>
          </cell>
          <cell r="MU610">
            <v>0</v>
          </cell>
          <cell r="MV610">
            <v>0</v>
          </cell>
          <cell r="MW610">
            <v>0</v>
          </cell>
          <cell r="MX610">
            <v>0</v>
          </cell>
          <cell r="MY610">
            <v>0</v>
          </cell>
          <cell r="MZ610">
            <v>0</v>
          </cell>
          <cell r="NA610">
            <v>0</v>
          </cell>
          <cell r="NB610"/>
          <cell r="NC610"/>
          <cell r="ND610"/>
          <cell r="NO610"/>
          <cell r="NP610"/>
          <cell r="NQ610"/>
          <cell r="NR610"/>
          <cell r="NS610"/>
          <cell r="NT610"/>
          <cell r="NU610"/>
          <cell r="NV610"/>
          <cell r="NW610"/>
          <cell r="NX610"/>
          <cell r="NY610"/>
          <cell r="NZ610"/>
          <cell r="OA610"/>
          <cell r="OB610"/>
          <cell r="OC610"/>
          <cell r="OD610">
            <v>0</v>
          </cell>
          <cell r="OE610">
            <v>0</v>
          </cell>
          <cell r="OF610">
            <v>0</v>
          </cell>
          <cell r="OG610">
            <v>0</v>
          </cell>
          <cell r="OH610">
            <v>0</v>
          </cell>
          <cell r="OI610">
            <v>0</v>
          </cell>
          <cell r="OJ610">
            <v>0</v>
          </cell>
          <cell r="OK610">
            <v>0</v>
          </cell>
          <cell r="OL610">
            <v>0</v>
          </cell>
          <cell r="OM610">
            <v>0</v>
          </cell>
          <cell r="ON610">
            <v>0</v>
          </cell>
          <cell r="OO610">
            <v>0</v>
          </cell>
          <cell r="OP610">
            <v>0</v>
          </cell>
          <cell r="OQ610">
            <v>0</v>
          </cell>
          <cell r="OR610">
            <v>0</v>
          </cell>
          <cell r="OS610">
            <v>0</v>
          </cell>
          <cell r="OT610">
            <v>0</v>
          </cell>
          <cell r="OU610">
            <v>0</v>
          </cell>
          <cell r="OV610">
            <v>0</v>
          </cell>
          <cell r="OW610">
            <v>0</v>
          </cell>
          <cell r="OX610">
            <v>0</v>
          </cell>
          <cell r="OY610">
            <v>0</v>
          </cell>
          <cell r="OZ610">
            <v>0</v>
          </cell>
          <cell r="PA610">
            <v>0</v>
          </cell>
          <cell r="PB610">
            <v>0</v>
          </cell>
          <cell r="PC610">
            <v>0</v>
          </cell>
          <cell r="PD610">
            <v>0</v>
          </cell>
          <cell r="PE610">
            <v>0</v>
          </cell>
          <cell r="PF610">
            <v>0</v>
          </cell>
          <cell r="PG610">
            <v>0</v>
          </cell>
          <cell r="PH610">
            <v>0</v>
          </cell>
          <cell r="PI610">
            <v>0</v>
          </cell>
          <cell r="PJ610">
            <v>0</v>
          </cell>
          <cell r="PK610">
            <v>0</v>
          </cell>
          <cell r="PL610">
            <v>0</v>
          </cell>
          <cell r="PM610">
            <v>0</v>
          </cell>
          <cell r="PN610">
            <v>0</v>
          </cell>
          <cell r="PO610">
            <v>0</v>
          </cell>
          <cell r="PP610">
            <v>0</v>
          </cell>
          <cell r="PQ610">
            <v>0</v>
          </cell>
          <cell r="PR610">
            <v>0</v>
          </cell>
          <cell r="PS610">
            <v>0</v>
          </cell>
          <cell r="PT610">
            <v>0</v>
          </cell>
          <cell r="PU610">
            <v>0</v>
          </cell>
          <cell r="PV610">
            <v>0</v>
          </cell>
          <cell r="PW610">
            <v>0</v>
          </cell>
          <cell r="PX610">
            <v>0</v>
          </cell>
          <cell r="PY610">
            <v>0</v>
          </cell>
          <cell r="PZ610">
            <v>0</v>
          </cell>
          <cell r="QA610">
            <v>0</v>
          </cell>
          <cell r="QB610">
            <v>0</v>
          </cell>
          <cell r="QC610">
            <v>0</v>
          </cell>
          <cell r="QD610">
            <v>0</v>
          </cell>
          <cell r="QE610">
            <v>0</v>
          </cell>
          <cell r="QF610">
            <v>0</v>
          </cell>
          <cell r="QG610">
            <v>0</v>
          </cell>
          <cell r="QH610"/>
          <cell r="QI610"/>
          <cell r="QJ610"/>
          <cell r="QK610"/>
          <cell r="QL610"/>
          <cell r="QM610"/>
          <cell r="VE610"/>
          <cell r="VF610"/>
          <cell r="VG610"/>
          <cell r="VH610"/>
          <cell r="VI610"/>
          <cell r="VJ610"/>
          <cell r="VK610"/>
          <cell r="VL610"/>
          <cell r="VM610"/>
          <cell r="VN610"/>
          <cell r="VO610"/>
          <cell r="VP610"/>
          <cell r="VQ610"/>
          <cell r="VR610"/>
          <cell r="VS610"/>
          <cell r="VT610"/>
          <cell r="VU610"/>
          <cell r="VV610"/>
          <cell r="VW610"/>
          <cell r="VX610"/>
          <cell r="VY610"/>
          <cell r="VZ610"/>
          <cell r="WA610"/>
          <cell r="WB610"/>
          <cell r="WC610"/>
          <cell r="WD610"/>
          <cell r="WE610"/>
          <cell r="WF610"/>
          <cell r="WG610"/>
          <cell r="WH610"/>
          <cell r="WI610"/>
          <cell r="WJ610"/>
          <cell r="WK610"/>
          <cell r="WL610"/>
          <cell r="WM610"/>
          <cell r="WN610"/>
          <cell r="WO610"/>
          <cell r="WP610"/>
          <cell r="WQ610"/>
          <cell r="WR610"/>
          <cell r="WS610"/>
          <cell r="WT610"/>
          <cell r="WU610"/>
          <cell r="WV610"/>
          <cell r="WW610"/>
          <cell r="WX610"/>
          <cell r="WY610"/>
          <cell r="WZ610"/>
          <cell r="XA610"/>
          <cell r="XB610"/>
          <cell r="XC610"/>
          <cell r="XD610"/>
          <cell r="XE610"/>
          <cell r="XF610"/>
          <cell r="XG610"/>
          <cell r="XH610"/>
          <cell r="XI610"/>
          <cell r="XJ610"/>
          <cell r="XK610"/>
          <cell r="XL610"/>
          <cell r="XM610"/>
          <cell r="XN610"/>
          <cell r="XO610"/>
          <cell r="XP610"/>
          <cell r="XQ610"/>
          <cell r="XR610"/>
          <cell r="XS610"/>
          <cell r="XT610"/>
          <cell r="XU610"/>
          <cell r="XV610"/>
          <cell r="XW610"/>
          <cell r="XX610"/>
          <cell r="XY610"/>
          <cell r="XZ610"/>
          <cell r="YA610"/>
          <cell r="YB610"/>
          <cell r="YC610"/>
          <cell r="YD610"/>
          <cell r="YE610"/>
          <cell r="YF610"/>
          <cell r="YG610"/>
          <cell r="YH610"/>
          <cell r="YI610"/>
          <cell r="YJ610"/>
          <cell r="YK610"/>
          <cell r="YL610"/>
          <cell r="YM610"/>
          <cell r="YN610"/>
          <cell r="YO610"/>
          <cell r="YP610"/>
          <cell r="YQ610"/>
          <cell r="YR610"/>
          <cell r="YS610"/>
          <cell r="YT610"/>
          <cell r="YU610"/>
          <cell r="YV610"/>
          <cell r="YW610"/>
          <cell r="YX610"/>
          <cell r="YY610"/>
          <cell r="YZ610"/>
          <cell r="ZA610"/>
          <cell r="ZB610"/>
          <cell r="ZC610"/>
          <cell r="ZD610"/>
          <cell r="ZE610"/>
          <cell r="ZF610"/>
          <cell r="ZG610"/>
          <cell r="ZH610"/>
          <cell r="ZI610"/>
          <cell r="ZJ610"/>
          <cell r="ZK610"/>
          <cell r="ZL610"/>
          <cell r="ZM610"/>
          <cell r="ZN610"/>
          <cell r="ZO610"/>
          <cell r="ZP610"/>
          <cell r="ZQ610"/>
          <cell r="ZR610"/>
          <cell r="ZS610"/>
          <cell r="ZT610"/>
          <cell r="ZU610"/>
          <cell r="ZV610"/>
          <cell r="ZW610"/>
          <cell r="ZX610"/>
          <cell r="ZY610"/>
          <cell r="ZZ610"/>
          <cell r="AAA610"/>
          <cell r="AAB610"/>
          <cell r="AAC610"/>
          <cell r="AAD610"/>
          <cell r="AAE610"/>
          <cell r="AAF610"/>
          <cell r="AAG610"/>
          <cell r="AAH610"/>
          <cell r="AAI610"/>
          <cell r="AAJ610"/>
          <cell r="AAK610"/>
          <cell r="AAL610"/>
          <cell r="AAM610"/>
          <cell r="AAN610"/>
          <cell r="AAO610"/>
          <cell r="AAP610"/>
          <cell r="AAQ610"/>
          <cell r="AAR610"/>
          <cell r="AAS610"/>
          <cell r="AAT610"/>
          <cell r="AAU610"/>
          <cell r="AAV610"/>
          <cell r="AAW610"/>
          <cell r="AAX610"/>
          <cell r="AAY610"/>
          <cell r="AAZ610"/>
          <cell r="ABA610"/>
          <cell r="ABB610"/>
          <cell r="ABC610"/>
          <cell r="ABD610"/>
          <cell r="ABE610"/>
          <cell r="ABF610"/>
          <cell r="ABG610"/>
          <cell r="ABH610"/>
          <cell r="ABI610"/>
          <cell r="ABJ610"/>
          <cell r="ABK610"/>
          <cell r="ABL610"/>
          <cell r="ABM610"/>
          <cell r="ABN610"/>
          <cell r="ABO610"/>
          <cell r="ABP610"/>
          <cell r="ABQ610"/>
          <cell r="ABR610"/>
          <cell r="ABS610"/>
          <cell r="ABT610"/>
          <cell r="ABU610"/>
          <cell r="ABV610"/>
          <cell r="ABW610"/>
          <cell r="ABX610"/>
          <cell r="ABY610"/>
          <cell r="ABZ610"/>
          <cell r="ACA610"/>
          <cell r="ACB610"/>
          <cell r="ACC610"/>
          <cell r="ACD610"/>
          <cell r="ACE610"/>
          <cell r="ACF610"/>
          <cell r="ACG610"/>
          <cell r="ACH610"/>
          <cell r="ACI610"/>
          <cell r="ACJ610"/>
          <cell r="ACK610"/>
          <cell r="ACL610"/>
          <cell r="ACM610"/>
          <cell r="ACN610"/>
          <cell r="ACO610"/>
          <cell r="ACP610"/>
          <cell r="ACQ610"/>
          <cell r="ACR610">
            <v>0</v>
          </cell>
          <cell r="ACS610">
            <v>0</v>
          </cell>
          <cell r="ACT610">
            <v>0</v>
          </cell>
          <cell r="ACU610">
            <v>0</v>
          </cell>
          <cell r="ACV610">
            <v>0</v>
          </cell>
          <cell r="ACW610">
            <v>0</v>
          </cell>
          <cell r="ACX610">
            <v>0</v>
          </cell>
          <cell r="ACY610">
            <v>0</v>
          </cell>
          <cell r="ACZ610">
            <v>0</v>
          </cell>
          <cell r="ADA610">
            <v>0</v>
          </cell>
          <cell r="ADB610">
            <v>0</v>
          </cell>
          <cell r="ADC610">
            <v>0</v>
          </cell>
          <cell r="ADD610">
            <v>0</v>
          </cell>
          <cell r="ADE610">
            <v>0</v>
          </cell>
          <cell r="ADF610"/>
          <cell r="ADG610"/>
          <cell r="ADH610"/>
          <cell r="ADI610"/>
          <cell r="ADJ610"/>
          <cell r="ADK610"/>
          <cell r="ADL610"/>
          <cell r="ADM610"/>
          <cell r="ADN610"/>
          <cell r="ADO610"/>
          <cell r="ADP610"/>
          <cell r="ADQ610"/>
          <cell r="ADR610"/>
          <cell r="ADS610"/>
          <cell r="ADT610"/>
          <cell r="ADU610"/>
          <cell r="ADV610"/>
          <cell r="ADW610"/>
          <cell r="ADX610"/>
          <cell r="ADY610"/>
          <cell r="ADZ610"/>
          <cell r="AEA610"/>
          <cell r="AEB610"/>
          <cell r="AEC610"/>
          <cell r="AED610"/>
          <cell r="AEE610"/>
          <cell r="AEF610"/>
          <cell r="AEG610"/>
          <cell r="AEH610"/>
          <cell r="AEI610"/>
          <cell r="AEJ610"/>
          <cell r="AEK610"/>
          <cell r="AEL610"/>
          <cell r="AEM610"/>
          <cell r="AEN610"/>
          <cell r="AEO610"/>
          <cell r="AEP610"/>
          <cell r="AEQ610"/>
          <cell r="AER610"/>
          <cell r="AES610"/>
          <cell r="AET610"/>
          <cell r="AEU610"/>
          <cell r="AEV610"/>
          <cell r="AEW610"/>
          <cell r="AEX610"/>
          <cell r="AEY610"/>
          <cell r="AEZ610"/>
          <cell r="AFA610"/>
          <cell r="AFB610"/>
          <cell r="AFC610"/>
          <cell r="AFD610"/>
          <cell r="AFE610"/>
          <cell r="AFF610"/>
          <cell r="AFG610"/>
          <cell r="AFH610"/>
          <cell r="AFI610"/>
          <cell r="AFJ610"/>
          <cell r="AFK610"/>
          <cell r="AFL610"/>
          <cell r="AFM610"/>
          <cell r="AFN610"/>
          <cell r="AFO610"/>
          <cell r="AFP610"/>
          <cell r="AFQ610"/>
          <cell r="AFR610"/>
          <cell r="AFS610"/>
          <cell r="AFT610"/>
          <cell r="AFU610"/>
          <cell r="AFV610"/>
          <cell r="AFW610"/>
          <cell r="AFX610"/>
          <cell r="AFY610"/>
          <cell r="AFZ610"/>
          <cell r="AGA610"/>
          <cell r="AGB610"/>
          <cell r="AGC610"/>
          <cell r="AGD610"/>
          <cell r="AGE610"/>
          <cell r="AGF610"/>
          <cell r="AGG610"/>
          <cell r="AGH610"/>
          <cell r="AGI610"/>
          <cell r="AGJ610"/>
          <cell r="AGK610"/>
          <cell r="AGL610"/>
          <cell r="AGM610"/>
          <cell r="AGN610"/>
          <cell r="AGO610"/>
          <cell r="AGP610"/>
          <cell r="AGQ610"/>
          <cell r="AGR610"/>
          <cell r="AGS610"/>
          <cell r="AGT610"/>
          <cell r="AGU610"/>
          <cell r="AGV610"/>
          <cell r="AGW610"/>
          <cell r="AGX610"/>
          <cell r="AGY610"/>
          <cell r="AGZ610"/>
          <cell r="AHA610"/>
        </row>
        <row r="611">
          <cell r="A611" t="str">
            <v>3055-00-00 Other Contributions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35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-35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35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-35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/>
          <cell r="BU611"/>
          <cell r="BV611"/>
          <cell r="BW611"/>
          <cell r="BX611"/>
          <cell r="BY611"/>
          <cell r="BZ611"/>
          <cell r="CA611"/>
          <cell r="CB611"/>
          <cell r="CC611"/>
          <cell r="CD611"/>
          <cell r="CE611"/>
          <cell r="CF611"/>
          <cell r="CG611"/>
          <cell r="CH611">
            <v>0</v>
          </cell>
          <cell r="CI611">
            <v>70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-70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210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-210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0</v>
          </cell>
          <cell r="GN611">
            <v>0</v>
          </cell>
          <cell r="GO611">
            <v>0</v>
          </cell>
          <cell r="GP611">
            <v>0</v>
          </cell>
          <cell r="GQ611">
            <v>0</v>
          </cell>
          <cell r="GR611">
            <v>0</v>
          </cell>
          <cell r="GS611">
            <v>0</v>
          </cell>
          <cell r="GT611">
            <v>0</v>
          </cell>
          <cell r="GU611">
            <v>0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0</v>
          </cell>
          <cell r="HU611">
            <v>0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0</v>
          </cell>
          <cell r="IA611">
            <v>0</v>
          </cell>
          <cell r="IB611">
            <v>0</v>
          </cell>
          <cell r="IC611">
            <v>0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W611">
            <v>0</v>
          </cell>
          <cell r="IX611">
            <v>0</v>
          </cell>
          <cell r="IY611">
            <v>0</v>
          </cell>
          <cell r="IZ611">
            <v>0</v>
          </cell>
          <cell r="JA611">
            <v>0</v>
          </cell>
          <cell r="JB611">
            <v>0</v>
          </cell>
          <cell r="JC611">
            <v>0</v>
          </cell>
          <cell r="JD611">
            <v>0</v>
          </cell>
          <cell r="JE611">
            <v>0</v>
          </cell>
          <cell r="JF611">
            <v>0</v>
          </cell>
          <cell r="JG611">
            <v>0</v>
          </cell>
          <cell r="JH611">
            <v>0</v>
          </cell>
          <cell r="JI611">
            <v>0</v>
          </cell>
          <cell r="JJ611">
            <v>0</v>
          </cell>
          <cell r="JK611">
            <v>0</v>
          </cell>
          <cell r="JL611">
            <v>0</v>
          </cell>
          <cell r="JM611">
            <v>0</v>
          </cell>
          <cell r="JN611">
            <v>0</v>
          </cell>
          <cell r="JO611">
            <v>0</v>
          </cell>
          <cell r="JP611">
            <v>0</v>
          </cell>
          <cell r="JQ611">
            <v>0</v>
          </cell>
          <cell r="JR611">
            <v>0</v>
          </cell>
          <cell r="JS611">
            <v>0</v>
          </cell>
          <cell r="JT611">
            <v>0</v>
          </cell>
          <cell r="JU611">
            <v>0</v>
          </cell>
          <cell r="JV611">
            <v>0</v>
          </cell>
          <cell r="JW611">
            <v>0</v>
          </cell>
          <cell r="JX611">
            <v>0</v>
          </cell>
          <cell r="JY611">
            <v>0</v>
          </cell>
          <cell r="JZ611">
            <v>0</v>
          </cell>
          <cell r="KA611">
            <v>0</v>
          </cell>
          <cell r="KB611">
            <v>0</v>
          </cell>
          <cell r="KC611">
            <v>0</v>
          </cell>
          <cell r="KD611">
            <v>0</v>
          </cell>
          <cell r="KE611">
            <v>0</v>
          </cell>
          <cell r="KF611">
            <v>0</v>
          </cell>
          <cell r="KG611">
            <v>0</v>
          </cell>
          <cell r="KH611">
            <v>0</v>
          </cell>
          <cell r="KI611">
            <v>0</v>
          </cell>
          <cell r="KJ611">
            <v>0</v>
          </cell>
          <cell r="KK611">
            <v>0</v>
          </cell>
          <cell r="KL611">
            <v>0</v>
          </cell>
          <cell r="KM611">
            <v>0</v>
          </cell>
          <cell r="KN611">
            <v>0</v>
          </cell>
          <cell r="KO611">
            <v>0</v>
          </cell>
          <cell r="KP611">
            <v>0</v>
          </cell>
          <cell r="KQ611">
            <v>0</v>
          </cell>
          <cell r="KR611">
            <v>0</v>
          </cell>
          <cell r="KS611">
            <v>0</v>
          </cell>
          <cell r="KT611">
            <v>0</v>
          </cell>
          <cell r="KU611">
            <v>0</v>
          </cell>
          <cell r="KV611">
            <v>0</v>
          </cell>
          <cell r="KW611">
            <v>0</v>
          </cell>
          <cell r="KX611">
            <v>0</v>
          </cell>
          <cell r="KY611">
            <v>0</v>
          </cell>
          <cell r="KZ611">
            <v>0</v>
          </cell>
          <cell r="LA611">
            <v>0</v>
          </cell>
          <cell r="LB611">
            <v>0</v>
          </cell>
          <cell r="LC611">
            <v>0</v>
          </cell>
          <cell r="LD611">
            <v>0</v>
          </cell>
          <cell r="LE611">
            <v>0</v>
          </cell>
          <cell r="LF611">
            <v>0</v>
          </cell>
          <cell r="LG611">
            <v>0</v>
          </cell>
          <cell r="LH611">
            <v>0</v>
          </cell>
          <cell r="LI611">
            <v>0</v>
          </cell>
          <cell r="LJ611">
            <v>0</v>
          </cell>
          <cell r="LK611">
            <v>0</v>
          </cell>
          <cell r="LL611">
            <v>0</v>
          </cell>
          <cell r="LM611">
            <v>0</v>
          </cell>
          <cell r="LN611">
            <v>0</v>
          </cell>
          <cell r="LO611">
            <v>0</v>
          </cell>
          <cell r="LP611">
            <v>0</v>
          </cell>
          <cell r="LQ611">
            <v>0</v>
          </cell>
          <cell r="LR611">
            <v>0</v>
          </cell>
          <cell r="LS611">
            <v>0</v>
          </cell>
          <cell r="LT611">
            <v>0</v>
          </cell>
          <cell r="LU611">
            <v>0</v>
          </cell>
          <cell r="LV611">
            <v>0</v>
          </cell>
          <cell r="LW611">
            <v>0</v>
          </cell>
          <cell r="LX611">
            <v>0</v>
          </cell>
          <cell r="LY611">
            <v>0</v>
          </cell>
          <cell r="LZ611">
            <v>0</v>
          </cell>
          <cell r="MA611">
            <v>0</v>
          </cell>
          <cell r="MB611">
            <v>0</v>
          </cell>
          <cell r="MC611">
            <v>0</v>
          </cell>
          <cell r="MD611">
            <v>35</v>
          </cell>
          <cell r="ME611">
            <v>0</v>
          </cell>
          <cell r="MF611">
            <v>0</v>
          </cell>
          <cell r="MG611">
            <v>0</v>
          </cell>
          <cell r="MH611">
            <v>0</v>
          </cell>
          <cell r="MI611">
            <v>0</v>
          </cell>
          <cell r="MJ611">
            <v>0</v>
          </cell>
          <cell r="MK611">
            <v>0</v>
          </cell>
          <cell r="ML611">
            <v>0</v>
          </cell>
          <cell r="MM611">
            <v>0</v>
          </cell>
          <cell r="MN611">
            <v>0</v>
          </cell>
          <cell r="MO611">
            <v>0</v>
          </cell>
          <cell r="MP611">
            <v>0</v>
          </cell>
          <cell r="MQ611">
            <v>0</v>
          </cell>
          <cell r="MR611">
            <v>0</v>
          </cell>
          <cell r="MS611">
            <v>0</v>
          </cell>
          <cell r="MT611">
            <v>0</v>
          </cell>
          <cell r="MU611">
            <v>0</v>
          </cell>
          <cell r="MV611">
            <v>0</v>
          </cell>
          <cell r="MW611">
            <v>0</v>
          </cell>
          <cell r="MX611">
            <v>0</v>
          </cell>
          <cell r="MY611">
            <v>0</v>
          </cell>
          <cell r="MZ611">
            <v>0</v>
          </cell>
          <cell r="NA611">
            <v>0</v>
          </cell>
          <cell r="NB611">
            <v>0</v>
          </cell>
          <cell r="NC611">
            <v>0</v>
          </cell>
          <cell r="ND611">
            <v>0</v>
          </cell>
          <cell r="NE611">
            <v>0</v>
          </cell>
          <cell r="NF611">
            <v>0</v>
          </cell>
          <cell r="NG611">
            <v>0</v>
          </cell>
          <cell r="NH611">
            <v>0</v>
          </cell>
          <cell r="NI611">
            <v>0</v>
          </cell>
          <cell r="NJ611">
            <v>0</v>
          </cell>
          <cell r="NK611">
            <v>1210</v>
          </cell>
          <cell r="NL611">
            <v>-1210</v>
          </cell>
          <cell r="NM611">
            <v>0</v>
          </cell>
          <cell r="NN611">
            <v>0</v>
          </cell>
          <cell r="NO611">
            <v>0</v>
          </cell>
          <cell r="NP611">
            <v>0</v>
          </cell>
          <cell r="NQ611">
            <v>0</v>
          </cell>
          <cell r="NR611">
            <v>0</v>
          </cell>
          <cell r="NS611">
            <v>0</v>
          </cell>
          <cell r="NT611">
            <v>70</v>
          </cell>
          <cell r="NU611">
            <v>0</v>
          </cell>
          <cell r="NV611">
            <v>0</v>
          </cell>
          <cell r="NW611">
            <v>112.92</v>
          </cell>
          <cell r="NX611">
            <v>0</v>
          </cell>
          <cell r="NY611">
            <v>0</v>
          </cell>
          <cell r="NZ611">
            <v>0</v>
          </cell>
          <cell r="OA611">
            <v>0</v>
          </cell>
          <cell r="OB611">
            <v>0</v>
          </cell>
          <cell r="OC611">
            <v>0</v>
          </cell>
          <cell r="OD611">
            <v>0</v>
          </cell>
          <cell r="OE611">
            <v>0</v>
          </cell>
          <cell r="OF611">
            <v>0</v>
          </cell>
          <cell r="OG611">
            <v>0</v>
          </cell>
          <cell r="OH611">
            <v>0</v>
          </cell>
          <cell r="OI611">
            <v>0</v>
          </cell>
          <cell r="OJ611">
            <v>0</v>
          </cell>
          <cell r="OK611">
            <v>0</v>
          </cell>
          <cell r="OL611">
            <v>0</v>
          </cell>
          <cell r="OM611">
            <v>0</v>
          </cell>
          <cell r="ON611">
            <v>0</v>
          </cell>
          <cell r="OO611">
            <v>0</v>
          </cell>
          <cell r="OP611">
            <v>0</v>
          </cell>
          <cell r="OQ611">
            <v>0</v>
          </cell>
          <cell r="OR611">
            <v>0</v>
          </cell>
          <cell r="OS611">
            <v>0</v>
          </cell>
          <cell r="OT611">
            <v>0</v>
          </cell>
          <cell r="OU611">
            <v>0</v>
          </cell>
          <cell r="OV611">
            <v>70</v>
          </cell>
          <cell r="OW611">
            <v>0</v>
          </cell>
          <cell r="OX611">
            <v>0</v>
          </cell>
          <cell r="OY611">
            <v>0</v>
          </cell>
          <cell r="OZ611">
            <v>0</v>
          </cell>
          <cell r="PA611">
            <v>0</v>
          </cell>
          <cell r="PB611">
            <v>0</v>
          </cell>
          <cell r="PC611">
            <v>0</v>
          </cell>
          <cell r="PD611">
            <v>0</v>
          </cell>
          <cell r="PE611">
            <v>0</v>
          </cell>
          <cell r="PF611">
            <v>0</v>
          </cell>
          <cell r="PG611">
            <v>0</v>
          </cell>
          <cell r="PH611">
            <v>0</v>
          </cell>
          <cell r="PI611">
            <v>0</v>
          </cell>
          <cell r="PJ611">
            <v>0</v>
          </cell>
          <cell r="PK611">
            <v>0</v>
          </cell>
          <cell r="PL611">
            <v>0</v>
          </cell>
          <cell r="PM611">
            <v>0</v>
          </cell>
          <cell r="PN611">
            <v>0</v>
          </cell>
          <cell r="PO611">
            <v>0</v>
          </cell>
          <cell r="PP611">
            <v>0</v>
          </cell>
          <cell r="PQ611">
            <v>0</v>
          </cell>
          <cell r="PR611">
            <v>0</v>
          </cell>
          <cell r="PS611">
            <v>0</v>
          </cell>
          <cell r="PT611">
            <v>0</v>
          </cell>
          <cell r="PU611">
            <v>0</v>
          </cell>
          <cell r="PV611">
            <v>0</v>
          </cell>
          <cell r="PW611">
            <v>0</v>
          </cell>
          <cell r="PX611">
            <v>0</v>
          </cell>
          <cell r="PY611">
            <v>0</v>
          </cell>
          <cell r="PZ611">
            <v>0</v>
          </cell>
          <cell r="QA611">
            <v>0</v>
          </cell>
          <cell r="QB611">
            <v>0</v>
          </cell>
          <cell r="QC611">
            <v>0</v>
          </cell>
          <cell r="QD611">
            <v>0</v>
          </cell>
          <cell r="QE611">
            <v>0</v>
          </cell>
          <cell r="QF611">
            <v>0</v>
          </cell>
          <cell r="QG611">
            <v>0</v>
          </cell>
          <cell r="QH611"/>
          <cell r="QI611"/>
          <cell r="QJ611"/>
          <cell r="QK611"/>
          <cell r="QL611"/>
          <cell r="QM611"/>
          <cell r="QN611"/>
          <cell r="QO611"/>
          <cell r="QP611"/>
          <cell r="QQ611"/>
          <cell r="QR611"/>
          <cell r="QS611"/>
          <cell r="QT611"/>
          <cell r="QU611"/>
          <cell r="QV611"/>
          <cell r="QW611"/>
          <cell r="QX611"/>
          <cell r="QY611"/>
          <cell r="QZ611"/>
          <cell r="RA611"/>
          <cell r="RB611"/>
          <cell r="RC611"/>
          <cell r="RD611"/>
          <cell r="RE611"/>
          <cell r="RF611"/>
          <cell r="RG611"/>
          <cell r="RH611"/>
          <cell r="RI611"/>
          <cell r="RJ611"/>
          <cell r="RK611"/>
          <cell r="RL611"/>
          <cell r="SG611"/>
          <cell r="SH611"/>
          <cell r="SI611"/>
          <cell r="SJ611"/>
          <cell r="SK611"/>
          <cell r="SL611"/>
          <cell r="SM611"/>
          <cell r="SN611"/>
          <cell r="SO611"/>
          <cell r="SP611"/>
          <cell r="SQ611"/>
          <cell r="SR611"/>
          <cell r="SS611"/>
          <cell r="ST611"/>
          <cell r="SU611"/>
          <cell r="TN611">
            <v>0</v>
          </cell>
          <cell r="TO611">
            <v>0</v>
          </cell>
          <cell r="TP611">
            <v>0</v>
          </cell>
          <cell r="TQ611">
            <v>0</v>
          </cell>
          <cell r="TR611">
            <v>0</v>
          </cell>
          <cell r="TS611">
            <v>0</v>
          </cell>
          <cell r="TT611">
            <v>0</v>
          </cell>
          <cell r="TU611">
            <v>0</v>
          </cell>
          <cell r="TV611">
            <v>0</v>
          </cell>
          <cell r="TW611">
            <v>0</v>
          </cell>
          <cell r="TX611">
            <v>0</v>
          </cell>
          <cell r="TY611">
            <v>0</v>
          </cell>
          <cell r="TZ611">
            <v>0</v>
          </cell>
          <cell r="UA611">
            <v>0</v>
          </cell>
          <cell r="VE611"/>
          <cell r="VF611"/>
          <cell r="VG611"/>
          <cell r="VH611"/>
          <cell r="VI611"/>
          <cell r="VJ611"/>
          <cell r="VK611"/>
          <cell r="VL611"/>
          <cell r="VM611"/>
          <cell r="VN611"/>
          <cell r="VO611"/>
          <cell r="VP611"/>
          <cell r="VQ611"/>
          <cell r="WF611"/>
          <cell r="WG611"/>
          <cell r="WH611"/>
          <cell r="WI611"/>
          <cell r="WJ611"/>
          <cell r="WK611"/>
          <cell r="WL611"/>
          <cell r="WM611"/>
          <cell r="WN611"/>
          <cell r="WO611"/>
          <cell r="WP611"/>
          <cell r="WQ611"/>
          <cell r="WR611"/>
          <cell r="WS611"/>
          <cell r="WT611"/>
          <cell r="WU611"/>
          <cell r="WV611"/>
          <cell r="WW611"/>
          <cell r="WX611"/>
          <cell r="WY611"/>
          <cell r="WZ611"/>
          <cell r="XA611"/>
          <cell r="XB611"/>
          <cell r="XC611"/>
          <cell r="XD611"/>
          <cell r="XE611"/>
          <cell r="XF611"/>
          <cell r="XG611"/>
          <cell r="XH611"/>
          <cell r="XI611"/>
          <cell r="XJ611"/>
          <cell r="XK611"/>
          <cell r="XL611"/>
          <cell r="XM611"/>
          <cell r="XN611"/>
          <cell r="XO611"/>
          <cell r="XP611"/>
          <cell r="XQ611"/>
          <cell r="XR611"/>
          <cell r="XS611"/>
          <cell r="XT611"/>
          <cell r="XU611"/>
          <cell r="XV611"/>
          <cell r="XW611"/>
          <cell r="XX611"/>
          <cell r="XY611"/>
          <cell r="XZ611"/>
          <cell r="YA611"/>
          <cell r="YB611"/>
          <cell r="YC611"/>
          <cell r="YD611"/>
          <cell r="YE611"/>
          <cell r="YF611"/>
          <cell r="YG611"/>
          <cell r="YH611"/>
          <cell r="YI611"/>
          <cell r="YJ611"/>
          <cell r="YK611"/>
          <cell r="YL611"/>
          <cell r="YM611"/>
          <cell r="YN611"/>
          <cell r="YO611"/>
          <cell r="YP611"/>
          <cell r="YQ611"/>
          <cell r="YR611"/>
          <cell r="YS611"/>
          <cell r="YT611"/>
          <cell r="YU611"/>
          <cell r="YV611"/>
          <cell r="YW611"/>
          <cell r="YX611"/>
          <cell r="YY611"/>
          <cell r="YZ611"/>
          <cell r="ZA611"/>
          <cell r="ZB611"/>
          <cell r="ZC611"/>
          <cell r="ZD611"/>
          <cell r="ZE611"/>
          <cell r="ZF611"/>
          <cell r="ZG611"/>
          <cell r="ZH611"/>
          <cell r="ZI611"/>
          <cell r="ZJ611"/>
          <cell r="ZK611"/>
          <cell r="ZL611"/>
          <cell r="ZM611"/>
          <cell r="ZN611"/>
          <cell r="ZO611"/>
          <cell r="ZP611"/>
          <cell r="ZQ611"/>
          <cell r="ZR611"/>
          <cell r="ZS611"/>
          <cell r="ZT611"/>
          <cell r="ZU611"/>
          <cell r="ZV611"/>
          <cell r="ZW611"/>
          <cell r="ZX611"/>
          <cell r="ZY611"/>
          <cell r="ZZ611"/>
          <cell r="AAA611"/>
          <cell r="AAB611"/>
          <cell r="AAC611"/>
          <cell r="AAD611"/>
          <cell r="AAE611"/>
          <cell r="AAF611"/>
          <cell r="AAG611"/>
          <cell r="AAH611"/>
          <cell r="AAI611"/>
          <cell r="AAJ611"/>
          <cell r="AAK611"/>
          <cell r="AAL611"/>
          <cell r="AAM611"/>
          <cell r="AAN611"/>
          <cell r="AAO611"/>
          <cell r="AAP611"/>
          <cell r="AAQ611"/>
          <cell r="AAR611"/>
          <cell r="AAS611"/>
          <cell r="AAT611"/>
          <cell r="AAU611"/>
          <cell r="AAV611"/>
          <cell r="AAW611"/>
          <cell r="AAX611"/>
          <cell r="AAY611"/>
          <cell r="AAZ611"/>
          <cell r="ABA611"/>
          <cell r="ABB611"/>
          <cell r="ABC611"/>
          <cell r="ABD611"/>
          <cell r="ABE611"/>
          <cell r="ABF611"/>
          <cell r="ABG611"/>
          <cell r="ABH611"/>
          <cell r="ABI611"/>
          <cell r="ABJ611"/>
          <cell r="ABK611"/>
          <cell r="ABL611"/>
          <cell r="ABM611"/>
          <cell r="ABN611"/>
          <cell r="ABO611"/>
          <cell r="ABP611"/>
          <cell r="ABQ611"/>
          <cell r="ABR611"/>
          <cell r="ABS611"/>
          <cell r="ABT611"/>
          <cell r="ABU611"/>
          <cell r="ABV611"/>
          <cell r="ABW611"/>
          <cell r="ABX611"/>
          <cell r="ABY611"/>
          <cell r="ABZ611"/>
          <cell r="ACA611"/>
          <cell r="ACB611"/>
          <cell r="ACC611"/>
          <cell r="ACD611"/>
          <cell r="ACE611"/>
          <cell r="ACF611"/>
          <cell r="ACG611"/>
          <cell r="ACH611"/>
          <cell r="ACI611"/>
          <cell r="ACJ611"/>
          <cell r="ACK611"/>
          <cell r="ACL611"/>
          <cell r="ACM611"/>
          <cell r="ACN611"/>
          <cell r="ACO611"/>
          <cell r="ACP611"/>
          <cell r="ACQ611"/>
          <cell r="ACR611">
            <v>0</v>
          </cell>
          <cell r="ACS611">
            <v>0</v>
          </cell>
          <cell r="ACT611">
            <v>0</v>
          </cell>
          <cell r="ACU611">
            <v>0</v>
          </cell>
          <cell r="ACV611">
            <v>0</v>
          </cell>
          <cell r="ACW611">
            <v>0</v>
          </cell>
          <cell r="ACX611">
            <v>0</v>
          </cell>
          <cell r="ACY611">
            <v>0</v>
          </cell>
          <cell r="ACZ611">
            <v>0</v>
          </cell>
          <cell r="ADA611">
            <v>0</v>
          </cell>
          <cell r="ADB611">
            <v>0</v>
          </cell>
          <cell r="ADC611">
            <v>0</v>
          </cell>
          <cell r="ADD611">
            <v>0</v>
          </cell>
          <cell r="ADE611">
            <v>0</v>
          </cell>
          <cell r="ADF611"/>
          <cell r="ADG611"/>
          <cell r="ADH611"/>
          <cell r="ADI611"/>
          <cell r="ADJ611"/>
          <cell r="ADK611"/>
          <cell r="ADL611"/>
          <cell r="ADM611"/>
          <cell r="ADN611"/>
          <cell r="ADO611"/>
          <cell r="ADP611"/>
          <cell r="ADQ611"/>
          <cell r="ADR611"/>
          <cell r="ADS611"/>
          <cell r="ADT611"/>
          <cell r="ADU611"/>
          <cell r="ADV611"/>
          <cell r="ADW611"/>
          <cell r="ADX611"/>
          <cell r="ADY611"/>
          <cell r="ADZ611"/>
          <cell r="AEA611"/>
          <cell r="AEB611"/>
          <cell r="AEC611"/>
          <cell r="AED611"/>
          <cell r="AEE611"/>
          <cell r="AEF611"/>
          <cell r="AEG611"/>
          <cell r="AEH611"/>
          <cell r="AEI611"/>
          <cell r="AEJ611"/>
          <cell r="AEK611"/>
          <cell r="AEL611"/>
          <cell r="AEM611"/>
          <cell r="AEN611"/>
          <cell r="AEO611"/>
          <cell r="AEP611"/>
          <cell r="AEQ611"/>
          <cell r="AER611"/>
          <cell r="AES611"/>
          <cell r="AET611"/>
          <cell r="AEU611"/>
          <cell r="AEV611"/>
          <cell r="AEW611"/>
          <cell r="AEX611"/>
          <cell r="AEY611"/>
          <cell r="AEZ611"/>
          <cell r="AFA611"/>
          <cell r="AFB611"/>
          <cell r="AFC611"/>
          <cell r="AFD611"/>
          <cell r="AFE611"/>
          <cell r="AFF611"/>
          <cell r="AFG611"/>
          <cell r="AFH611"/>
          <cell r="AFI611"/>
          <cell r="AFJ611">
            <v>0</v>
          </cell>
          <cell r="AFK611">
            <v>1592</v>
          </cell>
          <cell r="AFL611">
            <v>0</v>
          </cell>
          <cell r="AFM611">
            <v>0</v>
          </cell>
          <cell r="AFN611">
            <v>0</v>
          </cell>
          <cell r="AFO611">
            <v>0</v>
          </cell>
          <cell r="AFP611">
            <v>0</v>
          </cell>
          <cell r="AFQ611">
            <v>0</v>
          </cell>
          <cell r="AFR611">
            <v>0</v>
          </cell>
          <cell r="AFS611">
            <v>0</v>
          </cell>
          <cell r="AFT611">
            <v>0</v>
          </cell>
          <cell r="AFU611">
            <v>0</v>
          </cell>
          <cell r="AFV611">
            <v>0</v>
          </cell>
          <cell r="AFW611">
            <v>0</v>
          </cell>
          <cell r="AFX611">
            <v>0</v>
          </cell>
          <cell r="AFY611">
            <v>0</v>
          </cell>
          <cell r="AFZ611">
            <v>0</v>
          </cell>
          <cell r="AGA611">
            <v>0</v>
          </cell>
          <cell r="AGB611">
            <v>0</v>
          </cell>
          <cell r="AGC611">
            <v>0</v>
          </cell>
          <cell r="AGD611">
            <v>0</v>
          </cell>
          <cell r="AGE611">
            <v>0</v>
          </cell>
          <cell r="AGF611">
            <v>0</v>
          </cell>
          <cell r="AGG611">
            <v>0</v>
          </cell>
          <cell r="AGH611">
            <v>0</v>
          </cell>
          <cell r="AGI611">
            <v>0</v>
          </cell>
          <cell r="AGJ611">
            <v>0</v>
          </cell>
          <cell r="AGK611">
            <v>0</v>
          </cell>
          <cell r="AGL611"/>
          <cell r="AGM611"/>
          <cell r="AGN611"/>
          <cell r="AGO611"/>
          <cell r="AGP611"/>
          <cell r="AGQ611"/>
          <cell r="AGR611"/>
          <cell r="AGS611"/>
          <cell r="AGT611"/>
          <cell r="AGU611"/>
          <cell r="AGV611"/>
          <cell r="AGW611"/>
          <cell r="AGX611"/>
          <cell r="AGY611"/>
          <cell r="AGZ611"/>
          <cell r="AHA611"/>
        </row>
        <row r="612">
          <cell r="A612" t="str">
            <v>3055-52-00 FDS Not CY IS Activity</v>
          </cell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/>
          <cell r="AG612"/>
          <cell r="AH612"/>
          <cell r="AI612"/>
          <cell r="AJ612"/>
          <cell r="AK612"/>
          <cell r="AL612"/>
          <cell r="AM612"/>
          <cell r="AN612"/>
          <cell r="AO612"/>
          <cell r="AP612"/>
          <cell r="AQ612"/>
          <cell r="AR612"/>
          <cell r="AS612"/>
          <cell r="AT612"/>
          <cell r="AU612"/>
          <cell r="AV612"/>
          <cell r="AW612"/>
          <cell r="AX612"/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  <cell r="BX612"/>
          <cell r="BY612"/>
          <cell r="BZ612"/>
          <cell r="CA612"/>
          <cell r="CB612"/>
          <cell r="CC612"/>
          <cell r="CD612"/>
          <cell r="CE612"/>
          <cell r="CF612"/>
          <cell r="CG612"/>
          <cell r="CH612"/>
          <cell r="CI612"/>
          <cell r="CJ612"/>
          <cell r="CK612"/>
          <cell r="CL612"/>
          <cell r="CM612"/>
          <cell r="CN612"/>
          <cell r="CO612"/>
          <cell r="CP612"/>
          <cell r="CQ612"/>
          <cell r="CR612"/>
          <cell r="CS612"/>
          <cell r="CT612"/>
          <cell r="CU612"/>
          <cell r="CV612"/>
          <cell r="CW612"/>
          <cell r="CX612"/>
          <cell r="CY612"/>
          <cell r="CZ612"/>
          <cell r="DA612"/>
          <cell r="DB612"/>
          <cell r="DC612"/>
          <cell r="DD612"/>
          <cell r="DE612"/>
          <cell r="DF612"/>
          <cell r="DG612"/>
          <cell r="DH612"/>
          <cell r="DI612"/>
          <cell r="DJ612"/>
          <cell r="DK612"/>
          <cell r="DL612"/>
          <cell r="DM612"/>
          <cell r="DN612"/>
          <cell r="DO612"/>
          <cell r="DP612"/>
          <cell r="DQ612"/>
          <cell r="DR612"/>
          <cell r="DS612"/>
          <cell r="DT612"/>
          <cell r="DU612"/>
          <cell r="DV612"/>
          <cell r="DW612"/>
          <cell r="DX612"/>
          <cell r="DY612"/>
          <cell r="DZ612"/>
          <cell r="EA612"/>
          <cell r="EB612"/>
          <cell r="EC612"/>
          <cell r="ED612"/>
          <cell r="EE612"/>
          <cell r="EF612"/>
          <cell r="EG612"/>
          <cell r="EH612"/>
          <cell r="EI612"/>
          <cell r="EJ612"/>
          <cell r="EK612"/>
          <cell r="EL612"/>
          <cell r="EM612"/>
          <cell r="EN612"/>
          <cell r="EO612"/>
          <cell r="EP612"/>
          <cell r="EQ612"/>
          <cell r="ER612"/>
          <cell r="ES612"/>
          <cell r="ET612"/>
          <cell r="EU612"/>
          <cell r="EV612"/>
          <cell r="EW612"/>
          <cell r="EX612"/>
          <cell r="EY612"/>
          <cell r="EZ612"/>
          <cell r="FA612"/>
          <cell r="FB612"/>
          <cell r="FC612"/>
          <cell r="FD612"/>
          <cell r="FE612"/>
          <cell r="FF612"/>
          <cell r="FG612"/>
          <cell r="FH612"/>
          <cell r="FI612"/>
          <cell r="FJ612"/>
          <cell r="FK612"/>
          <cell r="FL612"/>
          <cell r="FM612"/>
          <cell r="FN612"/>
          <cell r="FO612"/>
          <cell r="FP612"/>
          <cell r="FQ612"/>
          <cell r="FR612"/>
          <cell r="FS612"/>
          <cell r="FT612"/>
          <cell r="FU612"/>
          <cell r="FV612"/>
          <cell r="FW612"/>
          <cell r="FX612"/>
          <cell r="FY612"/>
          <cell r="FZ612"/>
          <cell r="GA612"/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0</v>
          </cell>
          <cell r="GN612">
            <v>0</v>
          </cell>
          <cell r="GO612">
            <v>0</v>
          </cell>
          <cell r="GP612"/>
          <cell r="GQ612"/>
          <cell r="GR612"/>
          <cell r="GS612"/>
          <cell r="GT612"/>
          <cell r="GU612"/>
          <cell r="GV612"/>
          <cell r="GW612"/>
          <cell r="GX612"/>
          <cell r="GY612"/>
          <cell r="GZ612"/>
          <cell r="HA612"/>
          <cell r="HB612"/>
          <cell r="HC612"/>
          <cell r="HD612"/>
          <cell r="HE612"/>
          <cell r="HF612"/>
          <cell r="HG612"/>
          <cell r="HH612"/>
          <cell r="HI612"/>
          <cell r="HJ612"/>
          <cell r="HK612"/>
          <cell r="HL612"/>
          <cell r="HM612"/>
          <cell r="HN612"/>
          <cell r="HO612"/>
          <cell r="HP612"/>
          <cell r="HQ612"/>
          <cell r="HR612"/>
          <cell r="HS612"/>
          <cell r="HT612"/>
          <cell r="HU612"/>
          <cell r="HV612"/>
          <cell r="HW612"/>
          <cell r="HX612"/>
          <cell r="HY612"/>
          <cell r="HZ612"/>
          <cell r="IA612"/>
          <cell r="IB612"/>
          <cell r="IC612"/>
          <cell r="ID612"/>
          <cell r="IE612"/>
          <cell r="IF612"/>
          <cell r="IG612"/>
          <cell r="IH612"/>
          <cell r="II612"/>
          <cell r="IJ612"/>
          <cell r="IK612"/>
          <cell r="IL612"/>
          <cell r="IM612"/>
          <cell r="IN612"/>
          <cell r="IO612"/>
          <cell r="IP612"/>
          <cell r="IQ612"/>
          <cell r="IR612"/>
          <cell r="IS612"/>
          <cell r="IT612"/>
          <cell r="IU612"/>
          <cell r="IV612"/>
          <cell r="IW612"/>
          <cell r="IX612"/>
          <cell r="IY612"/>
          <cell r="IZ612"/>
          <cell r="JA612"/>
          <cell r="JB612"/>
          <cell r="JC612"/>
          <cell r="JD612"/>
          <cell r="JE612"/>
          <cell r="JF612"/>
          <cell r="JG612"/>
          <cell r="JH612"/>
          <cell r="JI612"/>
          <cell r="JJ612"/>
          <cell r="JK612"/>
          <cell r="JL612"/>
          <cell r="JM612"/>
          <cell r="JN612"/>
          <cell r="JO612"/>
          <cell r="JP612"/>
          <cell r="KX612">
            <v>0</v>
          </cell>
          <cell r="KY612">
            <v>0</v>
          </cell>
          <cell r="KZ612">
            <v>0</v>
          </cell>
          <cell r="LA612">
            <v>0</v>
          </cell>
          <cell r="LB612">
            <v>0</v>
          </cell>
          <cell r="LC612">
            <v>0</v>
          </cell>
          <cell r="LD612">
            <v>0</v>
          </cell>
          <cell r="LE612">
            <v>0</v>
          </cell>
          <cell r="LF612">
            <v>0</v>
          </cell>
          <cell r="LG612">
            <v>0</v>
          </cell>
          <cell r="LH612">
            <v>0</v>
          </cell>
          <cell r="LI612">
            <v>0</v>
          </cell>
          <cell r="LJ612">
            <v>0</v>
          </cell>
          <cell r="LK612">
            <v>0</v>
          </cell>
          <cell r="LL612">
            <v>0</v>
          </cell>
          <cell r="LM612">
            <v>0</v>
          </cell>
          <cell r="LN612">
            <v>0</v>
          </cell>
          <cell r="LO612">
            <v>0</v>
          </cell>
          <cell r="LP612">
            <v>0</v>
          </cell>
          <cell r="LQ612">
            <v>0</v>
          </cell>
          <cell r="LR612">
            <v>0</v>
          </cell>
          <cell r="LS612">
            <v>0</v>
          </cell>
          <cell r="LT612">
            <v>0</v>
          </cell>
          <cell r="LU612">
            <v>0</v>
          </cell>
          <cell r="LV612">
            <v>0</v>
          </cell>
          <cell r="LW612">
            <v>0</v>
          </cell>
          <cell r="LX612">
            <v>0</v>
          </cell>
          <cell r="LY612">
            <v>0</v>
          </cell>
          <cell r="LZ612"/>
          <cell r="MA612"/>
          <cell r="MB612"/>
          <cell r="MC612"/>
          <cell r="MD612"/>
          <cell r="ME612"/>
          <cell r="MF612"/>
          <cell r="MN612">
            <v>0</v>
          </cell>
          <cell r="MO612">
            <v>0</v>
          </cell>
          <cell r="MP612">
            <v>0</v>
          </cell>
          <cell r="MQ612">
            <v>0</v>
          </cell>
          <cell r="MR612">
            <v>0</v>
          </cell>
          <cell r="MS612">
            <v>0</v>
          </cell>
          <cell r="MT612">
            <v>0</v>
          </cell>
          <cell r="MU612">
            <v>0</v>
          </cell>
          <cell r="MV612">
            <v>0</v>
          </cell>
          <cell r="MW612">
            <v>0</v>
          </cell>
          <cell r="MX612">
            <v>0</v>
          </cell>
          <cell r="MY612">
            <v>0</v>
          </cell>
          <cell r="MZ612">
            <v>0</v>
          </cell>
          <cell r="NA612">
            <v>0</v>
          </cell>
          <cell r="NB612"/>
          <cell r="NC612"/>
          <cell r="ND612"/>
          <cell r="NO612"/>
          <cell r="NP612"/>
          <cell r="NQ612"/>
          <cell r="NR612"/>
          <cell r="NS612"/>
          <cell r="NT612"/>
          <cell r="NU612"/>
          <cell r="NV612"/>
          <cell r="NW612"/>
          <cell r="NX612"/>
          <cell r="NY612"/>
          <cell r="NZ612"/>
          <cell r="OA612"/>
          <cell r="OB612"/>
          <cell r="OC612"/>
          <cell r="OD612">
            <v>0</v>
          </cell>
          <cell r="OE612">
            <v>0</v>
          </cell>
          <cell r="OF612">
            <v>0</v>
          </cell>
          <cell r="OG612">
            <v>0</v>
          </cell>
          <cell r="OH612">
            <v>0</v>
          </cell>
          <cell r="OI612">
            <v>0</v>
          </cell>
          <cell r="OJ612">
            <v>0</v>
          </cell>
          <cell r="OK612">
            <v>0</v>
          </cell>
          <cell r="OL612">
            <v>0</v>
          </cell>
          <cell r="OM612">
            <v>0</v>
          </cell>
          <cell r="ON612">
            <v>0</v>
          </cell>
          <cell r="OO612">
            <v>0</v>
          </cell>
          <cell r="OP612">
            <v>0</v>
          </cell>
          <cell r="OQ612">
            <v>0</v>
          </cell>
          <cell r="OR612">
            <v>0</v>
          </cell>
          <cell r="OS612">
            <v>0</v>
          </cell>
          <cell r="OT612">
            <v>0</v>
          </cell>
          <cell r="OU612">
            <v>0</v>
          </cell>
          <cell r="OV612">
            <v>0</v>
          </cell>
          <cell r="OW612">
            <v>0</v>
          </cell>
          <cell r="OX612">
            <v>0</v>
          </cell>
          <cell r="OY612">
            <v>0</v>
          </cell>
          <cell r="OZ612">
            <v>0</v>
          </cell>
          <cell r="PA612">
            <v>0</v>
          </cell>
          <cell r="PB612">
            <v>0</v>
          </cell>
          <cell r="PC612">
            <v>0</v>
          </cell>
          <cell r="PD612">
            <v>0</v>
          </cell>
          <cell r="PE612">
            <v>0</v>
          </cell>
          <cell r="PF612">
            <v>0</v>
          </cell>
          <cell r="PG612">
            <v>0</v>
          </cell>
          <cell r="PH612">
            <v>0</v>
          </cell>
          <cell r="PI612">
            <v>0</v>
          </cell>
          <cell r="PJ612">
            <v>0</v>
          </cell>
          <cell r="PK612">
            <v>0</v>
          </cell>
          <cell r="PL612">
            <v>0</v>
          </cell>
          <cell r="PM612">
            <v>0</v>
          </cell>
          <cell r="PN612">
            <v>0</v>
          </cell>
          <cell r="PO612">
            <v>0</v>
          </cell>
          <cell r="PP612">
            <v>0</v>
          </cell>
          <cell r="PQ612">
            <v>0</v>
          </cell>
          <cell r="PR612">
            <v>0</v>
          </cell>
          <cell r="PS612">
            <v>0</v>
          </cell>
          <cell r="PT612">
            <v>0</v>
          </cell>
          <cell r="PU612">
            <v>0</v>
          </cell>
          <cell r="PV612">
            <v>0</v>
          </cell>
          <cell r="PW612">
            <v>0</v>
          </cell>
          <cell r="PX612">
            <v>0</v>
          </cell>
          <cell r="PY612">
            <v>0</v>
          </cell>
          <cell r="PZ612">
            <v>0</v>
          </cell>
          <cell r="QA612">
            <v>0</v>
          </cell>
          <cell r="QB612">
            <v>0</v>
          </cell>
          <cell r="QC612">
            <v>0</v>
          </cell>
          <cell r="QD612">
            <v>0</v>
          </cell>
          <cell r="QE612">
            <v>0</v>
          </cell>
          <cell r="QF612">
            <v>0</v>
          </cell>
          <cell r="QG612">
            <v>0</v>
          </cell>
          <cell r="QH612"/>
          <cell r="QI612"/>
          <cell r="QJ612"/>
          <cell r="QK612"/>
          <cell r="QL612"/>
          <cell r="QM612"/>
          <cell r="VE612"/>
          <cell r="VF612"/>
          <cell r="VG612"/>
          <cell r="VH612"/>
          <cell r="VI612"/>
          <cell r="VJ612"/>
          <cell r="VK612"/>
          <cell r="VL612"/>
          <cell r="VM612"/>
          <cell r="VN612"/>
          <cell r="VO612"/>
          <cell r="VP612"/>
          <cell r="VQ612"/>
          <cell r="VR612"/>
          <cell r="VS612"/>
          <cell r="VT612"/>
          <cell r="VU612"/>
          <cell r="VV612"/>
          <cell r="VW612"/>
          <cell r="VX612"/>
          <cell r="VY612"/>
          <cell r="VZ612"/>
          <cell r="WA612"/>
          <cell r="WB612"/>
          <cell r="WC612"/>
          <cell r="WD612"/>
          <cell r="WE612"/>
          <cell r="WF612"/>
          <cell r="WG612"/>
          <cell r="WH612"/>
          <cell r="WI612"/>
          <cell r="WJ612"/>
          <cell r="WK612"/>
          <cell r="WL612"/>
          <cell r="WM612"/>
          <cell r="WN612"/>
          <cell r="WO612"/>
          <cell r="WP612"/>
          <cell r="WQ612"/>
          <cell r="WR612"/>
          <cell r="WS612"/>
          <cell r="WT612"/>
          <cell r="WU612"/>
          <cell r="WV612"/>
          <cell r="WW612"/>
          <cell r="WX612"/>
          <cell r="WY612"/>
          <cell r="WZ612"/>
          <cell r="XA612"/>
          <cell r="XB612"/>
          <cell r="XC612"/>
          <cell r="XD612"/>
          <cell r="XE612"/>
          <cell r="XF612"/>
          <cell r="XG612"/>
          <cell r="XH612"/>
          <cell r="XI612"/>
          <cell r="XJ612"/>
          <cell r="XK612"/>
          <cell r="XL612"/>
          <cell r="XM612"/>
          <cell r="XN612"/>
          <cell r="XO612"/>
          <cell r="XP612"/>
          <cell r="XQ612"/>
          <cell r="XR612"/>
          <cell r="XS612"/>
          <cell r="XT612"/>
          <cell r="XU612"/>
          <cell r="XV612"/>
          <cell r="XW612"/>
          <cell r="XX612"/>
          <cell r="XY612"/>
          <cell r="XZ612"/>
          <cell r="YA612"/>
          <cell r="YB612"/>
          <cell r="YC612"/>
          <cell r="YD612"/>
          <cell r="YE612"/>
          <cell r="YF612"/>
          <cell r="YG612"/>
          <cell r="YH612"/>
          <cell r="YI612"/>
          <cell r="YJ612"/>
          <cell r="YK612"/>
          <cell r="YL612"/>
          <cell r="YM612"/>
          <cell r="YN612"/>
          <cell r="YO612"/>
          <cell r="YP612"/>
          <cell r="YQ612"/>
          <cell r="YR612"/>
          <cell r="YS612"/>
          <cell r="YT612"/>
          <cell r="YU612"/>
          <cell r="YV612"/>
          <cell r="YW612"/>
          <cell r="YX612"/>
          <cell r="YY612"/>
          <cell r="YZ612"/>
          <cell r="ZA612"/>
          <cell r="ZB612"/>
          <cell r="ZC612"/>
          <cell r="ZD612"/>
          <cell r="ZE612"/>
          <cell r="ZF612"/>
          <cell r="ZG612"/>
          <cell r="ZH612"/>
          <cell r="ZI612"/>
          <cell r="ZJ612"/>
          <cell r="ZK612"/>
          <cell r="ZL612"/>
          <cell r="ZM612"/>
          <cell r="ZN612"/>
          <cell r="ZO612"/>
          <cell r="ZP612"/>
          <cell r="ZQ612"/>
          <cell r="ZR612"/>
          <cell r="ZS612"/>
          <cell r="ZT612"/>
          <cell r="ZU612"/>
          <cell r="ZV612"/>
          <cell r="ZW612"/>
          <cell r="ZX612"/>
          <cell r="ZY612"/>
          <cell r="ZZ612"/>
          <cell r="AAA612"/>
          <cell r="AAB612"/>
          <cell r="AAC612"/>
          <cell r="AAD612"/>
          <cell r="AAE612"/>
          <cell r="AAF612"/>
          <cell r="AAG612"/>
          <cell r="AAH612"/>
          <cell r="AAI612"/>
          <cell r="AAJ612"/>
          <cell r="AAK612"/>
          <cell r="AAL612"/>
          <cell r="AAM612"/>
          <cell r="AAN612"/>
          <cell r="AAO612"/>
          <cell r="AAP612"/>
          <cell r="AAQ612"/>
          <cell r="AAR612"/>
          <cell r="AAS612"/>
          <cell r="AAT612"/>
          <cell r="AAU612"/>
          <cell r="AAV612"/>
          <cell r="AAW612"/>
          <cell r="AAX612"/>
          <cell r="AAY612"/>
          <cell r="AAZ612"/>
          <cell r="ABA612"/>
          <cell r="ABB612"/>
          <cell r="ABC612"/>
          <cell r="ABD612"/>
          <cell r="ABE612"/>
          <cell r="ABF612"/>
          <cell r="ABG612"/>
          <cell r="ABH612"/>
          <cell r="ABI612"/>
          <cell r="ABJ612"/>
          <cell r="ABK612"/>
          <cell r="ABL612"/>
          <cell r="ABM612"/>
          <cell r="ABN612"/>
          <cell r="ABO612"/>
          <cell r="ABP612"/>
          <cell r="ABQ612"/>
          <cell r="ABR612"/>
          <cell r="ABS612"/>
          <cell r="ABT612"/>
          <cell r="ABU612"/>
          <cell r="ABV612"/>
          <cell r="ABW612"/>
          <cell r="ABX612"/>
          <cell r="ABY612"/>
          <cell r="ABZ612"/>
          <cell r="ACA612"/>
          <cell r="ACB612"/>
          <cell r="ACC612"/>
          <cell r="ACD612"/>
          <cell r="ACE612"/>
          <cell r="ACF612"/>
          <cell r="ACG612"/>
          <cell r="ACH612"/>
          <cell r="ACI612"/>
          <cell r="ACJ612"/>
          <cell r="ACK612"/>
          <cell r="ACL612"/>
          <cell r="ACM612"/>
          <cell r="ACN612"/>
          <cell r="ACO612"/>
          <cell r="ACP612"/>
          <cell r="ACQ612"/>
          <cell r="ACR612">
            <v>0</v>
          </cell>
          <cell r="ACS612">
            <v>0</v>
          </cell>
          <cell r="ACT612">
            <v>0</v>
          </cell>
          <cell r="ACU612">
            <v>0</v>
          </cell>
          <cell r="ACV612">
            <v>0</v>
          </cell>
          <cell r="ACW612">
            <v>0</v>
          </cell>
          <cell r="ACX612">
            <v>0</v>
          </cell>
          <cell r="ACY612">
            <v>0</v>
          </cell>
          <cell r="ACZ612">
            <v>0</v>
          </cell>
          <cell r="ADA612">
            <v>0</v>
          </cell>
          <cell r="ADB612">
            <v>0</v>
          </cell>
          <cell r="ADC612">
            <v>0</v>
          </cell>
          <cell r="ADD612">
            <v>0</v>
          </cell>
          <cell r="ADE612">
            <v>0</v>
          </cell>
          <cell r="ADF612"/>
          <cell r="ADG612"/>
          <cell r="ADH612"/>
          <cell r="ADI612"/>
          <cell r="ADJ612"/>
          <cell r="ADK612"/>
          <cell r="ADL612"/>
          <cell r="ADM612"/>
          <cell r="ADN612"/>
          <cell r="ADO612"/>
          <cell r="ADP612"/>
          <cell r="ADQ612"/>
          <cell r="ADR612"/>
          <cell r="ADS612"/>
          <cell r="ADT612"/>
          <cell r="ADU612"/>
          <cell r="ADV612"/>
          <cell r="ADW612"/>
          <cell r="ADX612"/>
          <cell r="ADY612"/>
          <cell r="ADZ612"/>
          <cell r="AEA612"/>
          <cell r="AEB612"/>
          <cell r="AEC612"/>
          <cell r="AED612"/>
          <cell r="AEE612"/>
          <cell r="AEF612"/>
          <cell r="AEG612"/>
          <cell r="AEH612"/>
          <cell r="AEI612"/>
          <cell r="AEJ612"/>
          <cell r="AEK612"/>
          <cell r="AEL612"/>
          <cell r="AEM612"/>
          <cell r="AEN612"/>
          <cell r="AEO612"/>
          <cell r="AEP612"/>
          <cell r="AEQ612"/>
          <cell r="AER612"/>
          <cell r="AES612"/>
          <cell r="AET612"/>
          <cell r="AEU612"/>
          <cell r="AEV612"/>
          <cell r="AEW612"/>
          <cell r="AEX612"/>
          <cell r="AEY612"/>
          <cell r="AEZ612"/>
          <cell r="AFA612"/>
          <cell r="AFB612"/>
          <cell r="AFC612"/>
          <cell r="AFD612"/>
          <cell r="AFE612"/>
          <cell r="AFF612"/>
          <cell r="AFG612"/>
          <cell r="AFH612"/>
          <cell r="AFI612"/>
          <cell r="AFJ612"/>
          <cell r="AFK612"/>
          <cell r="AFL612"/>
          <cell r="AFM612"/>
          <cell r="AFN612"/>
          <cell r="AFO612"/>
          <cell r="AFP612"/>
          <cell r="AFQ612"/>
          <cell r="AFR612"/>
          <cell r="AFS612"/>
          <cell r="AFT612"/>
          <cell r="AFU612"/>
          <cell r="AFV612"/>
          <cell r="AFW612"/>
          <cell r="AFX612"/>
          <cell r="AFY612"/>
          <cell r="AFZ612"/>
          <cell r="AGA612"/>
          <cell r="AGB612"/>
          <cell r="AGC612"/>
          <cell r="AGD612"/>
          <cell r="AGE612"/>
          <cell r="AGF612"/>
          <cell r="AGG612"/>
          <cell r="AGH612"/>
          <cell r="AGI612"/>
          <cell r="AGJ612"/>
          <cell r="AGK612"/>
          <cell r="AGL612"/>
          <cell r="AGM612"/>
          <cell r="AGN612"/>
          <cell r="AGO612"/>
          <cell r="AGP612"/>
          <cell r="AGQ612"/>
          <cell r="AGR612"/>
          <cell r="AGS612"/>
          <cell r="AGT612"/>
          <cell r="AGU612"/>
          <cell r="AGV612"/>
          <cell r="AGW612"/>
          <cell r="AGX612"/>
          <cell r="AGY612"/>
          <cell r="AGZ612"/>
          <cell r="AHA612"/>
        </row>
        <row r="613">
          <cell r="A613" t="str">
            <v>3056-00-00 Other Contribution - Like Kind</v>
          </cell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-81165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-8910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-4950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-55232</v>
          </cell>
          <cell r="BQ613">
            <v>0</v>
          </cell>
          <cell r="BR613">
            <v>0</v>
          </cell>
          <cell r="BS613">
            <v>0</v>
          </cell>
          <cell r="BU613"/>
          <cell r="BV613"/>
          <cell r="BW613"/>
          <cell r="BX613"/>
          <cell r="BY613"/>
          <cell r="BZ613"/>
          <cell r="CA613"/>
          <cell r="CB613"/>
          <cell r="CC613"/>
          <cell r="CD613"/>
          <cell r="CE613"/>
          <cell r="CF613"/>
          <cell r="CG613"/>
          <cell r="CH613"/>
          <cell r="CI613"/>
          <cell r="CJ613"/>
          <cell r="CK613"/>
          <cell r="CL613"/>
          <cell r="CM613"/>
          <cell r="CN613"/>
          <cell r="CO613"/>
          <cell r="CP613"/>
          <cell r="CQ613"/>
          <cell r="CR613"/>
          <cell r="CS613"/>
          <cell r="CT613"/>
          <cell r="CU613"/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-117161</v>
          </cell>
          <cell r="DG613">
            <v>0</v>
          </cell>
          <cell r="DH613">
            <v>0</v>
          </cell>
          <cell r="DI613">
            <v>0</v>
          </cell>
          <cell r="DJ613"/>
          <cell r="DK613"/>
          <cell r="DL613"/>
          <cell r="DM613"/>
          <cell r="DN613"/>
          <cell r="DO613"/>
          <cell r="DP613"/>
          <cell r="DQ613"/>
          <cell r="DR613"/>
          <cell r="DS613"/>
          <cell r="DT613"/>
          <cell r="DU613"/>
          <cell r="DV613"/>
          <cell r="DW613"/>
          <cell r="DX613"/>
          <cell r="DY613"/>
          <cell r="DZ613"/>
          <cell r="EA613"/>
          <cell r="EB613"/>
          <cell r="EC613"/>
          <cell r="ED613"/>
          <cell r="EE613"/>
          <cell r="EF613"/>
          <cell r="EG613"/>
          <cell r="EH613"/>
          <cell r="EI613"/>
          <cell r="EJ613"/>
          <cell r="EK613"/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-349404.99</v>
          </cell>
          <cell r="EW613">
            <v>0</v>
          </cell>
          <cell r="EX613">
            <v>0</v>
          </cell>
          <cell r="EY613">
            <v>0</v>
          </cell>
          <cell r="FF613"/>
          <cell r="FG613"/>
          <cell r="FH613"/>
          <cell r="FI613"/>
          <cell r="FJ613"/>
          <cell r="FK613"/>
          <cell r="FL613"/>
          <cell r="FM613"/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-5355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-6817.88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-15047.75</v>
          </cell>
          <cell r="HA613">
            <v>0</v>
          </cell>
          <cell r="HB613">
            <v>0</v>
          </cell>
          <cell r="HC613">
            <v>0</v>
          </cell>
          <cell r="HD613"/>
          <cell r="HE613"/>
          <cell r="HF613"/>
          <cell r="HG613"/>
          <cell r="HH613"/>
          <cell r="HI613"/>
          <cell r="HJ613"/>
          <cell r="HK613"/>
          <cell r="HL613"/>
          <cell r="HX613"/>
          <cell r="HY613"/>
          <cell r="HZ613"/>
          <cell r="IA613"/>
          <cell r="IB613"/>
          <cell r="IC613"/>
          <cell r="ID613"/>
          <cell r="IE613"/>
          <cell r="IF613">
            <v>0</v>
          </cell>
          <cell r="IG613">
            <v>0</v>
          </cell>
          <cell r="IH613">
            <v>0</v>
          </cell>
          <cell r="II613">
            <v>0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JH613">
            <v>0</v>
          </cell>
          <cell r="JI613">
            <v>0</v>
          </cell>
          <cell r="JJ613">
            <v>0</v>
          </cell>
          <cell r="JK613">
            <v>0</v>
          </cell>
          <cell r="JL613">
            <v>0</v>
          </cell>
          <cell r="JM613">
            <v>0</v>
          </cell>
          <cell r="JN613">
            <v>0</v>
          </cell>
          <cell r="JO613">
            <v>0</v>
          </cell>
          <cell r="JP613">
            <v>0</v>
          </cell>
          <cell r="JQ613">
            <v>0</v>
          </cell>
          <cell r="JR613">
            <v>0</v>
          </cell>
          <cell r="JS613">
            <v>0</v>
          </cell>
          <cell r="JT613">
            <v>0</v>
          </cell>
          <cell r="JU613">
            <v>0</v>
          </cell>
          <cell r="JV613">
            <v>0</v>
          </cell>
          <cell r="JW613">
            <v>0</v>
          </cell>
          <cell r="JX613">
            <v>0</v>
          </cell>
          <cell r="JY613">
            <v>0</v>
          </cell>
          <cell r="JZ613">
            <v>0</v>
          </cell>
          <cell r="KA613">
            <v>0</v>
          </cell>
          <cell r="KB613">
            <v>0</v>
          </cell>
          <cell r="KC613">
            <v>0</v>
          </cell>
          <cell r="KD613">
            <v>0</v>
          </cell>
          <cell r="KE613">
            <v>0</v>
          </cell>
          <cell r="KF613">
            <v>0</v>
          </cell>
          <cell r="KG613">
            <v>0</v>
          </cell>
          <cell r="KH613">
            <v>0</v>
          </cell>
          <cell r="KI613">
            <v>0</v>
          </cell>
          <cell r="KJ613">
            <v>0</v>
          </cell>
          <cell r="KK613">
            <v>0</v>
          </cell>
          <cell r="KL613">
            <v>0</v>
          </cell>
          <cell r="KM613">
            <v>0</v>
          </cell>
          <cell r="KN613">
            <v>0</v>
          </cell>
          <cell r="KO613">
            <v>0</v>
          </cell>
          <cell r="KP613">
            <v>0</v>
          </cell>
          <cell r="KQ613">
            <v>0</v>
          </cell>
          <cell r="KR613">
            <v>0</v>
          </cell>
          <cell r="KS613">
            <v>0</v>
          </cell>
          <cell r="KT613">
            <v>0</v>
          </cell>
          <cell r="KU613">
            <v>0</v>
          </cell>
          <cell r="KV613">
            <v>0</v>
          </cell>
          <cell r="KW613">
            <v>0</v>
          </cell>
          <cell r="KX613">
            <v>0</v>
          </cell>
          <cell r="KY613">
            <v>0</v>
          </cell>
          <cell r="KZ613">
            <v>0</v>
          </cell>
          <cell r="LA613">
            <v>0</v>
          </cell>
          <cell r="LB613">
            <v>0</v>
          </cell>
          <cell r="LC613">
            <v>0</v>
          </cell>
          <cell r="LD613">
            <v>0</v>
          </cell>
          <cell r="LE613">
            <v>0</v>
          </cell>
          <cell r="LF613">
            <v>0</v>
          </cell>
          <cell r="LG613">
            <v>0</v>
          </cell>
          <cell r="LH613">
            <v>0</v>
          </cell>
          <cell r="LI613">
            <v>0</v>
          </cell>
          <cell r="LJ613">
            <v>0</v>
          </cell>
          <cell r="LK613">
            <v>0</v>
          </cell>
          <cell r="LL613">
            <v>0</v>
          </cell>
          <cell r="LM613">
            <v>0</v>
          </cell>
          <cell r="LN613">
            <v>0</v>
          </cell>
          <cell r="LO613">
            <v>0</v>
          </cell>
          <cell r="LP613">
            <v>0</v>
          </cell>
          <cell r="LQ613">
            <v>0</v>
          </cell>
          <cell r="LR613">
            <v>0</v>
          </cell>
          <cell r="LS613">
            <v>0</v>
          </cell>
          <cell r="LT613">
            <v>0</v>
          </cell>
          <cell r="LU613">
            <v>0</v>
          </cell>
          <cell r="LV613">
            <v>0</v>
          </cell>
          <cell r="LW613">
            <v>0</v>
          </cell>
          <cell r="LX613">
            <v>0</v>
          </cell>
          <cell r="LY613">
            <v>0</v>
          </cell>
          <cell r="LZ613">
            <v>0</v>
          </cell>
          <cell r="MA613">
            <v>0</v>
          </cell>
          <cell r="MB613">
            <v>0</v>
          </cell>
          <cell r="MC613">
            <v>0</v>
          </cell>
          <cell r="MD613">
            <v>0</v>
          </cell>
          <cell r="ME613">
            <v>0</v>
          </cell>
          <cell r="MF613">
            <v>0</v>
          </cell>
          <cell r="MG613">
            <v>0</v>
          </cell>
          <cell r="MH613">
            <v>0</v>
          </cell>
          <cell r="MI613">
            <v>0</v>
          </cell>
          <cell r="MJ613">
            <v>0</v>
          </cell>
          <cell r="MK613">
            <v>0</v>
          </cell>
          <cell r="ML613">
            <v>0</v>
          </cell>
          <cell r="MM613">
            <v>0</v>
          </cell>
          <cell r="MN613">
            <v>0</v>
          </cell>
          <cell r="MO613">
            <v>0</v>
          </cell>
          <cell r="MP613">
            <v>0</v>
          </cell>
          <cell r="MQ613">
            <v>0</v>
          </cell>
          <cell r="MR613">
            <v>0</v>
          </cell>
          <cell r="MS613">
            <v>0</v>
          </cell>
          <cell r="MT613">
            <v>0</v>
          </cell>
          <cell r="MU613">
            <v>0</v>
          </cell>
          <cell r="MV613">
            <v>0</v>
          </cell>
          <cell r="MW613">
            <v>0</v>
          </cell>
          <cell r="MX613">
            <v>-5940</v>
          </cell>
          <cell r="MY613">
            <v>0</v>
          </cell>
          <cell r="MZ613">
            <v>0</v>
          </cell>
          <cell r="NA613">
            <v>0</v>
          </cell>
          <cell r="NB613">
            <v>0</v>
          </cell>
          <cell r="NC613">
            <v>0</v>
          </cell>
          <cell r="ND613">
            <v>0</v>
          </cell>
          <cell r="NE613">
            <v>0</v>
          </cell>
          <cell r="NF613">
            <v>0</v>
          </cell>
          <cell r="NG613">
            <v>0</v>
          </cell>
          <cell r="NH613">
            <v>0</v>
          </cell>
          <cell r="NI613">
            <v>0</v>
          </cell>
          <cell r="NJ613">
            <v>0</v>
          </cell>
          <cell r="NK613">
            <v>0</v>
          </cell>
          <cell r="NL613">
            <v>-4950</v>
          </cell>
          <cell r="NM613">
            <v>0</v>
          </cell>
          <cell r="NN613">
            <v>0</v>
          </cell>
          <cell r="NO613">
            <v>0</v>
          </cell>
          <cell r="NP613"/>
          <cell r="NQ613"/>
          <cell r="NR613"/>
          <cell r="NS613"/>
          <cell r="NT613"/>
          <cell r="NU613"/>
          <cell r="NV613"/>
          <cell r="NW613"/>
          <cell r="NX613"/>
          <cell r="NY613"/>
          <cell r="NZ613"/>
          <cell r="OA613"/>
          <cell r="OB613"/>
          <cell r="OC613"/>
          <cell r="OD613">
            <v>0</v>
          </cell>
          <cell r="OE613">
            <v>0</v>
          </cell>
          <cell r="OF613">
            <v>0</v>
          </cell>
          <cell r="OG613">
            <v>0</v>
          </cell>
          <cell r="OH613">
            <v>0</v>
          </cell>
          <cell r="OI613">
            <v>0</v>
          </cell>
          <cell r="OJ613">
            <v>0</v>
          </cell>
          <cell r="OK613">
            <v>0</v>
          </cell>
          <cell r="OL613">
            <v>0</v>
          </cell>
          <cell r="OM613">
            <v>0</v>
          </cell>
          <cell r="ON613">
            <v>0</v>
          </cell>
          <cell r="OO613">
            <v>0</v>
          </cell>
          <cell r="OP613">
            <v>0</v>
          </cell>
          <cell r="OQ613">
            <v>0</v>
          </cell>
          <cell r="OR613">
            <v>0</v>
          </cell>
          <cell r="OS613">
            <v>0</v>
          </cell>
          <cell r="OT613">
            <v>0</v>
          </cell>
          <cell r="OU613">
            <v>0</v>
          </cell>
          <cell r="OV613">
            <v>0</v>
          </cell>
          <cell r="OW613">
            <v>0</v>
          </cell>
          <cell r="OX613">
            <v>0</v>
          </cell>
          <cell r="OY613">
            <v>0</v>
          </cell>
          <cell r="OZ613">
            <v>0</v>
          </cell>
          <cell r="PA613">
            <v>0</v>
          </cell>
          <cell r="PB613">
            <v>0</v>
          </cell>
          <cell r="PC613">
            <v>0</v>
          </cell>
          <cell r="PD613">
            <v>0</v>
          </cell>
          <cell r="PE613">
            <v>0</v>
          </cell>
          <cell r="PF613">
            <v>0</v>
          </cell>
          <cell r="PG613">
            <v>0</v>
          </cell>
          <cell r="PH613">
            <v>0</v>
          </cell>
          <cell r="PI613">
            <v>0</v>
          </cell>
          <cell r="PJ613">
            <v>0</v>
          </cell>
          <cell r="PK613">
            <v>0</v>
          </cell>
          <cell r="PL613">
            <v>0</v>
          </cell>
          <cell r="PM613">
            <v>0</v>
          </cell>
          <cell r="PN613">
            <v>0</v>
          </cell>
          <cell r="PO613">
            <v>0</v>
          </cell>
          <cell r="PP613">
            <v>0</v>
          </cell>
          <cell r="PQ613">
            <v>0</v>
          </cell>
          <cell r="PR613">
            <v>0</v>
          </cell>
          <cell r="PS613">
            <v>0</v>
          </cell>
          <cell r="PT613">
            <v>0</v>
          </cell>
          <cell r="PU613">
            <v>0</v>
          </cell>
          <cell r="PV613">
            <v>0</v>
          </cell>
          <cell r="PW613">
            <v>0</v>
          </cell>
          <cell r="PX613">
            <v>0</v>
          </cell>
          <cell r="PY613">
            <v>0</v>
          </cell>
          <cell r="PZ613">
            <v>0</v>
          </cell>
          <cell r="QA613">
            <v>0</v>
          </cell>
          <cell r="QB613">
            <v>0</v>
          </cell>
          <cell r="QC613">
            <v>0</v>
          </cell>
          <cell r="QD613">
            <v>0</v>
          </cell>
          <cell r="QE613">
            <v>0</v>
          </cell>
          <cell r="QF613">
            <v>0</v>
          </cell>
          <cell r="QG613">
            <v>0</v>
          </cell>
          <cell r="QH613"/>
          <cell r="QI613"/>
          <cell r="QJ613"/>
          <cell r="QK613"/>
          <cell r="QL613"/>
          <cell r="QM613"/>
          <cell r="VE613"/>
          <cell r="VF613"/>
          <cell r="VG613"/>
          <cell r="VH613"/>
          <cell r="VI613"/>
          <cell r="VJ613"/>
          <cell r="VK613"/>
          <cell r="VL613"/>
          <cell r="VM613"/>
          <cell r="VN613"/>
          <cell r="VO613"/>
          <cell r="VP613"/>
          <cell r="VQ613"/>
          <cell r="WF613"/>
          <cell r="WG613"/>
          <cell r="WH613"/>
          <cell r="WI613"/>
          <cell r="WJ613"/>
          <cell r="WK613"/>
          <cell r="WL613"/>
          <cell r="WM613"/>
          <cell r="WN613"/>
          <cell r="WO613"/>
          <cell r="WP613"/>
          <cell r="WQ613"/>
          <cell r="WR613"/>
          <cell r="WS613"/>
          <cell r="WT613"/>
          <cell r="WU613"/>
          <cell r="WV613"/>
          <cell r="WW613"/>
          <cell r="WX613"/>
          <cell r="WY613"/>
          <cell r="WZ613"/>
          <cell r="XA613"/>
          <cell r="XB613"/>
          <cell r="XC613"/>
          <cell r="XD613"/>
          <cell r="XE613"/>
          <cell r="XF613"/>
          <cell r="XG613"/>
          <cell r="XH613"/>
          <cell r="XI613"/>
          <cell r="XJ613"/>
          <cell r="XK613"/>
          <cell r="XL613"/>
          <cell r="XM613"/>
          <cell r="XN613"/>
          <cell r="XO613"/>
          <cell r="XP613"/>
          <cell r="XQ613"/>
          <cell r="XR613"/>
          <cell r="XS613"/>
          <cell r="XT613"/>
          <cell r="XU613"/>
          <cell r="XV613"/>
          <cell r="XW613"/>
          <cell r="XX613"/>
          <cell r="XY613"/>
          <cell r="XZ613"/>
          <cell r="YA613"/>
          <cell r="YB613"/>
          <cell r="YC613"/>
          <cell r="YD613"/>
          <cell r="YE613"/>
          <cell r="YF613"/>
          <cell r="YG613"/>
          <cell r="YH613"/>
          <cell r="YI613"/>
          <cell r="YJ613"/>
          <cell r="YK613"/>
          <cell r="YL613"/>
          <cell r="YM613"/>
          <cell r="YN613"/>
          <cell r="YO613"/>
          <cell r="YP613"/>
          <cell r="YQ613"/>
          <cell r="YR613"/>
          <cell r="YS613"/>
          <cell r="YT613"/>
          <cell r="YU613"/>
          <cell r="YV613"/>
          <cell r="YW613"/>
          <cell r="YX613"/>
          <cell r="YY613"/>
          <cell r="YZ613"/>
          <cell r="ZA613"/>
          <cell r="ZB613"/>
          <cell r="ZC613"/>
          <cell r="ZD613"/>
          <cell r="ZE613"/>
          <cell r="ZF613"/>
          <cell r="ZG613"/>
          <cell r="ZH613"/>
          <cell r="ZI613"/>
          <cell r="ZJ613"/>
          <cell r="ZK613"/>
          <cell r="ZL613"/>
          <cell r="ZM613"/>
          <cell r="ZN613"/>
          <cell r="ZO613"/>
          <cell r="ZP613"/>
          <cell r="ZQ613"/>
          <cell r="ZR613"/>
          <cell r="ZS613"/>
          <cell r="ZT613"/>
          <cell r="ZU613"/>
          <cell r="ZV613"/>
          <cell r="ZW613"/>
          <cell r="ZX613"/>
          <cell r="ZY613"/>
          <cell r="ZZ613"/>
          <cell r="AAA613"/>
          <cell r="AAB613"/>
          <cell r="AAC613"/>
          <cell r="AAD613"/>
          <cell r="AAE613"/>
          <cell r="AAF613"/>
          <cell r="AAG613"/>
          <cell r="AAH613"/>
          <cell r="AAI613"/>
          <cell r="AAJ613"/>
          <cell r="AAK613"/>
          <cell r="AAL613"/>
          <cell r="AAM613"/>
          <cell r="AAN613"/>
          <cell r="AAO613"/>
          <cell r="AAP613"/>
          <cell r="AAQ613"/>
          <cell r="AAR613"/>
          <cell r="AAS613"/>
          <cell r="AAT613"/>
          <cell r="AAU613"/>
          <cell r="AAV613"/>
          <cell r="AAW613"/>
          <cell r="AAX613"/>
          <cell r="AAY613"/>
          <cell r="AAZ613"/>
          <cell r="ABA613"/>
          <cell r="ABB613"/>
          <cell r="ABC613"/>
          <cell r="ABH613"/>
          <cell r="ABI613"/>
          <cell r="ABJ613"/>
          <cell r="ABK613"/>
          <cell r="ABL613"/>
          <cell r="ABM613"/>
          <cell r="ABN613"/>
          <cell r="ABO613"/>
          <cell r="ABP613"/>
          <cell r="ABQ613"/>
          <cell r="ABR613"/>
          <cell r="ABS613"/>
          <cell r="ABT613"/>
          <cell r="ABU613"/>
          <cell r="ABV613"/>
          <cell r="ABW613"/>
          <cell r="ABX613"/>
          <cell r="ABY613"/>
          <cell r="ABZ613"/>
          <cell r="ACA613"/>
          <cell r="ACB613"/>
          <cell r="ACC613"/>
          <cell r="ACD613"/>
          <cell r="ACE613"/>
          <cell r="ACF613"/>
          <cell r="ACG613"/>
          <cell r="ACH613"/>
          <cell r="ACI613"/>
          <cell r="ACJ613"/>
          <cell r="ACK613"/>
          <cell r="ACL613"/>
          <cell r="ACM613"/>
          <cell r="ACN613"/>
          <cell r="ACO613"/>
          <cell r="ACP613"/>
          <cell r="ACQ613"/>
          <cell r="ACR613">
            <v>0</v>
          </cell>
          <cell r="ACS613">
            <v>0</v>
          </cell>
          <cell r="ACT613">
            <v>0</v>
          </cell>
          <cell r="ACU613">
            <v>0</v>
          </cell>
          <cell r="ACV613">
            <v>0</v>
          </cell>
          <cell r="ACW613">
            <v>0</v>
          </cell>
          <cell r="ACX613">
            <v>0</v>
          </cell>
          <cell r="ACY613">
            <v>0</v>
          </cell>
          <cell r="ACZ613">
            <v>0</v>
          </cell>
          <cell r="ADA613">
            <v>0</v>
          </cell>
          <cell r="ADB613">
            <v>0</v>
          </cell>
          <cell r="ADC613">
            <v>0</v>
          </cell>
          <cell r="ADD613">
            <v>0</v>
          </cell>
          <cell r="ADE613">
            <v>0</v>
          </cell>
          <cell r="ADF613"/>
          <cell r="ADG613"/>
          <cell r="ADH613"/>
          <cell r="ADI613"/>
          <cell r="ADJ613"/>
          <cell r="ADK613"/>
          <cell r="ADL613"/>
          <cell r="ADM613"/>
          <cell r="ADN613"/>
          <cell r="ADO613"/>
          <cell r="ADP613"/>
          <cell r="ADQ613"/>
          <cell r="ADR613"/>
          <cell r="ADS613"/>
          <cell r="ADT613"/>
          <cell r="ADU613"/>
          <cell r="ADV613"/>
          <cell r="ADW613"/>
          <cell r="ADX613"/>
          <cell r="ADY613"/>
          <cell r="ADZ613"/>
          <cell r="AEA613"/>
          <cell r="AEB613"/>
          <cell r="AEC613"/>
          <cell r="AED613"/>
          <cell r="AEE613"/>
          <cell r="AEF613"/>
          <cell r="AEG613"/>
          <cell r="AEH613"/>
          <cell r="AEI613"/>
          <cell r="AEJ613"/>
          <cell r="AEK613"/>
          <cell r="AEL613"/>
          <cell r="AEM613"/>
          <cell r="AEN613"/>
          <cell r="AEO613"/>
          <cell r="AEP613"/>
          <cell r="AEQ613"/>
          <cell r="AER613"/>
          <cell r="AES613"/>
          <cell r="AET613"/>
          <cell r="AEU613"/>
          <cell r="AEV613"/>
          <cell r="AEW613"/>
          <cell r="AEX613"/>
          <cell r="AEY613"/>
          <cell r="AEZ613"/>
          <cell r="AFA613"/>
          <cell r="AFB613"/>
          <cell r="AFC613"/>
          <cell r="AFD613"/>
          <cell r="AFE613"/>
          <cell r="AFF613"/>
          <cell r="AFG613"/>
          <cell r="AFH613"/>
          <cell r="AFI613"/>
          <cell r="AFJ613"/>
          <cell r="AFK613"/>
          <cell r="AFL613"/>
          <cell r="AFM613"/>
          <cell r="AFN613"/>
          <cell r="AFO613"/>
          <cell r="AFP613"/>
          <cell r="AFQ613"/>
          <cell r="AFR613"/>
          <cell r="AFS613"/>
          <cell r="AFT613"/>
          <cell r="AFU613"/>
          <cell r="AFV613"/>
          <cell r="AFW613"/>
          <cell r="AFX613">
            <v>0</v>
          </cell>
          <cell r="AFY613">
            <v>0</v>
          </cell>
          <cell r="AFZ613">
            <v>0</v>
          </cell>
          <cell r="AGA613">
            <v>0</v>
          </cell>
          <cell r="AGB613">
            <v>0</v>
          </cell>
          <cell r="AGC613">
            <v>0</v>
          </cell>
          <cell r="AGD613">
            <v>0</v>
          </cell>
          <cell r="AGE613">
            <v>0</v>
          </cell>
          <cell r="AGF613">
            <v>0</v>
          </cell>
          <cell r="AGG613">
            <v>0</v>
          </cell>
          <cell r="AGH613">
            <v>0</v>
          </cell>
          <cell r="AGI613">
            <v>0</v>
          </cell>
          <cell r="AGJ613">
            <v>0</v>
          </cell>
          <cell r="AGK613">
            <v>0</v>
          </cell>
          <cell r="AGL613"/>
          <cell r="AGM613"/>
          <cell r="AGN613"/>
          <cell r="AGO613"/>
          <cell r="AGP613"/>
          <cell r="AGQ613"/>
          <cell r="AGR613"/>
          <cell r="AGS613"/>
          <cell r="AGT613"/>
          <cell r="AGU613"/>
          <cell r="AGV613"/>
          <cell r="AGW613"/>
          <cell r="AGX613"/>
          <cell r="AGY613"/>
          <cell r="AGZ613"/>
          <cell r="AHA613"/>
        </row>
        <row r="614">
          <cell r="A614" t="str">
            <v>3057-00-00 Contribution to Other Entities</v>
          </cell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CG614"/>
          <cell r="CH614"/>
          <cell r="CI614"/>
          <cell r="CJ614"/>
          <cell r="CK614"/>
          <cell r="CL614"/>
          <cell r="CM614"/>
          <cell r="CN614"/>
          <cell r="CO614"/>
          <cell r="CP614"/>
          <cell r="CQ614"/>
          <cell r="CR614"/>
          <cell r="CS614"/>
          <cell r="CT614"/>
          <cell r="CU614"/>
          <cell r="CV614"/>
          <cell r="CW614"/>
          <cell r="CX614"/>
          <cell r="DN614"/>
          <cell r="DO614"/>
          <cell r="DP614"/>
          <cell r="DQ614"/>
          <cell r="DR614"/>
          <cell r="DS614"/>
          <cell r="DT614"/>
          <cell r="DU614"/>
          <cell r="DV614"/>
          <cell r="DW614"/>
          <cell r="DX614"/>
          <cell r="DY614"/>
          <cell r="DZ614"/>
          <cell r="EA614"/>
          <cell r="EB614"/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Y614"/>
          <cell r="GZ614"/>
          <cell r="HA614"/>
          <cell r="HB614"/>
          <cell r="HC614"/>
          <cell r="HD614"/>
          <cell r="HE614"/>
          <cell r="HF614"/>
          <cell r="HG614"/>
          <cell r="HH614"/>
          <cell r="HI614"/>
          <cell r="HJ614"/>
          <cell r="HK614"/>
          <cell r="HL614"/>
          <cell r="HX614"/>
          <cell r="HY614"/>
          <cell r="HZ614"/>
          <cell r="IA614"/>
          <cell r="IB614"/>
          <cell r="IC614"/>
          <cell r="ID614"/>
          <cell r="IE614"/>
          <cell r="IF614"/>
          <cell r="IG614"/>
          <cell r="IH614"/>
          <cell r="II614"/>
          <cell r="IJ614"/>
          <cell r="IK614"/>
          <cell r="IL614"/>
          <cell r="KX614">
            <v>0</v>
          </cell>
          <cell r="KY614">
            <v>0</v>
          </cell>
          <cell r="KZ614">
            <v>0</v>
          </cell>
          <cell r="LA614">
            <v>0</v>
          </cell>
          <cell r="LB614">
            <v>0</v>
          </cell>
          <cell r="LC614">
            <v>0</v>
          </cell>
          <cell r="LD614">
            <v>0</v>
          </cell>
          <cell r="LE614">
            <v>0</v>
          </cell>
          <cell r="LF614">
            <v>0</v>
          </cell>
          <cell r="LG614">
            <v>0</v>
          </cell>
          <cell r="LH614">
            <v>0</v>
          </cell>
          <cell r="LI614">
            <v>0</v>
          </cell>
          <cell r="LJ614">
            <v>0</v>
          </cell>
          <cell r="LK614">
            <v>0</v>
          </cell>
          <cell r="LL614">
            <v>0</v>
          </cell>
          <cell r="LM614">
            <v>0</v>
          </cell>
          <cell r="LN614">
            <v>0</v>
          </cell>
          <cell r="LO614">
            <v>0</v>
          </cell>
          <cell r="LP614">
            <v>0</v>
          </cell>
          <cell r="LQ614">
            <v>0</v>
          </cell>
          <cell r="LR614">
            <v>0</v>
          </cell>
          <cell r="LS614">
            <v>0</v>
          </cell>
          <cell r="LT614">
            <v>0</v>
          </cell>
          <cell r="LU614">
            <v>0</v>
          </cell>
          <cell r="LV614">
            <v>0</v>
          </cell>
          <cell r="LW614">
            <v>0</v>
          </cell>
          <cell r="LX614">
            <v>0</v>
          </cell>
          <cell r="LY614">
            <v>0</v>
          </cell>
          <cell r="LZ614"/>
          <cell r="MA614"/>
          <cell r="MB614"/>
          <cell r="MC614"/>
          <cell r="MD614"/>
          <cell r="ME614"/>
          <cell r="MF614"/>
          <cell r="MN614">
            <v>0</v>
          </cell>
          <cell r="MO614">
            <v>0</v>
          </cell>
          <cell r="MP614">
            <v>0</v>
          </cell>
          <cell r="MQ614">
            <v>0</v>
          </cell>
          <cell r="MR614">
            <v>0</v>
          </cell>
          <cell r="MS614">
            <v>0</v>
          </cell>
          <cell r="MT614">
            <v>0</v>
          </cell>
          <cell r="MU614">
            <v>0</v>
          </cell>
          <cell r="MV614">
            <v>0</v>
          </cell>
          <cell r="MW614">
            <v>0</v>
          </cell>
          <cell r="MX614">
            <v>0</v>
          </cell>
          <cell r="MY614">
            <v>0</v>
          </cell>
          <cell r="MZ614">
            <v>0</v>
          </cell>
          <cell r="NA614">
            <v>0</v>
          </cell>
          <cell r="NB614"/>
          <cell r="NC614"/>
          <cell r="ND614"/>
          <cell r="NE614"/>
          <cell r="NF614"/>
          <cell r="NG614"/>
          <cell r="NH614"/>
          <cell r="NI614"/>
          <cell r="NJ614"/>
          <cell r="NK614"/>
          <cell r="NL614"/>
          <cell r="NM614"/>
          <cell r="NN614"/>
          <cell r="NO614"/>
          <cell r="NP614"/>
          <cell r="NQ614"/>
          <cell r="NR614"/>
          <cell r="NS614"/>
          <cell r="NT614"/>
          <cell r="NU614"/>
          <cell r="NV614"/>
          <cell r="NW614"/>
          <cell r="NX614"/>
          <cell r="NY614"/>
          <cell r="NZ614"/>
          <cell r="OA614"/>
          <cell r="OB614"/>
          <cell r="OC614"/>
          <cell r="OD614">
            <v>0</v>
          </cell>
          <cell r="OE614">
            <v>0</v>
          </cell>
          <cell r="OF614">
            <v>0</v>
          </cell>
          <cell r="OG614">
            <v>0</v>
          </cell>
          <cell r="OH614">
            <v>0</v>
          </cell>
          <cell r="OI614">
            <v>0</v>
          </cell>
          <cell r="OJ614">
            <v>0</v>
          </cell>
          <cell r="OK614">
            <v>0</v>
          </cell>
          <cell r="OL614">
            <v>0</v>
          </cell>
          <cell r="OM614">
            <v>0</v>
          </cell>
          <cell r="ON614">
            <v>0</v>
          </cell>
          <cell r="OO614">
            <v>0</v>
          </cell>
          <cell r="OP614">
            <v>0</v>
          </cell>
          <cell r="OQ614">
            <v>0</v>
          </cell>
          <cell r="OR614">
            <v>0</v>
          </cell>
          <cell r="OS614">
            <v>0</v>
          </cell>
          <cell r="OT614">
            <v>0</v>
          </cell>
          <cell r="OU614">
            <v>0</v>
          </cell>
          <cell r="OV614">
            <v>0</v>
          </cell>
          <cell r="OW614">
            <v>0</v>
          </cell>
          <cell r="OX614">
            <v>0</v>
          </cell>
          <cell r="OY614">
            <v>0</v>
          </cell>
          <cell r="OZ614">
            <v>0</v>
          </cell>
          <cell r="PA614">
            <v>0</v>
          </cell>
          <cell r="PB614">
            <v>0</v>
          </cell>
          <cell r="PC614">
            <v>0</v>
          </cell>
          <cell r="PD614">
            <v>0</v>
          </cell>
          <cell r="PE614">
            <v>0</v>
          </cell>
          <cell r="PF614">
            <v>0</v>
          </cell>
          <cell r="PG614">
            <v>0</v>
          </cell>
          <cell r="PH614">
            <v>0</v>
          </cell>
          <cell r="PI614">
            <v>0</v>
          </cell>
          <cell r="PJ614">
            <v>0</v>
          </cell>
          <cell r="PK614">
            <v>0</v>
          </cell>
          <cell r="PL614">
            <v>0</v>
          </cell>
          <cell r="PM614">
            <v>0</v>
          </cell>
          <cell r="PN614">
            <v>0</v>
          </cell>
          <cell r="PO614">
            <v>0</v>
          </cell>
          <cell r="PP614">
            <v>0</v>
          </cell>
          <cell r="PQ614">
            <v>0</v>
          </cell>
          <cell r="PR614">
            <v>0</v>
          </cell>
          <cell r="PS614">
            <v>0</v>
          </cell>
          <cell r="PT614">
            <v>0</v>
          </cell>
          <cell r="PU614">
            <v>0</v>
          </cell>
          <cell r="PV614">
            <v>0</v>
          </cell>
          <cell r="PW614">
            <v>0</v>
          </cell>
          <cell r="PX614">
            <v>0</v>
          </cell>
          <cell r="PY614">
            <v>0</v>
          </cell>
          <cell r="PZ614">
            <v>0</v>
          </cell>
          <cell r="QA614">
            <v>0</v>
          </cell>
          <cell r="QB614">
            <v>0</v>
          </cell>
          <cell r="QC614">
            <v>0</v>
          </cell>
          <cell r="QD614">
            <v>0</v>
          </cell>
          <cell r="QE614">
            <v>0</v>
          </cell>
          <cell r="QF614">
            <v>0</v>
          </cell>
          <cell r="QG614">
            <v>0</v>
          </cell>
          <cell r="QH614"/>
          <cell r="QI614"/>
          <cell r="QJ614"/>
          <cell r="QK614"/>
          <cell r="QL614"/>
          <cell r="QM614"/>
          <cell r="QN614"/>
          <cell r="QO614"/>
          <cell r="QP614"/>
          <cell r="QQ614"/>
          <cell r="QR614"/>
          <cell r="QS614"/>
          <cell r="QT614"/>
          <cell r="QU614"/>
          <cell r="QV614"/>
          <cell r="QW614"/>
          <cell r="QX614"/>
          <cell r="QY614"/>
          <cell r="QZ614"/>
          <cell r="RA614"/>
          <cell r="RB614"/>
          <cell r="RY614"/>
          <cell r="RZ614"/>
          <cell r="SA614"/>
          <cell r="SB614"/>
          <cell r="SC614"/>
          <cell r="SD614"/>
          <cell r="SE614"/>
          <cell r="SF614"/>
          <cell r="SG614"/>
          <cell r="SH614"/>
          <cell r="SI614"/>
          <cell r="SJ614"/>
          <cell r="SK614"/>
          <cell r="TP614"/>
          <cell r="TQ614"/>
          <cell r="TR614"/>
          <cell r="TS614"/>
          <cell r="TT614"/>
          <cell r="TU614"/>
          <cell r="TV614"/>
          <cell r="TW614"/>
          <cell r="TX614"/>
          <cell r="TY614"/>
          <cell r="TZ614"/>
          <cell r="UA614"/>
          <cell r="UB614"/>
          <cell r="UP614">
            <v>0</v>
          </cell>
          <cell r="UQ614">
            <v>0</v>
          </cell>
          <cell r="UR614">
            <v>0</v>
          </cell>
          <cell r="US614">
            <v>0</v>
          </cell>
          <cell r="UT614">
            <v>0</v>
          </cell>
          <cell r="UU614">
            <v>0</v>
          </cell>
          <cell r="UV614">
            <v>0</v>
          </cell>
          <cell r="UW614">
            <v>0</v>
          </cell>
          <cell r="UX614">
            <v>0</v>
          </cell>
          <cell r="UY614">
            <v>0</v>
          </cell>
          <cell r="UZ614">
            <v>11070</v>
          </cell>
          <cell r="VA614">
            <v>0</v>
          </cell>
          <cell r="VB614">
            <v>0</v>
          </cell>
          <cell r="VC614">
            <v>0</v>
          </cell>
          <cell r="VD614"/>
          <cell r="VE614"/>
          <cell r="VF614"/>
          <cell r="VG614"/>
          <cell r="VH614"/>
          <cell r="VI614"/>
          <cell r="VJ614"/>
          <cell r="VK614"/>
          <cell r="VL614"/>
          <cell r="VM614"/>
          <cell r="VN614"/>
          <cell r="VO614"/>
          <cell r="VP614"/>
          <cell r="VQ614"/>
          <cell r="WF614"/>
          <cell r="WG614"/>
          <cell r="WH614"/>
          <cell r="WI614"/>
          <cell r="WJ614"/>
          <cell r="WK614"/>
          <cell r="WL614"/>
          <cell r="WM614"/>
          <cell r="WN614"/>
          <cell r="WO614"/>
          <cell r="WP614"/>
          <cell r="WQ614"/>
          <cell r="WR614"/>
          <cell r="WS614"/>
          <cell r="WT614"/>
          <cell r="WU614"/>
          <cell r="WV614"/>
          <cell r="WW614"/>
          <cell r="WX614"/>
          <cell r="WY614"/>
          <cell r="WZ614"/>
          <cell r="XA614"/>
          <cell r="XB614"/>
          <cell r="XC614"/>
          <cell r="XD614"/>
          <cell r="XE614"/>
          <cell r="XF614"/>
          <cell r="XG614"/>
          <cell r="XH614"/>
          <cell r="XI614"/>
          <cell r="XJ614"/>
          <cell r="XK614"/>
          <cell r="XL614"/>
          <cell r="XM614"/>
          <cell r="XN614"/>
          <cell r="XO614"/>
          <cell r="XP614"/>
          <cell r="XQ614"/>
          <cell r="XR614"/>
          <cell r="XS614"/>
          <cell r="XT614"/>
          <cell r="XU614"/>
          <cell r="XV614"/>
          <cell r="XW614"/>
          <cell r="XX614"/>
          <cell r="XY614"/>
          <cell r="XZ614"/>
          <cell r="YA614"/>
          <cell r="YB614"/>
          <cell r="YC614"/>
          <cell r="YD614"/>
          <cell r="YE614"/>
          <cell r="YF614"/>
          <cell r="YG614"/>
          <cell r="YH614"/>
          <cell r="YI614"/>
          <cell r="YJ614"/>
          <cell r="YK614"/>
          <cell r="YL614"/>
          <cell r="YM614"/>
          <cell r="YN614"/>
          <cell r="YO614"/>
          <cell r="YP614"/>
          <cell r="YQ614"/>
          <cell r="YR614"/>
          <cell r="YS614"/>
          <cell r="YT614"/>
          <cell r="YU614"/>
          <cell r="YV614"/>
          <cell r="YW614"/>
          <cell r="YX614"/>
          <cell r="YY614"/>
          <cell r="YZ614"/>
          <cell r="ZA614"/>
          <cell r="ZB614"/>
          <cell r="ZC614"/>
          <cell r="ZD614"/>
          <cell r="ZE614"/>
          <cell r="ZF614"/>
          <cell r="ZG614"/>
          <cell r="ZH614"/>
          <cell r="ZI614"/>
          <cell r="ZJ614"/>
          <cell r="ZK614"/>
          <cell r="ZL614"/>
          <cell r="ZM614"/>
          <cell r="ZN614"/>
          <cell r="ZO614"/>
          <cell r="ZP614"/>
          <cell r="ZQ614"/>
          <cell r="ZR614"/>
          <cell r="ZS614"/>
          <cell r="ZT614"/>
          <cell r="ZU614"/>
          <cell r="ZV614"/>
          <cell r="ZW614"/>
          <cell r="ZX614"/>
          <cell r="ZY614"/>
          <cell r="ZZ614"/>
          <cell r="AAA614"/>
          <cell r="AAB614"/>
          <cell r="AAC614"/>
          <cell r="AAD614"/>
          <cell r="AAE614"/>
          <cell r="AAF614"/>
          <cell r="AAG614"/>
          <cell r="AAH614"/>
          <cell r="AAI614"/>
          <cell r="AAJ614"/>
          <cell r="AAK614"/>
          <cell r="AAL614"/>
          <cell r="AAM614"/>
          <cell r="AAN614">
            <v>0</v>
          </cell>
          <cell r="AAO614">
            <v>0</v>
          </cell>
          <cell r="AAP614">
            <v>0</v>
          </cell>
          <cell r="AAQ614">
            <v>0</v>
          </cell>
          <cell r="AAR614">
            <v>0</v>
          </cell>
          <cell r="AAS614">
            <v>0</v>
          </cell>
          <cell r="AAT614">
            <v>0</v>
          </cell>
          <cell r="AAU614">
            <v>-561444.44999999995</v>
          </cell>
          <cell r="AAV614">
            <v>0</v>
          </cell>
          <cell r="AAW614">
            <v>0</v>
          </cell>
          <cell r="AAX614">
            <v>0</v>
          </cell>
          <cell r="AAY614">
            <v>0</v>
          </cell>
          <cell r="AAZ614">
            <v>0</v>
          </cell>
          <cell r="ABA614">
            <v>0</v>
          </cell>
          <cell r="ABB614"/>
          <cell r="ABC614"/>
          <cell r="ABH614"/>
          <cell r="ABI614"/>
          <cell r="ABJ614"/>
          <cell r="ABK614"/>
          <cell r="ABL614"/>
          <cell r="ABM614"/>
          <cell r="ABN614"/>
          <cell r="ABO614"/>
          <cell r="ABP614"/>
          <cell r="ABQ614"/>
          <cell r="ABR614"/>
          <cell r="ABS614"/>
          <cell r="ABT614"/>
          <cell r="ABU614"/>
          <cell r="ABV614"/>
          <cell r="ABW614"/>
          <cell r="ABX614"/>
          <cell r="ABY614"/>
          <cell r="ABZ614"/>
          <cell r="ACA614"/>
          <cell r="ACB614"/>
          <cell r="ACC614"/>
          <cell r="ACD614"/>
          <cell r="ACE614"/>
          <cell r="ACF614"/>
          <cell r="ACG614"/>
          <cell r="ACH614"/>
          <cell r="ACI614"/>
          <cell r="ACJ614"/>
          <cell r="ACK614"/>
          <cell r="ACL614"/>
          <cell r="ACM614"/>
          <cell r="ACN614"/>
          <cell r="ACO614"/>
          <cell r="ACP614"/>
          <cell r="ACQ614"/>
          <cell r="ACR614">
            <v>0</v>
          </cell>
          <cell r="ACS614">
            <v>0</v>
          </cell>
          <cell r="ACT614">
            <v>0</v>
          </cell>
          <cell r="ACU614">
            <v>0</v>
          </cell>
          <cell r="ACV614">
            <v>0</v>
          </cell>
          <cell r="ACW614">
            <v>0</v>
          </cell>
          <cell r="ACX614">
            <v>0</v>
          </cell>
          <cell r="ACY614">
            <v>0</v>
          </cell>
          <cell r="ACZ614">
            <v>0</v>
          </cell>
          <cell r="ADA614">
            <v>0</v>
          </cell>
          <cell r="ADB614">
            <v>0</v>
          </cell>
          <cell r="ADC614">
            <v>0</v>
          </cell>
          <cell r="ADD614">
            <v>0</v>
          </cell>
          <cell r="ADE614">
            <v>0</v>
          </cell>
          <cell r="ADF614"/>
          <cell r="ADG614"/>
          <cell r="ADH614"/>
          <cell r="ADI614"/>
          <cell r="ADJ614"/>
          <cell r="ADK614"/>
          <cell r="ADL614"/>
          <cell r="ADM614"/>
          <cell r="ADN614"/>
          <cell r="ADO614"/>
          <cell r="ADP614"/>
          <cell r="ADQ614"/>
          <cell r="ADR614"/>
          <cell r="ADS614"/>
          <cell r="ADT614"/>
          <cell r="ADU614"/>
          <cell r="ADV614"/>
          <cell r="ADW614"/>
          <cell r="ADX614"/>
          <cell r="ADY614"/>
          <cell r="ADZ614"/>
          <cell r="AEA614"/>
          <cell r="AEB614"/>
          <cell r="AEC614"/>
          <cell r="AED614"/>
          <cell r="AEE614"/>
          <cell r="AEF614"/>
          <cell r="AEG614"/>
          <cell r="AEH614"/>
          <cell r="AEI614"/>
          <cell r="AEJ614"/>
          <cell r="AEK614"/>
          <cell r="AEL614"/>
          <cell r="AEM614"/>
          <cell r="AEN614"/>
          <cell r="AEO614"/>
          <cell r="AEP614"/>
          <cell r="AEQ614"/>
          <cell r="AER614"/>
          <cell r="AES614"/>
          <cell r="AET614"/>
          <cell r="AEU614"/>
          <cell r="AEV614">
            <v>0</v>
          </cell>
          <cell r="AEW614">
            <v>0</v>
          </cell>
          <cell r="AEX614">
            <v>0</v>
          </cell>
          <cell r="AEY614">
            <v>0</v>
          </cell>
          <cell r="AEZ614">
            <v>0</v>
          </cell>
          <cell r="AFA614">
            <v>0</v>
          </cell>
          <cell r="AFB614">
            <v>0</v>
          </cell>
          <cell r="AFC614">
            <v>0</v>
          </cell>
          <cell r="AFD614">
            <v>0</v>
          </cell>
          <cell r="AFE614">
            <v>0</v>
          </cell>
          <cell r="AFF614">
            <v>0</v>
          </cell>
          <cell r="AFG614">
            <v>0</v>
          </cell>
          <cell r="AFH614">
            <v>0</v>
          </cell>
          <cell r="AFI614">
            <v>0</v>
          </cell>
          <cell r="AFJ614">
            <v>0</v>
          </cell>
          <cell r="AFK614">
            <v>0</v>
          </cell>
          <cell r="AFL614">
            <v>0</v>
          </cell>
          <cell r="AFM614">
            <v>0</v>
          </cell>
          <cell r="AFN614">
            <v>0</v>
          </cell>
          <cell r="AFO614">
            <v>0</v>
          </cell>
          <cell r="AFP614">
            <v>0</v>
          </cell>
          <cell r="AFQ614">
            <v>0</v>
          </cell>
          <cell r="AFR614">
            <v>0</v>
          </cell>
          <cell r="AFS614">
            <v>0</v>
          </cell>
          <cell r="AFT614">
            <v>0</v>
          </cell>
          <cell r="AFU614">
            <v>0</v>
          </cell>
          <cell r="AFV614">
            <v>0</v>
          </cell>
          <cell r="AFW614">
            <v>0</v>
          </cell>
          <cell r="AFX614">
            <v>0</v>
          </cell>
          <cell r="AFY614">
            <v>0</v>
          </cell>
          <cell r="AFZ614">
            <v>0</v>
          </cell>
          <cell r="AGA614">
            <v>0</v>
          </cell>
          <cell r="AGB614">
            <v>0</v>
          </cell>
          <cell r="AGC614">
            <v>0</v>
          </cell>
          <cell r="AGD614">
            <v>0</v>
          </cell>
          <cell r="AGE614">
            <v>0</v>
          </cell>
          <cell r="AGF614">
            <v>0</v>
          </cell>
          <cell r="AGG614">
            <v>0</v>
          </cell>
          <cell r="AGH614">
            <v>0</v>
          </cell>
          <cell r="AGI614">
            <v>0</v>
          </cell>
          <cell r="AGJ614">
            <v>0</v>
          </cell>
          <cell r="AGK614">
            <v>0</v>
          </cell>
          <cell r="AGL614">
            <v>0</v>
          </cell>
          <cell r="AGM614">
            <v>0</v>
          </cell>
          <cell r="AGN614">
            <v>0</v>
          </cell>
          <cell r="AGO614">
            <v>0</v>
          </cell>
          <cell r="AGP614">
            <v>0</v>
          </cell>
          <cell r="AGQ614">
            <v>0</v>
          </cell>
          <cell r="AGR614">
            <v>0</v>
          </cell>
          <cell r="AGS614">
            <v>0</v>
          </cell>
          <cell r="AGT614">
            <v>0</v>
          </cell>
          <cell r="AGU614">
            <v>0</v>
          </cell>
          <cell r="AGV614">
            <v>0</v>
          </cell>
          <cell r="AGW614">
            <v>0</v>
          </cell>
          <cell r="AGX614">
            <v>0</v>
          </cell>
          <cell r="AGY614">
            <v>0</v>
          </cell>
        </row>
        <row r="615">
          <cell r="A615" t="str">
            <v>3058-00-00 Cumulative Donations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/>
          <cell r="BU615"/>
          <cell r="BV615"/>
          <cell r="BW615"/>
          <cell r="BX615"/>
          <cell r="BY615"/>
          <cell r="BZ615"/>
          <cell r="CA615"/>
          <cell r="CB615"/>
          <cell r="CC615"/>
          <cell r="CD615"/>
          <cell r="CE615"/>
          <cell r="CF615"/>
          <cell r="CG615"/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0</v>
          </cell>
          <cell r="GN615">
            <v>0</v>
          </cell>
          <cell r="GO615">
            <v>0</v>
          </cell>
          <cell r="GP615">
            <v>0</v>
          </cell>
          <cell r="GQ615">
            <v>0</v>
          </cell>
          <cell r="GR615">
            <v>0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0</v>
          </cell>
          <cell r="HV615">
            <v>0</v>
          </cell>
          <cell r="HW615">
            <v>0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W615">
            <v>0</v>
          </cell>
          <cell r="IX615">
            <v>0</v>
          </cell>
          <cell r="IY615">
            <v>0</v>
          </cell>
          <cell r="IZ615">
            <v>0</v>
          </cell>
          <cell r="JA615">
            <v>0</v>
          </cell>
          <cell r="JB615">
            <v>0</v>
          </cell>
          <cell r="JC615">
            <v>0</v>
          </cell>
          <cell r="JD615">
            <v>0</v>
          </cell>
          <cell r="JE615">
            <v>0</v>
          </cell>
          <cell r="JF615">
            <v>0</v>
          </cell>
          <cell r="JG615">
            <v>0</v>
          </cell>
          <cell r="JH615">
            <v>0</v>
          </cell>
          <cell r="JI615">
            <v>0</v>
          </cell>
          <cell r="JJ615">
            <v>0</v>
          </cell>
          <cell r="JK615">
            <v>0</v>
          </cell>
          <cell r="JL615">
            <v>0</v>
          </cell>
          <cell r="JM615">
            <v>0</v>
          </cell>
          <cell r="JN615">
            <v>0</v>
          </cell>
          <cell r="JO615">
            <v>0</v>
          </cell>
          <cell r="JP615">
            <v>0</v>
          </cell>
          <cell r="JQ615">
            <v>0</v>
          </cell>
          <cell r="JR615">
            <v>0</v>
          </cell>
          <cell r="JS615">
            <v>0</v>
          </cell>
          <cell r="JT615">
            <v>0</v>
          </cell>
          <cell r="JU615">
            <v>0</v>
          </cell>
          <cell r="JV615">
            <v>0</v>
          </cell>
          <cell r="JW615">
            <v>0</v>
          </cell>
          <cell r="JX615">
            <v>0</v>
          </cell>
          <cell r="JY615">
            <v>0</v>
          </cell>
          <cell r="JZ615">
            <v>0</v>
          </cell>
          <cell r="KA615">
            <v>0</v>
          </cell>
          <cell r="KB615">
            <v>0</v>
          </cell>
          <cell r="KC615">
            <v>0</v>
          </cell>
          <cell r="KD615">
            <v>0</v>
          </cell>
          <cell r="KE615">
            <v>0</v>
          </cell>
          <cell r="KF615">
            <v>0</v>
          </cell>
          <cell r="KG615">
            <v>0</v>
          </cell>
          <cell r="KH615">
            <v>0</v>
          </cell>
          <cell r="KI615">
            <v>0</v>
          </cell>
          <cell r="KJ615">
            <v>0</v>
          </cell>
          <cell r="KK615">
            <v>0</v>
          </cell>
          <cell r="KL615">
            <v>0</v>
          </cell>
          <cell r="KM615">
            <v>0</v>
          </cell>
          <cell r="KN615">
            <v>0</v>
          </cell>
          <cell r="KO615">
            <v>0</v>
          </cell>
          <cell r="KP615">
            <v>0</v>
          </cell>
          <cell r="KQ615">
            <v>0</v>
          </cell>
          <cell r="KR615">
            <v>0</v>
          </cell>
          <cell r="KS615">
            <v>0</v>
          </cell>
          <cell r="KT615">
            <v>0</v>
          </cell>
          <cell r="KU615">
            <v>0</v>
          </cell>
          <cell r="KV615">
            <v>0</v>
          </cell>
          <cell r="KW615">
            <v>0</v>
          </cell>
          <cell r="KX615">
            <v>0</v>
          </cell>
          <cell r="KY615">
            <v>0</v>
          </cell>
          <cell r="KZ615">
            <v>0</v>
          </cell>
          <cell r="LA615">
            <v>0</v>
          </cell>
          <cell r="LB615">
            <v>0</v>
          </cell>
          <cell r="LC615">
            <v>0</v>
          </cell>
          <cell r="LD615">
            <v>0</v>
          </cell>
          <cell r="LE615">
            <v>0</v>
          </cell>
          <cell r="LF615">
            <v>0</v>
          </cell>
          <cell r="LG615">
            <v>0</v>
          </cell>
          <cell r="LH615">
            <v>0</v>
          </cell>
          <cell r="LI615">
            <v>0</v>
          </cell>
          <cell r="LJ615">
            <v>0</v>
          </cell>
          <cell r="LK615">
            <v>0</v>
          </cell>
          <cell r="LL615">
            <v>0</v>
          </cell>
          <cell r="LM615">
            <v>0</v>
          </cell>
          <cell r="LN615">
            <v>0</v>
          </cell>
          <cell r="LO615">
            <v>0</v>
          </cell>
          <cell r="LP615">
            <v>0</v>
          </cell>
          <cell r="LQ615">
            <v>0</v>
          </cell>
          <cell r="LR615">
            <v>0</v>
          </cell>
          <cell r="LS615">
            <v>0</v>
          </cell>
          <cell r="LT615">
            <v>0</v>
          </cell>
          <cell r="LU615">
            <v>0</v>
          </cell>
          <cell r="LV615">
            <v>0</v>
          </cell>
          <cell r="LW615">
            <v>0</v>
          </cell>
          <cell r="LX615">
            <v>0</v>
          </cell>
          <cell r="LY615">
            <v>0</v>
          </cell>
          <cell r="LZ615">
            <v>0</v>
          </cell>
          <cell r="MA615">
            <v>0</v>
          </cell>
          <cell r="MB615">
            <v>0</v>
          </cell>
          <cell r="MC615">
            <v>0</v>
          </cell>
          <cell r="MD615">
            <v>0</v>
          </cell>
          <cell r="ME615">
            <v>0</v>
          </cell>
          <cell r="MF615">
            <v>0</v>
          </cell>
          <cell r="MG615">
            <v>0</v>
          </cell>
          <cell r="MH615">
            <v>0</v>
          </cell>
          <cell r="MI615">
            <v>0</v>
          </cell>
          <cell r="MJ615">
            <v>0</v>
          </cell>
          <cell r="MK615">
            <v>0</v>
          </cell>
          <cell r="ML615">
            <v>0</v>
          </cell>
          <cell r="MM615">
            <v>0</v>
          </cell>
          <cell r="MN615">
            <v>0</v>
          </cell>
          <cell r="MO615">
            <v>0</v>
          </cell>
          <cell r="MP615">
            <v>0</v>
          </cell>
          <cell r="MQ615">
            <v>0</v>
          </cell>
          <cell r="MR615">
            <v>0</v>
          </cell>
          <cell r="MS615">
            <v>0</v>
          </cell>
          <cell r="MT615">
            <v>0</v>
          </cell>
          <cell r="MU615">
            <v>0</v>
          </cell>
          <cell r="MV615">
            <v>0</v>
          </cell>
          <cell r="MW615">
            <v>0</v>
          </cell>
          <cell r="MX615">
            <v>0</v>
          </cell>
          <cell r="MY615">
            <v>0</v>
          </cell>
          <cell r="MZ615">
            <v>0</v>
          </cell>
          <cell r="NA615">
            <v>0</v>
          </cell>
          <cell r="NB615">
            <v>0</v>
          </cell>
          <cell r="NC615">
            <v>0</v>
          </cell>
          <cell r="ND615">
            <v>0</v>
          </cell>
          <cell r="NE615">
            <v>0</v>
          </cell>
          <cell r="NF615">
            <v>0</v>
          </cell>
          <cell r="NG615">
            <v>0</v>
          </cell>
          <cell r="NH615">
            <v>0</v>
          </cell>
          <cell r="NI615">
            <v>0</v>
          </cell>
          <cell r="NJ615">
            <v>0</v>
          </cell>
          <cell r="NK615">
            <v>0</v>
          </cell>
          <cell r="NL615">
            <v>0</v>
          </cell>
          <cell r="NM615">
            <v>0</v>
          </cell>
          <cell r="NN615">
            <v>0</v>
          </cell>
          <cell r="NO615">
            <v>0</v>
          </cell>
          <cell r="NP615">
            <v>0</v>
          </cell>
          <cell r="NQ615">
            <v>0</v>
          </cell>
          <cell r="NR615">
            <v>0</v>
          </cell>
          <cell r="NS615">
            <v>0</v>
          </cell>
          <cell r="NT615">
            <v>0</v>
          </cell>
          <cell r="NU615">
            <v>0</v>
          </cell>
          <cell r="NV615">
            <v>0</v>
          </cell>
          <cell r="NW615">
            <v>0</v>
          </cell>
          <cell r="NX615">
            <v>0</v>
          </cell>
          <cell r="NY615">
            <v>0</v>
          </cell>
          <cell r="NZ615">
            <v>0</v>
          </cell>
          <cell r="OA615">
            <v>0</v>
          </cell>
          <cell r="OB615">
            <v>0</v>
          </cell>
          <cell r="OC615">
            <v>0</v>
          </cell>
          <cell r="OD615">
            <v>0</v>
          </cell>
          <cell r="OE615">
            <v>0</v>
          </cell>
          <cell r="OF615">
            <v>0</v>
          </cell>
          <cell r="OG615">
            <v>0</v>
          </cell>
          <cell r="OH615">
            <v>0</v>
          </cell>
          <cell r="OI615">
            <v>0</v>
          </cell>
          <cell r="OJ615">
            <v>0</v>
          </cell>
          <cell r="OK615">
            <v>0</v>
          </cell>
          <cell r="OL615">
            <v>0</v>
          </cell>
          <cell r="OM615">
            <v>0</v>
          </cell>
          <cell r="ON615">
            <v>0</v>
          </cell>
          <cell r="OO615">
            <v>0</v>
          </cell>
          <cell r="OP615">
            <v>0</v>
          </cell>
          <cell r="OQ615">
            <v>0</v>
          </cell>
          <cell r="OR615">
            <v>0</v>
          </cell>
          <cell r="OS615">
            <v>0</v>
          </cell>
          <cell r="OT615">
            <v>0</v>
          </cell>
          <cell r="OU615">
            <v>0</v>
          </cell>
          <cell r="OV615">
            <v>0</v>
          </cell>
          <cell r="OW615">
            <v>0</v>
          </cell>
          <cell r="OX615">
            <v>0</v>
          </cell>
          <cell r="OY615">
            <v>0</v>
          </cell>
          <cell r="OZ615">
            <v>0</v>
          </cell>
          <cell r="PA615">
            <v>0</v>
          </cell>
          <cell r="PB615">
            <v>0</v>
          </cell>
          <cell r="PC615">
            <v>0</v>
          </cell>
          <cell r="PD615">
            <v>0</v>
          </cell>
          <cell r="PE615">
            <v>0</v>
          </cell>
          <cell r="PF615">
            <v>0</v>
          </cell>
          <cell r="PG615">
            <v>0</v>
          </cell>
          <cell r="PH615">
            <v>0</v>
          </cell>
          <cell r="PI615">
            <v>0</v>
          </cell>
          <cell r="PJ615">
            <v>0</v>
          </cell>
          <cell r="PK615">
            <v>0</v>
          </cell>
          <cell r="PL615">
            <v>0</v>
          </cell>
          <cell r="PM615">
            <v>0</v>
          </cell>
          <cell r="PN615">
            <v>0</v>
          </cell>
          <cell r="PO615">
            <v>0</v>
          </cell>
          <cell r="PP615">
            <v>0</v>
          </cell>
          <cell r="PQ615">
            <v>0</v>
          </cell>
          <cell r="PR615">
            <v>0</v>
          </cell>
          <cell r="PS615">
            <v>0</v>
          </cell>
          <cell r="PT615">
            <v>0</v>
          </cell>
          <cell r="PU615">
            <v>0</v>
          </cell>
          <cell r="PV615">
            <v>0</v>
          </cell>
          <cell r="PW615">
            <v>0</v>
          </cell>
          <cell r="PX615">
            <v>0</v>
          </cell>
          <cell r="PY615">
            <v>0</v>
          </cell>
          <cell r="PZ615">
            <v>0</v>
          </cell>
          <cell r="QA615">
            <v>0</v>
          </cell>
          <cell r="QB615">
            <v>0</v>
          </cell>
          <cell r="QC615">
            <v>0</v>
          </cell>
          <cell r="QD615">
            <v>0</v>
          </cell>
          <cell r="QE615">
            <v>0</v>
          </cell>
          <cell r="QF615">
            <v>0</v>
          </cell>
          <cell r="QG615">
            <v>0</v>
          </cell>
          <cell r="QH615"/>
          <cell r="QI615"/>
          <cell r="QJ615"/>
          <cell r="QK615"/>
          <cell r="QL615"/>
          <cell r="QM615"/>
          <cell r="QY615"/>
          <cell r="QZ615"/>
          <cell r="RA615"/>
          <cell r="RB615"/>
          <cell r="RC615"/>
          <cell r="RD615"/>
          <cell r="RE615"/>
          <cell r="RF615"/>
          <cell r="RG615"/>
          <cell r="RH615"/>
          <cell r="RI615"/>
          <cell r="RJ615"/>
          <cell r="RK615"/>
          <cell r="RL615"/>
          <cell r="SG615"/>
          <cell r="SH615"/>
          <cell r="SI615"/>
          <cell r="SJ615"/>
          <cell r="SK615"/>
          <cell r="SL615"/>
          <cell r="SM615"/>
          <cell r="SN615"/>
          <cell r="SO615"/>
          <cell r="SP615"/>
          <cell r="SQ615"/>
          <cell r="SR615"/>
          <cell r="SS615"/>
          <cell r="ST615"/>
          <cell r="SU615"/>
          <cell r="WF615"/>
          <cell r="WG615"/>
          <cell r="WH615"/>
          <cell r="WI615"/>
          <cell r="WJ615"/>
          <cell r="WK615"/>
          <cell r="WL615"/>
          <cell r="WM615"/>
          <cell r="WN615"/>
          <cell r="WO615"/>
          <cell r="WP615"/>
          <cell r="WQ615"/>
          <cell r="WR615"/>
          <cell r="WS615"/>
          <cell r="WT615"/>
          <cell r="WU615"/>
          <cell r="WV615"/>
          <cell r="WW615"/>
          <cell r="WX615"/>
          <cell r="WY615"/>
          <cell r="WZ615"/>
          <cell r="XA615"/>
          <cell r="XB615"/>
          <cell r="XC615"/>
          <cell r="XD615"/>
          <cell r="XE615"/>
          <cell r="XF615"/>
          <cell r="XG615"/>
          <cell r="XH615"/>
          <cell r="XI615"/>
          <cell r="XJ615"/>
          <cell r="XK615"/>
          <cell r="XL615"/>
          <cell r="XM615"/>
          <cell r="XN615"/>
          <cell r="XO615"/>
          <cell r="XP615"/>
          <cell r="XQ615"/>
          <cell r="XR615"/>
          <cell r="XS615"/>
          <cell r="XT615"/>
          <cell r="XU615"/>
          <cell r="XV615"/>
          <cell r="XW615"/>
          <cell r="XX615"/>
          <cell r="XY615"/>
          <cell r="XZ615"/>
          <cell r="YA615"/>
          <cell r="YB615"/>
          <cell r="YC615"/>
          <cell r="YD615"/>
          <cell r="YE615"/>
          <cell r="YF615"/>
          <cell r="YG615"/>
          <cell r="YH615"/>
          <cell r="YI615"/>
          <cell r="YJ615"/>
          <cell r="YK615"/>
          <cell r="YL615"/>
          <cell r="YM615"/>
          <cell r="YN615"/>
          <cell r="YO615"/>
          <cell r="YP615"/>
          <cell r="YQ615"/>
          <cell r="YR615"/>
          <cell r="YS615"/>
          <cell r="YT615"/>
          <cell r="YU615"/>
          <cell r="YV615"/>
          <cell r="YW615"/>
          <cell r="YX615"/>
          <cell r="YY615"/>
          <cell r="YZ615"/>
          <cell r="ZA615"/>
          <cell r="ZB615"/>
          <cell r="ZC615"/>
          <cell r="ZD615"/>
          <cell r="ZE615"/>
          <cell r="ZF615"/>
          <cell r="ZG615"/>
          <cell r="ZH615"/>
          <cell r="ZI615"/>
          <cell r="ZJ615"/>
          <cell r="ZK615"/>
          <cell r="ZL615"/>
          <cell r="ZM615"/>
          <cell r="ZN615"/>
          <cell r="ZO615"/>
          <cell r="ZP615"/>
          <cell r="ZQ615"/>
          <cell r="ZR615"/>
          <cell r="ZS615"/>
          <cell r="ZT615"/>
          <cell r="ZU615"/>
          <cell r="ZV615"/>
          <cell r="ZW615"/>
          <cell r="ZX615"/>
          <cell r="ZY615"/>
          <cell r="ZZ615"/>
          <cell r="AAA615"/>
          <cell r="AAB615"/>
          <cell r="AAC615"/>
          <cell r="AAD615"/>
          <cell r="AAE615"/>
          <cell r="AAF615"/>
          <cell r="AAG615"/>
          <cell r="AAH615"/>
          <cell r="AAI615"/>
          <cell r="AAJ615"/>
          <cell r="AAK615"/>
          <cell r="AAL615"/>
          <cell r="AAM615"/>
          <cell r="AAN615"/>
          <cell r="AAO615"/>
          <cell r="AAP615"/>
          <cell r="AAQ615"/>
          <cell r="AAR615"/>
          <cell r="AAS615"/>
          <cell r="AAT615"/>
          <cell r="AAU615"/>
          <cell r="AAV615"/>
          <cell r="AAW615"/>
          <cell r="AAX615"/>
          <cell r="AAY615"/>
          <cell r="AAZ615"/>
          <cell r="ABA615"/>
          <cell r="ABB615"/>
          <cell r="ABC615"/>
          <cell r="ABD615"/>
          <cell r="ABE615"/>
          <cell r="ABF615"/>
          <cell r="ABG615"/>
          <cell r="ABH615"/>
          <cell r="ABI615"/>
          <cell r="ABJ615"/>
          <cell r="ABK615"/>
          <cell r="ABL615"/>
          <cell r="ABM615"/>
          <cell r="ABN615"/>
          <cell r="ABO615"/>
          <cell r="ABP615"/>
          <cell r="ABQ615"/>
          <cell r="ABR615"/>
          <cell r="ABS615"/>
          <cell r="ABT615"/>
          <cell r="ABU615"/>
          <cell r="ABV615"/>
          <cell r="ABW615"/>
          <cell r="ABX615"/>
          <cell r="ABY615"/>
          <cell r="ABZ615"/>
          <cell r="ACA615"/>
          <cell r="ACB615"/>
          <cell r="ACC615"/>
          <cell r="ACD615"/>
          <cell r="ACE615"/>
          <cell r="ACF615"/>
          <cell r="ACG615"/>
          <cell r="ACH615"/>
          <cell r="ACI615"/>
          <cell r="ACJ615"/>
          <cell r="ACK615"/>
          <cell r="ACL615"/>
          <cell r="ACM615"/>
          <cell r="ACN615"/>
          <cell r="ACO615"/>
          <cell r="ACP615"/>
          <cell r="ACQ615"/>
          <cell r="ACR615">
            <v>0</v>
          </cell>
          <cell r="ACS615">
            <v>0</v>
          </cell>
          <cell r="ACT615">
            <v>0</v>
          </cell>
          <cell r="ACU615">
            <v>0</v>
          </cell>
          <cell r="ACV615">
            <v>0</v>
          </cell>
          <cell r="ACW615">
            <v>0</v>
          </cell>
          <cell r="ACX615">
            <v>0</v>
          </cell>
          <cell r="ACY615">
            <v>0</v>
          </cell>
          <cell r="ACZ615">
            <v>0</v>
          </cell>
          <cell r="ADA615">
            <v>0</v>
          </cell>
          <cell r="ADB615">
            <v>0</v>
          </cell>
          <cell r="ADC615">
            <v>0</v>
          </cell>
          <cell r="ADD615">
            <v>0</v>
          </cell>
          <cell r="ADE615">
            <v>0</v>
          </cell>
          <cell r="ADF615"/>
          <cell r="ADG615"/>
          <cell r="ADH615"/>
          <cell r="ADI615"/>
          <cell r="ADJ615"/>
          <cell r="ADK615"/>
          <cell r="ADL615"/>
          <cell r="ADM615"/>
          <cell r="ADN615"/>
          <cell r="ADO615"/>
          <cell r="ADP615"/>
          <cell r="ADQ615"/>
          <cell r="ADR615"/>
          <cell r="ADS615"/>
          <cell r="ADT615"/>
          <cell r="ADU615"/>
          <cell r="ADV615"/>
          <cell r="ADW615"/>
          <cell r="ADX615"/>
          <cell r="ADY615"/>
          <cell r="ADZ615"/>
          <cell r="AEA615"/>
          <cell r="AEB615"/>
          <cell r="AEC615"/>
          <cell r="AED615"/>
          <cell r="AEE615"/>
          <cell r="AEF615"/>
          <cell r="AEG615"/>
          <cell r="AEH615"/>
          <cell r="AEI615"/>
          <cell r="AEJ615"/>
          <cell r="AEK615"/>
          <cell r="AEL615"/>
          <cell r="AEM615"/>
          <cell r="AEN615"/>
          <cell r="AEO615"/>
          <cell r="AEP615"/>
          <cell r="AEQ615"/>
          <cell r="AER615"/>
          <cell r="AES615"/>
          <cell r="AET615"/>
          <cell r="AEU615"/>
          <cell r="AEV615"/>
          <cell r="AEW615"/>
          <cell r="AEX615"/>
          <cell r="AEY615"/>
          <cell r="AEZ615"/>
          <cell r="AFA615"/>
          <cell r="AFB615"/>
          <cell r="AFC615"/>
          <cell r="AFD615"/>
          <cell r="AFE615"/>
          <cell r="AFF615"/>
          <cell r="AFG615"/>
          <cell r="AFH615"/>
          <cell r="AFI615"/>
          <cell r="AFJ615"/>
          <cell r="AFK615"/>
          <cell r="AFL615"/>
          <cell r="AFM615"/>
          <cell r="AFN615"/>
          <cell r="AFO615"/>
          <cell r="AFP615"/>
          <cell r="AFQ615"/>
          <cell r="AFR615"/>
          <cell r="AFS615"/>
          <cell r="AFT615"/>
          <cell r="AFU615"/>
          <cell r="AFV615"/>
          <cell r="AFW615"/>
          <cell r="AFX615">
            <v>0</v>
          </cell>
          <cell r="AFY615">
            <v>0</v>
          </cell>
          <cell r="AFZ615">
            <v>0</v>
          </cell>
          <cell r="AGA615">
            <v>0</v>
          </cell>
          <cell r="AGB615">
            <v>0</v>
          </cell>
          <cell r="AGC615">
            <v>0</v>
          </cell>
          <cell r="AGD615">
            <v>0</v>
          </cell>
          <cell r="AGE615">
            <v>0</v>
          </cell>
          <cell r="AGF615">
            <v>0</v>
          </cell>
          <cell r="AGG615">
            <v>0</v>
          </cell>
          <cell r="AGH615">
            <v>0</v>
          </cell>
          <cell r="AGI615">
            <v>0</v>
          </cell>
          <cell r="AGJ615">
            <v>0</v>
          </cell>
          <cell r="AGK615">
            <v>0</v>
          </cell>
          <cell r="AGL615"/>
          <cell r="AGM615"/>
          <cell r="AGN615"/>
          <cell r="AGO615"/>
          <cell r="AGP615"/>
          <cell r="AGQ615"/>
          <cell r="AGR615"/>
          <cell r="AGS615"/>
          <cell r="AGT615"/>
          <cell r="AGU615"/>
          <cell r="AGV615"/>
          <cell r="AGW615"/>
          <cell r="AGX615"/>
          <cell r="AGY615"/>
          <cell r="AGZ615"/>
          <cell r="AHA615"/>
        </row>
        <row r="616">
          <cell r="A616" t="str">
            <v>3060-00-00 CDBG- Contributed Capital</v>
          </cell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/>
          <cell r="AJ616"/>
          <cell r="AK616"/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/>
          <cell r="BU616"/>
          <cell r="BV616"/>
          <cell r="BW616"/>
          <cell r="BX616"/>
          <cell r="BY616"/>
          <cell r="BZ616"/>
          <cell r="CA616"/>
          <cell r="CB616"/>
          <cell r="CC616"/>
          <cell r="CD616"/>
          <cell r="CE616"/>
          <cell r="CF616"/>
          <cell r="CG616"/>
          <cell r="CH616"/>
          <cell r="CI616"/>
          <cell r="CJ616"/>
          <cell r="CK616"/>
          <cell r="CL616"/>
          <cell r="CM616"/>
          <cell r="CN616"/>
          <cell r="CO616"/>
          <cell r="CP616"/>
          <cell r="CQ616"/>
          <cell r="CR616"/>
          <cell r="CS616"/>
          <cell r="CT616"/>
          <cell r="CU616"/>
          <cell r="CV616"/>
          <cell r="CW616"/>
          <cell r="CX616"/>
          <cell r="CY616"/>
          <cell r="CZ616"/>
          <cell r="DA616"/>
          <cell r="DB616"/>
          <cell r="DC616"/>
          <cell r="DD616"/>
          <cell r="DE616"/>
          <cell r="DF616"/>
          <cell r="DG616"/>
          <cell r="DH616"/>
          <cell r="DI616"/>
          <cell r="DJ616"/>
          <cell r="DK616"/>
          <cell r="DL616"/>
          <cell r="DM616"/>
          <cell r="DN616"/>
          <cell r="DO616"/>
          <cell r="DP616"/>
          <cell r="DQ616"/>
          <cell r="DR616"/>
          <cell r="DS616"/>
          <cell r="DT616"/>
          <cell r="DU616"/>
          <cell r="DV616"/>
          <cell r="DW616"/>
          <cell r="DX616"/>
          <cell r="DY616"/>
          <cell r="DZ616"/>
          <cell r="EA616"/>
          <cell r="EB616"/>
          <cell r="EC616"/>
          <cell r="ED616"/>
          <cell r="EE616"/>
          <cell r="EF616"/>
          <cell r="EG616"/>
          <cell r="EH616"/>
          <cell r="EI616"/>
          <cell r="EJ616"/>
          <cell r="EK616"/>
          <cell r="EL616"/>
          <cell r="EM616"/>
          <cell r="EN616"/>
          <cell r="EO616"/>
          <cell r="EP616"/>
          <cell r="EQ616"/>
          <cell r="ER616"/>
          <cell r="ES616"/>
          <cell r="ET616"/>
          <cell r="EU616"/>
          <cell r="EV616"/>
          <cell r="EW616"/>
          <cell r="EX616"/>
          <cell r="EY616"/>
          <cell r="EZ616"/>
          <cell r="FA616"/>
          <cell r="FB616"/>
          <cell r="FC616"/>
          <cell r="FD616"/>
          <cell r="FE616"/>
          <cell r="FF616"/>
          <cell r="FG616"/>
          <cell r="FH616"/>
          <cell r="FI616"/>
          <cell r="FJ616"/>
          <cell r="FK616"/>
          <cell r="FL616"/>
          <cell r="FM616"/>
          <cell r="FN616"/>
          <cell r="FO616"/>
          <cell r="FP616"/>
          <cell r="FQ616"/>
          <cell r="FR616"/>
          <cell r="FS616"/>
          <cell r="FT616"/>
          <cell r="FU616"/>
          <cell r="FV616"/>
          <cell r="FW616"/>
          <cell r="FX616"/>
          <cell r="FY616"/>
          <cell r="FZ616"/>
          <cell r="GA616"/>
          <cell r="GB616">
            <v>0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0</v>
          </cell>
          <cell r="GN616">
            <v>0</v>
          </cell>
          <cell r="GO616">
            <v>0</v>
          </cell>
          <cell r="GP616"/>
          <cell r="GQ616"/>
          <cell r="GR616"/>
          <cell r="GS616"/>
          <cell r="GT616"/>
          <cell r="GU616"/>
          <cell r="GV616"/>
          <cell r="GW616"/>
          <cell r="GX616"/>
          <cell r="GY616"/>
          <cell r="GZ616"/>
          <cell r="HA616"/>
          <cell r="HB616"/>
          <cell r="HC616"/>
          <cell r="HD616"/>
          <cell r="HE616"/>
          <cell r="HF616"/>
          <cell r="HG616"/>
          <cell r="HH616"/>
          <cell r="HI616"/>
          <cell r="HJ616"/>
          <cell r="HK616"/>
          <cell r="HL616"/>
          <cell r="HM616"/>
          <cell r="HN616"/>
          <cell r="HO616"/>
          <cell r="HP616"/>
          <cell r="HQ616"/>
          <cell r="HR616"/>
          <cell r="HS616"/>
          <cell r="HT616"/>
          <cell r="HU616"/>
          <cell r="HV616"/>
          <cell r="HW616"/>
          <cell r="HX616"/>
          <cell r="HY616"/>
          <cell r="HZ616"/>
          <cell r="IA616"/>
          <cell r="IB616"/>
          <cell r="IC616"/>
          <cell r="ID616"/>
          <cell r="IE616"/>
          <cell r="IF616"/>
          <cell r="IG616"/>
          <cell r="IH616"/>
          <cell r="II616"/>
          <cell r="IJ616"/>
          <cell r="IK616"/>
          <cell r="IL616"/>
          <cell r="IM616"/>
          <cell r="IN616"/>
          <cell r="IO616"/>
          <cell r="IP616"/>
          <cell r="IQ616"/>
          <cell r="IR616"/>
          <cell r="IS616"/>
          <cell r="IT616"/>
          <cell r="IU616"/>
          <cell r="IV616"/>
          <cell r="IW616"/>
          <cell r="IX616"/>
          <cell r="IY616"/>
          <cell r="IZ616"/>
          <cell r="JA616"/>
          <cell r="KX616">
            <v>0</v>
          </cell>
          <cell r="KY616">
            <v>0</v>
          </cell>
          <cell r="KZ616">
            <v>0</v>
          </cell>
          <cell r="LA616">
            <v>0</v>
          </cell>
          <cell r="LB616">
            <v>0</v>
          </cell>
          <cell r="LC616">
            <v>0</v>
          </cell>
          <cell r="LD616">
            <v>0</v>
          </cell>
          <cell r="LE616">
            <v>0</v>
          </cell>
          <cell r="LF616">
            <v>0</v>
          </cell>
          <cell r="LG616">
            <v>0</v>
          </cell>
          <cell r="LH616">
            <v>0</v>
          </cell>
          <cell r="LI616">
            <v>0</v>
          </cell>
          <cell r="LJ616">
            <v>0</v>
          </cell>
          <cell r="LK616">
            <v>0</v>
          </cell>
          <cell r="LL616">
            <v>0</v>
          </cell>
          <cell r="LM616">
            <v>0</v>
          </cell>
          <cell r="LN616">
            <v>0</v>
          </cell>
          <cell r="LO616">
            <v>0</v>
          </cell>
          <cell r="LP616">
            <v>0</v>
          </cell>
          <cell r="LQ616">
            <v>0</v>
          </cell>
          <cell r="LR616">
            <v>0</v>
          </cell>
          <cell r="LS616">
            <v>0</v>
          </cell>
          <cell r="LT616">
            <v>0</v>
          </cell>
          <cell r="LU616">
            <v>0</v>
          </cell>
          <cell r="LV616">
            <v>0</v>
          </cell>
          <cell r="LW616">
            <v>0</v>
          </cell>
          <cell r="LX616">
            <v>0</v>
          </cell>
          <cell r="LY616">
            <v>0</v>
          </cell>
          <cell r="LZ616"/>
          <cell r="MA616"/>
          <cell r="MB616"/>
          <cell r="MC616"/>
          <cell r="MD616"/>
          <cell r="ME616"/>
          <cell r="MF616"/>
          <cell r="MG616"/>
          <cell r="MH616"/>
          <cell r="MI616"/>
          <cell r="MJ616"/>
          <cell r="MK616"/>
          <cell r="ML616"/>
          <cell r="MM616"/>
          <cell r="MN616">
            <v>0</v>
          </cell>
          <cell r="MO616">
            <v>0</v>
          </cell>
          <cell r="MP616">
            <v>0</v>
          </cell>
          <cell r="MQ616">
            <v>0</v>
          </cell>
          <cell r="MR616">
            <v>0</v>
          </cell>
          <cell r="MS616">
            <v>0</v>
          </cell>
          <cell r="MT616">
            <v>0</v>
          </cell>
          <cell r="MU616">
            <v>0</v>
          </cell>
          <cell r="MV616">
            <v>0</v>
          </cell>
          <cell r="MW616">
            <v>0</v>
          </cell>
          <cell r="MX616">
            <v>0</v>
          </cell>
          <cell r="MY616">
            <v>0</v>
          </cell>
          <cell r="MZ616">
            <v>0</v>
          </cell>
          <cell r="NA616">
            <v>0</v>
          </cell>
          <cell r="NB616"/>
          <cell r="NC616"/>
          <cell r="ND616"/>
          <cell r="NE616"/>
          <cell r="NF616"/>
          <cell r="NG616"/>
          <cell r="NH616"/>
          <cell r="NI616"/>
          <cell r="NJ616"/>
          <cell r="NK616"/>
          <cell r="NL616"/>
          <cell r="NM616"/>
          <cell r="NN616"/>
          <cell r="NO616"/>
          <cell r="NP616"/>
          <cell r="NQ616"/>
          <cell r="NR616"/>
          <cell r="NS616"/>
          <cell r="NT616"/>
          <cell r="NU616"/>
          <cell r="NV616"/>
          <cell r="NW616"/>
          <cell r="NX616"/>
          <cell r="NY616"/>
          <cell r="NZ616"/>
          <cell r="OA616"/>
          <cell r="OB616"/>
          <cell r="OC616"/>
          <cell r="OD616">
            <v>0</v>
          </cell>
          <cell r="OE616">
            <v>0</v>
          </cell>
          <cell r="OF616">
            <v>0</v>
          </cell>
          <cell r="OG616">
            <v>0</v>
          </cell>
          <cell r="OH616">
            <v>0</v>
          </cell>
          <cell r="OI616">
            <v>0</v>
          </cell>
          <cell r="OJ616">
            <v>0</v>
          </cell>
          <cell r="OK616">
            <v>0</v>
          </cell>
          <cell r="OL616">
            <v>0</v>
          </cell>
          <cell r="OM616">
            <v>0</v>
          </cell>
          <cell r="ON616">
            <v>0</v>
          </cell>
          <cell r="OO616">
            <v>0</v>
          </cell>
          <cell r="OP616">
            <v>0</v>
          </cell>
          <cell r="OQ616">
            <v>0</v>
          </cell>
          <cell r="OR616">
            <v>0</v>
          </cell>
          <cell r="OS616">
            <v>0</v>
          </cell>
          <cell r="OT616">
            <v>0</v>
          </cell>
          <cell r="OU616">
            <v>0</v>
          </cell>
          <cell r="OV616">
            <v>0</v>
          </cell>
          <cell r="OW616">
            <v>0</v>
          </cell>
          <cell r="OX616">
            <v>0</v>
          </cell>
          <cell r="OY616">
            <v>0</v>
          </cell>
          <cell r="OZ616">
            <v>0</v>
          </cell>
          <cell r="PA616">
            <v>0</v>
          </cell>
          <cell r="PB616">
            <v>0</v>
          </cell>
          <cell r="PC616">
            <v>0</v>
          </cell>
          <cell r="PD616">
            <v>0</v>
          </cell>
          <cell r="PE616">
            <v>0</v>
          </cell>
          <cell r="PF616">
            <v>0</v>
          </cell>
          <cell r="PG616">
            <v>0</v>
          </cell>
          <cell r="PH616">
            <v>0</v>
          </cell>
          <cell r="PI616">
            <v>0</v>
          </cell>
          <cell r="PJ616">
            <v>0</v>
          </cell>
          <cell r="PK616">
            <v>0</v>
          </cell>
          <cell r="PL616">
            <v>0</v>
          </cell>
          <cell r="PM616">
            <v>0</v>
          </cell>
          <cell r="PN616">
            <v>0</v>
          </cell>
          <cell r="PO616">
            <v>0</v>
          </cell>
          <cell r="PP616">
            <v>0</v>
          </cell>
          <cell r="PQ616">
            <v>0</v>
          </cell>
          <cell r="PR616">
            <v>0</v>
          </cell>
          <cell r="PS616">
            <v>0</v>
          </cell>
          <cell r="PT616">
            <v>0</v>
          </cell>
          <cell r="PU616">
            <v>0</v>
          </cell>
          <cell r="PV616">
            <v>0</v>
          </cell>
          <cell r="PW616">
            <v>0</v>
          </cell>
          <cell r="PX616">
            <v>0</v>
          </cell>
          <cell r="PY616">
            <v>0</v>
          </cell>
          <cell r="PZ616">
            <v>0</v>
          </cell>
          <cell r="QA616">
            <v>0</v>
          </cell>
          <cell r="QB616">
            <v>0</v>
          </cell>
          <cell r="QC616">
            <v>0</v>
          </cell>
          <cell r="QD616">
            <v>0</v>
          </cell>
          <cell r="QE616">
            <v>0</v>
          </cell>
          <cell r="QF616">
            <v>0</v>
          </cell>
          <cell r="QG616">
            <v>0</v>
          </cell>
          <cell r="QH616"/>
          <cell r="QI616"/>
          <cell r="QJ616"/>
          <cell r="QK616"/>
          <cell r="QL616"/>
          <cell r="QM616"/>
          <cell r="QN616"/>
          <cell r="QO616"/>
          <cell r="QP616"/>
          <cell r="QQ616"/>
          <cell r="QR616"/>
          <cell r="QS616"/>
          <cell r="QT616"/>
          <cell r="QU616"/>
          <cell r="QV616"/>
          <cell r="QW616"/>
          <cell r="QX616"/>
          <cell r="QY616"/>
          <cell r="QZ616"/>
          <cell r="RA616"/>
          <cell r="RB616"/>
          <cell r="RC616"/>
          <cell r="RD616"/>
          <cell r="RE616"/>
          <cell r="RF616"/>
          <cell r="RG616"/>
          <cell r="RH616"/>
          <cell r="RI616"/>
          <cell r="RJ616"/>
          <cell r="RK616"/>
          <cell r="RL616"/>
          <cell r="RM616"/>
          <cell r="RN616"/>
          <cell r="RO616"/>
          <cell r="RP616"/>
          <cell r="RQ616"/>
          <cell r="RR616"/>
          <cell r="RS616"/>
          <cell r="RT616"/>
          <cell r="RU616"/>
          <cell r="RV616"/>
          <cell r="RW616"/>
          <cell r="RX616"/>
          <cell r="RY616"/>
          <cell r="RZ616"/>
          <cell r="SA616"/>
          <cell r="SB616"/>
          <cell r="SC616"/>
          <cell r="SD616"/>
          <cell r="SE616"/>
          <cell r="SF616"/>
          <cell r="SG616"/>
          <cell r="SH616"/>
          <cell r="SI616"/>
          <cell r="SJ616"/>
          <cell r="SK616"/>
          <cell r="SL616"/>
          <cell r="SM616"/>
          <cell r="SN616"/>
          <cell r="SO616"/>
          <cell r="SP616"/>
          <cell r="SQ616"/>
          <cell r="SR616"/>
          <cell r="SS616"/>
          <cell r="ST616"/>
          <cell r="SU616"/>
          <cell r="SV616"/>
          <cell r="SW616"/>
          <cell r="SX616"/>
          <cell r="SY616"/>
          <cell r="SZ616"/>
          <cell r="TA616"/>
          <cell r="TB616"/>
          <cell r="TC616"/>
          <cell r="TD616"/>
          <cell r="TE616"/>
          <cell r="TF616"/>
          <cell r="TG616"/>
          <cell r="TH616"/>
          <cell r="TI616"/>
          <cell r="TJ616"/>
          <cell r="TK616"/>
          <cell r="TL616"/>
          <cell r="TM616"/>
          <cell r="TN616"/>
          <cell r="TO616"/>
          <cell r="TP616"/>
          <cell r="TQ616"/>
          <cell r="TR616"/>
          <cell r="TS616"/>
          <cell r="TT616"/>
          <cell r="TU616"/>
          <cell r="TV616"/>
          <cell r="TW616"/>
          <cell r="TX616"/>
          <cell r="TY616"/>
          <cell r="TZ616"/>
          <cell r="UA616"/>
          <cell r="UB616"/>
          <cell r="UC616"/>
          <cell r="UD616"/>
          <cell r="UE616"/>
          <cell r="UF616"/>
          <cell r="UG616"/>
          <cell r="UH616"/>
          <cell r="UI616"/>
          <cell r="UJ616"/>
          <cell r="UK616"/>
          <cell r="UL616"/>
          <cell r="UM616"/>
          <cell r="UN616"/>
          <cell r="UO616"/>
          <cell r="UP616"/>
          <cell r="UQ616"/>
          <cell r="UR616"/>
          <cell r="US616"/>
          <cell r="UT616"/>
          <cell r="UU616"/>
          <cell r="UV616"/>
          <cell r="UW616"/>
          <cell r="UX616"/>
          <cell r="UY616"/>
          <cell r="UZ616"/>
          <cell r="VA616"/>
          <cell r="VB616"/>
          <cell r="VC616"/>
          <cell r="VD616"/>
          <cell r="VE616"/>
          <cell r="VF616"/>
          <cell r="VG616"/>
          <cell r="VH616"/>
          <cell r="VI616"/>
          <cell r="VJ616"/>
          <cell r="VK616"/>
          <cell r="VL616"/>
          <cell r="VM616"/>
          <cell r="VN616"/>
          <cell r="VO616"/>
          <cell r="VP616"/>
          <cell r="VQ616"/>
          <cell r="VR616"/>
          <cell r="VS616"/>
          <cell r="VT616"/>
          <cell r="VU616"/>
          <cell r="VV616"/>
          <cell r="VW616"/>
          <cell r="VX616"/>
          <cell r="VY616"/>
          <cell r="VZ616"/>
          <cell r="WA616"/>
          <cell r="WB616"/>
          <cell r="WC616"/>
          <cell r="WD616"/>
          <cell r="WE616"/>
          <cell r="WF616"/>
          <cell r="WG616"/>
          <cell r="WH616"/>
          <cell r="WI616"/>
          <cell r="WJ616"/>
          <cell r="WK616"/>
          <cell r="WL616"/>
          <cell r="WM616"/>
          <cell r="WN616"/>
          <cell r="WO616"/>
          <cell r="WP616"/>
          <cell r="WQ616"/>
          <cell r="WR616"/>
          <cell r="WS616"/>
          <cell r="WT616"/>
          <cell r="WU616"/>
          <cell r="WV616"/>
          <cell r="WW616"/>
          <cell r="WX616"/>
          <cell r="WY616"/>
          <cell r="WZ616"/>
          <cell r="XA616"/>
          <cell r="XB616"/>
          <cell r="XC616"/>
          <cell r="XD616"/>
          <cell r="XE616"/>
          <cell r="XF616"/>
          <cell r="XG616"/>
          <cell r="XH616"/>
          <cell r="XI616"/>
          <cell r="XJ616"/>
          <cell r="XK616"/>
          <cell r="XL616"/>
          <cell r="XM616"/>
          <cell r="XN616"/>
          <cell r="XO616"/>
          <cell r="XP616"/>
          <cell r="XQ616"/>
          <cell r="XR616"/>
          <cell r="XS616"/>
          <cell r="XT616"/>
          <cell r="XU616"/>
          <cell r="XV616"/>
          <cell r="XW616"/>
          <cell r="XX616"/>
          <cell r="XY616"/>
          <cell r="XZ616"/>
          <cell r="YA616"/>
          <cell r="YB616"/>
          <cell r="YC616"/>
          <cell r="YD616"/>
          <cell r="YE616"/>
          <cell r="YF616"/>
          <cell r="YG616"/>
          <cell r="YH616"/>
          <cell r="YI616"/>
          <cell r="YJ616"/>
          <cell r="YK616"/>
          <cell r="YL616"/>
          <cell r="YM616"/>
          <cell r="YN616"/>
          <cell r="YO616"/>
          <cell r="YP616"/>
          <cell r="YQ616"/>
          <cell r="YR616"/>
          <cell r="YS616"/>
          <cell r="YT616"/>
          <cell r="YU616"/>
          <cell r="YV616"/>
          <cell r="YW616"/>
          <cell r="YX616"/>
          <cell r="YY616"/>
          <cell r="YZ616"/>
          <cell r="ZA616"/>
          <cell r="ZB616"/>
          <cell r="ZC616"/>
          <cell r="ZD616"/>
          <cell r="ZE616"/>
          <cell r="ZF616"/>
          <cell r="ZG616"/>
          <cell r="ZH616"/>
          <cell r="ZI616"/>
          <cell r="ZJ616"/>
          <cell r="ZK616"/>
          <cell r="ZL616"/>
          <cell r="ZM616"/>
          <cell r="ZN616"/>
          <cell r="ZO616"/>
          <cell r="ZP616"/>
          <cell r="ZQ616"/>
          <cell r="ZR616"/>
          <cell r="ZS616"/>
          <cell r="ZT616"/>
          <cell r="ZU616"/>
          <cell r="ZV616"/>
          <cell r="ZW616"/>
          <cell r="ZX616"/>
          <cell r="ZY616"/>
          <cell r="ZZ616"/>
          <cell r="AAA616"/>
          <cell r="AAB616"/>
          <cell r="AAC616"/>
          <cell r="AAD616"/>
          <cell r="AAE616"/>
          <cell r="AAF616"/>
          <cell r="AAG616"/>
          <cell r="AAH616"/>
          <cell r="AAI616"/>
          <cell r="AAJ616"/>
          <cell r="AAK616"/>
          <cell r="AAL616"/>
          <cell r="AAM616"/>
          <cell r="AAN616"/>
          <cell r="AAO616"/>
          <cell r="AAP616"/>
          <cell r="AAQ616"/>
          <cell r="AAR616"/>
          <cell r="AAS616"/>
          <cell r="AAT616"/>
          <cell r="AAU616"/>
          <cell r="AAV616"/>
          <cell r="AAW616"/>
          <cell r="AAX616"/>
          <cell r="AAY616"/>
          <cell r="AAZ616"/>
          <cell r="ABA616"/>
          <cell r="ABB616"/>
          <cell r="ABC616"/>
          <cell r="ABD616"/>
          <cell r="ABE616"/>
          <cell r="ABF616"/>
          <cell r="ABG616"/>
          <cell r="ABH616"/>
          <cell r="ABI616"/>
          <cell r="ABJ616"/>
          <cell r="ABK616"/>
          <cell r="ABL616"/>
          <cell r="ABM616"/>
          <cell r="ABN616"/>
          <cell r="ABO616"/>
          <cell r="ABP616"/>
          <cell r="ABQ616"/>
          <cell r="ABR616"/>
          <cell r="ABS616"/>
          <cell r="ABT616"/>
          <cell r="ABU616"/>
          <cell r="ABV616"/>
          <cell r="ABW616"/>
          <cell r="ABX616"/>
          <cell r="ABY616"/>
          <cell r="ABZ616"/>
          <cell r="ACA616"/>
          <cell r="ACB616"/>
          <cell r="ACC616"/>
          <cell r="ACD616"/>
          <cell r="ACE616"/>
          <cell r="ACF616"/>
          <cell r="ACG616"/>
          <cell r="ACH616"/>
          <cell r="ACI616"/>
          <cell r="ACJ616"/>
          <cell r="ACK616"/>
          <cell r="ACL616"/>
          <cell r="ACM616"/>
          <cell r="ACN616"/>
          <cell r="ACO616"/>
          <cell r="ACP616"/>
          <cell r="ACQ616"/>
          <cell r="ACR616">
            <v>0</v>
          </cell>
          <cell r="ACS616">
            <v>0</v>
          </cell>
          <cell r="ACT616">
            <v>0</v>
          </cell>
          <cell r="ACU616">
            <v>0</v>
          </cell>
          <cell r="ACV616">
            <v>0</v>
          </cell>
          <cell r="ACW616">
            <v>0</v>
          </cell>
          <cell r="ACX616">
            <v>0</v>
          </cell>
          <cell r="ACY616">
            <v>0</v>
          </cell>
          <cell r="ACZ616">
            <v>0</v>
          </cell>
          <cell r="ADA616">
            <v>0</v>
          </cell>
          <cell r="ADB616">
            <v>0</v>
          </cell>
          <cell r="ADC616">
            <v>0</v>
          </cell>
          <cell r="ADD616">
            <v>0</v>
          </cell>
          <cell r="ADE616">
            <v>0</v>
          </cell>
          <cell r="ADF616"/>
          <cell r="ADG616"/>
          <cell r="ADH616"/>
          <cell r="ADI616"/>
          <cell r="ADJ616"/>
          <cell r="ADK616"/>
          <cell r="ADL616"/>
          <cell r="ADM616"/>
          <cell r="ADN616"/>
          <cell r="ADO616"/>
          <cell r="ADP616"/>
          <cell r="ADQ616"/>
          <cell r="ADR616"/>
          <cell r="ADS616"/>
          <cell r="ADT616"/>
          <cell r="ADU616"/>
          <cell r="ADV616"/>
          <cell r="ADW616"/>
          <cell r="ADX616"/>
          <cell r="ADY616"/>
          <cell r="ADZ616"/>
          <cell r="AEA616"/>
          <cell r="AEB616"/>
          <cell r="AEC616"/>
          <cell r="AED616"/>
          <cell r="AEE616"/>
          <cell r="AEF616"/>
          <cell r="AEG616"/>
          <cell r="AEH616"/>
          <cell r="AEI616"/>
          <cell r="AEJ616"/>
          <cell r="AEK616"/>
          <cell r="AEL616"/>
          <cell r="AEM616"/>
          <cell r="AEN616"/>
          <cell r="AEO616"/>
          <cell r="AEP616"/>
          <cell r="AEQ616"/>
          <cell r="AER616"/>
          <cell r="AES616"/>
          <cell r="AET616"/>
          <cell r="AEU616"/>
          <cell r="AEV616"/>
          <cell r="AEW616"/>
          <cell r="AEX616"/>
          <cell r="AEY616"/>
          <cell r="AEZ616"/>
          <cell r="AFA616"/>
          <cell r="AFB616"/>
          <cell r="AFC616"/>
          <cell r="AFD616"/>
          <cell r="AFE616"/>
          <cell r="AFF616"/>
          <cell r="AFG616"/>
          <cell r="AFH616"/>
          <cell r="AFI616"/>
          <cell r="AFJ616"/>
          <cell r="AFK616"/>
          <cell r="AFL616"/>
          <cell r="AFM616"/>
          <cell r="AFN616"/>
          <cell r="AFO616"/>
          <cell r="AFP616"/>
          <cell r="AFQ616"/>
          <cell r="AFR616"/>
          <cell r="AFS616"/>
          <cell r="AFT616"/>
          <cell r="AFU616"/>
          <cell r="AFV616"/>
          <cell r="AFW616"/>
          <cell r="AFX616">
            <v>0</v>
          </cell>
          <cell r="AFY616">
            <v>0</v>
          </cell>
          <cell r="AFZ616">
            <v>0</v>
          </cell>
          <cell r="AGA616">
            <v>0</v>
          </cell>
          <cell r="AGB616">
            <v>0</v>
          </cell>
          <cell r="AGC616">
            <v>0</v>
          </cell>
          <cell r="AGD616">
            <v>0</v>
          </cell>
          <cell r="AGE616">
            <v>0</v>
          </cell>
          <cell r="AGF616">
            <v>0</v>
          </cell>
          <cell r="AGG616">
            <v>0</v>
          </cell>
          <cell r="AGH616">
            <v>0</v>
          </cell>
          <cell r="AGI616">
            <v>0</v>
          </cell>
          <cell r="AGJ616">
            <v>0</v>
          </cell>
          <cell r="AGK616">
            <v>0</v>
          </cell>
          <cell r="AGL616"/>
          <cell r="AGM616"/>
          <cell r="AGN616"/>
          <cell r="AGO616"/>
          <cell r="AGP616"/>
          <cell r="AGQ616"/>
          <cell r="AGR616"/>
          <cell r="AGS616"/>
          <cell r="AGT616"/>
          <cell r="AGU616"/>
          <cell r="AGV616"/>
          <cell r="AGW616"/>
          <cell r="AGX616"/>
          <cell r="AGY616"/>
          <cell r="AGZ616"/>
          <cell r="AHA616"/>
        </row>
        <row r="617">
          <cell r="A617" t="str">
            <v>3065-00-00 BHCD - Contributed Capital</v>
          </cell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/>
          <cell r="AG617"/>
          <cell r="AH617"/>
          <cell r="AI617"/>
          <cell r="AJ617"/>
          <cell r="AK617"/>
          <cell r="AL617"/>
          <cell r="AM617"/>
          <cell r="AN617"/>
          <cell r="AO617"/>
          <cell r="AP617"/>
          <cell r="AQ617"/>
          <cell r="AR617"/>
          <cell r="AS617"/>
          <cell r="AT617"/>
          <cell r="AU617"/>
          <cell r="AV617"/>
          <cell r="AW617"/>
          <cell r="AX617"/>
          <cell r="AY617"/>
          <cell r="AZ617"/>
          <cell r="BA617"/>
          <cell r="BB617"/>
          <cell r="BC617"/>
          <cell r="BD617"/>
          <cell r="BE617"/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/>
          <cell r="BU617"/>
          <cell r="BV617"/>
          <cell r="BW617"/>
          <cell r="BX617"/>
          <cell r="BY617"/>
          <cell r="BZ617"/>
          <cell r="CA617"/>
          <cell r="CB617"/>
          <cell r="CC617"/>
          <cell r="CD617"/>
          <cell r="CE617"/>
          <cell r="CF617"/>
          <cell r="CG617"/>
          <cell r="CH617"/>
          <cell r="CI617"/>
          <cell r="CJ617"/>
          <cell r="CK617"/>
          <cell r="CL617"/>
          <cell r="CM617"/>
          <cell r="CN617"/>
          <cell r="CO617"/>
          <cell r="CP617"/>
          <cell r="CQ617"/>
          <cell r="CR617"/>
          <cell r="CS617"/>
          <cell r="CT617"/>
          <cell r="CU617"/>
          <cell r="CV617"/>
          <cell r="CW617"/>
          <cell r="CX617"/>
          <cell r="CY617"/>
          <cell r="CZ617"/>
          <cell r="DA617"/>
          <cell r="DB617"/>
          <cell r="DC617"/>
          <cell r="DD617"/>
          <cell r="DE617"/>
          <cell r="DF617"/>
          <cell r="DG617"/>
          <cell r="DH617"/>
          <cell r="DI617"/>
          <cell r="DJ617"/>
          <cell r="DK617"/>
          <cell r="DL617"/>
          <cell r="DM617"/>
          <cell r="DN617"/>
          <cell r="DO617"/>
          <cell r="DP617"/>
          <cell r="DQ617"/>
          <cell r="DR617"/>
          <cell r="DS617"/>
          <cell r="DT617"/>
          <cell r="DU617"/>
          <cell r="DV617"/>
          <cell r="DW617"/>
          <cell r="DX617"/>
          <cell r="DY617"/>
          <cell r="DZ617"/>
          <cell r="EA617"/>
          <cell r="EB617"/>
          <cell r="EC617"/>
          <cell r="ED617"/>
          <cell r="EE617"/>
          <cell r="EF617"/>
          <cell r="EG617"/>
          <cell r="EH617"/>
          <cell r="EI617"/>
          <cell r="EJ617"/>
          <cell r="EK617"/>
          <cell r="EL617"/>
          <cell r="EM617"/>
          <cell r="EN617"/>
          <cell r="EO617"/>
          <cell r="EP617"/>
          <cell r="EQ617"/>
          <cell r="ER617"/>
          <cell r="ES617"/>
          <cell r="ET617"/>
          <cell r="EU617"/>
          <cell r="EV617"/>
          <cell r="EW617"/>
          <cell r="EX617"/>
          <cell r="EY617"/>
          <cell r="EZ617"/>
          <cell r="FA617"/>
          <cell r="FB617"/>
          <cell r="FC617"/>
          <cell r="FD617"/>
          <cell r="FE617"/>
          <cell r="FF617"/>
          <cell r="FG617"/>
          <cell r="FH617"/>
          <cell r="FI617"/>
          <cell r="FJ617"/>
          <cell r="FK617"/>
          <cell r="FL617"/>
          <cell r="FM617"/>
          <cell r="FN617"/>
          <cell r="FO617"/>
          <cell r="FP617"/>
          <cell r="FQ617"/>
          <cell r="FR617"/>
          <cell r="FS617"/>
          <cell r="FT617"/>
          <cell r="FU617"/>
          <cell r="FV617"/>
          <cell r="FW617"/>
          <cell r="FX617"/>
          <cell r="FY617"/>
          <cell r="FZ617"/>
          <cell r="GA617"/>
          <cell r="GB617">
            <v>0</v>
          </cell>
          <cell r="GC617">
            <v>0</v>
          </cell>
          <cell r="GD617">
            <v>0</v>
          </cell>
          <cell r="GE617">
            <v>0</v>
          </cell>
          <cell r="GF617">
            <v>0</v>
          </cell>
          <cell r="GG617">
            <v>0</v>
          </cell>
          <cell r="GH617">
            <v>0</v>
          </cell>
          <cell r="GI617">
            <v>0</v>
          </cell>
          <cell r="GJ617">
            <v>0</v>
          </cell>
          <cell r="GK617">
            <v>0</v>
          </cell>
          <cell r="GL617">
            <v>0</v>
          </cell>
          <cell r="GM617">
            <v>0</v>
          </cell>
          <cell r="GN617">
            <v>0</v>
          </cell>
          <cell r="GO617">
            <v>0</v>
          </cell>
          <cell r="GP617"/>
          <cell r="GQ617"/>
          <cell r="GR617"/>
          <cell r="GS617"/>
          <cell r="GT617"/>
          <cell r="GU617"/>
          <cell r="GV617"/>
          <cell r="GW617"/>
          <cell r="GX617"/>
          <cell r="GY617"/>
          <cell r="GZ617"/>
          <cell r="HA617"/>
          <cell r="HB617"/>
          <cell r="HC617"/>
          <cell r="HD617"/>
          <cell r="HE617"/>
          <cell r="HF617"/>
          <cell r="HG617"/>
          <cell r="HH617"/>
          <cell r="HI617"/>
          <cell r="HJ617"/>
          <cell r="HK617"/>
          <cell r="HL617"/>
          <cell r="HM617"/>
          <cell r="HN617"/>
          <cell r="HO617"/>
          <cell r="HP617"/>
          <cell r="HQ617"/>
          <cell r="HR617"/>
          <cell r="HS617"/>
          <cell r="HT617"/>
          <cell r="HU617"/>
          <cell r="HV617"/>
          <cell r="HW617"/>
          <cell r="HX617"/>
          <cell r="HY617"/>
          <cell r="HZ617"/>
          <cell r="IA617"/>
          <cell r="IB617"/>
          <cell r="IC617"/>
          <cell r="ID617"/>
          <cell r="IE617"/>
          <cell r="IF617"/>
          <cell r="IG617"/>
          <cell r="IH617"/>
          <cell r="II617"/>
          <cell r="IJ617"/>
          <cell r="IK617"/>
          <cell r="IL617"/>
          <cell r="IM617"/>
          <cell r="IN617"/>
          <cell r="IO617"/>
          <cell r="IP617"/>
          <cell r="IQ617"/>
          <cell r="IR617"/>
          <cell r="IS617"/>
          <cell r="IT617"/>
          <cell r="IU617"/>
          <cell r="IV617"/>
          <cell r="IW617"/>
          <cell r="IX617"/>
          <cell r="IY617"/>
          <cell r="IZ617"/>
          <cell r="JA617"/>
          <cell r="KX617">
            <v>0</v>
          </cell>
          <cell r="KY617">
            <v>0</v>
          </cell>
          <cell r="KZ617">
            <v>0</v>
          </cell>
          <cell r="LA617">
            <v>0</v>
          </cell>
          <cell r="LB617">
            <v>0</v>
          </cell>
          <cell r="LC617">
            <v>0</v>
          </cell>
          <cell r="LD617">
            <v>0</v>
          </cell>
          <cell r="LE617">
            <v>0</v>
          </cell>
          <cell r="LF617">
            <v>0</v>
          </cell>
          <cell r="LG617">
            <v>0</v>
          </cell>
          <cell r="LH617">
            <v>0</v>
          </cell>
          <cell r="LI617">
            <v>0</v>
          </cell>
          <cell r="LJ617">
            <v>0</v>
          </cell>
          <cell r="LK617">
            <v>0</v>
          </cell>
          <cell r="LL617">
            <v>0</v>
          </cell>
          <cell r="LM617">
            <v>0</v>
          </cell>
          <cell r="LN617">
            <v>0</v>
          </cell>
          <cell r="LO617">
            <v>0</v>
          </cell>
          <cell r="LP617">
            <v>0</v>
          </cell>
          <cell r="LQ617">
            <v>0</v>
          </cell>
          <cell r="LR617">
            <v>0</v>
          </cell>
          <cell r="LS617">
            <v>0</v>
          </cell>
          <cell r="LT617">
            <v>0</v>
          </cell>
          <cell r="LU617">
            <v>0</v>
          </cell>
          <cell r="LV617">
            <v>0</v>
          </cell>
          <cell r="LW617">
            <v>0</v>
          </cell>
          <cell r="LX617">
            <v>0</v>
          </cell>
          <cell r="LY617">
            <v>0</v>
          </cell>
          <cell r="LZ617"/>
          <cell r="MA617"/>
          <cell r="MB617"/>
          <cell r="MC617"/>
          <cell r="MD617"/>
          <cell r="ME617"/>
          <cell r="MF617"/>
          <cell r="MG617"/>
          <cell r="MH617"/>
          <cell r="MI617"/>
          <cell r="MJ617"/>
          <cell r="MK617"/>
          <cell r="ML617"/>
          <cell r="MM617"/>
          <cell r="MN617">
            <v>0</v>
          </cell>
          <cell r="MO617">
            <v>0</v>
          </cell>
          <cell r="MP617">
            <v>0</v>
          </cell>
          <cell r="MQ617">
            <v>0</v>
          </cell>
          <cell r="MR617">
            <v>0</v>
          </cell>
          <cell r="MS617">
            <v>0</v>
          </cell>
          <cell r="MT617">
            <v>0</v>
          </cell>
          <cell r="MU617">
            <v>0</v>
          </cell>
          <cell r="MV617">
            <v>0</v>
          </cell>
          <cell r="MW617">
            <v>0</v>
          </cell>
          <cell r="MX617">
            <v>0</v>
          </cell>
          <cell r="MY617">
            <v>0</v>
          </cell>
          <cell r="MZ617">
            <v>0</v>
          </cell>
          <cell r="NA617">
            <v>0</v>
          </cell>
          <cell r="NB617"/>
          <cell r="NC617"/>
          <cell r="ND617"/>
          <cell r="NE617"/>
          <cell r="NF617"/>
          <cell r="NG617"/>
          <cell r="NH617"/>
          <cell r="NI617"/>
          <cell r="NJ617"/>
          <cell r="NK617"/>
          <cell r="NL617"/>
          <cell r="NM617"/>
          <cell r="NN617"/>
          <cell r="NO617"/>
          <cell r="NP617"/>
          <cell r="NQ617"/>
          <cell r="NR617"/>
          <cell r="NS617"/>
          <cell r="NT617"/>
          <cell r="NU617"/>
          <cell r="NV617"/>
          <cell r="NW617"/>
          <cell r="NX617"/>
          <cell r="NY617"/>
          <cell r="NZ617"/>
          <cell r="OA617"/>
          <cell r="OB617"/>
          <cell r="OC617"/>
          <cell r="OD617">
            <v>0</v>
          </cell>
          <cell r="OE617">
            <v>0</v>
          </cell>
          <cell r="OF617">
            <v>0</v>
          </cell>
          <cell r="OG617">
            <v>0</v>
          </cell>
          <cell r="OH617">
            <v>0</v>
          </cell>
          <cell r="OI617">
            <v>0</v>
          </cell>
          <cell r="OJ617">
            <v>0</v>
          </cell>
          <cell r="OK617">
            <v>0</v>
          </cell>
          <cell r="OL617">
            <v>0</v>
          </cell>
          <cell r="OM617">
            <v>0</v>
          </cell>
          <cell r="ON617">
            <v>0</v>
          </cell>
          <cell r="OO617">
            <v>0</v>
          </cell>
          <cell r="OP617">
            <v>0</v>
          </cell>
          <cell r="OQ617">
            <v>0</v>
          </cell>
          <cell r="OR617">
            <v>0</v>
          </cell>
          <cell r="OS617">
            <v>0</v>
          </cell>
          <cell r="OT617">
            <v>0</v>
          </cell>
          <cell r="OU617">
            <v>0</v>
          </cell>
          <cell r="OV617">
            <v>0</v>
          </cell>
          <cell r="OW617">
            <v>0</v>
          </cell>
          <cell r="OX617">
            <v>0</v>
          </cell>
          <cell r="OY617">
            <v>0</v>
          </cell>
          <cell r="OZ617">
            <v>0</v>
          </cell>
          <cell r="PA617">
            <v>0</v>
          </cell>
          <cell r="PB617">
            <v>0</v>
          </cell>
          <cell r="PC617">
            <v>0</v>
          </cell>
          <cell r="PD617">
            <v>0</v>
          </cell>
          <cell r="PE617">
            <v>0</v>
          </cell>
          <cell r="PF617">
            <v>0</v>
          </cell>
          <cell r="PG617">
            <v>0</v>
          </cell>
          <cell r="PH617">
            <v>0</v>
          </cell>
          <cell r="PI617">
            <v>0</v>
          </cell>
          <cell r="PJ617">
            <v>0</v>
          </cell>
          <cell r="PK617">
            <v>0</v>
          </cell>
          <cell r="PL617">
            <v>0</v>
          </cell>
          <cell r="PM617">
            <v>0</v>
          </cell>
          <cell r="PN617">
            <v>0</v>
          </cell>
          <cell r="PO617">
            <v>0</v>
          </cell>
          <cell r="PP617">
            <v>0</v>
          </cell>
          <cell r="PQ617">
            <v>0</v>
          </cell>
          <cell r="PR617">
            <v>0</v>
          </cell>
          <cell r="PS617">
            <v>0</v>
          </cell>
          <cell r="PT617">
            <v>0</v>
          </cell>
          <cell r="PU617">
            <v>0</v>
          </cell>
          <cell r="PV617">
            <v>0</v>
          </cell>
          <cell r="PW617">
            <v>0</v>
          </cell>
          <cell r="PX617">
            <v>0</v>
          </cell>
          <cell r="PY617">
            <v>0</v>
          </cell>
          <cell r="PZ617">
            <v>0</v>
          </cell>
          <cell r="QA617">
            <v>0</v>
          </cell>
          <cell r="QB617">
            <v>0</v>
          </cell>
          <cell r="QC617">
            <v>0</v>
          </cell>
          <cell r="QD617">
            <v>0</v>
          </cell>
          <cell r="QE617">
            <v>0</v>
          </cell>
          <cell r="QF617">
            <v>0</v>
          </cell>
          <cell r="QG617">
            <v>0</v>
          </cell>
          <cell r="QH617"/>
          <cell r="QI617"/>
          <cell r="QJ617"/>
          <cell r="QK617"/>
          <cell r="QL617"/>
          <cell r="QM617"/>
          <cell r="QN617"/>
          <cell r="QO617"/>
          <cell r="QP617"/>
          <cell r="QQ617"/>
          <cell r="QR617"/>
          <cell r="QS617"/>
          <cell r="QT617"/>
          <cell r="QU617"/>
          <cell r="QV617"/>
          <cell r="QW617"/>
          <cell r="QX617"/>
          <cell r="QY617"/>
          <cell r="QZ617"/>
          <cell r="RA617"/>
          <cell r="RB617"/>
          <cell r="RC617"/>
          <cell r="RD617"/>
          <cell r="RE617"/>
          <cell r="RF617"/>
          <cell r="RG617"/>
          <cell r="RH617"/>
          <cell r="RI617"/>
          <cell r="RJ617"/>
          <cell r="RK617"/>
          <cell r="RL617"/>
          <cell r="RM617"/>
          <cell r="RN617"/>
          <cell r="RO617"/>
          <cell r="RP617"/>
          <cell r="RQ617"/>
          <cell r="RR617"/>
          <cell r="RS617"/>
          <cell r="RT617"/>
          <cell r="RU617"/>
          <cell r="RV617"/>
          <cell r="RW617"/>
          <cell r="RX617"/>
          <cell r="RY617"/>
          <cell r="RZ617"/>
          <cell r="SA617"/>
          <cell r="SB617"/>
          <cell r="SC617"/>
          <cell r="SD617"/>
          <cell r="SE617"/>
          <cell r="SF617"/>
          <cell r="SG617"/>
          <cell r="SH617"/>
          <cell r="SI617"/>
          <cell r="SJ617"/>
          <cell r="SK617"/>
          <cell r="SL617"/>
          <cell r="SM617"/>
          <cell r="SN617"/>
          <cell r="SO617"/>
          <cell r="SP617"/>
          <cell r="SQ617"/>
          <cell r="SR617"/>
          <cell r="SS617"/>
          <cell r="ST617"/>
          <cell r="SU617"/>
          <cell r="SV617"/>
          <cell r="SW617"/>
          <cell r="SX617"/>
          <cell r="SY617"/>
          <cell r="SZ617"/>
          <cell r="TA617"/>
          <cell r="TB617"/>
          <cell r="TC617"/>
          <cell r="TD617"/>
          <cell r="TE617"/>
          <cell r="TF617"/>
          <cell r="TG617"/>
          <cell r="TH617"/>
          <cell r="TI617"/>
          <cell r="TJ617"/>
          <cell r="TK617"/>
          <cell r="TL617"/>
          <cell r="TM617"/>
          <cell r="TN617"/>
          <cell r="TO617"/>
          <cell r="TP617"/>
          <cell r="TQ617"/>
          <cell r="TR617"/>
          <cell r="TS617"/>
          <cell r="TT617"/>
          <cell r="TU617"/>
          <cell r="TV617"/>
          <cell r="TW617"/>
          <cell r="TX617"/>
          <cell r="TY617"/>
          <cell r="TZ617"/>
          <cell r="UA617"/>
          <cell r="UB617"/>
          <cell r="UC617"/>
          <cell r="UD617"/>
          <cell r="UE617"/>
          <cell r="UF617"/>
          <cell r="UG617"/>
          <cell r="UH617"/>
          <cell r="UI617"/>
          <cell r="UJ617"/>
          <cell r="UK617"/>
          <cell r="UL617"/>
          <cell r="UM617"/>
          <cell r="UN617"/>
          <cell r="UO617"/>
          <cell r="UP617"/>
          <cell r="UQ617"/>
          <cell r="UR617"/>
          <cell r="US617"/>
          <cell r="UT617"/>
          <cell r="UU617"/>
          <cell r="UV617"/>
          <cell r="UW617"/>
          <cell r="UX617"/>
          <cell r="UY617"/>
          <cell r="UZ617"/>
          <cell r="VA617"/>
          <cell r="VB617"/>
          <cell r="VC617"/>
          <cell r="VD617"/>
          <cell r="VE617"/>
          <cell r="VF617"/>
          <cell r="VG617"/>
          <cell r="VH617"/>
          <cell r="VI617"/>
          <cell r="VJ617"/>
          <cell r="VK617"/>
          <cell r="VL617"/>
          <cell r="VM617"/>
          <cell r="VN617"/>
          <cell r="VO617"/>
          <cell r="VP617"/>
          <cell r="VQ617"/>
          <cell r="VR617"/>
          <cell r="VS617"/>
          <cell r="VT617"/>
          <cell r="VU617"/>
          <cell r="VV617"/>
          <cell r="VW617"/>
          <cell r="VX617"/>
          <cell r="VY617"/>
          <cell r="VZ617"/>
          <cell r="WA617"/>
          <cell r="WB617"/>
          <cell r="WC617"/>
          <cell r="WD617"/>
          <cell r="WE617"/>
          <cell r="WF617"/>
          <cell r="WG617"/>
          <cell r="WH617"/>
          <cell r="WI617"/>
          <cell r="WJ617"/>
          <cell r="WK617"/>
          <cell r="WL617"/>
          <cell r="WM617"/>
          <cell r="WN617"/>
          <cell r="WO617"/>
          <cell r="WP617"/>
          <cell r="WQ617"/>
          <cell r="WR617"/>
          <cell r="WS617"/>
          <cell r="WT617"/>
          <cell r="WU617"/>
          <cell r="WV617"/>
          <cell r="WW617"/>
          <cell r="WX617"/>
          <cell r="WY617"/>
          <cell r="WZ617"/>
          <cell r="XA617"/>
          <cell r="XB617"/>
          <cell r="XC617"/>
          <cell r="XD617"/>
          <cell r="XE617"/>
          <cell r="XF617"/>
          <cell r="XG617"/>
          <cell r="XH617"/>
          <cell r="XI617"/>
          <cell r="XJ617"/>
          <cell r="XK617"/>
          <cell r="XL617"/>
          <cell r="XM617"/>
          <cell r="XN617"/>
          <cell r="XO617"/>
          <cell r="XP617"/>
          <cell r="XQ617"/>
          <cell r="XR617"/>
          <cell r="XS617"/>
          <cell r="XT617"/>
          <cell r="XU617"/>
          <cell r="XV617"/>
          <cell r="XW617"/>
          <cell r="XX617"/>
          <cell r="XY617"/>
          <cell r="XZ617"/>
          <cell r="YA617"/>
          <cell r="YB617"/>
          <cell r="YC617"/>
          <cell r="YD617"/>
          <cell r="YE617"/>
          <cell r="YF617"/>
          <cell r="YG617"/>
          <cell r="YH617"/>
          <cell r="YI617"/>
          <cell r="YJ617"/>
          <cell r="YK617"/>
          <cell r="YL617"/>
          <cell r="YM617"/>
          <cell r="YN617"/>
          <cell r="YO617"/>
          <cell r="YP617"/>
          <cell r="YQ617"/>
          <cell r="YR617"/>
          <cell r="YS617"/>
          <cell r="YT617"/>
          <cell r="YU617"/>
          <cell r="YV617"/>
          <cell r="YW617"/>
          <cell r="YX617"/>
          <cell r="YY617"/>
          <cell r="YZ617"/>
          <cell r="ZA617"/>
          <cell r="ZB617"/>
          <cell r="ZC617"/>
          <cell r="ZD617"/>
          <cell r="ZE617"/>
          <cell r="ZF617"/>
          <cell r="ZG617"/>
          <cell r="ZH617"/>
          <cell r="ZI617"/>
          <cell r="ZJ617"/>
          <cell r="ZK617"/>
          <cell r="ZL617"/>
          <cell r="ZM617"/>
          <cell r="ZN617"/>
          <cell r="ZO617"/>
          <cell r="ZP617"/>
          <cell r="ZQ617"/>
          <cell r="ZR617"/>
          <cell r="ZS617"/>
          <cell r="ZT617"/>
          <cell r="ZU617"/>
          <cell r="ZV617"/>
          <cell r="ZW617"/>
          <cell r="ZX617"/>
          <cell r="ZY617"/>
          <cell r="ZZ617"/>
          <cell r="AAA617"/>
          <cell r="AAB617"/>
          <cell r="AAC617"/>
          <cell r="AAD617"/>
          <cell r="AAE617"/>
          <cell r="AAF617"/>
          <cell r="AAG617"/>
          <cell r="AAH617"/>
          <cell r="AAI617"/>
          <cell r="AAJ617"/>
          <cell r="AAK617"/>
          <cell r="AAL617"/>
          <cell r="AAM617"/>
          <cell r="AAN617"/>
          <cell r="AAO617"/>
          <cell r="AAP617"/>
          <cell r="AAQ617"/>
          <cell r="AAR617"/>
          <cell r="AAS617"/>
          <cell r="AAT617"/>
          <cell r="AAU617"/>
          <cell r="AAV617"/>
          <cell r="AAW617"/>
          <cell r="AAX617"/>
          <cell r="AAY617"/>
          <cell r="AAZ617"/>
          <cell r="ABA617"/>
          <cell r="ABB617"/>
          <cell r="ABC617"/>
          <cell r="ABD617"/>
          <cell r="ABE617"/>
          <cell r="ABF617"/>
          <cell r="ABG617"/>
          <cell r="ABH617"/>
          <cell r="ABI617"/>
          <cell r="ABJ617"/>
          <cell r="ABK617"/>
          <cell r="ABL617"/>
          <cell r="ABM617"/>
          <cell r="ABN617"/>
          <cell r="ABO617"/>
          <cell r="ABP617"/>
          <cell r="ABQ617"/>
          <cell r="ABR617"/>
          <cell r="ABS617"/>
          <cell r="ABT617"/>
          <cell r="ABU617"/>
          <cell r="ABV617"/>
          <cell r="ABW617"/>
          <cell r="ABX617"/>
          <cell r="ABY617"/>
          <cell r="ABZ617"/>
          <cell r="ACA617"/>
          <cell r="ACB617"/>
          <cell r="ACC617"/>
          <cell r="ACD617"/>
          <cell r="ACE617"/>
          <cell r="ACF617"/>
          <cell r="ACG617"/>
          <cell r="ACH617"/>
          <cell r="ACI617"/>
          <cell r="ACJ617"/>
          <cell r="ACK617"/>
          <cell r="ACL617"/>
          <cell r="ACM617"/>
          <cell r="ACN617"/>
          <cell r="ACO617"/>
          <cell r="ACP617"/>
          <cell r="ACQ617"/>
          <cell r="ACR617">
            <v>0</v>
          </cell>
          <cell r="ACS617">
            <v>0</v>
          </cell>
          <cell r="ACT617">
            <v>0</v>
          </cell>
          <cell r="ACU617">
            <v>0</v>
          </cell>
          <cell r="ACV617">
            <v>0</v>
          </cell>
          <cell r="ACW617">
            <v>0</v>
          </cell>
          <cell r="ACX617">
            <v>0</v>
          </cell>
          <cell r="ACY617">
            <v>0</v>
          </cell>
          <cell r="ACZ617">
            <v>0</v>
          </cell>
          <cell r="ADA617">
            <v>0</v>
          </cell>
          <cell r="ADB617">
            <v>0</v>
          </cell>
          <cell r="ADC617">
            <v>0</v>
          </cell>
          <cell r="ADD617">
            <v>0</v>
          </cell>
          <cell r="ADE617">
            <v>0</v>
          </cell>
          <cell r="ADF617"/>
          <cell r="ADG617"/>
          <cell r="ADH617"/>
          <cell r="ADI617"/>
          <cell r="ADJ617"/>
          <cell r="ADK617"/>
          <cell r="ADL617"/>
          <cell r="ADM617"/>
          <cell r="ADN617"/>
          <cell r="ADO617"/>
          <cell r="ADP617"/>
          <cell r="ADQ617"/>
          <cell r="ADR617"/>
          <cell r="ADS617"/>
          <cell r="ADT617"/>
          <cell r="ADU617"/>
          <cell r="ADV617"/>
          <cell r="ADW617"/>
          <cell r="ADX617"/>
          <cell r="ADY617"/>
          <cell r="ADZ617"/>
          <cell r="AEA617"/>
          <cell r="AEB617"/>
          <cell r="AEC617"/>
          <cell r="AED617"/>
          <cell r="AEE617"/>
          <cell r="AEF617"/>
          <cell r="AEG617"/>
          <cell r="AEH617"/>
          <cell r="AEI617"/>
          <cell r="AEJ617"/>
          <cell r="AEK617"/>
          <cell r="AEL617"/>
          <cell r="AEM617"/>
          <cell r="AEN617"/>
          <cell r="AEO617"/>
          <cell r="AEP617"/>
          <cell r="AEQ617"/>
          <cell r="AER617"/>
          <cell r="AES617"/>
          <cell r="AET617"/>
          <cell r="AEU617"/>
          <cell r="AEV617"/>
          <cell r="AEW617"/>
          <cell r="AEX617"/>
          <cell r="AEY617"/>
          <cell r="AEZ617"/>
          <cell r="AFA617"/>
          <cell r="AFB617"/>
          <cell r="AFC617"/>
          <cell r="AFD617"/>
          <cell r="AFE617"/>
          <cell r="AFF617"/>
          <cell r="AFG617"/>
          <cell r="AFH617"/>
          <cell r="AFI617"/>
          <cell r="AFJ617"/>
          <cell r="AFK617"/>
          <cell r="AFL617"/>
          <cell r="AFM617"/>
          <cell r="AFN617"/>
          <cell r="AFO617"/>
          <cell r="AFP617"/>
          <cell r="AFQ617"/>
          <cell r="AFR617"/>
          <cell r="AFS617"/>
          <cell r="AFT617"/>
          <cell r="AFU617"/>
          <cell r="AFV617"/>
          <cell r="AFW617"/>
          <cell r="AFX617">
            <v>0</v>
          </cell>
          <cell r="AFY617">
            <v>0</v>
          </cell>
          <cell r="AFZ617">
            <v>0</v>
          </cell>
          <cell r="AGA617">
            <v>0</v>
          </cell>
          <cell r="AGB617">
            <v>0</v>
          </cell>
          <cell r="AGC617">
            <v>0</v>
          </cell>
          <cell r="AGD617">
            <v>0</v>
          </cell>
          <cell r="AGE617">
            <v>0</v>
          </cell>
          <cell r="AGF617">
            <v>0</v>
          </cell>
          <cell r="AGG617">
            <v>0</v>
          </cell>
          <cell r="AGH617">
            <v>0</v>
          </cell>
          <cell r="AGI617">
            <v>0</v>
          </cell>
          <cell r="AGJ617">
            <v>0</v>
          </cell>
          <cell r="AGK617">
            <v>0</v>
          </cell>
          <cell r="AGL617"/>
          <cell r="AGM617"/>
          <cell r="AGN617"/>
          <cell r="AGO617"/>
          <cell r="AGP617"/>
          <cell r="AGQ617"/>
          <cell r="AGR617"/>
          <cell r="AGS617"/>
          <cell r="AGT617"/>
          <cell r="AGU617"/>
          <cell r="AGV617"/>
          <cell r="AGW617"/>
          <cell r="AGX617"/>
          <cell r="AGY617"/>
          <cell r="AGZ617"/>
          <cell r="AHA617"/>
        </row>
        <row r="618">
          <cell r="A618" t="str">
            <v>3075-00-00 Distribitions To/From</v>
          </cell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/>
          <cell r="AG618"/>
          <cell r="CG618"/>
          <cell r="CH618"/>
          <cell r="CI618"/>
          <cell r="CJ618"/>
          <cell r="CK618"/>
          <cell r="CL618"/>
          <cell r="CM618"/>
          <cell r="CN618"/>
          <cell r="CO618"/>
          <cell r="CP618"/>
          <cell r="CQ618"/>
          <cell r="CR618"/>
          <cell r="CS618"/>
          <cell r="CT618"/>
          <cell r="CU618"/>
          <cell r="CV618"/>
          <cell r="CW618"/>
          <cell r="CX618"/>
          <cell r="DN618"/>
          <cell r="DO618"/>
          <cell r="DP618"/>
          <cell r="DQ618"/>
          <cell r="DR618"/>
          <cell r="DS618"/>
          <cell r="DT618"/>
          <cell r="DU618"/>
          <cell r="DV618"/>
          <cell r="DW618"/>
          <cell r="DX618"/>
          <cell r="DY618"/>
          <cell r="DZ618"/>
          <cell r="EA618"/>
          <cell r="EB618"/>
          <cell r="EC618"/>
          <cell r="ED618"/>
          <cell r="EE618"/>
          <cell r="EF618"/>
          <cell r="EG618"/>
          <cell r="EH618"/>
          <cell r="EI618"/>
          <cell r="EJ618"/>
          <cell r="EK618"/>
          <cell r="EL618"/>
          <cell r="EM618"/>
          <cell r="EN618"/>
          <cell r="EO618"/>
          <cell r="EP618"/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O618">
            <v>0</v>
          </cell>
          <cell r="HX618"/>
          <cell r="HY618"/>
          <cell r="HZ618"/>
          <cell r="IA618"/>
          <cell r="IB618"/>
          <cell r="IC618"/>
          <cell r="ID618"/>
          <cell r="IE618"/>
          <cell r="IF618"/>
          <cell r="IG618"/>
          <cell r="IH618"/>
          <cell r="II618"/>
          <cell r="IJ618"/>
          <cell r="IK618"/>
          <cell r="IL618"/>
          <cell r="KX618">
            <v>0</v>
          </cell>
          <cell r="KY618">
            <v>0</v>
          </cell>
          <cell r="KZ618">
            <v>0</v>
          </cell>
          <cell r="LA618">
            <v>0</v>
          </cell>
          <cell r="LB618">
            <v>0</v>
          </cell>
          <cell r="LC618">
            <v>0</v>
          </cell>
          <cell r="LD618">
            <v>0</v>
          </cell>
          <cell r="LE618">
            <v>0</v>
          </cell>
          <cell r="LF618">
            <v>0</v>
          </cell>
          <cell r="LG618">
            <v>0</v>
          </cell>
          <cell r="LH618">
            <v>0</v>
          </cell>
          <cell r="LI618">
            <v>0</v>
          </cell>
          <cell r="LJ618">
            <v>0</v>
          </cell>
          <cell r="LK618">
            <v>0</v>
          </cell>
          <cell r="LL618">
            <v>0</v>
          </cell>
          <cell r="LM618">
            <v>0</v>
          </cell>
          <cell r="LN618">
            <v>0</v>
          </cell>
          <cell r="LO618">
            <v>0</v>
          </cell>
          <cell r="LP618">
            <v>0</v>
          </cell>
          <cell r="LQ618">
            <v>0</v>
          </cell>
          <cell r="LR618">
            <v>0</v>
          </cell>
          <cell r="LS618">
            <v>0</v>
          </cell>
          <cell r="LT618">
            <v>0</v>
          </cell>
          <cell r="LU618">
            <v>0</v>
          </cell>
          <cell r="LV618">
            <v>0</v>
          </cell>
          <cell r="LW618">
            <v>0</v>
          </cell>
          <cell r="LX618">
            <v>0</v>
          </cell>
          <cell r="LY618">
            <v>0</v>
          </cell>
          <cell r="LZ618"/>
          <cell r="MA618"/>
          <cell r="MB618"/>
          <cell r="MC618"/>
          <cell r="MD618"/>
          <cell r="ME618"/>
          <cell r="MF618"/>
          <cell r="MG618"/>
          <cell r="MH618"/>
          <cell r="MI618"/>
          <cell r="MJ618"/>
          <cell r="MK618"/>
          <cell r="ML618"/>
          <cell r="MM618"/>
          <cell r="MN618">
            <v>0</v>
          </cell>
          <cell r="MO618">
            <v>0</v>
          </cell>
          <cell r="MP618">
            <v>0</v>
          </cell>
          <cell r="MQ618">
            <v>0</v>
          </cell>
          <cell r="MR618">
            <v>0</v>
          </cell>
          <cell r="MS618">
            <v>0</v>
          </cell>
          <cell r="MT618">
            <v>0</v>
          </cell>
          <cell r="MU618">
            <v>0</v>
          </cell>
          <cell r="MV618">
            <v>0</v>
          </cell>
          <cell r="MW618">
            <v>0</v>
          </cell>
          <cell r="MX618">
            <v>0</v>
          </cell>
          <cell r="MY618">
            <v>0</v>
          </cell>
          <cell r="MZ618">
            <v>0</v>
          </cell>
          <cell r="NA618">
            <v>0</v>
          </cell>
          <cell r="NB618">
            <v>0</v>
          </cell>
          <cell r="NC618">
            <v>0</v>
          </cell>
          <cell r="ND618">
            <v>0</v>
          </cell>
          <cell r="NE618">
            <v>0</v>
          </cell>
          <cell r="NF618">
            <v>0</v>
          </cell>
          <cell r="NG618">
            <v>0</v>
          </cell>
          <cell r="NH618">
            <v>0</v>
          </cell>
          <cell r="NI618">
            <v>0</v>
          </cell>
          <cell r="NJ618">
            <v>0</v>
          </cell>
          <cell r="NK618">
            <v>0</v>
          </cell>
          <cell r="NL618">
            <v>0</v>
          </cell>
          <cell r="NM618">
            <v>0</v>
          </cell>
          <cell r="NN618">
            <v>0</v>
          </cell>
          <cell r="NO618">
            <v>0</v>
          </cell>
          <cell r="NP618"/>
          <cell r="NQ618"/>
          <cell r="NR618"/>
          <cell r="NS618"/>
          <cell r="NT618"/>
          <cell r="NU618"/>
          <cell r="NV618"/>
          <cell r="NW618"/>
          <cell r="NX618"/>
          <cell r="NY618"/>
          <cell r="NZ618"/>
          <cell r="OA618"/>
          <cell r="OB618"/>
          <cell r="OC618"/>
          <cell r="OD618">
            <v>0</v>
          </cell>
          <cell r="OE618">
            <v>0</v>
          </cell>
          <cell r="OF618">
            <v>0</v>
          </cell>
          <cell r="OG618">
            <v>0</v>
          </cell>
          <cell r="OH618">
            <v>0</v>
          </cell>
          <cell r="OI618">
            <v>0</v>
          </cell>
          <cell r="OJ618">
            <v>0</v>
          </cell>
          <cell r="OK618">
            <v>0</v>
          </cell>
          <cell r="OL618">
            <v>0</v>
          </cell>
          <cell r="OM618">
            <v>0</v>
          </cell>
          <cell r="ON618">
            <v>0</v>
          </cell>
          <cell r="OO618">
            <v>0</v>
          </cell>
          <cell r="OP618">
            <v>0</v>
          </cell>
          <cell r="OQ618">
            <v>0</v>
          </cell>
          <cell r="OR618">
            <v>0</v>
          </cell>
          <cell r="OS618">
            <v>0</v>
          </cell>
          <cell r="OT618">
            <v>0</v>
          </cell>
          <cell r="OU618">
            <v>0</v>
          </cell>
          <cell r="OV618">
            <v>0</v>
          </cell>
          <cell r="OW618">
            <v>0</v>
          </cell>
          <cell r="OX618">
            <v>0</v>
          </cell>
          <cell r="OY618">
            <v>0</v>
          </cell>
          <cell r="OZ618">
            <v>0</v>
          </cell>
          <cell r="PA618">
            <v>0</v>
          </cell>
          <cell r="PB618">
            <v>0</v>
          </cell>
          <cell r="PC618">
            <v>0</v>
          </cell>
          <cell r="PD618">
            <v>0</v>
          </cell>
          <cell r="PE618">
            <v>0</v>
          </cell>
          <cell r="PF618">
            <v>0</v>
          </cell>
          <cell r="PG618">
            <v>0</v>
          </cell>
          <cell r="PH618">
            <v>0</v>
          </cell>
          <cell r="PI618">
            <v>0</v>
          </cell>
          <cell r="PJ618">
            <v>0</v>
          </cell>
          <cell r="PK618">
            <v>0</v>
          </cell>
          <cell r="PL618">
            <v>0</v>
          </cell>
          <cell r="PM618">
            <v>0</v>
          </cell>
          <cell r="PN618">
            <v>0</v>
          </cell>
          <cell r="PO618">
            <v>0</v>
          </cell>
          <cell r="PP618">
            <v>0</v>
          </cell>
          <cell r="PQ618">
            <v>0</v>
          </cell>
          <cell r="PR618">
            <v>0</v>
          </cell>
          <cell r="PS618">
            <v>0</v>
          </cell>
          <cell r="PT618">
            <v>0</v>
          </cell>
          <cell r="PU618">
            <v>0</v>
          </cell>
          <cell r="PV618">
            <v>0</v>
          </cell>
          <cell r="PW618">
            <v>0</v>
          </cell>
          <cell r="PX618">
            <v>0</v>
          </cell>
          <cell r="PY618">
            <v>0</v>
          </cell>
          <cell r="PZ618">
            <v>0</v>
          </cell>
          <cell r="QA618">
            <v>0</v>
          </cell>
          <cell r="QB618">
            <v>0</v>
          </cell>
          <cell r="QC618">
            <v>0</v>
          </cell>
          <cell r="QD618">
            <v>0</v>
          </cell>
          <cell r="QE618">
            <v>0</v>
          </cell>
          <cell r="QF618">
            <v>0</v>
          </cell>
          <cell r="QG618">
            <v>0</v>
          </cell>
          <cell r="QH618"/>
          <cell r="QI618"/>
          <cell r="QJ618"/>
          <cell r="QK618"/>
          <cell r="QL618"/>
          <cell r="QM618"/>
          <cell r="QN618"/>
          <cell r="QO618"/>
          <cell r="QP618"/>
          <cell r="QQ618"/>
          <cell r="QR618"/>
          <cell r="QS618"/>
          <cell r="QT618"/>
          <cell r="QU618"/>
          <cell r="QV618"/>
          <cell r="QW618"/>
          <cell r="QX618"/>
          <cell r="QY618"/>
          <cell r="QZ618"/>
          <cell r="RA618"/>
          <cell r="RB618"/>
          <cell r="RC618"/>
          <cell r="RD618"/>
          <cell r="RE618"/>
          <cell r="RF618"/>
          <cell r="RG618"/>
          <cell r="RH618"/>
          <cell r="RI618"/>
          <cell r="RJ618"/>
          <cell r="RK618"/>
          <cell r="RL618"/>
          <cell r="RM618"/>
          <cell r="RN618"/>
          <cell r="RO618"/>
          <cell r="RP618"/>
          <cell r="RQ618"/>
          <cell r="RR618"/>
          <cell r="RS618"/>
          <cell r="RT618"/>
          <cell r="RU618"/>
          <cell r="RV618"/>
          <cell r="RW618"/>
          <cell r="RX618"/>
          <cell r="RY618"/>
          <cell r="RZ618"/>
          <cell r="SA618"/>
          <cell r="SB618"/>
          <cell r="SC618"/>
          <cell r="SD618"/>
          <cell r="SE618"/>
          <cell r="SF618"/>
          <cell r="SG618"/>
          <cell r="SH618"/>
          <cell r="SI618"/>
          <cell r="SJ618"/>
          <cell r="SK618"/>
          <cell r="SL618"/>
          <cell r="SM618"/>
          <cell r="SN618"/>
          <cell r="SO618"/>
          <cell r="SP618"/>
          <cell r="SQ618"/>
          <cell r="SR618"/>
          <cell r="SS618"/>
          <cell r="ST618"/>
          <cell r="SU618"/>
          <cell r="SV618"/>
          <cell r="SW618"/>
          <cell r="SX618"/>
          <cell r="SY618"/>
          <cell r="SZ618"/>
          <cell r="TA618"/>
          <cell r="TB618"/>
          <cell r="TC618"/>
          <cell r="TD618"/>
          <cell r="TE618"/>
          <cell r="TF618"/>
          <cell r="TG618"/>
          <cell r="TH618"/>
          <cell r="TI618"/>
          <cell r="TJ618"/>
          <cell r="TK618"/>
          <cell r="TL618"/>
          <cell r="TM618"/>
          <cell r="TN618"/>
          <cell r="TO618"/>
          <cell r="TP618"/>
          <cell r="TQ618"/>
          <cell r="TR618"/>
          <cell r="TS618"/>
          <cell r="TT618"/>
          <cell r="TU618"/>
          <cell r="TV618"/>
          <cell r="TW618"/>
          <cell r="TX618"/>
          <cell r="TY618"/>
          <cell r="TZ618"/>
          <cell r="UA618"/>
          <cell r="UB618">
            <v>0</v>
          </cell>
          <cell r="UC618">
            <v>-77283.240000000005</v>
          </cell>
          <cell r="UD618">
            <v>0</v>
          </cell>
          <cell r="UE618">
            <v>0</v>
          </cell>
          <cell r="UF618">
            <v>0</v>
          </cell>
          <cell r="UG618">
            <v>-74888</v>
          </cell>
          <cell r="UH618">
            <v>0</v>
          </cell>
          <cell r="UI618">
            <v>0</v>
          </cell>
          <cell r="UJ618">
            <v>0</v>
          </cell>
          <cell r="UK618">
            <v>0</v>
          </cell>
          <cell r="UL618">
            <v>0</v>
          </cell>
          <cell r="UM618">
            <v>0</v>
          </cell>
          <cell r="UN618">
            <v>0</v>
          </cell>
          <cell r="UO618">
            <v>0</v>
          </cell>
          <cell r="VB618"/>
          <cell r="VC618"/>
          <cell r="VD618"/>
          <cell r="VE618"/>
          <cell r="VF618"/>
          <cell r="VG618"/>
          <cell r="VH618"/>
          <cell r="VI618"/>
          <cell r="VJ618"/>
          <cell r="VK618"/>
          <cell r="VL618"/>
          <cell r="VM618"/>
          <cell r="VN618"/>
          <cell r="VO618"/>
          <cell r="VP618"/>
          <cell r="VQ618"/>
          <cell r="WF618"/>
          <cell r="WG618"/>
          <cell r="WH618"/>
          <cell r="WI618"/>
          <cell r="WJ618"/>
          <cell r="WK618"/>
          <cell r="WL618"/>
          <cell r="WM618"/>
          <cell r="WN618"/>
          <cell r="WO618"/>
          <cell r="WP618"/>
          <cell r="WQ618"/>
          <cell r="WR618"/>
          <cell r="WS618"/>
          <cell r="WT618"/>
          <cell r="WU618"/>
          <cell r="WV618"/>
          <cell r="WW618"/>
          <cell r="WX618"/>
          <cell r="WY618"/>
          <cell r="WZ618"/>
          <cell r="XA618"/>
          <cell r="XB618"/>
          <cell r="XC618"/>
          <cell r="XD618"/>
          <cell r="XE618"/>
          <cell r="XF618"/>
          <cell r="XG618"/>
          <cell r="XH618"/>
          <cell r="XI618"/>
          <cell r="XJ618"/>
          <cell r="XK618"/>
          <cell r="XL618"/>
          <cell r="XM618"/>
          <cell r="XN618"/>
          <cell r="XO618"/>
          <cell r="XP618"/>
          <cell r="XQ618"/>
          <cell r="XR618"/>
          <cell r="XS618"/>
          <cell r="XT618"/>
          <cell r="XU618"/>
          <cell r="XV618"/>
          <cell r="XW618"/>
          <cell r="XX618"/>
          <cell r="XY618"/>
          <cell r="XZ618"/>
          <cell r="YA618"/>
          <cell r="YB618"/>
          <cell r="YC618"/>
          <cell r="YD618"/>
          <cell r="YE618"/>
          <cell r="YF618"/>
          <cell r="YG618"/>
          <cell r="YH618"/>
          <cell r="YI618"/>
          <cell r="YJ618"/>
          <cell r="YK618"/>
          <cell r="YL618"/>
          <cell r="YM618"/>
          <cell r="YN618"/>
          <cell r="YO618"/>
          <cell r="YP618"/>
          <cell r="YQ618"/>
          <cell r="YR618"/>
          <cell r="YS618"/>
          <cell r="YT618"/>
          <cell r="YU618"/>
          <cell r="YV618"/>
          <cell r="YW618"/>
          <cell r="YX618"/>
          <cell r="YY618"/>
          <cell r="YZ618"/>
          <cell r="ZA618"/>
          <cell r="ZB618"/>
          <cell r="ZC618"/>
          <cell r="ZD618"/>
          <cell r="ZE618"/>
          <cell r="ZF618"/>
          <cell r="ZG618"/>
          <cell r="ZH618"/>
          <cell r="ZI618"/>
          <cell r="ZJ618"/>
          <cell r="ZK618"/>
          <cell r="ZL618"/>
          <cell r="ZM618"/>
          <cell r="ZN618"/>
          <cell r="ZO618"/>
          <cell r="ZP618"/>
          <cell r="ZQ618"/>
          <cell r="ZR618"/>
          <cell r="ZS618"/>
          <cell r="ZT618"/>
          <cell r="ZU618"/>
          <cell r="ZV618"/>
          <cell r="ZW618"/>
          <cell r="ZX618"/>
          <cell r="ZY618"/>
          <cell r="ZZ618"/>
          <cell r="AAA618"/>
          <cell r="AAB618"/>
          <cell r="AAC618"/>
          <cell r="AAD618"/>
          <cell r="AAE618"/>
          <cell r="AAF618"/>
          <cell r="AAG618"/>
          <cell r="AAH618"/>
          <cell r="AAI618"/>
          <cell r="AAJ618"/>
          <cell r="AAK618"/>
          <cell r="AAL618"/>
          <cell r="AAM618"/>
          <cell r="AAN618"/>
          <cell r="AAO618"/>
          <cell r="AAP618"/>
          <cell r="AAQ618"/>
          <cell r="AAR618"/>
          <cell r="AAS618"/>
          <cell r="AAT618"/>
          <cell r="AAU618"/>
          <cell r="AAV618"/>
          <cell r="AAW618"/>
          <cell r="AAX618"/>
          <cell r="AAY618"/>
          <cell r="AAZ618"/>
          <cell r="ABA618"/>
          <cell r="ABB618"/>
          <cell r="ABC618"/>
          <cell r="ABH618"/>
          <cell r="ABI618"/>
          <cell r="ABJ618"/>
          <cell r="ABK618"/>
          <cell r="ABL618"/>
          <cell r="ABM618"/>
          <cell r="ABN618"/>
          <cell r="ABO618"/>
          <cell r="ABP618"/>
          <cell r="ABQ618"/>
          <cell r="ABR618"/>
          <cell r="ABS618"/>
          <cell r="ABT618"/>
          <cell r="ABU618"/>
          <cell r="ABV618"/>
          <cell r="ABW618"/>
          <cell r="ABX618"/>
          <cell r="ABY618"/>
          <cell r="ABZ618"/>
          <cell r="ACA618"/>
          <cell r="ACB618"/>
          <cell r="ACC618"/>
          <cell r="ACD618"/>
          <cell r="ACE618"/>
          <cell r="ACF618"/>
          <cell r="ACG618"/>
          <cell r="ACH618"/>
          <cell r="ACI618"/>
          <cell r="ACJ618"/>
          <cell r="ACK618"/>
          <cell r="ACL618"/>
          <cell r="ACM618"/>
          <cell r="ACN618"/>
          <cell r="ACO618"/>
          <cell r="ACP618"/>
          <cell r="ACQ618"/>
          <cell r="ACR618">
            <v>0</v>
          </cell>
          <cell r="ACS618">
            <v>0</v>
          </cell>
          <cell r="ACT618">
            <v>0</v>
          </cell>
          <cell r="ACU618">
            <v>0</v>
          </cell>
          <cell r="ACV618">
            <v>0</v>
          </cell>
          <cell r="ACW618">
            <v>0</v>
          </cell>
          <cell r="ACX618">
            <v>0</v>
          </cell>
          <cell r="ACY618">
            <v>0</v>
          </cell>
          <cell r="ACZ618">
            <v>-24600</v>
          </cell>
          <cell r="ADA618">
            <v>0</v>
          </cell>
          <cell r="ADB618">
            <v>0</v>
          </cell>
          <cell r="ADC618">
            <v>0</v>
          </cell>
          <cell r="ADD618">
            <v>0</v>
          </cell>
          <cell r="ADE618">
            <v>0</v>
          </cell>
          <cell r="ADF618"/>
          <cell r="ADG618"/>
          <cell r="ADH618"/>
          <cell r="ADI618"/>
          <cell r="ADJ618"/>
          <cell r="ADK618"/>
          <cell r="ADL618"/>
          <cell r="ADM618"/>
          <cell r="ADN618"/>
          <cell r="ADO618"/>
          <cell r="ADP618"/>
          <cell r="ADQ618"/>
          <cell r="ADR618"/>
          <cell r="ADS618"/>
          <cell r="ADT618"/>
          <cell r="ADU618"/>
          <cell r="ADV618"/>
          <cell r="ADW618"/>
          <cell r="ADX618"/>
          <cell r="ADY618"/>
          <cell r="ADZ618"/>
          <cell r="AEA618"/>
          <cell r="AEB618"/>
          <cell r="AEC618"/>
          <cell r="AED618"/>
          <cell r="AEE618"/>
          <cell r="AEF618"/>
          <cell r="AEG618"/>
          <cell r="AEH618">
            <v>0</v>
          </cell>
          <cell r="AEI618">
            <v>0</v>
          </cell>
          <cell r="AEJ618">
            <v>0</v>
          </cell>
          <cell r="AEK618">
            <v>0</v>
          </cell>
          <cell r="AEL618">
            <v>0</v>
          </cell>
          <cell r="AEM618">
            <v>-49210</v>
          </cell>
          <cell r="AEN618">
            <v>0</v>
          </cell>
          <cell r="AEO618">
            <v>49210</v>
          </cell>
          <cell r="AEP618">
            <v>0</v>
          </cell>
          <cell r="AEQ618">
            <v>0</v>
          </cell>
          <cell r="AER618">
            <v>-27608</v>
          </cell>
          <cell r="AES618">
            <v>0</v>
          </cell>
          <cell r="AET618">
            <v>0</v>
          </cell>
          <cell r="AEU618">
            <v>0</v>
          </cell>
          <cell r="AEV618"/>
          <cell r="AEW618"/>
          <cell r="AEX618"/>
          <cell r="AEY618"/>
          <cell r="AEZ618"/>
          <cell r="AFA618"/>
          <cell r="AFB618"/>
          <cell r="AFC618"/>
          <cell r="AFD618"/>
          <cell r="AFE618"/>
          <cell r="AFF618"/>
          <cell r="AFG618"/>
          <cell r="AFH618"/>
          <cell r="AFI618"/>
          <cell r="AFJ618"/>
          <cell r="AFK618"/>
          <cell r="AFL618"/>
          <cell r="AFM618"/>
          <cell r="AFN618"/>
          <cell r="AFO618"/>
          <cell r="AFP618"/>
          <cell r="AFQ618"/>
          <cell r="AFR618"/>
          <cell r="AFS618"/>
          <cell r="AFT618"/>
          <cell r="AFU618"/>
          <cell r="AFV618"/>
          <cell r="AFW618"/>
          <cell r="AFX618"/>
          <cell r="AFY618"/>
          <cell r="AFZ618"/>
          <cell r="AGA618"/>
          <cell r="AGB618"/>
          <cell r="AGC618"/>
          <cell r="AGD618"/>
          <cell r="AGL618"/>
          <cell r="AGM618"/>
          <cell r="AGN618"/>
          <cell r="AGO618"/>
          <cell r="AGP618"/>
          <cell r="AGQ618"/>
          <cell r="AGR618"/>
          <cell r="AGS618"/>
          <cell r="AGT618"/>
          <cell r="AGU618"/>
          <cell r="AGV618"/>
          <cell r="AGW618"/>
          <cell r="AGX618"/>
        </row>
        <row r="619">
          <cell r="A619" t="str">
            <v>3400-01-00 Partner's Equity - GP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/>
          <cell r="BU619"/>
          <cell r="BV619"/>
          <cell r="BW619"/>
          <cell r="BX619"/>
          <cell r="BY619"/>
          <cell r="BZ619"/>
          <cell r="CA619"/>
          <cell r="CB619"/>
          <cell r="CC619"/>
          <cell r="CD619"/>
          <cell r="CE619"/>
          <cell r="CF619"/>
          <cell r="CG619"/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0</v>
          </cell>
          <cell r="GD619">
            <v>0</v>
          </cell>
          <cell r="GE619">
            <v>0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0</v>
          </cell>
          <cell r="GN619">
            <v>0</v>
          </cell>
          <cell r="GO619">
            <v>0</v>
          </cell>
          <cell r="GP619">
            <v>0</v>
          </cell>
          <cell r="GQ619">
            <v>0</v>
          </cell>
          <cell r="GR619">
            <v>0</v>
          </cell>
          <cell r="GS619">
            <v>0</v>
          </cell>
          <cell r="GT619">
            <v>0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W619">
            <v>0</v>
          </cell>
          <cell r="IX619">
            <v>0</v>
          </cell>
          <cell r="IY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  <cell r="JF619">
            <v>0</v>
          </cell>
          <cell r="JG619">
            <v>0</v>
          </cell>
          <cell r="JH619">
            <v>0</v>
          </cell>
          <cell r="JI619">
            <v>0</v>
          </cell>
          <cell r="JJ619">
            <v>0</v>
          </cell>
          <cell r="JK619">
            <v>0</v>
          </cell>
          <cell r="JL619">
            <v>0</v>
          </cell>
          <cell r="JM619">
            <v>0</v>
          </cell>
          <cell r="JN619">
            <v>0</v>
          </cell>
          <cell r="JO619">
            <v>0</v>
          </cell>
          <cell r="JP619">
            <v>0</v>
          </cell>
          <cell r="JQ619">
            <v>0</v>
          </cell>
          <cell r="JR619">
            <v>0</v>
          </cell>
          <cell r="JS619">
            <v>0</v>
          </cell>
          <cell r="JT619">
            <v>0</v>
          </cell>
          <cell r="JU619">
            <v>0</v>
          </cell>
          <cell r="JV619">
            <v>0</v>
          </cell>
          <cell r="JW619">
            <v>0</v>
          </cell>
          <cell r="JX619">
            <v>0</v>
          </cell>
          <cell r="JY619">
            <v>0</v>
          </cell>
          <cell r="JZ619">
            <v>0</v>
          </cell>
          <cell r="KA619">
            <v>0</v>
          </cell>
          <cell r="KB619">
            <v>0</v>
          </cell>
          <cell r="KC619">
            <v>0</v>
          </cell>
          <cell r="KD619">
            <v>0</v>
          </cell>
          <cell r="KE619">
            <v>0</v>
          </cell>
          <cell r="KF619">
            <v>0</v>
          </cell>
          <cell r="KG619">
            <v>0</v>
          </cell>
          <cell r="KH619">
            <v>0</v>
          </cell>
          <cell r="KI619">
            <v>0</v>
          </cell>
          <cell r="KJ619">
            <v>0</v>
          </cell>
          <cell r="KK619">
            <v>0</v>
          </cell>
          <cell r="KL619">
            <v>0</v>
          </cell>
          <cell r="KM619">
            <v>0</v>
          </cell>
          <cell r="KN619">
            <v>0</v>
          </cell>
          <cell r="KO619">
            <v>0</v>
          </cell>
          <cell r="KP619">
            <v>0</v>
          </cell>
          <cell r="KQ619">
            <v>0</v>
          </cell>
          <cell r="KR619">
            <v>0</v>
          </cell>
          <cell r="KS619">
            <v>0</v>
          </cell>
          <cell r="KT619">
            <v>0</v>
          </cell>
          <cell r="KU619">
            <v>0</v>
          </cell>
          <cell r="KV619">
            <v>0</v>
          </cell>
          <cell r="KW619">
            <v>0</v>
          </cell>
          <cell r="KX619">
            <v>0</v>
          </cell>
          <cell r="KY619">
            <v>0</v>
          </cell>
          <cell r="KZ619">
            <v>0</v>
          </cell>
          <cell r="LA619">
            <v>0</v>
          </cell>
          <cell r="LB619">
            <v>0</v>
          </cell>
          <cell r="LC619">
            <v>0</v>
          </cell>
          <cell r="LD619">
            <v>0</v>
          </cell>
          <cell r="LE619">
            <v>0</v>
          </cell>
          <cell r="LF619">
            <v>0</v>
          </cell>
          <cell r="LG619">
            <v>0</v>
          </cell>
          <cell r="LH619">
            <v>0</v>
          </cell>
          <cell r="LI619">
            <v>0</v>
          </cell>
          <cell r="LJ619">
            <v>0</v>
          </cell>
          <cell r="LK619">
            <v>0</v>
          </cell>
          <cell r="LL619">
            <v>0</v>
          </cell>
          <cell r="LM619">
            <v>0</v>
          </cell>
          <cell r="LN619">
            <v>0</v>
          </cell>
          <cell r="LO619">
            <v>0</v>
          </cell>
          <cell r="LP619">
            <v>0</v>
          </cell>
          <cell r="LQ619">
            <v>0</v>
          </cell>
          <cell r="LR619">
            <v>0</v>
          </cell>
          <cell r="LS619">
            <v>0</v>
          </cell>
          <cell r="LT619">
            <v>0</v>
          </cell>
          <cell r="LU619">
            <v>0</v>
          </cell>
          <cell r="LV619">
            <v>0</v>
          </cell>
          <cell r="LW619">
            <v>0</v>
          </cell>
          <cell r="LX619">
            <v>0</v>
          </cell>
          <cell r="LY619">
            <v>0</v>
          </cell>
          <cell r="LZ619">
            <v>0</v>
          </cell>
          <cell r="MA619">
            <v>0</v>
          </cell>
          <cell r="MB619">
            <v>0</v>
          </cell>
          <cell r="MC619">
            <v>0</v>
          </cell>
          <cell r="MD619">
            <v>0</v>
          </cell>
          <cell r="ME619">
            <v>0</v>
          </cell>
          <cell r="MF619">
            <v>0</v>
          </cell>
          <cell r="MG619">
            <v>0</v>
          </cell>
          <cell r="MH619">
            <v>0</v>
          </cell>
          <cell r="MI619">
            <v>0</v>
          </cell>
          <cell r="MJ619">
            <v>0</v>
          </cell>
          <cell r="MK619">
            <v>0</v>
          </cell>
          <cell r="ML619">
            <v>0</v>
          </cell>
          <cell r="MM619">
            <v>0</v>
          </cell>
          <cell r="MN619">
            <v>0</v>
          </cell>
          <cell r="MO619">
            <v>0</v>
          </cell>
          <cell r="MP619">
            <v>0</v>
          </cell>
          <cell r="MQ619">
            <v>0</v>
          </cell>
          <cell r="MR619">
            <v>0</v>
          </cell>
          <cell r="MS619">
            <v>0</v>
          </cell>
          <cell r="MT619">
            <v>0</v>
          </cell>
          <cell r="MU619">
            <v>0</v>
          </cell>
          <cell r="MV619">
            <v>0</v>
          </cell>
          <cell r="MW619">
            <v>0</v>
          </cell>
          <cell r="MX619">
            <v>0</v>
          </cell>
          <cell r="MY619">
            <v>0</v>
          </cell>
          <cell r="MZ619">
            <v>0</v>
          </cell>
          <cell r="NA619">
            <v>0</v>
          </cell>
          <cell r="NB619">
            <v>0</v>
          </cell>
          <cell r="NC619">
            <v>0</v>
          </cell>
          <cell r="ND619">
            <v>0</v>
          </cell>
          <cell r="NE619">
            <v>0</v>
          </cell>
          <cell r="NF619">
            <v>0</v>
          </cell>
          <cell r="NG619">
            <v>0</v>
          </cell>
          <cell r="NH619">
            <v>0</v>
          </cell>
          <cell r="NI619">
            <v>0</v>
          </cell>
          <cell r="NJ619">
            <v>0</v>
          </cell>
          <cell r="NK619">
            <v>0</v>
          </cell>
          <cell r="NL619">
            <v>0</v>
          </cell>
          <cell r="NM619">
            <v>0</v>
          </cell>
          <cell r="NN619">
            <v>0</v>
          </cell>
          <cell r="NO619">
            <v>0</v>
          </cell>
          <cell r="NP619">
            <v>0</v>
          </cell>
          <cell r="NQ619">
            <v>0</v>
          </cell>
          <cell r="NR619">
            <v>0</v>
          </cell>
          <cell r="NS619">
            <v>0</v>
          </cell>
          <cell r="NT619">
            <v>0</v>
          </cell>
          <cell r="NU619">
            <v>0</v>
          </cell>
          <cell r="NV619">
            <v>0</v>
          </cell>
          <cell r="NW619">
            <v>0</v>
          </cell>
          <cell r="NX619">
            <v>0</v>
          </cell>
          <cell r="NY619">
            <v>0</v>
          </cell>
          <cell r="NZ619">
            <v>0</v>
          </cell>
          <cell r="OA619">
            <v>0</v>
          </cell>
          <cell r="OB619">
            <v>0</v>
          </cell>
          <cell r="OC619">
            <v>0</v>
          </cell>
          <cell r="OD619">
            <v>0</v>
          </cell>
          <cell r="OE619">
            <v>0</v>
          </cell>
          <cell r="OF619">
            <v>0</v>
          </cell>
          <cell r="OG619">
            <v>0</v>
          </cell>
          <cell r="OH619">
            <v>0</v>
          </cell>
          <cell r="OI619">
            <v>0</v>
          </cell>
          <cell r="OJ619">
            <v>0</v>
          </cell>
          <cell r="OK619">
            <v>0</v>
          </cell>
          <cell r="OL619">
            <v>0</v>
          </cell>
          <cell r="OM619">
            <v>0</v>
          </cell>
          <cell r="ON619">
            <v>0</v>
          </cell>
          <cell r="OO619">
            <v>0</v>
          </cell>
          <cell r="OP619">
            <v>0</v>
          </cell>
          <cell r="OQ619">
            <v>0</v>
          </cell>
          <cell r="OR619">
            <v>0</v>
          </cell>
          <cell r="OS619">
            <v>0</v>
          </cell>
          <cell r="OT619">
            <v>0</v>
          </cell>
          <cell r="OU619">
            <v>0</v>
          </cell>
          <cell r="OV619">
            <v>0</v>
          </cell>
          <cell r="OW619">
            <v>0</v>
          </cell>
          <cell r="OX619">
            <v>0</v>
          </cell>
          <cell r="OY619">
            <v>0</v>
          </cell>
          <cell r="OZ619">
            <v>0</v>
          </cell>
          <cell r="PA619">
            <v>0</v>
          </cell>
          <cell r="PB619">
            <v>0</v>
          </cell>
          <cell r="PC619">
            <v>0</v>
          </cell>
          <cell r="PD619">
            <v>0</v>
          </cell>
          <cell r="PE619">
            <v>0</v>
          </cell>
          <cell r="PF619">
            <v>0</v>
          </cell>
          <cell r="PG619">
            <v>0</v>
          </cell>
          <cell r="PH619">
            <v>0</v>
          </cell>
          <cell r="PI619">
            <v>0</v>
          </cell>
          <cell r="PJ619">
            <v>0</v>
          </cell>
          <cell r="PK619">
            <v>0</v>
          </cell>
          <cell r="PL619">
            <v>0</v>
          </cell>
          <cell r="PM619">
            <v>0</v>
          </cell>
          <cell r="PN619">
            <v>0</v>
          </cell>
          <cell r="PO619">
            <v>0</v>
          </cell>
          <cell r="PP619">
            <v>0</v>
          </cell>
          <cell r="PQ619">
            <v>0</v>
          </cell>
          <cell r="PR619">
            <v>0</v>
          </cell>
          <cell r="PS619">
            <v>0</v>
          </cell>
          <cell r="PT619">
            <v>0</v>
          </cell>
          <cell r="PU619">
            <v>0</v>
          </cell>
          <cell r="PV619">
            <v>0</v>
          </cell>
          <cell r="PW619">
            <v>0</v>
          </cell>
          <cell r="PX619">
            <v>0</v>
          </cell>
          <cell r="PY619">
            <v>0</v>
          </cell>
          <cell r="PZ619">
            <v>0</v>
          </cell>
          <cell r="QA619">
            <v>0</v>
          </cell>
          <cell r="QB619">
            <v>0</v>
          </cell>
          <cell r="QC619">
            <v>0</v>
          </cell>
          <cell r="QD619">
            <v>0</v>
          </cell>
          <cell r="QE619">
            <v>0</v>
          </cell>
          <cell r="QF619">
            <v>0</v>
          </cell>
          <cell r="QG619">
            <v>0</v>
          </cell>
          <cell r="QH619">
            <v>0</v>
          </cell>
          <cell r="QI619">
            <v>0</v>
          </cell>
          <cell r="QJ619">
            <v>0</v>
          </cell>
          <cell r="QK619">
            <v>-36.22</v>
          </cell>
          <cell r="QL619">
            <v>0</v>
          </cell>
          <cell r="QM619">
            <v>0</v>
          </cell>
          <cell r="QN619">
            <v>0</v>
          </cell>
          <cell r="QO619">
            <v>-35.01</v>
          </cell>
          <cell r="QP619">
            <v>0</v>
          </cell>
          <cell r="QQ619">
            <v>0</v>
          </cell>
          <cell r="QR619">
            <v>-66.930000000000007</v>
          </cell>
          <cell r="QS619">
            <v>0</v>
          </cell>
          <cell r="QT619">
            <v>0</v>
          </cell>
          <cell r="QU619">
            <v>0</v>
          </cell>
          <cell r="QV619">
            <v>0</v>
          </cell>
          <cell r="QW619">
            <v>0</v>
          </cell>
          <cell r="QX619">
            <v>0</v>
          </cell>
          <cell r="QY619">
            <v>-88.11</v>
          </cell>
          <cell r="QZ619">
            <v>0</v>
          </cell>
          <cell r="RA619">
            <v>0</v>
          </cell>
          <cell r="RB619">
            <v>0</v>
          </cell>
          <cell r="RC619">
            <v>-90.17</v>
          </cell>
          <cell r="RD619">
            <v>0</v>
          </cell>
          <cell r="RE619">
            <v>0</v>
          </cell>
          <cell r="RF619">
            <v>-186.15</v>
          </cell>
          <cell r="RG619">
            <v>0</v>
          </cell>
          <cell r="RH619">
            <v>0</v>
          </cell>
          <cell r="RI619">
            <v>0</v>
          </cell>
          <cell r="RJ619">
            <v>0</v>
          </cell>
          <cell r="RK619">
            <v>0</v>
          </cell>
          <cell r="RL619">
            <v>0</v>
          </cell>
          <cell r="RM619">
            <v>-154.05000000000001</v>
          </cell>
          <cell r="RN619">
            <v>0</v>
          </cell>
          <cell r="RO619">
            <v>0</v>
          </cell>
          <cell r="RP619">
            <v>0</v>
          </cell>
          <cell r="RQ619">
            <v>-157.87</v>
          </cell>
          <cell r="RR619">
            <v>0</v>
          </cell>
          <cell r="RS619">
            <v>0</v>
          </cell>
          <cell r="RT619">
            <v>-295.27999999999997</v>
          </cell>
          <cell r="RU619">
            <v>0</v>
          </cell>
          <cell r="RV619">
            <v>0</v>
          </cell>
          <cell r="RW619">
            <v>0</v>
          </cell>
          <cell r="RX619">
            <v>0</v>
          </cell>
          <cell r="RY619">
            <v>0</v>
          </cell>
          <cell r="RZ619">
            <v>0</v>
          </cell>
          <cell r="SA619">
            <v>-86.36</v>
          </cell>
          <cell r="SB619">
            <v>0</v>
          </cell>
          <cell r="SC619">
            <v>0</v>
          </cell>
          <cell r="SD619">
            <v>0</v>
          </cell>
          <cell r="SE619">
            <v>-89.04</v>
          </cell>
          <cell r="SF619">
            <v>0</v>
          </cell>
          <cell r="SG619">
            <v>0</v>
          </cell>
          <cell r="SH619">
            <v>-179.14</v>
          </cell>
          <cell r="SI619">
            <v>0</v>
          </cell>
          <cell r="SJ619">
            <v>0</v>
          </cell>
          <cell r="SK619">
            <v>0</v>
          </cell>
          <cell r="SL619">
            <v>0</v>
          </cell>
          <cell r="SM619">
            <v>0</v>
          </cell>
          <cell r="SN619">
            <v>0</v>
          </cell>
          <cell r="SO619">
            <v>0</v>
          </cell>
          <cell r="SP619">
            <v>0</v>
          </cell>
          <cell r="SQ619">
            <v>0</v>
          </cell>
          <cell r="SR619">
            <v>0</v>
          </cell>
          <cell r="SS619">
            <v>0</v>
          </cell>
          <cell r="ST619">
            <v>0</v>
          </cell>
          <cell r="SU619">
            <v>0</v>
          </cell>
          <cell r="SV619">
            <v>0</v>
          </cell>
          <cell r="SW619">
            <v>0</v>
          </cell>
          <cell r="SX619">
            <v>0</v>
          </cell>
          <cell r="SY619">
            <v>0</v>
          </cell>
          <cell r="SZ619">
            <v>0</v>
          </cell>
          <cell r="TA619">
            <v>0</v>
          </cell>
          <cell r="TB619">
            <v>0</v>
          </cell>
          <cell r="TC619">
            <v>0</v>
          </cell>
          <cell r="TD619">
            <v>0</v>
          </cell>
          <cell r="TE619">
            <v>0</v>
          </cell>
          <cell r="TF619">
            <v>0</v>
          </cell>
          <cell r="TG619">
            <v>-37.64</v>
          </cell>
          <cell r="TH619">
            <v>0</v>
          </cell>
          <cell r="TI619">
            <v>0</v>
          </cell>
          <cell r="TJ619">
            <v>0</v>
          </cell>
          <cell r="TK619">
            <v>0</v>
          </cell>
          <cell r="TL619">
            <v>0</v>
          </cell>
          <cell r="TM619">
            <v>0</v>
          </cell>
          <cell r="TN619">
            <v>0</v>
          </cell>
          <cell r="TO619">
            <v>0</v>
          </cell>
          <cell r="TP619">
            <v>0</v>
          </cell>
          <cell r="TQ619">
            <v>-160.25</v>
          </cell>
          <cell r="TR619">
            <v>0</v>
          </cell>
          <cell r="TS619">
            <v>0</v>
          </cell>
          <cell r="TT619">
            <v>0</v>
          </cell>
          <cell r="TU619">
            <v>-44.19</v>
          </cell>
          <cell r="TV619">
            <v>0</v>
          </cell>
          <cell r="TW619">
            <v>0</v>
          </cell>
          <cell r="TX619">
            <v>0</v>
          </cell>
          <cell r="TY619">
            <v>0</v>
          </cell>
          <cell r="TZ619">
            <v>0</v>
          </cell>
          <cell r="UA619">
            <v>0</v>
          </cell>
          <cell r="UB619">
            <v>0</v>
          </cell>
          <cell r="UC619">
            <v>0</v>
          </cell>
          <cell r="UD619">
            <v>0</v>
          </cell>
          <cell r="UE619">
            <v>-50.9</v>
          </cell>
          <cell r="UF619">
            <v>0</v>
          </cell>
          <cell r="UG619">
            <v>0</v>
          </cell>
          <cell r="UH619">
            <v>0</v>
          </cell>
          <cell r="UI619">
            <v>0</v>
          </cell>
          <cell r="UJ619">
            <v>0</v>
          </cell>
          <cell r="UK619">
            <v>0</v>
          </cell>
          <cell r="UL619">
            <v>0</v>
          </cell>
          <cell r="UM619">
            <v>0</v>
          </cell>
          <cell r="UN619">
            <v>0</v>
          </cell>
          <cell r="UO619">
            <v>0</v>
          </cell>
          <cell r="UP619">
            <v>0</v>
          </cell>
          <cell r="UQ619">
            <v>0</v>
          </cell>
          <cell r="UR619">
            <v>0</v>
          </cell>
          <cell r="US619">
            <v>-84.28</v>
          </cell>
          <cell r="UT619">
            <v>0</v>
          </cell>
          <cell r="UU619">
            <v>0</v>
          </cell>
          <cell r="UV619">
            <v>0</v>
          </cell>
          <cell r="UW619">
            <v>0</v>
          </cell>
          <cell r="UX619">
            <v>0</v>
          </cell>
          <cell r="UY619">
            <v>11070</v>
          </cell>
          <cell r="UZ619">
            <v>-11070</v>
          </cell>
          <cell r="VA619">
            <v>0</v>
          </cell>
          <cell r="VB619">
            <v>0</v>
          </cell>
          <cell r="VC619">
            <v>0</v>
          </cell>
          <cell r="VD619">
            <v>0</v>
          </cell>
          <cell r="VE619">
            <v>0</v>
          </cell>
          <cell r="VF619">
            <v>0</v>
          </cell>
          <cell r="VG619">
            <v>0</v>
          </cell>
          <cell r="VH619">
            <v>0</v>
          </cell>
          <cell r="VI619">
            <v>0</v>
          </cell>
          <cell r="VJ619">
            <v>0</v>
          </cell>
          <cell r="VK619">
            <v>0</v>
          </cell>
          <cell r="VL619">
            <v>0</v>
          </cell>
          <cell r="VM619">
            <v>0</v>
          </cell>
          <cell r="VN619">
            <v>0</v>
          </cell>
          <cell r="VO619">
            <v>0</v>
          </cell>
          <cell r="VP619">
            <v>0</v>
          </cell>
          <cell r="VQ619">
            <v>0</v>
          </cell>
          <cell r="VR619">
            <v>0</v>
          </cell>
          <cell r="VS619">
            <v>0</v>
          </cell>
          <cell r="VT619">
            <v>0</v>
          </cell>
          <cell r="VU619">
            <v>0</v>
          </cell>
          <cell r="VV619">
            <v>0</v>
          </cell>
          <cell r="VW619">
            <v>0</v>
          </cell>
          <cell r="VX619">
            <v>0</v>
          </cell>
          <cell r="VY619">
            <v>0</v>
          </cell>
          <cell r="VZ619">
            <v>0</v>
          </cell>
          <cell r="WA619">
            <v>0</v>
          </cell>
          <cell r="WB619">
            <v>2210750.41</v>
          </cell>
          <cell r="WC619">
            <v>0</v>
          </cell>
          <cell r="WD619">
            <v>0</v>
          </cell>
          <cell r="WE619">
            <v>0</v>
          </cell>
          <cell r="WF619"/>
          <cell r="WG619"/>
          <cell r="WH619"/>
          <cell r="WI619"/>
          <cell r="WJ619"/>
          <cell r="WK619"/>
          <cell r="WL619"/>
          <cell r="WM619"/>
          <cell r="WN619"/>
          <cell r="WO619"/>
          <cell r="WP619"/>
          <cell r="WQ619"/>
          <cell r="WR619"/>
          <cell r="WS619"/>
          <cell r="WT619"/>
          <cell r="WU619"/>
          <cell r="WV619"/>
          <cell r="WW619"/>
          <cell r="WX619"/>
          <cell r="WY619"/>
          <cell r="WZ619"/>
          <cell r="XA619"/>
          <cell r="XB619"/>
          <cell r="XC619"/>
          <cell r="XD619"/>
          <cell r="XE619"/>
          <cell r="XF619"/>
          <cell r="XG619"/>
          <cell r="XH619"/>
          <cell r="XI619"/>
          <cell r="XJ619"/>
          <cell r="XK619"/>
          <cell r="XL619"/>
          <cell r="XM619"/>
          <cell r="XN619"/>
          <cell r="XO619"/>
          <cell r="XP619"/>
          <cell r="XQ619"/>
          <cell r="XR619"/>
          <cell r="XS619"/>
          <cell r="XT619"/>
          <cell r="XU619"/>
          <cell r="XV619"/>
          <cell r="XW619"/>
          <cell r="XX619"/>
          <cell r="XY619"/>
          <cell r="XZ619"/>
          <cell r="YA619"/>
          <cell r="YB619"/>
          <cell r="YC619"/>
          <cell r="YD619"/>
          <cell r="YE619"/>
          <cell r="YF619"/>
          <cell r="YG619"/>
          <cell r="YH619"/>
          <cell r="YI619"/>
          <cell r="YJ619">
            <v>0</v>
          </cell>
          <cell r="YK619">
            <v>0</v>
          </cell>
          <cell r="YL619">
            <v>0</v>
          </cell>
          <cell r="YM619">
            <v>0</v>
          </cell>
          <cell r="YN619">
            <v>0</v>
          </cell>
          <cell r="YO619">
            <v>0</v>
          </cell>
          <cell r="YP619">
            <v>0</v>
          </cell>
          <cell r="YQ619">
            <v>0</v>
          </cell>
          <cell r="YR619">
            <v>0</v>
          </cell>
          <cell r="YS619">
            <v>-257259.09</v>
          </cell>
          <cell r="YT619">
            <v>0</v>
          </cell>
          <cell r="YU619">
            <v>0</v>
          </cell>
          <cell r="YV619">
            <v>0</v>
          </cell>
          <cell r="YW619">
            <v>0</v>
          </cell>
          <cell r="YX619"/>
          <cell r="YY619"/>
          <cell r="YZ619"/>
          <cell r="ZA619"/>
          <cell r="ZB619"/>
          <cell r="ZC619"/>
          <cell r="ZD619"/>
          <cell r="ZE619"/>
          <cell r="ZF619"/>
          <cell r="ZG619"/>
          <cell r="ZH619"/>
          <cell r="ZI619"/>
          <cell r="ZJ619"/>
          <cell r="ZK619"/>
          <cell r="ZL619"/>
          <cell r="ZM619"/>
          <cell r="ZN619"/>
          <cell r="ZO619"/>
          <cell r="ZP619"/>
          <cell r="ZQ619"/>
          <cell r="ZR619"/>
          <cell r="ZS619"/>
          <cell r="ZT619"/>
          <cell r="ZU619"/>
          <cell r="ZV619"/>
          <cell r="ZW619"/>
          <cell r="ZX619"/>
          <cell r="ZY619"/>
          <cell r="ZZ619"/>
          <cell r="AAA619"/>
          <cell r="AAB619"/>
          <cell r="AAC619"/>
          <cell r="AAD619"/>
          <cell r="AAE619"/>
          <cell r="AAF619"/>
          <cell r="AAG619"/>
          <cell r="AAH619"/>
          <cell r="AAI619"/>
          <cell r="AAJ619"/>
          <cell r="AAK619"/>
          <cell r="AAL619"/>
          <cell r="AAM619"/>
          <cell r="AAN619"/>
          <cell r="AAO619"/>
          <cell r="AAP619"/>
          <cell r="AAQ619"/>
          <cell r="AAR619"/>
          <cell r="AAS619"/>
          <cell r="AAT619"/>
          <cell r="AAU619"/>
          <cell r="AAV619"/>
          <cell r="AAW619"/>
          <cell r="AAX619"/>
          <cell r="AAY619"/>
          <cell r="AAZ619"/>
          <cell r="ABA619"/>
          <cell r="ABB619"/>
          <cell r="ABC619"/>
          <cell r="ABD619"/>
          <cell r="ABE619"/>
          <cell r="ABF619"/>
          <cell r="ABG619"/>
          <cell r="ABH619"/>
          <cell r="ABI619"/>
          <cell r="ABJ619"/>
          <cell r="ABK619"/>
          <cell r="ABL619"/>
          <cell r="ABM619"/>
          <cell r="ABN619"/>
          <cell r="ABO619"/>
          <cell r="ABP619">
            <v>-48144.82</v>
          </cell>
          <cell r="ABQ619">
            <v>0</v>
          </cell>
          <cell r="ABR619">
            <v>0</v>
          </cell>
          <cell r="ABS619">
            <v>0</v>
          </cell>
          <cell r="ABT619">
            <v>50834.31</v>
          </cell>
          <cell r="ABU619">
            <v>0</v>
          </cell>
          <cell r="ABV619">
            <v>0</v>
          </cell>
          <cell r="ABW619">
            <v>0</v>
          </cell>
          <cell r="ABX619">
            <v>0</v>
          </cell>
          <cell r="ABY619">
            <v>0</v>
          </cell>
          <cell r="ABZ619">
            <v>0</v>
          </cell>
          <cell r="ACA619">
            <v>0</v>
          </cell>
          <cell r="ACB619">
            <v>0</v>
          </cell>
          <cell r="ACC619">
            <v>0</v>
          </cell>
          <cell r="ACD619">
            <v>0</v>
          </cell>
          <cell r="ACE619">
            <v>0</v>
          </cell>
          <cell r="ACF619">
            <v>0</v>
          </cell>
          <cell r="ACG619">
            <v>0</v>
          </cell>
          <cell r="ACH619">
            <v>0</v>
          </cell>
          <cell r="ACI619">
            <v>0</v>
          </cell>
          <cell r="ACJ619">
            <v>0</v>
          </cell>
          <cell r="ACK619">
            <v>0</v>
          </cell>
          <cell r="ACL619">
            <v>0</v>
          </cell>
          <cell r="ACM619">
            <v>0</v>
          </cell>
          <cell r="ACN619">
            <v>0</v>
          </cell>
          <cell r="ACO619">
            <v>0</v>
          </cell>
          <cell r="ACP619">
            <v>0</v>
          </cell>
          <cell r="ACQ619">
            <v>0</v>
          </cell>
          <cell r="ACR619">
            <v>0</v>
          </cell>
          <cell r="ACS619">
            <v>0</v>
          </cell>
          <cell r="ACT619">
            <v>0</v>
          </cell>
          <cell r="ACU619">
            <v>0</v>
          </cell>
          <cell r="ACV619">
            <v>0</v>
          </cell>
          <cell r="ACW619">
            <v>0</v>
          </cell>
          <cell r="ACX619">
            <v>0</v>
          </cell>
          <cell r="ACY619">
            <v>0</v>
          </cell>
          <cell r="ACZ619">
            <v>0</v>
          </cell>
          <cell r="ADA619">
            <v>0</v>
          </cell>
          <cell r="ADB619">
            <v>0</v>
          </cell>
          <cell r="ADC619">
            <v>0</v>
          </cell>
          <cell r="ADD619">
            <v>0</v>
          </cell>
          <cell r="ADE619">
            <v>0</v>
          </cell>
          <cell r="ADF619">
            <v>0</v>
          </cell>
          <cell r="ADG619">
            <v>0</v>
          </cell>
          <cell r="ADH619">
            <v>0</v>
          </cell>
          <cell r="ADI619">
            <v>0</v>
          </cell>
          <cell r="ADJ619">
            <v>0</v>
          </cell>
          <cell r="ADK619">
            <v>0</v>
          </cell>
          <cell r="ADL619">
            <v>0</v>
          </cell>
          <cell r="ADM619">
            <v>0</v>
          </cell>
          <cell r="ADN619">
            <v>0</v>
          </cell>
          <cell r="ADO619">
            <v>0</v>
          </cell>
          <cell r="ADP619">
            <v>-657858.49</v>
          </cell>
          <cell r="ADQ619">
            <v>0</v>
          </cell>
          <cell r="ADR619">
            <v>0</v>
          </cell>
          <cell r="ADS619">
            <v>0</v>
          </cell>
          <cell r="ADT619">
            <v>0</v>
          </cell>
          <cell r="ADU619">
            <v>0</v>
          </cell>
          <cell r="ADV619">
            <v>0</v>
          </cell>
          <cell r="ADW619">
            <v>0</v>
          </cell>
          <cell r="ADX619">
            <v>0</v>
          </cell>
          <cell r="ADY619">
            <v>0</v>
          </cell>
          <cell r="ADZ619">
            <v>0</v>
          </cell>
          <cell r="AEA619">
            <v>0</v>
          </cell>
          <cell r="AEB619">
            <v>0</v>
          </cell>
          <cell r="AEC619">
            <v>0</v>
          </cell>
          <cell r="AED619">
            <v>0</v>
          </cell>
          <cell r="AEE619">
            <v>0</v>
          </cell>
          <cell r="AEF619">
            <v>0</v>
          </cell>
          <cell r="AEG619">
            <v>0</v>
          </cell>
          <cell r="AEH619">
            <v>0</v>
          </cell>
          <cell r="AEI619">
            <v>0</v>
          </cell>
          <cell r="AEJ619">
            <v>0</v>
          </cell>
          <cell r="AEK619">
            <v>0</v>
          </cell>
          <cell r="AEL619">
            <v>0</v>
          </cell>
          <cell r="AEM619">
            <v>0</v>
          </cell>
          <cell r="AEN619">
            <v>0</v>
          </cell>
          <cell r="AEO619">
            <v>0</v>
          </cell>
          <cell r="AEP619">
            <v>0</v>
          </cell>
          <cell r="AEQ619">
            <v>0</v>
          </cell>
          <cell r="AER619">
            <v>0</v>
          </cell>
          <cell r="AES619">
            <v>0</v>
          </cell>
          <cell r="AET619">
            <v>0</v>
          </cell>
          <cell r="AEU619">
            <v>0</v>
          </cell>
          <cell r="AEV619">
            <v>3</v>
          </cell>
          <cell r="AEW619">
            <v>0</v>
          </cell>
          <cell r="AEX619">
            <v>0</v>
          </cell>
          <cell r="AEY619">
            <v>0</v>
          </cell>
          <cell r="AEZ619">
            <v>0</v>
          </cell>
          <cell r="AFA619">
            <v>0</v>
          </cell>
          <cell r="AFB619">
            <v>0</v>
          </cell>
          <cell r="AFC619">
            <v>0</v>
          </cell>
          <cell r="AFD619">
            <v>0</v>
          </cell>
          <cell r="AFE619">
            <v>0</v>
          </cell>
          <cell r="AFF619">
            <v>0</v>
          </cell>
          <cell r="AFG619">
            <v>0</v>
          </cell>
          <cell r="AFH619">
            <v>0</v>
          </cell>
          <cell r="AFI619">
            <v>0</v>
          </cell>
          <cell r="AFJ619">
            <v>7</v>
          </cell>
          <cell r="AFK619">
            <v>0</v>
          </cell>
          <cell r="AFL619">
            <v>0</v>
          </cell>
          <cell r="AFM619">
            <v>0</v>
          </cell>
          <cell r="AFN619">
            <v>0</v>
          </cell>
          <cell r="AFO619">
            <v>0</v>
          </cell>
          <cell r="AFP619">
            <v>0</v>
          </cell>
          <cell r="AFQ619">
            <v>0</v>
          </cell>
          <cell r="AFR619">
            <v>0</v>
          </cell>
          <cell r="AFS619">
            <v>0</v>
          </cell>
          <cell r="AFT619">
            <v>0</v>
          </cell>
          <cell r="AFU619">
            <v>0</v>
          </cell>
          <cell r="AFV619">
            <v>0</v>
          </cell>
          <cell r="AFW619">
            <v>0</v>
          </cell>
          <cell r="AFX619">
            <v>7.5</v>
          </cell>
          <cell r="AFY619">
            <v>0</v>
          </cell>
          <cell r="AFZ619">
            <v>0</v>
          </cell>
          <cell r="AGA619">
            <v>0</v>
          </cell>
          <cell r="AGB619">
            <v>0</v>
          </cell>
          <cell r="AGC619">
            <v>0</v>
          </cell>
          <cell r="AGD619">
            <v>0</v>
          </cell>
          <cell r="AGE619">
            <v>0</v>
          </cell>
          <cell r="AGF619">
            <v>0</v>
          </cell>
          <cell r="AGG619">
            <v>0</v>
          </cell>
          <cell r="AGH619">
            <v>0</v>
          </cell>
          <cell r="AGI619">
            <v>0</v>
          </cell>
          <cell r="AGJ619">
            <v>0</v>
          </cell>
          <cell r="AGK619">
            <v>0</v>
          </cell>
          <cell r="AGL619">
            <v>2.5</v>
          </cell>
          <cell r="AGM619">
            <v>0</v>
          </cell>
          <cell r="AGN619">
            <v>0</v>
          </cell>
          <cell r="AGO619">
            <v>0</v>
          </cell>
          <cell r="AGP619">
            <v>0</v>
          </cell>
          <cell r="AGQ619">
            <v>0</v>
          </cell>
          <cell r="AGR619">
            <v>0</v>
          </cell>
          <cell r="AGS619">
            <v>0</v>
          </cell>
          <cell r="AGT619">
            <v>0</v>
          </cell>
          <cell r="AGU619">
            <v>0</v>
          </cell>
          <cell r="AGV619">
            <v>0</v>
          </cell>
          <cell r="AGW619">
            <v>0</v>
          </cell>
          <cell r="AGX619">
            <v>0</v>
          </cell>
          <cell r="AGY619">
            <v>0</v>
          </cell>
          <cell r="AGZ619"/>
          <cell r="AHA619"/>
        </row>
        <row r="620">
          <cell r="A620" t="str">
            <v>3400-03-00 Partner's Equity - LP I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/>
          <cell r="BU620"/>
          <cell r="BV620"/>
          <cell r="BW620"/>
          <cell r="BX620"/>
          <cell r="BY620"/>
          <cell r="BZ620"/>
          <cell r="CA620"/>
          <cell r="CB620"/>
          <cell r="CC620"/>
          <cell r="CD620"/>
          <cell r="CE620"/>
          <cell r="CF620"/>
          <cell r="CG620"/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0</v>
          </cell>
          <cell r="GN620">
            <v>0</v>
          </cell>
          <cell r="GO620">
            <v>0</v>
          </cell>
          <cell r="GP620">
            <v>0</v>
          </cell>
          <cell r="GQ620">
            <v>0</v>
          </cell>
          <cell r="GR620">
            <v>0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0</v>
          </cell>
          <cell r="HV620">
            <v>0</v>
          </cell>
          <cell r="HW620">
            <v>0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W620">
            <v>0</v>
          </cell>
          <cell r="IX620">
            <v>0</v>
          </cell>
          <cell r="IY620">
            <v>0</v>
          </cell>
          <cell r="IZ620">
            <v>0</v>
          </cell>
          <cell r="JA620">
            <v>0</v>
          </cell>
          <cell r="JB620">
            <v>0</v>
          </cell>
          <cell r="JC620">
            <v>0</v>
          </cell>
          <cell r="JD620">
            <v>0</v>
          </cell>
          <cell r="JE620">
            <v>0</v>
          </cell>
          <cell r="JF620">
            <v>0</v>
          </cell>
          <cell r="JG620">
            <v>0</v>
          </cell>
          <cell r="JH620">
            <v>0</v>
          </cell>
          <cell r="JI620">
            <v>0</v>
          </cell>
          <cell r="JJ620">
            <v>0</v>
          </cell>
          <cell r="JK620">
            <v>0</v>
          </cell>
          <cell r="JL620">
            <v>0</v>
          </cell>
          <cell r="JM620">
            <v>0</v>
          </cell>
          <cell r="JN620">
            <v>0</v>
          </cell>
          <cell r="JO620">
            <v>0</v>
          </cell>
          <cell r="JP620">
            <v>0</v>
          </cell>
          <cell r="JQ620">
            <v>0</v>
          </cell>
          <cell r="JR620">
            <v>0</v>
          </cell>
          <cell r="JS620">
            <v>0</v>
          </cell>
          <cell r="JT620">
            <v>0</v>
          </cell>
          <cell r="JU620">
            <v>0</v>
          </cell>
          <cell r="JV620">
            <v>0</v>
          </cell>
          <cell r="JW620">
            <v>0</v>
          </cell>
          <cell r="JX620">
            <v>0</v>
          </cell>
          <cell r="JY620">
            <v>0</v>
          </cell>
          <cell r="JZ620">
            <v>0</v>
          </cell>
          <cell r="KA620">
            <v>0</v>
          </cell>
          <cell r="KB620">
            <v>0</v>
          </cell>
          <cell r="KC620">
            <v>0</v>
          </cell>
          <cell r="KD620">
            <v>0</v>
          </cell>
          <cell r="KE620">
            <v>0</v>
          </cell>
          <cell r="KF620">
            <v>0</v>
          </cell>
          <cell r="KG620">
            <v>0</v>
          </cell>
          <cell r="KH620">
            <v>0</v>
          </cell>
          <cell r="KI620">
            <v>0</v>
          </cell>
          <cell r="KJ620">
            <v>0</v>
          </cell>
          <cell r="KK620">
            <v>0</v>
          </cell>
          <cell r="KL620">
            <v>0</v>
          </cell>
          <cell r="KM620">
            <v>0</v>
          </cell>
          <cell r="KN620">
            <v>0</v>
          </cell>
          <cell r="KO620">
            <v>0</v>
          </cell>
          <cell r="KP620">
            <v>0</v>
          </cell>
          <cell r="KQ620">
            <v>0</v>
          </cell>
          <cell r="KR620">
            <v>0</v>
          </cell>
          <cell r="KS620">
            <v>0</v>
          </cell>
          <cell r="KT620">
            <v>0</v>
          </cell>
          <cell r="KU620">
            <v>0</v>
          </cell>
          <cell r="KV620">
            <v>0</v>
          </cell>
          <cell r="KW620">
            <v>0</v>
          </cell>
          <cell r="KX620">
            <v>0</v>
          </cell>
          <cell r="KY620">
            <v>0</v>
          </cell>
          <cell r="KZ620">
            <v>0</v>
          </cell>
          <cell r="LA620">
            <v>0</v>
          </cell>
          <cell r="LB620">
            <v>0</v>
          </cell>
          <cell r="LC620">
            <v>0</v>
          </cell>
          <cell r="LD620">
            <v>0</v>
          </cell>
          <cell r="LE620">
            <v>0</v>
          </cell>
          <cell r="LF620">
            <v>0</v>
          </cell>
          <cell r="LG620">
            <v>0</v>
          </cell>
          <cell r="LH620">
            <v>0</v>
          </cell>
          <cell r="LI620">
            <v>0</v>
          </cell>
          <cell r="LJ620">
            <v>0</v>
          </cell>
          <cell r="LK620">
            <v>0</v>
          </cell>
          <cell r="LL620">
            <v>0</v>
          </cell>
          <cell r="LM620">
            <v>0</v>
          </cell>
          <cell r="LN620">
            <v>0</v>
          </cell>
          <cell r="LO620">
            <v>0</v>
          </cell>
          <cell r="LP620">
            <v>0</v>
          </cell>
          <cell r="LQ620">
            <v>0</v>
          </cell>
          <cell r="LR620">
            <v>0</v>
          </cell>
          <cell r="LS620">
            <v>0</v>
          </cell>
          <cell r="LT620">
            <v>0</v>
          </cell>
          <cell r="LU620">
            <v>0</v>
          </cell>
          <cell r="LV620">
            <v>0</v>
          </cell>
          <cell r="LW620">
            <v>0</v>
          </cell>
          <cell r="LX620">
            <v>0</v>
          </cell>
          <cell r="LY620">
            <v>0</v>
          </cell>
          <cell r="LZ620">
            <v>0</v>
          </cell>
          <cell r="MA620">
            <v>0</v>
          </cell>
          <cell r="MB620">
            <v>0</v>
          </cell>
          <cell r="MC620">
            <v>0</v>
          </cell>
          <cell r="MD620">
            <v>0</v>
          </cell>
          <cell r="ME620">
            <v>0</v>
          </cell>
          <cell r="MF620">
            <v>0</v>
          </cell>
          <cell r="MG620">
            <v>0</v>
          </cell>
          <cell r="MH620">
            <v>0</v>
          </cell>
          <cell r="MI620">
            <v>0</v>
          </cell>
          <cell r="MJ620">
            <v>0</v>
          </cell>
          <cell r="MK620">
            <v>0</v>
          </cell>
          <cell r="ML620">
            <v>0</v>
          </cell>
          <cell r="MM620">
            <v>0</v>
          </cell>
          <cell r="MN620">
            <v>0</v>
          </cell>
          <cell r="MO620">
            <v>0</v>
          </cell>
          <cell r="MP620">
            <v>0</v>
          </cell>
          <cell r="MQ620">
            <v>0</v>
          </cell>
          <cell r="MR620">
            <v>0</v>
          </cell>
          <cell r="MS620">
            <v>0</v>
          </cell>
          <cell r="MT620">
            <v>0</v>
          </cell>
          <cell r="MU620">
            <v>0</v>
          </cell>
          <cell r="MV620">
            <v>0</v>
          </cell>
          <cell r="MW620">
            <v>0</v>
          </cell>
          <cell r="MX620">
            <v>0</v>
          </cell>
          <cell r="MY620">
            <v>0</v>
          </cell>
          <cell r="MZ620">
            <v>0</v>
          </cell>
          <cell r="NA620">
            <v>0</v>
          </cell>
          <cell r="NB620">
            <v>0</v>
          </cell>
          <cell r="NC620">
            <v>0</v>
          </cell>
          <cell r="ND620">
            <v>0</v>
          </cell>
          <cell r="NE620">
            <v>0</v>
          </cell>
          <cell r="NF620">
            <v>0</v>
          </cell>
          <cell r="NG620">
            <v>0</v>
          </cell>
          <cell r="NH620">
            <v>0</v>
          </cell>
          <cell r="NI620">
            <v>0</v>
          </cell>
          <cell r="NJ620">
            <v>0</v>
          </cell>
          <cell r="NK620">
            <v>0</v>
          </cell>
          <cell r="NL620">
            <v>0</v>
          </cell>
          <cell r="NM620">
            <v>0</v>
          </cell>
          <cell r="NN620">
            <v>0</v>
          </cell>
          <cell r="NO620">
            <v>0</v>
          </cell>
          <cell r="NP620">
            <v>0</v>
          </cell>
          <cell r="NQ620">
            <v>0</v>
          </cell>
          <cell r="NR620">
            <v>0</v>
          </cell>
          <cell r="NS620">
            <v>0</v>
          </cell>
          <cell r="NT620">
            <v>0</v>
          </cell>
          <cell r="NU620">
            <v>0</v>
          </cell>
          <cell r="NV620">
            <v>0</v>
          </cell>
          <cell r="NW620">
            <v>0</v>
          </cell>
          <cell r="NX620">
            <v>0</v>
          </cell>
          <cell r="NY620">
            <v>0</v>
          </cell>
          <cell r="NZ620">
            <v>0</v>
          </cell>
          <cell r="OA620">
            <v>0</v>
          </cell>
          <cell r="OB620">
            <v>0</v>
          </cell>
          <cell r="OC620">
            <v>0</v>
          </cell>
          <cell r="OD620">
            <v>0</v>
          </cell>
          <cell r="OE620">
            <v>0</v>
          </cell>
          <cell r="OF620">
            <v>0</v>
          </cell>
          <cell r="OG620">
            <v>0</v>
          </cell>
          <cell r="OH620">
            <v>0</v>
          </cell>
          <cell r="OI620">
            <v>0</v>
          </cell>
          <cell r="OJ620">
            <v>0</v>
          </cell>
          <cell r="OK620">
            <v>0</v>
          </cell>
          <cell r="OL620">
            <v>0</v>
          </cell>
          <cell r="OM620">
            <v>0</v>
          </cell>
          <cell r="ON620">
            <v>0</v>
          </cell>
          <cell r="OO620">
            <v>0</v>
          </cell>
          <cell r="OP620">
            <v>0</v>
          </cell>
          <cell r="OQ620">
            <v>0</v>
          </cell>
          <cell r="OR620">
            <v>0</v>
          </cell>
          <cell r="OS620">
            <v>0</v>
          </cell>
          <cell r="OT620">
            <v>0</v>
          </cell>
          <cell r="OU620">
            <v>0</v>
          </cell>
          <cell r="OV620">
            <v>0</v>
          </cell>
          <cell r="OW620">
            <v>0</v>
          </cell>
          <cell r="OX620">
            <v>0</v>
          </cell>
          <cell r="OY620">
            <v>0</v>
          </cell>
          <cell r="OZ620">
            <v>0</v>
          </cell>
          <cell r="PA620">
            <v>0</v>
          </cell>
          <cell r="PB620">
            <v>0</v>
          </cell>
          <cell r="PC620">
            <v>0</v>
          </cell>
          <cell r="PD620">
            <v>0</v>
          </cell>
          <cell r="PE620">
            <v>0</v>
          </cell>
          <cell r="PF620">
            <v>0</v>
          </cell>
          <cell r="PG620">
            <v>0</v>
          </cell>
          <cell r="PH620">
            <v>0</v>
          </cell>
          <cell r="PI620">
            <v>0</v>
          </cell>
          <cell r="PJ620">
            <v>0</v>
          </cell>
          <cell r="PK620">
            <v>0</v>
          </cell>
          <cell r="PL620">
            <v>0</v>
          </cell>
          <cell r="PM620">
            <v>0</v>
          </cell>
          <cell r="PN620">
            <v>0</v>
          </cell>
          <cell r="PO620">
            <v>0</v>
          </cell>
          <cell r="PP620">
            <v>0</v>
          </cell>
          <cell r="PQ620">
            <v>0</v>
          </cell>
          <cell r="PR620">
            <v>0</v>
          </cell>
          <cell r="PS620">
            <v>0</v>
          </cell>
          <cell r="PT620">
            <v>0</v>
          </cell>
          <cell r="PU620">
            <v>0</v>
          </cell>
          <cell r="PV620">
            <v>0</v>
          </cell>
          <cell r="PW620">
            <v>0</v>
          </cell>
          <cell r="PX620">
            <v>0</v>
          </cell>
          <cell r="PY620">
            <v>0</v>
          </cell>
          <cell r="PZ620">
            <v>0</v>
          </cell>
          <cell r="QA620">
            <v>0</v>
          </cell>
          <cell r="QB620">
            <v>0</v>
          </cell>
          <cell r="QC620">
            <v>0</v>
          </cell>
          <cell r="QD620">
            <v>0</v>
          </cell>
          <cell r="QE620">
            <v>0</v>
          </cell>
          <cell r="QF620">
            <v>0</v>
          </cell>
          <cell r="QG620">
            <v>0</v>
          </cell>
          <cell r="QH620">
            <v>0</v>
          </cell>
          <cell r="QI620">
            <v>0</v>
          </cell>
          <cell r="QJ620">
            <v>0</v>
          </cell>
          <cell r="QK620">
            <v>-362128.25</v>
          </cell>
          <cell r="QL620">
            <v>0</v>
          </cell>
          <cell r="QM620">
            <v>0</v>
          </cell>
          <cell r="QN620">
            <v>0</v>
          </cell>
          <cell r="QO620">
            <v>-350026.31</v>
          </cell>
          <cell r="QP620">
            <v>0</v>
          </cell>
          <cell r="QQ620">
            <v>0</v>
          </cell>
          <cell r="QR620">
            <v>-66.930000000000007</v>
          </cell>
          <cell r="QS620">
            <v>0</v>
          </cell>
          <cell r="QT620">
            <v>0</v>
          </cell>
          <cell r="QU620">
            <v>0</v>
          </cell>
          <cell r="QV620">
            <v>0</v>
          </cell>
          <cell r="QW620">
            <v>0</v>
          </cell>
          <cell r="QX620">
            <v>0</v>
          </cell>
          <cell r="QY620">
            <v>-88.11</v>
          </cell>
          <cell r="QZ620">
            <v>0</v>
          </cell>
          <cell r="RA620">
            <v>0</v>
          </cell>
          <cell r="RB620">
            <v>0</v>
          </cell>
          <cell r="RC620">
            <v>-90.17</v>
          </cell>
          <cell r="RD620">
            <v>0</v>
          </cell>
          <cell r="RE620">
            <v>0</v>
          </cell>
          <cell r="RF620">
            <v>-186.15</v>
          </cell>
          <cell r="RG620">
            <v>0</v>
          </cell>
          <cell r="RH620">
            <v>0</v>
          </cell>
          <cell r="RI620">
            <v>0</v>
          </cell>
          <cell r="RJ620">
            <v>0</v>
          </cell>
          <cell r="RK620">
            <v>0</v>
          </cell>
          <cell r="RL620">
            <v>0</v>
          </cell>
          <cell r="RM620">
            <v>-1540313.43</v>
          </cell>
          <cell r="RN620">
            <v>0</v>
          </cell>
          <cell r="RO620">
            <v>0</v>
          </cell>
          <cell r="RP620">
            <v>0</v>
          </cell>
          <cell r="RQ620">
            <v>-1578586.96</v>
          </cell>
          <cell r="RR620">
            <v>0</v>
          </cell>
          <cell r="RS620">
            <v>0</v>
          </cell>
          <cell r="RT620">
            <v>-2951117</v>
          </cell>
          <cell r="RU620">
            <v>0</v>
          </cell>
          <cell r="RV620">
            <v>0</v>
          </cell>
          <cell r="RW620">
            <v>0</v>
          </cell>
          <cell r="RX620">
            <v>0</v>
          </cell>
          <cell r="RY620">
            <v>0</v>
          </cell>
          <cell r="RZ620">
            <v>0</v>
          </cell>
          <cell r="SA620">
            <v>-172704.39</v>
          </cell>
          <cell r="SB620">
            <v>0</v>
          </cell>
          <cell r="SC620">
            <v>0</v>
          </cell>
          <cell r="SD620">
            <v>0</v>
          </cell>
          <cell r="SE620">
            <v>-178050.33</v>
          </cell>
          <cell r="SF620">
            <v>0</v>
          </cell>
          <cell r="SG620">
            <v>0</v>
          </cell>
          <cell r="SH620">
            <v>-358139</v>
          </cell>
          <cell r="SI620">
            <v>0</v>
          </cell>
          <cell r="SJ620">
            <v>0</v>
          </cell>
          <cell r="SK620">
            <v>0</v>
          </cell>
          <cell r="SL620">
            <v>0</v>
          </cell>
          <cell r="SM620">
            <v>0</v>
          </cell>
          <cell r="SN620">
            <v>0</v>
          </cell>
          <cell r="SO620">
            <v>0</v>
          </cell>
          <cell r="SP620">
            <v>0</v>
          </cell>
          <cell r="SQ620">
            <v>0</v>
          </cell>
          <cell r="SR620">
            <v>0</v>
          </cell>
          <cell r="SS620">
            <v>0</v>
          </cell>
          <cell r="ST620">
            <v>0</v>
          </cell>
          <cell r="SU620">
            <v>0</v>
          </cell>
          <cell r="SV620">
            <v>0</v>
          </cell>
          <cell r="SW620">
            <v>0</v>
          </cell>
          <cell r="SX620">
            <v>0</v>
          </cell>
          <cell r="SY620">
            <v>0</v>
          </cell>
          <cell r="SZ620">
            <v>0</v>
          </cell>
          <cell r="TA620">
            <v>0</v>
          </cell>
          <cell r="TB620">
            <v>0</v>
          </cell>
          <cell r="TC620">
            <v>0</v>
          </cell>
          <cell r="TD620">
            <v>0</v>
          </cell>
          <cell r="TE620">
            <v>0</v>
          </cell>
          <cell r="TF620">
            <v>0</v>
          </cell>
          <cell r="TG620">
            <v>-376378.16</v>
          </cell>
          <cell r="TH620">
            <v>0</v>
          </cell>
          <cell r="TI620">
            <v>0</v>
          </cell>
          <cell r="TJ620">
            <v>0</v>
          </cell>
          <cell r="TK620">
            <v>0</v>
          </cell>
          <cell r="TL620">
            <v>0</v>
          </cell>
          <cell r="TM620">
            <v>0</v>
          </cell>
          <cell r="TN620">
            <v>0</v>
          </cell>
          <cell r="TO620">
            <v>0</v>
          </cell>
          <cell r="TP620">
            <v>0</v>
          </cell>
          <cell r="TQ620">
            <v>-1602343.14</v>
          </cell>
          <cell r="TR620">
            <v>0</v>
          </cell>
          <cell r="TS620">
            <v>0</v>
          </cell>
          <cell r="TT620">
            <v>0</v>
          </cell>
          <cell r="TU620">
            <v>-441889.12</v>
          </cell>
          <cell r="TV620">
            <v>0</v>
          </cell>
          <cell r="TW620">
            <v>0</v>
          </cell>
          <cell r="TX620">
            <v>0</v>
          </cell>
          <cell r="TY620">
            <v>0</v>
          </cell>
          <cell r="TZ620">
            <v>0</v>
          </cell>
          <cell r="UA620">
            <v>0</v>
          </cell>
          <cell r="UB620">
            <v>0</v>
          </cell>
          <cell r="UC620">
            <v>0</v>
          </cell>
          <cell r="UD620">
            <v>0</v>
          </cell>
          <cell r="UE620">
            <v>-508928.64</v>
          </cell>
          <cell r="UF620">
            <v>0</v>
          </cell>
          <cell r="UG620">
            <v>0</v>
          </cell>
          <cell r="UH620">
            <v>991861</v>
          </cell>
          <cell r="UI620">
            <v>0</v>
          </cell>
          <cell r="UJ620">
            <v>0</v>
          </cell>
          <cell r="UK620">
            <v>0</v>
          </cell>
          <cell r="UL620">
            <v>0</v>
          </cell>
          <cell r="UM620">
            <v>0</v>
          </cell>
          <cell r="UN620">
            <v>0</v>
          </cell>
          <cell r="UO620">
            <v>0</v>
          </cell>
          <cell r="UP620">
            <v>0</v>
          </cell>
          <cell r="UQ620">
            <v>0</v>
          </cell>
          <cell r="UR620">
            <v>0</v>
          </cell>
          <cell r="US620">
            <v>-842670.34</v>
          </cell>
          <cell r="UT620">
            <v>0</v>
          </cell>
          <cell r="UU620">
            <v>0</v>
          </cell>
          <cell r="UV620">
            <v>929816</v>
          </cell>
          <cell r="UW620">
            <v>-20000</v>
          </cell>
          <cell r="UX620">
            <v>0</v>
          </cell>
          <cell r="UY620">
            <v>0</v>
          </cell>
          <cell r="UZ620">
            <v>0</v>
          </cell>
          <cell r="VA620">
            <v>0</v>
          </cell>
          <cell r="VB620">
            <v>0</v>
          </cell>
          <cell r="VC620">
            <v>0</v>
          </cell>
          <cell r="VD620">
            <v>0</v>
          </cell>
          <cell r="VE620">
            <v>4355477</v>
          </cell>
          <cell r="VF620">
            <v>0</v>
          </cell>
          <cell r="VG620">
            <v>0</v>
          </cell>
          <cell r="VH620">
            <v>0</v>
          </cell>
          <cell r="VI620">
            <v>0</v>
          </cell>
          <cell r="VJ620">
            <v>0</v>
          </cell>
          <cell r="VK620">
            <v>78.86</v>
          </cell>
          <cell r="VL620">
            <v>0</v>
          </cell>
          <cell r="VM620">
            <v>0</v>
          </cell>
          <cell r="VN620">
            <v>0</v>
          </cell>
          <cell r="VO620">
            <v>0</v>
          </cell>
          <cell r="VP620">
            <v>0</v>
          </cell>
          <cell r="VQ620">
            <v>0</v>
          </cell>
          <cell r="VR620">
            <v>0</v>
          </cell>
          <cell r="VS620">
            <v>0</v>
          </cell>
          <cell r="VT620">
            <v>0</v>
          </cell>
          <cell r="VU620">
            <v>0</v>
          </cell>
          <cell r="VV620">
            <v>0</v>
          </cell>
          <cell r="VW620">
            <v>0</v>
          </cell>
          <cell r="VX620">
            <v>0</v>
          </cell>
          <cell r="VY620">
            <v>2870507</v>
          </cell>
          <cell r="VZ620">
            <v>0</v>
          </cell>
          <cell r="WA620">
            <v>0</v>
          </cell>
          <cell r="WB620">
            <v>-365851.3</v>
          </cell>
          <cell r="WC620">
            <v>0</v>
          </cell>
          <cell r="WD620">
            <v>1435253</v>
          </cell>
          <cell r="WE620">
            <v>0</v>
          </cell>
          <cell r="WF620"/>
          <cell r="WG620"/>
          <cell r="WH620"/>
          <cell r="WI620"/>
          <cell r="WJ620"/>
          <cell r="WK620"/>
          <cell r="WL620"/>
          <cell r="WM620"/>
          <cell r="WN620"/>
          <cell r="WO620"/>
          <cell r="WP620"/>
          <cell r="WQ620"/>
          <cell r="WR620"/>
          <cell r="WS620"/>
          <cell r="WT620"/>
          <cell r="WU620"/>
          <cell r="WV620"/>
          <cell r="WW620"/>
          <cell r="WX620"/>
          <cell r="WY620"/>
          <cell r="WZ620"/>
          <cell r="XA620"/>
          <cell r="XB620"/>
          <cell r="XC620"/>
          <cell r="XD620"/>
          <cell r="XE620"/>
          <cell r="XF620"/>
          <cell r="XG620"/>
          <cell r="XH620"/>
          <cell r="XI620"/>
          <cell r="XJ620"/>
          <cell r="XK620"/>
          <cell r="XL620"/>
          <cell r="XM620"/>
          <cell r="XN620"/>
          <cell r="XO620"/>
          <cell r="XP620"/>
          <cell r="XQ620"/>
          <cell r="XR620"/>
          <cell r="XS620"/>
          <cell r="XT620"/>
          <cell r="XU620"/>
          <cell r="XV620"/>
          <cell r="XW620"/>
          <cell r="XX620"/>
          <cell r="XY620"/>
          <cell r="XZ620"/>
          <cell r="YA620"/>
          <cell r="YB620"/>
          <cell r="YC620"/>
          <cell r="YD620"/>
          <cell r="YE620"/>
          <cell r="YF620"/>
          <cell r="YG620"/>
          <cell r="YH620"/>
          <cell r="YI620"/>
          <cell r="YJ620">
            <v>0</v>
          </cell>
          <cell r="YK620">
            <v>0</v>
          </cell>
          <cell r="YL620">
            <v>0</v>
          </cell>
          <cell r="YM620">
            <v>0</v>
          </cell>
          <cell r="YN620">
            <v>0</v>
          </cell>
          <cell r="YO620">
            <v>0</v>
          </cell>
          <cell r="YP620">
            <v>0</v>
          </cell>
          <cell r="YQ620">
            <v>0</v>
          </cell>
          <cell r="YR620">
            <v>0</v>
          </cell>
          <cell r="YS620">
            <v>101712.4</v>
          </cell>
          <cell r="YT620">
            <v>0</v>
          </cell>
          <cell r="YU620">
            <v>0</v>
          </cell>
          <cell r="YV620">
            <v>0</v>
          </cell>
          <cell r="YW620">
            <v>0</v>
          </cell>
          <cell r="YX620"/>
          <cell r="YY620"/>
          <cell r="YZ620"/>
          <cell r="ZA620"/>
          <cell r="ZB620"/>
          <cell r="ZC620"/>
          <cell r="ZD620"/>
          <cell r="ZE620"/>
          <cell r="ZF620"/>
          <cell r="ZG620"/>
          <cell r="ZH620"/>
          <cell r="ZI620"/>
          <cell r="ZJ620"/>
          <cell r="ZK620"/>
          <cell r="ZL620"/>
          <cell r="ZM620"/>
          <cell r="ZN620"/>
          <cell r="ZO620"/>
          <cell r="ZP620"/>
          <cell r="ZQ620"/>
          <cell r="ZR620"/>
          <cell r="ZS620"/>
          <cell r="ZT620"/>
          <cell r="ZU620"/>
          <cell r="ZV620"/>
          <cell r="ZW620"/>
          <cell r="ZX620"/>
          <cell r="ZY620"/>
          <cell r="ZZ620"/>
          <cell r="AAA620"/>
          <cell r="AAB620"/>
          <cell r="AAC620"/>
          <cell r="AAD620"/>
          <cell r="AAE620"/>
          <cell r="AAF620"/>
          <cell r="AAG620"/>
          <cell r="AAH620"/>
          <cell r="AAI620"/>
          <cell r="AAJ620"/>
          <cell r="AAK620"/>
          <cell r="AAL620"/>
          <cell r="AAM620"/>
          <cell r="AAN620">
            <v>0</v>
          </cell>
          <cell r="AAO620">
            <v>0</v>
          </cell>
          <cell r="AAP620">
            <v>0</v>
          </cell>
          <cell r="AAQ620">
            <v>0</v>
          </cell>
          <cell r="AAR620">
            <v>0</v>
          </cell>
          <cell r="AAS620">
            <v>0</v>
          </cell>
          <cell r="AAT620">
            <v>0</v>
          </cell>
          <cell r="AAU620">
            <v>0</v>
          </cell>
          <cell r="AAV620">
            <v>-1908605</v>
          </cell>
          <cell r="AAW620">
            <v>0</v>
          </cell>
          <cell r="AAX620">
            <v>0</v>
          </cell>
          <cell r="AAY620">
            <v>0</v>
          </cell>
          <cell r="AAZ620">
            <v>0</v>
          </cell>
          <cell r="ABA620">
            <v>0</v>
          </cell>
          <cell r="ABB620"/>
          <cell r="ABC620"/>
          <cell r="ABD620"/>
          <cell r="ABE620"/>
          <cell r="ABF620"/>
          <cell r="ABG620"/>
          <cell r="ABH620"/>
          <cell r="ABI620"/>
          <cell r="ABJ620"/>
          <cell r="ABK620"/>
          <cell r="ABL620"/>
          <cell r="ABM620"/>
          <cell r="ABN620"/>
          <cell r="ABO620"/>
          <cell r="ABP620">
            <v>48.14</v>
          </cell>
          <cell r="ABQ620">
            <v>0</v>
          </cell>
          <cell r="ABR620">
            <v>0</v>
          </cell>
          <cell r="ABS620">
            <v>0</v>
          </cell>
          <cell r="ABT620">
            <v>-874434.48</v>
          </cell>
          <cell r="ABU620">
            <v>0</v>
          </cell>
          <cell r="ABV620">
            <v>0</v>
          </cell>
          <cell r="ABW620">
            <v>0</v>
          </cell>
          <cell r="ABX620">
            <v>0</v>
          </cell>
          <cell r="ABY620">
            <v>0</v>
          </cell>
          <cell r="ABZ620">
            <v>0</v>
          </cell>
          <cell r="ACA620">
            <v>0</v>
          </cell>
          <cell r="ACB620">
            <v>0</v>
          </cell>
          <cell r="ACC620">
            <v>0</v>
          </cell>
          <cell r="ACD620">
            <v>0</v>
          </cell>
          <cell r="ACE620">
            <v>0</v>
          </cell>
          <cell r="ACF620">
            <v>0</v>
          </cell>
          <cell r="ACG620">
            <v>0</v>
          </cell>
          <cell r="ACH620">
            <v>0</v>
          </cell>
          <cell r="ACI620">
            <v>0</v>
          </cell>
          <cell r="ACJ620">
            <v>0</v>
          </cell>
          <cell r="ACK620">
            <v>0</v>
          </cell>
          <cell r="ACL620">
            <v>0</v>
          </cell>
          <cell r="ACM620">
            <v>0</v>
          </cell>
          <cell r="ACN620">
            <v>0</v>
          </cell>
          <cell r="ACO620">
            <v>0</v>
          </cell>
          <cell r="ACP620">
            <v>0</v>
          </cell>
          <cell r="ACQ620">
            <v>0</v>
          </cell>
          <cell r="ACR620">
            <v>0</v>
          </cell>
          <cell r="ACS620">
            <v>0</v>
          </cell>
          <cell r="ACT620">
            <v>0</v>
          </cell>
          <cell r="ACU620">
            <v>0</v>
          </cell>
          <cell r="ACV620">
            <v>0</v>
          </cell>
          <cell r="ACW620">
            <v>0</v>
          </cell>
          <cell r="ACX620">
            <v>0</v>
          </cell>
          <cell r="ACY620">
            <v>0</v>
          </cell>
          <cell r="ACZ620">
            <v>1</v>
          </cell>
          <cell r="ADA620">
            <v>0</v>
          </cell>
          <cell r="ADB620">
            <v>0</v>
          </cell>
          <cell r="ADC620">
            <v>0</v>
          </cell>
          <cell r="ADD620">
            <v>0</v>
          </cell>
          <cell r="ADE620">
            <v>0</v>
          </cell>
          <cell r="ADF620">
            <v>0</v>
          </cell>
          <cell r="ADG620">
            <v>0</v>
          </cell>
          <cell r="ADH620">
            <v>0</v>
          </cell>
          <cell r="ADI620">
            <v>0</v>
          </cell>
          <cell r="ADJ620">
            <v>0</v>
          </cell>
          <cell r="ADK620">
            <v>0</v>
          </cell>
          <cell r="ADL620">
            <v>0</v>
          </cell>
          <cell r="ADM620">
            <v>0</v>
          </cell>
          <cell r="ADN620">
            <v>0</v>
          </cell>
          <cell r="ADO620">
            <v>0</v>
          </cell>
          <cell r="ADP620">
            <v>954171.58</v>
          </cell>
          <cell r="ADQ620">
            <v>0</v>
          </cell>
          <cell r="ADR620">
            <v>0</v>
          </cell>
          <cell r="ADS620">
            <v>0</v>
          </cell>
          <cell r="ADT620">
            <v>0</v>
          </cell>
          <cell r="ADU620">
            <v>0</v>
          </cell>
          <cell r="ADV620">
            <v>0</v>
          </cell>
          <cell r="ADW620">
            <v>0</v>
          </cell>
          <cell r="ADX620">
            <v>0</v>
          </cell>
          <cell r="ADY620">
            <v>0</v>
          </cell>
          <cell r="ADZ620">
            <v>0</v>
          </cell>
          <cell r="AEA620">
            <v>0</v>
          </cell>
          <cell r="AEB620">
            <v>0</v>
          </cell>
          <cell r="AEC620">
            <v>0</v>
          </cell>
          <cell r="AED620">
            <v>0</v>
          </cell>
          <cell r="AEE620">
            <v>0</v>
          </cell>
          <cell r="AEF620">
            <v>0</v>
          </cell>
          <cell r="AEG620">
            <v>0</v>
          </cell>
          <cell r="AEH620">
            <v>0</v>
          </cell>
          <cell r="AEI620">
            <v>0</v>
          </cell>
          <cell r="AEJ620">
            <v>0</v>
          </cell>
          <cell r="AEK620">
            <v>0</v>
          </cell>
          <cell r="AEL620">
            <v>0</v>
          </cell>
          <cell r="AEM620">
            <v>0</v>
          </cell>
          <cell r="AEN620">
            <v>0</v>
          </cell>
          <cell r="AEO620">
            <v>0</v>
          </cell>
          <cell r="AEP620">
            <v>0</v>
          </cell>
          <cell r="AEQ620">
            <v>0</v>
          </cell>
          <cell r="AER620">
            <v>0</v>
          </cell>
          <cell r="AES620">
            <v>0</v>
          </cell>
          <cell r="AET620">
            <v>0</v>
          </cell>
          <cell r="AEU620">
            <v>0</v>
          </cell>
          <cell r="AEV620">
            <v>0</v>
          </cell>
          <cell r="AEW620">
            <v>0</v>
          </cell>
          <cell r="AEX620">
            <v>0</v>
          </cell>
          <cell r="AEY620">
            <v>0</v>
          </cell>
          <cell r="AEZ620">
            <v>0</v>
          </cell>
          <cell r="AFA620">
            <v>0</v>
          </cell>
          <cell r="AFB620">
            <v>7574902.6600000001</v>
          </cell>
          <cell r="AFC620">
            <v>0</v>
          </cell>
          <cell r="AFD620">
            <v>0</v>
          </cell>
          <cell r="AFE620">
            <v>0</v>
          </cell>
          <cell r="AFF620">
            <v>87127.5</v>
          </cell>
          <cell r="AFG620">
            <v>0</v>
          </cell>
          <cell r="AFH620">
            <v>0</v>
          </cell>
          <cell r="AFI620">
            <v>0</v>
          </cell>
          <cell r="AFJ620">
            <v>0</v>
          </cell>
          <cell r="AFK620">
            <v>0</v>
          </cell>
          <cell r="AFL620">
            <v>0</v>
          </cell>
          <cell r="AFM620">
            <v>0</v>
          </cell>
          <cell r="AFN620">
            <v>0</v>
          </cell>
          <cell r="AFO620">
            <v>0</v>
          </cell>
          <cell r="AFP620">
            <v>9931768.3399999999</v>
          </cell>
          <cell r="AFQ620">
            <v>0</v>
          </cell>
          <cell r="AFR620">
            <v>0</v>
          </cell>
          <cell r="AFS620">
            <v>0</v>
          </cell>
          <cell r="AFT620">
            <v>203297.5</v>
          </cell>
          <cell r="AFU620">
            <v>0</v>
          </cell>
          <cell r="AFV620">
            <v>0</v>
          </cell>
          <cell r="AFW620">
            <v>0</v>
          </cell>
          <cell r="AFX620">
            <v>0</v>
          </cell>
          <cell r="AFY620">
            <v>0</v>
          </cell>
          <cell r="AFZ620">
            <v>0</v>
          </cell>
          <cell r="AGA620">
            <v>0</v>
          </cell>
          <cell r="AGB620">
            <v>0</v>
          </cell>
          <cell r="AGC620">
            <v>0</v>
          </cell>
          <cell r="AGD620">
            <v>11441856.300000001</v>
          </cell>
          <cell r="AGE620">
            <v>0</v>
          </cell>
          <cell r="AGF620">
            <v>0</v>
          </cell>
          <cell r="AGG620">
            <v>0</v>
          </cell>
          <cell r="AGH620">
            <v>951097.5</v>
          </cell>
          <cell r="AGI620">
            <v>0</v>
          </cell>
          <cell r="AGJ620">
            <v>0</v>
          </cell>
          <cell r="AGK620">
            <v>0</v>
          </cell>
          <cell r="AGL620">
            <v>0</v>
          </cell>
          <cell r="AGM620">
            <v>0</v>
          </cell>
          <cell r="AGN620">
            <v>0</v>
          </cell>
          <cell r="AGO620">
            <v>0</v>
          </cell>
          <cell r="AGP620">
            <v>0</v>
          </cell>
          <cell r="AGQ620">
            <v>0</v>
          </cell>
          <cell r="AGR620">
            <v>7319743.7000000002</v>
          </cell>
          <cell r="AGS620">
            <v>0</v>
          </cell>
          <cell r="AGT620">
            <v>0</v>
          </cell>
          <cell r="AGU620">
            <v>0</v>
          </cell>
          <cell r="AGV620">
            <v>317032.5</v>
          </cell>
          <cell r="AGW620">
            <v>0</v>
          </cell>
          <cell r="AGX620">
            <v>0</v>
          </cell>
          <cell r="AGY620">
            <v>0</v>
          </cell>
          <cell r="AGZ620"/>
          <cell r="AHA620"/>
        </row>
        <row r="621">
          <cell r="A621" t="str">
            <v>Nonoperating contributions made</v>
          </cell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/>
          <cell r="AG621"/>
          <cell r="AH621"/>
          <cell r="AI621"/>
          <cell r="AJ621"/>
          <cell r="AK621"/>
          <cell r="AL621"/>
          <cell r="AM621"/>
          <cell r="AN621"/>
          <cell r="AO621"/>
          <cell r="AP621"/>
          <cell r="AQ621"/>
          <cell r="AR621"/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  <cell r="BT621"/>
          <cell r="BU621"/>
          <cell r="BV621"/>
          <cell r="BW621"/>
          <cell r="BX621"/>
          <cell r="BY621"/>
          <cell r="BZ621"/>
          <cell r="CA621"/>
          <cell r="CB621"/>
          <cell r="CC621"/>
          <cell r="CD621"/>
          <cell r="CE621"/>
          <cell r="CF621"/>
          <cell r="CG621"/>
          <cell r="CH621"/>
          <cell r="CI621"/>
          <cell r="CJ621"/>
          <cell r="CK621"/>
          <cell r="CL621"/>
          <cell r="CM621"/>
          <cell r="CN621"/>
          <cell r="CO621"/>
          <cell r="CP621"/>
          <cell r="CQ621"/>
          <cell r="CR621"/>
          <cell r="CS621"/>
          <cell r="CT621"/>
          <cell r="CU621"/>
          <cell r="CV621"/>
          <cell r="CW621"/>
          <cell r="CX621"/>
          <cell r="CY621"/>
          <cell r="CZ621"/>
          <cell r="DA621"/>
          <cell r="DB621"/>
          <cell r="DC621"/>
          <cell r="DD621"/>
          <cell r="DE621"/>
          <cell r="DF621"/>
          <cell r="DG621"/>
          <cell r="DH621"/>
          <cell r="DI621"/>
          <cell r="DJ621"/>
          <cell r="DK621"/>
          <cell r="DL621"/>
          <cell r="DM621"/>
          <cell r="DN621"/>
          <cell r="DO621"/>
          <cell r="DP621"/>
          <cell r="DQ621"/>
          <cell r="DR621"/>
          <cell r="DS621"/>
          <cell r="DT621"/>
          <cell r="DU621"/>
          <cell r="DV621"/>
          <cell r="DW621"/>
          <cell r="DX621"/>
          <cell r="DY621"/>
          <cell r="DZ621"/>
          <cell r="EA621"/>
          <cell r="EB621"/>
          <cell r="EC621"/>
          <cell r="ED621"/>
          <cell r="EE621"/>
          <cell r="EF621"/>
          <cell r="EG621"/>
          <cell r="EH621"/>
          <cell r="EI621"/>
          <cell r="EJ621"/>
          <cell r="EK621"/>
          <cell r="EL621"/>
          <cell r="EM621"/>
          <cell r="EN621"/>
          <cell r="EO621"/>
          <cell r="EP621"/>
          <cell r="EQ621"/>
          <cell r="ER621"/>
          <cell r="ES621"/>
          <cell r="ET621"/>
          <cell r="EU621"/>
          <cell r="EV621"/>
          <cell r="EW621"/>
          <cell r="EX621"/>
          <cell r="EY621"/>
          <cell r="EZ621"/>
          <cell r="FA621"/>
          <cell r="FB621"/>
          <cell r="FC621"/>
          <cell r="FD621"/>
          <cell r="FE621"/>
          <cell r="FF621"/>
          <cell r="FG621"/>
          <cell r="FH621"/>
          <cell r="FI621"/>
          <cell r="FJ621"/>
          <cell r="FK621"/>
          <cell r="FL621"/>
          <cell r="FM621"/>
          <cell r="FN621"/>
          <cell r="FO621"/>
          <cell r="FP621"/>
          <cell r="FQ621"/>
          <cell r="FR621"/>
          <cell r="FS621"/>
          <cell r="FT621"/>
          <cell r="FU621"/>
          <cell r="FV621"/>
          <cell r="FW621"/>
          <cell r="FX621"/>
          <cell r="FY621"/>
          <cell r="FZ621"/>
          <cell r="GA621"/>
          <cell r="GB621">
            <v>0</v>
          </cell>
          <cell r="GC621">
            <v>0</v>
          </cell>
          <cell r="GD621">
            <v>0</v>
          </cell>
          <cell r="GE621">
            <v>0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0</v>
          </cell>
          <cell r="GN621">
            <v>0</v>
          </cell>
          <cell r="GO621">
            <v>0</v>
          </cell>
          <cell r="GP621"/>
          <cell r="GQ621"/>
          <cell r="GR621"/>
          <cell r="GS621"/>
          <cell r="GT621"/>
          <cell r="GU621"/>
          <cell r="GV621"/>
          <cell r="GW621"/>
          <cell r="GX621"/>
          <cell r="GY621"/>
          <cell r="GZ621"/>
          <cell r="HA621"/>
          <cell r="HB621"/>
          <cell r="HC621"/>
          <cell r="HD621"/>
          <cell r="HE621"/>
          <cell r="HF621"/>
          <cell r="HG621"/>
          <cell r="HH621"/>
          <cell r="HI621"/>
          <cell r="HJ621"/>
          <cell r="HK621"/>
          <cell r="HL621"/>
          <cell r="HM621"/>
          <cell r="HN621"/>
          <cell r="HO621"/>
          <cell r="HP621"/>
          <cell r="HQ621"/>
          <cell r="HR621"/>
          <cell r="HS621"/>
          <cell r="HT621"/>
          <cell r="HU621"/>
          <cell r="HV621"/>
          <cell r="HW621"/>
          <cell r="HX621"/>
          <cell r="HY621"/>
          <cell r="HZ621"/>
          <cell r="IA621"/>
          <cell r="IB621"/>
          <cell r="IC621"/>
          <cell r="ID621"/>
          <cell r="IE621"/>
          <cell r="IF621"/>
          <cell r="IG621"/>
          <cell r="IH621"/>
          <cell r="II621"/>
          <cell r="IJ621"/>
          <cell r="IK621"/>
          <cell r="IL621"/>
          <cell r="IM621"/>
          <cell r="IN621"/>
          <cell r="IO621"/>
          <cell r="IP621"/>
          <cell r="IQ621"/>
          <cell r="IR621"/>
          <cell r="IS621"/>
          <cell r="IT621"/>
          <cell r="IU621"/>
          <cell r="IV621"/>
          <cell r="IW621"/>
          <cell r="IX621"/>
          <cell r="IY621"/>
          <cell r="IZ621"/>
          <cell r="JA621"/>
          <cell r="JB621"/>
          <cell r="JC621"/>
          <cell r="JD621"/>
          <cell r="JE621"/>
          <cell r="JF621"/>
          <cell r="JG621"/>
          <cell r="JH621"/>
          <cell r="JI621"/>
          <cell r="JJ621"/>
          <cell r="JK621"/>
          <cell r="JL621"/>
          <cell r="JM621"/>
          <cell r="JN621"/>
          <cell r="JO621"/>
          <cell r="JP621"/>
          <cell r="KX621">
            <v>0</v>
          </cell>
          <cell r="KY621">
            <v>0</v>
          </cell>
          <cell r="KZ621">
            <v>0</v>
          </cell>
          <cell r="LA621">
            <v>0</v>
          </cell>
          <cell r="LB621">
            <v>0</v>
          </cell>
          <cell r="LC621">
            <v>0</v>
          </cell>
          <cell r="LD621">
            <v>0</v>
          </cell>
          <cell r="LE621">
            <v>0</v>
          </cell>
          <cell r="LF621">
            <v>0</v>
          </cell>
          <cell r="LG621">
            <v>0</v>
          </cell>
          <cell r="LH621">
            <v>0</v>
          </cell>
          <cell r="LI621">
            <v>0</v>
          </cell>
          <cell r="LJ621">
            <v>0</v>
          </cell>
          <cell r="LK621">
            <v>0</v>
          </cell>
          <cell r="LL621">
            <v>0</v>
          </cell>
          <cell r="LM621">
            <v>0</v>
          </cell>
          <cell r="LN621">
            <v>0</v>
          </cell>
          <cell r="LO621">
            <v>0</v>
          </cell>
          <cell r="LP621">
            <v>0</v>
          </cell>
          <cell r="LQ621">
            <v>0</v>
          </cell>
          <cell r="LR621">
            <v>0</v>
          </cell>
          <cell r="LS621">
            <v>0</v>
          </cell>
          <cell r="LT621">
            <v>0</v>
          </cell>
          <cell r="LU621">
            <v>0</v>
          </cell>
          <cell r="LV621">
            <v>0</v>
          </cell>
          <cell r="LW621">
            <v>0</v>
          </cell>
          <cell r="LX621">
            <v>0</v>
          </cell>
          <cell r="LY621">
            <v>0</v>
          </cell>
          <cell r="LZ621"/>
          <cell r="MA621"/>
          <cell r="MB621"/>
          <cell r="MC621"/>
          <cell r="MD621"/>
          <cell r="ME621"/>
          <cell r="MF621"/>
          <cell r="MN621">
            <v>0</v>
          </cell>
          <cell r="MO621">
            <v>0</v>
          </cell>
          <cell r="MP621">
            <v>0</v>
          </cell>
          <cell r="MQ621">
            <v>0</v>
          </cell>
          <cell r="MR621">
            <v>0</v>
          </cell>
          <cell r="MS621">
            <v>0</v>
          </cell>
          <cell r="MT621">
            <v>0</v>
          </cell>
          <cell r="MU621">
            <v>0</v>
          </cell>
          <cell r="MV621">
            <v>0</v>
          </cell>
          <cell r="MW621">
            <v>0</v>
          </cell>
          <cell r="MX621">
            <v>0</v>
          </cell>
          <cell r="MY621">
            <v>0</v>
          </cell>
          <cell r="MZ621">
            <v>0</v>
          </cell>
          <cell r="NA621">
            <v>0</v>
          </cell>
          <cell r="NB621"/>
          <cell r="NC621"/>
          <cell r="ND621"/>
          <cell r="NN621"/>
          <cell r="NO621"/>
          <cell r="NP621"/>
          <cell r="NQ621"/>
          <cell r="NR621"/>
          <cell r="NS621"/>
          <cell r="NT621"/>
          <cell r="NU621"/>
          <cell r="NV621"/>
          <cell r="NW621"/>
          <cell r="NX621"/>
          <cell r="NY621"/>
          <cell r="NZ621"/>
          <cell r="OA621"/>
          <cell r="OB621"/>
          <cell r="OC621"/>
          <cell r="OD621">
            <v>0</v>
          </cell>
          <cell r="OE621">
            <v>0</v>
          </cell>
          <cell r="OF621">
            <v>0</v>
          </cell>
          <cell r="OG621">
            <v>0</v>
          </cell>
          <cell r="OH621">
            <v>0</v>
          </cell>
          <cell r="OI621">
            <v>0</v>
          </cell>
          <cell r="OJ621">
            <v>0</v>
          </cell>
          <cell r="OK621">
            <v>0</v>
          </cell>
          <cell r="OL621">
            <v>0</v>
          </cell>
          <cell r="OM621">
            <v>0</v>
          </cell>
          <cell r="ON621">
            <v>0</v>
          </cell>
          <cell r="OO621">
            <v>0</v>
          </cell>
          <cell r="OP621">
            <v>0</v>
          </cell>
          <cell r="OQ621">
            <v>0</v>
          </cell>
          <cell r="OR621">
            <v>0</v>
          </cell>
          <cell r="OS621">
            <v>0</v>
          </cell>
          <cell r="OT621">
            <v>0</v>
          </cell>
          <cell r="OU621">
            <v>0</v>
          </cell>
          <cell r="OV621">
            <v>0</v>
          </cell>
          <cell r="OW621">
            <v>0</v>
          </cell>
          <cell r="OX621">
            <v>0</v>
          </cell>
          <cell r="OY621">
            <v>0</v>
          </cell>
          <cell r="OZ621">
            <v>0</v>
          </cell>
          <cell r="PA621">
            <v>0</v>
          </cell>
          <cell r="PB621">
            <v>0</v>
          </cell>
          <cell r="PC621">
            <v>0</v>
          </cell>
          <cell r="PD621">
            <v>0</v>
          </cell>
          <cell r="PE621">
            <v>0</v>
          </cell>
          <cell r="PF621">
            <v>0</v>
          </cell>
          <cell r="PG621">
            <v>0</v>
          </cell>
          <cell r="PH621">
            <v>0</v>
          </cell>
          <cell r="PI621">
            <v>0</v>
          </cell>
          <cell r="PJ621">
            <v>0</v>
          </cell>
          <cell r="PK621">
            <v>0</v>
          </cell>
          <cell r="PL621">
            <v>0</v>
          </cell>
          <cell r="PM621">
            <v>0</v>
          </cell>
          <cell r="PN621">
            <v>0</v>
          </cell>
          <cell r="PO621">
            <v>0</v>
          </cell>
          <cell r="PP621">
            <v>0</v>
          </cell>
          <cell r="PQ621">
            <v>0</v>
          </cell>
          <cell r="PR621">
            <v>0</v>
          </cell>
          <cell r="PS621">
            <v>0</v>
          </cell>
          <cell r="PT621">
            <v>0</v>
          </cell>
          <cell r="PU621">
            <v>0</v>
          </cell>
          <cell r="PV621">
            <v>0</v>
          </cell>
          <cell r="PW621">
            <v>0</v>
          </cell>
          <cell r="PX621">
            <v>0</v>
          </cell>
          <cell r="PY621">
            <v>0</v>
          </cell>
          <cell r="PZ621">
            <v>0</v>
          </cell>
          <cell r="QA621">
            <v>0</v>
          </cell>
          <cell r="QB621">
            <v>0</v>
          </cell>
          <cell r="QC621">
            <v>0</v>
          </cell>
          <cell r="QD621">
            <v>0</v>
          </cell>
          <cell r="QE621">
            <v>0</v>
          </cell>
          <cell r="QF621">
            <v>0</v>
          </cell>
          <cell r="QG621">
            <v>0</v>
          </cell>
          <cell r="QH621"/>
          <cell r="QI621"/>
          <cell r="QJ621"/>
          <cell r="QK621"/>
          <cell r="QL621"/>
          <cell r="QM621"/>
          <cell r="VE621"/>
          <cell r="VF621"/>
          <cell r="VG621"/>
          <cell r="VH621"/>
          <cell r="VI621"/>
          <cell r="VJ621"/>
          <cell r="VK621"/>
          <cell r="VL621"/>
          <cell r="VM621"/>
          <cell r="VN621"/>
          <cell r="VO621"/>
          <cell r="VP621"/>
          <cell r="VQ621"/>
          <cell r="VR621"/>
          <cell r="VS621"/>
          <cell r="VT621"/>
          <cell r="VU621"/>
          <cell r="VV621"/>
          <cell r="VW621"/>
          <cell r="VX621"/>
          <cell r="VY621"/>
          <cell r="VZ621"/>
          <cell r="WA621"/>
          <cell r="WB621"/>
          <cell r="WC621"/>
          <cell r="WD621"/>
          <cell r="WE621"/>
          <cell r="WF621"/>
          <cell r="WG621"/>
          <cell r="WH621"/>
          <cell r="WI621"/>
          <cell r="WJ621"/>
          <cell r="WK621"/>
          <cell r="WL621"/>
          <cell r="WM621"/>
          <cell r="WN621"/>
          <cell r="WO621"/>
          <cell r="WP621"/>
          <cell r="WQ621"/>
          <cell r="WR621"/>
          <cell r="WS621"/>
          <cell r="WT621"/>
          <cell r="WU621"/>
          <cell r="WV621"/>
          <cell r="WW621"/>
          <cell r="WX621"/>
          <cell r="WY621"/>
          <cell r="WZ621"/>
          <cell r="XA621"/>
          <cell r="XB621"/>
          <cell r="XC621"/>
          <cell r="XD621"/>
          <cell r="XE621"/>
          <cell r="XF621"/>
          <cell r="XG621"/>
          <cell r="XH621"/>
          <cell r="XI621"/>
          <cell r="XJ621"/>
          <cell r="XK621"/>
          <cell r="XL621"/>
          <cell r="XM621"/>
          <cell r="XN621"/>
          <cell r="XO621"/>
          <cell r="XP621"/>
          <cell r="XQ621"/>
          <cell r="XR621"/>
          <cell r="XS621"/>
          <cell r="XT621"/>
          <cell r="XU621"/>
          <cell r="XV621"/>
          <cell r="XW621"/>
          <cell r="XX621"/>
          <cell r="XY621"/>
          <cell r="XZ621"/>
          <cell r="YA621"/>
          <cell r="YB621"/>
          <cell r="YC621"/>
          <cell r="YD621"/>
          <cell r="YE621"/>
          <cell r="YF621"/>
          <cell r="YG621"/>
          <cell r="YH621"/>
          <cell r="YI621"/>
          <cell r="YJ621"/>
          <cell r="YK621"/>
          <cell r="YL621"/>
          <cell r="YM621"/>
          <cell r="YN621"/>
          <cell r="YO621"/>
          <cell r="YP621"/>
          <cell r="YQ621"/>
          <cell r="YR621"/>
          <cell r="YS621"/>
          <cell r="YT621"/>
          <cell r="YU621"/>
          <cell r="YV621"/>
          <cell r="YW621"/>
          <cell r="YX621"/>
          <cell r="YY621"/>
          <cell r="YZ621"/>
          <cell r="ZA621"/>
          <cell r="ZB621"/>
          <cell r="ZC621"/>
          <cell r="ZD621"/>
          <cell r="ZE621"/>
          <cell r="ZF621"/>
          <cell r="ZG621"/>
          <cell r="ZH621"/>
          <cell r="ZI621"/>
          <cell r="ZJ621"/>
          <cell r="ZK621"/>
          <cell r="ZL621"/>
          <cell r="ZM621"/>
          <cell r="ZN621"/>
          <cell r="ZO621"/>
          <cell r="ZP621"/>
          <cell r="ZQ621"/>
          <cell r="ZR621"/>
          <cell r="ZS621"/>
          <cell r="ZT621"/>
          <cell r="ZU621"/>
          <cell r="ZV621"/>
          <cell r="ZW621"/>
          <cell r="ZX621"/>
          <cell r="ZY621"/>
          <cell r="ZZ621"/>
          <cell r="AAA621"/>
          <cell r="AAB621"/>
          <cell r="AAC621"/>
          <cell r="AAD621"/>
          <cell r="AAE621"/>
          <cell r="AAF621"/>
          <cell r="AAG621"/>
          <cell r="AAH621"/>
          <cell r="AAI621"/>
          <cell r="AAJ621"/>
          <cell r="AAK621"/>
          <cell r="AAL621"/>
          <cell r="AAM621"/>
          <cell r="AAN621"/>
          <cell r="AAO621"/>
          <cell r="AAP621"/>
          <cell r="AAQ621"/>
          <cell r="AAR621"/>
          <cell r="AAS621"/>
          <cell r="AAT621"/>
          <cell r="AAU621"/>
          <cell r="AAV621"/>
          <cell r="AAW621"/>
          <cell r="AAX621"/>
          <cell r="AAY621"/>
          <cell r="AAZ621"/>
          <cell r="ABA621"/>
          <cell r="ABB621"/>
          <cell r="ABC621"/>
          <cell r="ABD621"/>
          <cell r="ABE621"/>
          <cell r="ABF621"/>
          <cell r="ABG621"/>
          <cell r="ABH621"/>
          <cell r="ABI621"/>
          <cell r="ABJ621"/>
          <cell r="ABK621"/>
          <cell r="ABL621"/>
          <cell r="ABM621"/>
          <cell r="ABN621"/>
          <cell r="ABO621"/>
          <cell r="ABP621"/>
          <cell r="ABQ621"/>
          <cell r="ABR621"/>
          <cell r="ABS621"/>
          <cell r="ABT621"/>
          <cell r="ABU621"/>
          <cell r="ABV621"/>
          <cell r="ABW621"/>
          <cell r="ABX621"/>
          <cell r="ABY621"/>
          <cell r="ABZ621"/>
          <cell r="ACA621"/>
          <cell r="ACB621"/>
          <cell r="ACC621"/>
          <cell r="ACD621"/>
          <cell r="ACE621"/>
          <cell r="ACF621"/>
          <cell r="ACG621"/>
          <cell r="ACH621"/>
          <cell r="ACI621"/>
          <cell r="ACJ621"/>
          <cell r="ACK621"/>
          <cell r="ACL621"/>
          <cell r="ACM621"/>
          <cell r="ACN621"/>
          <cell r="ACO621"/>
          <cell r="ACP621"/>
          <cell r="ACQ621"/>
          <cell r="ACR621">
            <v>0</v>
          </cell>
          <cell r="ACS621">
            <v>0</v>
          </cell>
          <cell r="ACT621">
            <v>0</v>
          </cell>
          <cell r="ACU621">
            <v>0</v>
          </cell>
          <cell r="ACV621">
            <v>0</v>
          </cell>
          <cell r="ACW621">
            <v>0</v>
          </cell>
          <cell r="ACX621">
            <v>0</v>
          </cell>
          <cell r="ACY621">
            <v>0</v>
          </cell>
          <cell r="ACZ621">
            <v>0</v>
          </cell>
          <cell r="ADA621">
            <v>0</v>
          </cell>
          <cell r="ADB621">
            <v>0</v>
          </cell>
          <cell r="ADC621">
            <v>0</v>
          </cell>
          <cell r="ADD621">
            <v>0</v>
          </cell>
          <cell r="ADE621">
            <v>0</v>
          </cell>
          <cell r="ADF621"/>
          <cell r="ADG621"/>
          <cell r="ADH621"/>
          <cell r="ADI621"/>
          <cell r="ADJ621"/>
          <cell r="ADK621"/>
          <cell r="ADL621"/>
          <cell r="ADM621"/>
          <cell r="ADN621"/>
          <cell r="ADO621"/>
          <cell r="ADP621"/>
          <cell r="ADQ621"/>
          <cell r="ADR621"/>
          <cell r="ADS621"/>
          <cell r="ADT621"/>
          <cell r="ADU621"/>
          <cell r="ADV621"/>
          <cell r="ADW621"/>
          <cell r="ADX621"/>
          <cell r="ADY621"/>
          <cell r="ADZ621"/>
          <cell r="AEA621"/>
          <cell r="AEB621"/>
          <cell r="AEC621"/>
          <cell r="AED621"/>
          <cell r="AEE621"/>
          <cell r="AEF621"/>
          <cell r="AEG621"/>
          <cell r="AEH621"/>
          <cell r="AEI621"/>
          <cell r="AEJ621"/>
          <cell r="AEK621"/>
          <cell r="AEL621"/>
          <cell r="AEM621"/>
          <cell r="AEN621"/>
          <cell r="AEO621"/>
          <cell r="AEP621"/>
          <cell r="AEQ621"/>
          <cell r="AER621"/>
          <cell r="AES621"/>
          <cell r="AET621"/>
          <cell r="AEU621"/>
          <cell r="AEV621"/>
          <cell r="AEW621"/>
          <cell r="AEX621"/>
          <cell r="AEY621"/>
          <cell r="AEZ621"/>
          <cell r="AFA621"/>
          <cell r="AFB621"/>
          <cell r="AFC621"/>
          <cell r="AFD621"/>
          <cell r="AFE621"/>
          <cell r="AFF621"/>
          <cell r="AFG621"/>
          <cell r="AFH621"/>
          <cell r="AFI621"/>
          <cell r="AFJ621"/>
          <cell r="AFK621"/>
          <cell r="AFL621"/>
          <cell r="AFM621"/>
          <cell r="AFN621"/>
          <cell r="AFO621"/>
          <cell r="AFP621"/>
          <cell r="AFQ621"/>
          <cell r="AFR621"/>
          <cell r="AFS621"/>
          <cell r="AFT621"/>
          <cell r="AFU621"/>
          <cell r="AFV621"/>
          <cell r="AFW621"/>
          <cell r="AFX621">
            <v>0</v>
          </cell>
          <cell r="AFY621">
            <v>0</v>
          </cell>
          <cell r="AFZ621">
            <v>0</v>
          </cell>
          <cell r="AGA621">
            <v>0</v>
          </cell>
          <cell r="AGB621">
            <v>0</v>
          </cell>
          <cell r="AGC621">
            <v>0</v>
          </cell>
          <cell r="AGD621">
            <v>0</v>
          </cell>
          <cell r="AGE621">
            <v>0</v>
          </cell>
          <cell r="AGF621">
            <v>0</v>
          </cell>
          <cell r="AGG621">
            <v>0</v>
          </cell>
          <cell r="AGH621">
            <v>0</v>
          </cell>
          <cell r="AGI621">
            <v>0</v>
          </cell>
          <cell r="AGJ621">
            <v>0</v>
          </cell>
          <cell r="AGK621">
            <v>0</v>
          </cell>
          <cell r="AGL621"/>
          <cell r="AGM621"/>
          <cell r="AGN621"/>
          <cell r="AGO621"/>
          <cell r="AGP621"/>
          <cell r="AGQ621"/>
          <cell r="AGR621"/>
          <cell r="AGS621"/>
          <cell r="AGT621"/>
          <cell r="AGU621"/>
          <cell r="AGV621"/>
          <cell r="AGW621"/>
          <cell r="AGX621"/>
          <cell r="AGY621"/>
          <cell r="AGZ621"/>
          <cell r="AHA621"/>
        </row>
        <row r="622">
          <cell r="A622" t="str">
            <v>6705-10-00 Non-Operating Contributions Made</v>
          </cell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/>
          <cell r="AG622"/>
          <cell r="CG622"/>
          <cell r="CH622"/>
          <cell r="CI622"/>
          <cell r="CJ622"/>
          <cell r="CK622"/>
          <cell r="CL622"/>
          <cell r="CM622"/>
          <cell r="CN622"/>
          <cell r="CO622"/>
          <cell r="CP622"/>
          <cell r="CQ622"/>
          <cell r="CR622"/>
          <cell r="CS622"/>
          <cell r="CT622"/>
          <cell r="CU622"/>
          <cell r="CV622"/>
          <cell r="CW622"/>
          <cell r="CX622"/>
          <cell r="CY622"/>
          <cell r="CZ622"/>
          <cell r="DA622"/>
          <cell r="DB622"/>
          <cell r="DC622"/>
          <cell r="DD622"/>
          <cell r="DE622"/>
          <cell r="DF622"/>
          <cell r="DG622"/>
          <cell r="DH622"/>
          <cell r="DI622"/>
          <cell r="DJ622"/>
          <cell r="DN622"/>
          <cell r="DO622"/>
          <cell r="DP622"/>
          <cell r="DQ622"/>
          <cell r="DR622"/>
          <cell r="DS622"/>
          <cell r="DT622"/>
          <cell r="DU622"/>
          <cell r="DV622"/>
          <cell r="DW622"/>
          <cell r="DX622"/>
          <cell r="DY622"/>
          <cell r="DZ622"/>
          <cell r="EA622"/>
          <cell r="EB622"/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0</v>
          </cell>
          <cell r="GN622">
            <v>0</v>
          </cell>
          <cell r="GO622">
            <v>0</v>
          </cell>
          <cell r="HX622"/>
          <cell r="HY622"/>
          <cell r="HZ622"/>
          <cell r="IA622"/>
          <cell r="IB622"/>
          <cell r="IC622"/>
          <cell r="ID622"/>
          <cell r="IE622"/>
          <cell r="IF622"/>
          <cell r="IG622"/>
          <cell r="IH622"/>
          <cell r="II622"/>
          <cell r="IJ622"/>
          <cell r="IK622"/>
          <cell r="IL622"/>
          <cell r="KX622">
            <v>0</v>
          </cell>
          <cell r="KY622">
            <v>0</v>
          </cell>
          <cell r="KZ622">
            <v>0</v>
          </cell>
          <cell r="LA622">
            <v>0</v>
          </cell>
          <cell r="LB622">
            <v>0</v>
          </cell>
          <cell r="LC622">
            <v>0</v>
          </cell>
          <cell r="LD622">
            <v>0</v>
          </cell>
          <cell r="LE622">
            <v>0</v>
          </cell>
          <cell r="LF622">
            <v>0</v>
          </cell>
          <cell r="LG622">
            <v>0</v>
          </cell>
          <cell r="LH622">
            <v>0</v>
          </cell>
          <cell r="LI622">
            <v>0</v>
          </cell>
          <cell r="LJ622">
            <v>0</v>
          </cell>
          <cell r="LK622">
            <v>0</v>
          </cell>
          <cell r="LL622">
            <v>0</v>
          </cell>
          <cell r="LM622">
            <v>0</v>
          </cell>
          <cell r="LN622">
            <v>0</v>
          </cell>
          <cell r="LO622">
            <v>0</v>
          </cell>
          <cell r="LP622">
            <v>0</v>
          </cell>
          <cell r="LQ622">
            <v>0</v>
          </cell>
          <cell r="LR622">
            <v>0</v>
          </cell>
          <cell r="LS622">
            <v>0</v>
          </cell>
          <cell r="LT622">
            <v>0</v>
          </cell>
          <cell r="LU622">
            <v>0</v>
          </cell>
          <cell r="LV622">
            <v>0</v>
          </cell>
          <cell r="LW622">
            <v>0</v>
          </cell>
          <cell r="LX622">
            <v>0</v>
          </cell>
          <cell r="LY622">
            <v>0</v>
          </cell>
          <cell r="LZ622"/>
          <cell r="MA622"/>
          <cell r="MB622"/>
          <cell r="MC622"/>
          <cell r="MD622"/>
          <cell r="ME622"/>
          <cell r="MF622"/>
          <cell r="MN622">
            <v>0</v>
          </cell>
          <cell r="MO622">
            <v>0</v>
          </cell>
          <cell r="MP622">
            <v>0</v>
          </cell>
          <cell r="MQ622">
            <v>0</v>
          </cell>
          <cell r="MR622">
            <v>0</v>
          </cell>
          <cell r="MS622">
            <v>0</v>
          </cell>
          <cell r="MT622">
            <v>0</v>
          </cell>
          <cell r="MU622">
            <v>0</v>
          </cell>
          <cell r="MV622">
            <v>0</v>
          </cell>
          <cell r="MW622">
            <v>0</v>
          </cell>
          <cell r="MX622">
            <v>0</v>
          </cell>
          <cell r="MY622">
            <v>0</v>
          </cell>
          <cell r="MZ622">
            <v>0</v>
          </cell>
          <cell r="NA622">
            <v>0</v>
          </cell>
          <cell r="NB622"/>
          <cell r="NC622"/>
          <cell r="ND622"/>
          <cell r="NN622"/>
          <cell r="NO622"/>
          <cell r="NP622"/>
          <cell r="NQ622"/>
          <cell r="NR622"/>
          <cell r="NS622"/>
          <cell r="NT622"/>
          <cell r="NU622"/>
          <cell r="NV622"/>
          <cell r="NW622"/>
          <cell r="NX622"/>
          <cell r="NY622"/>
          <cell r="NZ622"/>
          <cell r="OA622"/>
          <cell r="OB622"/>
          <cell r="OC622"/>
          <cell r="OD622">
            <v>0</v>
          </cell>
          <cell r="OE622">
            <v>0</v>
          </cell>
          <cell r="OF622">
            <v>0</v>
          </cell>
          <cell r="OG622">
            <v>0</v>
          </cell>
          <cell r="OH622">
            <v>0</v>
          </cell>
          <cell r="OI622">
            <v>0</v>
          </cell>
          <cell r="OJ622">
            <v>0</v>
          </cell>
          <cell r="OK622">
            <v>0</v>
          </cell>
          <cell r="OL622">
            <v>0</v>
          </cell>
          <cell r="OM622">
            <v>0</v>
          </cell>
          <cell r="ON622">
            <v>0</v>
          </cell>
          <cell r="OO622">
            <v>0</v>
          </cell>
          <cell r="OP622">
            <v>0</v>
          </cell>
          <cell r="OQ622">
            <v>0</v>
          </cell>
          <cell r="OR622">
            <v>0</v>
          </cell>
          <cell r="OS622">
            <v>0</v>
          </cell>
          <cell r="OT622">
            <v>0</v>
          </cell>
          <cell r="OU622">
            <v>0</v>
          </cell>
          <cell r="OV622">
            <v>0</v>
          </cell>
          <cell r="OW622">
            <v>0</v>
          </cell>
          <cell r="OX622">
            <v>0</v>
          </cell>
          <cell r="OY622">
            <v>0</v>
          </cell>
          <cell r="OZ622">
            <v>0</v>
          </cell>
          <cell r="PA622">
            <v>0</v>
          </cell>
          <cell r="PB622">
            <v>0</v>
          </cell>
          <cell r="PC622">
            <v>0</v>
          </cell>
          <cell r="PD622">
            <v>0</v>
          </cell>
          <cell r="PE622">
            <v>0</v>
          </cell>
          <cell r="PF622">
            <v>0</v>
          </cell>
          <cell r="PG622">
            <v>0</v>
          </cell>
          <cell r="PH622">
            <v>0</v>
          </cell>
          <cell r="PI622">
            <v>0</v>
          </cell>
          <cell r="PJ622">
            <v>0</v>
          </cell>
          <cell r="PK622">
            <v>0</v>
          </cell>
          <cell r="PL622">
            <v>0</v>
          </cell>
          <cell r="PM622">
            <v>0</v>
          </cell>
          <cell r="PN622">
            <v>0</v>
          </cell>
          <cell r="PO622">
            <v>0</v>
          </cell>
          <cell r="PP622">
            <v>0</v>
          </cell>
          <cell r="PQ622">
            <v>0</v>
          </cell>
          <cell r="PR622">
            <v>0</v>
          </cell>
          <cell r="PS622">
            <v>0</v>
          </cell>
          <cell r="PT622">
            <v>0</v>
          </cell>
          <cell r="PU622">
            <v>0</v>
          </cell>
          <cell r="PV622">
            <v>0</v>
          </cell>
          <cell r="PW622">
            <v>0</v>
          </cell>
          <cell r="PX622">
            <v>0</v>
          </cell>
          <cell r="PY622">
            <v>0</v>
          </cell>
          <cell r="PZ622">
            <v>0</v>
          </cell>
          <cell r="QA622">
            <v>0</v>
          </cell>
          <cell r="QB622">
            <v>0</v>
          </cell>
          <cell r="QC622">
            <v>0</v>
          </cell>
          <cell r="QD622">
            <v>0</v>
          </cell>
          <cell r="QE622">
            <v>0</v>
          </cell>
          <cell r="QF622">
            <v>0</v>
          </cell>
          <cell r="QG622">
            <v>0</v>
          </cell>
          <cell r="QH622"/>
          <cell r="QI622"/>
          <cell r="QJ622"/>
          <cell r="QK622"/>
          <cell r="QL622"/>
          <cell r="QM622"/>
          <cell r="VE622"/>
          <cell r="VF622"/>
          <cell r="VG622"/>
          <cell r="VH622"/>
          <cell r="VI622"/>
          <cell r="VJ622"/>
          <cell r="VK622"/>
          <cell r="VL622"/>
          <cell r="VM622"/>
          <cell r="VN622"/>
          <cell r="VO622"/>
          <cell r="VP622"/>
          <cell r="VQ622"/>
          <cell r="WF622"/>
          <cell r="WG622"/>
          <cell r="WH622"/>
          <cell r="WI622"/>
          <cell r="WJ622"/>
          <cell r="WK622"/>
          <cell r="WL622"/>
          <cell r="WM622"/>
          <cell r="WN622"/>
          <cell r="WO622"/>
          <cell r="WP622"/>
          <cell r="WQ622"/>
          <cell r="WR622"/>
          <cell r="WS622"/>
          <cell r="WT622"/>
          <cell r="WU622"/>
          <cell r="WV622"/>
          <cell r="WW622"/>
          <cell r="WX622"/>
          <cell r="WY622"/>
          <cell r="WZ622"/>
          <cell r="XA622"/>
          <cell r="XB622"/>
          <cell r="XC622"/>
          <cell r="XD622"/>
          <cell r="XE622"/>
          <cell r="XF622"/>
          <cell r="XG622"/>
          <cell r="XH622"/>
          <cell r="XI622"/>
          <cell r="XJ622"/>
          <cell r="XK622"/>
          <cell r="XL622"/>
          <cell r="XM622"/>
          <cell r="XN622"/>
          <cell r="XO622"/>
          <cell r="XP622"/>
          <cell r="XQ622"/>
          <cell r="XR622"/>
          <cell r="XS622"/>
          <cell r="XT622"/>
          <cell r="XU622"/>
          <cell r="XV622"/>
          <cell r="XW622"/>
          <cell r="XX622"/>
          <cell r="XY622"/>
          <cell r="XZ622"/>
          <cell r="YA622"/>
          <cell r="YB622"/>
          <cell r="YC622"/>
          <cell r="YD622"/>
          <cell r="YE622"/>
          <cell r="YF622"/>
          <cell r="YG622"/>
          <cell r="YH622"/>
          <cell r="YI622"/>
          <cell r="YJ622"/>
          <cell r="YK622"/>
          <cell r="YL622"/>
          <cell r="YM622"/>
          <cell r="YN622"/>
          <cell r="YO622"/>
          <cell r="YP622"/>
          <cell r="YQ622"/>
          <cell r="YR622"/>
          <cell r="YS622"/>
          <cell r="YT622"/>
          <cell r="YU622"/>
          <cell r="YV622"/>
          <cell r="YW622"/>
          <cell r="YX622"/>
          <cell r="YY622"/>
          <cell r="YZ622"/>
          <cell r="ZA622"/>
          <cell r="ZB622"/>
          <cell r="ZC622"/>
          <cell r="ZD622"/>
          <cell r="ZE622"/>
          <cell r="ZF622"/>
          <cell r="ZG622"/>
          <cell r="ZH622"/>
          <cell r="ZI622"/>
          <cell r="ZJ622"/>
          <cell r="ZK622"/>
          <cell r="ZL622"/>
          <cell r="ZM622"/>
          <cell r="ZN622"/>
          <cell r="ZO622"/>
          <cell r="ZP622"/>
          <cell r="ZQ622"/>
          <cell r="ZR622"/>
          <cell r="ZS622"/>
          <cell r="ZT622"/>
          <cell r="ZU622"/>
          <cell r="ZV622"/>
          <cell r="ZW622"/>
          <cell r="ZX622"/>
          <cell r="ZY622"/>
          <cell r="ZZ622"/>
          <cell r="AAA622"/>
          <cell r="AAB622"/>
          <cell r="AAC622"/>
          <cell r="AAD622"/>
          <cell r="AAE622"/>
          <cell r="AAF622"/>
          <cell r="AAG622"/>
          <cell r="AAH622"/>
          <cell r="AAI622"/>
          <cell r="AAJ622"/>
          <cell r="AAK622"/>
          <cell r="AAL622"/>
          <cell r="AAM622"/>
          <cell r="AAN622"/>
          <cell r="AAO622"/>
          <cell r="AAP622"/>
          <cell r="AAQ622"/>
          <cell r="AAR622"/>
          <cell r="AAS622"/>
          <cell r="AAT622"/>
          <cell r="AAU622"/>
          <cell r="AAV622"/>
          <cell r="AAW622"/>
          <cell r="AAX622"/>
          <cell r="AAY622"/>
          <cell r="AAZ622"/>
          <cell r="ABA622"/>
          <cell r="ABB622"/>
          <cell r="ABC622"/>
          <cell r="ABH622"/>
          <cell r="ABI622"/>
          <cell r="ABJ622"/>
          <cell r="ABK622"/>
          <cell r="ABL622"/>
          <cell r="ABM622"/>
          <cell r="ABN622"/>
          <cell r="ABO622"/>
          <cell r="ABP622"/>
          <cell r="ABQ622"/>
          <cell r="ABR622"/>
          <cell r="ABS622"/>
          <cell r="ABT622"/>
          <cell r="ABU622"/>
          <cell r="ABV622"/>
          <cell r="ABW622"/>
          <cell r="ABX622"/>
          <cell r="ABY622"/>
          <cell r="ABZ622"/>
          <cell r="ACA622"/>
          <cell r="ACB622"/>
          <cell r="ACC622"/>
          <cell r="ACD622"/>
          <cell r="ACE622"/>
          <cell r="ACF622"/>
          <cell r="ACG622"/>
          <cell r="ACH622"/>
          <cell r="ACI622"/>
          <cell r="ACJ622"/>
          <cell r="ACK622"/>
          <cell r="ACL622"/>
          <cell r="ACM622"/>
          <cell r="ACN622"/>
          <cell r="ACO622"/>
          <cell r="ACP622"/>
          <cell r="ACQ622"/>
          <cell r="ACR622">
            <v>0</v>
          </cell>
          <cell r="ACS622">
            <v>0</v>
          </cell>
          <cell r="ACT622">
            <v>0</v>
          </cell>
          <cell r="ACU622">
            <v>0</v>
          </cell>
          <cell r="ACV622">
            <v>0</v>
          </cell>
          <cell r="ACW622">
            <v>0</v>
          </cell>
          <cell r="ACX622">
            <v>0</v>
          </cell>
          <cell r="ACY622">
            <v>0</v>
          </cell>
          <cell r="ACZ622">
            <v>0</v>
          </cell>
          <cell r="ADA622">
            <v>0</v>
          </cell>
          <cell r="ADB622">
            <v>0</v>
          </cell>
          <cell r="ADC622">
            <v>0</v>
          </cell>
          <cell r="ADD622">
            <v>0</v>
          </cell>
          <cell r="ADE622">
            <v>0</v>
          </cell>
          <cell r="ADF622"/>
          <cell r="ADG622"/>
          <cell r="ADH622"/>
          <cell r="ADI622"/>
          <cell r="ADJ622"/>
          <cell r="ADK622"/>
          <cell r="ADL622"/>
          <cell r="ADM622"/>
          <cell r="ADN622"/>
          <cell r="ADO622"/>
          <cell r="ADP622"/>
          <cell r="ADQ622"/>
          <cell r="ADR622"/>
          <cell r="ADS622"/>
          <cell r="ADT622"/>
          <cell r="ADU622"/>
          <cell r="ADV622"/>
          <cell r="ADW622"/>
          <cell r="ADX622"/>
          <cell r="ADY622"/>
          <cell r="ADZ622"/>
          <cell r="AEA622"/>
          <cell r="AEB622"/>
          <cell r="AEC622"/>
          <cell r="AED622"/>
          <cell r="AEE622"/>
          <cell r="AEF622"/>
          <cell r="AEG622"/>
          <cell r="AEH622"/>
          <cell r="AEI622"/>
          <cell r="AEJ622"/>
          <cell r="AEK622"/>
          <cell r="AEL622"/>
          <cell r="AEM622"/>
          <cell r="AEN622"/>
          <cell r="AEO622"/>
          <cell r="AEP622"/>
          <cell r="AEQ622"/>
          <cell r="AER622"/>
          <cell r="AES622"/>
          <cell r="AET622"/>
          <cell r="AEU622"/>
          <cell r="AEV622"/>
          <cell r="AEW622"/>
          <cell r="AEX622"/>
          <cell r="AEY622"/>
          <cell r="AEZ622"/>
          <cell r="AFA622"/>
          <cell r="AFB622"/>
          <cell r="AFC622"/>
          <cell r="AFD622"/>
          <cell r="AFE622"/>
          <cell r="AFF622"/>
          <cell r="AFG622"/>
          <cell r="AFH622"/>
          <cell r="AFI622"/>
          <cell r="AFJ622"/>
          <cell r="AFK622"/>
          <cell r="AFL622"/>
          <cell r="AFM622"/>
          <cell r="AFN622"/>
          <cell r="AFO622"/>
          <cell r="AFP622"/>
          <cell r="AFQ622"/>
          <cell r="AFR622"/>
          <cell r="AFS622"/>
          <cell r="AFT622"/>
          <cell r="AFU622"/>
          <cell r="AFV622"/>
          <cell r="AFW622"/>
          <cell r="AFX622">
            <v>0</v>
          </cell>
          <cell r="AFY622">
            <v>0</v>
          </cell>
          <cell r="AFZ622">
            <v>0</v>
          </cell>
          <cell r="AGA622">
            <v>0</v>
          </cell>
          <cell r="AGB622">
            <v>0</v>
          </cell>
          <cell r="AGC622">
            <v>0</v>
          </cell>
          <cell r="AGD622">
            <v>0</v>
          </cell>
          <cell r="AGE622">
            <v>0</v>
          </cell>
          <cell r="AGF622">
            <v>0</v>
          </cell>
          <cell r="AGG622">
            <v>0</v>
          </cell>
          <cell r="AGH622">
            <v>0</v>
          </cell>
          <cell r="AGI622">
            <v>0</v>
          </cell>
          <cell r="AGJ622">
            <v>0</v>
          </cell>
          <cell r="AGK622">
            <v>0</v>
          </cell>
          <cell r="AGL622"/>
          <cell r="AGM622"/>
          <cell r="AGN622"/>
          <cell r="AGO622"/>
          <cell r="AGP622"/>
          <cell r="AGQ622"/>
          <cell r="AGR622"/>
          <cell r="AGS622"/>
          <cell r="AGT622"/>
          <cell r="AGU622"/>
          <cell r="AGV622"/>
          <cell r="AGW622"/>
          <cell r="AGX622"/>
        </row>
        <row r="623">
          <cell r="A623" t="str">
            <v>Reserve Funded Capital Contributions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108402.51</v>
          </cell>
          <cell r="BU623">
            <v>66034.789999999994</v>
          </cell>
          <cell r="BV623">
            <v>8945.41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-3156367.74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-1307008.97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-182797.79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0</v>
          </cell>
          <cell r="GN623">
            <v>0</v>
          </cell>
          <cell r="GO623">
            <v>0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0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W623">
            <v>0</v>
          </cell>
          <cell r="IX623">
            <v>0</v>
          </cell>
          <cell r="IY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  <cell r="JF623">
            <v>0</v>
          </cell>
          <cell r="JG623">
            <v>0</v>
          </cell>
          <cell r="JH623">
            <v>0</v>
          </cell>
          <cell r="JI623">
            <v>0</v>
          </cell>
          <cell r="JJ623">
            <v>0</v>
          </cell>
          <cell r="JK623">
            <v>0</v>
          </cell>
          <cell r="JL623">
            <v>0</v>
          </cell>
          <cell r="JM623">
            <v>0</v>
          </cell>
          <cell r="JN623">
            <v>0</v>
          </cell>
          <cell r="JO623">
            <v>0</v>
          </cell>
          <cell r="JP623">
            <v>0</v>
          </cell>
          <cell r="JQ623">
            <v>0</v>
          </cell>
          <cell r="JR623">
            <v>0</v>
          </cell>
          <cell r="JS623">
            <v>0</v>
          </cell>
          <cell r="JT623">
            <v>0</v>
          </cell>
          <cell r="JU623">
            <v>0</v>
          </cell>
          <cell r="JV623">
            <v>0</v>
          </cell>
          <cell r="JW623">
            <v>0</v>
          </cell>
          <cell r="JX623">
            <v>0</v>
          </cell>
          <cell r="JY623">
            <v>0</v>
          </cell>
          <cell r="JZ623">
            <v>0</v>
          </cell>
          <cell r="KA623">
            <v>0</v>
          </cell>
          <cell r="KB623">
            <v>0</v>
          </cell>
          <cell r="KC623">
            <v>0</v>
          </cell>
          <cell r="KD623">
            <v>0</v>
          </cell>
          <cell r="KE623">
            <v>0</v>
          </cell>
          <cell r="KF623">
            <v>0</v>
          </cell>
          <cell r="KG623">
            <v>0</v>
          </cell>
          <cell r="KH623">
            <v>0</v>
          </cell>
          <cell r="KI623">
            <v>0</v>
          </cell>
          <cell r="KJ623">
            <v>0</v>
          </cell>
          <cell r="KK623">
            <v>0</v>
          </cell>
          <cell r="KL623">
            <v>0</v>
          </cell>
          <cell r="KM623">
            <v>0</v>
          </cell>
          <cell r="KN623">
            <v>0</v>
          </cell>
          <cell r="KO623">
            <v>0</v>
          </cell>
          <cell r="KP623">
            <v>0</v>
          </cell>
          <cell r="KQ623">
            <v>0</v>
          </cell>
          <cell r="KR623">
            <v>0</v>
          </cell>
          <cell r="KS623">
            <v>0</v>
          </cell>
          <cell r="KT623">
            <v>0</v>
          </cell>
          <cell r="KU623">
            <v>0</v>
          </cell>
          <cell r="KV623">
            <v>0</v>
          </cell>
          <cell r="KW623">
            <v>0</v>
          </cell>
          <cell r="KX623">
            <v>0</v>
          </cell>
          <cell r="KY623">
            <v>0</v>
          </cell>
          <cell r="KZ623">
            <v>0</v>
          </cell>
          <cell r="LA623">
            <v>0</v>
          </cell>
          <cell r="LB623">
            <v>0</v>
          </cell>
          <cell r="LC623">
            <v>0</v>
          </cell>
          <cell r="LD623">
            <v>0</v>
          </cell>
          <cell r="LE623">
            <v>0</v>
          </cell>
          <cell r="LF623">
            <v>0</v>
          </cell>
          <cell r="LG623">
            <v>0</v>
          </cell>
          <cell r="LH623">
            <v>0</v>
          </cell>
          <cell r="LI623">
            <v>0</v>
          </cell>
          <cell r="LJ623">
            <v>0</v>
          </cell>
          <cell r="LK623">
            <v>0</v>
          </cell>
          <cell r="LL623">
            <v>0</v>
          </cell>
          <cell r="LM623">
            <v>0</v>
          </cell>
          <cell r="LN623">
            <v>0</v>
          </cell>
          <cell r="LO623">
            <v>0</v>
          </cell>
          <cell r="LP623">
            <v>0</v>
          </cell>
          <cell r="LQ623">
            <v>0</v>
          </cell>
          <cell r="LR623">
            <v>0</v>
          </cell>
          <cell r="LS623">
            <v>0</v>
          </cell>
          <cell r="LT623">
            <v>0</v>
          </cell>
          <cell r="LU623">
            <v>0</v>
          </cell>
          <cell r="LV623">
            <v>0</v>
          </cell>
          <cell r="LW623">
            <v>0</v>
          </cell>
          <cell r="LX623">
            <v>0</v>
          </cell>
          <cell r="LY623">
            <v>0</v>
          </cell>
          <cell r="LZ623">
            <v>0</v>
          </cell>
          <cell r="MA623">
            <v>0</v>
          </cell>
          <cell r="MB623">
            <v>0</v>
          </cell>
          <cell r="MC623">
            <v>0</v>
          </cell>
          <cell r="MD623">
            <v>0</v>
          </cell>
          <cell r="ME623">
            <v>0</v>
          </cell>
          <cell r="MF623">
            <v>0</v>
          </cell>
          <cell r="MG623">
            <v>0</v>
          </cell>
          <cell r="MH623">
            <v>0</v>
          </cell>
          <cell r="MI623">
            <v>0</v>
          </cell>
          <cell r="MJ623">
            <v>0</v>
          </cell>
          <cell r="MK623">
            <v>0</v>
          </cell>
          <cell r="ML623">
            <v>0</v>
          </cell>
          <cell r="MM623">
            <v>0</v>
          </cell>
          <cell r="MN623">
            <v>0</v>
          </cell>
          <cell r="MO623">
            <v>0</v>
          </cell>
          <cell r="MP623">
            <v>0</v>
          </cell>
          <cell r="MQ623">
            <v>0</v>
          </cell>
          <cell r="MR623">
            <v>0</v>
          </cell>
          <cell r="MS623">
            <v>0</v>
          </cell>
          <cell r="MT623">
            <v>0</v>
          </cell>
          <cell r="MU623">
            <v>0</v>
          </cell>
          <cell r="MV623">
            <v>0</v>
          </cell>
          <cell r="MW623">
            <v>0</v>
          </cell>
          <cell r="MX623">
            <v>0</v>
          </cell>
          <cell r="MY623">
            <v>0</v>
          </cell>
          <cell r="MZ623">
            <v>0</v>
          </cell>
          <cell r="NA623">
            <v>0</v>
          </cell>
          <cell r="NB623">
            <v>0</v>
          </cell>
          <cell r="NC623">
            <v>0</v>
          </cell>
          <cell r="ND623">
            <v>0</v>
          </cell>
          <cell r="NE623">
            <v>0</v>
          </cell>
          <cell r="NF623">
            <v>0</v>
          </cell>
          <cell r="NG623">
            <v>0</v>
          </cell>
          <cell r="NH623">
            <v>0</v>
          </cell>
          <cell r="NI623">
            <v>0</v>
          </cell>
          <cell r="NJ623">
            <v>0</v>
          </cell>
          <cell r="NK623">
            <v>0</v>
          </cell>
          <cell r="NL623">
            <v>0</v>
          </cell>
          <cell r="NM623">
            <v>0</v>
          </cell>
          <cell r="NN623">
            <v>0</v>
          </cell>
          <cell r="NO623">
            <v>0</v>
          </cell>
          <cell r="NP623">
            <v>0</v>
          </cell>
          <cell r="NQ623">
            <v>0</v>
          </cell>
          <cell r="NR623">
            <v>0</v>
          </cell>
          <cell r="NS623">
            <v>0</v>
          </cell>
          <cell r="NT623">
            <v>0</v>
          </cell>
          <cell r="NU623">
            <v>0</v>
          </cell>
          <cell r="NV623">
            <v>0</v>
          </cell>
          <cell r="NW623">
            <v>0</v>
          </cell>
          <cell r="NX623">
            <v>0</v>
          </cell>
          <cell r="NY623">
            <v>0</v>
          </cell>
          <cell r="NZ623">
            <v>0</v>
          </cell>
          <cell r="OA623">
            <v>0</v>
          </cell>
          <cell r="OB623">
            <v>0</v>
          </cell>
          <cell r="OC623">
            <v>0</v>
          </cell>
          <cell r="OD623">
            <v>0</v>
          </cell>
          <cell r="OE623">
            <v>0</v>
          </cell>
          <cell r="OF623">
            <v>0</v>
          </cell>
          <cell r="OG623">
            <v>0</v>
          </cell>
          <cell r="OH623">
            <v>0</v>
          </cell>
          <cell r="OI623">
            <v>0</v>
          </cell>
          <cell r="OJ623">
            <v>0</v>
          </cell>
          <cell r="OK623">
            <v>0</v>
          </cell>
          <cell r="OL623">
            <v>0</v>
          </cell>
          <cell r="OM623">
            <v>0</v>
          </cell>
          <cell r="ON623">
            <v>0</v>
          </cell>
          <cell r="OO623">
            <v>0</v>
          </cell>
          <cell r="OP623">
            <v>0</v>
          </cell>
          <cell r="OQ623">
            <v>0</v>
          </cell>
          <cell r="OR623">
            <v>0</v>
          </cell>
          <cell r="OS623">
            <v>0</v>
          </cell>
          <cell r="OT623">
            <v>0</v>
          </cell>
          <cell r="OU623">
            <v>0</v>
          </cell>
          <cell r="OV623">
            <v>0</v>
          </cell>
          <cell r="OW623">
            <v>0</v>
          </cell>
          <cell r="OX623">
            <v>0</v>
          </cell>
          <cell r="OY623">
            <v>0</v>
          </cell>
          <cell r="OZ623">
            <v>0</v>
          </cell>
          <cell r="PA623">
            <v>0</v>
          </cell>
          <cell r="PB623">
            <v>0</v>
          </cell>
          <cell r="PC623">
            <v>0</v>
          </cell>
          <cell r="PD623">
            <v>0</v>
          </cell>
          <cell r="PE623">
            <v>0</v>
          </cell>
          <cell r="PF623">
            <v>0</v>
          </cell>
          <cell r="PG623">
            <v>0</v>
          </cell>
          <cell r="PH623">
            <v>0</v>
          </cell>
          <cell r="PI623">
            <v>0</v>
          </cell>
          <cell r="PJ623">
            <v>0</v>
          </cell>
          <cell r="PK623">
            <v>0</v>
          </cell>
          <cell r="PL623">
            <v>0</v>
          </cell>
          <cell r="PM623">
            <v>0</v>
          </cell>
          <cell r="PN623">
            <v>0</v>
          </cell>
          <cell r="PO623">
            <v>0</v>
          </cell>
          <cell r="PP623">
            <v>0</v>
          </cell>
          <cell r="PQ623">
            <v>0</v>
          </cell>
          <cell r="PR623">
            <v>0</v>
          </cell>
          <cell r="PS623">
            <v>0</v>
          </cell>
          <cell r="PT623">
            <v>0</v>
          </cell>
          <cell r="PU623">
            <v>0</v>
          </cell>
          <cell r="PV623">
            <v>0</v>
          </cell>
          <cell r="PW623">
            <v>0</v>
          </cell>
          <cell r="PX623">
            <v>0</v>
          </cell>
          <cell r="PY623">
            <v>0</v>
          </cell>
          <cell r="PZ623">
            <v>0</v>
          </cell>
          <cell r="QA623">
            <v>0</v>
          </cell>
          <cell r="QB623">
            <v>0</v>
          </cell>
          <cell r="QC623">
            <v>0</v>
          </cell>
          <cell r="QD623">
            <v>0</v>
          </cell>
          <cell r="QE623">
            <v>0</v>
          </cell>
          <cell r="QF623">
            <v>0</v>
          </cell>
          <cell r="QG623">
            <v>0</v>
          </cell>
          <cell r="QH623"/>
          <cell r="QI623"/>
          <cell r="QJ623"/>
          <cell r="QK623"/>
          <cell r="QL623"/>
          <cell r="QM623"/>
          <cell r="VE623"/>
          <cell r="VF623"/>
          <cell r="VG623"/>
          <cell r="VH623"/>
          <cell r="VI623"/>
          <cell r="VJ623"/>
          <cell r="VK623"/>
          <cell r="VL623"/>
          <cell r="VM623"/>
          <cell r="VN623"/>
          <cell r="VO623"/>
          <cell r="VP623"/>
          <cell r="VQ623"/>
          <cell r="WF623"/>
          <cell r="WG623"/>
          <cell r="WH623"/>
          <cell r="WI623"/>
          <cell r="WJ623"/>
          <cell r="WK623"/>
          <cell r="WL623"/>
          <cell r="WM623"/>
          <cell r="WN623"/>
          <cell r="WO623"/>
          <cell r="WP623"/>
          <cell r="WQ623"/>
          <cell r="WR623"/>
          <cell r="WS623"/>
          <cell r="WT623"/>
          <cell r="WU623"/>
          <cell r="WV623"/>
          <cell r="WW623"/>
          <cell r="WX623"/>
          <cell r="WY623"/>
          <cell r="WZ623"/>
          <cell r="XA623"/>
          <cell r="XB623"/>
          <cell r="XC623"/>
          <cell r="XD623"/>
          <cell r="XE623"/>
          <cell r="XF623"/>
          <cell r="XG623"/>
          <cell r="XH623"/>
          <cell r="XI623"/>
          <cell r="XJ623"/>
          <cell r="XK623"/>
          <cell r="XL623"/>
          <cell r="XM623"/>
          <cell r="XN623"/>
          <cell r="XO623"/>
          <cell r="XP623"/>
          <cell r="XQ623"/>
          <cell r="XR623"/>
          <cell r="XS623"/>
          <cell r="XT623"/>
          <cell r="XU623"/>
          <cell r="XV623"/>
          <cell r="XW623"/>
          <cell r="XX623"/>
          <cell r="XY623"/>
          <cell r="XZ623"/>
          <cell r="YA623"/>
          <cell r="YB623"/>
          <cell r="YC623"/>
          <cell r="YD623"/>
          <cell r="YE623"/>
          <cell r="YF623"/>
          <cell r="YG623"/>
          <cell r="YH623"/>
          <cell r="YI623"/>
          <cell r="YJ623"/>
          <cell r="YK623"/>
          <cell r="YL623"/>
          <cell r="YM623"/>
          <cell r="YN623"/>
          <cell r="YO623"/>
          <cell r="YP623"/>
          <cell r="YQ623"/>
          <cell r="YR623"/>
          <cell r="YS623"/>
          <cell r="YT623"/>
          <cell r="YU623"/>
          <cell r="YV623"/>
          <cell r="YW623"/>
          <cell r="YX623"/>
          <cell r="YY623"/>
          <cell r="YZ623"/>
          <cell r="ZA623"/>
          <cell r="ZB623"/>
          <cell r="ZC623"/>
          <cell r="ZD623"/>
          <cell r="ZE623"/>
          <cell r="ZF623"/>
          <cell r="ZG623"/>
          <cell r="ZH623"/>
          <cell r="ZI623"/>
          <cell r="ZJ623"/>
          <cell r="ZK623"/>
          <cell r="ZL623"/>
          <cell r="ZM623"/>
          <cell r="ZN623"/>
          <cell r="ZO623"/>
          <cell r="ZP623"/>
          <cell r="ZQ623"/>
          <cell r="ZR623"/>
          <cell r="ZS623"/>
          <cell r="ZT623"/>
          <cell r="ZU623"/>
          <cell r="ZV623"/>
          <cell r="ZW623"/>
          <cell r="ZX623"/>
          <cell r="ZY623"/>
          <cell r="ZZ623"/>
          <cell r="AAA623"/>
          <cell r="AAB623"/>
          <cell r="AAC623"/>
          <cell r="AAD623"/>
          <cell r="AAE623"/>
          <cell r="AAF623"/>
          <cell r="AAG623"/>
          <cell r="AAH623"/>
          <cell r="AAI623"/>
          <cell r="AAJ623"/>
          <cell r="AAK623"/>
          <cell r="AAL623"/>
          <cell r="AAM623"/>
          <cell r="AAN623"/>
          <cell r="AAO623"/>
          <cell r="AAP623"/>
          <cell r="AAQ623"/>
          <cell r="AAR623"/>
          <cell r="AAS623"/>
          <cell r="AAT623"/>
          <cell r="AAU623"/>
          <cell r="AAV623"/>
          <cell r="AAW623"/>
          <cell r="AAX623"/>
          <cell r="AAY623"/>
          <cell r="AAZ623"/>
          <cell r="ABA623"/>
          <cell r="ABB623"/>
          <cell r="ABC623"/>
          <cell r="ABD623"/>
          <cell r="ABE623"/>
          <cell r="ABF623"/>
          <cell r="ABG623"/>
          <cell r="ABH623"/>
          <cell r="ABI623"/>
          <cell r="ABJ623"/>
          <cell r="ABK623"/>
          <cell r="ABL623"/>
          <cell r="ABM623"/>
          <cell r="ABN623"/>
          <cell r="ABO623"/>
          <cell r="ABP623"/>
          <cell r="ABQ623"/>
          <cell r="ABR623"/>
          <cell r="ABS623"/>
          <cell r="ABT623"/>
          <cell r="ABU623"/>
          <cell r="ABV623"/>
          <cell r="ABW623"/>
          <cell r="ABX623"/>
          <cell r="ABY623"/>
          <cell r="ABZ623"/>
          <cell r="ACA623"/>
          <cell r="ACB623"/>
          <cell r="ACC623"/>
          <cell r="ACD623"/>
          <cell r="ACE623"/>
          <cell r="ACF623"/>
          <cell r="ACG623"/>
          <cell r="ACH623"/>
          <cell r="ACI623"/>
          <cell r="ACJ623"/>
          <cell r="ACK623"/>
          <cell r="ACL623"/>
          <cell r="ACM623"/>
          <cell r="ACN623"/>
          <cell r="ACO623"/>
          <cell r="ACP623"/>
          <cell r="ACQ623"/>
          <cell r="ACR623">
            <v>0</v>
          </cell>
          <cell r="ACS623">
            <v>0</v>
          </cell>
          <cell r="ACT623">
            <v>0</v>
          </cell>
          <cell r="ACU623">
            <v>0</v>
          </cell>
          <cell r="ACV623">
            <v>0</v>
          </cell>
          <cell r="ACW623">
            <v>0</v>
          </cell>
          <cell r="ACX623">
            <v>0</v>
          </cell>
          <cell r="ACY623">
            <v>0</v>
          </cell>
          <cell r="ACZ623">
            <v>0</v>
          </cell>
          <cell r="ADA623">
            <v>0</v>
          </cell>
          <cell r="ADB623">
            <v>0</v>
          </cell>
          <cell r="ADC623">
            <v>0</v>
          </cell>
          <cell r="ADD623">
            <v>0</v>
          </cell>
          <cell r="ADE623">
            <v>0</v>
          </cell>
          <cell r="ADF623"/>
          <cell r="ADG623"/>
          <cell r="ADH623"/>
          <cell r="ADI623"/>
          <cell r="ADJ623"/>
          <cell r="ADK623"/>
          <cell r="ADL623"/>
          <cell r="ADM623"/>
          <cell r="ADN623"/>
          <cell r="ADO623"/>
          <cell r="ADP623"/>
          <cell r="ADQ623"/>
          <cell r="ADR623"/>
          <cell r="ADS623"/>
          <cell r="ADT623"/>
          <cell r="ADU623"/>
          <cell r="ADV623"/>
          <cell r="ADW623"/>
          <cell r="ADX623"/>
          <cell r="ADY623"/>
          <cell r="ADZ623"/>
          <cell r="AEA623"/>
          <cell r="AEB623"/>
          <cell r="AEC623"/>
          <cell r="AED623"/>
          <cell r="AEE623"/>
          <cell r="AEF623"/>
          <cell r="AEG623"/>
          <cell r="AEH623"/>
          <cell r="AEI623"/>
          <cell r="AEJ623"/>
          <cell r="AEK623"/>
          <cell r="AEL623"/>
          <cell r="AEM623"/>
          <cell r="AEN623"/>
          <cell r="AEO623"/>
          <cell r="AEP623"/>
          <cell r="AEQ623"/>
          <cell r="AER623"/>
          <cell r="AES623"/>
          <cell r="AET623"/>
          <cell r="AEU623"/>
          <cell r="AEV623"/>
          <cell r="AEW623"/>
          <cell r="AEX623"/>
          <cell r="AEY623"/>
          <cell r="AEZ623"/>
          <cell r="AFA623"/>
          <cell r="AFB623"/>
          <cell r="AFC623"/>
          <cell r="AFD623"/>
          <cell r="AFE623"/>
          <cell r="AFF623"/>
          <cell r="AFG623"/>
          <cell r="AFH623"/>
          <cell r="AFI623"/>
          <cell r="AFJ623"/>
          <cell r="AFK623"/>
          <cell r="AFL623"/>
          <cell r="AFM623"/>
          <cell r="AFN623"/>
          <cell r="AFO623"/>
          <cell r="AFP623"/>
          <cell r="AFQ623"/>
          <cell r="AFR623"/>
          <cell r="AFS623"/>
          <cell r="AFT623"/>
          <cell r="AFU623"/>
          <cell r="AFV623"/>
          <cell r="AFW623"/>
          <cell r="AFX623">
            <v>0</v>
          </cell>
          <cell r="AFY623">
            <v>0</v>
          </cell>
          <cell r="AFZ623">
            <v>0</v>
          </cell>
          <cell r="AGA623">
            <v>0</v>
          </cell>
          <cell r="AGB623">
            <v>0</v>
          </cell>
          <cell r="AGC623">
            <v>0</v>
          </cell>
          <cell r="AGD623">
            <v>0</v>
          </cell>
          <cell r="AGE623">
            <v>0</v>
          </cell>
          <cell r="AGF623">
            <v>0</v>
          </cell>
          <cell r="AGG623">
            <v>0</v>
          </cell>
          <cell r="AGH623">
            <v>0</v>
          </cell>
          <cell r="AGI623">
            <v>0</v>
          </cell>
          <cell r="AGJ623">
            <v>0</v>
          </cell>
          <cell r="AGK623">
            <v>0</v>
          </cell>
          <cell r="AGL623"/>
          <cell r="AGM623"/>
          <cell r="AGN623"/>
          <cell r="AGO623"/>
          <cell r="AGP623"/>
          <cell r="AGQ623"/>
          <cell r="AGR623"/>
          <cell r="AGS623"/>
          <cell r="AGT623"/>
          <cell r="AGU623"/>
          <cell r="AGV623"/>
          <cell r="AGW623"/>
          <cell r="AGX623"/>
          <cell r="AGY623"/>
          <cell r="AGZ623"/>
          <cell r="AHA623"/>
        </row>
        <row r="624">
          <cell r="A624" t="str">
            <v>3025-00-00 4Fund - TRNF TO Capital Contributions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108402.51</v>
          </cell>
          <cell r="BU624">
            <v>66034.789999999994</v>
          </cell>
          <cell r="BV624">
            <v>8945.41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-3647107.61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-1307008.97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-182797.79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W624">
            <v>0</v>
          </cell>
          <cell r="IX624">
            <v>0</v>
          </cell>
          <cell r="IY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0</v>
          </cell>
          <cell r="JF624">
            <v>0</v>
          </cell>
          <cell r="JG624">
            <v>0</v>
          </cell>
          <cell r="JH624">
            <v>0</v>
          </cell>
          <cell r="JI624">
            <v>0</v>
          </cell>
          <cell r="JJ624">
            <v>0</v>
          </cell>
          <cell r="JK624">
            <v>0</v>
          </cell>
          <cell r="JL624">
            <v>0</v>
          </cell>
          <cell r="JM624">
            <v>0</v>
          </cell>
          <cell r="JN624">
            <v>0</v>
          </cell>
          <cell r="JO624">
            <v>0</v>
          </cell>
          <cell r="JP624">
            <v>0</v>
          </cell>
          <cell r="JQ624">
            <v>0</v>
          </cell>
          <cell r="JR624">
            <v>0</v>
          </cell>
          <cell r="JS624">
            <v>0</v>
          </cell>
          <cell r="JT624">
            <v>0</v>
          </cell>
          <cell r="JU624">
            <v>0</v>
          </cell>
          <cell r="JV624">
            <v>0</v>
          </cell>
          <cell r="JW624">
            <v>0</v>
          </cell>
          <cell r="JX624">
            <v>0</v>
          </cell>
          <cell r="JY624">
            <v>0</v>
          </cell>
          <cell r="JZ624">
            <v>0</v>
          </cell>
          <cell r="KA624">
            <v>0</v>
          </cell>
          <cell r="KB624">
            <v>0</v>
          </cell>
          <cell r="KC624">
            <v>0</v>
          </cell>
          <cell r="KD624">
            <v>0</v>
          </cell>
          <cell r="KE624">
            <v>0</v>
          </cell>
          <cell r="KF624">
            <v>0</v>
          </cell>
          <cell r="KG624">
            <v>0</v>
          </cell>
          <cell r="KH624">
            <v>0</v>
          </cell>
          <cell r="KI624">
            <v>0</v>
          </cell>
          <cell r="KJ624">
            <v>0</v>
          </cell>
          <cell r="KK624">
            <v>0</v>
          </cell>
          <cell r="KL624">
            <v>0</v>
          </cell>
          <cell r="KM624">
            <v>0</v>
          </cell>
          <cell r="KN624">
            <v>0</v>
          </cell>
          <cell r="KO624">
            <v>0</v>
          </cell>
          <cell r="KP624">
            <v>0</v>
          </cell>
          <cell r="KQ624">
            <v>0</v>
          </cell>
          <cell r="KR624">
            <v>0</v>
          </cell>
          <cell r="KS624">
            <v>0</v>
          </cell>
          <cell r="KT624">
            <v>0</v>
          </cell>
          <cell r="KU624">
            <v>0</v>
          </cell>
          <cell r="KV624">
            <v>0</v>
          </cell>
          <cell r="KW624">
            <v>0</v>
          </cell>
          <cell r="KX624">
            <v>0</v>
          </cell>
          <cell r="KY624">
            <v>0</v>
          </cell>
          <cell r="KZ624">
            <v>0</v>
          </cell>
          <cell r="LA624">
            <v>0</v>
          </cell>
          <cell r="LB624">
            <v>0</v>
          </cell>
          <cell r="LC624">
            <v>0</v>
          </cell>
          <cell r="LD624">
            <v>0</v>
          </cell>
          <cell r="LE624">
            <v>0</v>
          </cell>
          <cell r="LF624">
            <v>0</v>
          </cell>
          <cell r="LG624">
            <v>0</v>
          </cell>
          <cell r="LH624">
            <v>0</v>
          </cell>
          <cell r="LI624">
            <v>0</v>
          </cell>
          <cell r="LJ624">
            <v>0</v>
          </cell>
          <cell r="LK624">
            <v>0</v>
          </cell>
          <cell r="LL624">
            <v>0</v>
          </cell>
          <cell r="LM624">
            <v>0</v>
          </cell>
          <cell r="LN624">
            <v>0</v>
          </cell>
          <cell r="LO624">
            <v>0</v>
          </cell>
          <cell r="LP624">
            <v>0</v>
          </cell>
          <cell r="LQ624">
            <v>0</v>
          </cell>
          <cell r="LR624">
            <v>0</v>
          </cell>
          <cell r="LS624">
            <v>0</v>
          </cell>
          <cell r="LT624">
            <v>0</v>
          </cell>
          <cell r="LU624">
            <v>0</v>
          </cell>
          <cell r="LV624">
            <v>0</v>
          </cell>
          <cell r="LW624">
            <v>0</v>
          </cell>
          <cell r="LX624">
            <v>0</v>
          </cell>
          <cell r="LY624">
            <v>0</v>
          </cell>
          <cell r="LZ624">
            <v>0</v>
          </cell>
          <cell r="MA624">
            <v>0</v>
          </cell>
          <cell r="MB624">
            <v>0</v>
          </cell>
          <cell r="MC624">
            <v>0</v>
          </cell>
          <cell r="MD624">
            <v>0</v>
          </cell>
          <cell r="ME624">
            <v>0</v>
          </cell>
          <cell r="MF624">
            <v>0</v>
          </cell>
          <cell r="MG624">
            <v>0</v>
          </cell>
          <cell r="MH624">
            <v>0</v>
          </cell>
          <cell r="MI624">
            <v>0</v>
          </cell>
          <cell r="MJ624">
            <v>0</v>
          </cell>
          <cell r="MK624">
            <v>0</v>
          </cell>
          <cell r="ML624">
            <v>0</v>
          </cell>
          <cell r="MM624">
            <v>0</v>
          </cell>
          <cell r="MN624">
            <v>0</v>
          </cell>
          <cell r="MO624">
            <v>0</v>
          </cell>
          <cell r="MP624">
            <v>0</v>
          </cell>
          <cell r="MQ624">
            <v>0</v>
          </cell>
          <cell r="MR624">
            <v>0</v>
          </cell>
          <cell r="MS624">
            <v>0</v>
          </cell>
          <cell r="MT624">
            <v>0</v>
          </cell>
          <cell r="MU624">
            <v>0</v>
          </cell>
          <cell r="MV624">
            <v>0</v>
          </cell>
          <cell r="MW624">
            <v>0</v>
          </cell>
          <cell r="MX624">
            <v>0</v>
          </cell>
          <cell r="MY624">
            <v>0</v>
          </cell>
          <cell r="MZ624">
            <v>0</v>
          </cell>
          <cell r="NA624">
            <v>0</v>
          </cell>
          <cell r="NB624">
            <v>0</v>
          </cell>
          <cell r="NC624">
            <v>0</v>
          </cell>
          <cell r="ND624">
            <v>0</v>
          </cell>
          <cell r="NE624">
            <v>0</v>
          </cell>
          <cell r="NF624">
            <v>0</v>
          </cell>
          <cell r="NG624">
            <v>0</v>
          </cell>
          <cell r="NH624">
            <v>0</v>
          </cell>
          <cell r="NI624">
            <v>0</v>
          </cell>
          <cell r="NJ624">
            <v>0</v>
          </cell>
          <cell r="NK624">
            <v>0</v>
          </cell>
          <cell r="NL624">
            <v>0</v>
          </cell>
          <cell r="NM624">
            <v>0</v>
          </cell>
          <cell r="NN624">
            <v>0</v>
          </cell>
          <cell r="NO624">
            <v>0</v>
          </cell>
          <cell r="NP624">
            <v>0</v>
          </cell>
          <cell r="NQ624">
            <v>0</v>
          </cell>
          <cell r="NR624">
            <v>0</v>
          </cell>
          <cell r="NS624">
            <v>0</v>
          </cell>
          <cell r="NT624">
            <v>0</v>
          </cell>
          <cell r="NU624">
            <v>0</v>
          </cell>
          <cell r="NV624">
            <v>0</v>
          </cell>
          <cell r="NW624">
            <v>0</v>
          </cell>
          <cell r="NX624">
            <v>0</v>
          </cell>
          <cell r="NY624">
            <v>0</v>
          </cell>
          <cell r="NZ624">
            <v>0</v>
          </cell>
          <cell r="OA624">
            <v>0</v>
          </cell>
          <cell r="OB624">
            <v>0</v>
          </cell>
          <cell r="OC624">
            <v>0</v>
          </cell>
          <cell r="OD624">
            <v>0</v>
          </cell>
          <cell r="OE624">
            <v>0</v>
          </cell>
          <cell r="OF624">
            <v>0</v>
          </cell>
          <cell r="OG624">
            <v>0</v>
          </cell>
          <cell r="OH624">
            <v>0</v>
          </cell>
          <cell r="OI624">
            <v>0</v>
          </cell>
          <cell r="OJ624">
            <v>0</v>
          </cell>
          <cell r="OK624">
            <v>0</v>
          </cell>
          <cell r="OL624">
            <v>0</v>
          </cell>
          <cell r="OM624">
            <v>0</v>
          </cell>
          <cell r="ON624">
            <v>0</v>
          </cell>
          <cell r="OO624">
            <v>0</v>
          </cell>
          <cell r="OP624">
            <v>0</v>
          </cell>
          <cell r="OQ624">
            <v>0</v>
          </cell>
          <cell r="OR624">
            <v>0</v>
          </cell>
          <cell r="OS624">
            <v>0</v>
          </cell>
          <cell r="OT624">
            <v>0</v>
          </cell>
          <cell r="OU624">
            <v>0</v>
          </cell>
          <cell r="OV624">
            <v>0</v>
          </cell>
          <cell r="OW624">
            <v>0</v>
          </cell>
          <cell r="OX624">
            <v>0</v>
          </cell>
          <cell r="OY624">
            <v>0</v>
          </cell>
          <cell r="OZ624">
            <v>0</v>
          </cell>
          <cell r="PA624">
            <v>0</v>
          </cell>
          <cell r="PB624">
            <v>0</v>
          </cell>
          <cell r="PC624">
            <v>0</v>
          </cell>
          <cell r="PD624">
            <v>0</v>
          </cell>
          <cell r="PE624">
            <v>0</v>
          </cell>
          <cell r="PF624">
            <v>0</v>
          </cell>
          <cell r="PG624">
            <v>0</v>
          </cell>
          <cell r="PH624">
            <v>0</v>
          </cell>
          <cell r="PI624">
            <v>0</v>
          </cell>
          <cell r="PJ624">
            <v>0</v>
          </cell>
          <cell r="PK624">
            <v>0</v>
          </cell>
          <cell r="PL624">
            <v>0</v>
          </cell>
          <cell r="PM624">
            <v>0</v>
          </cell>
          <cell r="PN624">
            <v>0</v>
          </cell>
          <cell r="PO624">
            <v>0</v>
          </cell>
          <cell r="PP624">
            <v>0</v>
          </cell>
          <cell r="PQ624">
            <v>0</v>
          </cell>
          <cell r="PR624">
            <v>0</v>
          </cell>
          <cell r="PS624">
            <v>0</v>
          </cell>
          <cell r="PT624">
            <v>0</v>
          </cell>
          <cell r="PU624">
            <v>0</v>
          </cell>
          <cell r="PV624">
            <v>0</v>
          </cell>
          <cell r="PW624">
            <v>0</v>
          </cell>
          <cell r="PX624">
            <v>0</v>
          </cell>
          <cell r="PY624">
            <v>0</v>
          </cell>
          <cell r="PZ624">
            <v>0</v>
          </cell>
          <cell r="QA624">
            <v>0</v>
          </cell>
          <cell r="QB624">
            <v>0</v>
          </cell>
          <cell r="QC624">
            <v>0</v>
          </cell>
          <cell r="QD624">
            <v>0</v>
          </cell>
          <cell r="QE624">
            <v>0</v>
          </cell>
          <cell r="QF624">
            <v>0</v>
          </cell>
          <cell r="QG624">
            <v>0</v>
          </cell>
          <cell r="QH624"/>
          <cell r="QI624"/>
          <cell r="QJ624"/>
          <cell r="QK624"/>
          <cell r="QL624"/>
          <cell r="QM624"/>
          <cell r="VE624"/>
          <cell r="VF624"/>
          <cell r="VG624"/>
          <cell r="VH624"/>
          <cell r="VI624"/>
          <cell r="VJ624"/>
          <cell r="VK624"/>
          <cell r="VL624"/>
          <cell r="VM624"/>
          <cell r="VN624"/>
          <cell r="VO624"/>
          <cell r="VP624"/>
          <cell r="VQ624"/>
          <cell r="WF624"/>
          <cell r="WG624"/>
          <cell r="WH624"/>
          <cell r="WI624"/>
          <cell r="WJ624"/>
          <cell r="WK624"/>
          <cell r="WL624"/>
          <cell r="WM624"/>
          <cell r="WN624"/>
          <cell r="WO624"/>
          <cell r="WP624"/>
          <cell r="WQ624"/>
          <cell r="WR624"/>
          <cell r="WS624"/>
          <cell r="WT624"/>
          <cell r="WU624"/>
          <cell r="WV624"/>
          <cell r="WW624"/>
          <cell r="WX624"/>
          <cell r="WY624"/>
          <cell r="WZ624"/>
          <cell r="XA624"/>
          <cell r="XB624"/>
          <cell r="XC624"/>
          <cell r="XD624"/>
          <cell r="XE624"/>
          <cell r="XF624"/>
          <cell r="XG624"/>
          <cell r="XH624"/>
          <cell r="XI624"/>
          <cell r="XJ624"/>
          <cell r="XK624"/>
          <cell r="XL624"/>
          <cell r="XM624"/>
          <cell r="XN624"/>
          <cell r="XO624"/>
          <cell r="XP624"/>
          <cell r="XQ624"/>
          <cell r="XR624"/>
          <cell r="XS624"/>
          <cell r="XT624"/>
          <cell r="XU624"/>
          <cell r="XV624"/>
          <cell r="XW624"/>
          <cell r="XX624"/>
          <cell r="XY624"/>
          <cell r="XZ624"/>
          <cell r="YA624"/>
          <cell r="YB624"/>
          <cell r="YC624"/>
          <cell r="YD624"/>
          <cell r="YE624"/>
          <cell r="YF624"/>
          <cell r="YG624"/>
          <cell r="YH624"/>
          <cell r="YI624"/>
          <cell r="YJ624"/>
          <cell r="YK624"/>
          <cell r="YL624"/>
          <cell r="YM624"/>
          <cell r="YN624"/>
          <cell r="YO624"/>
          <cell r="YP624"/>
          <cell r="YQ624"/>
          <cell r="YR624"/>
          <cell r="YS624"/>
          <cell r="YT624"/>
          <cell r="YU624"/>
          <cell r="YV624"/>
          <cell r="YW624"/>
          <cell r="YX624"/>
          <cell r="YY624"/>
          <cell r="YZ624"/>
          <cell r="ZA624"/>
          <cell r="ZB624"/>
          <cell r="ZC624"/>
          <cell r="ZD624"/>
          <cell r="ZE624"/>
          <cell r="ZF624"/>
          <cell r="ZG624"/>
          <cell r="ZH624"/>
          <cell r="ZI624"/>
          <cell r="ZJ624"/>
          <cell r="ZK624"/>
          <cell r="ZL624"/>
          <cell r="ZM624"/>
          <cell r="ZN624"/>
          <cell r="ZO624"/>
          <cell r="ZP624"/>
          <cell r="ZQ624"/>
          <cell r="ZR624"/>
          <cell r="ZS624"/>
          <cell r="ZT624"/>
          <cell r="ZU624"/>
          <cell r="ZV624"/>
          <cell r="ZW624"/>
          <cell r="ZX624"/>
          <cell r="ZY624"/>
          <cell r="ZZ624"/>
          <cell r="AAA624"/>
          <cell r="AAB624"/>
          <cell r="AAC624"/>
          <cell r="AAD624"/>
          <cell r="AAE624"/>
          <cell r="AAF624"/>
          <cell r="AAG624"/>
          <cell r="AAH624"/>
          <cell r="AAI624"/>
          <cell r="AAJ624"/>
          <cell r="AAK624"/>
          <cell r="AAL624"/>
          <cell r="AAM624"/>
          <cell r="AAN624"/>
          <cell r="AAO624"/>
          <cell r="AAP624"/>
          <cell r="AAQ624"/>
          <cell r="AAR624"/>
          <cell r="AAS624"/>
          <cell r="AAT624"/>
          <cell r="AAU624"/>
          <cell r="AAV624"/>
          <cell r="AAW624"/>
          <cell r="AAX624"/>
          <cell r="AAY624"/>
          <cell r="AAZ624"/>
          <cell r="ABA624"/>
          <cell r="ABB624"/>
          <cell r="ABC624"/>
          <cell r="ABD624"/>
          <cell r="ABE624"/>
          <cell r="ABF624"/>
          <cell r="ABG624"/>
          <cell r="ABH624"/>
          <cell r="ABI624"/>
          <cell r="ABJ624"/>
          <cell r="ABK624"/>
          <cell r="ABL624"/>
          <cell r="ABM624"/>
          <cell r="ABN624"/>
          <cell r="ABO624"/>
          <cell r="ABP624"/>
          <cell r="ABQ624"/>
          <cell r="ABR624"/>
          <cell r="ABS624"/>
          <cell r="ABT624"/>
          <cell r="ABU624"/>
          <cell r="ABV624"/>
          <cell r="ABW624"/>
          <cell r="ABX624"/>
          <cell r="ABY624"/>
          <cell r="ABZ624"/>
          <cell r="ACA624"/>
          <cell r="ACB624"/>
          <cell r="ACC624"/>
          <cell r="ACD624"/>
          <cell r="ACE624"/>
          <cell r="ACF624"/>
          <cell r="ACG624"/>
          <cell r="ACH624"/>
          <cell r="ACI624"/>
          <cell r="ACJ624"/>
          <cell r="ACK624"/>
          <cell r="ACL624"/>
          <cell r="ACM624"/>
          <cell r="ACN624"/>
          <cell r="ACO624"/>
          <cell r="ACP624"/>
          <cell r="ACQ624"/>
          <cell r="ACR624">
            <v>0</v>
          </cell>
          <cell r="ACS624">
            <v>0</v>
          </cell>
          <cell r="ACT624">
            <v>0</v>
          </cell>
          <cell r="ACU624">
            <v>0</v>
          </cell>
          <cell r="ACV624">
            <v>0</v>
          </cell>
          <cell r="ACW624">
            <v>0</v>
          </cell>
          <cell r="ACX624">
            <v>0</v>
          </cell>
          <cell r="ACY624">
            <v>0</v>
          </cell>
          <cell r="ACZ624">
            <v>0</v>
          </cell>
          <cell r="ADA624">
            <v>0</v>
          </cell>
          <cell r="ADB624">
            <v>0</v>
          </cell>
          <cell r="ADC624">
            <v>0</v>
          </cell>
          <cell r="ADD624">
            <v>0</v>
          </cell>
          <cell r="ADE624">
            <v>0</v>
          </cell>
          <cell r="ADF624"/>
          <cell r="ADG624"/>
          <cell r="ADH624"/>
          <cell r="ADI624"/>
          <cell r="ADJ624"/>
          <cell r="ADK624"/>
          <cell r="ADL624"/>
          <cell r="ADM624"/>
          <cell r="ADN624"/>
          <cell r="ADO624"/>
          <cell r="ADP624"/>
          <cell r="ADQ624"/>
          <cell r="ADR624"/>
          <cell r="ADS624"/>
          <cell r="ADT624"/>
          <cell r="ADU624"/>
          <cell r="ADV624"/>
          <cell r="ADW624"/>
          <cell r="ADX624"/>
          <cell r="ADY624"/>
          <cell r="ADZ624"/>
          <cell r="AEA624"/>
          <cell r="AEB624"/>
          <cell r="AEC624"/>
          <cell r="AED624"/>
          <cell r="AEE624"/>
          <cell r="AEF624"/>
          <cell r="AEG624"/>
          <cell r="AEH624"/>
          <cell r="AEI624"/>
          <cell r="AEJ624"/>
          <cell r="AEK624"/>
          <cell r="AEL624"/>
          <cell r="AEM624"/>
          <cell r="AEN624"/>
          <cell r="AEO624"/>
          <cell r="AEP624"/>
          <cell r="AEQ624"/>
          <cell r="AER624"/>
          <cell r="AES624"/>
          <cell r="AET624"/>
          <cell r="AEU624"/>
          <cell r="AEV624"/>
          <cell r="AEW624"/>
          <cell r="AEX624"/>
          <cell r="AEY624"/>
          <cell r="AEZ624"/>
          <cell r="AFA624"/>
          <cell r="AFB624"/>
          <cell r="AFC624"/>
          <cell r="AFD624"/>
          <cell r="AFE624"/>
          <cell r="AFF624"/>
          <cell r="AFG624"/>
          <cell r="AFH624"/>
          <cell r="AFI624"/>
          <cell r="AFJ624"/>
          <cell r="AFK624"/>
          <cell r="AFL624"/>
          <cell r="AFM624"/>
          <cell r="AFN624"/>
          <cell r="AFO624"/>
          <cell r="AFP624"/>
          <cell r="AFQ624"/>
          <cell r="AFR624"/>
          <cell r="AFS624"/>
          <cell r="AFT624"/>
          <cell r="AFU624"/>
          <cell r="AFV624"/>
          <cell r="AFW624"/>
          <cell r="AFX624">
            <v>0</v>
          </cell>
          <cell r="AFY624">
            <v>0</v>
          </cell>
          <cell r="AFZ624">
            <v>0</v>
          </cell>
          <cell r="AGA624">
            <v>0</v>
          </cell>
          <cell r="AGB624">
            <v>0</v>
          </cell>
          <cell r="AGC624">
            <v>0</v>
          </cell>
          <cell r="AGD624">
            <v>0</v>
          </cell>
          <cell r="AGE624">
            <v>0</v>
          </cell>
          <cell r="AGF624">
            <v>0</v>
          </cell>
          <cell r="AGG624">
            <v>0</v>
          </cell>
          <cell r="AGH624">
            <v>0</v>
          </cell>
          <cell r="AGI624">
            <v>0</v>
          </cell>
          <cell r="AGJ624">
            <v>0</v>
          </cell>
          <cell r="AGK624">
            <v>0</v>
          </cell>
          <cell r="AGL624"/>
          <cell r="AGM624"/>
          <cell r="AGN624"/>
          <cell r="AGO624"/>
          <cell r="AGP624"/>
          <cell r="AGQ624"/>
          <cell r="AGR624"/>
          <cell r="AGS624"/>
          <cell r="AGT624"/>
          <cell r="AGU624"/>
          <cell r="AGV624"/>
          <cell r="AGW624"/>
          <cell r="AGX624"/>
          <cell r="AGY624"/>
          <cell r="AGZ624"/>
          <cell r="AHA624"/>
        </row>
        <row r="625">
          <cell r="A625" t="str">
            <v>3025-01-00 4Fund - TRNF FROM Capital Contributions</v>
          </cell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490739.87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/>
          <cell r="CI625"/>
          <cell r="CJ625"/>
          <cell r="CK625"/>
          <cell r="CL625"/>
          <cell r="CM625"/>
          <cell r="CN625"/>
          <cell r="CO625"/>
          <cell r="CP625"/>
          <cell r="CQ625"/>
          <cell r="CR625"/>
          <cell r="CS625"/>
          <cell r="CT625"/>
          <cell r="CU625"/>
          <cell r="CV625"/>
          <cell r="CW625"/>
          <cell r="CX625"/>
          <cell r="DN625"/>
          <cell r="DO625"/>
          <cell r="DP625"/>
          <cell r="DQ625"/>
          <cell r="DR625"/>
          <cell r="DS625"/>
          <cell r="DT625"/>
          <cell r="DU625"/>
          <cell r="DV625"/>
          <cell r="DW625"/>
          <cell r="DX625"/>
          <cell r="DY625"/>
          <cell r="DZ625"/>
          <cell r="EA625"/>
          <cell r="EB625"/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HX625"/>
          <cell r="HY625"/>
          <cell r="HZ625"/>
          <cell r="IA625"/>
          <cell r="IB625"/>
          <cell r="IC625"/>
          <cell r="ID625"/>
          <cell r="IE625"/>
          <cell r="IF625"/>
          <cell r="IG625"/>
          <cell r="IH625"/>
          <cell r="II625"/>
          <cell r="IJ625"/>
          <cell r="IK625"/>
          <cell r="IL625"/>
          <cell r="KX625">
            <v>0</v>
          </cell>
          <cell r="KY625">
            <v>0</v>
          </cell>
          <cell r="KZ625">
            <v>0</v>
          </cell>
          <cell r="LA625">
            <v>0</v>
          </cell>
          <cell r="LB625">
            <v>0</v>
          </cell>
          <cell r="LC625">
            <v>0</v>
          </cell>
          <cell r="LD625">
            <v>0</v>
          </cell>
          <cell r="LE625">
            <v>0</v>
          </cell>
          <cell r="LF625">
            <v>0</v>
          </cell>
          <cell r="LG625">
            <v>0</v>
          </cell>
          <cell r="LH625">
            <v>0</v>
          </cell>
          <cell r="LI625">
            <v>0</v>
          </cell>
          <cell r="LJ625">
            <v>0</v>
          </cell>
          <cell r="LK625">
            <v>0</v>
          </cell>
          <cell r="LL625">
            <v>0</v>
          </cell>
          <cell r="LM625">
            <v>0</v>
          </cell>
          <cell r="LN625">
            <v>0</v>
          </cell>
          <cell r="LO625">
            <v>0</v>
          </cell>
          <cell r="LP625">
            <v>0</v>
          </cell>
          <cell r="LQ625">
            <v>0</v>
          </cell>
          <cell r="LR625">
            <v>0</v>
          </cell>
          <cell r="LS625">
            <v>0</v>
          </cell>
          <cell r="LT625">
            <v>0</v>
          </cell>
          <cell r="LU625">
            <v>0</v>
          </cell>
          <cell r="LV625">
            <v>0</v>
          </cell>
          <cell r="LW625">
            <v>0</v>
          </cell>
          <cell r="LX625">
            <v>0</v>
          </cell>
          <cell r="LY625">
            <v>0</v>
          </cell>
          <cell r="LZ625"/>
          <cell r="MA625"/>
          <cell r="MB625"/>
          <cell r="MC625"/>
          <cell r="MD625"/>
          <cell r="ME625"/>
          <cell r="MF625"/>
          <cell r="MN625">
            <v>0</v>
          </cell>
          <cell r="MO625">
            <v>0</v>
          </cell>
          <cell r="MP625">
            <v>0</v>
          </cell>
          <cell r="MQ625">
            <v>0</v>
          </cell>
          <cell r="MR625">
            <v>0</v>
          </cell>
          <cell r="MS625">
            <v>0</v>
          </cell>
          <cell r="MT625">
            <v>0</v>
          </cell>
          <cell r="MU625">
            <v>0</v>
          </cell>
          <cell r="MV625">
            <v>0</v>
          </cell>
          <cell r="MW625">
            <v>0</v>
          </cell>
          <cell r="MX625">
            <v>0</v>
          </cell>
          <cell r="MY625">
            <v>0</v>
          </cell>
          <cell r="MZ625">
            <v>0</v>
          </cell>
          <cell r="NA625">
            <v>0</v>
          </cell>
          <cell r="NB625"/>
          <cell r="NC625"/>
          <cell r="ND625"/>
          <cell r="NN625"/>
          <cell r="NO625"/>
          <cell r="NP625"/>
          <cell r="NQ625"/>
          <cell r="NR625"/>
          <cell r="NS625"/>
          <cell r="NT625"/>
          <cell r="NU625"/>
          <cell r="NV625"/>
          <cell r="NW625"/>
          <cell r="NX625"/>
          <cell r="NY625"/>
          <cell r="NZ625"/>
          <cell r="OA625"/>
          <cell r="OB625"/>
          <cell r="OC625"/>
          <cell r="OD625">
            <v>0</v>
          </cell>
          <cell r="OE625">
            <v>0</v>
          </cell>
          <cell r="OF625">
            <v>0</v>
          </cell>
          <cell r="OG625">
            <v>0</v>
          </cell>
          <cell r="OH625">
            <v>0</v>
          </cell>
          <cell r="OI625">
            <v>0</v>
          </cell>
          <cell r="OJ625">
            <v>0</v>
          </cell>
          <cell r="OK625">
            <v>0</v>
          </cell>
          <cell r="OL625">
            <v>0</v>
          </cell>
          <cell r="OM625">
            <v>0</v>
          </cell>
          <cell r="ON625">
            <v>0</v>
          </cell>
          <cell r="OO625">
            <v>0</v>
          </cell>
          <cell r="OP625">
            <v>0</v>
          </cell>
          <cell r="OQ625">
            <v>0</v>
          </cell>
          <cell r="OR625">
            <v>0</v>
          </cell>
          <cell r="OS625">
            <v>0</v>
          </cell>
          <cell r="OT625">
            <v>0</v>
          </cell>
          <cell r="OU625">
            <v>0</v>
          </cell>
          <cell r="OV625">
            <v>0</v>
          </cell>
          <cell r="OW625">
            <v>0</v>
          </cell>
          <cell r="OX625">
            <v>0</v>
          </cell>
          <cell r="OY625">
            <v>0</v>
          </cell>
          <cell r="OZ625">
            <v>0</v>
          </cell>
          <cell r="PA625">
            <v>0</v>
          </cell>
          <cell r="PB625">
            <v>0</v>
          </cell>
          <cell r="PC625">
            <v>0</v>
          </cell>
          <cell r="PD625">
            <v>0</v>
          </cell>
          <cell r="PE625">
            <v>0</v>
          </cell>
          <cell r="PF625">
            <v>0</v>
          </cell>
          <cell r="PG625">
            <v>0</v>
          </cell>
          <cell r="PH625">
            <v>0</v>
          </cell>
          <cell r="PI625">
            <v>0</v>
          </cell>
          <cell r="PJ625">
            <v>0</v>
          </cell>
          <cell r="PK625">
            <v>0</v>
          </cell>
          <cell r="PL625">
            <v>0</v>
          </cell>
          <cell r="PM625">
            <v>0</v>
          </cell>
          <cell r="PN625">
            <v>0</v>
          </cell>
          <cell r="PO625">
            <v>0</v>
          </cell>
          <cell r="PP625">
            <v>0</v>
          </cell>
          <cell r="PQ625">
            <v>0</v>
          </cell>
          <cell r="PR625">
            <v>0</v>
          </cell>
          <cell r="PS625">
            <v>0</v>
          </cell>
          <cell r="PT625">
            <v>0</v>
          </cell>
          <cell r="PU625">
            <v>0</v>
          </cell>
          <cell r="PV625">
            <v>0</v>
          </cell>
          <cell r="PW625">
            <v>0</v>
          </cell>
          <cell r="PX625">
            <v>0</v>
          </cell>
          <cell r="PY625">
            <v>0</v>
          </cell>
          <cell r="PZ625">
            <v>0</v>
          </cell>
          <cell r="QA625">
            <v>0</v>
          </cell>
          <cell r="QB625">
            <v>0</v>
          </cell>
          <cell r="QC625">
            <v>0</v>
          </cell>
          <cell r="QD625">
            <v>0</v>
          </cell>
          <cell r="QE625">
            <v>0</v>
          </cell>
          <cell r="QF625">
            <v>0</v>
          </cell>
          <cell r="QG625">
            <v>0</v>
          </cell>
          <cell r="QH625"/>
          <cell r="QI625"/>
          <cell r="QJ625"/>
          <cell r="QK625"/>
          <cell r="QL625"/>
          <cell r="QM625"/>
          <cell r="VE625"/>
          <cell r="VF625"/>
          <cell r="VG625"/>
          <cell r="VH625"/>
          <cell r="VI625"/>
          <cell r="VJ625"/>
          <cell r="VK625"/>
          <cell r="VL625"/>
          <cell r="VM625"/>
          <cell r="VN625"/>
          <cell r="VO625"/>
          <cell r="VP625"/>
          <cell r="VQ625"/>
          <cell r="WF625"/>
          <cell r="WG625"/>
          <cell r="WH625"/>
          <cell r="WI625"/>
          <cell r="WJ625"/>
          <cell r="WK625"/>
          <cell r="WL625"/>
          <cell r="WM625"/>
          <cell r="WN625"/>
          <cell r="WO625"/>
          <cell r="WP625"/>
          <cell r="WQ625"/>
          <cell r="WR625"/>
          <cell r="WS625"/>
          <cell r="WT625"/>
          <cell r="WU625"/>
          <cell r="WV625"/>
          <cell r="WW625"/>
          <cell r="WX625"/>
          <cell r="WY625"/>
          <cell r="WZ625"/>
          <cell r="XA625"/>
          <cell r="XB625"/>
          <cell r="XC625"/>
          <cell r="XD625"/>
          <cell r="XE625"/>
          <cell r="XF625"/>
          <cell r="XG625"/>
          <cell r="XH625"/>
          <cell r="XI625"/>
          <cell r="XJ625"/>
          <cell r="XK625"/>
          <cell r="XL625"/>
          <cell r="XM625"/>
          <cell r="XN625"/>
          <cell r="XO625"/>
          <cell r="XP625"/>
          <cell r="XQ625"/>
          <cell r="XR625"/>
          <cell r="XS625"/>
          <cell r="XT625"/>
          <cell r="XU625"/>
          <cell r="XV625"/>
          <cell r="XW625"/>
          <cell r="XX625"/>
          <cell r="XY625"/>
          <cell r="XZ625"/>
          <cell r="YA625"/>
          <cell r="YB625"/>
          <cell r="YC625"/>
          <cell r="YD625"/>
          <cell r="YE625"/>
          <cell r="YF625"/>
          <cell r="YG625"/>
          <cell r="YH625"/>
          <cell r="YI625"/>
          <cell r="YJ625"/>
          <cell r="YK625"/>
          <cell r="YL625"/>
          <cell r="YM625"/>
          <cell r="YN625"/>
          <cell r="YO625"/>
          <cell r="YP625"/>
          <cell r="YQ625"/>
          <cell r="YR625"/>
          <cell r="YS625"/>
          <cell r="YT625"/>
          <cell r="YU625"/>
          <cell r="YV625"/>
          <cell r="YW625"/>
          <cell r="YX625"/>
          <cell r="YY625"/>
          <cell r="YZ625"/>
          <cell r="ZA625"/>
          <cell r="ZB625"/>
          <cell r="ZC625"/>
          <cell r="ZD625"/>
          <cell r="ZE625"/>
          <cell r="ZF625"/>
          <cell r="ZG625"/>
          <cell r="ZH625"/>
          <cell r="ZI625"/>
          <cell r="ZJ625"/>
          <cell r="ZK625"/>
          <cell r="ZL625"/>
          <cell r="ZM625"/>
          <cell r="ZN625"/>
          <cell r="ZO625"/>
          <cell r="ZP625"/>
          <cell r="ZQ625"/>
          <cell r="ZR625"/>
          <cell r="ZS625"/>
          <cell r="ZT625"/>
          <cell r="ZU625"/>
          <cell r="ZV625"/>
          <cell r="ZW625"/>
          <cell r="ZX625"/>
          <cell r="ZY625"/>
          <cell r="ZZ625"/>
          <cell r="AAA625"/>
          <cell r="AAB625"/>
          <cell r="AAC625"/>
          <cell r="AAD625"/>
          <cell r="AAE625"/>
          <cell r="AAF625"/>
          <cell r="AAG625"/>
          <cell r="AAH625"/>
          <cell r="AAI625"/>
          <cell r="AAJ625"/>
          <cell r="AAK625"/>
          <cell r="AAL625"/>
          <cell r="AAM625"/>
          <cell r="AAN625"/>
          <cell r="AAO625"/>
          <cell r="AAP625"/>
          <cell r="AAQ625"/>
          <cell r="AAR625"/>
          <cell r="AAS625"/>
          <cell r="AAT625"/>
          <cell r="AAU625"/>
          <cell r="AAV625"/>
          <cell r="AAW625"/>
          <cell r="AAX625"/>
          <cell r="AAY625"/>
          <cell r="AAZ625"/>
          <cell r="ABA625"/>
          <cell r="ABB625"/>
          <cell r="ABC625"/>
          <cell r="ABH625"/>
          <cell r="ABI625"/>
          <cell r="ABJ625"/>
          <cell r="ABK625"/>
          <cell r="ABL625"/>
          <cell r="ABM625"/>
          <cell r="ABN625"/>
          <cell r="ABO625"/>
          <cell r="ABP625"/>
          <cell r="ABQ625"/>
          <cell r="ABR625"/>
          <cell r="ABS625"/>
          <cell r="ABT625"/>
          <cell r="ABU625"/>
          <cell r="ABV625"/>
          <cell r="ABW625"/>
          <cell r="ABX625"/>
          <cell r="ABY625"/>
          <cell r="ABZ625"/>
          <cell r="ACA625"/>
          <cell r="ACB625"/>
          <cell r="ACC625"/>
          <cell r="ACD625"/>
          <cell r="ACE625"/>
          <cell r="ACF625"/>
          <cell r="ACG625"/>
          <cell r="ACH625"/>
          <cell r="ACI625"/>
          <cell r="ACJ625"/>
          <cell r="ACK625"/>
          <cell r="ACL625"/>
          <cell r="ACM625"/>
          <cell r="ACN625"/>
          <cell r="ACO625"/>
          <cell r="ACP625"/>
          <cell r="ACQ625"/>
          <cell r="ACR625">
            <v>0</v>
          </cell>
          <cell r="ACS625">
            <v>0</v>
          </cell>
          <cell r="ACT625">
            <v>0</v>
          </cell>
          <cell r="ACU625">
            <v>0</v>
          </cell>
          <cell r="ACV625">
            <v>0</v>
          </cell>
          <cell r="ACW625">
            <v>0</v>
          </cell>
          <cell r="ACX625">
            <v>0</v>
          </cell>
          <cell r="ACY625">
            <v>0</v>
          </cell>
          <cell r="ACZ625">
            <v>0</v>
          </cell>
          <cell r="ADA625">
            <v>0</v>
          </cell>
          <cell r="ADB625">
            <v>0</v>
          </cell>
          <cell r="ADC625">
            <v>0</v>
          </cell>
          <cell r="ADD625">
            <v>0</v>
          </cell>
          <cell r="ADE625">
            <v>0</v>
          </cell>
          <cell r="ADF625"/>
          <cell r="ADG625"/>
          <cell r="ADH625"/>
          <cell r="ADI625"/>
          <cell r="ADJ625"/>
          <cell r="ADK625"/>
          <cell r="ADL625"/>
          <cell r="ADM625"/>
          <cell r="ADN625"/>
          <cell r="ADO625"/>
          <cell r="ADP625"/>
          <cell r="ADQ625"/>
          <cell r="ADR625"/>
          <cell r="ADS625"/>
          <cell r="ADT625"/>
          <cell r="ADU625"/>
          <cell r="ADV625"/>
          <cell r="ADW625"/>
          <cell r="ADX625"/>
          <cell r="ADY625"/>
          <cell r="ADZ625"/>
          <cell r="AEA625"/>
          <cell r="AEB625"/>
          <cell r="AEC625"/>
          <cell r="AED625"/>
          <cell r="AEE625"/>
          <cell r="AEF625"/>
          <cell r="AEG625"/>
          <cell r="AEH625"/>
          <cell r="AEI625"/>
          <cell r="AEJ625"/>
          <cell r="AEK625"/>
          <cell r="AEL625"/>
          <cell r="AEM625"/>
          <cell r="AEN625"/>
          <cell r="AEO625"/>
          <cell r="AEP625"/>
          <cell r="AEQ625"/>
          <cell r="AER625"/>
          <cell r="AES625"/>
          <cell r="AET625"/>
          <cell r="AEU625"/>
          <cell r="AEV625"/>
          <cell r="AEW625"/>
          <cell r="AEX625"/>
          <cell r="AEY625"/>
          <cell r="AEZ625"/>
          <cell r="AFA625"/>
          <cell r="AFB625"/>
          <cell r="AFC625"/>
          <cell r="AFD625"/>
          <cell r="AFE625"/>
          <cell r="AFF625"/>
          <cell r="AFG625"/>
          <cell r="AFH625"/>
          <cell r="AFI625"/>
          <cell r="AFJ625"/>
          <cell r="AFK625"/>
          <cell r="AFL625"/>
          <cell r="AFM625"/>
          <cell r="AFN625"/>
          <cell r="AFO625"/>
          <cell r="AFP625"/>
          <cell r="AFQ625"/>
          <cell r="AFR625"/>
          <cell r="AFS625"/>
          <cell r="AFT625"/>
          <cell r="AFU625"/>
          <cell r="AFV625"/>
          <cell r="AFW625"/>
          <cell r="AFX625">
            <v>0</v>
          </cell>
          <cell r="AFY625">
            <v>0</v>
          </cell>
          <cell r="AFZ625">
            <v>0</v>
          </cell>
          <cell r="AGA625">
            <v>0</v>
          </cell>
          <cell r="AGB625">
            <v>0</v>
          </cell>
          <cell r="AGC625">
            <v>0</v>
          </cell>
          <cell r="AGD625">
            <v>0</v>
          </cell>
          <cell r="AGE625">
            <v>0</v>
          </cell>
          <cell r="AGF625">
            <v>0</v>
          </cell>
          <cell r="AGG625">
            <v>0</v>
          </cell>
          <cell r="AGH625">
            <v>0</v>
          </cell>
          <cell r="AGI625">
            <v>0</v>
          </cell>
          <cell r="AGJ625">
            <v>0</v>
          </cell>
          <cell r="AGK625">
            <v>0</v>
          </cell>
          <cell r="AGL625"/>
          <cell r="AGM625"/>
          <cell r="AGN625"/>
          <cell r="AGO625"/>
          <cell r="AGP625"/>
          <cell r="AGQ625"/>
          <cell r="AGR625"/>
          <cell r="AGS625"/>
          <cell r="AGT625"/>
          <cell r="AGU625"/>
          <cell r="AGV625"/>
          <cell r="AGW625"/>
          <cell r="AGX625"/>
        </row>
        <row r="626">
          <cell r="A626" t="str">
            <v>ARRA Nonoperating Contributions</v>
          </cell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-28005.83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-12134.19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-11839.81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-23267.66</v>
          </cell>
          <cell r="BQ626">
            <v>0</v>
          </cell>
          <cell r="BR626">
            <v>0</v>
          </cell>
          <cell r="BS626">
            <v>0</v>
          </cell>
          <cell r="BU626"/>
          <cell r="BV626"/>
          <cell r="BW626"/>
          <cell r="BX626"/>
          <cell r="BY626"/>
          <cell r="BZ626"/>
          <cell r="CA626"/>
          <cell r="CB626"/>
          <cell r="CC626"/>
          <cell r="CD626"/>
          <cell r="CE626"/>
          <cell r="CF626"/>
          <cell r="CG626"/>
          <cell r="CH626"/>
          <cell r="CI626"/>
          <cell r="CJ626"/>
          <cell r="CK626"/>
          <cell r="CL626"/>
          <cell r="CM626"/>
          <cell r="CN626"/>
          <cell r="CO626"/>
          <cell r="CP626"/>
          <cell r="CQ626"/>
          <cell r="CR626"/>
          <cell r="CS626"/>
          <cell r="CT626"/>
          <cell r="CU626"/>
          <cell r="CV626"/>
          <cell r="CW626"/>
          <cell r="CX626"/>
          <cell r="CY626"/>
          <cell r="CZ626"/>
          <cell r="DA626"/>
          <cell r="DB626"/>
          <cell r="DC626"/>
          <cell r="DD626"/>
          <cell r="DE626"/>
          <cell r="DF626"/>
          <cell r="DG626"/>
          <cell r="DH626"/>
          <cell r="DI626"/>
          <cell r="DJ626"/>
          <cell r="DK626"/>
          <cell r="DL626"/>
          <cell r="DM626"/>
          <cell r="DN626"/>
          <cell r="DO626"/>
          <cell r="DP626"/>
          <cell r="DQ626"/>
          <cell r="DR626"/>
          <cell r="DS626"/>
          <cell r="DT626"/>
          <cell r="DU626"/>
          <cell r="DV626"/>
          <cell r="DW626"/>
          <cell r="DX626"/>
          <cell r="DY626"/>
          <cell r="DZ626"/>
          <cell r="EA626"/>
          <cell r="EB626"/>
          <cell r="EC626"/>
          <cell r="ED626"/>
          <cell r="EE626"/>
          <cell r="EF626"/>
          <cell r="EG626"/>
          <cell r="EH626"/>
          <cell r="EI626"/>
          <cell r="EJ626"/>
          <cell r="EK626"/>
          <cell r="EL626"/>
          <cell r="EM626"/>
          <cell r="EN626"/>
          <cell r="EO626"/>
          <cell r="EP626"/>
          <cell r="FF626"/>
          <cell r="FG626"/>
          <cell r="FH626"/>
          <cell r="FI626"/>
          <cell r="FJ626"/>
          <cell r="FK626"/>
          <cell r="FL626"/>
          <cell r="FM626"/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-331898.02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-215026.32</v>
          </cell>
          <cell r="GM626">
            <v>0</v>
          </cell>
          <cell r="GN626">
            <v>0</v>
          </cell>
          <cell r="GO626">
            <v>0</v>
          </cell>
          <cell r="GP626">
            <v>0</v>
          </cell>
          <cell r="GQ626">
            <v>0</v>
          </cell>
          <cell r="GR626">
            <v>0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-425750.85</v>
          </cell>
          <cell r="HA626">
            <v>0</v>
          </cell>
          <cell r="HB626">
            <v>0</v>
          </cell>
          <cell r="HC626">
            <v>0</v>
          </cell>
          <cell r="HD626"/>
          <cell r="HE626"/>
          <cell r="HF626"/>
          <cell r="HG626"/>
          <cell r="HH626"/>
          <cell r="HI626"/>
          <cell r="HJ626"/>
          <cell r="HK626"/>
          <cell r="HL626"/>
          <cell r="HX626"/>
          <cell r="HY626"/>
          <cell r="HZ626"/>
          <cell r="IA626"/>
          <cell r="IB626"/>
          <cell r="IC626"/>
          <cell r="ID626"/>
          <cell r="IE626"/>
          <cell r="IF626"/>
          <cell r="IG626"/>
          <cell r="IH626"/>
          <cell r="II626"/>
          <cell r="IJ626"/>
          <cell r="IK626"/>
          <cell r="IL626"/>
          <cell r="JH626">
            <v>0</v>
          </cell>
          <cell r="JI626">
            <v>0</v>
          </cell>
          <cell r="JJ626">
            <v>0</v>
          </cell>
          <cell r="JK626">
            <v>0</v>
          </cell>
          <cell r="JL626">
            <v>0</v>
          </cell>
          <cell r="JM626">
            <v>0</v>
          </cell>
          <cell r="JN626">
            <v>0</v>
          </cell>
          <cell r="JO626">
            <v>0</v>
          </cell>
          <cell r="JP626">
            <v>0</v>
          </cell>
          <cell r="JQ626">
            <v>0</v>
          </cell>
          <cell r="JR626">
            <v>0</v>
          </cell>
          <cell r="JS626">
            <v>0</v>
          </cell>
          <cell r="JT626">
            <v>0</v>
          </cell>
          <cell r="JU626">
            <v>0</v>
          </cell>
          <cell r="JV626">
            <v>0</v>
          </cell>
          <cell r="JW626">
            <v>0</v>
          </cell>
          <cell r="JX626">
            <v>0</v>
          </cell>
          <cell r="JY626">
            <v>0</v>
          </cell>
          <cell r="JZ626">
            <v>0</v>
          </cell>
          <cell r="KA626">
            <v>0</v>
          </cell>
          <cell r="KB626">
            <v>0</v>
          </cell>
          <cell r="KC626">
            <v>0</v>
          </cell>
          <cell r="KD626">
            <v>0</v>
          </cell>
          <cell r="KE626">
            <v>0</v>
          </cell>
          <cell r="KF626">
            <v>0</v>
          </cell>
          <cell r="KG626">
            <v>0</v>
          </cell>
          <cell r="KH626">
            <v>0</v>
          </cell>
          <cell r="KI626">
            <v>0</v>
          </cell>
          <cell r="KJ626">
            <v>0</v>
          </cell>
          <cell r="KK626">
            <v>0</v>
          </cell>
          <cell r="KL626">
            <v>0</v>
          </cell>
          <cell r="KM626">
            <v>0</v>
          </cell>
          <cell r="KN626">
            <v>0</v>
          </cell>
          <cell r="KO626">
            <v>0</v>
          </cell>
          <cell r="KP626">
            <v>0</v>
          </cell>
          <cell r="KQ626">
            <v>0</v>
          </cell>
          <cell r="KR626">
            <v>0</v>
          </cell>
          <cell r="KS626">
            <v>0</v>
          </cell>
          <cell r="KT626">
            <v>0</v>
          </cell>
          <cell r="KU626">
            <v>0</v>
          </cell>
          <cell r="KV626">
            <v>0</v>
          </cell>
          <cell r="KW626">
            <v>0</v>
          </cell>
          <cell r="KX626">
            <v>0</v>
          </cell>
          <cell r="KY626">
            <v>0</v>
          </cell>
          <cell r="KZ626">
            <v>0</v>
          </cell>
          <cell r="LA626">
            <v>0</v>
          </cell>
          <cell r="LB626">
            <v>0</v>
          </cell>
          <cell r="LC626">
            <v>0</v>
          </cell>
          <cell r="LD626">
            <v>0</v>
          </cell>
          <cell r="LE626">
            <v>0</v>
          </cell>
          <cell r="LF626">
            <v>0</v>
          </cell>
          <cell r="LG626">
            <v>0</v>
          </cell>
          <cell r="LH626">
            <v>0</v>
          </cell>
          <cell r="LI626">
            <v>0</v>
          </cell>
          <cell r="LJ626">
            <v>0</v>
          </cell>
          <cell r="LK626">
            <v>0</v>
          </cell>
          <cell r="LL626">
            <v>0</v>
          </cell>
          <cell r="LM626">
            <v>0</v>
          </cell>
          <cell r="LN626">
            <v>0</v>
          </cell>
          <cell r="LO626">
            <v>0</v>
          </cell>
          <cell r="LP626">
            <v>0</v>
          </cell>
          <cell r="LQ626">
            <v>0</v>
          </cell>
          <cell r="LR626">
            <v>0</v>
          </cell>
          <cell r="LS626">
            <v>0</v>
          </cell>
          <cell r="LT626">
            <v>0</v>
          </cell>
          <cell r="LU626">
            <v>0</v>
          </cell>
          <cell r="LV626">
            <v>0</v>
          </cell>
          <cell r="LW626">
            <v>0</v>
          </cell>
          <cell r="LX626">
            <v>0</v>
          </cell>
          <cell r="LY626">
            <v>0</v>
          </cell>
          <cell r="LZ626"/>
          <cell r="MA626"/>
          <cell r="MB626"/>
          <cell r="MC626"/>
          <cell r="MD626"/>
          <cell r="ME626"/>
          <cell r="MF626"/>
          <cell r="MN626">
            <v>0</v>
          </cell>
          <cell r="MO626">
            <v>0</v>
          </cell>
          <cell r="MP626">
            <v>0</v>
          </cell>
          <cell r="MQ626">
            <v>0</v>
          </cell>
          <cell r="MR626">
            <v>0</v>
          </cell>
          <cell r="MS626">
            <v>0</v>
          </cell>
          <cell r="MT626">
            <v>0</v>
          </cell>
          <cell r="MU626">
            <v>0</v>
          </cell>
          <cell r="MV626">
            <v>0</v>
          </cell>
          <cell r="MW626">
            <v>0</v>
          </cell>
          <cell r="MX626">
            <v>-12019.11</v>
          </cell>
          <cell r="MY626">
            <v>0</v>
          </cell>
          <cell r="MZ626">
            <v>0</v>
          </cell>
          <cell r="NA626">
            <v>0</v>
          </cell>
          <cell r="NB626">
            <v>0</v>
          </cell>
          <cell r="NC626">
            <v>0</v>
          </cell>
          <cell r="ND626">
            <v>0</v>
          </cell>
          <cell r="NE626">
            <v>0</v>
          </cell>
          <cell r="NF626">
            <v>0</v>
          </cell>
          <cell r="NG626">
            <v>0</v>
          </cell>
          <cell r="NH626">
            <v>0</v>
          </cell>
          <cell r="NI626">
            <v>0</v>
          </cell>
          <cell r="NJ626">
            <v>0</v>
          </cell>
          <cell r="NK626">
            <v>0</v>
          </cell>
          <cell r="NL626">
            <v>-11877.99</v>
          </cell>
          <cell r="NM626">
            <v>0</v>
          </cell>
          <cell r="NN626">
            <v>0</v>
          </cell>
          <cell r="NO626">
            <v>0</v>
          </cell>
          <cell r="NP626"/>
          <cell r="NQ626"/>
          <cell r="NR626"/>
          <cell r="NS626"/>
          <cell r="NT626"/>
          <cell r="NU626"/>
          <cell r="NV626"/>
          <cell r="NW626"/>
          <cell r="NX626"/>
          <cell r="NY626"/>
          <cell r="NZ626"/>
          <cell r="OA626"/>
          <cell r="OB626"/>
          <cell r="OC626"/>
          <cell r="OD626">
            <v>0</v>
          </cell>
          <cell r="OE626">
            <v>0</v>
          </cell>
          <cell r="OF626">
            <v>0</v>
          </cell>
          <cell r="OG626">
            <v>0</v>
          </cell>
          <cell r="OH626">
            <v>0</v>
          </cell>
          <cell r="OI626">
            <v>0</v>
          </cell>
          <cell r="OJ626">
            <v>0</v>
          </cell>
          <cell r="OK626">
            <v>0</v>
          </cell>
          <cell r="OL626">
            <v>0</v>
          </cell>
          <cell r="OM626">
            <v>0</v>
          </cell>
          <cell r="ON626">
            <v>0</v>
          </cell>
          <cell r="OO626">
            <v>0</v>
          </cell>
          <cell r="OP626">
            <v>0</v>
          </cell>
          <cell r="OQ626">
            <v>0</v>
          </cell>
          <cell r="OR626">
            <v>0</v>
          </cell>
          <cell r="OS626">
            <v>0</v>
          </cell>
          <cell r="OT626">
            <v>0</v>
          </cell>
          <cell r="OU626">
            <v>0</v>
          </cell>
          <cell r="OV626">
            <v>0</v>
          </cell>
          <cell r="OW626">
            <v>0</v>
          </cell>
          <cell r="OX626">
            <v>0</v>
          </cell>
          <cell r="OY626">
            <v>0</v>
          </cell>
          <cell r="OZ626">
            <v>0</v>
          </cell>
          <cell r="PA626">
            <v>0</v>
          </cell>
          <cell r="PB626">
            <v>0</v>
          </cell>
          <cell r="PC626">
            <v>0</v>
          </cell>
          <cell r="PD626">
            <v>0</v>
          </cell>
          <cell r="PE626">
            <v>0</v>
          </cell>
          <cell r="PF626">
            <v>0</v>
          </cell>
          <cell r="PG626">
            <v>0</v>
          </cell>
          <cell r="PH626">
            <v>0</v>
          </cell>
          <cell r="PI626">
            <v>0</v>
          </cell>
          <cell r="PJ626">
            <v>0</v>
          </cell>
          <cell r="PK626">
            <v>0</v>
          </cell>
          <cell r="PL626">
            <v>0</v>
          </cell>
          <cell r="PM626">
            <v>0</v>
          </cell>
          <cell r="PN626">
            <v>0</v>
          </cell>
          <cell r="PO626">
            <v>0</v>
          </cell>
          <cell r="PP626">
            <v>0</v>
          </cell>
          <cell r="PQ626">
            <v>0</v>
          </cell>
          <cell r="PR626">
            <v>0</v>
          </cell>
          <cell r="PS626">
            <v>0</v>
          </cell>
          <cell r="PT626">
            <v>0</v>
          </cell>
          <cell r="PU626">
            <v>0</v>
          </cell>
          <cell r="PV626">
            <v>0</v>
          </cell>
          <cell r="PW626">
            <v>0</v>
          </cell>
          <cell r="PX626">
            <v>0</v>
          </cell>
          <cell r="PY626">
            <v>0</v>
          </cell>
          <cell r="PZ626">
            <v>0</v>
          </cell>
          <cell r="QA626">
            <v>0</v>
          </cell>
          <cell r="QB626">
            <v>0</v>
          </cell>
          <cell r="QC626">
            <v>0</v>
          </cell>
          <cell r="QD626">
            <v>0</v>
          </cell>
          <cell r="QE626">
            <v>0</v>
          </cell>
          <cell r="QF626">
            <v>0</v>
          </cell>
          <cell r="QG626">
            <v>0</v>
          </cell>
          <cell r="QH626"/>
          <cell r="QI626"/>
          <cell r="QJ626"/>
          <cell r="QK626"/>
          <cell r="QL626"/>
          <cell r="QM626"/>
          <cell r="VE626"/>
          <cell r="VF626"/>
          <cell r="VG626"/>
          <cell r="VH626"/>
          <cell r="VI626"/>
          <cell r="VJ626"/>
          <cell r="VK626"/>
          <cell r="VL626"/>
          <cell r="VM626"/>
          <cell r="VN626"/>
          <cell r="VO626"/>
          <cell r="VP626"/>
          <cell r="VQ626"/>
          <cell r="WF626"/>
          <cell r="WG626"/>
          <cell r="WH626"/>
          <cell r="WI626"/>
          <cell r="WJ626"/>
          <cell r="WK626"/>
          <cell r="WL626"/>
          <cell r="WM626"/>
          <cell r="WN626"/>
          <cell r="WO626"/>
          <cell r="WP626"/>
          <cell r="WQ626"/>
          <cell r="WR626"/>
          <cell r="WS626"/>
          <cell r="WT626"/>
          <cell r="WU626"/>
          <cell r="WV626"/>
          <cell r="WW626"/>
          <cell r="WX626"/>
          <cell r="WY626"/>
          <cell r="WZ626"/>
          <cell r="XA626"/>
          <cell r="XB626"/>
          <cell r="XC626"/>
          <cell r="XD626"/>
          <cell r="XE626"/>
          <cell r="XF626"/>
          <cell r="XG626"/>
          <cell r="XH626"/>
          <cell r="XI626"/>
          <cell r="XJ626"/>
          <cell r="XK626"/>
          <cell r="XL626"/>
          <cell r="XM626"/>
          <cell r="XN626"/>
          <cell r="XO626"/>
          <cell r="XP626"/>
          <cell r="XQ626"/>
          <cell r="XR626"/>
          <cell r="XS626"/>
          <cell r="XT626"/>
          <cell r="XU626"/>
          <cell r="XV626"/>
          <cell r="XW626"/>
          <cell r="XX626"/>
          <cell r="XY626"/>
          <cell r="XZ626"/>
          <cell r="YA626"/>
          <cell r="YB626"/>
          <cell r="YC626"/>
          <cell r="YD626"/>
          <cell r="YE626"/>
          <cell r="YF626"/>
          <cell r="YG626"/>
          <cell r="YH626"/>
          <cell r="YI626"/>
          <cell r="YJ626"/>
          <cell r="YK626"/>
          <cell r="YL626"/>
          <cell r="YM626"/>
          <cell r="YN626"/>
          <cell r="YO626"/>
          <cell r="YP626"/>
          <cell r="YQ626"/>
          <cell r="YR626"/>
          <cell r="YS626"/>
          <cell r="YT626"/>
          <cell r="YU626"/>
          <cell r="YV626"/>
          <cell r="YW626"/>
          <cell r="YX626"/>
          <cell r="YY626"/>
          <cell r="YZ626"/>
          <cell r="ZA626"/>
          <cell r="ZB626"/>
          <cell r="ZC626"/>
          <cell r="ZD626"/>
          <cell r="ZE626"/>
          <cell r="ZF626"/>
          <cell r="ZG626"/>
          <cell r="ZH626"/>
          <cell r="ZI626"/>
          <cell r="ZJ626"/>
          <cell r="ZK626"/>
          <cell r="ZL626"/>
          <cell r="ZM626"/>
          <cell r="ZN626"/>
          <cell r="ZO626"/>
          <cell r="ZP626"/>
          <cell r="ZQ626"/>
          <cell r="ZR626"/>
          <cell r="ZS626"/>
          <cell r="ZT626"/>
          <cell r="ZU626"/>
          <cell r="ZV626"/>
          <cell r="ZW626"/>
          <cell r="ZX626"/>
          <cell r="ZY626"/>
          <cell r="ZZ626"/>
          <cell r="AAA626"/>
          <cell r="AAB626"/>
          <cell r="AAC626"/>
          <cell r="AAD626"/>
          <cell r="AAE626"/>
          <cell r="AAF626"/>
          <cell r="AAG626"/>
          <cell r="AAH626"/>
          <cell r="AAI626"/>
          <cell r="AAJ626"/>
          <cell r="AAK626"/>
          <cell r="AAL626"/>
          <cell r="AAM626"/>
          <cell r="AAN626"/>
          <cell r="AAO626"/>
          <cell r="AAP626"/>
          <cell r="AAQ626"/>
          <cell r="AAR626"/>
          <cell r="AAS626"/>
          <cell r="AAT626"/>
          <cell r="AAU626"/>
          <cell r="AAV626"/>
          <cell r="AAW626"/>
          <cell r="AAX626"/>
          <cell r="AAY626"/>
          <cell r="AAZ626"/>
          <cell r="ABA626"/>
          <cell r="ABB626"/>
          <cell r="ABC626"/>
          <cell r="ABH626"/>
          <cell r="ABI626"/>
          <cell r="ABJ626"/>
          <cell r="ABK626"/>
          <cell r="ABL626"/>
          <cell r="ABM626"/>
          <cell r="ABN626"/>
          <cell r="ABO626"/>
          <cell r="ABP626"/>
          <cell r="ABQ626"/>
          <cell r="ABR626"/>
          <cell r="ABS626"/>
          <cell r="ABT626"/>
          <cell r="ABU626"/>
          <cell r="ABV626"/>
          <cell r="ABW626"/>
          <cell r="ABX626"/>
          <cell r="ABY626"/>
          <cell r="ABZ626"/>
          <cell r="ACA626"/>
          <cell r="ACB626"/>
          <cell r="ACC626"/>
          <cell r="ACD626"/>
          <cell r="ACE626"/>
          <cell r="ACF626"/>
          <cell r="ACG626"/>
          <cell r="ACH626"/>
          <cell r="ACI626"/>
          <cell r="ACJ626"/>
          <cell r="ACK626"/>
          <cell r="ACL626"/>
          <cell r="ACM626"/>
          <cell r="ACN626"/>
          <cell r="ACO626"/>
          <cell r="ACP626"/>
          <cell r="ACQ626"/>
          <cell r="ACR626">
            <v>0</v>
          </cell>
          <cell r="ACS626">
            <v>0</v>
          </cell>
          <cell r="ACT626">
            <v>0</v>
          </cell>
          <cell r="ACU626">
            <v>0</v>
          </cell>
          <cell r="ACV626">
            <v>0</v>
          </cell>
          <cell r="ACW626">
            <v>0</v>
          </cell>
          <cell r="ACX626">
            <v>0</v>
          </cell>
          <cell r="ACY626">
            <v>0</v>
          </cell>
          <cell r="ACZ626">
            <v>0</v>
          </cell>
          <cell r="ADA626">
            <v>0</v>
          </cell>
          <cell r="ADB626">
            <v>0</v>
          </cell>
          <cell r="ADC626">
            <v>0</v>
          </cell>
          <cell r="ADD626">
            <v>0</v>
          </cell>
          <cell r="ADE626">
            <v>0</v>
          </cell>
          <cell r="ADF626"/>
          <cell r="ADG626"/>
          <cell r="ADH626"/>
          <cell r="ADI626"/>
          <cell r="ADJ626"/>
          <cell r="ADK626"/>
          <cell r="ADL626"/>
          <cell r="ADM626"/>
          <cell r="ADN626"/>
          <cell r="ADO626"/>
          <cell r="ADP626"/>
          <cell r="ADQ626"/>
          <cell r="ADR626"/>
          <cell r="ADS626"/>
          <cell r="ADT626"/>
          <cell r="ADU626"/>
          <cell r="ADV626"/>
          <cell r="ADW626"/>
          <cell r="ADX626"/>
          <cell r="ADY626"/>
          <cell r="ADZ626"/>
          <cell r="AEA626"/>
          <cell r="AEB626"/>
          <cell r="AEC626"/>
          <cell r="AED626"/>
          <cell r="AEE626"/>
          <cell r="AEF626"/>
          <cell r="AEG626"/>
          <cell r="AEH626"/>
          <cell r="AEI626"/>
          <cell r="AEJ626"/>
          <cell r="AEK626"/>
          <cell r="AEL626"/>
          <cell r="AEM626"/>
          <cell r="AEN626"/>
          <cell r="AEO626"/>
          <cell r="AEP626"/>
          <cell r="AEQ626"/>
          <cell r="AER626"/>
          <cell r="AES626"/>
          <cell r="AET626"/>
          <cell r="AEU626"/>
          <cell r="AEV626"/>
          <cell r="AEW626"/>
          <cell r="AEX626"/>
          <cell r="AEY626"/>
          <cell r="AEZ626"/>
          <cell r="AFA626"/>
          <cell r="AFB626"/>
          <cell r="AFC626"/>
          <cell r="AFD626"/>
          <cell r="AFE626"/>
          <cell r="AFF626"/>
          <cell r="AFG626"/>
          <cell r="AFH626"/>
          <cell r="AFI626"/>
          <cell r="AFJ626"/>
          <cell r="AFK626"/>
          <cell r="AFL626"/>
          <cell r="AFM626"/>
          <cell r="AFN626"/>
          <cell r="AFO626"/>
          <cell r="AFP626"/>
          <cell r="AFQ626"/>
          <cell r="AFR626"/>
          <cell r="AFS626"/>
          <cell r="AFT626"/>
          <cell r="AFU626"/>
          <cell r="AFV626"/>
          <cell r="AFW626"/>
          <cell r="AFX626">
            <v>0</v>
          </cell>
          <cell r="AFY626">
            <v>0</v>
          </cell>
          <cell r="AFZ626">
            <v>0</v>
          </cell>
          <cell r="AGA626">
            <v>0</v>
          </cell>
          <cell r="AGB626">
            <v>0</v>
          </cell>
          <cell r="AGC626">
            <v>0</v>
          </cell>
          <cell r="AGD626">
            <v>0</v>
          </cell>
          <cell r="AGE626">
            <v>0</v>
          </cell>
          <cell r="AGF626">
            <v>0</v>
          </cell>
          <cell r="AGG626">
            <v>0</v>
          </cell>
          <cell r="AGH626">
            <v>0</v>
          </cell>
          <cell r="AGI626">
            <v>0</v>
          </cell>
          <cell r="AGJ626">
            <v>0</v>
          </cell>
          <cell r="AGK626">
            <v>0</v>
          </cell>
          <cell r="AGL626"/>
          <cell r="AGM626"/>
          <cell r="AGN626"/>
          <cell r="AGO626"/>
          <cell r="AGP626"/>
          <cell r="AGQ626"/>
          <cell r="AGR626"/>
          <cell r="AGS626"/>
          <cell r="AGT626"/>
          <cell r="AGU626"/>
          <cell r="AGV626"/>
          <cell r="AGW626"/>
          <cell r="AGX626"/>
          <cell r="AGY626"/>
          <cell r="AGZ626"/>
          <cell r="AHA626"/>
        </row>
        <row r="627">
          <cell r="A627" t="str">
            <v>3710-00-00 ARRA-HUD Capital Contributions</v>
          </cell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-28005.83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-12134.19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-11839.81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-23267.66</v>
          </cell>
          <cell r="BQ627">
            <v>0</v>
          </cell>
          <cell r="BR627">
            <v>0</v>
          </cell>
          <cell r="BS627">
            <v>0</v>
          </cell>
          <cell r="BT627"/>
          <cell r="BU627"/>
          <cell r="BV627"/>
          <cell r="BW627"/>
          <cell r="BX627"/>
          <cell r="BY627"/>
          <cell r="BZ627"/>
          <cell r="CA627"/>
          <cell r="CB627"/>
          <cell r="CC627"/>
          <cell r="CD627"/>
          <cell r="CE627"/>
          <cell r="CF627"/>
          <cell r="CG627"/>
          <cell r="CH627"/>
          <cell r="CI627"/>
          <cell r="CJ627"/>
          <cell r="CK627"/>
          <cell r="CL627"/>
          <cell r="CM627"/>
          <cell r="CN627"/>
          <cell r="CO627"/>
          <cell r="CP627"/>
          <cell r="CQ627"/>
          <cell r="CR627"/>
          <cell r="CS627"/>
          <cell r="CT627"/>
          <cell r="CU627"/>
          <cell r="CV627"/>
          <cell r="CW627"/>
          <cell r="CX627"/>
          <cell r="CY627"/>
          <cell r="CZ627"/>
          <cell r="DA627"/>
          <cell r="DB627"/>
          <cell r="DC627"/>
          <cell r="DD627"/>
          <cell r="DE627"/>
          <cell r="DF627"/>
          <cell r="DG627"/>
          <cell r="DH627"/>
          <cell r="DI627"/>
          <cell r="DJ627"/>
          <cell r="DK627"/>
          <cell r="DL627"/>
          <cell r="DM627"/>
          <cell r="DN627"/>
          <cell r="DO627"/>
          <cell r="DP627"/>
          <cell r="DQ627"/>
          <cell r="DR627"/>
          <cell r="DS627"/>
          <cell r="DT627"/>
          <cell r="DU627"/>
          <cell r="DV627"/>
          <cell r="DW627"/>
          <cell r="DX627"/>
          <cell r="DY627"/>
          <cell r="DZ627"/>
          <cell r="EA627"/>
          <cell r="EB627"/>
          <cell r="EC627"/>
          <cell r="ED627"/>
          <cell r="EE627"/>
          <cell r="EF627"/>
          <cell r="EG627"/>
          <cell r="EH627"/>
          <cell r="EI627"/>
          <cell r="EJ627"/>
          <cell r="EK627"/>
          <cell r="EL627"/>
          <cell r="EM627"/>
          <cell r="EN627"/>
          <cell r="EO627"/>
          <cell r="EP627"/>
          <cell r="EQ627"/>
          <cell r="ER627"/>
          <cell r="ES627"/>
          <cell r="ET627"/>
          <cell r="EU627"/>
          <cell r="EV627"/>
          <cell r="EW627"/>
          <cell r="EX627"/>
          <cell r="EY627"/>
          <cell r="EZ627"/>
          <cell r="FA627"/>
          <cell r="FB627"/>
          <cell r="FC627"/>
          <cell r="FD627"/>
          <cell r="FE627"/>
          <cell r="FF627"/>
          <cell r="FG627"/>
          <cell r="FH627"/>
          <cell r="FI627"/>
          <cell r="FJ627"/>
          <cell r="FK627"/>
          <cell r="FL627"/>
          <cell r="FM627"/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-331898.02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-215026.32</v>
          </cell>
          <cell r="GM627">
            <v>0</v>
          </cell>
          <cell r="GN627">
            <v>0</v>
          </cell>
          <cell r="GO627">
            <v>0</v>
          </cell>
          <cell r="GP627">
            <v>0</v>
          </cell>
          <cell r="GQ627">
            <v>0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-425750.85</v>
          </cell>
          <cell r="HA627">
            <v>0</v>
          </cell>
          <cell r="HB627">
            <v>0</v>
          </cell>
          <cell r="HC627">
            <v>0</v>
          </cell>
          <cell r="HD627"/>
          <cell r="HE627"/>
          <cell r="HF627"/>
          <cell r="HG627"/>
          <cell r="HH627"/>
          <cell r="HI627"/>
          <cell r="HJ627"/>
          <cell r="HK627"/>
          <cell r="HL627"/>
          <cell r="HM627"/>
          <cell r="HN627"/>
          <cell r="HO627"/>
          <cell r="HP627"/>
          <cell r="HQ627"/>
          <cell r="HR627"/>
          <cell r="HS627"/>
          <cell r="HT627"/>
          <cell r="HU627"/>
          <cell r="HV627"/>
          <cell r="HW627"/>
          <cell r="HX627"/>
          <cell r="HY627"/>
          <cell r="HZ627"/>
          <cell r="IA627"/>
          <cell r="IB627"/>
          <cell r="IC627"/>
          <cell r="ID627"/>
          <cell r="IE627"/>
          <cell r="IF627"/>
          <cell r="IG627"/>
          <cell r="IH627"/>
          <cell r="II627"/>
          <cell r="IJ627"/>
          <cell r="IK627"/>
          <cell r="IL627"/>
          <cell r="IM627"/>
          <cell r="IN627"/>
          <cell r="IO627"/>
          <cell r="IP627"/>
          <cell r="IQ627"/>
          <cell r="IR627"/>
          <cell r="IS627"/>
          <cell r="IT627"/>
          <cell r="IU627"/>
          <cell r="IV627"/>
          <cell r="IW627"/>
          <cell r="IX627"/>
          <cell r="IY627"/>
          <cell r="IZ627"/>
          <cell r="JA627"/>
          <cell r="JB627"/>
          <cell r="JC627"/>
          <cell r="JD627"/>
          <cell r="JE627"/>
          <cell r="JF627"/>
          <cell r="JG627"/>
          <cell r="JH627">
            <v>0</v>
          </cell>
          <cell r="JI627">
            <v>0</v>
          </cell>
          <cell r="JJ627">
            <v>0</v>
          </cell>
          <cell r="JK627">
            <v>0</v>
          </cell>
          <cell r="JL627">
            <v>0</v>
          </cell>
          <cell r="JM627">
            <v>0</v>
          </cell>
          <cell r="JN627">
            <v>0</v>
          </cell>
          <cell r="JO627">
            <v>0</v>
          </cell>
          <cell r="JP627">
            <v>0</v>
          </cell>
          <cell r="JQ627">
            <v>0</v>
          </cell>
          <cell r="JR627">
            <v>0</v>
          </cell>
          <cell r="JS627">
            <v>0</v>
          </cell>
          <cell r="JT627">
            <v>0</v>
          </cell>
          <cell r="JU627">
            <v>0</v>
          </cell>
          <cell r="JV627">
            <v>0</v>
          </cell>
          <cell r="JW627">
            <v>0</v>
          </cell>
          <cell r="JX627">
            <v>0</v>
          </cell>
          <cell r="JY627">
            <v>0</v>
          </cell>
          <cell r="JZ627">
            <v>0</v>
          </cell>
          <cell r="KA627">
            <v>0</v>
          </cell>
          <cell r="KB627">
            <v>0</v>
          </cell>
          <cell r="KC627">
            <v>0</v>
          </cell>
          <cell r="KD627">
            <v>0</v>
          </cell>
          <cell r="KE627">
            <v>0</v>
          </cell>
          <cell r="KF627">
            <v>0</v>
          </cell>
          <cell r="KG627">
            <v>0</v>
          </cell>
          <cell r="KH627">
            <v>0</v>
          </cell>
          <cell r="KI627">
            <v>0</v>
          </cell>
          <cell r="KJ627">
            <v>0</v>
          </cell>
          <cell r="KK627">
            <v>0</v>
          </cell>
          <cell r="KL627">
            <v>0</v>
          </cell>
          <cell r="KM627">
            <v>0</v>
          </cell>
          <cell r="KN627">
            <v>0</v>
          </cell>
          <cell r="KO627">
            <v>0</v>
          </cell>
          <cell r="KP627">
            <v>0</v>
          </cell>
          <cell r="KQ627">
            <v>0</v>
          </cell>
          <cell r="KR627">
            <v>0</v>
          </cell>
          <cell r="KS627">
            <v>0</v>
          </cell>
          <cell r="KT627">
            <v>0</v>
          </cell>
          <cell r="KU627">
            <v>0</v>
          </cell>
          <cell r="KV627">
            <v>0</v>
          </cell>
          <cell r="KW627">
            <v>0</v>
          </cell>
          <cell r="KX627">
            <v>0</v>
          </cell>
          <cell r="KY627">
            <v>0</v>
          </cell>
          <cell r="KZ627">
            <v>0</v>
          </cell>
          <cell r="LA627">
            <v>0</v>
          </cell>
          <cell r="LB627">
            <v>0</v>
          </cell>
          <cell r="LC627">
            <v>0</v>
          </cell>
          <cell r="LD627">
            <v>0</v>
          </cell>
          <cell r="LE627">
            <v>0</v>
          </cell>
          <cell r="LF627">
            <v>0</v>
          </cell>
          <cell r="LG627">
            <v>0</v>
          </cell>
          <cell r="LH627">
            <v>0</v>
          </cell>
          <cell r="LI627">
            <v>0</v>
          </cell>
          <cell r="LJ627">
            <v>0</v>
          </cell>
          <cell r="LK627">
            <v>0</v>
          </cell>
          <cell r="LL627">
            <v>0</v>
          </cell>
          <cell r="LM627">
            <v>0</v>
          </cell>
          <cell r="LN627">
            <v>0</v>
          </cell>
          <cell r="LO627">
            <v>0</v>
          </cell>
          <cell r="LP627">
            <v>0</v>
          </cell>
          <cell r="LQ627">
            <v>0</v>
          </cell>
          <cell r="LR627">
            <v>0</v>
          </cell>
          <cell r="LS627">
            <v>0</v>
          </cell>
          <cell r="LT627">
            <v>0</v>
          </cell>
          <cell r="LU627">
            <v>0</v>
          </cell>
          <cell r="LV627">
            <v>0</v>
          </cell>
          <cell r="LW627">
            <v>0</v>
          </cell>
          <cell r="LX627">
            <v>0</v>
          </cell>
          <cell r="LY627">
            <v>0</v>
          </cell>
          <cell r="LZ627"/>
          <cell r="MA627"/>
          <cell r="MB627"/>
          <cell r="MC627"/>
          <cell r="MD627"/>
          <cell r="ME627"/>
          <cell r="MF627"/>
          <cell r="MN627">
            <v>0</v>
          </cell>
          <cell r="MO627">
            <v>0</v>
          </cell>
          <cell r="MP627">
            <v>0</v>
          </cell>
          <cell r="MQ627">
            <v>0</v>
          </cell>
          <cell r="MR627">
            <v>0</v>
          </cell>
          <cell r="MS627">
            <v>0</v>
          </cell>
          <cell r="MT627">
            <v>0</v>
          </cell>
          <cell r="MU627">
            <v>0</v>
          </cell>
          <cell r="MV627">
            <v>0</v>
          </cell>
          <cell r="MW627">
            <v>0</v>
          </cell>
          <cell r="MX627">
            <v>-12019.11</v>
          </cell>
          <cell r="MY627">
            <v>0</v>
          </cell>
          <cell r="MZ627">
            <v>0</v>
          </cell>
          <cell r="NA627">
            <v>0</v>
          </cell>
          <cell r="NB627">
            <v>0</v>
          </cell>
          <cell r="NC627">
            <v>0</v>
          </cell>
          <cell r="ND627">
            <v>0</v>
          </cell>
          <cell r="NE627">
            <v>0</v>
          </cell>
          <cell r="NF627">
            <v>0</v>
          </cell>
          <cell r="NG627">
            <v>0</v>
          </cell>
          <cell r="NH627">
            <v>0</v>
          </cell>
          <cell r="NI627">
            <v>0</v>
          </cell>
          <cell r="NJ627">
            <v>0</v>
          </cell>
          <cell r="NK627">
            <v>0</v>
          </cell>
          <cell r="NL627">
            <v>-11877.99</v>
          </cell>
          <cell r="NM627">
            <v>0</v>
          </cell>
          <cell r="NN627">
            <v>0</v>
          </cell>
          <cell r="NO627">
            <v>0</v>
          </cell>
          <cell r="NP627"/>
          <cell r="NQ627"/>
          <cell r="NR627"/>
          <cell r="NS627"/>
          <cell r="NT627"/>
          <cell r="NU627"/>
          <cell r="NV627"/>
          <cell r="NW627"/>
          <cell r="NX627"/>
          <cell r="NY627"/>
          <cell r="NZ627"/>
          <cell r="OA627"/>
          <cell r="OB627"/>
          <cell r="OC627"/>
          <cell r="OD627">
            <v>0</v>
          </cell>
          <cell r="OE627">
            <v>0</v>
          </cell>
          <cell r="OF627">
            <v>0</v>
          </cell>
          <cell r="OG627">
            <v>0</v>
          </cell>
          <cell r="OH627">
            <v>0</v>
          </cell>
          <cell r="OI627">
            <v>0</v>
          </cell>
          <cell r="OJ627">
            <v>0</v>
          </cell>
          <cell r="OK627">
            <v>0</v>
          </cell>
          <cell r="OL627">
            <v>0</v>
          </cell>
          <cell r="OM627">
            <v>0</v>
          </cell>
          <cell r="ON627">
            <v>0</v>
          </cell>
          <cell r="OO627">
            <v>0</v>
          </cell>
          <cell r="OP627">
            <v>0</v>
          </cell>
          <cell r="OQ627">
            <v>0</v>
          </cell>
          <cell r="OR627">
            <v>0</v>
          </cell>
          <cell r="OS627">
            <v>0</v>
          </cell>
          <cell r="OT627">
            <v>0</v>
          </cell>
          <cell r="OU627">
            <v>0</v>
          </cell>
          <cell r="OV627">
            <v>0</v>
          </cell>
          <cell r="OW627">
            <v>0</v>
          </cell>
          <cell r="OX627">
            <v>0</v>
          </cell>
          <cell r="OY627">
            <v>0</v>
          </cell>
          <cell r="OZ627">
            <v>0</v>
          </cell>
          <cell r="PA627">
            <v>0</v>
          </cell>
          <cell r="PB627">
            <v>0</v>
          </cell>
          <cell r="PC627">
            <v>0</v>
          </cell>
          <cell r="PD627">
            <v>0</v>
          </cell>
          <cell r="PE627">
            <v>0</v>
          </cell>
          <cell r="PF627">
            <v>0</v>
          </cell>
          <cell r="PG627">
            <v>0</v>
          </cell>
          <cell r="PH627">
            <v>0</v>
          </cell>
          <cell r="PI627">
            <v>0</v>
          </cell>
          <cell r="PJ627">
            <v>0</v>
          </cell>
          <cell r="PK627">
            <v>0</v>
          </cell>
          <cell r="PL627">
            <v>0</v>
          </cell>
          <cell r="PM627">
            <v>0</v>
          </cell>
          <cell r="PN627">
            <v>0</v>
          </cell>
          <cell r="PO627">
            <v>0</v>
          </cell>
          <cell r="PP627">
            <v>0</v>
          </cell>
          <cell r="PQ627">
            <v>0</v>
          </cell>
          <cell r="PR627">
            <v>0</v>
          </cell>
          <cell r="PS627">
            <v>0</v>
          </cell>
          <cell r="PT627">
            <v>0</v>
          </cell>
          <cell r="PU627">
            <v>0</v>
          </cell>
          <cell r="PV627">
            <v>0</v>
          </cell>
          <cell r="PW627">
            <v>0</v>
          </cell>
          <cell r="PX627">
            <v>0</v>
          </cell>
          <cell r="PY627">
            <v>0</v>
          </cell>
          <cell r="PZ627">
            <v>0</v>
          </cell>
          <cell r="QA627">
            <v>0</v>
          </cell>
          <cell r="QB627">
            <v>0</v>
          </cell>
          <cell r="QC627">
            <v>0</v>
          </cell>
          <cell r="QD627">
            <v>0</v>
          </cell>
          <cell r="QE627">
            <v>0</v>
          </cell>
          <cell r="QF627">
            <v>0</v>
          </cell>
          <cell r="QG627">
            <v>0</v>
          </cell>
          <cell r="QH627"/>
          <cell r="QI627"/>
          <cell r="QJ627"/>
          <cell r="QK627"/>
          <cell r="QL627"/>
          <cell r="QM627"/>
          <cell r="VE627"/>
          <cell r="VF627"/>
          <cell r="VG627"/>
          <cell r="VH627"/>
          <cell r="VI627"/>
          <cell r="VJ627"/>
          <cell r="VK627"/>
          <cell r="VL627"/>
          <cell r="VM627"/>
          <cell r="VN627"/>
          <cell r="VO627"/>
          <cell r="VP627"/>
          <cell r="VQ627"/>
          <cell r="VR627"/>
          <cell r="VS627"/>
          <cell r="VT627"/>
          <cell r="VU627"/>
          <cell r="VV627"/>
          <cell r="VW627"/>
          <cell r="VX627"/>
          <cell r="VY627"/>
          <cell r="VZ627"/>
          <cell r="WA627"/>
          <cell r="WB627"/>
          <cell r="WC627"/>
          <cell r="WD627"/>
          <cell r="WE627"/>
          <cell r="WF627"/>
          <cell r="WG627"/>
          <cell r="WH627"/>
          <cell r="WI627"/>
          <cell r="WJ627"/>
          <cell r="WK627"/>
          <cell r="WL627"/>
          <cell r="WM627"/>
          <cell r="WN627"/>
          <cell r="WO627"/>
          <cell r="WP627"/>
          <cell r="WQ627"/>
          <cell r="WR627"/>
          <cell r="WS627"/>
          <cell r="WT627"/>
          <cell r="WU627"/>
          <cell r="WV627"/>
          <cell r="WW627"/>
          <cell r="WX627"/>
          <cell r="WY627"/>
          <cell r="WZ627"/>
          <cell r="XA627"/>
          <cell r="XB627"/>
          <cell r="XC627"/>
          <cell r="XD627"/>
          <cell r="XE627"/>
          <cell r="XF627"/>
          <cell r="XG627"/>
          <cell r="XH627"/>
          <cell r="XI627"/>
          <cell r="XJ627"/>
          <cell r="XK627"/>
          <cell r="XL627"/>
          <cell r="XM627"/>
          <cell r="XN627"/>
          <cell r="XO627"/>
          <cell r="XP627"/>
          <cell r="XQ627"/>
          <cell r="XR627"/>
          <cell r="XS627"/>
          <cell r="XT627"/>
          <cell r="XU627"/>
          <cell r="XV627"/>
          <cell r="XW627"/>
          <cell r="XX627"/>
          <cell r="XY627"/>
          <cell r="XZ627"/>
          <cell r="YA627"/>
          <cell r="YB627"/>
          <cell r="YC627"/>
          <cell r="YD627"/>
          <cell r="YE627"/>
          <cell r="YF627"/>
          <cell r="YG627"/>
          <cell r="YH627"/>
          <cell r="YI627"/>
          <cell r="YJ627"/>
          <cell r="YK627"/>
          <cell r="YL627"/>
          <cell r="YM627"/>
          <cell r="YN627"/>
          <cell r="YO627"/>
          <cell r="YP627"/>
          <cell r="YQ627"/>
          <cell r="YR627"/>
          <cell r="YS627"/>
          <cell r="YT627"/>
          <cell r="YU627"/>
          <cell r="YV627"/>
          <cell r="YW627"/>
          <cell r="YX627"/>
          <cell r="YY627"/>
          <cell r="YZ627"/>
          <cell r="ZA627"/>
          <cell r="ZB627"/>
          <cell r="ZC627"/>
          <cell r="ZD627"/>
          <cell r="ZE627"/>
          <cell r="ZF627"/>
          <cell r="ZG627"/>
          <cell r="ZH627"/>
          <cell r="ZI627"/>
          <cell r="ZJ627"/>
          <cell r="ZK627"/>
          <cell r="ZL627"/>
          <cell r="ZM627"/>
          <cell r="ZN627"/>
          <cell r="ZO627"/>
          <cell r="ZP627"/>
          <cell r="ZQ627"/>
          <cell r="ZR627"/>
          <cell r="ZS627"/>
          <cell r="ZT627"/>
          <cell r="ZU627"/>
          <cell r="ZV627"/>
          <cell r="ZW627"/>
          <cell r="ZX627"/>
          <cell r="ZY627"/>
          <cell r="ZZ627"/>
          <cell r="AAA627"/>
          <cell r="AAB627"/>
          <cell r="AAC627"/>
          <cell r="AAD627"/>
          <cell r="AAE627"/>
          <cell r="AAF627"/>
          <cell r="AAG627"/>
          <cell r="AAH627"/>
          <cell r="AAI627"/>
          <cell r="AAJ627"/>
          <cell r="AAK627"/>
          <cell r="AAL627"/>
          <cell r="AAM627"/>
          <cell r="AAN627"/>
          <cell r="AAO627"/>
          <cell r="AAP627"/>
          <cell r="AAQ627"/>
          <cell r="AAR627"/>
          <cell r="AAS627"/>
          <cell r="AAT627"/>
          <cell r="AAU627"/>
          <cell r="AAV627"/>
          <cell r="AAW627"/>
          <cell r="AAX627"/>
          <cell r="AAY627"/>
          <cell r="AAZ627"/>
          <cell r="ABA627"/>
          <cell r="ABB627"/>
          <cell r="ABC627"/>
          <cell r="ABD627"/>
          <cell r="ABE627"/>
          <cell r="ABF627"/>
          <cell r="ABG627"/>
          <cell r="ABH627"/>
          <cell r="ABI627"/>
          <cell r="ABJ627"/>
          <cell r="ABK627"/>
          <cell r="ABL627"/>
          <cell r="ABM627"/>
          <cell r="ABN627"/>
          <cell r="ABO627"/>
          <cell r="ABP627"/>
          <cell r="ABQ627"/>
          <cell r="ABR627"/>
          <cell r="ABS627"/>
          <cell r="ABT627"/>
          <cell r="ABU627"/>
          <cell r="ABV627"/>
          <cell r="ABW627"/>
          <cell r="ABX627"/>
          <cell r="ABY627"/>
          <cell r="ABZ627"/>
          <cell r="ACA627"/>
          <cell r="ACB627"/>
          <cell r="ACC627"/>
          <cell r="ACD627"/>
          <cell r="ACE627"/>
          <cell r="ACF627"/>
          <cell r="ACG627"/>
          <cell r="ACH627"/>
          <cell r="ACI627"/>
          <cell r="ACJ627"/>
          <cell r="ACK627"/>
          <cell r="ACL627"/>
          <cell r="ACM627"/>
          <cell r="ACN627"/>
          <cell r="ACO627"/>
          <cell r="ACP627"/>
          <cell r="ACQ627"/>
          <cell r="ACR627">
            <v>0</v>
          </cell>
          <cell r="ACS627">
            <v>0</v>
          </cell>
          <cell r="ACT627">
            <v>0</v>
          </cell>
          <cell r="ACU627">
            <v>0</v>
          </cell>
          <cell r="ACV627">
            <v>0</v>
          </cell>
          <cell r="ACW627">
            <v>0</v>
          </cell>
          <cell r="ACX627">
            <v>0</v>
          </cell>
          <cell r="ACY627">
            <v>0</v>
          </cell>
          <cell r="ACZ627">
            <v>0</v>
          </cell>
          <cell r="ADA627">
            <v>0</v>
          </cell>
          <cell r="ADB627">
            <v>0</v>
          </cell>
          <cell r="ADC627">
            <v>0</v>
          </cell>
          <cell r="ADD627">
            <v>0</v>
          </cell>
          <cell r="ADE627">
            <v>0</v>
          </cell>
          <cell r="ADF627"/>
          <cell r="ADG627"/>
          <cell r="ADH627"/>
          <cell r="ADI627"/>
          <cell r="ADJ627"/>
          <cell r="ADK627"/>
          <cell r="ADL627"/>
          <cell r="ADM627"/>
          <cell r="ADN627"/>
          <cell r="ADO627"/>
          <cell r="ADP627"/>
          <cell r="ADQ627"/>
          <cell r="ADR627"/>
          <cell r="ADS627"/>
          <cell r="ADT627"/>
          <cell r="ADU627"/>
          <cell r="ADV627"/>
          <cell r="ADW627"/>
          <cell r="ADX627"/>
          <cell r="ADY627"/>
          <cell r="ADZ627"/>
          <cell r="AEA627"/>
          <cell r="AEB627"/>
          <cell r="AEC627"/>
          <cell r="AED627"/>
          <cell r="AEE627"/>
          <cell r="AEF627"/>
          <cell r="AEG627"/>
          <cell r="AEH627"/>
          <cell r="AEI627"/>
          <cell r="AEJ627"/>
          <cell r="AEK627"/>
          <cell r="AEL627"/>
          <cell r="AEM627"/>
          <cell r="AEN627"/>
          <cell r="AEO627"/>
          <cell r="AEP627"/>
          <cell r="AEQ627"/>
          <cell r="AER627"/>
          <cell r="AES627"/>
          <cell r="AET627"/>
          <cell r="AEU627"/>
          <cell r="AEV627"/>
          <cell r="AEW627"/>
          <cell r="AEX627"/>
          <cell r="AEY627"/>
          <cell r="AEZ627"/>
          <cell r="AFA627"/>
          <cell r="AFB627"/>
          <cell r="AFC627"/>
          <cell r="AFD627"/>
          <cell r="AFE627"/>
          <cell r="AFF627"/>
          <cell r="AFG627"/>
          <cell r="AFH627"/>
          <cell r="AFI627"/>
          <cell r="AFJ627"/>
          <cell r="AFK627"/>
          <cell r="AFL627"/>
          <cell r="AFM627"/>
          <cell r="AFN627"/>
          <cell r="AFO627"/>
          <cell r="AFP627"/>
          <cell r="AFQ627"/>
          <cell r="AFR627"/>
          <cell r="AFS627"/>
          <cell r="AFT627"/>
          <cell r="AFU627"/>
          <cell r="AFV627"/>
          <cell r="AFW627"/>
          <cell r="AFX627">
            <v>0</v>
          </cell>
          <cell r="AFY627">
            <v>0</v>
          </cell>
          <cell r="AFZ627">
            <v>0</v>
          </cell>
          <cell r="AGA627">
            <v>0</v>
          </cell>
          <cell r="AGB627">
            <v>0</v>
          </cell>
          <cell r="AGC627">
            <v>0</v>
          </cell>
          <cell r="AGD627">
            <v>0</v>
          </cell>
          <cell r="AGE627">
            <v>0</v>
          </cell>
          <cell r="AGF627">
            <v>0</v>
          </cell>
          <cell r="AGG627">
            <v>0</v>
          </cell>
          <cell r="AGH627">
            <v>0</v>
          </cell>
          <cell r="AGI627">
            <v>0</v>
          </cell>
          <cell r="AGJ627">
            <v>0</v>
          </cell>
          <cell r="AGK627">
            <v>0</v>
          </cell>
          <cell r="AGL627"/>
          <cell r="AGM627"/>
          <cell r="AGN627"/>
          <cell r="AGO627"/>
          <cell r="AGP627"/>
          <cell r="AGQ627"/>
          <cell r="AGR627"/>
          <cell r="AGS627"/>
          <cell r="AGT627"/>
          <cell r="AGU627"/>
          <cell r="AGV627"/>
          <cell r="AGW627"/>
          <cell r="AGX627"/>
          <cell r="AGY627"/>
          <cell r="AGZ627"/>
          <cell r="AHA627"/>
        </row>
        <row r="628">
          <cell r="A628" t="str">
            <v>3720-00-00 ARRA Competitive Grant-RAC Gap Financing Contribution</v>
          </cell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  <cell r="BT628"/>
          <cell r="BU628"/>
          <cell r="BV628"/>
          <cell r="BW628"/>
          <cell r="BX628"/>
          <cell r="BY628"/>
          <cell r="BZ628"/>
          <cell r="CA628"/>
          <cell r="CB628"/>
          <cell r="CC628"/>
          <cell r="CD628"/>
          <cell r="CE628"/>
          <cell r="CF628"/>
          <cell r="CG628"/>
          <cell r="CH628"/>
          <cell r="CI628"/>
          <cell r="CJ628"/>
          <cell r="CK628"/>
          <cell r="CL628"/>
          <cell r="CM628"/>
          <cell r="CN628"/>
          <cell r="CO628"/>
          <cell r="CP628"/>
          <cell r="CQ628"/>
          <cell r="CR628"/>
          <cell r="CS628"/>
          <cell r="CT628"/>
          <cell r="CU628"/>
          <cell r="CV628"/>
          <cell r="CW628"/>
          <cell r="CX628"/>
          <cell r="CY628"/>
          <cell r="CZ628"/>
          <cell r="DA628"/>
          <cell r="DB628"/>
          <cell r="DC628"/>
          <cell r="DD628"/>
          <cell r="DE628"/>
          <cell r="DF628"/>
          <cell r="DG628"/>
          <cell r="DH628"/>
          <cell r="DI628"/>
          <cell r="DJ628"/>
          <cell r="DK628"/>
          <cell r="DL628"/>
          <cell r="DM628"/>
          <cell r="DN628"/>
          <cell r="DO628"/>
          <cell r="DP628"/>
          <cell r="DQ628"/>
          <cell r="DR628"/>
          <cell r="DS628"/>
          <cell r="DT628"/>
          <cell r="DU628"/>
          <cell r="DV628"/>
          <cell r="DW628"/>
          <cell r="DX628"/>
          <cell r="DY628"/>
          <cell r="DZ628"/>
          <cell r="EA628"/>
          <cell r="EB628"/>
          <cell r="EC628"/>
          <cell r="ED628"/>
          <cell r="EE628"/>
          <cell r="EF628"/>
          <cell r="EG628"/>
          <cell r="EH628"/>
          <cell r="EI628"/>
          <cell r="EJ628"/>
          <cell r="EK628"/>
          <cell r="EL628"/>
          <cell r="EM628"/>
          <cell r="EN628"/>
          <cell r="EO628"/>
          <cell r="EP628"/>
          <cell r="EQ628"/>
          <cell r="ER628"/>
          <cell r="ES628"/>
          <cell r="ET628"/>
          <cell r="EU628"/>
          <cell r="EV628"/>
          <cell r="EW628"/>
          <cell r="EX628"/>
          <cell r="EY628"/>
          <cell r="EZ628"/>
          <cell r="FA628"/>
          <cell r="FB628"/>
          <cell r="FC628"/>
          <cell r="FD628"/>
          <cell r="FE628"/>
          <cell r="FF628"/>
          <cell r="FG628"/>
          <cell r="FH628"/>
          <cell r="FI628"/>
          <cell r="FJ628"/>
          <cell r="FK628"/>
          <cell r="FL628"/>
          <cell r="FM628"/>
          <cell r="FN628"/>
          <cell r="FO628"/>
          <cell r="FP628"/>
          <cell r="FQ628"/>
          <cell r="FR628"/>
          <cell r="FS628"/>
          <cell r="FT628"/>
          <cell r="FU628"/>
          <cell r="FV628"/>
          <cell r="FW628"/>
          <cell r="FX628"/>
          <cell r="FY628"/>
          <cell r="FZ628"/>
          <cell r="GA628"/>
          <cell r="GB628">
            <v>0</v>
          </cell>
          <cell r="GC628">
            <v>0</v>
          </cell>
          <cell r="GD628">
            <v>0</v>
          </cell>
          <cell r="GE628">
            <v>0</v>
          </cell>
          <cell r="GF628">
            <v>0</v>
          </cell>
          <cell r="GG628">
            <v>0</v>
          </cell>
          <cell r="GH628">
            <v>0</v>
          </cell>
          <cell r="GI628">
            <v>0</v>
          </cell>
          <cell r="GJ628">
            <v>0</v>
          </cell>
          <cell r="GK628">
            <v>0</v>
          </cell>
          <cell r="GL628">
            <v>0</v>
          </cell>
          <cell r="GM628">
            <v>0</v>
          </cell>
          <cell r="GN628">
            <v>0</v>
          </cell>
          <cell r="GO628">
            <v>0</v>
          </cell>
          <cell r="GP628"/>
          <cell r="GQ628"/>
          <cell r="GR628"/>
          <cell r="GS628"/>
          <cell r="GT628"/>
          <cell r="GU628"/>
          <cell r="GV628"/>
          <cell r="GW628"/>
          <cell r="GX628"/>
          <cell r="GY628"/>
          <cell r="GZ628"/>
          <cell r="HA628"/>
          <cell r="HB628"/>
          <cell r="HC628"/>
          <cell r="HD628"/>
          <cell r="HE628"/>
          <cell r="HF628"/>
          <cell r="HG628"/>
          <cell r="HH628"/>
          <cell r="HI628"/>
          <cell r="HJ628"/>
          <cell r="HK628"/>
          <cell r="HL628"/>
          <cell r="HM628"/>
          <cell r="HN628"/>
          <cell r="HO628"/>
          <cell r="HP628"/>
          <cell r="HQ628"/>
          <cell r="HR628"/>
          <cell r="HS628"/>
          <cell r="HT628"/>
          <cell r="HU628"/>
          <cell r="HV628"/>
          <cell r="HW628"/>
          <cell r="HX628"/>
          <cell r="HY628"/>
          <cell r="HZ628"/>
          <cell r="IA628"/>
          <cell r="IB628"/>
          <cell r="IC628"/>
          <cell r="ID628"/>
          <cell r="IE628"/>
          <cell r="IF628"/>
          <cell r="IG628"/>
          <cell r="IH628"/>
          <cell r="II628"/>
          <cell r="IJ628"/>
          <cell r="IK628"/>
          <cell r="IL628"/>
          <cell r="IM628"/>
          <cell r="IN628"/>
          <cell r="IO628"/>
          <cell r="IP628"/>
          <cell r="IQ628"/>
          <cell r="IR628"/>
          <cell r="IS628"/>
          <cell r="IT628"/>
          <cell r="IU628"/>
          <cell r="IV628"/>
          <cell r="IW628"/>
          <cell r="IX628"/>
          <cell r="IY628"/>
          <cell r="IZ628"/>
          <cell r="JA628"/>
          <cell r="JB628"/>
          <cell r="JC628"/>
          <cell r="JD628"/>
          <cell r="JE628"/>
          <cell r="JF628"/>
          <cell r="JG628"/>
          <cell r="JH628"/>
          <cell r="JI628"/>
          <cell r="JJ628"/>
          <cell r="JK628"/>
          <cell r="JL628"/>
          <cell r="JM628"/>
          <cell r="JN628"/>
          <cell r="JO628"/>
          <cell r="JP628"/>
          <cell r="KX628">
            <v>0</v>
          </cell>
          <cell r="KY628">
            <v>0</v>
          </cell>
          <cell r="KZ628">
            <v>0</v>
          </cell>
          <cell r="LA628">
            <v>0</v>
          </cell>
          <cell r="LB628">
            <v>0</v>
          </cell>
          <cell r="LC628">
            <v>0</v>
          </cell>
          <cell r="LD628">
            <v>0</v>
          </cell>
          <cell r="LE628">
            <v>0</v>
          </cell>
          <cell r="LF628">
            <v>0</v>
          </cell>
          <cell r="LG628">
            <v>0</v>
          </cell>
          <cell r="LH628">
            <v>0</v>
          </cell>
          <cell r="LI628">
            <v>0</v>
          </cell>
          <cell r="LJ628">
            <v>0</v>
          </cell>
          <cell r="LK628">
            <v>0</v>
          </cell>
          <cell r="LL628">
            <v>0</v>
          </cell>
          <cell r="LM628">
            <v>0</v>
          </cell>
          <cell r="LN628">
            <v>0</v>
          </cell>
          <cell r="LO628">
            <v>0</v>
          </cell>
          <cell r="LP628">
            <v>0</v>
          </cell>
          <cell r="LQ628">
            <v>0</v>
          </cell>
          <cell r="LR628">
            <v>0</v>
          </cell>
          <cell r="LS628">
            <v>0</v>
          </cell>
          <cell r="LT628">
            <v>0</v>
          </cell>
          <cell r="LU628">
            <v>0</v>
          </cell>
          <cell r="LV628">
            <v>0</v>
          </cell>
          <cell r="LW628">
            <v>0</v>
          </cell>
          <cell r="LX628">
            <v>0</v>
          </cell>
          <cell r="LY628">
            <v>0</v>
          </cell>
          <cell r="LZ628"/>
          <cell r="MA628"/>
          <cell r="MB628"/>
          <cell r="MC628"/>
          <cell r="MD628"/>
          <cell r="ME628"/>
          <cell r="MF628"/>
          <cell r="MN628">
            <v>0</v>
          </cell>
          <cell r="MO628">
            <v>0</v>
          </cell>
          <cell r="MP628">
            <v>0</v>
          </cell>
          <cell r="MQ628">
            <v>0</v>
          </cell>
          <cell r="MR628">
            <v>0</v>
          </cell>
          <cell r="MS628">
            <v>0</v>
          </cell>
          <cell r="MT628">
            <v>0</v>
          </cell>
          <cell r="MU628">
            <v>0</v>
          </cell>
          <cell r="MV628">
            <v>0</v>
          </cell>
          <cell r="MW628">
            <v>0</v>
          </cell>
          <cell r="MX628">
            <v>0</v>
          </cell>
          <cell r="MY628">
            <v>0</v>
          </cell>
          <cell r="MZ628">
            <v>0</v>
          </cell>
          <cell r="NA628">
            <v>0</v>
          </cell>
          <cell r="NB628"/>
          <cell r="NC628"/>
          <cell r="ND628"/>
          <cell r="NN628"/>
          <cell r="NO628"/>
          <cell r="NP628"/>
          <cell r="NQ628"/>
          <cell r="NR628"/>
          <cell r="NS628"/>
          <cell r="NT628"/>
          <cell r="NU628"/>
          <cell r="NV628"/>
          <cell r="NW628"/>
          <cell r="NX628"/>
          <cell r="NY628"/>
          <cell r="NZ628"/>
          <cell r="OA628"/>
          <cell r="OB628"/>
          <cell r="OC628"/>
          <cell r="OD628">
            <v>0</v>
          </cell>
          <cell r="OE628">
            <v>0</v>
          </cell>
          <cell r="OF628">
            <v>0</v>
          </cell>
          <cell r="OG628">
            <v>0</v>
          </cell>
          <cell r="OH628">
            <v>0</v>
          </cell>
          <cell r="OI628">
            <v>0</v>
          </cell>
          <cell r="OJ628">
            <v>0</v>
          </cell>
          <cell r="OK628">
            <v>0</v>
          </cell>
          <cell r="OL628">
            <v>0</v>
          </cell>
          <cell r="OM628">
            <v>0</v>
          </cell>
          <cell r="ON628">
            <v>0</v>
          </cell>
          <cell r="OO628">
            <v>0</v>
          </cell>
          <cell r="OP628">
            <v>0</v>
          </cell>
          <cell r="OQ628">
            <v>0</v>
          </cell>
          <cell r="OR628">
            <v>0</v>
          </cell>
          <cell r="OS628">
            <v>0</v>
          </cell>
          <cell r="OT628">
            <v>0</v>
          </cell>
          <cell r="OU628">
            <v>0</v>
          </cell>
          <cell r="OV628">
            <v>0</v>
          </cell>
          <cell r="OW628">
            <v>0</v>
          </cell>
          <cell r="OX628">
            <v>0</v>
          </cell>
          <cell r="OY628">
            <v>0</v>
          </cell>
          <cell r="OZ628">
            <v>0</v>
          </cell>
          <cell r="PA628">
            <v>0</v>
          </cell>
          <cell r="PB628">
            <v>0</v>
          </cell>
          <cell r="PC628">
            <v>0</v>
          </cell>
          <cell r="PD628">
            <v>0</v>
          </cell>
          <cell r="PE628">
            <v>0</v>
          </cell>
          <cell r="PF628">
            <v>0</v>
          </cell>
          <cell r="PG628">
            <v>0</v>
          </cell>
          <cell r="PH628">
            <v>0</v>
          </cell>
          <cell r="PI628">
            <v>0</v>
          </cell>
          <cell r="PJ628">
            <v>0</v>
          </cell>
          <cell r="PK628">
            <v>0</v>
          </cell>
          <cell r="PL628">
            <v>0</v>
          </cell>
          <cell r="PM628">
            <v>0</v>
          </cell>
          <cell r="PN628">
            <v>0</v>
          </cell>
          <cell r="PO628">
            <v>0</v>
          </cell>
          <cell r="PP628">
            <v>0</v>
          </cell>
          <cell r="PQ628">
            <v>0</v>
          </cell>
          <cell r="PR628">
            <v>0</v>
          </cell>
          <cell r="PS628">
            <v>0</v>
          </cell>
          <cell r="PT628">
            <v>0</v>
          </cell>
          <cell r="PU628">
            <v>0</v>
          </cell>
          <cell r="PV628">
            <v>0</v>
          </cell>
          <cell r="PW628">
            <v>0</v>
          </cell>
          <cell r="PX628">
            <v>0</v>
          </cell>
          <cell r="PY628">
            <v>0</v>
          </cell>
          <cell r="PZ628">
            <v>0</v>
          </cell>
          <cell r="QA628">
            <v>0</v>
          </cell>
          <cell r="QB628">
            <v>0</v>
          </cell>
          <cell r="QC628">
            <v>0</v>
          </cell>
          <cell r="QD628">
            <v>0</v>
          </cell>
          <cell r="QE628">
            <v>0</v>
          </cell>
          <cell r="QF628">
            <v>0</v>
          </cell>
          <cell r="QG628">
            <v>0</v>
          </cell>
          <cell r="QH628"/>
          <cell r="QI628"/>
          <cell r="QJ628"/>
          <cell r="QK628"/>
          <cell r="QL628"/>
          <cell r="QM628"/>
          <cell r="VE628"/>
          <cell r="VF628"/>
          <cell r="VG628"/>
          <cell r="VH628"/>
          <cell r="VI628"/>
          <cell r="VJ628"/>
          <cell r="VK628"/>
          <cell r="VL628"/>
          <cell r="VM628"/>
          <cell r="VN628"/>
          <cell r="VO628"/>
          <cell r="VP628"/>
          <cell r="VQ628"/>
          <cell r="VR628"/>
          <cell r="VS628"/>
          <cell r="VT628"/>
          <cell r="VU628"/>
          <cell r="VV628"/>
          <cell r="VW628"/>
          <cell r="VX628"/>
          <cell r="VY628"/>
          <cell r="VZ628"/>
          <cell r="WA628"/>
          <cell r="WB628"/>
          <cell r="WC628"/>
          <cell r="WD628"/>
          <cell r="WE628"/>
          <cell r="WF628"/>
          <cell r="WG628"/>
          <cell r="WH628"/>
          <cell r="WI628"/>
          <cell r="WJ628"/>
          <cell r="WK628"/>
          <cell r="WL628"/>
          <cell r="WM628"/>
          <cell r="WN628"/>
          <cell r="WO628"/>
          <cell r="WP628"/>
          <cell r="WQ628"/>
          <cell r="WR628"/>
          <cell r="WS628"/>
          <cell r="WT628"/>
          <cell r="WU628"/>
          <cell r="WV628"/>
          <cell r="WW628"/>
          <cell r="WX628"/>
          <cell r="WY628"/>
          <cell r="WZ628"/>
          <cell r="XA628"/>
          <cell r="XB628"/>
          <cell r="XC628"/>
          <cell r="XD628"/>
          <cell r="XE628"/>
          <cell r="XF628"/>
          <cell r="XG628"/>
          <cell r="XH628"/>
          <cell r="XI628"/>
          <cell r="XJ628"/>
          <cell r="XK628"/>
          <cell r="XL628"/>
          <cell r="XM628"/>
          <cell r="XN628"/>
          <cell r="XO628"/>
          <cell r="XP628"/>
          <cell r="XQ628"/>
          <cell r="XR628"/>
          <cell r="XS628"/>
          <cell r="XT628"/>
          <cell r="XU628"/>
          <cell r="XV628"/>
          <cell r="XW628"/>
          <cell r="XX628"/>
          <cell r="XY628"/>
          <cell r="XZ628"/>
          <cell r="YA628"/>
          <cell r="YB628"/>
          <cell r="YC628"/>
          <cell r="YD628"/>
          <cell r="YE628"/>
          <cell r="YF628"/>
          <cell r="YG628"/>
          <cell r="YH628"/>
          <cell r="YI628"/>
          <cell r="YJ628"/>
          <cell r="YK628"/>
          <cell r="YL628"/>
          <cell r="YM628"/>
          <cell r="YN628"/>
          <cell r="YO628"/>
          <cell r="YP628"/>
          <cell r="YQ628"/>
          <cell r="YR628"/>
          <cell r="YS628"/>
          <cell r="YT628"/>
          <cell r="YU628"/>
          <cell r="YV628"/>
          <cell r="YW628"/>
          <cell r="YX628"/>
          <cell r="YY628"/>
          <cell r="YZ628"/>
          <cell r="ZA628"/>
          <cell r="ZB628"/>
          <cell r="ZC628"/>
          <cell r="ZD628"/>
          <cell r="ZE628"/>
          <cell r="ZF628"/>
          <cell r="ZG628"/>
          <cell r="ZH628"/>
          <cell r="ZI628"/>
          <cell r="ZJ628"/>
          <cell r="ZK628"/>
          <cell r="ZL628"/>
          <cell r="ZM628"/>
          <cell r="ZN628"/>
          <cell r="ZO628"/>
          <cell r="ZP628"/>
          <cell r="ZQ628"/>
          <cell r="ZR628"/>
          <cell r="ZS628"/>
          <cell r="ZT628"/>
          <cell r="ZU628"/>
          <cell r="ZV628"/>
          <cell r="ZW628"/>
          <cell r="ZX628"/>
          <cell r="ZY628"/>
          <cell r="ZZ628"/>
          <cell r="AAA628"/>
          <cell r="AAB628"/>
          <cell r="AAC628"/>
          <cell r="AAD628"/>
          <cell r="AAE628"/>
          <cell r="AAF628"/>
          <cell r="AAG628"/>
          <cell r="AAH628"/>
          <cell r="AAI628"/>
          <cell r="AAJ628"/>
          <cell r="AAK628"/>
          <cell r="AAL628"/>
          <cell r="AAM628"/>
          <cell r="AAN628"/>
          <cell r="AAO628"/>
          <cell r="AAP628"/>
          <cell r="AAQ628"/>
          <cell r="AAR628"/>
          <cell r="AAS628"/>
          <cell r="AAT628"/>
          <cell r="AAU628"/>
          <cell r="AAV628"/>
          <cell r="AAW628"/>
          <cell r="AAX628"/>
          <cell r="AAY628"/>
          <cell r="AAZ628"/>
          <cell r="ABA628"/>
          <cell r="ABB628"/>
          <cell r="ABC628"/>
          <cell r="ABD628"/>
          <cell r="ABE628"/>
          <cell r="ABF628"/>
          <cell r="ABG628"/>
          <cell r="ABH628"/>
          <cell r="ABI628"/>
          <cell r="ABJ628"/>
          <cell r="ABK628"/>
          <cell r="ABL628"/>
          <cell r="ABM628"/>
          <cell r="ABN628"/>
          <cell r="ABO628"/>
          <cell r="ABP628"/>
          <cell r="ABQ628"/>
          <cell r="ABR628"/>
          <cell r="ABS628"/>
          <cell r="ABT628"/>
          <cell r="ABU628"/>
          <cell r="ABV628"/>
          <cell r="ABW628"/>
          <cell r="ABX628"/>
          <cell r="ABY628"/>
          <cell r="ABZ628"/>
          <cell r="ACA628"/>
          <cell r="ACB628"/>
          <cell r="ACC628"/>
          <cell r="ACD628"/>
          <cell r="ACE628"/>
          <cell r="ACF628"/>
          <cell r="ACG628"/>
          <cell r="ACH628"/>
          <cell r="ACI628"/>
          <cell r="ACJ628"/>
          <cell r="ACK628"/>
          <cell r="ACL628"/>
          <cell r="ACM628"/>
          <cell r="ACN628"/>
          <cell r="ACO628"/>
          <cell r="ACP628"/>
          <cell r="ACQ628"/>
          <cell r="ACR628">
            <v>0</v>
          </cell>
          <cell r="ACS628">
            <v>0</v>
          </cell>
          <cell r="ACT628">
            <v>0</v>
          </cell>
          <cell r="ACU628">
            <v>0</v>
          </cell>
          <cell r="ACV628">
            <v>0</v>
          </cell>
          <cell r="ACW628">
            <v>0</v>
          </cell>
          <cell r="ACX628">
            <v>0</v>
          </cell>
          <cell r="ACY628">
            <v>0</v>
          </cell>
          <cell r="ACZ628">
            <v>0</v>
          </cell>
          <cell r="ADA628">
            <v>0</v>
          </cell>
          <cell r="ADB628">
            <v>0</v>
          </cell>
          <cell r="ADC628">
            <v>0</v>
          </cell>
          <cell r="ADD628">
            <v>0</v>
          </cell>
          <cell r="ADE628">
            <v>0</v>
          </cell>
          <cell r="ADF628"/>
          <cell r="ADG628"/>
          <cell r="ADH628"/>
          <cell r="ADI628"/>
          <cell r="ADJ628"/>
          <cell r="ADK628"/>
          <cell r="ADL628"/>
          <cell r="ADM628"/>
          <cell r="ADN628"/>
          <cell r="ADO628"/>
          <cell r="ADP628"/>
          <cell r="ADQ628"/>
          <cell r="ADR628"/>
          <cell r="ADS628"/>
          <cell r="ADT628"/>
          <cell r="ADU628"/>
          <cell r="ADV628"/>
          <cell r="ADW628"/>
          <cell r="ADX628"/>
          <cell r="ADY628"/>
          <cell r="ADZ628"/>
          <cell r="AEA628"/>
          <cell r="AEB628"/>
          <cell r="AEC628"/>
          <cell r="AED628"/>
          <cell r="AEE628"/>
          <cell r="AEF628"/>
          <cell r="AEG628"/>
          <cell r="AEH628"/>
          <cell r="AEI628"/>
          <cell r="AEJ628"/>
          <cell r="AEK628"/>
          <cell r="AEL628"/>
          <cell r="AEM628"/>
          <cell r="AEN628"/>
          <cell r="AEO628"/>
          <cell r="AEP628"/>
          <cell r="AEQ628"/>
          <cell r="AER628"/>
          <cell r="AES628"/>
          <cell r="AET628"/>
          <cell r="AEU628"/>
          <cell r="AEV628"/>
          <cell r="AEW628"/>
          <cell r="AEX628"/>
          <cell r="AEY628"/>
          <cell r="AEZ628"/>
          <cell r="AFA628"/>
          <cell r="AFB628"/>
          <cell r="AFC628"/>
          <cell r="AFD628"/>
          <cell r="AFE628"/>
          <cell r="AFF628"/>
          <cell r="AFG628"/>
          <cell r="AFH628"/>
          <cell r="AFI628"/>
          <cell r="AFJ628"/>
          <cell r="AFK628"/>
          <cell r="AFL628"/>
          <cell r="AFM628"/>
          <cell r="AFN628"/>
          <cell r="AFO628"/>
          <cell r="AFP628"/>
          <cell r="AFQ628"/>
          <cell r="AFR628"/>
          <cell r="AFS628"/>
          <cell r="AFT628"/>
          <cell r="AFU628"/>
          <cell r="AFV628"/>
          <cell r="AFW628"/>
          <cell r="AFX628">
            <v>0</v>
          </cell>
          <cell r="AFY628">
            <v>0</v>
          </cell>
          <cell r="AFZ628">
            <v>0</v>
          </cell>
          <cell r="AGA628">
            <v>0</v>
          </cell>
          <cell r="AGB628">
            <v>0</v>
          </cell>
          <cell r="AGC628">
            <v>0</v>
          </cell>
          <cell r="AGD628">
            <v>0</v>
          </cell>
          <cell r="AGE628">
            <v>0</v>
          </cell>
          <cell r="AGF628">
            <v>0</v>
          </cell>
          <cell r="AGG628">
            <v>0</v>
          </cell>
          <cell r="AGH628">
            <v>0</v>
          </cell>
          <cell r="AGI628">
            <v>0</v>
          </cell>
          <cell r="AGJ628">
            <v>0</v>
          </cell>
          <cell r="AGK628">
            <v>0</v>
          </cell>
          <cell r="AGL628"/>
          <cell r="AGM628"/>
          <cell r="AGN628"/>
          <cell r="AGO628"/>
          <cell r="AGP628"/>
          <cell r="AGQ628"/>
          <cell r="AGR628"/>
          <cell r="AGS628"/>
          <cell r="AGT628"/>
          <cell r="AGU628"/>
          <cell r="AGV628"/>
          <cell r="AGW628"/>
          <cell r="AGX628"/>
          <cell r="AGY628"/>
          <cell r="AGZ628"/>
          <cell r="AHA628"/>
        </row>
        <row r="629">
          <cell r="A629" t="str">
            <v>3730-00-00 ARRA Competitive Grant-Demar Green Bld Capital Contribution</v>
          </cell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/>
          <cell r="AG629"/>
          <cell r="CG629"/>
          <cell r="CH629"/>
          <cell r="CI629"/>
          <cell r="CJ629"/>
          <cell r="CK629"/>
          <cell r="CL629"/>
          <cell r="CM629"/>
          <cell r="CN629"/>
          <cell r="CO629"/>
          <cell r="CP629"/>
          <cell r="CQ629"/>
          <cell r="CR629"/>
          <cell r="CS629"/>
          <cell r="CT629"/>
          <cell r="CU629"/>
          <cell r="CV629"/>
          <cell r="CW629"/>
          <cell r="CX629"/>
          <cell r="DN629"/>
          <cell r="DO629"/>
          <cell r="DP629"/>
          <cell r="DQ629"/>
          <cell r="DR629"/>
          <cell r="DS629"/>
          <cell r="DT629"/>
          <cell r="DU629"/>
          <cell r="DV629"/>
          <cell r="DW629"/>
          <cell r="DX629"/>
          <cell r="DY629"/>
          <cell r="DZ629"/>
          <cell r="EA629"/>
          <cell r="EB629"/>
          <cell r="GB629">
            <v>0</v>
          </cell>
          <cell r="GC629">
            <v>0</v>
          </cell>
          <cell r="GD629">
            <v>0</v>
          </cell>
          <cell r="GE629">
            <v>0</v>
          </cell>
          <cell r="GF629">
            <v>0</v>
          </cell>
          <cell r="GG629">
            <v>0</v>
          </cell>
          <cell r="GH629">
            <v>0</v>
          </cell>
          <cell r="GI629">
            <v>0</v>
          </cell>
          <cell r="GJ629">
            <v>0</v>
          </cell>
          <cell r="GK629">
            <v>0</v>
          </cell>
          <cell r="GL629">
            <v>0</v>
          </cell>
          <cell r="GM629">
            <v>0</v>
          </cell>
          <cell r="GN629">
            <v>0</v>
          </cell>
          <cell r="GO629">
            <v>0</v>
          </cell>
          <cell r="HX629"/>
          <cell r="HY629"/>
          <cell r="HZ629"/>
          <cell r="IA629"/>
          <cell r="IB629"/>
          <cell r="IC629"/>
          <cell r="ID629"/>
          <cell r="IE629"/>
          <cell r="IF629"/>
          <cell r="IG629"/>
          <cell r="IH629"/>
          <cell r="II629"/>
          <cell r="IJ629"/>
          <cell r="IK629"/>
          <cell r="IL629"/>
          <cell r="KX629">
            <v>0</v>
          </cell>
          <cell r="KY629">
            <v>0</v>
          </cell>
          <cell r="KZ629">
            <v>0</v>
          </cell>
          <cell r="LA629">
            <v>0</v>
          </cell>
          <cell r="LB629">
            <v>0</v>
          </cell>
          <cell r="LC629">
            <v>0</v>
          </cell>
          <cell r="LD629">
            <v>0</v>
          </cell>
          <cell r="LE629">
            <v>0</v>
          </cell>
          <cell r="LF629">
            <v>0</v>
          </cell>
          <cell r="LG629">
            <v>0</v>
          </cell>
          <cell r="LH629">
            <v>0</v>
          </cell>
          <cell r="LI629">
            <v>0</v>
          </cell>
          <cell r="LJ629">
            <v>0</v>
          </cell>
          <cell r="LK629">
            <v>0</v>
          </cell>
          <cell r="LL629">
            <v>0</v>
          </cell>
          <cell r="LM629">
            <v>0</v>
          </cell>
          <cell r="LN629">
            <v>0</v>
          </cell>
          <cell r="LO629">
            <v>0</v>
          </cell>
          <cell r="LP629">
            <v>0</v>
          </cell>
          <cell r="LQ629">
            <v>0</v>
          </cell>
          <cell r="LR629">
            <v>0</v>
          </cell>
          <cell r="LS629">
            <v>0</v>
          </cell>
          <cell r="LT629">
            <v>0</v>
          </cell>
          <cell r="LU629">
            <v>0</v>
          </cell>
          <cell r="LV629">
            <v>0</v>
          </cell>
          <cell r="LW629">
            <v>0</v>
          </cell>
          <cell r="LX629">
            <v>0</v>
          </cell>
          <cell r="LY629">
            <v>0</v>
          </cell>
          <cell r="LZ629"/>
          <cell r="MA629"/>
          <cell r="MB629"/>
          <cell r="MC629"/>
          <cell r="MD629"/>
          <cell r="ME629"/>
          <cell r="MF629"/>
          <cell r="MN629">
            <v>0</v>
          </cell>
          <cell r="MO629">
            <v>0</v>
          </cell>
          <cell r="MP629">
            <v>0</v>
          </cell>
          <cell r="MQ629">
            <v>0</v>
          </cell>
          <cell r="MR629">
            <v>0</v>
          </cell>
          <cell r="MS629">
            <v>0</v>
          </cell>
          <cell r="MT629">
            <v>0</v>
          </cell>
          <cell r="MU629">
            <v>0</v>
          </cell>
          <cell r="MV629">
            <v>0</v>
          </cell>
          <cell r="MW629">
            <v>0</v>
          </cell>
          <cell r="MX629">
            <v>0</v>
          </cell>
          <cell r="MY629">
            <v>0</v>
          </cell>
          <cell r="MZ629">
            <v>0</v>
          </cell>
          <cell r="NA629">
            <v>0</v>
          </cell>
          <cell r="NB629"/>
          <cell r="NC629"/>
          <cell r="ND629"/>
          <cell r="NN629"/>
          <cell r="NO629"/>
          <cell r="NP629"/>
          <cell r="NQ629"/>
          <cell r="NR629"/>
          <cell r="NS629"/>
          <cell r="NT629"/>
          <cell r="NU629"/>
          <cell r="NV629"/>
          <cell r="NW629"/>
          <cell r="NX629"/>
          <cell r="NY629"/>
          <cell r="OD629">
            <v>0</v>
          </cell>
          <cell r="OE629">
            <v>0</v>
          </cell>
          <cell r="OF629">
            <v>0</v>
          </cell>
          <cell r="OG629">
            <v>0</v>
          </cell>
          <cell r="OH629">
            <v>0</v>
          </cell>
          <cell r="OI629">
            <v>0</v>
          </cell>
          <cell r="OJ629">
            <v>0</v>
          </cell>
          <cell r="OK629">
            <v>0</v>
          </cell>
          <cell r="OL629">
            <v>0</v>
          </cell>
          <cell r="OM629">
            <v>0</v>
          </cell>
          <cell r="ON629">
            <v>0</v>
          </cell>
          <cell r="OO629">
            <v>0</v>
          </cell>
          <cell r="OP629">
            <v>0</v>
          </cell>
          <cell r="OQ629">
            <v>0</v>
          </cell>
          <cell r="OR629">
            <v>0</v>
          </cell>
          <cell r="OS629">
            <v>0</v>
          </cell>
          <cell r="OT629">
            <v>0</v>
          </cell>
          <cell r="OU629">
            <v>0</v>
          </cell>
          <cell r="OV629">
            <v>0</v>
          </cell>
          <cell r="OW629">
            <v>0</v>
          </cell>
          <cell r="OX629">
            <v>0</v>
          </cell>
          <cell r="OY629">
            <v>0</v>
          </cell>
          <cell r="OZ629">
            <v>0</v>
          </cell>
          <cell r="PA629">
            <v>0</v>
          </cell>
          <cell r="PB629">
            <v>0</v>
          </cell>
          <cell r="PC629">
            <v>0</v>
          </cell>
          <cell r="PD629">
            <v>0</v>
          </cell>
          <cell r="PE629">
            <v>0</v>
          </cell>
          <cell r="PF629">
            <v>0</v>
          </cell>
          <cell r="PG629">
            <v>0</v>
          </cell>
          <cell r="PH629">
            <v>0</v>
          </cell>
          <cell r="PI629">
            <v>0</v>
          </cell>
          <cell r="PJ629">
            <v>0</v>
          </cell>
          <cell r="PK629">
            <v>0</v>
          </cell>
          <cell r="PL629">
            <v>0</v>
          </cell>
          <cell r="PM629">
            <v>0</v>
          </cell>
          <cell r="PN629">
            <v>0</v>
          </cell>
          <cell r="PO629">
            <v>0</v>
          </cell>
          <cell r="PP629">
            <v>0</v>
          </cell>
          <cell r="PQ629">
            <v>0</v>
          </cell>
          <cell r="PR629">
            <v>0</v>
          </cell>
          <cell r="PS629">
            <v>0</v>
          </cell>
          <cell r="PT629">
            <v>0</v>
          </cell>
          <cell r="PU629">
            <v>0</v>
          </cell>
          <cell r="PV629">
            <v>0</v>
          </cell>
          <cell r="PW629">
            <v>0</v>
          </cell>
          <cell r="PX629">
            <v>0</v>
          </cell>
          <cell r="PY629">
            <v>0</v>
          </cell>
          <cell r="PZ629">
            <v>0</v>
          </cell>
          <cell r="QA629">
            <v>0</v>
          </cell>
          <cell r="QB629">
            <v>0</v>
          </cell>
          <cell r="QC629">
            <v>0</v>
          </cell>
          <cell r="QD629">
            <v>0</v>
          </cell>
          <cell r="QE629">
            <v>0</v>
          </cell>
          <cell r="QF629">
            <v>0</v>
          </cell>
          <cell r="QG629">
            <v>0</v>
          </cell>
          <cell r="QH629"/>
          <cell r="QI629"/>
          <cell r="QJ629"/>
          <cell r="QK629"/>
          <cell r="QL629"/>
          <cell r="QM629"/>
          <cell r="RW629"/>
          <cell r="RX629"/>
          <cell r="RY629"/>
          <cell r="RZ629"/>
          <cell r="SA629"/>
          <cell r="SB629"/>
          <cell r="SC629"/>
          <cell r="SD629"/>
          <cell r="SE629"/>
          <cell r="SF629"/>
          <cell r="SG629"/>
          <cell r="SH629"/>
          <cell r="SI629"/>
          <cell r="SJ629"/>
          <cell r="SK629"/>
          <cell r="SL629"/>
          <cell r="SM629"/>
          <cell r="SN629"/>
          <cell r="SO629"/>
          <cell r="SP629"/>
          <cell r="SQ629"/>
          <cell r="SR629"/>
          <cell r="SS629"/>
          <cell r="ST629"/>
          <cell r="SU629"/>
          <cell r="SZ629"/>
          <cell r="TA629"/>
          <cell r="TB629"/>
          <cell r="TC629"/>
          <cell r="TD629"/>
          <cell r="TT629"/>
          <cell r="TU629"/>
          <cell r="TV629"/>
          <cell r="TW629"/>
          <cell r="WF629"/>
          <cell r="WG629"/>
          <cell r="WH629"/>
          <cell r="WI629"/>
          <cell r="WJ629"/>
          <cell r="WK629"/>
          <cell r="WL629"/>
          <cell r="WM629"/>
          <cell r="WN629"/>
          <cell r="WO629"/>
          <cell r="WP629"/>
          <cell r="WQ629"/>
          <cell r="WR629"/>
          <cell r="WS629"/>
          <cell r="WT629"/>
          <cell r="WU629"/>
          <cell r="WV629"/>
          <cell r="WW629"/>
          <cell r="WX629"/>
          <cell r="WY629"/>
          <cell r="WZ629"/>
          <cell r="XA629"/>
          <cell r="XB629"/>
          <cell r="XC629"/>
          <cell r="XD629"/>
          <cell r="XE629"/>
          <cell r="XF629"/>
          <cell r="XG629"/>
          <cell r="XH629"/>
          <cell r="XI629"/>
          <cell r="XJ629"/>
          <cell r="XK629"/>
          <cell r="XL629"/>
          <cell r="XM629"/>
          <cell r="XN629"/>
          <cell r="XO629"/>
          <cell r="XP629"/>
          <cell r="XQ629"/>
          <cell r="XR629"/>
          <cell r="XS629"/>
          <cell r="XT629"/>
          <cell r="XU629"/>
          <cell r="XV629"/>
          <cell r="XW629"/>
          <cell r="XX629"/>
          <cell r="XY629"/>
          <cell r="XZ629"/>
          <cell r="YA629"/>
          <cell r="YB629"/>
          <cell r="YC629"/>
          <cell r="YD629"/>
          <cell r="YE629"/>
          <cell r="YF629"/>
          <cell r="YG629"/>
          <cell r="YH629"/>
          <cell r="YI629"/>
          <cell r="YJ629"/>
          <cell r="YK629"/>
          <cell r="YL629"/>
          <cell r="YM629"/>
          <cell r="YN629"/>
          <cell r="YO629"/>
          <cell r="YP629"/>
          <cell r="YQ629"/>
          <cell r="YR629"/>
          <cell r="YS629"/>
          <cell r="YT629"/>
          <cell r="YU629"/>
          <cell r="YV629"/>
          <cell r="YW629"/>
          <cell r="YX629"/>
          <cell r="YY629"/>
          <cell r="YZ629"/>
          <cell r="ZA629"/>
          <cell r="ZB629"/>
          <cell r="ZC629"/>
          <cell r="ZD629"/>
          <cell r="ZE629"/>
          <cell r="ZF629"/>
          <cell r="ZG629"/>
          <cell r="ZH629"/>
          <cell r="ZI629"/>
          <cell r="ZJ629"/>
          <cell r="ZK629"/>
          <cell r="ZL629"/>
          <cell r="ZM629"/>
          <cell r="ZN629"/>
          <cell r="ZO629"/>
          <cell r="ZP629"/>
          <cell r="ZQ629"/>
          <cell r="ZR629"/>
          <cell r="ZS629"/>
          <cell r="ZT629"/>
          <cell r="ZU629"/>
          <cell r="ZV629"/>
          <cell r="ZW629"/>
          <cell r="ZX629"/>
          <cell r="ZY629"/>
          <cell r="ZZ629"/>
          <cell r="AAA629"/>
          <cell r="AAB629"/>
          <cell r="AAC629"/>
          <cell r="AAD629"/>
          <cell r="AAE629"/>
          <cell r="AAF629"/>
          <cell r="AAG629"/>
          <cell r="AAH629"/>
          <cell r="AAI629"/>
          <cell r="AAJ629"/>
          <cell r="AAK629"/>
          <cell r="AAL629"/>
          <cell r="AAM629"/>
          <cell r="AAN629"/>
          <cell r="AAO629"/>
          <cell r="AAP629"/>
          <cell r="AAQ629"/>
          <cell r="AAR629"/>
          <cell r="AAS629"/>
          <cell r="AAT629"/>
          <cell r="AAU629"/>
          <cell r="AAV629"/>
          <cell r="AAW629"/>
          <cell r="AAX629"/>
          <cell r="AAY629"/>
          <cell r="AAZ629"/>
          <cell r="ABA629"/>
          <cell r="ABB629"/>
          <cell r="ABC629"/>
          <cell r="ABH629"/>
          <cell r="ABI629"/>
          <cell r="ABJ629"/>
          <cell r="ABK629"/>
          <cell r="ABL629"/>
          <cell r="ABM629"/>
          <cell r="ABN629"/>
          <cell r="ABO629"/>
          <cell r="ABP629"/>
          <cell r="ABQ629"/>
          <cell r="ABR629"/>
          <cell r="ABS629"/>
          <cell r="ABT629"/>
          <cell r="ABU629"/>
          <cell r="ABV629"/>
          <cell r="ABW629"/>
          <cell r="ABX629"/>
          <cell r="ABY629"/>
          <cell r="ABZ629"/>
          <cell r="ACA629"/>
          <cell r="ACB629"/>
          <cell r="ACC629"/>
          <cell r="ACD629"/>
          <cell r="ACE629"/>
          <cell r="ACF629"/>
          <cell r="ACG629"/>
          <cell r="ACH629"/>
          <cell r="ACI629"/>
          <cell r="ACJ629"/>
          <cell r="ACK629"/>
          <cell r="ACL629"/>
          <cell r="ACM629"/>
          <cell r="ACN629"/>
          <cell r="ACO629"/>
          <cell r="ACP629"/>
          <cell r="ACQ629"/>
          <cell r="ACR629">
            <v>0</v>
          </cell>
          <cell r="ACS629">
            <v>0</v>
          </cell>
          <cell r="ACT629">
            <v>0</v>
          </cell>
          <cell r="ACU629">
            <v>0</v>
          </cell>
          <cell r="ACV629">
            <v>0</v>
          </cell>
          <cell r="ACW629">
            <v>0</v>
          </cell>
          <cell r="ACX629">
            <v>0</v>
          </cell>
          <cell r="ACY629">
            <v>0</v>
          </cell>
          <cell r="ACZ629">
            <v>0</v>
          </cell>
          <cell r="ADA629">
            <v>0</v>
          </cell>
          <cell r="ADB629">
            <v>0</v>
          </cell>
          <cell r="ADC629">
            <v>0</v>
          </cell>
          <cell r="ADD629">
            <v>0</v>
          </cell>
          <cell r="ADE629">
            <v>0</v>
          </cell>
          <cell r="ADF629"/>
          <cell r="ADG629"/>
          <cell r="ADH629"/>
          <cell r="ADI629"/>
          <cell r="ADJ629"/>
          <cell r="ADK629"/>
          <cell r="ADL629"/>
          <cell r="ADM629"/>
          <cell r="ADN629"/>
          <cell r="ADO629"/>
          <cell r="ADP629"/>
          <cell r="ADQ629"/>
          <cell r="ADR629"/>
          <cell r="ADS629"/>
          <cell r="ADT629"/>
          <cell r="ADU629"/>
          <cell r="ADV629"/>
          <cell r="ADW629"/>
          <cell r="ADX629"/>
          <cell r="ADY629"/>
          <cell r="ADZ629"/>
          <cell r="AEA629"/>
          <cell r="AEB629"/>
          <cell r="AEC629"/>
          <cell r="AED629"/>
          <cell r="AEE629"/>
          <cell r="AEF629"/>
          <cell r="AEG629"/>
          <cell r="AEH629"/>
          <cell r="AEI629"/>
          <cell r="AEJ629"/>
          <cell r="AEK629"/>
          <cell r="AEL629"/>
          <cell r="AEM629"/>
          <cell r="AEN629"/>
          <cell r="AEO629"/>
          <cell r="AEP629"/>
          <cell r="AEQ629"/>
          <cell r="AER629"/>
          <cell r="AES629"/>
          <cell r="AET629"/>
          <cell r="AEU629"/>
          <cell r="AEV629"/>
          <cell r="AEW629"/>
          <cell r="AEX629"/>
          <cell r="AEY629"/>
          <cell r="AEZ629"/>
          <cell r="AFA629"/>
          <cell r="AFB629"/>
          <cell r="AFC629"/>
          <cell r="AFD629"/>
          <cell r="AFE629"/>
          <cell r="AFF629"/>
          <cell r="AFG629"/>
          <cell r="AFH629"/>
          <cell r="AFI629"/>
          <cell r="AFJ629"/>
          <cell r="AFK629"/>
          <cell r="AFL629"/>
          <cell r="AFM629"/>
          <cell r="AFN629"/>
          <cell r="AFO629"/>
          <cell r="AFP629"/>
          <cell r="AFQ629"/>
          <cell r="AFR629"/>
          <cell r="AFS629"/>
          <cell r="AFT629"/>
          <cell r="AFU629"/>
          <cell r="AFV629"/>
          <cell r="AFW629"/>
          <cell r="AFX629">
            <v>0</v>
          </cell>
          <cell r="AFY629">
            <v>0</v>
          </cell>
          <cell r="AFZ629">
            <v>0</v>
          </cell>
          <cell r="AGA629">
            <v>0</v>
          </cell>
          <cell r="AGB629">
            <v>0</v>
          </cell>
          <cell r="AGC629">
            <v>0</v>
          </cell>
          <cell r="AGD629">
            <v>0</v>
          </cell>
          <cell r="AGE629">
            <v>0</v>
          </cell>
          <cell r="AGF629">
            <v>0</v>
          </cell>
          <cell r="AGG629">
            <v>0</v>
          </cell>
          <cell r="AGH629">
            <v>0</v>
          </cell>
          <cell r="AGI629">
            <v>0</v>
          </cell>
          <cell r="AGJ629">
            <v>0</v>
          </cell>
          <cell r="AGK629">
            <v>0</v>
          </cell>
          <cell r="AGL629"/>
          <cell r="AGM629"/>
          <cell r="AGN629"/>
          <cell r="AGO629"/>
          <cell r="AGP629"/>
          <cell r="AGQ629"/>
          <cell r="AGR629"/>
          <cell r="AGS629"/>
          <cell r="AGT629"/>
          <cell r="AGU629"/>
          <cell r="AGV629"/>
          <cell r="AGW629"/>
          <cell r="AGX629"/>
        </row>
        <row r="630">
          <cell r="A630" t="str">
            <v>Other Equity Changes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-3806736.38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-873148.27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-782586.92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-666547.82999999996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-694629.26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911060.08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-1241793.6100000001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228247.96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1198256.46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-55369.4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-1512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-416976.03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-808157.08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-157979.63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-194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-239936.58</v>
          </cell>
          <cell r="GM630">
            <v>0</v>
          </cell>
          <cell r="GN630">
            <v>0</v>
          </cell>
          <cell r="GO630">
            <v>0</v>
          </cell>
          <cell r="GP630">
            <v>0</v>
          </cell>
          <cell r="GQ630">
            <v>0</v>
          </cell>
          <cell r="GR630">
            <v>0</v>
          </cell>
          <cell r="GS630">
            <v>0</v>
          </cell>
          <cell r="GT630">
            <v>0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-282334.38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U630">
            <v>0</v>
          </cell>
          <cell r="HV630">
            <v>-107907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0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W630">
            <v>0</v>
          </cell>
          <cell r="IX630">
            <v>0</v>
          </cell>
          <cell r="IY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  <cell r="JF630">
            <v>0</v>
          </cell>
          <cell r="JG630">
            <v>0</v>
          </cell>
          <cell r="JH630">
            <v>0</v>
          </cell>
          <cell r="JI630">
            <v>0</v>
          </cell>
          <cell r="JJ630">
            <v>0</v>
          </cell>
          <cell r="JK630">
            <v>0</v>
          </cell>
          <cell r="JL630">
            <v>0</v>
          </cell>
          <cell r="JM630">
            <v>0</v>
          </cell>
          <cell r="JN630">
            <v>0</v>
          </cell>
          <cell r="JO630">
            <v>0</v>
          </cell>
          <cell r="JP630">
            <v>0</v>
          </cell>
          <cell r="JQ630">
            <v>0</v>
          </cell>
          <cell r="JR630">
            <v>0</v>
          </cell>
          <cell r="JS630">
            <v>0</v>
          </cell>
          <cell r="JT630">
            <v>0</v>
          </cell>
          <cell r="JU630">
            <v>0</v>
          </cell>
          <cell r="JV630">
            <v>0</v>
          </cell>
          <cell r="JW630">
            <v>0</v>
          </cell>
          <cell r="JX630">
            <v>0</v>
          </cell>
          <cell r="JY630">
            <v>0</v>
          </cell>
          <cell r="JZ630">
            <v>0</v>
          </cell>
          <cell r="KA630">
            <v>0</v>
          </cell>
          <cell r="KB630">
            <v>0</v>
          </cell>
          <cell r="KC630">
            <v>0</v>
          </cell>
          <cell r="KD630">
            <v>0</v>
          </cell>
          <cell r="KE630">
            <v>0</v>
          </cell>
          <cell r="KF630">
            <v>0</v>
          </cell>
          <cell r="KG630">
            <v>0</v>
          </cell>
          <cell r="KH630">
            <v>0</v>
          </cell>
          <cell r="KI630">
            <v>0</v>
          </cell>
          <cell r="KJ630">
            <v>0</v>
          </cell>
          <cell r="KK630">
            <v>0</v>
          </cell>
          <cell r="KL630">
            <v>0</v>
          </cell>
          <cell r="KM630">
            <v>0</v>
          </cell>
          <cell r="KN630">
            <v>0</v>
          </cell>
          <cell r="KO630">
            <v>0</v>
          </cell>
          <cell r="KP630">
            <v>0</v>
          </cell>
          <cell r="KQ630">
            <v>0</v>
          </cell>
          <cell r="KR630">
            <v>0</v>
          </cell>
          <cell r="KS630">
            <v>0</v>
          </cell>
          <cell r="KT630">
            <v>0</v>
          </cell>
          <cell r="KU630">
            <v>0</v>
          </cell>
          <cell r="KV630">
            <v>0</v>
          </cell>
          <cell r="KW630">
            <v>0</v>
          </cell>
          <cell r="KX630">
            <v>0</v>
          </cell>
          <cell r="KY630">
            <v>0</v>
          </cell>
          <cell r="KZ630">
            <v>0</v>
          </cell>
          <cell r="LA630">
            <v>0</v>
          </cell>
          <cell r="LB630">
            <v>0</v>
          </cell>
          <cell r="LC630">
            <v>0</v>
          </cell>
          <cell r="LD630">
            <v>0</v>
          </cell>
          <cell r="LE630">
            <v>0</v>
          </cell>
          <cell r="LF630">
            <v>0</v>
          </cell>
          <cell r="LG630">
            <v>0</v>
          </cell>
          <cell r="LH630">
            <v>0</v>
          </cell>
          <cell r="LI630">
            <v>0</v>
          </cell>
          <cell r="LJ630">
            <v>0</v>
          </cell>
          <cell r="LK630">
            <v>0</v>
          </cell>
          <cell r="LL630">
            <v>0</v>
          </cell>
          <cell r="LM630">
            <v>0</v>
          </cell>
          <cell r="LN630">
            <v>0</v>
          </cell>
          <cell r="LO630">
            <v>0</v>
          </cell>
          <cell r="LP630">
            <v>0</v>
          </cell>
          <cell r="LQ630">
            <v>0</v>
          </cell>
          <cell r="LR630">
            <v>0</v>
          </cell>
          <cell r="LS630">
            <v>0</v>
          </cell>
          <cell r="LT630">
            <v>0</v>
          </cell>
          <cell r="LU630">
            <v>0</v>
          </cell>
          <cell r="LV630">
            <v>0</v>
          </cell>
          <cell r="LW630">
            <v>0</v>
          </cell>
          <cell r="LX630">
            <v>0</v>
          </cell>
          <cell r="LY630">
            <v>0</v>
          </cell>
          <cell r="LZ630">
            <v>0</v>
          </cell>
          <cell r="MA630">
            <v>0</v>
          </cell>
          <cell r="MB630">
            <v>0</v>
          </cell>
          <cell r="MC630">
            <v>0</v>
          </cell>
          <cell r="MD630">
            <v>0</v>
          </cell>
          <cell r="ME630">
            <v>0</v>
          </cell>
          <cell r="MF630">
            <v>0</v>
          </cell>
          <cell r="MG630">
            <v>0</v>
          </cell>
          <cell r="MH630">
            <v>0</v>
          </cell>
          <cell r="MI630">
            <v>0</v>
          </cell>
          <cell r="MJ630">
            <v>0</v>
          </cell>
          <cell r="MK630">
            <v>0</v>
          </cell>
          <cell r="ML630">
            <v>0</v>
          </cell>
          <cell r="MM630">
            <v>0</v>
          </cell>
          <cell r="MN630">
            <v>0</v>
          </cell>
          <cell r="MO630">
            <v>0</v>
          </cell>
          <cell r="MP630">
            <v>0</v>
          </cell>
          <cell r="MQ630">
            <v>0</v>
          </cell>
          <cell r="MR630">
            <v>0</v>
          </cell>
          <cell r="MS630">
            <v>0</v>
          </cell>
          <cell r="MT630">
            <v>0</v>
          </cell>
          <cell r="MU630">
            <v>0</v>
          </cell>
          <cell r="MV630">
            <v>0</v>
          </cell>
          <cell r="MW630">
            <v>0</v>
          </cell>
          <cell r="MX630">
            <v>-4110157.02</v>
          </cell>
          <cell r="MY630">
            <v>0</v>
          </cell>
          <cell r="MZ630">
            <v>0</v>
          </cell>
          <cell r="NA630">
            <v>0</v>
          </cell>
          <cell r="NB630">
            <v>0</v>
          </cell>
          <cell r="NC630">
            <v>0</v>
          </cell>
          <cell r="ND630">
            <v>0</v>
          </cell>
          <cell r="NE630">
            <v>0</v>
          </cell>
          <cell r="NF630">
            <v>0</v>
          </cell>
          <cell r="NG630">
            <v>0</v>
          </cell>
          <cell r="NH630">
            <v>0</v>
          </cell>
          <cell r="NI630">
            <v>0</v>
          </cell>
          <cell r="NJ630">
            <v>0</v>
          </cell>
          <cell r="NK630">
            <v>0</v>
          </cell>
          <cell r="NL630">
            <v>-2833031.7</v>
          </cell>
          <cell r="NM630">
            <v>0</v>
          </cell>
          <cell r="NN630">
            <v>0</v>
          </cell>
          <cell r="NO630">
            <v>0</v>
          </cell>
          <cell r="NP630">
            <v>0</v>
          </cell>
          <cell r="NQ630">
            <v>0</v>
          </cell>
          <cell r="NR630">
            <v>0</v>
          </cell>
          <cell r="NS630">
            <v>0</v>
          </cell>
          <cell r="NT630">
            <v>0</v>
          </cell>
          <cell r="NU630">
            <v>0</v>
          </cell>
          <cell r="NV630">
            <v>0</v>
          </cell>
          <cell r="NW630">
            <v>0</v>
          </cell>
          <cell r="NX630">
            <v>0</v>
          </cell>
          <cell r="NY630">
            <v>0</v>
          </cell>
          <cell r="NZ630">
            <v>0</v>
          </cell>
          <cell r="OA630">
            <v>0</v>
          </cell>
          <cell r="OB630">
            <v>0</v>
          </cell>
          <cell r="OC630">
            <v>0</v>
          </cell>
          <cell r="OD630">
            <v>0</v>
          </cell>
          <cell r="OE630">
            <v>0</v>
          </cell>
          <cell r="OF630">
            <v>0</v>
          </cell>
          <cell r="OG630">
            <v>0</v>
          </cell>
          <cell r="OH630">
            <v>0</v>
          </cell>
          <cell r="OI630">
            <v>0</v>
          </cell>
          <cell r="OJ630">
            <v>0</v>
          </cell>
          <cell r="OK630">
            <v>0</v>
          </cell>
          <cell r="OL630">
            <v>0</v>
          </cell>
          <cell r="OM630">
            <v>0</v>
          </cell>
          <cell r="ON630">
            <v>0</v>
          </cell>
          <cell r="OO630">
            <v>0</v>
          </cell>
          <cell r="OP630">
            <v>0</v>
          </cell>
          <cell r="OQ630">
            <v>0</v>
          </cell>
          <cell r="OR630">
            <v>0</v>
          </cell>
          <cell r="OS630">
            <v>0</v>
          </cell>
          <cell r="OT630">
            <v>0</v>
          </cell>
          <cell r="OU630">
            <v>0</v>
          </cell>
          <cell r="OV630">
            <v>0</v>
          </cell>
          <cell r="OW630">
            <v>0</v>
          </cell>
          <cell r="OX630">
            <v>0</v>
          </cell>
          <cell r="OY630">
            <v>0</v>
          </cell>
          <cell r="OZ630">
            <v>0</v>
          </cell>
          <cell r="PA630">
            <v>0</v>
          </cell>
          <cell r="PB630">
            <v>0</v>
          </cell>
          <cell r="PC630">
            <v>0</v>
          </cell>
          <cell r="PD630">
            <v>0</v>
          </cell>
          <cell r="PE630">
            <v>0</v>
          </cell>
          <cell r="PF630">
            <v>0</v>
          </cell>
          <cell r="PG630">
            <v>0</v>
          </cell>
          <cell r="PH630">
            <v>0</v>
          </cell>
          <cell r="PI630">
            <v>0</v>
          </cell>
          <cell r="PJ630">
            <v>0</v>
          </cell>
          <cell r="PK630">
            <v>0</v>
          </cell>
          <cell r="PL630">
            <v>0</v>
          </cell>
          <cell r="PM630">
            <v>0</v>
          </cell>
          <cell r="PN630">
            <v>0</v>
          </cell>
          <cell r="PO630">
            <v>0</v>
          </cell>
          <cell r="PP630">
            <v>0</v>
          </cell>
          <cell r="PQ630">
            <v>0</v>
          </cell>
          <cell r="PR630">
            <v>0</v>
          </cell>
          <cell r="PS630">
            <v>0</v>
          </cell>
          <cell r="PT630">
            <v>0</v>
          </cell>
          <cell r="PU630">
            <v>0</v>
          </cell>
          <cell r="PV630">
            <v>0</v>
          </cell>
          <cell r="PW630">
            <v>0</v>
          </cell>
          <cell r="PX630">
            <v>0</v>
          </cell>
          <cell r="PY630">
            <v>0</v>
          </cell>
          <cell r="PZ630">
            <v>0</v>
          </cell>
          <cell r="QA630">
            <v>0</v>
          </cell>
          <cell r="QB630">
            <v>0</v>
          </cell>
          <cell r="QC630">
            <v>0</v>
          </cell>
          <cell r="QD630">
            <v>0</v>
          </cell>
          <cell r="QE630">
            <v>0</v>
          </cell>
          <cell r="QF630">
            <v>0</v>
          </cell>
          <cell r="QG630">
            <v>0</v>
          </cell>
          <cell r="QH630"/>
          <cell r="QI630"/>
          <cell r="QJ630"/>
          <cell r="QK630"/>
          <cell r="QL630"/>
          <cell r="QM630"/>
          <cell r="RW630"/>
          <cell r="RX630"/>
          <cell r="RY630"/>
          <cell r="RZ630"/>
          <cell r="SA630"/>
          <cell r="SB630"/>
          <cell r="SC630"/>
          <cell r="SD630"/>
          <cell r="SE630"/>
          <cell r="SF630"/>
          <cell r="SG630"/>
          <cell r="SH630"/>
          <cell r="SI630"/>
          <cell r="SJ630"/>
          <cell r="SK630"/>
          <cell r="SL630"/>
          <cell r="SM630"/>
          <cell r="SN630"/>
          <cell r="SO630"/>
          <cell r="SP630"/>
          <cell r="SQ630"/>
          <cell r="SR630"/>
          <cell r="SS630"/>
          <cell r="ST630"/>
          <cell r="SU630"/>
          <cell r="SZ630"/>
          <cell r="TA630"/>
          <cell r="TB630"/>
          <cell r="TC630"/>
          <cell r="TD630"/>
          <cell r="TT630"/>
          <cell r="TU630"/>
          <cell r="TV630"/>
          <cell r="TW630"/>
          <cell r="WF630"/>
          <cell r="WG630"/>
          <cell r="WH630"/>
          <cell r="WI630"/>
          <cell r="WJ630"/>
          <cell r="WK630"/>
          <cell r="WL630"/>
          <cell r="WM630"/>
          <cell r="WN630"/>
          <cell r="WO630"/>
          <cell r="WP630"/>
          <cell r="WQ630"/>
          <cell r="WR630"/>
          <cell r="WS630"/>
          <cell r="WT630"/>
          <cell r="WU630"/>
          <cell r="WV630"/>
          <cell r="WW630"/>
          <cell r="WX630"/>
          <cell r="WY630"/>
          <cell r="WZ630"/>
          <cell r="XA630"/>
          <cell r="XB630"/>
          <cell r="XC630"/>
          <cell r="XD630"/>
          <cell r="XE630"/>
          <cell r="XF630"/>
          <cell r="XG630"/>
          <cell r="XH630"/>
          <cell r="XI630"/>
          <cell r="XJ630"/>
          <cell r="XK630"/>
          <cell r="XL630"/>
          <cell r="XM630"/>
          <cell r="XN630"/>
          <cell r="XO630"/>
          <cell r="XP630"/>
          <cell r="XQ630"/>
          <cell r="XR630"/>
          <cell r="XS630"/>
          <cell r="XT630"/>
          <cell r="XU630"/>
          <cell r="XV630"/>
          <cell r="XW630"/>
          <cell r="XX630"/>
          <cell r="XY630"/>
          <cell r="XZ630"/>
          <cell r="YA630"/>
          <cell r="YB630"/>
          <cell r="YC630"/>
          <cell r="YD630"/>
          <cell r="YE630"/>
          <cell r="YF630"/>
          <cell r="YG630"/>
          <cell r="YH630"/>
          <cell r="YI630"/>
          <cell r="YJ630"/>
          <cell r="YK630"/>
          <cell r="YL630"/>
          <cell r="YM630"/>
          <cell r="YN630"/>
          <cell r="YO630"/>
          <cell r="YP630"/>
          <cell r="YQ630"/>
          <cell r="YR630"/>
          <cell r="YS630"/>
          <cell r="YT630"/>
          <cell r="YU630"/>
          <cell r="YV630"/>
          <cell r="YW630"/>
          <cell r="YX630"/>
          <cell r="YY630"/>
          <cell r="YZ630"/>
          <cell r="ZA630"/>
          <cell r="ZB630"/>
          <cell r="ZC630"/>
          <cell r="ZD630"/>
          <cell r="ZE630"/>
          <cell r="ZF630"/>
          <cell r="ZG630"/>
          <cell r="ZH630"/>
          <cell r="ZI630"/>
          <cell r="ZJ630"/>
          <cell r="ZK630"/>
          <cell r="ZL630"/>
          <cell r="ZM630"/>
          <cell r="ZN630"/>
          <cell r="ZO630"/>
          <cell r="ZP630"/>
          <cell r="ZQ630"/>
          <cell r="ZR630"/>
          <cell r="ZS630"/>
          <cell r="ZT630"/>
          <cell r="ZU630"/>
          <cell r="ZV630"/>
          <cell r="ZW630"/>
          <cell r="ZX630"/>
          <cell r="ZY630"/>
          <cell r="ZZ630"/>
          <cell r="AAA630"/>
          <cell r="AAB630"/>
          <cell r="AAC630"/>
          <cell r="AAD630"/>
          <cell r="AAE630"/>
          <cell r="AAF630"/>
          <cell r="AAG630"/>
          <cell r="AAH630"/>
          <cell r="AAI630"/>
          <cell r="AAJ630"/>
          <cell r="AAK630"/>
          <cell r="AAL630"/>
          <cell r="AAM630"/>
          <cell r="AAN630"/>
          <cell r="AAO630"/>
          <cell r="AAP630"/>
          <cell r="AAQ630"/>
          <cell r="AAR630"/>
          <cell r="AAS630"/>
          <cell r="AAT630"/>
          <cell r="AAU630"/>
          <cell r="AAV630"/>
          <cell r="AAW630"/>
          <cell r="AAX630"/>
          <cell r="AAY630"/>
          <cell r="AAZ630"/>
          <cell r="ABA630"/>
          <cell r="ABB630"/>
          <cell r="ABC630"/>
          <cell r="ABD630"/>
          <cell r="ABE630"/>
          <cell r="ABF630"/>
          <cell r="ABG630"/>
          <cell r="ABH630"/>
          <cell r="ABI630"/>
          <cell r="ABJ630"/>
          <cell r="ABK630"/>
          <cell r="ABL630"/>
          <cell r="ABM630"/>
          <cell r="ABN630"/>
          <cell r="ABO630"/>
          <cell r="ABP630"/>
          <cell r="ABQ630"/>
          <cell r="ABR630"/>
          <cell r="ABS630"/>
          <cell r="ABT630"/>
          <cell r="ABU630"/>
          <cell r="ABV630"/>
          <cell r="ABW630"/>
          <cell r="ABX630"/>
          <cell r="ABY630"/>
          <cell r="ABZ630"/>
          <cell r="ACA630"/>
          <cell r="ACB630"/>
          <cell r="ACC630"/>
          <cell r="ACD630"/>
          <cell r="ACE630"/>
          <cell r="ACF630"/>
          <cell r="ACG630"/>
          <cell r="ACH630"/>
          <cell r="ACI630"/>
          <cell r="ACJ630"/>
          <cell r="ACK630"/>
          <cell r="ACL630"/>
          <cell r="ACM630"/>
          <cell r="ACN630"/>
          <cell r="ACO630"/>
          <cell r="ACP630"/>
          <cell r="ACQ630"/>
          <cell r="ACR630">
            <v>0</v>
          </cell>
          <cell r="ACS630">
            <v>0</v>
          </cell>
          <cell r="ACT630">
            <v>0</v>
          </cell>
          <cell r="ACU630">
            <v>0</v>
          </cell>
          <cell r="ACV630">
            <v>0</v>
          </cell>
          <cell r="ACW630">
            <v>0</v>
          </cell>
          <cell r="ACX630">
            <v>0</v>
          </cell>
          <cell r="ACY630">
            <v>0</v>
          </cell>
          <cell r="ACZ630">
            <v>0</v>
          </cell>
          <cell r="ADA630">
            <v>0</v>
          </cell>
          <cell r="ADB630">
            <v>0</v>
          </cell>
          <cell r="ADC630">
            <v>0</v>
          </cell>
          <cell r="ADD630">
            <v>0</v>
          </cell>
          <cell r="ADE630">
            <v>0</v>
          </cell>
          <cell r="ADF630"/>
          <cell r="ADG630"/>
          <cell r="ADH630"/>
          <cell r="ADI630"/>
          <cell r="ADJ630"/>
          <cell r="ADK630"/>
          <cell r="ADL630"/>
          <cell r="ADM630"/>
          <cell r="ADN630"/>
          <cell r="ADO630"/>
          <cell r="ADP630"/>
          <cell r="ADQ630"/>
          <cell r="ADR630"/>
          <cell r="ADS630"/>
          <cell r="ADT630"/>
          <cell r="ADU630"/>
          <cell r="ADV630"/>
          <cell r="ADW630"/>
          <cell r="ADX630"/>
          <cell r="ADY630"/>
          <cell r="ADZ630"/>
          <cell r="AEA630"/>
          <cell r="AEB630"/>
          <cell r="AEC630"/>
          <cell r="AED630"/>
          <cell r="AEE630"/>
          <cell r="AEF630"/>
          <cell r="AEG630"/>
          <cell r="AEH630"/>
          <cell r="AEI630"/>
          <cell r="AEJ630"/>
          <cell r="AEK630"/>
          <cell r="AEL630"/>
          <cell r="AEM630"/>
          <cell r="AEN630"/>
          <cell r="AEO630"/>
          <cell r="AEP630"/>
          <cell r="AEQ630"/>
          <cell r="AER630"/>
          <cell r="AES630"/>
          <cell r="AET630"/>
          <cell r="AEU630"/>
          <cell r="AEV630"/>
          <cell r="AEW630"/>
          <cell r="AEX630"/>
          <cell r="AEY630"/>
          <cell r="AEZ630"/>
          <cell r="AFA630"/>
          <cell r="AFB630"/>
          <cell r="AFC630"/>
          <cell r="AFD630"/>
          <cell r="AFE630"/>
          <cell r="AFF630"/>
          <cell r="AFG630"/>
          <cell r="AFH630"/>
          <cell r="AFI630"/>
          <cell r="AFJ630"/>
          <cell r="AFK630"/>
          <cell r="AFL630"/>
          <cell r="AFM630"/>
          <cell r="AFN630"/>
          <cell r="AFO630"/>
          <cell r="AFP630"/>
          <cell r="AFQ630"/>
          <cell r="AFR630"/>
          <cell r="AFS630"/>
          <cell r="AFT630"/>
          <cell r="AFU630"/>
          <cell r="AFV630"/>
          <cell r="AFW630"/>
          <cell r="AFX630">
            <v>0</v>
          </cell>
          <cell r="AFY630">
            <v>0</v>
          </cell>
          <cell r="AFZ630">
            <v>0</v>
          </cell>
          <cell r="AGA630">
            <v>0</v>
          </cell>
          <cell r="AGB630">
            <v>0</v>
          </cell>
          <cell r="AGC630">
            <v>0</v>
          </cell>
          <cell r="AGD630">
            <v>0</v>
          </cell>
          <cell r="AGE630">
            <v>0</v>
          </cell>
          <cell r="AGF630">
            <v>0</v>
          </cell>
          <cell r="AGG630">
            <v>0</v>
          </cell>
          <cell r="AGH630">
            <v>0</v>
          </cell>
          <cell r="AGI630">
            <v>0</v>
          </cell>
          <cell r="AGJ630">
            <v>0</v>
          </cell>
          <cell r="AGK630">
            <v>0</v>
          </cell>
          <cell r="AGL630"/>
          <cell r="AGM630"/>
          <cell r="AGN630"/>
          <cell r="AGO630"/>
          <cell r="AGP630"/>
          <cell r="AGQ630"/>
          <cell r="AGR630"/>
          <cell r="AGS630"/>
          <cell r="AGT630"/>
          <cell r="AGU630"/>
          <cell r="AGV630"/>
          <cell r="AGW630"/>
          <cell r="AGX630"/>
          <cell r="AGY630"/>
          <cell r="AGZ630"/>
          <cell r="AHA630"/>
        </row>
        <row r="631">
          <cell r="A631" t="str">
            <v>3333-00-00 Retained Earnings: Undesignated Fund Balances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-3806736.38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-873148.27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-782586.92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-666547.82999999996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-694629.26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911060.08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-1241793.6100000001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228247.96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1198256.46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-55369.4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-1512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-416976.03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-808157.08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-157979.63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0</v>
          </cell>
          <cell r="GF631">
            <v>-194</v>
          </cell>
          <cell r="GG631">
            <v>0</v>
          </cell>
          <cell r="GH631">
            <v>0</v>
          </cell>
          <cell r="GI631">
            <v>0</v>
          </cell>
          <cell r="GJ631">
            <v>0</v>
          </cell>
          <cell r="GK631">
            <v>0</v>
          </cell>
          <cell r="GL631">
            <v>-239936.58</v>
          </cell>
          <cell r="GM631">
            <v>0</v>
          </cell>
          <cell r="GN631">
            <v>0</v>
          </cell>
          <cell r="GO631">
            <v>0</v>
          </cell>
          <cell r="GP631">
            <v>0</v>
          </cell>
          <cell r="GQ631">
            <v>0</v>
          </cell>
          <cell r="GR631">
            <v>0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-282334.38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0</v>
          </cell>
          <cell r="HV631">
            <v>-107907</v>
          </cell>
          <cell r="HW631">
            <v>0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W631">
            <v>0</v>
          </cell>
          <cell r="IX631">
            <v>0</v>
          </cell>
          <cell r="IY631">
            <v>0</v>
          </cell>
          <cell r="IZ631">
            <v>0</v>
          </cell>
          <cell r="JA631">
            <v>0</v>
          </cell>
          <cell r="JB631">
            <v>0</v>
          </cell>
          <cell r="JC631">
            <v>0</v>
          </cell>
          <cell r="JD631">
            <v>0</v>
          </cell>
          <cell r="JE631">
            <v>0</v>
          </cell>
          <cell r="JF631">
            <v>0</v>
          </cell>
          <cell r="JG631">
            <v>0</v>
          </cell>
          <cell r="JH631">
            <v>0</v>
          </cell>
          <cell r="JI631">
            <v>0</v>
          </cell>
          <cell r="JJ631">
            <v>0</v>
          </cell>
          <cell r="JK631">
            <v>0</v>
          </cell>
          <cell r="JL631">
            <v>0</v>
          </cell>
          <cell r="JM631">
            <v>0</v>
          </cell>
          <cell r="JN631">
            <v>0</v>
          </cell>
          <cell r="JO631">
            <v>0</v>
          </cell>
          <cell r="JP631">
            <v>0</v>
          </cell>
          <cell r="JQ631">
            <v>0</v>
          </cell>
          <cell r="JR631">
            <v>0</v>
          </cell>
          <cell r="JS631">
            <v>0</v>
          </cell>
          <cell r="JT631">
            <v>0</v>
          </cell>
          <cell r="JU631">
            <v>0</v>
          </cell>
          <cell r="JV631">
            <v>0</v>
          </cell>
          <cell r="JW631">
            <v>0</v>
          </cell>
          <cell r="JX631">
            <v>0</v>
          </cell>
          <cell r="JY631">
            <v>0</v>
          </cell>
          <cell r="JZ631">
            <v>0</v>
          </cell>
          <cell r="KA631">
            <v>0</v>
          </cell>
          <cell r="KB631">
            <v>0</v>
          </cell>
          <cell r="KC631">
            <v>0</v>
          </cell>
          <cell r="KD631">
            <v>0</v>
          </cell>
          <cell r="KE631">
            <v>0</v>
          </cell>
          <cell r="KF631">
            <v>0</v>
          </cell>
          <cell r="KG631">
            <v>0</v>
          </cell>
          <cell r="KH631">
            <v>0</v>
          </cell>
          <cell r="KI631">
            <v>0</v>
          </cell>
          <cell r="KJ631">
            <v>0</v>
          </cell>
          <cell r="KK631">
            <v>0</v>
          </cell>
          <cell r="KL631">
            <v>0</v>
          </cell>
          <cell r="KM631">
            <v>0</v>
          </cell>
          <cell r="KN631">
            <v>0</v>
          </cell>
          <cell r="KO631">
            <v>0</v>
          </cell>
          <cell r="KP631">
            <v>0</v>
          </cell>
          <cell r="KQ631">
            <v>0</v>
          </cell>
          <cell r="KR631">
            <v>0</v>
          </cell>
          <cell r="KS631">
            <v>0</v>
          </cell>
          <cell r="KT631">
            <v>0</v>
          </cell>
          <cell r="KU631">
            <v>0</v>
          </cell>
          <cell r="KV631">
            <v>0</v>
          </cell>
          <cell r="KW631">
            <v>0</v>
          </cell>
          <cell r="KX631">
            <v>0</v>
          </cell>
          <cell r="KY631">
            <v>0</v>
          </cell>
          <cell r="KZ631">
            <v>0</v>
          </cell>
          <cell r="LA631">
            <v>0</v>
          </cell>
          <cell r="LB631">
            <v>0</v>
          </cell>
          <cell r="LC631">
            <v>0</v>
          </cell>
          <cell r="LD631">
            <v>0</v>
          </cell>
          <cell r="LE631">
            <v>0</v>
          </cell>
          <cell r="LF631">
            <v>0</v>
          </cell>
          <cell r="LG631">
            <v>0</v>
          </cell>
          <cell r="LH631">
            <v>0</v>
          </cell>
          <cell r="LI631">
            <v>0</v>
          </cell>
          <cell r="LJ631">
            <v>0</v>
          </cell>
          <cell r="LK631">
            <v>0</v>
          </cell>
          <cell r="LL631">
            <v>0</v>
          </cell>
          <cell r="LM631">
            <v>0</v>
          </cell>
          <cell r="LN631">
            <v>0</v>
          </cell>
          <cell r="LO631">
            <v>0</v>
          </cell>
          <cell r="LP631">
            <v>0</v>
          </cell>
          <cell r="LQ631">
            <v>0</v>
          </cell>
          <cell r="LR631">
            <v>0</v>
          </cell>
          <cell r="LS631">
            <v>0</v>
          </cell>
          <cell r="LT631">
            <v>0</v>
          </cell>
          <cell r="LU631">
            <v>0</v>
          </cell>
          <cell r="LV631">
            <v>0</v>
          </cell>
          <cell r="LW631">
            <v>0</v>
          </cell>
          <cell r="LX631">
            <v>0</v>
          </cell>
          <cell r="LY631">
            <v>0</v>
          </cell>
          <cell r="LZ631">
            <v>0</v>
          </cell>
          <cell r="MA631">
            <v>0</v>
          </cell>
          <cell r="MB631">
            <v>0</v>
          </cell>
          <cell r="MC631">
            <v>0</v>
          </cell>
          <cell r="MD631">
            <v>0</v>
          </cell>
          <cell r="ME631">
            <v>0</v>
          </cell>
          <cell r="MF631">
            <v>0</v>
          </cell>
          <cell r="MG631">
            <v>0</v>
          </cell>
          <cell r="MH631">
            <v>0</v>
          </cell>
          <cell r="MI631">
            <v>0</v>
          </cell>
          <cell r="MJ631">
            <v>0</v>
          </cell>
          <cell r="MK631">
            <v>0</v>
          </cell>
          <cell r="ML631">
            <v>0</v>
          </cell>
          <cell r="MM631">
            <v>0</v>
          </cell>
          <cell r="MN631">
            <v>0</v>
          </cell>
          <cell r="MO631">
            <v>0</v>
          </cell>
          <cell r="MP631">
            <v>0</v>
          </cell>
          <cell r="MQ631">
            <v>0</v>
          </cell>
          <cell r="MR631">
            <v>0</v>
          </cell>
          <cell r="MS631">
            <v>0</v>
          </cell>
          <cell r="MT631">
            <v>0</v>
          </cell>
          <cell r="MU631">
            <v>0</v>
          </cell>
          <cell r="MV631">
            <v>0</v>
          </cell>
          <cell r="MW631">
            <v>0</v>
          </cell>
          <cell r="MX631">
            <v>-4110157.02</v>
          </cell>
          <cell r="MY631">
            <v>0</v>
          </cell>
          <cell r="MZ631">
            <v>0</v>
          </cell>
          <cell r="NA631">
            <v>0</v>
          </cell>
          <cell r="NB631">
            <v>0</v>
          </cell>
          <cell r="NC631">
            <v>0</v>
          </cell>
          <cell r="ND631">
            <v>0</v>
          </cell>
          <cell r="NE631">
            <v>0</v>
          </cell>
          <cell r="NF631">
            <v>0</v>
          </cell>
          <cell r="NG631">
            <v>0</v>
          </cell>
          <cell r="NH631">
            <v>0</v>
          </cell>
          <cell r="NI631">
            <v>0</v>
          </cell>
          <cell r="NJ631">
            <v>0</v>
          </cell>
          <cell r="NK631">
            <v>0</v>
          </cell>
          <cell r="NL631">
            <v>-2833031.7</v>
          </cell>
          <cell r="NM631">
            <v>0</v>
          </cell>
          <cell r="NN631">
            <v>0</v>
          </cell>
          <cell r="NO631">
            <v>0</v>
          </cell>
          <cell r="NP631">
            <v>0</v>
          </cell>
          <cell r="NQ631">
            <v>0</v>
          </cell>
          <cell r="NR631">
            <v>0</v>
          </cell>
          <cell r="NS631">
            <v>0</v>
          </cell>
          <cell r="NT631">
            <v>0</v>
          </cell>
          <cell r="NU631">
            <v>0</v>
          </cell>
          <cell r="NV631">
            <v>0</v>
          </cell>
          <cell r="NW631">
            <v>0</v>
          </cell>
          <cell r="NX631">
            <v>0</v>
          </cell>
          <cell r="NY631">
            <v>0</v>
          </cell>
          <cell r="NZ631">
            <v>0</v>
          </cell>
          <cell r="OA631">
            <v>0</v>
          </cell>
          <cell r="OB631">
            <v>0</v>
          </cell>
          <cell r="OC631">
            <v>0</v>
          </cell>
          <cell r="OD631">
            <v>0</v>
          </cell>
          <cell r="OE631">
            <v>0</v>
          </cell>
          <cell r="OF631">
            <v>0</v>
          </cell>
          <cell r="OG631">
            <v>0</v>
          </cell>
          <cell r="OH631">
            <v>0</v>
          </cell>
          <cell r="OI631">
            <v>0</v>
          </cell>
          <cell r="OJ631">
            <v>0</v>
          </cell>
          <cell r="OK631">
            <v>0</v>
          </cell>
          <cell r="OL631">
            <v>0</v>
          </cell>
          <cell r="OM631">
            <v>0</v>
          </cell>
          <cell r="ON631">
            <v>0</v>
          </cell>
          <cell r="OO631">
            <v>0</v>
          </cell>
          <cell r="OP631">
            <v>0</v>
          </cell>
          <cell r="OQ631">
            <v>0</v>
          </cell>
          <cell r="OR631">
            <v>0</v>
          </cell>
          <cell r="OS631">
            <v>0</v>
          </cell>
          <cell r="OT631">
            <v>0</v>
          </cell>
          <cell r="OU631">
            <v>0</v>
          </cell>
          <cell r="OV631">
            <v>0</v>
          </cell>
          <cell r="OW631">
            <v>0</v>
          </cell>
          <cell r="OX631">
            <v>0</v>
          </cell>
          <cell r="OY631">
            <v>0</v>
          </cell>
          <cell r="OZ631">
            <v>0</v>
          </cell>
          <cell r="PA631">
            <v>0</v>
          </cell>
          <cell r="PB631">
            <v>0</v>
          </cell>
          <cell r="PC631">
            <v>0</v>
          </cell>
          <cell r="PD631">
            <v>0</v>
          </cell>
          <cell r="PE631">
            <v>0</v>
          </cell>
          <cell r="PF631">
            <v>0</v>
          </cell>
          <cell r="PG631">
            <v>0</v>
          </cell>
          <cell r="PH631">
            <v>0</v>
          </cell>
          <cell r="PI631">
            <v>0</v>
          </cell>
          <cell r="PJ631">
            <v>0</v>
          </cell>
          <cell r="PK631">
            <v>0</v>
          </cell>
          <cell r="PL631">
            <v>0</v>
          </cell>
          <cell r="PM631">
            <v>0</v>
          </cell>
          <cell r="PN631">
            <v>0</v>
          </cell>
          <cell r="PO631">
            <v>0</v>
          </cell>
          <cell r="PP631">
            <v>0</v>
          </cell>
          <cell r="PQ631">
            <v>0</v>
          </cell>
          <cell r="PR631">
            <v>0</v>
          </cell>
          <cell r="PS631">
            <v>0</v>
          </cell>
          <cell r="PT631">
            <v>0</v>
          </cell>
          <cell r="PU631">
            <v>0</v>
          </cell>
          <cell r="PV631">
            <v>0</v>
          </cell>
          <cell r="PW631">
            <v>0</v>
          </cell>
          <cell r="PX631">
            <v>0</v>
          </cell>
          <cell r="PY631">
            <v>0</v>
          </cell>
          <cell r="PZ631">
            <v>0</v>
          </cell>
          <cell r="QA631">
            <v>0</v>
          </cell>
          <cell r="QB631">
            <v>0</v>
          </cell>
          <cell r="QC631">
            <v>0</v>
          </cell>
          <cell r="QD631">
            <v>0</v>
          </cell>
          <cell r="QE631">
            <v>0</v>
          </cell>
          <cell r="QF631">
            <v>0</v>
          </cell>
          <cell r="QG631">
            <v>0</v>
          </cell>
          <cell r="QH631"/>
          <cell r="QI631"/>
          <cell r="QJ631"/>
          <cell r="QK631"/>
          <cell r="QL631"/>
          <cell r="QM631"/>
          <cell r="WF631"/>
          <cell r="WG631"/>
          <cell r="WH631"/>
          <cell r="WI631"/>
          <cell r="WJ631"/>
          <cell r="WK631"/>
          <cell r="WL631"/>
          <cell r="WM631"/>
          <cell r="WN631"/>
          <cell r="WO631"/>
          <cell r="WP631"/>
          <cell r="WQ631"/>
          <cell r="WR631"/>
          <cell r="WS631"/>
          <cell r="WT631"/>
          <cell r="WU631"/>
          <cell r="WV631"/>
          <cell r="WW631"/>
          <cell r="WX631"/>
          <cell r="WY631"/>
          <cell r="WZ631"/>
          <cell r="XA631"/>
          <cell r="XB631"/>
          <cell r="XC631"/>
          <cell r="XD631"/>
          <cell r="XE631"/>
          <cell r="XF631"/>
          <cell r="XG631"/>
          <cell r="XH631"/>
          <cell r="XI631"/>
          <cell r="XJ631"/>
          <cell r="XK631"/>
          <cell r="XL631"/>
          <cell r="XM631"/>
          <cell r="XN631"/>
          <cell r="XO631"/>
          <cell r="XP631"/>
          <cell r="XQ631"/>
          <cell r="XR631"/>
          <cell r="XS631"/>
          <cell r="XT631"/>
          <cell r="XU631"/>
          <cell r="XV631"/>
          <cell r="XW631"/>
          <cell r="XX631"/>
          <cell r="XY631"/>
          <cell r="XZ631"/>
          <cell r="YA631"/>
          <cell r="YB631"/>
          <cell r="YC631"/>
          <cell r="YD631"/>
          <cell r="YE631"/>
          <cell r="YF631"/>
          <cell r="YG631"/>
          <cell r="YH631"/>
          <cell r="YI631"/>
          <cell r="YJ631"/>
          <cell r="YK631"/>
          <cell r="YL631"/>
          <cell r="YM631"/>
          <cell r="YN631"/>
          <cell r="YO631"/>
          <cell r="YP631"/>
          <cell r="YQ631"/>
          <cell r="YR631"/>
          <cell r="YS631"/>
          <cell r="YT631"/>
          <cell r="YU631"/>
          <cell r="YV631"/>
          <cell r="YW631"/>
          <cell r="YX631"/>
          <cell r="YY631"/>
          <cell r="YZ631"/>
          <cell r="ZA631"/>
          <cell r="ZB631"/>
          <cell r="ZC631"/>
          <cell r="ZD631"/>
          <cell r="ZE631"/>
          <cell r="ZF631"/>
          <cell r="ZG631"/>
          <cell r="ZH631"/>
          <cell r="ZI631"/>
          <cell r="ZJ631"/>
          <cell r="ZK631"/>
          <cell r="ZL631"/>
          <cell r="ZM631"/>
          <cell r="ZN631"/>
          <cell r="ZO631"/>
          <cell r="ZP631"/>
          <cell r="ZQ631"/>
          <cell r="ZR631"/>
          <cell r="ZS631"/>
          <cell r="ZT631"/>
          <cell r="ZU631"/>
          <cell r="ZV631"/>
          <cell r="ZW631"/>
          <cell r="ZX631"/>
          <cell r="ZY631"/>
          <cell r="ZZ631"/>
          <cell r="AAA631"/>
          <cell r="AAB631"/>
          <cell r="AAC631"/>
          <cell r="AAD631"/>
          <cell r="AAE631"/>
          <cell r="AAF631"/>
          <cell r="AAG631"/>
          <cell r="AAH631"/>
          <cell r="AAI631"/>
          <cell r="AAJ631"/>
          <cell r="AAK631"/>
          <cell r="AAL631"/>
          <cell r="AAM631"/>
          <cell r="AAN631"/>
          <cell r="AAO631"/>
          <cell r="AAP631"/>
          <cell r="AAQ631"/>
          <cell r="AAR631"/>
          <cell r="AAS631"/>
          <cell r="AAT631"/>
          <cell r="AAU631"/>
          <cell r="AAV631"/>
          <cell r="AAW631"/>
          <cell r="AAX631"/>
          <cell r="AAY631"/>
          <cell r="AAZ631"/>
          <cell r="ABA631"/>
          <cell r="ABB631"/>
          <cell r="ABC631"/>
          <cell r="ABD631"/>
          <cell r="ABE631"/>
          <cell r="ABF631"/>
          <cell r="ABG631"/>
          <cell r="ABH631"/>
          <cell r="ABI631"/>
          <cell r="ABJ631"/>
          <cell r="ABK631"/>
          <cell r="ABL631"/>
          <cell r="ABM631"/>
          <cell r="ABN631"/>
          <cell r="ABO631"/>
          <cell r="ABP631"/>
          <cell r="ABQ631"/>
          <cell r="ABR631"/>
          <cell r="ABS631"/>
          <cell r="ABT631"/>
          <cell r="ABU631"/>
          <cell r="ABV631"/>
          <cell r="ABW631"/>
          <cell r="ABX631"/>
          <cell r="ABY631"/>
          <cell r="ABZ631"/>
          <cell r="ACA631"/>
          <cell r="ACB631"/>
          <cell r="ACC631"/>
          <cell r="ACD631"/>
          <cell r="ACE631"/>
          <cell r="ACF631"/>
          <cell r="ACG631"/>
          <cell r="ACH631"/>
          <cell r="ACI631"/>
          <cell r="ACJ631"/>
          <cell r="ACK631"/>
          <cell r="ACL631"/>
          <cell r="ACM631"/>
          <cell r="ACN631"/>
          <cell r="ACO631"/>
          <cell r="ACP631"/>
          <cell r="ACQ631"/>
          <cell r="ACR631">
            <v>0</v>
          </cell>
          <cell r="ACS631">
            <v>0</v>
          </cell>
          <cell r="ACT631">
            <v>0</v>
          </cell>
          <cell r="ACU631">
            <v>0</v>
          </cell>
          <cell r="ACV631">
            <v>0</v>
          </cell>
          <cell r="ACW631">
            <v>0</v>
          </cell>
          <cell r="ACX631">
            <v>0</v>
          </cell>
          <cell r="ACY631">
            <v>0</v>
          </cell>
          <cell r="ACZ631">
            <v>0</v>
          </cell>
          <cell r="ADA631">
            <v>0</v>
          </cell>
          <cell r="ADB631">
            <v>0</v>
          </cell>
          <cell r="ADC631">
            <v>0</v>
          </cell>
          <cell r="ADD631">
            <v>0</v>
          </cell>
          <cell r="ADE631">
            <v>0</v>
          </cell>
          <cell r="ADF631"/>
          <cell r="ADG631"/>
          <cell r="ADH631"/>
          <cell r="ADI631"/>
          <cell r="ADJ631"/>
          <cell r="ADK631"/>
          <cell r="ADL631"/>
          <cell r="ADM631"/>
          <cell r="ADN631"/>
          <cell r="ADO631"/>
          <cell r="ADP631"/>
          <cell r="ADQ631"/>
          <cell r="ADR631"/>
          <cell r="ADS631"/>
          <cell r="ADT631"/>
          <cell r="ADU631"/>
          <cell r="ADV631"/>
          <cell r="ADW631"/>
          <cell r="ADX631"/>
          <cell r="ADY631"/>
          <cell r="ADZ631"/>
          <cell r="AEA631"/>
          <cell r="AEB631"/>
          <cell r="AEC631"/>
          <cell r="AED631"/>
          <cell r="AEE631"/>
          <cell r="AEF631"/>
          <cell r="AEG631"/>
          <cell r="AEH631"/>
          <cell r="AEI631"/>
          <cell r="AEJ631"/>
          <cell r="AEK631"/>
          <cell r="AEL631"/>
          <cell r="AEM631"/>
          <cell r="AEN631"/>
          <cell r="AEO631"/>
          <cell r="AEP631"/>
          <cell r="AEQ631"/>
          <cell r="AER631"/>
          <cell r="AES631"/>
          <cell r="AET631"/>
          <cell r="AEU631"/>
          <cell r="AEV631"/>
          <cell r="AEW631"/>
          <cell r="AEX631"/>
          <cell r="AEY631"/>
          <cell r="AEZ631"/>
          <cell r="AFA631"/>
          <cell r="AFB631"/>
          <cell r="AFC631"/>
          <cell r="AFD631"/>
          <cell r="AFE631"/>
          <cell r="AFF631"/>
          <cell r="AFG631"/>
          <cell r="AFH631"/>
          <cell r="AFI631"/>
          <cell r="AFJ631"/>
          <cell r="AFK631"/>
          <cell r="AFL631"/>
          <cell r="AFM631"/>
          <cell r="AFN631"/>
          <cell r="AFO631"/>
          <cell r="AFP631"/>
          <cell r="AFQ631"/>
          <cell r="AFR631"/>
          <cell r="AFS631"/>
          <cell r="AFT631"/>
          <cell r="AFU631"/>
          <cell r="AFV631"/>
          <cell r="AFW631"/>
          <cell r="AFX631">
            <v>0</v>
          </cell>
          <cell r="AFY631">
            <v>0</v>
          </cell>
          <cell r="AFZ631">
            <v>0</v>
          </cell>
          <cell r="AGA631">
            <v>0</v>
          </cell>
          <cell r="AGB631">
            <v>0</v>
          </cell>
          <cell r="AGC631">
            <v>0</v>
          </cell>
          <cell r="AGD631">
            <v>0</v>
          </cell>
          <cell r="AGE631">
            <v>0</v>
          </cell>
          <cell r="AGF631">
            <v>0</v>
          </cell>
          <cell r="AGG631">
            <v>0</v>
          </cell>
          <cell r="AGH631">
            <v>0</v>
          </cell>
          <cell r="AGI631">
            <v>0</v>
          </cell>
          <cell r="AGJ631">
            <v>0</v>
          </cell>
          <cell r="AGK631">
            <v>0</v>
          </cell>
          <cell r="AGL631"/>
          <cell r="AGM631"/>
          <cell r="AGN631"/>
          <cell r="AGO631"/>
          <cell r="AGP631"/>
          <cell r="AGQ631"/>
          <cell r="AGR631"/>
          <cell r="AGS631"/>
          <cell r="AGT631"/>
          <cell r="AGU631"/>
          <cell r="AGV631"/>
          <cell r="AGW631"/>
          <cell r="AGX631"/>
          <cell r="AGY631"/>
          <cell r="AGZ631"/>
          <cell r="AHA631"/>
        </row>
        <row r="632">
          <cell r="A632" t="str">
            <v>6841-00-00 FDS Intergovernmental Revenues from Component Units</v>
          </cell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  <cell r="AE632"/>
          <cell r="AF632"/>
          <cell r="AG632"/>
          <cell r="CG632"/>
          <cell r="CH632"/>
          <cell r="CI632"/>
          <cell r="CJ632"/>
          <cell r="CK632"/>
          <cell r="CL632"/>
          <cell r="CM632"/>
          <cell r="CN632"/>
          <cell r="CO632"/>
          <cell r="CP632"/>
          <cell r="CQ632"/>
          <cell r="CR632"/>
          <cell r="CS632"/>
          <cell r="CT632"/>
          <cell r="CU632"/>
          <cell r="CV632"/>
          <cell r="CW632"/>
          <cell r="CX632"/>
          <cell r="DN632"/>
          <cell r="DO632"/>
          <cell r="DP632"/>
          <cell r="DQ632"/>
          <cell r="DR632"/>
          <cell r="DS632"/>
          <cell r="DT632"/>
          <cell r="DU632"/>
          <cell r="DV632"/>
          <cell r="DW632"/>
          <cell r="DX632"/>
          <cell r="DY632"/>
          <cell r="DZ632"/>
          <cell r="EA632"/>
          <cell r="EB632"/>
          <cell r="GB632">
            <v>0</v>
          </cell>
          <cell r="GC632">
            <v>0</v>
          </cell>
          <cell r="GD632">
            <v>0</v>
          </cell>
          <cell r="GE632">
            <v>0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0</v>
          </cell>
          <cell r="GN632">
            <v>0</v>
          </cell>
          <cell r="GO632">
            <v>0</v>
          </cell>
          <cell r="HX632"/>
          <cell r="HY632"/>
          <cell r="HZ632"/>
          <cell r="IA632"/>
          <cell r="IB632"/>
          <cell r="IC632"/>
          <cell r="ID632"/>
          <cell r="IE632"/>
          <cell r="IF632"/>
          <cell r="IG632"/>
          <cell r="IH632"/>
          <cell r="II632"/>
          <cell r="IJ632"/>
          <cell r="IK632"/>
          <cell r="IL632"/>
          <cell r="KX632">
            <v>0</v>
          </cell>
          <cell r="KY632">
            <v>0</v>
          </cell>
          <cell r="KZ632">
            <v>0</v>
          </cell>
          <cell r="LA632">
            <v>0</v>
          </cell>
          <cell r="LB632">
            <v>0</v>
          </cell>
          <cell r="LC632">
            <v>0</v>
          </cell>
          <cell r="LD632">
            <v>0</v>
          </cell>
          <cell r="LE632">
            <v>0</v>
          </cell>
          <cell r="LF632">
            <v>0</v>
          </cell>
          <cell r="LG632">
            <v>0</v>
          </cell>
          <cell r="LH632">
            <v>0</v>
          </cell>
          <cell r="LI632">
            <v>0</v>
          </cell>
          <cell r="LJ632">
            <v>0</v>
          </cell>
          <cell r="LK632">
            <v>0</v>
          </cell>
          <cell r="LL632">
            <v>0</v>
          </cell>
          <cell r="LM632">
            <v>0</v>
          </cell>
          <cell r="LN632">
            <v>0</v>
          </cell>
          <cell r="LO632">
            <v>0</v>
          </cell>
          <cell r="LP632">
            <v>0</v>
          </cell>
          <cell r="LQ632">
            <v>0</v>
          </cell>
          <cell r="LR632">
            <v>0</v>
          </cell>
          <cell r="LS632">
            <v>0</v>
          </cell>
          <cell r="LT632">
            <v>0</v>
          </cell>
          <cell r="LU632">
            <v>0</v>
          </cell>
          <cell r="LV632">
            <v>0</v>
          </cell>
          <cell r="LW632">
            <v>0</v>
          </cell>
          <cell r="LX632">
            <v>0</v>
          </cell>
          <cell r="LY632">
            <v>0</v>
          </cell>
          <cell r="LZ632"/>
          <cell r="MA632"/>
          <cell r="MB632"/>
          <cell r="MC632"/>
          <cell r="MD632"/>
          <cell r="ME632"/>
          <cell r="MF632"/>
          <cell r="MN632">
            <v>0</v>
          </cell>
          <cell r="MO632">
            <v>0</v>
          </cell>
          <cell r="MP632">
            <v>0</v>
          </cell>
          <cell r="MQ632">
            <v>0</v>
          </cell>
          <cell r="MR632">
            <v>0</v>
          </cell>
          <cell r="MS632">
            <v>0</v>
          </cell>
          <cell r="MT632">
            <v>0</v>
          </cell>
          <cell r="MU632">
            <v>0</v>
          </cell>
          <cell r="MV632">
            <v>0</v>
          </cell>
          <cell r="MW632">
            <v>0</v>
          </cell>
          <cell r="MX632">
            <v>0</v>
          </cell>
          <cell r="MY632">
            <v>0</v>
          </cell>
          <cell r="MZ632">
            <v>0</v>
          </cell>
          <cell r="NA632">
            <v>0</v>
          </cell>
          <cell r="NB632"/>
          <cell r="NC632"/>
          <cell r="ND632"/>
          <cell r="NO632"/>
          <cell r="NP632"/>
          <cell r="NQ632"/>
          <cell r="NR632"/>
          <cell r="NS632"/>
          <cell r="NT632"/>
          <cell r="NU632"/>
          <cell r="NV632"/>
          <cell r="NW632"/>
          <cell r="NX632"/>
          <cell r="NY632"/>
          <cell r="NZ632"/>
          <cell r="OA632"/>
          <cell r="OB632"/>
          <cell r="OC632"/>
          <cell r="OD632">
            <v>0</v>
          </cell>
          <cell r="OE632">
            <v>0</v>
          </cell>
          <cell r="OF632">
            <v>0</v>
          </cell>
          <cell r="OG632">
            <v>0</v>
          </cell>
          <cell r="OH632">
            <v>0</v>
          </cell>
          <cell r="OI632">
            <v>0</v>
          </cell>
          <cell r="OJ632">
            <v>0</v>
          </cell>
          <cell r="OK632">
            <v>0</v>
          </cell>
          <cell r="OL632">
            <v>0</v>
          </cell>
          <cell r="OM632">
            <v>0</v>
          </cell>
          <cell r="ON632">
            <v>0</v>
          </cell>
          <cell r="OO632">
            <v>0</v>
          </cell>
          <cell r="OP632">
            <v>0</v>
          </cell>
          <cell r="OQ632">
            <v>0</v>
          </cell>
          <cell r="OR632">
            <v>0</v>
          </cell>
          <cell r="OS632">
            <v>0</v>
          </cell>
          <cell r="OT632">
            <v>0</v>
          </cell>
          <cell r="OU632">
            <v>0</v>
          </cell>
          <cell r="OV632">
            <v>0</v>
          </cell>
          <cell r="OW632">
            <v>0</v>
          </cell>
          <cell r="OX632">
            <v>0</v>
          </cell>
          <cell r="OY632">
            <v>0</v>
          </cell>
          <cell r="OZ632">
            <v>0</v>
          </cell>
          <cell r="PA632">
            <v>0</v>
          </cell>
          <cell r="PB632">
            <v>0</v>
          </cell>
          <cell r="PC632">
            <v>0</v>
          </cell>
          <cell r="PD632">
            <v>0</v>
          </cell>
          <cell r="PE632">
            <v>0</v>
          </cell>
          <cell r="PF632">
            <v>0</v>
          </cell>
          <cell r="PG632">
            <v>0</v>
          </cell>
          <cell r="PH632">
            <v>0</v>
          </cell>
          <cell r="PI632">
            <v>0</v>
          </cell>
          <cell r="PJ632">
            <v>0</v>
          </cell>
          <cell r="PK632">
            <v>0</v>
          </cell>
          <cell r="PL632">
            <v>0</v>
          </cell>
          <cell r="PM632">
            <v>0</v>
          </cell>
          <cell r="PN632">
            <v>0</v>
          </cell>
          <cell r="PO632">
            <v>0</v>
          </cell>
          <cell r="PP632">
            <v>0</v>
          </cell>
          <cell r="PQ632">
            <v>0</v>
          </cell>
          <cell r="PR632">
            <v>0</v>
          </cell>
          <cell r="PS632">
            <v>0</v>
          </cell>
          <cell r="PT632">
            <v>0</v>
          </cell>
          <cell r="PU632">
            <v>0</v>
          </cell>
          <cell r="PV632">
            <v>0</v>
          </cell>
          <cell r="PW632">
            <v>0</v>
          </cell>
          <cell r="PX632">
            <v>0</v>
          </cell>
          <cell r="PY632">
            <v>0</v>
          </cell>
          <cell r="PZ632">
            <v>0</v>
          </cell>
          <cell r="QA632">
            <v>0</v>
          </cell>
          <cell r="QB632">
            <v>0</v>
          </cell>
          <cell r="QC632">
            <v>0</v>
          </cell>
          <cell r="QD632">
            <v>0</v>
          </cell>
          <cell r="QE632">
            <v>0</v>
          </cell>
          <cell r="QF632">
            <v>0</v>
          </cell>
          <cell r="QG632">
            <v>0</v>
          </cell>
          <cell r="QH632"/>
          <cell r="QI632"/>
          <cell r="QJ632"/>
          <cell r="QK632"/>
          <cell r="QL632"/>
          <cell r="QM632"/>
          <cell r="WF632"/>
          <cell r="WG632"/>
          <cell r="WH632"/>
          <cell r="WI632"/>
          <cell r="WJ632"/>
          <cell r="WK632"/>
          <cell r="WL632"/>
          <cell r="WM632"/>
          <cell r="WN632"/>
          <cell r="WO632"/>
          <cell r="WP632"/>
          <cell r="WQ632"/>
          <cell r="WR632"/>
          <cell r="WS632"/>
          <cell r="WT632"/>
          <cell r="WU632"/>
          <cell r="WV632"/>
          <cell r="WW632"/>
          <cell r="WX632"/>
          <cell r="WY632"/>
          <cell r="WZ632"/>
          <cell r="XA632"/>
          <cell r="XB632"/>
          <cell r="XC632"/>
          <cell r="XD632"/>
          <cell r="XE632"/>
          <cell r="XF632"/>
          <cell r="XG632"/>
          <cell r="XH632"/>
          <cell r="XI632"/>
          <cell r="XJ632"/>
          <cell r="XK632"/>
          <cell r="XL632"/>
          <cell r="XM632"/>
          <cell r="XN632"/>
          <cell r="XO632"/>
          <cell r="XP632"/>
          <cell r="XQ632"/>
          <cell r="XR632"/>
          <cell r="XS632"/>
          <cell r="XT632"/>
          <cell r="XU632"/>
          <cell r="XV632"/>
          <cell r="XW632"/>
          <cell r="XX632"/>
          <cell r="XY632"/>
          <cell r="XZ632"/>
          <cell r="YA632"/>
          <cell r="YB632"/>
          <cell r="YC632"/>
          <cell r="YD632"/>
          <cell r="YE632"/>
          <cell r="YF632"/>
          <cell r="YG632"/>
          <cell r="YH632"/>
          <cell r="YI632"/>
          <cell r="YJ632"/>
          <cell r="YK632"/>
          <cell r="YL632"/>
          <cell r="YM632"/>
          <cell r="YN632"/>
          <cell r="YO632"/>
          <cell r="YP632"/>
          <cell r="YQ632"/>
          <cell r="YR632"/>
          <cell r="YS632"/>
          <cell r="YT632"/>
          <cell r="YU632"/>
          <cell r="YV632"/>
          <cell r="YW632"/>
          <cell r="YX632"/>
          <cell r="YY632"/>
          <cell r="YZ632"/>
          <cell r="ZA632"/>
          <cell r="ZB632"/>
          <cell r="ZC632"/>
          <cell r="ZD632"/>
          <cell r="ZE632"/>
          <cell r="ZF632"/>
          <cell r="ZG632"/>
          <cell r="ZH632"/>
          <cell r="ZI632"/>
          <cell r="ZJ632"/>
          <cell r="ZK632"/>
          <cell r="ZL632"/>
          <cell r="ZM632"/>
          <cell r="ZN632"/>
          <cell r="ZO632"/>
          <cell r="ZP632"/>
          <cell r="ZQ632"/>
          <cell r="ZR632"/>
          <cell r="ZS632"/>
          <cell r="ZT632"/>
          <cell r="ZU632"/>
          <cell r="ZV632"/>
          <cell r="ZW632"/>
          <cell r="ZX632"/>
          <cell r="ZY632"/>
          <cell r="ZZ632"/>
          <cell r="AAA632"/>
          <cell r="AAB632"/>
          <cell r="AAC632"/>
          <cell r="AAD632"/>
          <cell r="AAE632"/>
          <cell r="AAF632"/>
          <cell r="AAG632"/>
          <cell r="AAH632"/>
          <cell r="AAI632"/>
          <cell r="AAJ632"/>
          <cell r="AAK632"/>
          <cell r="AAL632"/>
          <cell r="AAM632"/>
          <cell r="AAN632"/>
          <cell r="AAO632"/>
          <cell r="AAP632"/>
          <cell r="AAQ632"/>
          <cell r="AAR632"/>
          <cell r="AAS632"/>
          <cell r="AAT632"/>
          <cell r="AAU632"/>
          <cell r="AAV632"/>
          <cell r="AAW632"/>
          <cell r="AAX632"/>
          <cell r="AAY632"/>
          <cell r="AAZ632"/>
          <cell r="ABA632"/>
          <cell r="ABB632"/>
          <cell r="ABC632"/>
          <cell r="ABH632"/>
          <cell r="ABI632"/>
          <cell r="ABJ632"/>
          <cell r="ABK632"/>
          <cell r="ABL632"/>
          <cell r="ABM632"/>
          <cell r="ABN632"/>
          <cell r="ABO632"/>
          <cell r="ABP632"/>
          <cell r="ABQ632"/>
          <cell r="ABR632"/>
          <cell r="ABS632"/>
          <cell r="ABT632"/>
          <cell r="ABU632"/>
          <cell r="ABV632"/>
          <cell r="ABW632"/>
          <cell r="ABX632"/>
          <cell r="ABY632"/>
          <cell r="ABZ632"/>
          <cell r="ACA632"/>
          <cell r="ACB632"/>
          <cell r="ACC632"/>
          <cell r="ACD632"/>
          <cell r="ACE632"/>
          <cell r="ACF632"/>
          <cell r="ACG632"/>
          <cell r="ACH632"/>
          <cell r="ACI632"/>
          <cell r="ACJ632"/>
          <cell r="ACK632"/>
          <cell r="ACL632"/>
          <cell r="ACM632"/>
          <cell r="ACN632"/>
          <cell r="ACO632"/>
          <cell r="ACP632"/>
          <cell r="ACQ632"/>
          <cell r="ACR632">
            <v>0</v>
          </cell>
          <cell r="ACS632">
            <v>0</v>
          </cell>
          <cell r="ACT632">
            <v>0</v>
          </cell>
          <cell r="ACU632">
            <v>0</v>
          </cell>
          <cell r="ACV632">
            <v>0</v>
          </cell>
          <cell r="ACW632">
            <v>0</v>
          </cell>
          <cell r="ACX632">
            <v>0</v>
          </cell>
          <cell r="ACY632">
            <v>0</v>
          </cell>
          <cell r="ACZ632">
            <v>0</v>
          </cell>
          <cell r="ADA632">
            <v>0</v>
          </cell>
          <cell r="ADB632">
            <v>0</v>
          </cell>
          <cell r="ADC632">
            <v>0</v>
          </cell>
          <cell r="ADD632">
            <v>0</v>
          </cell>
          <cell r="ADE632">
            <v>0</v>
          </cell>
          <cell r="ADF632"/>
          <cell r="ADG632"/>
          <cell r="ADH632"/>
          <cell r="ADI632"/>
          <cell r="ADJ632"/>
          <cell r="ADK632"/>
          <cell r="ADL632"/>
          <cell r="ADM632"/>
          <cell r="ADN632"/>
          <cell r="ADO632"/>
          <cell r="ADP632"/>
          <cell r="ADQ632"/>
          <cell r="ADR632"/>
          <cell r="ADS632"/>
          <cell r="ADT632"/>
          <cell r="ADU632"/>
          <cell r="ADV632"/>
          <cell r="ADW632"/>
          <cell r="ADX632"/>
          <cell r="ADY632"/>
          <cell r="ADZ632"/>
          <cell r="AEA632"/>
          <cell r="AEB632"/>
          <cell r="AEC632"/>
          <cell r="AED632"/>
          <cell r="AEE632"/>
          <cell r="AEF632"/>
          <cell r="AEG632"/>
          <cell r="AEH632"/>
          <cell r="AEI632"/>
          <cell r="AEJ632"/>
          <cell r="AEK632"/>
          <cell r="AEL632"/>
          <cell r="AEM632"/>
          <cell r="AEN632"/>
          <cell r="AEO632"/>
          <cell r="AEP632"/>
          <cell r="AEQ632"/>
          <cell r="AER632"/>
          <cell r="AES632"/>
          <cell r="AET632"/>
          <cell r="AEU632"/>
          <cell r="AEV632"/>
          <cell r="AEW632"/>
          <cell r="AEX632"/>
          <cell r="AEY632"/>
          <cell r="AEZ632"/>
          <cell r="AFA632"/>
          <cell r="AFB632"/>
          <cell r="AFC632"/>
          <cell r="AFD632"/>
          <cell r="AFE632"/>
          <cell r="AFF632"/>
          <cell r="AFG632"/>
          <cell r="AFH632"/>
          <cell r="AFI632"/>
          <cell r="AFJ632"/>
          <cell r="AFK632"/>
          <cell r="AFL632"/>
          <cell r="AFM632"/>
          <cell r="AFN632"/>
          <cell r="AFO632"/>
          <cell r="AFP632"/>
          <cell r="AFQ632"/>
          <cell r="AFR632"/>
          <cell r="AFS632"/>
          <cell r="AFT632"/>
          <cell r="AFU632"/>
          <cell r="AFV632"/>
          <cell r="AFW632"/>
          <cell r="AFX632"/>
          <cell r="AFY632"/>
          <cell r="AFZ632"/>
          <cell r="AGA632"/>
          <cell r="AGB632"/>
          <cell r="AGC632"/>
          <cell r="AGD632"/>
          <cell r="AGL632"/>
          <cell r="AGM632"/>
          <cell r="AGN632"/>
          <cell r="AGO632"/>
          <cell r="AGP632"/>
          <cell r="AGQ632"/>
          <cell r="AGR632"/>
          <cell r="AGS632"/>
          <cell r="AGT632"/>
          <cell r="AGU632"/>
          <cell r="AGV632"/>
          <cell r="AGW632"/>
          <cell r="AGX632"/>
        </row>
        <row r="633">
          <cell r="A633" t="str">
            <v>6842-00-00 FDS Intergovernmental Expenses to Primary Government</v>
          </cell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/>
          <cell r="AG633"/>
          <cell r="CG633"/>
          <cell r="CH633"/>
          <cell r="CI633"/>
          <cell r="CJ633"/>
          <cell r="CK633"/>
          <cell r="CL633"/>
          <cell r="CM633"/>
          <cell r="CN633"/>
          <cell r="CO633"/>
          <cell r="CP633"/>
          <cell r="CQ633"/>
          <cell r="CR633"/>
          <cell r="CS633"/>
          <cell r="CT633"/>
          <cell r="CU633"/>
          <cell r="CV633"/>
          <cell r="CW633"/>
          <cell r="CX633"/>
          <cell r="DN633"/>
          <cell r="DO633"/>
          <cell r="DP633"/>
          <cell r="DQ633"/>
          <cell r="DR633"/>
          <cell r="DS633"/>
          <cell r="DT633"/>
          <cell r="DU633"/>
          <cell r="DV633"/>
          <cell r="DW633"/>
          <cell r="DX633"/>
          <cell r="DY633"/>
          <cell r="DZ633"/>
          <cell r="EA633"/>
          <cell r="EB633"/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0</v>
          </cell>
          <cell r="GN633">
            <v>0</v>
          </cell>
          <cell r="GO633">
            <v>0</v>
          </cell>
          <cell r="HX633"/>
          <cell r="HY633"/>
          <cell r="HZ633"/>
          <cell r="IA633"/>
          <cell r="IB633"/>
          <cell r="IC633"/>
          <cell r="ID633"/>
          <cell r="IE633"/>
          <cell r="IF633"/>
          <cell r="IG633"/>
          <cell r="IH633"/>
          <cell r="II633"/>
          <cell r="IJ633"/>
          <cell r="IK633"/>
          <cell r="IL633"/>
          <cell r="KX633">
            <v>0</v>
          </cell>
          <cell r="KY633">
            <v>0</v>
          </cell>
          <cell r="KZ633">
            <v>0</v>
          </cell>
          <cell r="LA633">
            <v>0</v>
          </cell>
          <cell r="LB633">
            <v>0</v>
          </cell>
          <cell r="LC633">
            <v>0</v>
          </cell>
          <cell r="LD633">
            <v>0</v>
          </cell>
          <cell r="LE633">
            <v>0</v>
          </cell>
          <cell r="LF633">
            <v>0</v>
          </cell>
          <cell r="LG633">
            <v>0</v>
          </cell>
          <cell r="LH633">
            <v>0</v>
          </cell>
          <cell r="LI633">
            <v>0</v>
          </cell>
          <cell r="LJ633">
            <v>0</v>
          </cell>
          <cell r="LK633">
            <v>0</v>
          </cell>
          <cell r="LL633">
            <v>0</v>
          </cell>
          <cell r="LM633">
            <v>0</v>
          </cell>
          <cell r="LN633">
            <v>0</v>
          </cell>
          <cell r="LO633">
            <v>0</v>
          </cell>
          <cell r="LP633">
            <v>0</v>
          </cell>
          <cell r="LQ633">
            <v>0</v>
          </cell>
          <cell r="LR633">
            <v>0</v>
          </cell>
          <cell r="LS633">
            <v>0</v>
          </cell>
          <cell r="LT633">
            <v>0</v>
          </cell>
          <cell r="LU633">
            <v>0</v>
          </cell>
          <cell r="LV633">
            <v>0</v>
          </cell>
          <cell r="LW633">
            <v>0</v>
          </cell>
          <cell r="LX633">
            <v>0</v>
          </cell>
          <cell r="LY633">
            <v>0</v>
          </cell>
          <cell r="LZ633"/>
          <cell r="MA633"/>
          <cell r="MB633"/>
          <cell r="MC633"/>
          <cell r="MD633"/>
          <cell r="ME633"/>
          <cell r="MF633"/>
          <cell r="MN633">
            <v>0</v>
          </cell>
          <cell r="MO633">
            <v>0</v>
          </cell>
          <cell r="MP633">
            <v>0</v>
          </cell>
          <cell r="MQ633">
            <v>0</v>
          </cell>
          <cell r="MR633">
            <v>0</v>
          </cell>
          <cell r="MS633">
            <v>0</v>
          </cell>
          <cell r="MT633">
            <v>0</v>
          </cell>
          <cell r="MU633">
            <v>0</v>
          </cell>
          <cell r="MV633">
            <v>0</v>
          </cell>
          <cell r="MW633">
            <v>0</v>
          </cell>
          <cell r="MX633">
            <v>0</v>
          </cell>
          <cell r="MY633">
            <v>0</v>
          </cell>
          <cell r="MZ633">
            <v>0</v>
          </cell>
          <cell r="NA633">
            <v>0</v>
          </cell>
          <cell r="NB633"/>
          <cell r="NC633"/>
          <cell r="ND633"/>
          <cell r="NO633"/>
          <cell r="NP633"/>
          <cell r="NQ633"/>
          <cell r="NR633"/>
          <cell r="NS633"/>
          <cell r="NT633"/>
          <cell r="NU633"/>
          <cell r="NV633"/>
          <cell r="NW633"/>
          <cell r="NX633"/>
          <cell r="NY633"/>
          <cell r="NZ633"/>
          <cell r="OA633"/>
          <cell r="OB633"/>
          <cell r="OC633"/>
          <cell r="OD633">
            <v>0</v>
          </cell>
          <cell r="OE633">
            <v>0</v>
          </cell>
          <cell r="OF633">
            <v>0</v>
          </cell>
          <cell r="OG633">
            <v>0</v>
          </cell>
          <cell r="OH633">
            <v>0</v>
          </cell>
          <cell r="OI633">
            <v>0</v>
          </cell>
          <cell r="OJ633">
            <v>0</v>
          </cell>
          <cell r="OK633">
            <v>0</v>
          </cell>
          <cell r="OL633">
            <v>0</v>
          </cell>
          <cell r="OM633">
            <v>0</v>
          </cell>
          <cell r="ON633">
            <v>0</v>
          </cell>
          <cell r="OO633">
            <v>0</v>
          </cell>
          <cell r="OP633">
            <v>0</v>
          </cell>
          <cell r="OQ633">
            <v>0</v>
          </cell>
          <cell r="OR633">
            <v>0</v>
          </cell>
          <cell r="OS633">
            <v>0</v>
          </cell>
          <cell r="OT633">
            <v>0</v>
          </cell>
          <cell r="OU633">
            <v>0</v>
          </cell>
          <cell r="OV633">
            <v>0</v>
          </cell>
          <cell r="OW633">
            <v>0</v>
          </cell>
          <cell r="OX633">
            <v>0</v>
          </cell>
          <cell r="OY633">
            <v>0</v>
          </cell>
          <cell r="OZ633">
            <v>0</v>
          </cell>
          <cell r="PA633">
            <v>0</v>
          </cell>
          <cell r="PB633">
            <v>0</v>
          </cell>
          <cell r="PC633">
            <v>0</v>
          </cell>
          <cell r="PD633">
            <v>0</v>
          </cell>
          <cell r="PE633">
            <v>0</v>
          </cell>
          <cell r="PF633">
            <v>0</v>
          </cell>
          <cell r="PG633">
            <v>0</v>
          </cell>
          <cell r="PH633">
            <v>0</v>
          </cell>
          <cell r="PI633">
            <v>0</v>
          </cell>
          <cell r="PJ633">
            <v>0</v>
          </cell>
          <cell r="PK633">
            <v>0</v>
          </cell>
          <cell r="PL633">
            <v>0</v>
          </cell>
          <cell r="PM633">
            <v>0</v>
          </cell>
          <cell r="PN633">
            <v>0</v>
          </cell>
          <cell r="PO633">
            <v>0</v>
          </cell>
          <cell r="PP633">
            <v>0</v>
          </cell>
          <cell r="PQ633">
            <v>0</v>
          </cell>
          <cell r="PR633">
            <v>0</v>
          </cell>
          <cell r="PS633">
            <v>0</v>
          </cell>
          <cell r="PT633">
            <v>0</v>
          </cell>
          <cell r="PU633">
            <v>0</v>
          </cell>
          <cell r="PV633">
            <v>0</v>
          </cell>
          <cell r="PW633">
            <v>0</v>
          </cell>
          <cell r="PX633">
            <v>0</v>
          </cell>
          <cell r="PY633">
            <v>0</v>
          </cell>
          <cell r="PZ633">
            <v>0</v>
          </cell>
          <cell r="QA633">
            <v>0</v>
          </cell>
          <cell r="QB633">
            <v>0</v>
          </cell>
          <cell r="QC633">
            <v>0</v>
          </cell>
          <cell r="QD633">
            <v>0</v>
          </cell>
          <cell r="QE633">
            <v>0</v>
          </cell>
          <cell r="QF633">
            <v>0</v>
          </cell>
          <cell r="QG633">
            <v>0</v>
          </cell>
          <cell r="QH633"/>
          <cell r="QI633"/>
          <cell r="QJ633"/>
          <cell r="QK633"/>
          <cell r="QL633"/>
          <cell r="QM633"/>
          <cell r="WF633"/>
          <cell r="WG633"/>
          <cell r="WH633"/>
          <cell r="WI633"/>
          <cell r="WJ633"/>
          <cell r="WK633"/>
          <cell r="WL633"/>
          <cell r="WM633"/>
          <cell r="WN633"/>
          <cell r="WO633"/>
          <cell r="WP633"/>
          <cell r="WQ633"/>
          <cell r="WR633"/>
          <cell r="WS633"/>
          <cell r="WT633"/>
          <cell r="WU633"/>
          <cell r="WV633"/>
          <cell r="WW633"/>
          <cell r="WX633"/>
          <cell r="WY633"/>
          <cell r="WZ633"/>
          <cell r="XA633"/>
          <cell r="XB633"/>
          <cell r="XC633"/>
          <cell r="XD633"/>
          <cell r="XE633"/>
          <cell r="XF633"/>
          <cell r="XG633"/>
          <cell r="XH633"/>
          <cell r="XI633"/>
          <cell r="XJ633"/>
          <cell r="XK633"/>
          <cell r="XL633"/>
          <cell r="XM633"/>
          <cell r="XN633"/>
          <cell r="XO633"/>
          <cell r="XP633"/>
          <cell r="XQ633"/>
          <cell r="XR633"/>
          <cell r="XS633"/>
          <cell r="XT633"/>
          <cell r="XU633"/>
          <cell r="XV633"/>
          <cell r="XW633"/>
          <cell r="XX633"/>
          <cell r="XY633"/>
          <cell r="XZ633"/>
          <cell r="YA633"/>
          <cell r="YB633"/>
          <cell r="YC633"/>
          <cell r="YD633"/>
          <cell r="YE633"/>
          <cell r="YF633"/>
          <cell r="YG633"/>
          <cell r="YH633"/>
          <cell r="YI633"/>
          <cell r="YJ633"/>
          <cell r="YK633"/>
          <cell r="YL633"/>
          <cell r="YM633"/>
          <cell r="YN633"/>
          <cell r="YO633"/>
          <cell r="YP633"/>
          <cell r="YQ633"/>
          <cell r="YR633"/>
          <cell r="YS633"/>
          <cell r="YT633"/>
          <cell r="YU633"/>
          <cell r="YV633"/>
          <cell r="YW633"/>
          <cell r="YX633"/>
          <cell r="YY633"/>
          <cell r="YZ633"/>
          <cell r="ZA633"/>
          <cell r="ZB633"/>
          <cell r="ZC633"/>
          <cell r="ZD633"/>
          <cell r="ZE633"/>
          <cell r="ZF633"/>
          <cell r="ZG633"/>
          <cell r="ZH633"/>
          <cell r="ZI633"/>
          <cell r="ZJ633"/>
          <cell r="ZK633"/>
          <cell r="ZL633"/>
          <cell r="ZM633"/>
          <cell r="ZN633"/>
          <cell r="ZO633"/>
          <cell r="ZP633"/>
          <cell r="ZQ633"/>
          <cell r="ZR633"/>
          <cell r="ZS633"/>
          <cell r="ZT633"/>
          <cell r="ZU633"/>
          <cell r="ZV633"/>
          <cell r="ZW633"/>
          <cell r="ZX633"/>
          <cell r="ZY633"/>
          <cell r="ZZ633"/>
          <cell r="AAA633"/>
          <cell r="AAB633"/>
          <cell r="AAC633"/>
          <cell r="AAD633"/>
          <cell r="AAE633"/>
          <cell r="AAF633"/>
          <cell r="AAG633"/>
          <cell r="AAH633"/>
          <cell r="AAI633"/>
          <cell r="AAJ633"/>
          <cell r="AAK633"/>
          <cell r="AAL633"/>
          <cell r="AAM633"/>
          <cell r="AAN633"/>
          <cell r="AAO633"/>
          <cell r="AAP633"/>
          <cell r="AAQ633"/>
          <cell r="AAR633"/>
          <cell r="AAS633"/>
          <cell r="AAT633"/>
          <cell r="AAU633"/>
          <cell r="AAV633"/>
          <cell r="AAW633"/>
          <cell r="AAX633"/>
          <cell r="AAY633"/>
          <cell r="AAZ633"/>
          <cell r="ABA633"/>
          <cell r="ABB633"/>
          <cell r="ABC633"/>
          <cell r="ABH633"/>
          <cell r="ABI633"/>
          <cell r="ABJ633"/>
          <cell r="ABK633"/>
          <cell r="ABL633"/>
          <cell r="ABM633"/>
          <cell r="ABN633"/>
          <cell r="ABO633"/>
          <cell r="ABP633"/>
          <cell r="ABQ633"/>
          <cell r="ABR633"/>
          <cell r="ABS633"/>
          <cell r="ABT633"/>
          <cell r="ABU633"/>
          <cell r="ABV633"/>
          <cell r="ABW633"/>
          <cell r="ABX633"/>
          <cell r="ABY633"/>
          <cell r="ABZ633"/>
          <cell r="ACA633"/>
          <cell r="ACB633"/>
          <cell r="ACC633"/>
          <cell r="ACD633"/>
          <cell r="ACE633"/>
          <cell r="ACF633"/>
          <cell r="ACG633"/>
          <cell r="ACH633"/>
          <cell r="ACI633"/>
          <cell r="ACJ633"/>
          <cell r="ACK633"/>
          <cell r="ACL633"/>
          <cell r="ACM633"/>
          <cell r="ACN633"/>
          <cell r="ACO633"/>
          <cell r="ACP633"/>
          <cell r="ACQ633"/>
          <cell r="ACR633">
            <v>0</v>
          </cell>
          <cell r="ACS633">
            <v>0</v>
          </cell>
          <cell r="ACT633">
            <v>0</v>
          </cell>
          <cell r="ACU633">
            <v>0</v>
          </cell>
          <cell r="ACV633">
            <v>0</v>
          </cell>
          <cell r="ACW633">
            <v>0</v>
          </cell>
          <cell r="ACX633">
            <v>0</v>
          </cell>
          <cell r="ACY633">
            <v>0</v>
          </cell>
          <cell r="ACZ633">
            <v>0</v>
          </cell>
          <cell r="ADA633">
            <v>0</v>
          </cell>
          <cell r="ADB633">
            <v>0</v>
          </cell>
          <cell r="ADC633">
            <v>0</v>
          </cell>
          <cell r="ADD633">
            <v>0</v>
          </cell>
          <cell r="ADE633">
            <v>0</v>
          </cell>
          <cell r="ADF633"/>
          <cell r="ADG633"/>
          <cell r="ADH633"/>
          <cell r="ADI633"/>
          <cell r="ADJ633"/>
          <cell r="ADK633"/>
          <cell r="ADL633"/>
          <cell r="ADM633"/>
          <cell r="ADN633"/>
          <cell r="ADO633"/>
          <cell r="ADP633"/>
          <cell r="ADQ633"/>
          <cell r="ADR633"/>
          <cell r="ADS633"/>
          <cell r="ADT633"/>
          <cell r="ADU633"/>
          <cell r="ADV633"/>
          <cell r="ADW633"/>
          <cell r="ADX633"/>
          <cell r="ADY633"/>
          <cell r="ADZ633"/>
          <cell r="AEA633"/>
          <cell r="AEB633"/>
          <cell r="AEC633"/>
          <cell r="AED633"/>
          <cell r="AEE633"/>
          <cell r="AEF633"/>
          <cell r="AEG633"/>
          <cell r="AEH633"/>
          <cell r="AEI633"/>
          <cell r="AEJ633"/>
          <cell r="AEK633"/>
          <cell r="AEL633"/>
          <cell r="AEM633"/>
          <cell r="AEN633"/>
          <cell r="AEO633"/>
          <cell r="AEP633"/>
          <cell r="AEQ633"/>
          <cell r="AER633"/>
          <cell r="AES633"/>
          <cell r="AET633"/>
          <cell r="AEU633"/>
          <cell r="AEV633"/>
          <cell r="AEW633"/>
          <cell r="AEX633"/>
          <cell r="AEY633"/>
          <cell r="AEZ633"/>
          <cell r="AFA633"/>
          <cell r="AFB633"/>
          <cell r="AFC633"/>
          <cell r="AFD633"/>
          <cell r="AFE633"/>
          <cell r="AFF633"/>
          <cell r="AFG633"/>
          <cell r="AFH633"/>
          <cell r="AFI633"/>
          <cell r="AFJ633"/>
          <cell r="AFK633"/>
          <cell r="AFL633"/>
          <cell r="AFM633"/>
          <cell r="AFN633"/>
          <cell r="AFO633"/>
          <cell r="AFP633"/>
          <cell r="AFQ633"/>
          <cell r="AFR633"/>
          <cell r="AFS633"/>
          <cell r="AFT633"/>
          <cell r="AFU633"/>
          <cell r="AFV633"/>
          <cell r="AFW633"/>
          <cell r="AFX633"/>
          <cell r="AFY633"/>
          <cell r="AFZ633"/>
          <cell r="AGA633"/>
          <cell r="AGB633"/>
          <cell r="AGC633"/>
          <cell r="AGD633"/>
          <cell r="AGL633"/>
          <cell r="AGM633"/>
          <cell r="AGN633"/>
          <cell r="AGO633"/>
          <cell r="AGP633"/>
          <cell r="AGQ633"/>
          <cell r="AGR633"/>
          <cell r="AGS633"/>
          <cell r="AGT633"/>
          <cell r="AGU633"/>
          <cell r="AGV633"/>
          <cell r="AGW633"/>
          <cell r="AGX633"/>
        </row>
        <row r="634">
          <cell r="A634" t="str">
            <v>8210-10-00 FDS Intra Fund - Transfers To MTW</v>
          </cell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/>
          <cell r="AG634"/>
          <cell r="CG634"/>
          <cell r="CH634"/>
          <cell r="CI634"/>
          <cell r="CJ634"/>
          <cell r="CK634"/>
          <cell r="CL634"/>
          <cell r="CM634"/>
          <cell r="CN634"/>
          <cell r="CO634"/>
          <cell r="CP634"/>
          <cell r="CQ634"/>
          <cell r="CR634"/>
          <cell r="CS634"/>
          <cell r="CT634"/>
          <cell r="CU634"/>
          <cell r="CV634"/>
          <cell r="CW634"/>
          <cell r="CX634"/>
          <cell r="DN634"/>
          <cell r="DO634"/>
          <cell r="DP634"/>
          <cell r="DQ634"/>
          <cell r="DR634"/>
          <cell r="DS634"/>
          <cell r="DT634"/>
          <cell r="DU634"/>
          <cell r="DV634"/>
          <cell r="DW634"/>
          <cell r="DX634"/>
          <cell r="DY634"/>
          <cell r="DZ634"/>
          <cell r="EA634"/>
          <cell r="EB634"/>
          <cell r="GB634">
            <v>0</v>
          </cell>
          <cell r="GC634">
            <v>0</v>
          </cell>
          <cell r="GD634">
            <v>0</v>
          </cell>
          <cell r="GE634">
            <v>0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0</v>
          </cell>
          <cell r="GK634">
            <v>0</v>
          </cell>
          <cell r="GL634">
            <v>0</v>
          </cell>
          <cell r="GM634">
            <v>0</v>
          </cell>
          <cell r="GN634">
            <v>0</v>
          </cell>
          <cell r="GO634">
            <v>0</v>
          </cell>
          <cell r="HX634"/>
          <cell r="HY634"/>
          <cell r="HZ634"/>
          <cell r="IA634"/>
          <cell r="IB634"/>
          <cell r="IC634"/>
          <cell r="ID634"/>
          <cell r="IE634"/>
          <cell r="IF634"/>
          <cell r="IG634"/>
          <cell r="IH634"/>
          <cell r="II634"/>
          <cell r="IJ634"/>
          <cell r="IK634"/>
          <cell r="IL634"/>
          <cell r="KX634">
            <v>0</v>
          </cell>
          <cell r="KY634">
            <v>0</v>
          </cell>
          <cell r="KZ634">
            <v>0</v>
          </cell>
          <cell r="LA634">
            <v>0</v>
          </cell>
          <cell r="LB634">
            <v>0</v>
          </cell>
          <cell r="LC634">
            <v>0</v>
          </cell>
          <cell r="LD634">
            <v>0</v>
          </cell>
          <cell r="LE634">
            <v>0</v>
          </cell>
          <cell r="LF634">
            <v>0</v>
          </cell>
          <cell r="LG634">
            <v>0</v>
          </cell>
          <cell r="LH634">
            <v>0</v>
          </cell>
          <cell r="LI634">
            <v>0</v>
          </cell>
          <cell r="LJ634">
            <v>0</v>
          </cell>
          <cell r="LK634">
            <v>0</v>
          </cell>
          <cell r="LL634">
            <v>0</v>
          </cell>
          <cell r="LM634">
            <v>0</v>
          </cell>
          <cell r="LN634">
            <v>0</v>
          </cell>
          <cell r="LO634">
            <v>0</v>
          </cell>
          <cell r="LP634">
            <v>0</v>
          </cell>
          <cell r="LQ634">
            <v>0</v>
          </cell>
          <cell r="LR634">
            <v>0</v>
          </cell>
          <cell r="LS634">
            <v>0</v>
          </cell>
          <cell r="LT634">
            <v>0</v>
          </cell>
          <cell r="LU634">
            <v>0</v>
          </cell>
          <cell r="LV634">
            <v>0</v>
          </cell>
          <cell r="LW634">
            <v>0</v>
          </cell>
          <cell r="LX634">
            <v>0</v>
          </cell>
          <cell r="LY634">
            <v>0</v>
          </cell>
          <cell r="LZ634"/>
          <cell r="MA634"/>
          <cell r="MB634"/>
          <cell r="MC634"/>
          <cell r="MD634"/>
          <cell r="ME634"/>
          <cell r="MF634"/>
          <cell r="MN634">
            <v>0</v>
          </cell>
          <cell r="MO634">
            <v>0</v>
          </cell>
          <cell r="MP634">
            <v>0</v>
          </cell>
          <cell r="MQ634">
            <v>0</v>
          </cell>
          <cell r="MR634">
            <v>0</v>
          </cell>
          <cell r="MS634">
            <v>0</v>
          </cell>
          <cell r="MT634">
            <v>0</v>
          </cell>
          <cell r="MU634">
            <v>0</v>
          </cell>
          <cell r="MV634">
            <v>0</v>
          </cell>
          <cell r="MW634">
            <v>0</v>
          </cell>
          <cell r="MX634">
            <v>0</v>
          </cell>
          <cell r="MY634">
            <v>0</v>
          </cell>
          <cell r="MZ634">
            <v>0</v>
          </cell>
          <cell r="NA634">
            <v>0</v>
          </cell>
          <cell r="NB634"/>
          <cell r="NC634"/>
          <cell r="ND634"/>
          <cell r="NN634"/>
          <cell r="NO634"/>
          <cell r="NP634"/>
          <cell r="NQ634"/>
          <cell r="NR634"/>
          <cell r="NS634"/>
          <cell r="NT634"/>
          <cell r="NU634"/>
          <cell r="NV634"/>
          <cell r="NW634"/>
          <cell r="NX634"/>
          <cell r="NY634"/>
          <cell r="NZ634"/>
          <cell r="OA634"/>
          <cell r="OB634"/>
          <cell r="OC634"/>
          <cell r="OD634">
            <v>0</v>
          </cell>
          <cell r="OE634">
            <v>0</v>
          </cell>
          <cell r="OF634">
            <v>0</v>
          </cell>
          <cell r="OG634">
            <v>0</v>
          </cell>
          <cell r="OH634">
            <v>0</v>
          </cell>
          <cell r="OI634">
            <v>0</v>
          </cell>
          <cell r="OJ634">
            <v>0</v>
          </cell>
          <cell r="OK634">
            <v>0</v>
          </cell>
          <cell r="OL634">
            <v>0</v>
          </cell>
          <cell r="OM634">
            <v>0</v>
          </cell>
          <cell r="ON634">
            <v>0</v>
          </cell>
          <cell r="OO634">
            <v>0</v>
          </cell>
          <cell r="OP634">
            <v>0</v>
          </cell>
          <cell r="OQ634">
            <v>0</v>
          </cell>
          <cell r="OR634">
            <v>0</v>
          </cell>
          <cell r="OS634">
            <v>0</v>
          </cell>
          <cell r="OT634">
            <v>0</v>
          </cell>
          <cell r="OU634">
            <v>0</v>
          </cell>
          <cell r="OV634">
            <v>0</v>
          </cell>
          <cell r="OW634">
            <v>0</v>
          </cell>
          <cell r="OX634">
            <v>0</v>
          </cell>
          <cell r="OY634">
            <v>0</v>
          </cell>
          <cell r="OZ634">
            <v>0</v>
          </cell>
          <cell r="PA634">
            <v>0</v>
          </cell>
          <cell r="PB634">
            <v>0</v>
          </cell>
          <cell r="PC634">
            <v>0</v>
          </cell>
          <cell r="PD634">
            <v>0</v>
          </cell>
          <cell r="PE634">
            <v>0</v>
          </cell>
          <cell r="PF634">
            <v>0</v>
          </cell>
          <cell r="PG634">
            <v>0</v>
          </cell>
          <cell r="PH634">
            <v>0</v>
          </cell>
          <cell r="PI634">
            <v>0</v>
          </cell>
          <cell r="PJ634">
            <v>0</v>
          </cell>
          <cell r="PK634">
            <v>0</v>
          </cell>
          <cell r="PL634">
            <v>0</v>
          </cell>
          <cell r="PM634">
            <v>0</v>
          </cell>
          <cell r="PN634">
            <v>0</v>
          </cell>
          <cell r="PO634">
            <v>0</v>
          </cell>
          <cell r="PP634">
            <v>0</v>
          </cell>
          <cell r="PQ634">
            <v>0</v>
          </cell>
          <cell r="PR634">
            <v>0</v>
          </cell>
          <cell r="PS634">
            <v>0</v>
          </cell>
          <cell r="PT634">
            <v>0</v>
          </cell>
          <cell r="PU634">
            <v>0</v>
          </cell>
          <cell r="PV634">
            <v>0</v>
          </cell>
          <cell r="PW634">
            <v>0</v>
          </cell>
          <cell r="PX634">
            <v>0</v>
          </cell>
          <cell r="PY634">
            <v>0</v>
          </cell>
          <cell r="PZ634">
            <v>0</v>
          </cell>
          <cell r="QA634">
            <v>0</v>
          </cell>
          <cell r="QB634">
            <v>0</v>
          </cell>
          <cell r="QC634">
            <v>0</v>
          </cell>
          <cell r="QD634">
            <v>0</v>
          </cell>
          <cell r="QE634">
            <v>0</v>
          </cell>
          <cell r="QF634">
            <v>0</v>
          </cell>
          <cell r="QG634">
            <v>0</v>
          </cell>
          <cell r="QH634"/>
          <cell r="QI634"/>
          <cell r="QJ634"/>
          <cell r="QK634"/>
          <cell r="QL634"/>
          <cell r="QM634"/>
          <cell r="WF634"/>
          <cell r="WG634"/>
          <cell r="WH634"/>
          <cell r="WI634"/>
          <cell r="WJ634"/>
          <cell r="WK634"/>
          <cell r="WL634"/>
          <cell r="WM634"/>
          <cell r="WN634"/>
          <cell r="WO634"/>
          <cell r="WP634"/>
          <cell r="WQ634"/>
          <cell r="WR634"/>
          <cell r="WS634"/>
          <cell r="WT634"/>
          <cell r="WU634"/>
          <cell r="WV634"/>
          <cell r="WW634"/>
          <cell r="WX634"/>
          <cell r="WY634"/>
          <cell r="WZ634"/>
          <cell r="XA634"/>
          <cell r="XB634"/>
          <cell r="XC634"/>
          <cell r="XD634"/>
          <cell r="XE634"/>
          <cell r="XF634"/>
          <cell r="XG634"/>
          <cell r="XH634"/>
          <cell r="XI634"/>
          <cell r="XJ634"/>
          <cell r="XK634"/>
          <cell r="XL634"/>
          <cell r="XM634"/>
          <cell r="XN634"/>
          <cell r="XO634"/>
          <cell r="XP634"/>
          <cell r="XQ634"/>
          <cell r="XR634"/>
          <cell r="XS634"/>
          <cell r="XT634"/>
          <cell r="XU634"/>
          <cell r="XV634"/>
          <cell r="XW634"/>
          <cell r="XX634"/>
          <cell r="XY634"/>
          <cell r="XZ634"/>
          <cell r="YA634"/>
          <cell r="YB634"/>
          <cell r="YC634"/>
          <cell r="YD634"/>
          <cell r="YE634"/>
          <cell r="YF634"/>
          <cell r="YG634"/>
          <cell r="YH634"/>
          <cell r="YI634"/>
          <cell r="YJ634"/>
          <cell r="YK634"/>
          <cell r="YL634"/>
          <cell r="YM634"/>
          <cell r="YN634"/>
          <cell r="YO634"/>
          <cell r="YP634"/>
          <cell r="YQ634"/>
          <cell r="YR634"/>
          <cell r="YS634"/>
          <cell r="YT634"/>
          <cell r="YU634"/>
          <cell r="YV634"/>
          <cell r="YW634"/>
          <cell r="YX634"/>
          <cell r="YY634"/>
          <cell r="YZ634"/>
          <cell r="ZA634"/>
          <cell r="ZB634"/>
          <cell r="ZC634"/>
          <cell r="ZD634"/>
          <cell r="ZE634"/>
          <cell r="ZF634"/>
          <cell r="ZG634"/>
          <cell r="ZH634"/>
          <cell r="ZI634"/>
          <cell r="ZJ634"/>
          <cell r="ZK634"/>
          <cell r="ZL634"/>
          <cell r="ZM634"/>
          <cell r="ZN634"/>
          <cell r="ZO634"/>
          <cell r="ZP634"/>
          <cell r="ZQ634"/>
          <cell r="ZR634"/>
          <cell r="ZS634"/>
          <cell r="ZT634"/>
          <cell r="ZU634"/>
          <cell r="ZV634"/>
          <cell r="ZW634"/>
          <cell r="ZX634"/>
          <cell r="ZY634"/>
          <cell r="ZZ634"/>
          <cell r="AAA634"/>
          <cell r="AAB634"/>
          <cell r="AAC634"/>
          <cell r="AAD634"/>
          <cell r="AAE634"/>
          <cell r="AAF634"/>
          <cell r="AAG634"/>
          <cell r="AAH634"/>
          <cell r="AAI634"/>
          <cell r="AAJ634"/>
          <cell r="AAK634"/>
          <cell r="AAL634"/>
          <cell r="AAM634"/>
          <cell r="AAN634"/>
          <cell r="AAO634"/>
          <cell r="AAP634"/>
          <cell r="AAQ634"/>
          <cell r="AAR634"/>
          <cell r="AAS634"/>
          <cell r="AAT634"/>
          <cell r="AAU634"/>
          <cell r="AAV634"/>
          <cell r="AAW634"/>
          <cell r="AAX634"/>
          <cell r="AAY634"/>
          <cell r="AAZ634"/>
          <cell r="ABA634"/>
          <cell r="ABB634"/>
          <cell r="ABC634"/>
          <cell r="ABH634"/>
          <cell r="ABI634"/>
          <cell r="ABJ634"/>
          <cell r="ABK634"/>
          <cell r="ABL634"/>
          <cell r="ABM634"/>
          <cell r="ABN634"/>
          <cell r="ABO634"/>
          <cell r="ABP634"/>
          <cell r="ABQ634"/>
          <cell r="ABR634"/>
          <cell r="ABS634"/>
          <cell r="ABT634"/>
          <cell r="ABU634"/>
          <cell r="ABV634"/>
          <cell r="ABW634"/>
          <cell r="ABX634"/>
          <cell r="ABY634"/>
          <cell r="ABZ634"/>
          <cell r="ACA634"/>
          <cell r="ACB634"/>
          <cell r="ACC634"/>
          <cell r="ACD634"/>
          <cell r="ACE634"/>
          <cell r="ACF634"/>
          <cell r="ACG634"/>
          <cell r="ACH634"/>
          <cell r="ACI634"/>
          <cell r="ACJ634"/>
          <cell r="ACK634"/>
          <cell r="ACL634"/>
          <cell r="ACM634"/>
          <cell r="ACN634"/>
          <cell r="ACO634"/>
          <cell r="ACP634"/>
          <cell r="ACQ634"/>
          <cell r="ACR634">
            <v>0</v>
          </cell>
          <cell r="ACS634">
            <v>0</v>
          </cell>
          <cell r="ACT634">
            <v>0</v>
          </cell>
          <cell r="ACU634">
            <v>0</v>
          </cell>
          <cell r="ACV634">
            <v>0</v>
          </cell>
          <cell r="ACW634">
            <v>0</v>
          </cell>
          <cell r="ACX634">
            <v>0</v>
          </cell>
          <cell r="ACY634">
            <v>0</v>
          </cell>
          <cell r="ACZ634">
            <v>0</v>
          </cell>
          <cell r="ADA634">
            <v>0</v>
          </cell>
          <cell r="ADB634">
            <v>0</v>
          </cell>
          <cell r="ADC634">
            <v>0</v>
          </cell>
          <cell r="ADD634">
            <v>0</v>
          </cell>
          <cell r="ADE634">
            <v>0</v>
          </cell>
          <cell r="ADF634"/>
          <cell r="ADG634"/>
          <cell r="ADH634"/>
          <cell r="ADI634"/>
          <cell r="ADJ634"/>
          <cell r="ADK634"/>
          <cell r="ADL634"/>
          <cell r="ADM634"/>
          <cell r="ADN634"/>
          <cell r="ADO634"/>
          <cell r="ADP634"/>
          <cell r="ADQ634"/>
          <cell r="ADR634"/>
          <cell r="ADS634"/>
          <cell r="ADT634"/>
          <cell r="ADU634"/>
          <cell r="ADV634"/>
          <cell r="ADW634"/>
          <cell r="ADX634"/>
          <cell r="ADY634"/>
          <cell r="ADZ634"/>
          <cell r="AEA634"/>
          <cell r="AEB634"/>
          <cell r="AEC634"/>
          <cell r="AED634"/>
          <cell r="AEE634"/>
          <cell r="AEF634"/>
          <cell r="AEG634"/>
          <cell r="AEH634"/>
          <cell r="AEI634"/>
          <cell r="AEJ634"/>
          <cell r="AEK634"/>
          <cell r="AEL634"/>
          <cell r="AEM634"/>
          <cell r="AEN634"/>
          <cell r="AEO634"/>
          <cell r="AEP634"/>
          <cell r="AEQ634"/>
          <cell r="AER634"/>
          <cell r="AES634"/>
          <cell r="AET634"/>
          <cell r="AEU634"/>
          <cell r="AEV634"/>
          <cell r="AEW634"/>
          <cell r="AEX634"/>
          <cell r="AEY634"/>
          <cell r="AEZ634"/>
          <cell r="AFA634"/>
          <cell r="AFB634"/>
          <cell r="AFC634"/>
          <cell r="AFD634"/>
          <cell r="AFE634"/>
          <cell r="AFF634"/>
          <cell r="AFG634"/>
          <cell r="AFH634"/>
          <cell r="AFI634"/>
          <cell r="AFJ634"/>
          <cell r="AFK634"/>
          <cell r="AFL634"/>
          <cell r="AFM634"/>
          <cell r="AFN634"/>
          <cell r="AFO634"/>
          <cell r="AFP634"/>
          <cell r="AFQ634"/>
          <cell r="AFR634"/>
          <cell r="AFS634"/>
          <cell r="AFT634"/>
          <cell r="AFU634"/>
          <cell r="AFV634"/>
          <cell r="AFW634"/>
          <cell r="AFX634">
            <v>0</v>
          </cell>
          <cell r="AFY634">
            <v>0</v>
          </cell>
          <cell r="AFZ634">
            <v>0</v>
          </cell>
          <cell r="AGA634">
            <v>0</v>
          </cell>
          <cell r="AGB634">
            <v>0</v>
          </cell>
          <cell r="AGC634">
            <v>0</v>
          </cell>
          <cell r="AGD634">
            <v>0</v>
          </cell>
          <cell r="AGE634">
            <v>0</v>
          </cell>
          <cell r="AGF634">
            <v>0</v>
          </cell>
          <cell r="AGG634">
            <v>0</v>
          </cell>
          <cell r="AGH634">
            <v>0</v>
          </cell>
          <cell r="AGI634">
            <v>0</v>
          </cell>
          <cell r="AGJ634">
            <v>0</v>
          </cell>
          <cell r="AGK634">
            <v>0</v>
          </cell>
          <cell r="AGL634"/>
          <cell r="AGM634"/>
          <cell r="AGN634"/>
          <cell r="AGO634"/>
          <cell r="AGP634"/>
          <cell r="AGQ634"/>
          <cell r="AGR634"/>
          <cell r="AGS634"/>
          <cell r="AGT634"/>
          <cell r="AGU634"/>
          <cell r="AGV634"/>
          <cell r="AGW634"/>
          <cell r="AGX634"/>
        </row>
        <row r="635">
          <cell r="A635" t="str">
            <v>8210-20-00 FDS Intra Fund - Transfers To Oth Federal</v>
          </cell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CG635"/>
          <cell r="CH635"/>
          <cell r="CI635"/>
          <cell r="CJ635"/>
          <cell r="CK635"/>
          <cell r="CL635"/>
          <cell r="CM635"/>
          <cell r="CN635"/>
          <cell r="CO635"/>
          <cell r="CP635"/>
          <cell r="CQ635"/>
          <cell r="CR635"/>
          <cell r="CS635"/>
          <cell r="CT635"/>
          <cell r="CU635"/>
          <cell r="CV635"/>
          <cell r="CW635"/>
          <cell r="CX635"/>
          <cell r="DN635"/>
          <cell r="DO635"/>
          <cell r="DP635"/>
          <cell r="DQ635"/>
          <cell r="DR635"/>
          <cell r="DS635"/>
          <cell r="DT635"/>
          <cell r="DU635"/>
          <cell r="DV635"/>
          <cell r="DW635"/>
          <cell r="DX635"/>
          <cell r="DY635"/>
          <cell r="DZ635"/>
          <cell r="EA635"/>
          <cell r="EB635"/>
          <cell r="GB635">
            <v>0</v>
          </cell>
          <cell r="GC635">
            <v>0</v>
          </cell>
          <cell r="GD635">
            <v>0</v>
          </cell>
          <cell r="GE635">
            <v>0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J635">
            <v>0</v>
          </cell>
          <cell r="GK635">
            <v>0</v>
          </cell>
          <cell r="GL635">
            <v>0</v>
          </cell>
          <cell r="GM635">
            <v>0</v>
          </cell>
          <cell r="GN635">
            <v>0</v>
          </cell>
          <cell r="GO635">
            <v>0</v>
          </cell>
          <cell r="HX635"/>
          <cell r="HY635"/>
          <cell r="HZ635"/>
          <cell r="IA635"/>
          <cell r="IB635"/>
          <cell r="IC635"/>
          <cell r="ID635"/>
          <cell r="IE635"/>
          <cell r="IF635"/>
          <cell r="IG635"/>
          <cell r="IH635"/>
          <cell r="II635"/>
          <cell r="IJ635"/>
          <cell r="IK635"/>
          <cell r="IL635"/>
          <cell r="KX635">
            <v>0</v>
          </cell>
          <cell r="KY635">
            <v>0</v>
          </cell>
          <cell r="KZ635">
            <v>0</v>
          </cell>
          <cell r="LA635">
            <v>0</v>
          </cell>
          <cell r="LB635">
            <v>0</v>
          </cell>
          <cell r="LC635">
            <v>0</v>
          </cell>
          <cell r="LD635">
            <v>0</v>
          </cell>
          <cell r="LE635">
            <v>0</v>
          </cell>
          <cell r="LF635">
            <v>0</v>
          </cell>
          <cell r="LG635">
            <v>0</v>
          </cell>
          <cell r="LH635">
            <v>0</v>
          </cell>
          <cell r="LI635">
            <v>0</v>
          </cell>
          <cell r="LJ635">
            <v>0</v>
          </cell>
          <cell r="LK635">
            <v>0</v>
          </cell>
          <cell r="LL635">
            <v>0</v>
          </cell>
          <cell r="LM635">
            <v>0</v>
          </cell>
          <cell r="LN635">
            <v>0</v>
          </cell>
          <cell r="LO635">
            <v>0</v>
          </cell>
          <cell r="LP635">
            <v>0</v>
          </cell>
          <cell r="LQ635">
            <v>0</v>
          </cell>
          <cell r="LR635">
            <v>0</v>
          </cell>
          <cell r="LS635">
            <v>0</v>
          </cell>
          <cell r="LT635">
            <v>0</v>
          </cell>
          <cell r="LU635">
            <v>0</v>
          </cell>
          <cell r="LV635">
            <v>0</v>
          </cell>
          <cell r="LW635">
            <v>0</v>
          </cell>
          <cell r="LX635">
            <v>0</v>
          </cell>
          <cell r="LY635">
            <v>0</v>
          </cell>
          <cell r="LZ635"/>
          <cell r="MA635"/>
          <cell r="MB635"/>
          <cell r="MC635"/>
          <cell r="MD635"/>
          <cell r="ME635"/>
          <cell r="MF635"/>
          <cell r="MN635">
            <v>0</v>
          </cell>
          <cell r="MO635">
            <v>0</v>
          </cell>
          <cell r="MP635">
            <v>0</v>
          </cell>
          <cell r="MQ635">
            <v>0</v>
          </cell>
          <cell r="MR635">
            <v>0</v>
          </cell>
          <cell r="MS635">
            <v>0</v>
          </cell>
          <cell r="MT635">
            <v>0</v>
          </cell>
          <cell r="MU635">
            <v>0</v>
          </cell>
          <cell r="MV635">
            <v>0</v>
          </cell>
          <cell r="MW635">
            <v>0</v>
          </cell>
          <cell r="MX635">
            <v>0</v>
          </cell>
          <cell r="MY635">
            <v>0</v>
          </cell>
          <cell r="MZ635">
            <v>0</v>
          </cell>
          <cell r="NA635">
            <v>0</v>
          </cell>
          <cell r="NB635"/>
          <cell r="NC635"/>
          <cell r="ND635"/>
          <cell r="NN635"/>
          <cell r="NO635"/>
          <cell r="NP635"/>
          <cell r="NQ635"/>
          <cell r="NR635"/>
          <cell r="NS635"/>
          <cell r="NT635"/>
          <cell r="NU635"/>
          <cell r="NV635"/>
          <cell r="NW635"/>
          <cell r="NX635"/>
          <cell r="NY635"/>
          <cell r="NZ635"/>
          <cell r="OA635"/>
          <cell r="OB635"/>
          <cell r="OC635"/>
          <cell r="OD635">
            <v>0</v>
          </cell>
          <cell r="OE635">
            <v>0</v>
          </cell>
          <cell r="OF635">
            <v>0</v>
          </cell>
          <cell r="OG635">
            <v>0</v>
          </cell>
          <cell r="OH635">
            <v>0</v>
          </cell>
          <cell r="OI635">
            <v>0</v>
          </cell>
          <cell r="OJ635">
            <v>0</v>
          </cell>
          <cell r="OK635">
            <v>0</v>
          </cell>
          <cell r="OL635">
            <v>0</v>
          </cell>
          <cell r="OM635">
            <v>0</v>
          </cell>
          <cell r="ON635">
            <v>0</v>
          </cell>
          <cell r="OO635">
            <v>0</v>
          </cell>
          <cell r="OP635">
            <v>0</v>
          </cell>
          <cell r="OQ635">
            <v>0</v>
          </cell>
          <cell r="OR635">
            <v>0</v>
          </cell>
          <cell r="OS635">
            <v>0</v>
          </cell>
          <cell r="OT635">
            <v>0</v>
          </cell>
          <cell r="OU635">
            <v>0</v>
          </cell>
          <cell r="OV635">
            <v>0</v>
          </cell>
          <cell r="OW635">
            <v>0</v>
          </cell>
          <cell r="OX635">
            <v>0</v>
          </cell>
          <cell r="OY635">
            <v>0</v>
          </cell>
          <cell r="OZ635">
            <v>0</v>
          </cell>
          <cell r="PA635">
            <v>0</v>
          </cell>
          <cell r="PB635">
            <v>0</v>
          </cell>
          <cell r="PC635">
            <v>0</v>
          </cell>
          <cell r="PD635">
            <v>0</v>
          </cell>
          <cell r="PE635">
            <v>0</v>
          </cell>
          <cell r="PF635">
            <v>0</v>
          </cell>
          <cell r="PG635">
            <v>0</v>
          </cell>
          <cell r="PH635">
            <v>0</v>
          </cell>
          <cell r="PI635">
            <v>0</v>
          </cell>
          <cell r="PJ635">
            <v>0</v>
          </cell>
          <cell r="PK635">
            <v>0</v>
          </cell>
          <cell r="PL635">
            <v>0</v>
          </cell>
          <cell r="PM635">
            <v>0</v>
          </cell>
          <cell r="PN635">
            <v>0</v>
          </cell>
          <cell r="PO635">
            <v>0</v>
          </cell>
          <cell r="PP635">
            <v>0</v>
          </cell>
          <cell r="PQ635">
            <v>0</v>
          </cell>
          <cell r="PR635">
            <v>0</v>
          </cell>
          <cell r="PS635">
            <v>0</v>
          </cell>
          <cell r="PT635">
            <v>0</v>
          </cell>
          <cell r="PU635">
            <v>0</v>
          </cell>
          <cell r="PV635">
            <v>0</v>
          </cell>
          <cell r="PW635">
            <v>0</v>
          </cell>
          <cell r="PX635">
            <v>0</v>
          </cell>
          <cell r="PY635">
            <v>0</v>
          </cell>
          <cell r="PZ635">
            <v>0</v>
          </cell>
          <cell r="QA635">
            <v>0</v>
          </cell>
          <cell r="QB635">
            <v>0</v>
          </cell>
          <cell r="QC635">
            <v>0</v>
          </cell>
          <cell r="QD635">
            <v>0</v>
          </cell>
          <cell r="QE635">
            <v>0</v>
          </cell>
          <cell r="QF635">
            <v>0</v>
          </cell>
          <cell r="QG635">
            <v>0</v>
          </cell>
          <cell r="QH635"/>
          <cell r="QI635"/>
          <cell r="QJ635"/>
          <cell r="QK635"/>
          <cell r="QL635"/>
          <cell r="QM635"/>
          <cell r="WF635"/>
          <cell r="WG635"/>
          <cell r="WH635"/>
          <cell r="WI635"/>
          <cell r="WJ635"/>
          <cell r="WK635"/>
          <cell r="WL635"/>
          <cell r="WM635"/>
          <cell r="WN635"/>
          <cell r="WO635"/>
          <cell r="WP635"/>
          <cell r="WQ635"/>
          <cell r="WR635"/>
          <cell r="WS635"/>
          <cell r="WT635"/>
          <cell r="WU635"/>
          <cell r="WV635"/>
          <cell r="WW635"/>
          <cell r="WX635"/>
          <cell r="WY635"/>
          <cell r="WZ635"/>
          <cell r="XA635"/>
          <cell r="XB635"/>
          <cell r="XC635"/>
          <cell r="XD635"/>
          <cell r="XE635"/>
          <cell r="XF635"/>
          <cell r="XG635"/>
          <cell r="XH635"/>
          <cell r="XI635"/>
          <cell r="XJ635"/>
          <cell r="XK635"/>
          <cell r="XL635"/>
          <cell r="XM635"/>
          <cell r="XN635"/>
          <cell r="XO635"/>
          <cell r="XP635"/>
          <cell r="XQ635"/>
          <cell r="XR635"/>
          <cell r="XS635"/>
          <cell r="XT635"/>
          <cell r="XU635"/>
          <cell r="XV635"/>
          <cell r="XW635"/>
          <cell r="XX635"/>
          <cell r="XY635"/>
          <cell r="XZ635"/>
          <cell r="YA635"/>
          <cell r="YB635"/>
          <cell r="YC635"/>
          <cell r="YD635"/>
          <cell r="YE635"/>
          <cell r="YF635"/>
          <cell r="YG635"/>
          <cell r="YH635"/>
          <cell r="YI635"/>
          <cell r="YJ635"/>
          <cell r="YK635"/>
          <cell r="YL635"/>
          <cell r="YM635"/>
          <cell r="YN635"/>
          <cell r="YO635"/>
          <cell r="YP635"/>
          <cell r="YQ635"/>
          <cell r="YR635"/>
          <cell r="YS635"/>
          <cell r="YT635"/>
          <cell r="YU635"/>
          <cell r="YV635"/>
          <cell r="YW635"/>
          <cell r="YX635"/>
          <cell r="YY635"/>
          <cell r="YZ635"/>
          <cell r="ZA635"/>
          <cell r="ZB635"/>
          <cell r="ZC635"/>
          <cell r="ZD635"/>
          <cell r="ZE635"/>
          <cell r="ZF635"/>
          <cell r="ZG635"/>
          <cell r="ZH635"/>
          <cell r="ZI635"/>
          <cell r="ZJ635"/>
          <cell r="ZK635"/>
          <cell r="ZL635"/>
          <cell r="ZM635"/>
          <cell r="ZN635"/>
          <cell r="ZO635"/>
          <cell r="ZP635"/>
          <cell r="ZQ635"/>
          <cell r="ZR635"/>
          <cell r="ZS635"/>
          <cell r="ZT635"/>
          <cell r="ZU635"/>
          <cell r="ZV635"/>
          <cell r="ZW635"/>
          <cell r="ZX635"/>
          <cell r="ZY635"/>
          <cell r="ZZ635"/>
          <cell r="AAA635"/>
          <cell r="AAB635"/>
          <cell r="AAC635"/>
          <cell r="AAD635"/>
          <cell r="AAE635"/>
          <cell r="AAF635"/>
          <cell r="AAG635"/>
          <cell r="AAH635"/>
          <cell r="AAI635"/>
          <cell r="AAJ635"/>
          <cell r="AAK635"/>
          <cell r="AAL635"/>
          <cell r="AAM635"/>
          <cell r="AAN635"/>
          <cell r="AAO635"/>
          <cell r="AAP635"/>
          <cell r="AAQ635"/>
          <cell r="AAR635"/>
          <cell r="AAS635"/>
          <cell r="AAT635"/>
          <cell r="AAU635"/>
          <cell r="AAV635"/>
          <cell r="AAW635"/>
          <cell r="AAX635"/>
          <cell r="AAY635"/>
          <cell r="AAZ635"/>
          <cell r="ABA635"/>
          <cell r="ABB635"/>
          <cell r="ABC635"/>
          <cell r="ABH635"/>
          <cell r="ABI635"/>
          <cell r="ABJ635"/>
          <cell r="ABK635"/>
          <cell r="ABL635"/>
          <cell r="ABM635"/>
          <cell r="ABN635"/>
          <cell r="ABO635"/>
          <cell r="ABP635"/>
          <cell r="ABQ635"/>
          <cell r="ABR635"/>
          <cell r="ABS635"/>
          <cell r="ABT635"/>
          <cell r="ABU635"/>
          <cell r="ABV635"/>
          <cell r="ABW635"/>
          <cell r="ABX635"/>
          <cell r="ABY635"/>
          <cell r="ABZ635"/>
          <cell r="ACA635"/>
          <cell r="ACB635"/>
          <cell r="ACC635"/>
          <cell r="ACD635"/>
          <cell r="ACE635"/>
          <cell r="ACF635"/>
          <cell r="ACG635"/>
          <cell r="ACH635"/>
          <cell r="ACI635"/>
          <cell r="ACJ635"/>
          <cell r="ACK635"/>
          <cell r="ACL635"/>
          <cell r="ACM635"/>
          <cell r="ACN635"/>
          <cell r="ACO635"/>
          <cell r="ACP635"/>
          <cell r="ACQ635"/>
          <cell r="ACR635">
            <v>0</v>
          </cell>
          <cell r="ACS635">
            <v>0</v>
          </cell>
          <cell r="ACT635">
            <v>0</v>
          </cell>
          <cell r="ACU635">
            <v>0</v>
          </cell>
          <cell r="ACV635">
            <v>0</v>
          </cell>
          <cell r="ACW635">
            <v>0</v>
          </cell>
          <cell r="ACX635">
            <v>0</v>
          </cell>
          <cell r="ACY635">
            <v>0</v>
          </cell>
          <cell r="ACZ635">
            <v>0</v>
          </cell>
          <cell r="ADA635">
            <v>0</v>
          </cell>
          <cell r="ADB635">
            <v>0</v>
          </cell>
          <cell r="ADC635">
            <v>0</v>
          </cell>
          <cell r="ADD635">
            <v>0</v>
          </cell>
          <cell r="ADE635">
            <v>0</v>
          </cell>
          <cell r="ADF635"/>
          <cell r="ADG635"/>
          <cell r="ADH635"/>
          <cell r="ADI635"/>
          <cell r="ADJ635"/>
          <cell r="ADK635"/>
          <cell r="ADL635"/>
          <cell r="ADM635"/>
          <cell r="ADN635"/>
          <cell r="ADO635"/>
          <cell r="ADP635"/>
          <cell r="ADQ635"/>
          <cell r="ADR635"/>
          <cell r="ADS635"/>
          <cell r="ADT635"/>
          <cell r="ADU635"/>
          <cell r="ADV635"/>
          <cell r="ADW635"/>
          <cell r="ADX635"/>
          <cell r="ADY635"/>
          <cell r="ADZ635"/>
          <cell r="AEA635"/>
          <cell r="AEB635"/>
          <cell r="AEC635"/>
          <cell r="AED635"/>
          <cell r="AEE635"/>
          <cell r="AEF635"/>
          <cell r="AEG635"/>
          <cell r="AEH635"/>
          <cell r="AEI635"/>
          <cell r="AEJ635"/>
          <cell r="AEK635"/>
          <cell r="AEL635"/>
          <cell r="AEM635"/>
          <cell r="AEN635"/>
          <cell r="AEO635"/>
          <cell r="AEP635"/>
          <cell r="AEQ635"/>
          <cell r="AER635"/>
          <cell r="AES635"/>
          <cell r="AET635"/>
          <cell r="AEU635"/>
          <cell r="AEV635"/>
          <cell r="AEW635"/>
          <cell r="AEX635"/>
          <cell r="AEY635"/>
          <cell r="AEZ635"/>
          <cell r="AFA635"/>
          <cell r="AFB635"/>
          <cell r="AFC635"/>
          <cell r="AFD635"/>
          <cell r="AFE635"/>
          <cell r="AFF635"/>
          <cell r="AFG635"/>
          <cell r="AFH635"/>
          <cell r="AFI635"/>
          <cell r="AFJ635"/>
          <cell r="AFK635"/>
          <cell r="AFL635"/>
          <cell r="AFM635"/>
          <cell r="AFN635"/>
          <cell r="AFO635"/>
          <cell r="AFP635"/>
          <cell r="AFQ635"/>
          <cell r="AFR635"/>
          <cell r="AFS635"/>
          <cell r="AFT635"/>
          <cell r="AFU635"/>
          <cell r="AFV635"/>
          <cell r="AFW635"/>
          <cell r="AFX635">
            <v>0</v>
          </cell>
          <cell r="AFY635">
            <v>0</v>
          </cell>
          <cell r="AFZ635">
            <v>0</v>
          </cell>
          <cell r="AGA635">
            <v>0</v>
          </cell>
          <cell r="AGB635">
            <v>0</v>
          </cell>
          <cell r="AGC635">
            <v>0</v>
          </cell>
          <cell r="AGD635">
            <v>0</v>
          </cell>
          <cell r="AGE635">
            <v>0</v>
          </cell>
          <cell r="AGF635">
            <v>0</v>
          </cell>
          <cell r="AGG635">
            <v>0</v>
          </cell>
          <cell r="AGH635">
            <v>0</v>
          </cell>
          <cell r="AGI635">
            <v>0</v>
          </cell>
          <cell r="AGJ635">
            <v>0</v>
          </cell>
          <cell r="AGK635">
            <v>0</v>
          </cell>
          <cell r="AGL635"/>
          <cell r="AGM635"/>
          <cell r="AGN635"/>
          <cell r="AGO635"/>
          <cell r="AGP635"/>
          <cell r="AGQ635"/>
          <cell r="AGR635"/>
          <cell r="AGS635"/>
          <cell r="AGT635"/>
          <cell r="AGU635"/>
          <cell r="AGV635"/>
          <cell r="AGW635"/>
          <cell r="AGX635"/>
        </row>
        <row r="636">
          <cell r="A636" t="str">
            <v>8210-20-01 FDS Intra Fund - Transfers To S+C 14.238/14.267</v>
          </cell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CG636"/>
          <cell r="CH636"/>
          <cell r="CI636"/>
          <cell r="CJ636"/>
          <cell r="CK636"/>
          <cell r="CL636"/>
          <cell r="CM636"/>
          <cell r="CN636"/>
          <cell r="CO636"/>
          <cell r="CP636"/>
          <cell r="CQ636"/>
          <cell r="CR636"/>
          <cell r="CS636"/>
          <cell r="CT636"/>
          <cell r="CU636"/>
          <cell r="CV636"/>
          <cell r="CW636"/>
          <cell r="CX636"/>
          <cell r="DN636"/>
          <cell r="DO636"/>
          <cell r="DP636"/>
          <cell r="DQ636"/>
          <cell r="DR636"/>
          <cell r="DS636"/>
          <cell r="DT636"/>
          <cell r="DU636"/>
          <cell r="DV636"/>
          <cell r="DW636"/>
          <cell r="DX636"/>
          <cell r="DY636"/>
          <cell r="DZ636"/>
          <cell r="EA636"/>
          <cell r="EB636"/>
          <cell r="GB636">
            <v>0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0</v>
          </cell>
          <cell r="GN636">
            <v>0</v>
          </cell>
          <cell r="GO636">
            <v>0</v>
          </cell>
          <cell r="HX636"/>
          <cell r="HY636"/>
          <cell r="HZ636"/>
          <cell r="IA636"/>
          <cell r="IB636"/>
          <cell r="IC636"/>
          <cell r="ID636"/>
          <cell r="IE636"/>
          <cell r="IF636"/>
          <cell r="IG636"/>
          <cell r="IH636"/>
          <cell r="II636"/>
          <cell r="IJ636"/>
          <cell r="IK636"/>
          <cell r="IL636"/>
          <cell r="KX636">
            <v>0</v>
          </cell>
          <cell r="KY636">
            <v>0</v>
          </cell>
          <cell r="KZ636">
            <v>0</v>
          </cell>
          <cell r="LA636">
            <v>0</v>
          </cell>
          <cell r="LB636">
            <v>0</v>
          </cell>
          <cell r="LC636">
            <v>0</v>
          </cell>
          <cell r="LD636">
            <v>0</v>
          </cell>
          <cell r="LE636">
            <v>0</v>
          </cell>
          <cell r="LF636">
            <v>0</v>
          </cell>
          <cell r="LG636">
            <v>0</v>
          </cell>
          <cell r="LH636">
            <v>0</v>
          </cell>
          <cell r="LI636">
            <v>0</v>
          </cell>
          <cell r="LJ636">
            <v>0</v>
          </cell>
          <cell r="LK636">
            <v>0</v>
          </cell>
          <cell r="LL636">
            <v>0</v>
          </cell>
          <cell r="LM636">
            <v>0</v>
          </cell>
          <cell r="LN636">
            <v>0</v>
          </cell>
          <cell r="LO636">
            <v>0</v>
          </cell>
          <cell r="LP636">
            <v>0</v>
          </cell>
          <cell r="LQ636">
            <v>0</v>
          </cell>
          <cell r="LR636">
            <v>0</v>
          </cell>
          <cell r="LS636">
            <v>0</v>
          </cell>
          <cell r="LT636">
            <v>0</v>
          </cell>
          <cell r="LU636">
            <v>0</v>
          </cell>
          <cell r="LV636">
            <v>0</v>
          </cell>
          <cell r="LW636">
            <v>0</v>
          </cell>
          <cell r="LX636">
            <v>0</v>
          </cell>
          <cell r="LY636">
            <v>0</v>
          </cell>
          <cell r="LZ636"/>
          <cell r="MA636"/>
          <cell r="MB636"/>
          <cell r="MC636"/>
          <cell r="MD636"/>
          <cell r="ME636"/>
          <cell r="MF636"/>
          <cell r="MN636">
            <v>0</v>
          </cell>
          <cell r="MO636">
            <v>0</v>
          </cell>
          <cell r="MP636">
            <v>0</v>
          </cell>
          <cell r="MQ636">
            <v>0</v>
          </cell>
          <cell r="MR636">
            <v>0</v>
          </cell>
          <cell r="MS636">
            <v>0</v>
          </cell>
          <cell r="MT636">
            <v>0</v>
          </cell>
          <cell r="MU636">
            <v>0</v>
          </cell>
          <cell r="MV636">
            <v>0</v>
          </cell>
          <cell r="MW636">
            <v>0</v>
          </cell>
          <cell r="MX636">
            <v>0</v>
          </cell>
          <cell r="MY636">
            <v>0</v>
          </cell>
          <cell r="MZ636">
            <v>0</v>
          </cell>
          <cell r="NA636">
            <v>0</v>
          </cell>
          <cell r="NB636"/>
          <cell r="NC636"/>
          <cell r="ND636"/>
          <cell r="NN636"/>
          <cell r="NO636"/>
          <cell r="NP636"/>
          <cell r="NQ636"/>
          <cell r="NR636"/>
          <cell r="NS636"/>
          <cell r="NT636"/>
          <cell r="NU636"/>
          <cell r="NV636"/>
          <cell r="NW636"/>
          <cell r="NX636"/>
          <cell r="NY636"/>
          <cell r="NZ636"/>
          <cell r="OA636"/>
          <cell r="OB636"/>
          <cell r="OC636"/>
          <cell r="OD636">
            <v>0</v>
          </cell>
          <cell r="OE636">
            <v>0</v>
          </cell>
          <cell r="OF636">
            <v>0</v>
          </cell>
          <cell r="OG636">
            <v>0</v>
          </cell>
          <cell r="OH636">
            <v>0</v>
          </cell>
          <cell r="OI636">
            <v>0</v>
          </cell>
          <cell r="OJ636">
            <v>0</v>
          </cell>
          <cell r="OK636">
            <v>0</v>
          </cell>
          <cell r="OL636">
            <v>0</v>
          </cell>
          <cell r="OM636">
            <v>0</v>
          </cell>
          <cell r="ON636">
            <v>0</v>
          </cell>
          <cell r="OO636">
            <v>0</v>
          </cell>
          <cell r="OP636">
            <v>0</v>
          </cell>
          <cell r="OQ636">
            <v>0</v>
          </cell>
          <cell r="OR636">
            <v>0</v>
          </cell>
          <cell r="OS636">
            <v>0</v>
          </cell>
          <cell r="OT636">
            <v>0</v>
          </cell>
          <cell r="OU636">
            <v>0</v>
          </cell>
          <cell r="OV636">
            <v>0</v>
          </cell>
          <cell r="OW636">
            <v>0</v>
          </cell>
          <cell r="OX636">
            <v>0</v>
          </cell>
          <cell r="OY636">
            <v>0</v>
          </cell>
          <cell r="OZ636">
            <v>0</v>
          </cell>
          <cell r="PA636">
            <v>0</v>
          </cell>
          <cell r="PB636">
            <v>0</v>
          </cell>
          <cell r="PC636">
            <v>0</v>
          </cell>
          <cell r="PD636">
            <v>0</v>
          </cell>
          <cell r="PE636">
            <v>0</v>
          </cell>
          <cell r="PF636">
            <v>0</v>
          </cell>
          <cell r="PG636">
            <v>0</v>
          </cell>
          <cell r="PH636">
            <v>0</v>
          </cell>
          <cell r="PI636">
            <v>0</v>
          </cell>
          <cell r="PJ636">
            <v>0</v>
          </cell>
          <cell r="PK636">
            <v>0</v>
          </cell>
          <cell r="PL636">
            <v>0</v>
          </cell>
          <cell r="PM636">
            <v>0</v>
          </cell>
          <cell r="PN636">
            <v>0</v>
          </cell>
          <cell r="PO636">
            <v>0</v>
          </cell>
          <cell r="PP636">
            <v>0</v>
          </cell>
          <cell r="PQ636">
            <v>0</v>
          </cell>
          <cell r="PR636">
            <v>0</v>
          </cell>
          <cell r="PS636">
            <v>0</v>
          </cell>
          <cell r="PT636">
            <v>0</v>
          </cell>
          <cell r="PU636">
            <v>0</v>
          </cell>
          <cell r="PV636">
            <v>0</v>
          </cell>
          <cell r="PW636">
            <v>0</v>
          </cell>
          <cell r="PX636">
            <v>0</v>
          </cell>
          <cell r="PY636">
            <v>0</v>
          </cell>
          <cell r="PZ636">
            <v>0</v>
          </cell>
          <cell r="QA636">
            <v>0</v>
          </cell>
          <cell r="QB636">
            <v>0</v>
          </cell>
          <cell r="QC636">
            <v>0</v>
          </cell>
          <cell r="QD636">
            <v>0</v>
          </cell>
          <cell r="QE636">
            <v>0</v>
          </cell>
          <cell r="QF636">
            <v>0</v>
          </cell>
          <cell r="QG636">
            <v>0</v>
          </cell>
          <cell r="QH636"/>
          <cell r="QI636"/>
          <cell r="QJ636"/>
          <cell r="QK636"/>
          <cell r="QL636"/>
          <cell r="QM636"/>
          <cell r="WF636"/>
          <cell r="WG636"/>
          <cell r="WH636"/>
          <cell r="WI636"/>
          <cell r="WJ636"/>
          <cell r="WK636"/>
          <cell r="WL636"/>
          <cell r="WM636"/>
          <cell r="WN636"/>
          <cell r="WO636"/>
          <cell r="WP636"/>
          <cell r="WQ636"/>
          <cell r="WR636"/>
          <cell r="WS636"/>
          <cell r="WT636"/>
          <cell r="WU636"/>
          <cell r="WV636"/>
          <cell r="WW636"/>
          <cell r="WX636"/>
          <cell r="WY636"/>
          <cell r="WZ636"/>
          <cell r="XA636"/>
          <cell r="XB636"/>
          <cell r="XC636"/>
          <cell r="XD636"/>
          <cell r="XE636"/>
          <cell r="XF636"/>
          <cell r="XG636"/>
          <cell r="XH636"/>
          <cell r="XI636"/>
          <cell r="XJ636"/>
          <cell r="XK636"/>
          <cell r="XL636"/>
          <cell r="XM636"/>
          <cell r="XN636"/>
          <cell r="XO636"/>
          <cell r="XP636"/>
          <cell r="XQ636"/>
          <cell r="XR636"/>
          <cell r="XS636"/>
          <cell r="XT636"/>
          <cell r="XU636"/>
          <cell r="XV636"/>
          <cell r="XW636"/>
          <cell r="XX636"/>
          <cell r="XY636"/>
          <cell r="XZ636"/>
          <cell r="YA636"/>
          <cell r="YB636"/>
          <cell r="YC636"/>
          <cell r="YD636"/>
          <cell r="YE636"/>
          <cell r="YF636"/>
          <cell r="YG636"/>
          <cell r="YH636"/>
          <cell r="YI636"/>
          <cell r="YJ636"/>
          <cell r="YK636"/>
          <cell r="YL636"/>
          <cell r="YM636"/>
          <cell r="YN636"/>
          <cell r="YO636"/>
          <cell r="YP636"/>
          <cell r="YQ636"/>
          <cell r="YR636"/>
          <cell r="YS636"/>
          <cell r="YT636"/>
          <cell r="YU636"/>
          <cell r="YV636"/>
          <cell r="YW636"/>
          <cell r="YX636"/>
          <cell r="YY636"/>
          <cell r="YZ636"/>
          <cell r="ZA636"/>
          <cell r="ZB636"/>
          <cell r="ZC636"/>
          <cell r="ZD636"/>
          <cell r="ZE636"/>
          <cell r="ZF636"/>
          <cell r="ZG636"/>
          <cell r="ZH636"/>
          <cell r="ZI636"/>
          <cell r="ZJ636"/>
          <cell r="ZK636"/>
          <cell r="ZL636"/>
          <cell r="ZM636"/>
          <cell r="ZN636"/>
          <cell r="ZO636"/>
          <cell r="ZP636"/>
          <cell r="ZQ636"/>
          <cell r="ZR636"/>
          <cell r="ZS636"/>
          <cell r="ZT636"/>
          <cell r="ZU636"/>
          <cell r="ZV636"/>
          <cell r="ZW636"/>
          <cell r="ZX636"/>
          <cell r="ZY636"/>
          <cell r="ZZ636"/>
          <cell r="AAA636"/>
          <cell r="AAB636"/>
          <cell r="AAC636"/>
          <cell r="AAD636"/>
          <cell r="AAE636"/>
          <cell r="AAF636"/>
          <cell r="AAG636"/>
          <cell r="AAH636"/>
          <cell r="AAI636"/>
          <cell r="AAJ636"/>
          <cell r="AAK636"/>
          <cell r="AAL636"/>
          <cell r="AAM636"/>
          <cell r="AAN636"/>
          <cell r="AAO636"/>
          <cell r="AAP636"/>
          <cell r="AAQ636"/>
          <cell r="AAR636"/>
          <cell r="AAS636"/>
          <cell r="AAT636"/>
          <cell r="AAU636"/>
          <cell r="AAV636"/>
          <cell r="AAW636"/>
          <cell r="AAX636"/>
          <cell r="AAY636"/>
          <cell r="AAZ636"/>
          <cell r="ABA636"/>
          <cell r="ABB636"/>
          <cell r="ABC636"/>
          <cell r="ABH636"/>
          <cell r="ABI636"/>
          <cell r="ABJ636"/>
          <cell r="ABK636"/>
          <cell r="ABL636"/>
          <cell r="ABM636"/>
          <cell r="ABN636"/>
          <cell r="ABO636"/>
          <cell r="ABP636"/>
          <cell r="ABQ636"/>
          <cell r="ABR636"/>
          <cell r="ABS636"/>
          <cell r="ABT636"/>
          <cell r="ABU636"/>
          <cell r="ABV636"/>
          <cell r="ABW636"/>
          <cell r="ABX636"/>
          <cell r="ABY636"/>
          <cell r="ABZ636"/>
          <cell r="ACA636"/>
          <cell r="ACB636"/>
          <cell r="ACC636"/>
          <cell r="ACD636"/>
          <cell r="ACE636"/>
          <cell r="ACF636"/>
          <cell r="ACG636"/>
          <cell r="ACH636"/>
          <cell r="ACI636"/>
          <cell r="ACJ636"/>
          <cell r="ACK636"/>
          <cell r="ACL636"/>
          <cell r="ACM636"/>
          <cell r="ACN636"/>
          <cell r="ACO636"/>
          <cell r="ACP636"/>
          <cell r="ACQ636"/>
          <cell r="ACR636">
            <v>0</v>
          </cell>
          <cell r="ACS636">
            <v>0</v>
          </cell>
          <cell r="ACT636">
            <v>0</v>
          </cell>
          <cell r="ACU636">
            <v>0</v>
          </cell>
          <cell r="ACV636">
            <v>0</v>
          </cell>
          <cell r="ACW636">
            <v>0</v>
          </cell>
          <cell r="ACX636">
            <v>0</v>
          </cell>
          <cell r="ACY636">
            <v>0</v>
          </cell>
          <cell r="ACZ636">
            <v>0</v>
          </cell>
          <cell r="ADA636">
            <v>0</v>
          </cell>
          <cell r="ADB636">
            <v>0</v>
          </cell>
          <cell r="ADC636">
            <v>0</v>
          </cell>
          <cell r="ADD636">
            <v>0</v>
          </cell>
          <cell r="ADE636">
            <v>0</v>
          </cell>
          <cell r="ADF636"/>
          <cell r="ADG636"/>
          <cell r="ADH636"/>
          <cell r="ADI636"/>
          <cell r="ADJ636"/>
          <cell r="ADK636"/>
          <cell r="ADL636"/>
          <cell r="ADM636"/>
          <cell r="ADN636"/>
          <cell r="ADO636"/>
          <cell r="ADP636"/>
          <cell r="ADQ636"/>
          <cell r="ADR636"/>
          <cell r="ADS636"/>
          <cell r="ADT636"/>
          <cell r="ADU636"/>
          <cell r="ADV636"/>
          <cell r="ADW636"/>
          <cell r="ADX636"/>
          <cell r="ADY636"/>
          <cell r="ADZ636"/>
          <cell r="AEA636"/>
          <cell r="AEB636"/>
          <cell r="AEC636"/>
          <cell r="AED636"/>
          <cell r="AEE636"/>
          <cell r="AEF636"/>
          <cell r="AEG636"/>
          <cell r="AEH636"/>
          <cell r="AEI636"/>
          <cell r="AEJ636"/>
          <cell r="AEK636"/>
          <cell r="AEL636"/>
          <cell r="AEM636"/>
          <cell r="AEN636"/>
          <cell r="AEO636"/>
          <cell r="AEP636"/>
          <cell r="AEQ636"/>
          <cell r="AER636"/>
          <cell r="AES636"/>
          <cell r="AET636"/>
          <cell r="AEU636"/>
          <cell r="AEV636"/>
          <cell r="AEW636"/>
          <cell r="AEX636"/>
          <cell r="AEY636"/>
          <cell r="AEZ636"/>
          <cell r="AFA636"/>
          <cell r="AFB636"/>
          <cell r="AFC636"/>
          <cell r="AFD636"/>
          <cell r="AFE636"/>
          <cell r="AFF636"/>
          <cell r="AFG636"/>
          <cell r="AFH636"/>
          <cell r="AFI636"/>
          <cell r="AFJ636"/>
          <cell r="AFK636"/>
          <cell r="AFL636"/>
          <cell r="AFM636"/>
          <cell r="AFN636"/>
          <cell r="AFO636"/>
          <cell r="AFP636"/>
          <cell r="AFQ636"/>
          <cell r="AFR636"/>
          <cell r="AFS636"/>
          <cell r="AFT636"/>
          <cell r="AFU636"/>
          <cell r="AFV636"/>
          <cell r="AFW636"/>
          <cell r="AFX636">
            <v>0</v>
          </cell>
          <cell r="AFY636">
            <v>0</v>
          </cell>
          <cell r="AFZ636">
            <v>0</v>
          </cell>
          <cell r="AGA636">
            <v>0</v>
          </cell>
          <cell r="AGB636">
            <v>0</v>
          </cell>
          <cell r="AGC636">
            <v>0</v>
          </cell>
          <cell r="AGD636">
            <v>0</v>
          </cell>
          <cell r="AGE636">
            <v>0</v>
          </cell>
          <cell r="AGF636">
            <v>0</v>
          </cell>
          <cell r="AGG636">
            <v>0</v>
          </cell>
          <cell r="AGH636">
            <v>0</v>
          </cell>
          <cell r="AGI636">
            <v>0</v>
          </cell>
          <cell r="AGJ636">
            <v>0</v>
          </cell>
          <cell r="AGK636">
            <v>0</v>
          </cell>
          <cell r="AGL636"/>
          <cell r="AGM636"/>
          <cell r="AGN636"/>
          <cell r="AGO636"/>
          <cell r="AGP636"/>
          <cell r="AGQ636"/>
          <cell r="AGR636"/>
          <cell r="AGS636"/>
          <cell r="AGT636"/>
          <cell r="AGU636"/>
          <cell r="AGV636"/>
          <cell r="AGW636"/>
          <cell r="AGX636"/>
        </row>
        <row r="637">
          <cell r="A637" t="str">
            <v>8210-20-02 FDS Intra Fund - Transfers To Housing Works 17.283</v>
          </cell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CG637"/>
          <cell r="CH637"/>
          <cell r="CI637"/>
          <cell r="CJ637"/>
          <cell r="CK637"/>
          <cell r="CL637"/>
          <cell r="CM637"/>
          <cell r="CN637"/>
          <cell r="CO637"/>
          <cell r="CP637"/>
          <cell r="CQ637"/>
          <cell r="CR637"/>
          <cell r="CS637"/>
          <cell r="CT637"/>
          <cell r="CU637"/>
          <cell r="CV637"/>
          <cell r="CW637"/>
          <cell r="CX637"/>
          <cell r="DN637"/>
          <cell r="DO637"/>
          <cell r="DP637"/>
          <cell r="DQ637"/>
          <cell r="DR637"/>
          <cell r="DS637"/>
          <cell r="DT637"/>
          <cell r="DU637"/>
          <cell r="DV637"/>
          <cell r="DW637"/>
          <cell r="DX637"/>
          <cell r="DY637"/>
          <cell r="DZ637"/>
          <cell r="EA637"/>
          <cell r="EB637"/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0</v>
          </cell>
          <cell r="GN637">
            <v>0</v>
          </cell>
          <cell r="GO637">
            <v>0</v>
          </cell>
          <cell r="HX637"/>
          <cell r="HY637"/>
          <cell r="HZ637"/>
          <cell r="IA637"/>
          <cell r="IB637"/>
          <cell r="IC637"/>
          <cell r="ID637"/>
          <cell r="IE637"/>
          <cell r="IF637"/>
          <cell r="IG637"/>
          <cell r="IH637"/>
          <cell r="II637"/>
          <cell r="IJ637"/>
          <cell r="IK637"/>
          <cell r="IL637"/>
          <cell r="KX637">
            <v>0</v>
          </cell>
          <cell r="KY637">
            <v>0</v>
          </cell>
          <cell r="KZ637">
            <v>0</v>
          </cell>
          <cell r="LA637">
            <v>0</v>
          </cell>
          <cell r="LB637">
            <v>0</v>
          </cell>
          <cell r="LC637">
            <v>0</v>
          </cell>
          <cell r="LD637">
            <v>0</v>
          </cell>
          <cell r="LE637">
            <v>0</v>
          </cell>
          <cell r="LF637">
            <v>0</v>
          </cell>
          <cell r="LG637">
            <v>0</v>
          </cell>
          <cell r="LH637">
            <v>0</v>
          </cell>
          <cell r="LI637">
            <v>0</v>
          </cell>
          <cell r="LJ637">
            <v>0</v>
          </cell>
          <cell r="LK637">
            <v>0</v>
          </cell>
          <cell r="LL637">
            <v>0</v>
          </cell>
          <cell r="LM637">
            <v>0</v>
          </cell>
          <cell r="LN637">
            <v>0</v>
          </cell>
          <cell r="LO637">
            <v>0</v>
          </cell>
          <cell r="LP637">
            <v>0</v>
          </cell>
          <cell r="LQ637">
            <v>0</v>
          </cell>
          <cell r="LR637">
            <v>0</v>
          </cell>
          <cell r="LS637">
            <v>0</v>
          </cell>
          <cell r="LT637">
            <v>0</v>
          </cell>
          <cell r="LU637">
            <v>0</v>
          </cell>
          <cell r="LV637">
            <v>0</v>
          </cell>
          <cell r="LW637">
            <v>0</v>
          </cell>
          <cell r="LX637">
            <v>0</v>
          </cell>
          <cell r="LY637">
            <v>0</v>
          </cell>
          <cell r="LZ637"/>
          <cell r="MA637"/>
          <cell r="MB637"/>
          <cell r="MC637"/>
          <cell r="MD637"/>
          <cell r="ME637"/>
          <cell r="MF637"/>
          <cell r="MN637">
            <v>0</v>
          </cell>
          <cell r="MO637">
            <v>0</v>
          </cell>
          <cell r="MP637">
            <v>0</v>
          </cell>
          <cell r="MQ637">
            <v>0</v>
          </cell>
          <cell r="MR637">
            <v>0</v>
          </cell>
          <cell r="MS637">
            <v>0</v>
          </cell>
          <cell r="MT637">
            <v>0</v>
          </cell>
          <cell r="MU637">
            <v>0</v>
          </cell>
          <cell r="MV637">
            <v>0</v>
          </cell>
          <cell r="MW637">
            <v>0</v>
          </cell>
          <cell r="MX637">
            <v>0</v>
          </cell>
          <cell r="MY637">
            <v>0</v>
          </cell>
          <cell r="MZ637">
            <v>0</v>
          </cell>
          <cell r="NA637">
            <v>0</v>
          </cell>
          <cell r="NB637"/>
          <cell r="NC637"/>
          <cell r="ND637"/>
          <cell r="NN637"/>
          <cell r="NO637"/>
          <cell r="NP637"/>
          <cell r="NQ637"/>
          <cell r="NR637"/>
          <cell r="NS637"/>
          <cell r="NT637"/>
          <cell r="NU637"/>
          <cell r="NV637"/>
          <cell r="NW637"/>
          <cell r="NX637"/>
          <cell r="NY637"/>
          <cell r="NZ637"/>
          <cell r="OA637"/>
          <cell r="OB637"/>
          <cell r="OC637"/>
          <cell r="OD637">
            <v>0</v>
          </cell>
          <cell r="OE637">
            <v>0</v>
          </cell>
          <cell r="OF637">
            <v>0</v>
          </cell>
          <cell r="OG637">
            <v>0</v>
          </cell>
          <cell r="OH637">
            <v>0</v>
          </cell>
          <cell r="OI637">
            <v>0</v>
          </cell>
          <cell r="OJ637">
            <v>0</v>
          </cell>
          <cell r="OK637">
            <v>0</v>
          </cell>
          <cell r="OL637">
            <v>0</v>
          </cell>
          <cell r="OM637">
            <v>0</v>
          </cell>
          <cell r="ON637">
            <v>0</v>
          </cell>
          <cell r="OO637">
            <v>0</v>
          </cell>
          <cell r="OP637">
            <v>0</v>
          </cell>
          <cell r="OQ637">
            <v>0</v>
          </cell>
          <cell r="OR637">
            <v>0</v>
          </cell>
          <cell r="OS637">
            <v>0</v>
          </cell>
          <cell r="OT637">
            <v>0</v>
          </cell>
          <cell r="OU637">
            <v>0</v>
          </cell>
          <cell r="OV637">
            <v>0</v>
          </cell>
          <cell r="OW637">
            <v>0</v>
          </cell>
          <cell r="OX637">
            <v>0</v>
          </cell>
          <cell r="OY637">
            <v>0</v>
          </cell>
          <cell r="OZ637">
            <v>0</v>
          </cell>
          <cell r="PA637">
            <v>0</v>
          </cell>
          <cell r="PB637">
            <v>0</v>
          </cell>
          <cell r="PC637">
            <v>0</v>
          </cell>
          <cell r="PD637">
            <v>0</v>
          </cell>
          <cell r="PE637">
            <v>0</v>
          </cell>
          <cell r="PF637">
            <v>0</v>
          </cell>
          <cell r="PG637">
            <v>0</v>
          </cell>
          <cell r="PH637">
            <v>0</v>
          </cell>
          <cell r="PI637">
            <v>0</v>
          </cell>
          <cell r="PJ637">
            <v>0</v>
          </cell>
          <cell r="PK637">
            <v>0</v>
          </cell>
          <cell r="PL637">
            <v>0</v>
          </cell>
          <cell r="PM637">
            <v>0</v>
          </cell>
          <cell r="PN637">
            <v>0</v>
          </cell>
          <cell r="PO637">
            <v>0</v>
          </cell>
          <cell r="PP637">
            <v>0</v>
          </cell>
          <cell r="PQ637">
            <v>0</v>
          </cell>
          <cell r="PR637">
            <v>0</v>
          </cell>
          <cell r="PS637">
            <v>0</v>
          </cell>
          <cell r="PT637">
            <v>0</v>
          </cell>
          <cell r="PU637">
            <v>0</v>
          </cell>
          <cell r="PV637">
            <v>0</v>
          </cell>
          <cell r="PW637">
            <v>0</v>
          </cell>
          <cell r="PX637">
            <v>0</v>
          </cell>
          <cell r="PY637">
            <v>0</v>
          </cell>
          <cell r="PZ637">
            <v>0</v>
          </cell>
          <cell r="QA637">
            <v>0</v>
          </cell>
          <cell r="QB637">
            <v>0</v>
          </cell>
          <cell r="QC637">
            <v>0</v>
          </cell>
          <cell r="QD637">
            <v>0</v>
          </cell>
          <cell r="QE637">
            <v>0</v>
          </cell>
          <cell r="QF637">
            <v>0</v>
          </cell>
          <cell r="QG637">
            <v>0</v>
          </cell>
          <cell r="QH637"/>
          <cell r="QI637"/>
          <cell r="QJ637"/>
          <cell r="QK637"/>
          <cell r="QL637"/>
          <cell r="QM637"/>
          <cell r="WF637"/>
          <cell r="WG637"/>
          <cell r="WH637"/>
          <cell r="WI637"/>
          <cell r="WJ637"/>
          <cell r="WK637"/>
          <cell r="WL637"/>
          <cell r="WM637"/>
          <cell r="WN637"/>
          <cell r="WO637"/>
          <cell r="WP637"/>
          <cell r="WQ637"/>
          <cell r="WR637"/>
          <cell r="WS637"/>
          <cell r="WT637"/>
          <cell r="WU637"/>
          <cell r="WV637"/>
          <cell r="WW637"/>
          <cell r="WX637"/>
          <cell r="WY637"/>
          <cell r="WZ637"/>
          <cell r="XA637"/>
          <cell r="XB637"/>
          <cell r="XC637"/>
          <cell r="XD637"/>
          <cell r="XE637"/>
          <cell r="XF637"/>
          <cell r="XG637"/>
          <cell r="XH637"/>
          <cell r="XI637"/>
          <cell r="XJ637"/>
          <cell r="XK637"/>
          <cell r="XL637"/>
          <cell r="XM637"/>
          <cell r="XN637"/>
          <cell r="XO637"/>
          <cell r="XP637"/>
          <cell r="XQ637"/>
          <cell r="XR637"/>
          <cell r="XS637"/>
          <cell r="XT637"/>
          <cell r="XU637"/>
          <cell r="XV637"/>
          <cell r="XW637"/>
          <cell r="XX637"/>
          <cell r="XY637"/>
          <cell r="XZ637"/>
          <cell r="YA637"/>
          <cell r="YB637"/>
          <cell r="YC637"/>
          <cell r="YD637"/>
          <cell r="YE637"/>
          <cell r="YF637"/>
          <cell r="YG637"/>
          <cell r="YH637"/>
          <cell r="YI637"/>
          <cell r="YJ637"/>
          <cell r="YK637"/>
          <cell r="YL637"/>
          <cell r="YM637"/>
          <cell r="YN637"/>
          <cell r="YO637"/>
          <cell r="YP637"/>
          <cell r="YQ637"/>
          <cell r="YR637"/>
          <cell r="YS637"/>
          <cell r="YT637"/>
          <cell r="YU637"/>
          <cell r="YV637"/>
          <cell r="YW637"/>
          <cell r="YX637"/>
          <cell r="YY637"/>
          <cell r="YZ637"/>
          <cell r="ZA637"/>
          <cell r="ZB637"/>
          <cell r="ZC637"/>
          <cell r="ZD637"/>
          <cell r="ZE637"/>
          <cell r="ZF637"/>
          <cell r="ZG637"/>
          <cell r="ZH637"/>
          <cell r="ZI637"/>
          <cell r="ZJ637"/>
          <cell r="ZK637"/>
          <cell r="ZL637"/>
          <cell r="ZM637"/>
          <cell r="ZN637"/>
          <cell r="ZO637"/>
          <cell r="ZP637"/>
          <cell r="ZQ637"/>
          <cell r="ZR637"/>
          <cell r="ZS637"/>
          <cell r="ZT637"/>
          <cell r="ZU637"/>
          <cell r="ZV637"/>
          <cell r="ZW637"/>
          <cell r="ZX637"/>
          <cell r="ZY637"/>
          <cell r="ZZ637"/>
          <cell r="AAA637"/>
          <cell r="AAB637"/>
          <cell r="AAC637"/>
          <cell r="AAD637"/>
          <cell r="AAE637"/>
          <cell r="AAF637"/>
          <cell r="AAG637"/>
          <cell r="AAH637"/>
          <cell r="AAI637"/>
          <cell r="AAJ637"/>
          <cell r="AAK637"/>
          <cell r="AAL637"/>
          <cell r="AAM637"/>
          <cell r="AAN637"/>
          <cell r="AAO637"/>
          <cell r="AAP637"/>
          <cell r="AAQ637"/>
          <cell r="AAR637"/>
          <cell r="AAS637"/>
          <cell r="AAT637"/>
          <cell r="AAU637"/>
          <cell r="AAV637"/>
          <cell r="AAW637"/>
          <cell r="AAX637"/>
          <cell r="AAY637"/>
          <cell r="AAZ637"/>
          <cell r="ABA637"/>
          <cell r="ABB637"/>
          <cell r="ABC637"/>
          <cell r="ABH637"/>
          <cell r="ABI637"/>
          <cell r="ABJ637"/>
          <cell r="ABK637"/>
          <cell r="ABL637"/>
          <cell r="ABM637"/>
          <cell r="ABN637"/>
          <cell r="ABO637"/>
          <cell r="ABP637"/>
          <cell r="ABQ637"/>
          <cell r="ABR637"/>
          <cell r="ABS637"/>
          <cell r="ABT637"/>
          <cell r="ABU637"/>
          <cell r="ABV637"/>
          <cell r="ABW637"/>
          <cell r="ABX637"/>
          <cell r="ABY637"/>
          <cell r="ABZ637"/>
          <cell r="ACA637"/>
          <cell r="ACB637"/>
          <cell r="ACC637"/>
          <cell r="ACD637"/>
          <cell r="ACE637"/>
          <cell r="ACF637"/>
          <cell r="ACG637"/>
          <cell r="ACH637"/>
          <cell r="ACI637"/>
          <cell r="ACJ637"/>
          <cell r="ACK637"/>
          <cell r="ACL637"/>
          <cell r="ACM637"/>
          <cell r="ACN637"/>
          <cell r="ACO637"/>
          <cell r="ACP637"/>
          <cell r="ACQ637"/>
          <cell r="ACR637">
            <v>0</v>
          </cell>
          <cell r="ACS637">
            <v>0</v>
          </cell>
          <cell r="ACT637">
            <v>0</v>
          </cell>
          <cell r="ACU637">
            <v>0</v>
          </cell>
          <cell r="ACV637">
            <v>0</v>
          </cell>
          <cell r="ACW637">
            <v>0</v>
          </cell>
          <cell r="ACX637">
            <v>0</v>
          </cell>
          <cell r="ACY637">
            <v>0</v>
          </cell>
          <cell r="ACZ637">
            <v>0</v>
          </cell>
          <cell r="ADA637">
            <v>0</v>
          </cell>
          <cell r="ADB637">
            <v>0</v>
          </cell>
          <cell r="ADC637">
            <v>0</v>
          </cell>
          <cell r="ADD637">
            <v>0</v>
          </cell>
          <cell r="ADE637">
            <v>0</v>
          </cell>
          <cell r="ADF637"/>
          <cell r="ADG637"/>
          <cell r="ADH637"/>
          <cell r="ADI637"/>
          <cell r="ADJ637"/>
          <cell r="ADK637"/>
          <cell r="ADL637"/>
          <cell r="ADM637"/>
          <cell r="ADN637"/>
          <cell r="ADO637"/>
          <cell r="ADP637"/>
          <cell r="ADQ637"/>
          <cell r="ADR637"/>
          <cell r="ADS637"/>
          <cell r="ADT637"/>
          <cell r="ADU637"/>
          <cell r="ADV637"/>
          <cell r="ADW637"/>
          <cell r="ADX637"/>
          <cell r="ADY637"/>
          <cell r="ADZ637"/>
          <cell r="AEA637"/>
          <cell r="AEB637"/>
          <cell r="AEC637"/>
          <cell r="AED637"/>
          <cell r="AEE637"/>
          <cell r="AEF637"/>
          <cell r="AEG637"/>
          <cell r="AEH637"/>
          <cell r="AEI637"/>
          <cell r="AEJ637"/>
          <cell r="AEK637"/>
          <cell r="AEL637"/>
          <cell r="AEM637"/>
          <cell r="AEN637"/>
          <cell r="AEO637"/>
          <cell r="AEP637"/>
          <cell r="AEQ637"/>
          <cell r="AER637"/>
          <cell r="AES637"/>
          <cell r="AET637"/>
          <cell r="AEU637"/>
          <cell r="AEV637"/>
          <cell r="AEW637"/>
          <cell r="AEX637"/>
          <cell r="AEY637"/>
          <cell r="AEZ637"/>
          <cell r="AFA637"/>
          <cell r="AFB637"/>
          <cell r="AFC637"/>
          <cell r="AFD637"/>
          <cell r="AFE637"/>
          <cell r="AFF637"/>
          <cell r="AFG637"/>
          <cell r="AFH637"/>
          <cell r="AFI637"/>
          <cell r="AFJ637"/>
          <cell r="AFK637"/>
          <cell r="AFL637"/>
          <cell r="AFM637"/>
          <cell r="AFN637"/>
          <cell r="AFO637"/>
          <cell r="AFP637"/>
          <cell r="AFQ637"/>
          <cell r="AFR637"/>
          <cell r="AFS637"/>
          <cell r="AFT637"/>
          <cell r="AFU637"/>
          <cell r="AFV637"/>
          <cell r="AFW637"/>
          <cell r="AFX637">
            <v>0</v>
          </cell>
          <cell r="AFY637">
            <v>0</v>
          </cell>
          <cell r="AFZ637">
            <v>0</v>
          </cell>
          <cell r="AGA637">
            <v>0</v>
          </cell>
          <cell r="AGB637">
            <v>0</v>
          </cell>
          <cell r="AGC637">
            <v>0</v>
          </cell>
          <cell r="AGD637">
            <v>0</v>
          </cell>
          <cell r="AGE637">
            <v>0</v>
          </cell>
          <cell r="AGF637">
            <v>0</v>
          </cell>
          <cell r="AGG637">
            <v>0</v>
          </cell>
          <cell r="AGH637">
            <v>0</v>
          </cell>
          <cell r="AGI637">
            <v>0</v>
          </cell>
          <cell r="AGJ637">
            <v>0</v>
          </cell>
          <cell r="AGK637">
            <v>0</v>
          </cell>
          <cell r="AGL637"/>
          <cell r="AGM637"/>
          <cell r="AGN637"/>
          <cell r="AGO637"/>
          <cell r="AGP637"/>
          <cell r="AGQ637"/>
          <cell r="AGR637"/>
          <cell r="AGS637"/>
          <cell r="AGT637"/>
          <cell r="AGU637"/>
          <cell r="AGV637"/>
          <cell r="AGW637"/>
          <cell r="AGX637"/>
        </row>
        <row r="638">
          <cell r="A638" t="str">
            <v>8210-20-03 FDS Intra Fund - Transfers To HOPE VI 14.866</v>
          </cell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CG638"/>
          <cell r="CH638"/>
          <cell r="CI638"/>
          <cell r="CJ638"/>
          <cell r="CK638"/>
          <cell r="CL638"/>
          <cell r="CM638"/>
          <cell r="CN638"/>
          <cell r="CO638"/>
          <cell r="CP638"/>
          <cell r="CQ638"/>
          <cell r="CR638"/>
          <cell r="CS638"/>
          <cell r="CT638"/>
          <cell r="CU638"/>
          <cell r="CV638"/>
          <cell r="CW638"/>
          <cell r="CX638"/>
          <cell r="DN638"/>
          <cell r="DO638"/>
          <cell r="DP638"/>
          <cell r="DQ638"/>
          <cell r="DR638"/>
          <cell r="DS638"/>
          <cell r="DT638"/>
          <cell r="DU638"/>
          <cell r="DV638"/>
          <cell r="DW638"/>
          <cell r="DX638"/>
          <cell r="DY638"/>
          <cell r="DZ638"/>
          <cell r="EA638"/>
          <cell r="EB638"/>
          <cell r="GB638">
            <v>0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HX638"/>
          <cell r="HY638"/>
          <cell r="HZ638"/>
          <cell r="IA638"/>
          <cell r="IB638"/>
          <cell r="IC638"/>
          <cell r="ID638"/>
          <cell r="IE638"/>
          <cell r="IF638"/>
          <cell r="IG638"/>
          <cell r="IH638"/>
          <cell r="II638"/>
          <cell r="IJ638"/>
          <cell r="IK638"/>
          <cell r="IL638"/>
          <cell r="KX638">
            <v>0</v>
          </cell>
          <cell r="KY638">
            <v>0</v>
          </cell>
          <cell r="KZ638">
            <v>0</v>
          </cell>
          <cell r="LA638">
            <v>0</v>
          </cell>
          <cell r="LB638">
            <v>0</v>
          </cell>
          <cell r="LC638">
            <v>0</v>
          </cell>
          <cell r="LD638">
            <v>0</v>
          </cell>
          <cell r="LE638">
            <v>0</v>
          </cell>
          <cell r="LF638">
            <v>0</v>
          </cell>
          <cell r="LG638">
            <v>0</v>
          </cell>
          <cell r="LH638">
            <v>0</v>
          </cell>
          <cell r="LI638">
            <v>0</v>
          </cell>
          <cell r="LJ638">
            <v>0</v>
          </cell>
          <cell r="LK638">
            <v>0</v>
          </cell>
          <cell r="LL638">
            <v>0</v>
          </cell>
          <cell r="LM638">
            <v>0</v>
          </cell>
          <cell r="LN638">
            <v>0</v>
          </cell>
          <cell r="LO638">
            <v>0</v>
          </cell>
          <cell r="LP638">
            <v>0</v>
          </cell>
          <cell r="LQ638">
            <v>0</v>
          </cell>
          <cell r="LR638">
            <v>0</v>
          </cell>
          <cell r="LS638">
            <v>0</v>
          </cell>
          <cell r="LT638">
            <v>0</v>
          </cell>
          <cell r="LU638">
            <v>0</v>
          </cell>
          <cell r="LV638">
            <v>0</v>
          </cell>
          <cell r="LW638">
            <v>0</v>
          </cell>
          <cell r="LX638">
            <v>0</v>
          </cell>
          <cell r="LY638">
            <v>0</v>
          </cell>
          <cell r="LZ638"/>
          <cell r="MA638"/>
          <cell r="MB638"/>
          <cell r="MC638"/>
          <cell r="MD638"/>
          <cell r="ME638"/>
          <cell r="MF638"/>
          <cell r="MN638">
            <v>0</v>
          </cell>
          <cell r="MO638">
            <v>0</v>
          </cell>
          <cell r="MP638">
            <v>0</v>
          </cell>
          <cell r="MQ638">
            <v>0</v>
          </cell>
          <cell r="MR638">
            <v>0</v>
          </cell>
          <cell r="MS638">
            <v>0</v>
          </cell>
          <cell r="MT638">
            <v>0</v>
          </cell>
          <cell r="MU638">
            <v>0</v>
          </cell>
          <cell r="MV638">
            <v>0</v>
          </cell>
          <cell r="MW638">
            <v>0</v>
          </cell>
          <cell r="MX638">
            <v>0</v>
          </cell>
          <cell r="MY638">
            <v>0</v>
          </cell>
          <cell r="MZ638">
            <v>0</v>
          </cell>
          <cell r="NA638">
            <v>0</v>
          </cell>
          <cell r="NB638"/>
          <cell r="NC638"/>
          <cell r="ND638"/>
          <cell r="NN638"/>
          <cell r="NO638"/>
          <cell r="NP638"/>
          <cell r="NQ638"/>
          <cell r="NR638"/>
          <cell r="NS638"/>
          <cell r="NT638"/>
          <cell r="NU638"/>
          <cell r="NV638"/>
          <cell r="NW638"/>
          <cell r="NX638"/>
          <cell r="NY638"/>
          <cell r="NZ638"/>
          <cell r="OA638"/>
          <cell r="OB638"/>
          <cell r="OC638"/>
          <cell r="OD638">
            <v>0</v>
          </cell>
          <cell r="OE638">
            <v>0</v>
          </cell>
          <cell r="OF638">
            <v>0</v>
          </cell>
          <cell r="OG638">
            <v>0</v>
          </cell>
          <cell r="OH638">
            <v>0</v>
          </cell>
          <cell r="OI638">
            <v>0</v>
          </cell>
          <cell r="OJ638">
            <v>0</v>
          </cell>
          <cell r="OK638">
            <v>0</v>
          </cell>
          <cell r="OL638">
            <v>0</v>
          </cell>
          <cell r="OM638">
            <v>0</v>
          </cell>
          <cell r="ON638">
            <v>0</v>
          </cell>
          <cell r="OO638">
            <v>0</v>
          </cell>
          <cell r="OP638">
            <v>0</v>
          </cell>
          <cell r="OQ638">
            <v>0</v>
          </cell>
          <cell r="OR638">
            <v>0</v>
          </cell>
          <cell r="OS638">
            <v>0</v>
          </cell>
          <cell r="OT638">
            <v>0</v>
          </cell>
          <cell r="OU638">
            <v>0</v>
          </cell>
          <cell r="OV638">
            <v>0</v>
          </cell>
          <cell r="OW638">
            <v>0</v>
          </cell>
          <cell r="OX638">
            <v>0</v>
          </cell>
          <cell r="OY638">
            <v>0</v>
          </cell>
          <cell r="OZ638">
            <v>0</v>
          </cell>
          <cell r="PA638">
            <v>0</v>
          </cell>
          <cell r="PB638">
            <v>0</v>
          </cell>
          <cell r="PC638">
            <v>0</v>
          </cell>
          <cell r="PD638">
            <v>0</v>
          </cell>
          <cell r="PE638">
            <v>0</v>
          </cell>
          <cell r="PF638">
            <v>0</v>
          </cell>
          <cell r="PG638">
            <v>0</v>
          </cell>
          <cell r="PH638">
            <v>0</v>
          </cell>
          <cell r="PI638">
            <v>0</v>
          </cell>
          <cell r="PJ638">
            <v>0</v>
          </cell>
          <cell r="PK638">
            <v>0</v>
          </cell>
          <cell r="PL638">
            <v>0</v>
          </cell>
          <cell r="PM638">
            <v>0</v>
          </cell>
          <cell r="PN638">
            <v>0</v>
          </cell>
          <cell r="PO638">
            <v>0</v>
          </cell>
          <cell r="PP638">
            <v>0</v>
          </cell>
          <cell r="PQ638">
            <v>0</v>
          </cell>
          <cell r="PR638">
            <v>0</v>
          </cell>
          <cell r="PS638">
            <v>0</v>
          </cell>
          <cell r="PT638">
            <v>0</v>
          </cell>
          <cell r="PU638">
            <v>0</v>
          </cell>
          <cell r="PV638">
            <v>0</v>
          </cell>
          <cell r="PW638">
            <v>0</v>
          </cell>
          <cell r="PX638">
            <v>0</v>
          </cell>
          <cell r="PY638">
            <v>0</v>
          </cell>
          <cell r="PZ638">
            <v>0</v>
          </cell>
          <cell r="QA638">
            <v>0</v>
          </cell>
          <cell r="QB638">
            <v>0</v>
          </cell>
          <cell r="QC638">
            <v>0</v>
          </cell>
          <cell r="QD638">
            <v>0</v>
          </cell>
          <cell r="QE638">
            <v>0</v>
          </cell>
          <cell r="QF638">
            <v>0</v>
          </cell>
          <cell r="QG638">
            <v>0</v>
          </cell>
          <cell r="QH638"/>
          <cell r="QI638"/>
          <cell r="QJ638"/>
          <cell r="QK638"/>
          <cell r="QL638"/>
          <cell r="QM638"/>
          <cell r="WF638"/>
          <cell r="WG638"/>
          <cell r="WH638"/>
          <cell r="WI638"/>
          <cell r="WJ638"/>
          <cell r="WK638"/>
          <cell r="WL638"/>
          <cell r="WM638"/>
          <cell r="WN638"/>
          <cell r="WO638"/>
          <cell r="WP638"/>
          <cell r="WQ638"/>
          <cell r="WR638"/>
          <cell r="WS638"/>
          <cell r="WT638"/>
          <cell r="WU638"/>
          <cell r="WV638"/>
          <cell r="WW638"/>
          <cell r="WX638"/>
          <cell r="WY638"/>
          <cell r="WZ638"/>
          <cell r="XA638"/>
          <cell r="XB638"/>
          <cell r="XC638"/>
          <cell r="XD638"/>
          <cell r="XE638"/>
          <cell r="XF638"/>
          <cell r="XG638"/>
          <cell r="XH638"/>
          <cell r="XI638"/>
          <cell r="XJ638"/>
          <cell r="XK638"/>
          <cell r="XL638"/>
          <cell r="XM638"/>
          <cell r="XN638"/>
          <cell r="XO638"/>
          <cell r="XP638"/>
          <cell r="XQ638"/>
          <cell r="XR638"/>
          <cell r="XS638"/>
          <cell r="XT638"/>
          <cell r="XU638"/>
          <cell r="XV638"/>
          <cell r="XW638"/>
          <cell r="XX638"/>
          <cell r="XY638"/>
          <cell r="XZ638"/>
          <cell r="YA638"/>
          <cell r="YB638"/>
          <cell r="YC638"/>
          <cell r="YD638"/>
          <cell r="YE638"/>
          <cell r="YF638"/>
          <cell r="YG638"/>
          <cell r="YH638"/>
          <cell r="YI638"/>
          <cell r="YJ638"/>
          <cell r="YK638"/>
          <cell r="YL638"/>
          <cell r="YM638"/>
          <cell r="YN638"/>
          <cell r="YO638"/>
          <cell r="YP638"/>
          <cell r="YQ638"/>
          <cell r="YR638"/>
          <cell r="YS638"/>
          <cell r="YT638"/>
          <cell r="YU638"/>
          <cell r="YV638"/>
          <cell r="YW638"/>
          <cell r="YX638"/>
          <cell r="YY638"/>
          <cell r="YZ638"/>
          <cell r="ZA638"/>
          <cell r="ZB638"/>
          <cell r="ZC638"/>
          <cell r="ZD638"/>
          <cell r="ZE638"/>
          <cell r="ZF638"/>
          <cell r="ZG638"/>
          <cell r="ZH638"/>
          <cell r="ZI638"/>
          <cell r="ZJ638"/>
          <cell r="ZK638"/>
          <cell r="ZL638"/>
          <cell r="ZM638"/>
          <cell r="ZN638"/>
          <cell r="ZO638"/>
          <cell r="ZP638"/>
          <cell r="ZQ638"/>
          <cell r="ZR638"/>
          <cell r="ZS638"/>
          <cell r="ZT638"/>
          <cell r="ZU638"/>
          <cell r="ZV638"/>
          <cell r="ZW638"/>
          <cell r="ZX638"/>
          <cell r="ZY638"/>
          <cell r="ZZ638"/>
          <cell r="AAA638"/>
          <cell r="AAB638"/>
          <cell r="AAC638"/>
          <cell r="AAD638"/>
          <cell r="AAE638"/>
          <cell r="AAF638"/>
          <cell r="AAG638"/>
          <cell r="AAH638"/>
          <cell r="AAI638"/>
          <cell r="AAJ638"/>
          <cell r="AAK638"/>
          <cell r="AAL638"/>
          <cell r="AAM638"/>
          <cell r="AAN638"/>
          <cell r="AAO638"/>
          <cell r="AAP638"/>
          <cell r="AAQ638"/>
          <cell r="AAR638"/>
          <cell r="AAS638"/>
          <cell r="AAT638"/>
          <cell r="AAU638"/>
          <cell r="AAV638"/>
          <cell r="AAW638"/>
          <cell r="AAX638"/>
          <cell r="AAY638"/>
          <cell r="AAZ638"/>
          <cell r="ABA638"/>
          <cell r="ABB638"/>
          <cell r="ABC638"/>
          <cell r="ABH638"/>
          <cell r="ABI638"/>
          <cell r="ABJ638"/>
          <cell r="ABK638"/>
          <cell r="ABL638"/>
          <cell r="ABM638"/>
          <cell r="ABN638"/>
          <cell r="ABO638"/>
          <cell r="ABP638"/>
          <cell r="ABQ638"/>
          <cell r="ABR638"/>
          <cell r="ABS638"/>
          <cell r="ABT638"/>
          <cell r="ABU638"/>
          <cell r="ABV638"/>
          <cell r="ABW638"/>
          <cell r="ABX638"/>
          <cell r="ABY638"/>
          <cell r="ABZ638"/>
          <cell r="ACA638"/>
          <cell r="ACB638"/>
          <cell r="ACC638"/>
          <cell r="ACD638"/>
          <cell r="ACE638"/>
          <cell r="ACF638"/>
          <cell r="ACG638"/>
          <cell r="ACH638"/>
          <cell r="ACI638"/>
          <cell r="ACJ638"/>
          <cell r="ACK638"/>
          <cell r="ACL638"/>
          <cell r="ACM638"/>
          <cell r="ACN638"/>
          <cell r="ACO638"/>
          <cell r="ACP638"/>
          <cell r="ACQ638"/>
          <cell r="ACR638">
            <v>0</v>
          </cell>
          <cell r="ACS638">
            <v>0</v>
          </cell>
          <cell r="ACT638">
            <v>0</v>
          </cell>
          <cell r="ACU638">
            <v>0</v>
          </cell>
          <cell r="ACV638">
            <v>0</v>
          </cell>
          <cell r="ACW638">
            <v>0</v>
          </cell>
          <cell r="ACX638">
            <v>0</v>
          </cell>
          <cell r="ACY638">
            <v>0</v>
          </cell>
          <cell r="ACZ638">
            <v>0</v>
          </cell>
          <cell r="ADA638">
            <v>0</v>
          </cell>
          <cell r="ADB638">
            <v>0</v>
          </cell>
          <cell r="ADC638">
            <v>0</v>
          </cell>
          <cell r="ADD638">
            <v>0</v>
          </cell>
          <cell r="ADE638">
            <v>0</v>
          </cell>
          <cell r="ADF638"/>
          <cell r="ADG638"/>
          <cell r="ADH638"/>
          <cell r="ADI638"/>
          <cell r="ADJ638"/>
          <cell r="ADK638"/>
          <cell r="ADL638"/>
          <cell r="ADM638"/>
          <cell r="ADN638"/>
          <cell r="ADO638"/>
          <cell r="ADP638"/>
          <cell r="ADQ638"/>
          <cell r="ADR638"/>
          <cell r="ADS638"/>
          <cell r="ADT638"/>
          <cell r="ADU638"/>
          <cell r="ADV638"/>
          <cell r="ADW638"/>
          <cell r="ADX638"/>
          <cell r="ADY638"/>
          <cell r="ADZ638"/>
          <cell r="AEA638"/>
          <cell r="AEB638"/>
          <cell r="AEC638"/>
          <cell r="AED638"/>
          <cell r="AEE638"/>
          <cell r="AEF638"/>
          <cell r="AEG638"/>
          <cell r="AEH638"/>
          <cell r="AEI638"/>
          <cell r="AEJ638"/>
          <cell r="AEK638"/>
          <cell r="AEL638"/>
          <cell r="AEM638"/>
          <cell r="AEN638"/>
          <cell r="AEO638"/>
          <cell r="AEP638"/>
          <cell r="AEQ638"/>
          <cell r="AER638"/>
          <cell r="AES638"/>
          <cell r="AET638"/>
          <cell r="AEU638"/>
          <cell r="AEV638"/>
          <cell r="AEW638"/>
          <cell r="AEX638"/>
          <cell r="AEY638"/>
          <cell r="AEZ638"/>
          <cell r="AFA638"/>
          <cell r="AFB638"/>
          <cell r="AFC638"/>
          <cell r="AFD638"/>
          <cell r="AFE638"/>
          <cell r="AFF638"/>
          <cell r="AFG638"/>
          <cell r="AFH638"/>
          <cell r="AFI638"/>
          <cell r="AFJ638"/>
          <cell r="AFK638"/>
          <cell r="AFL638"/>
          <cell r="AFM638"/>
          <cell r="AFN638"/>
          <cell r="AFO638"/>
          <cell r="AFP638"/>
          <cell r="AFQ638"/>
          <cell r="AFR638"/>
          <cell r="AFS638"/>
          <cell r="AFT638"/>
          <cell r="AFU638"/>
          <cell r="AFV638"/>
          <cell r="AFW638"/>
          <cell r="AFX638">
            <v>0</v>
          </cell>
          <cell r="AFY638">
            <v>0</v>
          </cell>
          <cell r="AFZ638">
            <v>0</v>
          </cell>
          <cell r="AGA638">
            <v>0</v>
          </cell>
          <cell r="AGB638">
            <v>0</v>
          </cell>
          <cell r="AGC638">
            <v>0</v>
          </cell>
          <cell r="AGD638">
            <v>0</v>
          </cell>
          <cell r="AGE638">
            <v>0</v>
          </cell>
          <cell r="AGF638">
            <v>0</v>
          </cell>
          <cell r="AGG638">
            <v>0</v>
          </cell>
          <cell r="AGH638">
            <v>0</v>
          </cell>
          <cell r="AGI638">
            <v>0</v>
          </cell>
          <cell r="AGJ638">
            <v>0</v>
          </cell>
          <cell r="AGK638">
            <v>0</v>
          </cell>
          <cell r="AGL638"/>
          <cell r="AGM638"/>
          <cell r="AGN638"/>
          <cell r="AGO638"/>
          <cell r="AGP638"/>
          <cell r="AGQ638"/>
          <cell r="AGR638"/>
          <cell r="AGS638"/>
          <cell r="AGT638"/>
          <cell r="AGU638"/>
          <cell r="AGV638"/>
          <cell r="AGW638"/>
          <cell r="AGX638"/>
        </row>
        <row r="639">
          <cell r="A639" t="str">
            <v>8210-20-04 FDS Intra Fund - Transfers To ROSS 14.870</v>
          </cell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CG639"/>
          <cell r="CH639"/>
          <cell r="CI639"/>
          <cell r="CJ639"/>
          <cell r="CK639"/>
          <cell r="CL639"/>
          <cell r="CM639"/>
          <cell r="CN639"/>
          <cell r="CO639"/>
          <cell r="CP639"/>
          <cell r="CQ639"/>
          <cell r="CR639"/>
          <cell r="CS639"/>
          <cell r="CT639"/>
          <cell r="CU639"/>
          <cell r="CV639"/>
          <cell r="CW639"/>
          <cell r="CX639"/>
          <cell r="DN639"/>
          <cell r="DO639"/>
          <cell r="DP639"/>
          <cell r="DQ639"/>
          <cell r="DR639"/>
          <cell r="DS639"/>
          <cell r="DT639"/>
          <cell r="DU639"/>
          <cell r="DV639"/>
          <cell r="DW639"/>
          <cell r="DX639"/>
          <cell r="DY639"/>
          <cell r="DZ639"/>
          <cell r="EA639"/>
          <cell r="EB639"/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0</v>
          </cell>
          <cell r="GG639">
            <v>0</v>
          </cell>
          <cell r="GH639">
            <v>0</v>
          </cell>
          <cell r="GI639">
            <v>0</v>
          </cell>
          <cell r="GJ639">
            <v>0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HX639"/>
          <cell r="HY639"/>
          <cell r="HZ639"/>
          <cell r="IA639"/>
          <cell r="IB639"/>
          <cell r="IC639"/>
          <cell r="ID639"/>
          <cell r="IE639"/>
          <cell r="IF639"/>
          <cell r="IG639"/>
          <cell r="IH639"/>
          <cell r="II639"/>
          <cell r="IJ639"/>
          <cell r="IK639"/>
          <cell r="IL639"/>
          <cell r="KX639">
            <v>0</v>
          </cell>
          <cell r="KY639">
            <v>0</v>
          </cell>
          <cell r="KZ639">
            <v>0</v>
          </cell>
          <cell r="LA639">
            <v>0</v>
          </cell>
          <cell r="LB639">
            <v>0</v>
          </cell>
          <cell r="LC639">
            <v>0</v>
          </cell>
          <cell r="LD639">
            <v>0</v>
          </cell>
          <cell r="LE639">
            <v>0</v>
          </cell>
          <cell r="LF639">
            <v>0</v>
          </cell>
          <cell r="LG639">
            <v>0</v>
          </cell>
          <cell r="LH639">
            <v>0</v>
          </cell>
          <cell r="LI639">
            <v>0</v>
          </cell>
          <cell r="LJ639">
            <v>0</v>
          </cell>
          <cell r="LK639">
            <v>0</v>
          </cell>
          <cell r="LL639">
            <v>0</v>
          </cell>
          <cell r="LM639">
            <v>0</v>
          </cell>
          <cell r="LN639">
            <v>0</v>
          </cell>
          <cell r="LO639">
            <v>0</v>
          </cell>
          <cell r="LP639">
            <v>0</v>
          </cell>
          <cell r="LQ639">
            <v>0</v>
          </cell>
          <cell r="LR639">
            <v>0</v>
          </cell>
          <cell r="LS639">
            <v>0</v>
          </cell>
          <cell r="LT639">
            <v>0</v>
          </cell>
          <cell r="LU639">
            <v>0</v>
          </cell>
          <cell r="LV639">
            <v>0</v>
          </cell>
          <cell r="LW639">
            <v>0</v>
          </cell>
          <cell r="LX639">
            <v>0</v>
          </cell>
          <cell r="LY639">
            <v>0</v>
          </cell>
          <cell r="LZ639"/>
          <cell r="MA639"/>
          <cell r="MB639"/>
          <cell r="MC639"/>
          <cell r="MD639"/>
          <cell r="ME639"/>
          <cell r="MF639"/>
          <cell r="MN639">
            <v>0</v>
          </cell>
          <cell r="MO639">
            <v>0</v>
          </cell>
          <cell r="MP639">
            <v>0</v>
          </cell>
          <cell r="MQ639">
            <v>0</v>
          </cell>
          <cell r="MR639">
            <v>0</v>
          </cell>
          <cell r="MS639">
            <v>0</v>
          </cell>
          <cell r="MT639">
            <v>0</v>
          </cell>
          <cell r="MU639">
            <v>0</v>
          </cell>
          <cell r="MV639">
            <v>0</v>
          </cell>
          <cell r="MW639">
            <v>0</v>
          </cell>
          <cell r="MX639">
            <v>0</v>
          </cell>
          <cell r="MY639">
            <v>0</v>
          </cell>
          <cell r="MZ639">
            <v>0</v>
          </cell>
          <cell r="NA639">
            <v>0</v>
          </cell>
          <cell r="NB639"/>
          <cell r="NC639"/>
          <cell r="ND639"/>
          <cell r="NN639"/>
          <cell r="NO639"/>
          <cell r="NP639"/>
          <cell r="NQ639"/>
          <cell r="NR639"/>
          <cell r="NS639"/>
          <cell r="NT639"/>
          <cell r="NU639"/>
          <cell r="NV639"/>
          <cell r="NW639"/>
          <cell r="NX639"/>
          <cell r="NY639"/>
          <cell r="NZ639"/>
          <cell r="OA639"/>
          <cell r="OB639"/>
          <cell r="OC639"/>
          <cell r="OD639">
            <v>0</v>
          </cell>
          <cell r="OE639">
            <v>0</v>
          </cell>
          <cell r="OF639">
            <v>0</v>
          </cell>
          <cell r="OG639">
            <v>0</v>
          </cell>
          <cell r="OH639">
            <v>0</v>
          </cell>
          <cell r="OI639">
            <v>0</v>
          </cell>
          <cell r="OJ639">
            <v>0</v>
          </cell>
          <cell r="OK639">
            <v>0</v>
          </cell>
          <cell r="OL639">
            <v>0</v>
          </cell>
          <cell r="OM639">
            <v>0</v>
          </cell>
          <cell r="ON639">
            <v>0</v>
          </cell>
          <cell r="OO639">
            <v>0</v>
          </cell>
          <cell r="OP639">
            <v>0</v>
          </cell>
          <cell r="OQ639">
            <v>0</v>
          </cell>
          <cell r="OR639">
            <v>0</v>
          </cell>
          <cell r="OS639">
            <v>0</v>
          </cell>
          <cell r="OT639">
            <v>0</v>
          </cell>
          <cell r="OU639">
            <v>0</v>
          </cell>
          <cell r="OV639">
            <v>0</v>
          </cell>
          <cell r="OW639">
            <v>0</v>
          </cell>
          <cell r="OX639">
            <v>0</v>
          </cell>
          <cell r="OY639">
            <v>0</v>
          </cell>
          <cell r="OZ639">
            <v>0</v>
          </cell>
          <cell r="PA639">
            <v>0</v>
          </cell>
          <cell r="PB639">
            <v>0</v>
          </cell>
          <cell r="PC639">
            <v>0</v>
          </cell>
          <cell r="PD639">
            <v>0</v>
          </cell>
          <cell r="PE639">
            <v>0</v>
          </cell>
          <cell r="PF639">
            <v>0</v>
          </cell>
          <cell r="PG639">
            <v>0</v>
          </cell>
          <cell r="PH639">
            <v>0</v>
          </cell>
          <cell r="PI639">
            <v>0</v>
          </cell>
          <cell r="PJ639">
            <v>0</v>
          </cell>
          <cell r="PK639">
            <v>0</v>
          </cell>
          <cell r="PL639">
            <v>0</v>
          </cell>
          <cell r="PM639">
            <v>0</v>
          </cell>
          <cell r="PN639">
            <v>0</v>
          </cell>
          <cell r="PO639">
            <v>0</v>
          </cell>
          <cell r="PP639">
            <v>0</v>
          </cell>
          <cell r="PQ639">
            <v>0</v>
          </cell>
          <cell r="PR639">
            <v>0</v>
          </cell>
          <cell r="PS639">
            <v>0</v>
          </cell>
          <cell r="PT639">
            <v>0</v>
          </cell>
          <cell r="PU639">
            <v>0</v>
          </cell>
          <cell r="PV639">
            <v>0</v>
          </cell>
          <cell r="PW639">
            <v>0</v>
          </cell>
          <cell r="PX639">
            <v>0</v>
          </cell>
          <cell r="PY639">
            <v>0</v>
          </cell>
          <cell r="PZ639">
            <v>0</v>
          </cell>
          <cell r="QA639">
            <v>0</v>
          </cell>
          <cell r="QB639">
            <v>0</v>
          </cell>
          <cell r="QC639">
            <v>0</v>
          </cell>
          <cell r="QD639">
            <v>0</v>
          </cell>
          <cell r="QE639">
            <v>0</v>
          </cell>
          <cell r="QF639">
            <v>0</v>
          </cell>
          <cell r="QG639">
            <v>0</v>
          </cell>
          <cell r="QH639"/>
          <cell r="QI639"/>
          <cell r="QJ639"/>
          <cell r="QK639"/>
          <cell r="QL639"/>
          <cell r="QM639"/>
          <cell r="WF639"/>
          <cell r="WG639"/>
          <cell r="WH639"/>
          <cell r="WI639"/>
          <cell r="WJ639"/>
          <cell r="WK639"/>
          <cell r="WL639"/>
          <cell r="WM639"/>
          <cell r="WN639"/>
          <cell r="WO639"/>
          <cell r="WP639"/>
          <cell r="WQ639"/>
          <cell r="WR639"/>
          <cell r="WS639"/>
          <cell r="WT639"/>
          <cell r="WU639"/>
          <cell r="WV639"/>
          <cell r="WW639"/>
          <cell r="WX639"/>
          <cell r="WY639"/>
          <cell r="WZ639"/>
          <cell r="XA639"/>
          <cell r="XB639"/>
          <cell r="XC639"/>
          <cell r="XD639"/>
          <cell r="XE639"/>
          <cell r="XF639"/>
          <cell r="XG639"/>
          <cell r="XH639"/>
          <cell r="XI639"/>
          <cell r="XJ639"/>
          <cell r="XK639"/>
          <cell r="XL639"/>
          <cell r="XM639"/>
          <cell r="XN639"/>
          <cell r="XO639"/>
          <cell r="XP639"/>
          <cell r="XQ639"/>
          <cell r="XR639"/>
          <cell r="XS639"/>
          <cell r="XT639"/>
          <cell r="XU639"/>
          <cell r="XV639"/>
          <cell r="XW639"/>
          <cell r="XX639"/>
          <cell r="XY639"/>
          <cell r="XZ639"/>
          <cell r="YA639"/>
          <cell r="YB639"/>
          <cell r="YC639"/>
          <cell r="YD639"/>
          <cell r="YE639"/>
          <cell r="YF639"/>
          <cell r="YG639"/>
          <cell r="YH639"/>
          <cell r="YI639"/>
          <cell r="YJ639"/>
          <cell r="YK639"/>
          <cell r="YL639"/>
          <cell r="YM639"/>
          <cell r="YN639"/>
          <cell r="YO639"/>
          <cell r="YP639"/>
          <cell r="YQ639"/>
          <cell r="YR639"/>
          <cell r="YS639"/>
          <cell r="YT639"/>
          <cell r="YU639"/>
          <cell r="YV639"/>
          <cell r="YW639"/>
          <cell r="YX639"/>
          <cell r="YY639"/>
          <cell r="YZ639"/>
          <cell r="ZA639"/>
          <cell r="ZB639"/>
          <cell r="ZC639"/>
          <cell r="ZD639"/>
          <cell r="ZE639"/>
          <cell r="ZF639"/>
          <cell r="ZG639"/>
          <cell r="ZH639"/>
          <cell r="ZI639"/>
          <cell r="ZJ639"/>
          <cell r="ZK639"/>
          <cell r="ZL639"/>
          <cell r="ZM639"/>
          <cell r="ZN639"/>
          <cell r="ZO639"/>
          <cell r="ZP639"/>
          <cell r="ZQ639"/>
          <cell r="ZR639"/>
          <cell r="ZS639"/>
          <cell r="ZT639"/>
          <cell r="ZU639"/>
          <cell r="ZV639"/>
          <cell r="ZW639"/>
          <cell r="ZX639"/>
          <cell r="ZY639"/>
          <cell r="ZZ639"/>
          <cell r="AAA639"/>
          <cell r="AAB639"/>
          <cell r="AAC639"/>
          <cell r="AAD639"/>
          <cell r="AAE639"/>
          <cell r="AAF639"/>
          <cell r="AAG639"/>
          <cell r="AAH639"/>
          <cell r="AAI639"/>
          <cell r="AAJ639"/>
          <cell r="AAK639"/>
          <cell r="AAL639"/>
          <cell r="AAM639"/>
          <cell r="AAN639"/>
          <cell r="AAO639"/>
          <cell r="AAP639"/>
          <cell r="AAQ639"/>
          <cell r="AAR639"/>
          <cell r="AAS639"/>
          <cell r="AAT639"/>
          <cell r="AAU639"/>
          <cell r="AAV639"/>
          <cell r="AAW639"/>
          <cell r="AAX639"/>
          <cell r="AAY639"/>
          <cell r="AAZ639"/>
          <cell r="ABA639"/>
          <cell r="ABB639"/>
          <cell r="ABC639"/>
          <cell r="ABH639"/>
          <cell r="ABI639"/>
          <cell r="ABJ639"/>
          <cell r="ABK639"/>
          <cell r="ABL639"/>
          <cell r="ABM639"/>
          <cell r="ABN639"/>
          <cell r="ABO639"/>
          <cell r="ABP639"/>
          <cell r="ABQ639"/>
          <cell r="ABR639"/>
          <cell r="ABS639"/>
          <cell r="ABT639"/>
          <cell r="ABU639"/>
          <cell r="ABV639"/>
          <cell r="ABW639"/>
          <cell r="ABX639"/>
          <cell r="ABY639"/>
          <cell r="ABZ639"/>
          <cell r="ACA639"/>
          <cell r="ACB639"/>
          <cell r="ACC639"/>
          <cell r="ACD639"/>
          <cell r="ACE639"/>
          <cell r="ACF639"/>
          <cell r="ACG639"/>
          <cell r="ACH639"/>
          <cell r="ACI639"/>
          <cell r="ACJ639"/>
          <cell r="ACK639"/>
          <cell r="ACL639"/>
          <cell r="ACM639"/>
          <cell r="ACN639"/>
          <cell r="ACO639"/>
          <cell r="ACP639"/>
          <cell r="ACQ639"/>
          <cell r="ACR639">
            <v>0</v>
          </cell>
          <cell r="ACS639">
            <v>0</v>
          </cell>
          <cell r="ACT639">
            <v>0</v>
          </cell>
          <cell r="ACU639">
            <v>0</v>
          </cell>
          <cell r="ACV639">
            <v>0</v>
          </cell>
          <cell r="ACW639">
            <v>0</v>
          </cell>
          <cell r="ACX639">
            <v>0</v>
          </cell>
          <cell r="ACY639">
            <v>0</v>
          </cell>
          <cell r="ACZ639">
            <v>0</v>
          </cell>
          <cell r="ADA639">
            <v>0</v>
          </cell>
          <cell r="ADB639">
            <v>0</v>
          </cell>
          <cell r="ADC639">
            <v>0</v>
          </cell>
          <cell r="ADD639">
            <v>0</v>
          </cell>
          <cell r="ADE639">
            <v>0</v>
          </cell>
          <cell r="ADF639"/>
          <cell r="ADG639"/>
          <cell r="ADH639"/>
          <cell r="ADI639"/>
          <cell r="ADJ639"/>
          <cell r="ADK639"/>
          <cell r="ADL639"/>
          <cell r="ADM639"/>
          <cell r="ADN639"/>
          <cell r="ADO639"/>
          <cell r="ADP639"/>
          <cell r="ADQ639"/>
          <cell r="ADR639"/>
          <cell r="ADS639"/>
          <cell r="ADT639"/>
          <cell r="ADU639"/>
          <cell r="ADV639"/>
          <cell r="ADW639"/>
          <cell r="ADX639"/>
          <cell r="ADY639"/>
          <cell r="ADZ639"/>
          <cell r="AEA639"/>
          <cell r="AEB639"/>
          <cell r="AEC639"/>
          <cell r="AED639"/>
          <cell r="AEE639"/>
          <cell r="AEF639"/>
          <cell r="AEG639"/>
          <cell r="AEH639"/>
          <cell r="AEI639"/>
          <cell r="AEJ639"/>
          <cell r="AEK639"/>
          <cell r="AEL639"/>
          <cell r="AEM639"/>
          <cell r="AEN639"/>
          <cell r="AEO639"/>
          <cell r="AEP639"/>
          <cell r="AEQ639"/>
          <cell r="AER639"/>
          <cell r="AES639"/>
          <cell r="AET639"/>
          <cell r="AEU639"/>
          <cell r="AEV639"/>
          <cell r="AEW639"/>
          <cell r="AEX639"/>
          <cell r="AEY639"/>
          <cell r="AEZ639"/>
          <cell r="AFA639"/>
          <cell r="AFB639"/>
          <cell r="AFC639"/>
          <cell r="AFD639"/>
          <cell r="AFE639"/>
          <cell r="AFF639"/>
          <cell r="AFG639"/>
          <cell r="AFH639"/>
          <cell r="AFI639"/>
          <cell r="AFJ639"/>
          <cell r="AFK639"/>
          <cell r="AFL639"/>
          <cell r="AFM639"/>
          <cell r="AFN639"/>
          <cell r="AFO639"/>
          <cell r="AFP639"/>
          <cell r="AFQ639"/>
          <cell r="AFR639"/>
          <cell r="AFS639"/>
          <cell r="AFT639"/>
          <cell r="AFU639"/>
          <cell r="AFV639"/>
          <cell r="AFW639"/>
          <cell r="AFX639">
            <v>0</v>
          </cell>
          <cell r="AFY639">
            <v>0</v>
          </cell>
          <cell r="AFZ639">
            <v>0</v>
          </cell>
          <cell r="AGA639">
            <v>0</v>
          </cell>
          <cell r="AGB639">
            <v>0</v>
          </cell>
          <cell r="AGC639">
            <v>0</v>
          </cell>
          <cell r="AGD639">
            <v>0</v>
          </cell>
          <cell r="AGE639">
            <v>0</v>
          </cell>
          <cell r="AGF639">
            <v>0</v>
          </cell>
          <cell r="AGG639">
            <v>0</v>
          </cell>
          <cell r="AGH639">
            <v>0</v>
          </cell>
          <cell r="AGI639">
            <v>0</v>
          </cell>
          <cell r="AGJ639">
            <v>0</v>
          </cell>
          <cell r="AGK639">
            <v>0</v>
          </cell>
          <cell r="AGL639"/>
          <cell r="AGM639"/>
          <cell r="AGN639"/>
          <cell r="AGO639"/>
          <cell r="AGP639"/>
          <cell r="AGQ639"/>
          <cell r="AGR639"/>
          <cell r="AGS639"/>
          <cell r="AGT639"/>
          <cell r="AGU639"/>
          <cell r="AGV639"/>
          <cell r="AGW639"/>
          <cell r="AGX639"/>
        </row>
        <row r="640">
          <cell r="A640" t="str">
            <v>8210-20-05 FDS Intra Fund - Transfers To FUP 14.880</v>
          </cell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CG640"/>
          <cell r="CH640"/>
          <cell r="CI640"/>
          <cell r="CJ640"/>
          <cell r="CK640"/>
          <cell r="CL640"/>
          <cell r="CM640"/>
          <cell r="CN640"/>
          <cell r="CO640"/>
          <cell r="CP640"/>
          <cell r="CQ640"/>
          <cell r="CR640"/>
          <cell r="CS640"/>
          <cell r="CT640"/>
          <cell r="CU640"/>
          <cell r="CV640"/>
          <cell r="CW640"/>
          <cell r="CX640"/>
          <cell r="DN640"/>
          <cell r="DO640"/>
          <cell r="DP640"/>
          <cell r="DQ640"/>
          <cell r="DR640"/>
          <cell r="DS640"/>
          <cell r="DT640"/>
          <cell r="DU640"/>
          <cell r="DV640"/>
          <cell r="DW640"/>
          <cell r="DX640"/>
          <cell r="DY640"/>
          <cell r="DZ640"/>
          <cell r="EA640"/>
          <cell r="EB640"/>
          <cell r="GB640">
            <v>0</v>
          </cell>
          <cell r="GC640">
            <v>0</v>
          </cell>
          <cell r="GD640">
            <v>0</v>
          </cell>
          <cell r="GE640">
            <v>0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0</v>
          </cell>
          <cell r="GN640">
            <v>0</v>
          </cell>
          <cell r="GO640">
            <v>0</v>
          </cell>
          <cell r="HX640"/>
          <cell r="HY640"/>
          <cell r="HZ640"/>
          <cell r="IA640"/>
          <cell r="IB640"/>
          <cell r="IC640"/>
          <cell r="ID640"/>
          <cell r="IE640"/>
          <cell r="IF640"/>
          <cell r="IG640"/>
          <cell r="IH640"/>
          <cell r="II640"/>
          <cell r="IJ640"/>
          <cell r="IK640"/>
          <cell r="IL640"/>
          <cell r="KX640">
            <v>0</v>
          </cell>
          <cell r="KY640">
            <v>0</v>
          </cell>
          <cell r="KZ640">
            <v>0</v>
          </cell>
          <cell r="LA640">
            <v>0</v>
          </cell>
          <cell r="LB640">
            <v>0</v>
          </cell>
          <cell r="LC640">
            <v>0</v>
          </cell>
          <cell r="LD640">
            <v>0</v>
          </cell>
          <cell r="LE640">
            <v>0</v>
          </cell>
          <cell r="LF640">
            <v>0</v>
          </cell>
          <cell r="LG640">
            <v>0</v>
          </cell>
          <cell r="LH640">
            <v>0</v>
          </cell>
          <cell r="LI640">
            <v>0</v>
          </cell>
          <cell r="LJ640">
            <v>0</v>
          </cell>
          <cell r="LK640">
            <v>0</v>
          </cell>
          <cell r="LL640">
            <v>0</v>
          </cell>
          <cell r="LM640">
            <v>0</v>
          </cell>
          <cell r="LN640">
            <v>0</v>
          </cell>
          <cell r="LO640">
            <v>0</v>
          </cell>
          <cell r="LP640">
            <v>0</v>
          </cell>
          <cell r="LQ640">
            <v>0</v>
          </cell>
          <cell r="LR640">
            <v>0</v>
          </cell>
          <cell r="LS640">
            <v>0</v>
          </cell>
          <cell r="LT640">
            <v>0</v>
          </cell>
          <cell r="LU640">
            <v>0</v>
          </cell>
          <cell r="LV640">
            <v>0</v>
          </cell>
          <cell r="LW640">
            <v>0</v>
          </cell>
          <cell r="LX640">
            <v>0</v>
          </cell>
          <cell r="LY640">
            <v>0</v>
          </cell>
          <cell r="LZ640"/>
          <cell r="MA640"/>
          <cell r="MB640"/>
          <cell r="MC640"/>
          <cell r="MD640"/>
          <cell r="ME640"/>
          <cell r="MF640"/>
          <cell r="MN640">
            <v>0</v>
          </cell>
          <cell r="MO640">
            <v>0</v>
          </cell>
          <cell r="MP640">
            <v>0</v>
          </cell>
          <cell r="MQ640">
            <v>0</v>
          </cell>
          <cell r="MR640">
            <v>0</v>
          </cell>
          <cell r="MS640">
            <v>0</v>
          </cell>
          <cell r="MT640">
            <v>0</v>
          </cell>
          <cell r="MU640">
            <v>0</v>
          </cell>
          <cell r="MV640">
            <v>0</v>
          </cell>
          <cell r="MW640">
            <v>0</v>
          </cell>
          <cell r="MX640">
            <v>0</v>
          </cell>
          <cell r="MY640">
            <v>0</v>
          </cell>
          <cell r="MZ640">
            <v>0</v>
          </cell>
          <cell r="NA640">
            <v>0</v>
          </cell>
          <cell r="NB640"/>
          <cell r="NC640"/>
          <cell r="ND640"/>
          <cell r="NN640"/>
          <cell r="NO640"/>
          <cell r="NP640"/>
          <cell r="NQ640"/>
          <cell r="NR640"/>
          <cell r="NS640"/>
          <cell r="NT640"/>
          <cell r="NU640"/>
          <cell r="NV640"/>
          <cell r="NW640"/>
          <cell r="NX640"/>
          <cell r="NY640"/>
          <cell r="NZ640"/>
          <cell r="OA640"/>
          <cell r="OB640"/>
          <cell r="OC640"/>
          <cell r="OD640">
            <v>0</v>
          </cell>
          <cell r="OE640">
            <v>0</v>
          </cell>
          <cell r="OF640">
            <v>0</v>
          </cell>
          <cell r="OG640">
            <v>0</v>
          </cell>
          <cell r="OH640">
            <v>0</v>
          </cell>
          <cell r="OI640">
            <v>0</v>
          </cell>
          <cell r="OJ640">
            <v>0</v>
          </cell>
          <cell r="OK640">
            <v>0</v>
          </cell>
          <cell r="OL640">
            <v>0</v>
          </cell>
          <cell r="OM640">
            <v>0</v>
          </cell>
          <cell r="ON640">
            <v>0</v>
          </cell>
          <cell r="OO640">
            <v>0</v>
          </cell>
          <cell r="OP640">
            <v>0</v>
          </cell>
          <cell r="OQ640">
            <v>0</v>
          </cell>
          <cell r="OR640">
            <v>0</v>
          </cell>
          <cell r="OS640">
            <v>0</v>
          </cell>
          <cell r="OT640">
            <v>0</v>
          </cell>
          <cell r="OU640">
            <v>0</v>
          </cell>
          <cell r="OV640">
            <v>0</v>
          </cell>
          <cell r="OW640">
            <v>0</v>
          </cell>
          <cell r="OX640">
            <v>0</v>
          </cell>
          <cell r="OY640">
            <v>0</v>
          </cell>
          <cell r="OZ640">
            <v>0</v>
          </cell>
          <cell r="PA640">
            <v>0</v>
          </cell>
          <cell r="PB640">
            <v>0</v>
          </cell>
          <cell r="PC640">
            <v>0</v>
          </cell>
          <cell r="PD640">
            <v>0</v>
          </cell>
          <cell r="PE640">
            <v>0</v>
          </cell>
          <cell r="PF640">
            <v>0</v>
          </cell>
          <cell r="PG640">
            <v>0</v>
          </cell>
          <cell r="PH640">
            <v>0</v>
          </cell>
          <cell r="PI640">
            <v>0</v>
          </cell>
          <cell r="PJ640">
            <v>0</v>
          </cell>
          <cell r="PK640">
            <v>0</v>
          </cell>
          <cell r="PL640">
            <v>0</v>
          </cell>
          <cell r="PM640">
            <v>0</v>
          </cell>
          <cell r="PN640">
            <v>0</v>
          </cell>
          <cell r="PO640">
            <v>0</v>
          </cell>
          <cell r="PP640">
            <v>0</v>
          </cell>
          <cell r="PQ640">
            <v>0</v>
          </cell>
          <cell r="PR640">
            <v>0</v>
          </cell>
          <cell r="PS640">
            <v>0</v>
          </cell>
          <cell r="PT640">
            <v>0</v>
          </cell>
          <cell r="PU640">
            <v>0</v>
          </cell>
          <cell r="PV640">
            <v>0</v>
          </cell>
          <cell r="PW640">
            <v>0</v>
          </cell>
          <cell r="PX640">
            <v>0</v>
          </cell>
          <cell r="PY640">
            <v>0</v>
          </cell>
          <cell r="PZ640">
            <v>0</v>
          </cell>
          <cell r="QA640">
            <v>0</v>
          </cell>
          <cell r="QB640">
            <v>0</v>
          </cell>
          <cell r="QC640">
            <v>0</v>
          </cell>
          <cell r="QD640">
            <v>0</v>
          </cell>
          <cell r="QE640">
            <v>0</v>
          </cell>
          <cell r="QF640">
            <v>0</v>
          </cell>
          <cell r="QG640">
            <v>0</v>
          </cell>
          <cell r="QH640"/>
          <cell r="QI640"/>
          <cell r="QJ640"/>
          <cell r="QK640"/>
          <cell r="QL640"/>
          <cell r="QM640"/>
          <cell r="WF640"/>
          <cell r="WG640"/>
          <cell r="WH640"/>
          <cell r="WI640"/>
          <cell r="WJ640"/>
          <cell r="WK640"/>
          <cell r="WL640"/>
          <cell r="WM640"/>
          <cell r="WN640"/>
          <cell r="WO640"/>
          <cell r="WP640"/>
          <cell r="WQ640"/>
          <cell r="WR640"/>
          <cell r="WS640"/>
          <cell r="WT640"/>
          <cell r="WU640"/>
          <cell r="WV640"/>
          <cell r="WW640"/>
          <cell r="WX640"/>
          <cell r="WY640"/>
          <cell r="WZ640"/>
          <cell r="XA640"/>
          <cell r="XB640"/>
          <cell r="XC640"/>
          <cell r="XD640"/>
          <cell r="XE640"/>
          <cell r="XF640"/>
          <cell r="XG640"/>
          <cell r="XH640"/>
          <cell r="XI640"/>
          <cell r="XJ640"/>
          <cell r="XK640"/>
          <cell r="XL640"/>
          <cell r="XM640"/>
          <cell r="XN640"/>
          <cell r="XO640"/>
          <cell r="XP640"/>
          <cell r="XQ640"/>
          <cell r="XR640"/>
          <cell r="XS640"/>
          <cell r="XT640"/>
          <cell r="XU640"/>
          <cell r="XV640"/>
          <cell r="XW640"/>
          <cell r="XX640"/>
          <cell r="XY640"/>
          <cell r="XZ640"/>
          <cell r="YA640"/>
          <cell r="YB640"/>
          <cell r="YC640"/>
          <cell r="YD640"/>
          <cell r="YE640"/>
          <cell r="YF640"/>
          <cell r="YG640"/>
          <cell r="YH640"/>
          <cell r="YI640"/>
          <cell r="YJ640"/>
          <cell r="YK640"/>
          <cell r="YL640"/>
          <cell r="YM640"/>
          <cell r="YN640"/>
          <cell r="YO640"/>
          <cell r="YP640"/>
          <cell r="YQ640"/>
          <cell r="YR640"/>
          <cell r="YS640"/>
          <cell r="YT640"/>
          <cell r="YU640"/>
          <cell r="YV640"/>
          <cell r="YW640"/>
          <cell r="YX640"/>
          <cell r="YY640"/>
          <cell r="YZ640"/>
          <cell r="ZA640"/>
          <cell r="ZB640"/>
          <cell r="ZC640"/>
          <cell r="ZD640"/>
          <cell r="ZE640"/>
          <cell r="ZF640"/>
          <cell r="ZG640"/>
          <cell r="ZH640"/>
          <cell r="ZI640"/>
          <cell r="ZJ640"/>
          <cell r="ZK640"/>
          <cell r="ZL640"/>
          <cell r="ZM640"/>
          <cell r="ZN640"/>
          <cell r="ZO640"/>
          <cell r="ZP640"/>
          <cell r="ZQ640"/>
          <cell r="ZR640"/>
          <cell r="ZS640"/>
          <cell r="ZT640"/>
          <cell r="ZU640"/>
          <cell r="ZV640"/>
          <cell r="ZW640"/>
          <cell r="ZX640"/>
          <cell r="ZY640"/>
          <cell r="ZZ640"/>
          <cell r="AAA640"/>
          <cell r="AAB640"/>
          <cell r="AAC640"/>
          <cell r="AAD640"/>
          <cell r="AAE640"/>
          <cell r="AAF640"/>
          <cell r="AAG640"/>
          <cell r="AAH640"/>
          <cell r="AAI640"/>
          <cell r="AAJ640"/>
          <cell r="AAK640"/>
          <cell r="AAL640"/>
          <cell r="AAM640"/>
          <cell r="AAN640"/>
          <cell r="AAO640"/>
          <cell r="AAP640"/>
          <cell r="AAQ640"/>
          <cell r="AAR640"/>
          <cell r="AAS640"/>
          <cell r="AAT640"/>
          <cell r="AAU640"/>
          <cell r="AAV640"/>
          <cell r="AAW640"/>
          <cell r="AAX640"/>
          <cell r="AAY640"/>
          <cell r="AAZ640"/>
          <cell r="ABA640"/>
          <cell r="ABB640"/>
          <cell r="ABC640"/>
          <cell r="ABH640"/>
          <cell r="ABI640"/>
          <cell r="ABJ640"/>
          <cell r="ABK640"/>
          <cell r="ABL640"/>
          <cell r="ABM640"/>
          <cell r="ABN640"/>
          <cell r="ABO640"/>
          <cell r="ABP640"/>
          <cell r="ABQ640"/>
          <cell r="ABR640"/>
          <cell r="ABS640"/>
          <cell r="ABT640"/>
          <cell r="ABU640"/>
          <cell r="ABV640"/>
          <cell r="ABW640"/>
          <cell r="ABX640"/>
          <cell r="ABY640"/>
          <cell r="ABZ640"/>
          <cell r="ACA640"/>
          <cell r="ACB640"/>
          <cell r="ACC640"/>
          <cell r="ACD640"/>
          <cell r="ACE640"/>
          <cell r="ACF640"/>
          <cell r="ACG640"/>
          <cell r="ACH640"/>
          <cell r="ACI640"/>
          <cell r="ACJ640"/>
          <cell r="ACK640"/>
          <cell r="ACL640"/>
          <cell r="ACM640"/>
          <cell r="ACN640"/>
          <cell r="ACO640"/>
          <cell r="ACP640"/>
          <cell r="ACQ640"/>
          <cell r="ACR640">
            <v>0</v>
          </cell>
          <cell r="ACS640">
            <v>0</v>
          </cell>
          <cell r="ACT640">
            <v>0</v>
          </cell>
          <cell r="ACU640">
            <v>0</v>
          </cell>
          <cell r="ACV640">
            <v>0</v>
          </cell>
          <cell r="ACW640">
            <v>0</v>
          </cell>
          <cell r="ACX640">
            <v>0</v>
          </cell>
          <cell r="ACY640">
            <v>0</v>
          </cell>
          <cell r="ACZ640">
            <v>0</v>
          </cell>
          <cell r="ADA640">
            <v>0</v>
          </cell>
          <cell r="ADB640">
            <v>0</v>
          </cell>
          <cell r="ADC640">
            <v>0</v>
          </cell>
          <cell r="ADD640">
            <v>0</v>
          </cell>
          <cell r="ADE640">
            <v>0</v>
          </cell>
          <cell r="ADF640"/>
          <cell r="ADG640"/>
          <cell r="ADH640"/>
          <cell r="ADI640"/>
          <cell r="ADJ640"/>
          <cell r="ADK640"/>
          <cell r="ADL640"/>
          <cell r="ADM640"/>
          <cell r="ADN640"/>
          <cell r="ADO640"/>
          <cell r="ADP640"/>
          <cell r="ADQ640"/>
          <cell r="ADR640"/>
          <cell r="ADS640"/>
          <cell r="ADT640"/>
          <cell r="ADU640"/>
          <cell r="ADV640"/>
          <cell r="ADW640"/>
          <cell r="ADX640"/>
          <cell r="ADY640"/>
          <cell r="ADZ640"/>
          <cell r="AEA640"/>
          <cell r="AEB640"/>
          <cell r="AEC640"/>
          <cell r="AED640"/>
          <cell r="AEE640"/>
          <cell r="AEF640"/>
          <cell r="AEG640"/>
          <cell r="AEH640"/>
          <cell r="AEI640"/>
          <cell r="AEJ640"/>
          <cell r="AEK640"/>
          <cell r="AEL640"/>
          <cell r="AEM640"/>
          <cell r="AEN640"/>
          <cell r="AEO640"/>
          <cell r="AEP640"/>
          <cell r="AEQ640"/>
          <cell r="AER640"/>
          <cell r="AES640"/>
          <cell r="AET640"/>
          <cell r="AEU640"/>
          <cell r="AEV640"/>
          <cell r="AEW640"/>
          <cell r="AEX640"/>
          <cell r="AEY640"/>
          <cell r="AEZ640"/>
          <cell r="AFA640"/>
          <cell r="AFB640"/>
          <cell r="AFC640"/>
          <cell r="AFD640"/>
          <cell r="AFE640"/>
          <cell r="AFF640"/>
          <cell r="AFG640"/>
          <cell r="AFH640"/>
          <cell r="AFI640"/>
          <cell r="AFJ640"/>
          <cell r="AFK640"/>
          <cell r="AFL640"/>
          <cell r="AFM640"/>
          <cell r="AFN640"/>
          <cell r="AFO640"/>
          <cell r="AFP640"/>
          <cell r="AFQ640"/>
          <cell r="AFR640"/>
          <cell r="AFS640"/>
          <cell r="AFT640"/>
          <cell r="AFU640"/>
          <cell r="AFV640"/>
          <cell r="AFW640"/>
          <cell r="AFX640">
            <v>0</v>
          </cell>
          <cell r="AFY640">
            <v>0</v>
          </cell>
          <cell r="AFZ640">
            <v>0</v>
          </cell>
          <cell r="AGA640">
            <v>0</v>
          </cell>
          <cell r="AGB640">
            <v>0</v>
          </cell>
          <cell r="AGC640">
            <v>0</v>
          </cell>
          <cell r="AGD640">
            <v>0</v>
          </cell>
          <cell r="AGE640">
            <v>0</v>
          </cell>
          <cell r="AGF640">
            <v>0</v>
          </cell>
          <cell r="AGG640">
            <v>0</v>
          </cell>
          <cell r="AGH640">
            <v>0</v>
          </cell>
          <cell r="AGI640">
            <v>0</v>
          </cell>
          <cell r="AGJ640">
            <v>0</v>
          </cell>
          <cell r="AGK640">
            <v>0</v>
          </cell>
          <cell r="AGL640"/>
          <cell r="AGM640"/>
          <cell r="AGN640"/>
          <cell r="AGO640"/>
          <cell r="AGP640"/>
          <cell r="AGQ640"/>
          <cell r="AGR640"/>
          <cell r="AGS640"/>
          <cell r="AGT640"/>
          <cell r="AGU640"/>
          <cell r="AGV640"/>
          <cell r="AGW640"/>
          <cell r="AGX640"/>
        </row>
        <row r="641">
          <cell r="A641" t="str">
            <v>8210-20-06 FDS Intra Fund - Transfers To VASH 14.871</v>
          </cell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CG641"/>
          <cell r="CH641"/>
          <cell r="CI641"/>
          <cell r="CJ641"/>
          <cell r="CK641"/>
          <cell r="CL641"/>
          <cell r="CM641"/>
          <cell r="CN641"/>
          <cell r="CO641"/>
          <cell r="CP641"/>
          <cell r="CQ641"/>
          <cell r="CR641"/>
          <cell r="CS641"/>
          <cell r="CT641"/>
          <cell r="CU641"/>
          <cell r="CV641"/>
          <cell r="CW641"/>
          <cell r="CX641"/>
          <cell r="DN641"/>
          <cell r="DO641"/>
          <cell r="DP641"/>
          <cell r="DQ641"/>
          <cell r="DR641"/>
          <cell r="DS641"/>
          <cell r="DT641"/>
          <cell r="DU641"/>
          <cell r="DV641"/>
          <cell r="DW641"/>
          <cell r="DX641"/>
          <cell r="DY641"/>
          <cell r="DZ641"/>
          <cell r="EA641"/>
          <cell r="EB641"/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0</v>
          </cell>
          <cell r="GN641">
            <v>0</v>
          </cell>
          <cell r="GO641">
            <v>0</v>
          </cell>
          <cell r="HX641"/>
          <cell r="HY641"/>
          <cell r="HZ641"/>
          <cell r="IA641"/>
          <cell r="IB641"/>
          <cell r="IC641"/>
          <cell r="ID641"/>
          <cell r="IE641"/>
          <cell r="IF641"/>
          <cell r="IG641"/>
          <cell r="IH641"/>
          <cell r="II641"/>
          <cell r="IJ641"/>
          <cell r="IK641"/>
          <cell r="IL641"/>
          <cell r="KX641">
            <v>0</v>
          </cell>
          <cell r="KY641">
            <v>0</v>
          </cell>
          <cell r="KZ641">
            <v>0</v>
          </cell>
          <cell r="LA641">
            <v>0</v>
          </cell>
          <cell r="LB641">
            <v>0</v>
          </cell>
          <cell r="LC641">
            <v>0</v>
          </cell>
          <cell r="LD641">
            <v>0</v>
          </cell>
          <cell r="LE641">
            <v>0</v>
          </cell>
          <cell r="LF641">
            <v>0</v>
          </cell>
          <cell r="LG641">
            <v>0</v>
          </cell>
          <cell r="LH641">
            <v>0</v>
          </cell>
          <cell r="LI641">
            <v>0</v>
          </cell>
          <cell r="LJ641">
            <v>0</v>
          </cell>
          <cell r="LK641">
            <v>0</v>
          </cell>
          <cell r="LL641">
            <v>0</v>
          </cell>
          <cell r="LM641">
            <v>0</v>
          </cell>
          <cell r="LN641">
            <v>0</v>
          </cell>
          <cell r="LO641">
            <v>0</v>
          </cell>
          <cell r="LP641">
            <v>0</v>
          </cell>
          <cell r="LQ641">
            <v>0</v>
          </cell>
          <cell r="LR641">
            <v>0</v>
          </cell>
          <cell r="LS641">
            <v>0</v>
          </cell>
          <cell r="LT641">
            <v>0</v>
          </cell>
          <cell r="LU641">
            <v>0</v>
          </cell>
          <cell r="LV641">
            <v>0</v>
          </cell>
          <cell r="LW641">
            <v>0</v>
          </cell>
          <cell r="LX641">
            <v>0</v>
          </cell>
          <cell r="LY641">
            <v>0</v>
          </cell>
          <cell r="LZ641"/>
          <cell r="MA641"/>
          <cell r="MB641"/>
          <cell r="MC641"/>
          <cell r="MD641"/>
          <cell r="ME641"/>
          <cell r="MF641"/>
          <cell r="MN641">
            <v>0</v>
          </cell>
          <cell r="MO641">
            <v>0</v>
          </cell>
          <cell r="MP641">
            <v>0</v>
          </cell>
          <cell r="MQ641">
            <v>0</v>
          </cell>
          <cell r="MR641">
            <v>0</v>
          </cell>
          <cell r="MS641">
            <v>0</v>
          </cell>
          <cell r="MT641">
            <v>0</v>
          </cell>
          <cell r="MU641">
            <v>0</v>
          </cell>
          <cell r="MV641">
            <v>0</v>
          </cell>
          <cell r="MW641">
            <v>0</v>
          </cell>
          <cell r="MX641">
            <v>0</v>
          </cell>
          <cell r="MY641">
            <v>0</v>
          </cell>
          <cell r="MZ641">
            <v>0</v>
          </cell>
          <cell r="NA641">
            <v>0</v>
          </cell>
          <cell r="NB641"/>
          <cell r="NC641"/>
          <cell r="ND641"/>
          <cell r="NN641"/>
          <cell r="NO641"/>
          <cell r="NP641"/>
          <cell r="NQ641"/>
          <cell r="NR641"/>
          <cell r="NS641"/>
          <cell r="NT641"/>
          <cell r="NU641"/>
          <cell r="NV641"/>
          <cell r="NW641"/>
          <cell r="NX641"/>
          <cell r="NY641"/>
          <cell r="NZ641"/>
          <cell r="OA641"/>
          <cell r="OB641"/>
          <cell r="OC641"/>
          <cell r="OD641">
            <v>0</v>
          </cell>
          <cell r="OE641">
            <v>0</v>
          </cell>
          <cell r="OF641">
            <v>0</v>
          </cell>
          <cell r="OG641">
            <v>0</v>
          </cell>
          <cell r="OH641">
            <v>0</v>
          </cell>
          <cell r="OI641">
            <v>0</v>
          </cell>
          <cell r="OJ641">
            <v>0</v>
          </cell>
          <cell r="OK641">
            <v>0</v>
          </cell>
          <cell r="OL641">
            <v>0</v>
          </cell>
          <cell r="OM641">
            <v>0</v>
          </cell>
          <cell r="ON641">
            <v>0</v>
          </cell>
          <cell r="OO641">
            <v>0</v>
          </cell>
          <cell r="OP641">
            <v>0</v>
          </cell>
          <cell r="OQ641">
            <v>0</v>
          </cell>
          <cell r="OR641">
            <v>0</v>
          </cell>
          <cell r="OS641">
            <v>0</v>
          </cell>
          <cell r="OT641">
            <v>0</v>
          </cell>
          <cell r="OU641">
            <v>0</v>
          </cell>
          <cell r="OV641">
            <v>0</v>
          </cell>
          <cell r="OW641">
            <v>0</v>
          </cell>
          <cell r="OX641">
            <v>0</v>
          </cell>
          <cell r="OY641">
            <v>0</v>
          </cell>
          <cell r="OZ641">
            <v>0</v>
          </cell>
          <cell r="PA641">
            <v>0</v>
          </cell>
          <cell r="PB641">
            <v>0</v>
          </cell>
          <cell r="PC641">
            <v>0</v>
          </cell>
          <cell r="PD641">
            <v>0</v>
          </cell>
          <cell r="PE641">
            <v>0</v>
          </cell>
          <cell r="PF641">
            <v>0</v>
          </cell>
          <cell r="PG641">
            <v>0</v>
          </cell>
          <cell r="PH641">
            <v>0</v>
          </cell>
          <cell r="PI641">
            <v>0</v>
          </cell>
          <cell r="PJ641">
            <v>0</v>
          </cell>
          <cell r="PK641">
            <v>0</v>
          </cell>
          <cell r="PL641">
            <v>0</v>
          </cell>
          <cell r="PM641">
            <v>0</v>
          </cell>
          <cell r="PN641">
            <v>0</v>
          </cell>
          <cell r="PO641">
            <v>0</v>
          </cell>
          <cell r="PP641">
            <v>0</v>
          </cell>
          <cell r="PQ641">
            <v>0</v>
          </cell>
          <cell r="PR641">
            <v>0</v>
          </cell>
          <cell r="PS641">
            <v>0</v>
          </cell>
          <cell r="PT641">
            <v>0</v>
          </cell>
          <cell r="PU641">
            <v>0</v>
          </cell>
          <cell r="PV641">
            <v>0</v>
          </cell>
          <cell r="PW641">
            <v>0</v>
          </cell>
          <cell r="PX641">
            <v>0</v>
          </cell>
          <cell r="PY641">
            <v>0</v>
          </cell>
          <cell r="PZ641">
            <v>0</v>
          </cell>
          <cell r="QA641">
            <v>0</v>
          </cell>
          <cell r="QB641">
            <v>0</v>
          </cell>
          <cell r="QC641">
            <v>0</v>
          </cell>
          <cell r="QD641">
            <v>0</v>
          </cell>
          <cell r="QE641">
            <v>0</v>
          </cell>
          <cell r="QF641">
            <v>0</v>
          </cell>
          <cell r="QG641">
            <v>0</v>
          </cell>
          <cell r="QH641"/>
          <cell r="QI641"/>
          <cell r="QJ641"/>
          <cell r="QK641"/>
          <cell r="QL641"/>
          <cell r="QM641"/>
          <cell r="WF641"/>
          <cell r="WG641"/>
          <cell r="WH641"/>
          <cell r="WI641"/>
          <cell r="WJ641"/>
          <cell r="WK641"/>
          <cell r="WL641"/>
          <cell r="WM641"/>
          <cell r="WN641"/>
          <cell r="WO641"/>
          <cell r="WP641"/>
          <cell r="WQ641"/>
          <cell r="WR641"/>
          <cell r="WS641"/>
          <cell r="WT641"/>
          <cell r="WU641"/>
          <cell r="WV641"/>
          <cell r="WW641"/>
          <cell r="WX641"/>
          <cell r="WY641"/>
          <cell r="WZ641"/>
          <cell r="XA641"/>
          <cell r="XB641"/>
          <cell r="XC641"/>
          <cell r="XD641"/>
          <cell r="XE641"/>
          <cell r="XF641"/>
          <cell r="XG641"/>
          <cell r="XH641"/>
          <cell r="XI641"/>
          <cell r="XJ641"/>
          <cell r="XK641"/>
          <cell r="XL641"/>
          <cell r="XM641"/>
          <cell r="XN641"/>
          <cell r="XO641"/>
          <cell r="XP641"/>
          <cell r="XQ641"/>
          <cell r="XR641"/>
          <cell r="XS641"/>
          <cell r="XT641"/>
          <cell r="XU641"/>
          <cell r="XV641"/>
          <cell r="XW641"/>
          <cell r="XX641"/>
          <cell r="XY641"/>
          <cell r="XZ641"/>
          <cell r="YA641"/>
          <cell r="YB641"/>
          <cell r="YC641"/>
          <cell r="YD641"/>
          <cell r="YE641"/>
          <cell r="YF641"/>
          <cell r="YG641"/>
          <cell r="YH641"/>
          <cell r="YI641"/>
          <cell r="YJ641"/>
          <cell r="YK641"/>
          <cell r="YL641"/>
          <cell r="YM641"/>
          <cell r="YN641"/>
          <cell r="YO641"/>
          <cell r="YP641"/>
          <cell r="YQ641"/>
          <cell r="YR641"/>
          <cell r="YS641"/>
          <cell r="YT641"/>
          <cell r="YU641"/>
          <cell r="YV641"/>
          <cell r="YW641"/>
          <cell r="YX641"/>
          <cell r="YY641"/>
          <cell r="YZ641"/>
          <cell r="ZA641"/>
          <cell r="ZB641"/>
          <cell r="ZC641"/>
          <cell r="ZD641"/>
          <cell r="ZE641"/>
          <cell r="ZF641"/>
          <cell r="ZG641"/>
          <cell r="ZH641"/>
          <cell r="ZI641"/>
          <cell r="ZJ641"/>
          <cell r="ZK641"/>
          <cell r="ZL641"/>
          <cell r="ZM641"/>
          <cell r="ZN641"/>
          <cell r="ZO641"/>
          <cell r="ZP641"/>
          <cell r="ZQ641"/>
          <cell r="ZR641"/>
          <cell r="ZS641"/>
          <cell r="ZT641"/>
          <cell r="ZU641"/>
          <cell r="ZV641"/>
          <cell r="ZW641"/>
          <cell r="ZX641"/>
          <cell r="ZY641"/>
          <cell r="ZZ641"/>
          <cell r="AAA641"/>
          <cell r="AAB641"/>
          <cell r="AAC641"/>
          <cell r="AAD641"/>
          <cell r="AAE641"/>
          <cell r="AAF641"/>
          <cell r="AAG641"/>
          <cell r="AAH641"/>
          <cell r="AAI641"/>
          <cell r="AAJ641"/>
          <cell r="AAK641"/>
          <cell r="AAL641"/>
          <cell r="AAM641"/>
          <cell r="AAN641"/>
          <cell r="AAO641"/>
          <cell r="AAP641"/>
          <cell r="AAQ641"/>
          <cell r="AAR641"/>
          <cell r="AAS641"/>
          <cell r="AAT641"/>
          <cell r="AAU641"/>
          <cell r="AAV641"/>
          <cell r="AAW641"/>
          <cell r="AAX641"/>
          <cell r="AAY641"/>
          <cell r="AAZ641"/>
          <cell r="ABA641"/>
          <cell r="ABB641"/>
          <cell r="ABC641"/>
          <cell r="ABH641"/>
          <cell r="ABI641"/>
          <cell r="ABJ641"/>
          <cell r="ABK641"/>
          <cell r="ABL641"/>
          <cell r="ABM641"/>
          <cell r="ABN641"/>
          <cell r="ABO641"/>
          <cell r="ABP641"/>
          <cell r="ABQ641"/>
          <cell r="ABR641"/>
          <cell r="ABS641"/>
          <cell r="ABT641"/>
          <cell r="ABU641"/>
          <cell r="ABV641"/>
          <cell r="ABW641"/>
          <cell r="ABX641"/>
          <cell r="ABY641"/>
          <cell r="ABZ641"/>
          <cell r="ACA641"/>
          <cell r="ACB641"/>
          <cell r="ACC641"/>
          <cell r="ACD641"/>
          <cell r="ACE641"/>
          <cell r="ACF641"/>
          <cell r="ACG641"/>
          <cell r="ACH641"/>
          <cell r="ACI641"/>
          <cell r="ACJ641"/>
          <cell r="ACK641"/>
          <cell r="ACL641"/>
          <cell r="ACM641"/>
          <cell r="ACN641"/>
          <cell r="ACO641"/>
          <cell r="ACP641"/>
          <cell r="ACQ641"/>
          <cell r="ACR641">
            <v>0</v>
          </cell>
          <cell r="ACS641">
            <v>0</v>
          </cell>
          <cell r="ACT641">
            <v>0</v>
          </cell>
          <cell r="ACU641">
            <v>0</v>
          </cell>
          <cell r="ACV641">
            <v>0</v>
          </cell>
          <cell r="ACW641">
            <v>0</v>
          </cell>
          <cell r="ACX641">
            <v>0</v>
          </cell>
          <cell r="ACY641">
            <v>0</v>
          </cell>
          <cell r="ACZ641">
            <v>0</v>
          </cell>
          <cell r="ADA641">
            <v>0</v>
          </cell>
          <cell r="ADB641">
            <v>0</v>
          </cell>
          <cell r="ADC641">
            <v>0</v>
          </cell>
          <cell r="ADD641">
            <v>0</v>
          </cell>
          <cell r="ADE641">
            <v>0</v>
          </cell>
          <cell r="ADF641"/>
          <cell r="ADG641"/>
          <cell r="ADH641"/>
          <cell r="ADI641"/>
          <cell r="ADJ641"/>
          <cell r="ADK641"/>
          <cell r="ADL641"/>
          <cell r="ADM641"/>
          <cell r="ADN641"/>
          <cell r="ADO641"/>
          <cell r="ADP641"/>
          <cell r="ADQ641"/>
          <cell r="ADR641"/>
          <cell r="ADS641"/>
          <cell r="ADT641"/>
          <cell r="ADU641"/>
          <cell r="ADV641"/>
          <cell r="ADW641"/>
          <cell r="ADX641"/>
          <cell r="ADY641"/>
          <cell r="ADZ641"/>
          <cell r="AEA641"/>
          <cell r="AEB641"/>
          <cell r="AEC641"/>
          <cell r="AED641"/>
          <cell r="AEE641"/>
          <cell r="AEF641"/>
          <cell r="AEG641"/>
          <cell r="AEH641"/>
          <cell r="AEI641"/>
          <cell r="AEJ641"/>
          <cell r="AEK641"/>
          <cell r="AEL641"/>
          <cell r="AEM641"/>
          <cell r="AEN641"/>
          <cell r="AEO641"/>
          <cell r="AEP641"/>
          <cell r="AEQ641"/>
          <cell r="AER641"/>
          <cell r="AES641"/>
          <cell r="AET641"/>
          <cell r="AEU641"/>
          <cell r="AEV641"/>
          <cell r="AEW641"/>
          <cell r="AEX641"/>
          <cell r="AEY641"/>
          <cell r="AEZ641"/>
          <cell r="AFA641"/>
          <cell r="AFB641"/>
          <cell r="AFC641"/>
          <cell r="AFD641"/>
          <cell r="AFE641"/>
          <cell r="AFF641"/>
          <cell r="AFG641"/>
          <cell r="AFH641"/>
          <cell r="AFI641"/>
          <cell r="AFJ641"/>
          <cell r="AFK641"/>
          <cell r="AFL641"/>
          <cell r="AFM641"/>
          <cell r="AFN641"/>
          <cell r="AFO641"/>
          <cell r="AFP641"/>
          <cell r="AFQ641"/>
          <cell r="AFR641"/>
          <cell r="AFS641"/>
          <cell r="AFT641"/>
          <cell r="AFU641"/>
          <cell r="AFV641"/>
          <cell r="AFW641"/>
          <cell r="AFX641">
            <v>0</v>
          </cell>
          <cell r="AFY641">
            <v>0</v>
          </cell>
          <cell r="AFZ641">
            <v>0</v>
          </cell>
          <cell r="AGA641">
            <v>0</v>
          </cell>
          <cell r="AGB641">
            <v>0</v>
          </cell>
          <cell r="AGC641">
            <v>0</v>
          </cell>
          <cell r="AGD641">
            <v>0</v>
          </cell>
          <cell r="AGE641">
            <v>0</v>
          </cell>
          <cell r="AGF641">
            <v>0</v>
          </cell>
          <cell r="AGG641">
            <v>0</v>
          </cell>
          <cell r="AGH641">
            <v>0</v>
          </cell>
          <cell r="AGI641">
            <v>0</v>
          </cell>
          <cell r="AGJ641">
            <v>0</v>
          </cell>
          <cell r="AGK641">
            <v>0</v>
          </cell>
          <cell r="AGL641"/>
          <cell r="AGM641"/>
          <cell r="AGN641"/>
          <cell r="AGO641"/>
          <cell r="AGP641"/>
          <cell r="AGQ641"/>
          <cell r="AGR641"/>
          <cell r="AGS641"/>
          <cell r="AGT641"/>
          <cell r="AGU641"/>
          <cell r="AGV641"/>
          <cell r="AGW641"/>
          <cell r="AGX641"/>
        </row>
        <row r="642">
          <cell r="A642" t="str">
            <v>8210-20-07 FDS InterFund - Transfers To OFP1 GOALS</v>
          </cell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CG642"/>
          <cell r="CH642"/>
          <cell r="CI642"/>
          <cell r="CJ642"/>
          <cell r="CK642"/>
          <cell r="CL642"/>
          <cell r="CM642"/>
          <cell r="CN642"/>
          <cell r="CO642"/>
          <cell r="CP642"/>
          <cell r="CQ642"/>
          <cell r="CR642"/>
          <cell r="CS642"/>
          <cell r="CT642"/>
          <cell r="CU642"/>
          <cell r="CV642"/>
          <cell r="CW642"/>
          <cell r="CX642"/>
          <cell r="DN642"/>
          <cell r="DO642"/>
          <cell r="DP642"/>
          <cell r="DQ642"/>
          <cell r="DR642"/>
          <cell r="DS642"/>
          <cell r="DT642"/>
          <cell r="DU642"/>
          <cell r="DV642"/>
          <cell r="DW642"/>
          <cell r="DX642"/>
          <cell r="DY642"/>
          <cell r="DZ642"/>
          <cell r="EA642"/>
          <cell r="EB642"/>
          <cell r="GB642">
            <v>0</v>
          </cell>
          <cell r="GC642">
            <v>0</v>
          </cell>
          <cell r="GD642">
            <v>0</v>
          </cell>
          <cell r="GE642">
            <v>0</v>
          </cell>
          <cell r="GF642">
            <v>0</v>
          </cell>
          <cell r="GG642">
            <v>0</v>
          </cell>
          <cell r="GH642">
            <v>0</v>
          </cell>
          <cell r="GI642">
            <v>0</v>
          </cell>
          <cell r="GJ642">
            <v>0</v>
          </cell>
          <cell r="GK642">
            <v>0</v>
          </cell>
          <cell r="GL642">
            <v>0</v>
          </cell>
          <cell r="GM642">
            <v>0</v>
          </cell>
          <cell r="GN642">
            <v>0</v>
          </cell>
          <cell r="GO642">
            <v>0</v>
          </cell>
          <cell r="HX642"/>
          <cell r="HY642"/>
          <cell r="HZ642"/>
          <cell r="IA642"/>
          <cell r="IB642"/>
          <cell r="IC642"/>
          <cell r="ID642"/>
          <cell r="IE642"/>
          <cell r="IF642"/>
          <cell r="IG642"/>
          <cell r="IH642"/>
          <cell r="II642"/>
          <cell r="IJ642"/>
          <cell r="IK642"/>
          <cell r="IL642"/>
          <cell r="KX642">
            <v>0</v>
          </cell>
          <cell r="KY642">
            <v>0</v>
          </cell>
          <cell r="KZ642">
            <v>0</v>
          </cell>
          <cell r="LA642">
            <v>0</v>
          </cell>
          <cell r="LB642">
            <v>0</v>
          </cell>
          <cell r="LC642">
            <v>0</v>
          </cell>
          <cell r="LD642">
            <v>0</v>
          </cell>
          <cell r="LE642">
            <v>0</v>
          </cell>
          <cell r="LF642">
            <v>0</v>
          </cell>
          <cell r="LG642">
            <v>0</v>
          </cell>
          <cell r="LH642">
            <v>0</v>
          </cell>
          <cell r="LI642">
            <v>0</v>
          </cell>
          <cell r="LJ642">
            <v>0</v>
          </cell>
          <cell r="LK642">
            <v>0</v>
          </cell>
          <cell r="LL642">
            <v>0</v>
          </cell>
          <cell r="LM642">
            <v>0</v>
          </cell>
          <cell r="LN642">
            <v>0</v>
          </cell>
          <cell r="LO642">
            <v>0</v>
          </cell>
          <cell r="LP642">
            <v>0</v>
          </cell>
          <cell r="LQ642">
            <v>0</v>
          </cell>
          <cell r="LR642">
            <v>0</v>
          </cell>
          <cell r="LS642">
            <v>0</v>
          </cell>
          <cell r="LT642">
            <v>0</v>
          </cell>
          <cell r="LU642">
            <v>0</v>
          </cell>
          <cell r="LV642">
            <v>0</v>
          </cell>
          <cell r="LW642">
            <v>0</v>
          </cell>
          <cell r="LX642">
            <v>0</v>
          </cell>
          <cell r="LY642">
            <v>0</v>
          </cell>
          <cell r="LZ642"/>
          <cell r="MA642"/>
          <cell r="MB642"/>
          <cell r="MC642"/>
          <cell r="MD642"/>
          <cell r="ME642"/>
          <cell r="MF642"/>
          <cell r="MN642">
            <v>0</v>
          </cell>
          <cell r="MO642">
            <v>0</v>
          </cell>
          <cell r="MP642">
            <v>0</v>
          </cell>
          <cell r="MQ642">
            <v>0</v>
          </cell>
          <cell r="MR642">
            <v>0</v>
          </cell>
          <cell r="MS642">
            <v>0</v>
          </cell>
          <cell r="MT642">
            <v>0</v>
          </cell>
          <cell r="MU642">
            <v>0</v>
          </cell>
          <cell r="MV642">
            <v>0</v>
          </cell>
          <cell r="MW642">
            <v>0</v>
          </cell>
          <cell r="MX642">
            <v>0</v>
          </cell>
          <cell r="MY642">
            <v>0</v>
          </cell>
          <cell r="MZ642">
            <v>0</v>
          </cell>
          <cell r="NA642">
            <v>0</v>
          </cell>
          <cell r="NB642"/>
          <cell r="NC642"/>
          <cell r="ND642"/>
          <cell r="NN642"/>
          <cell r="NO642"/>
          <cell r="NP642"/>
          <cell r="NQ642"/>
          <cell r="NR642"/>
          <cell r="NS642"/>
          <cell r="NT642"/>
          <cell r="NU642"/>
          <cell r="NV642"/>
          <cell r="NW642"/>
          <cell r="NX642"/>
          <cell r="NY642"/>
          <cell r="NZ642"/>
          <cell r="OA642"/>
          <cell r="OB642"/>
          <cell r="OC642"/>
          <cell r="OD642">
            <v>0</v>
          </cell>
          <cell r="OE642">
            <v>0</v>
          </cell>
          <cell r="OF642">
            <v>0</v>
          </cell>
          <cell r="OG642">
            <v>0</v>
          </cell>
          <cell r="OH642">
            <v>0</v>
          </cell>
          <cell r="OI642">
            <v>0</v>
          </cell>
          <cell r="OJ642">
            <v>0</v>
          </cell>
          <cell r="OK642">
            <v>0</v>
          </cell>
          <cell r="OL642">
            <v>0</v>
          </cell>
          <cell r="OM642">
            <v>0</v>
          </cell>
          <cell r="ON642">
            <v>0</v>
          </cell>
          <cell r="OO642">
            <v>0</v>
          </cell>
          <cell r="OP642">
            <v>0</v>
          </cell>
          <cell r="OQ642">
            <v>0</v>
          </cell>
          <cell r="OR642">
            <v>0</v>
          </cell>
          <cell r="OS642">
            <v>0</v>
          </cell>
          <cell r="OT642">
            <v>0</v>
          </cell>
          <cell r="OU642">
            <v>0</v>
          </cell>
          <cell r="OV642">
            <v>0</v>
          </cell>
          <cell r="OW642">
            <v>0</v>
          </cell>
          <cell r="OX642">
            <v>0</v>
          </cell>
          <cell r="OY642">
            <v>0</v>
          </cell>
          <cell r="OZ642">
            <v>0</v>
          </cell>
          <cell r="PA642">
            <v>0</v>
          </cell>
          <cell r="PB642">
            <v>0</v>
          </cell>
          <cell r="PC642">
            <v>0</v>
          </cell>
          <cell r="PD642">
            <v>0</v>
          </cell>
          <cell r="PE642">
            <v>0</v>
          </cell>
          <cell r="PF642">
            <v>0</v>
          </cell>
          <cell r="PG642">
            <v>0</v>
          </cell>
          <cell r="PH642">
            <v>0</v>
          </cell>
          <cell r="PI642">
            <v>0</v>
          </cell>
          <cell r="PJ642">
            <v>0</v>
          </cell>
          <cell r="PK642">
            <v>0</v>
          </cell>
          <cell r="PL642">
            <v>0</v>
          </cell>
          <cell r="PM642">
            <v>0</v>
          </cell>
          <cell r="PN642">
            <v>0</v>
          </cell>
          <cell r="PO642">
            <v>0</v>
          </cell>
          <cell r="PP642">
            <v>0</v>
          </cell>
          <cell r="PQ642">
            <v>0</v>
          </cell>
          <cell r="PR642">
            <v>0</v>
          </cell>
          <cell r="PS642">
            <v>0</v>
          </cell>
          <cell r="PT642">
            <v>0</v>
          </cell>
          <cell r="PU642">
            <v>0</v>
          </cell>
          <cell r="PV642">
            <v>0</v>
          </cell>
          <cell r="PW642">
            <v>0</v>
          </cell>
          <cell r="PX642">
            <v>0</v>
          </cell>
          <cell r="PY642">
            <v>0</v>
          </cell>
          <cell r="PZ642">
            <v>0</v>
          </cell>
          <cell r="QA642">
            <v>0</v>
          </cell>
          <cell r="QB642">
            <v>0</v>
          </cell>
          <cell r="QC642">
            <v>0</v>
          </cell>
          <cell r="QD642">
            <v>0</v>
          </cell>
          <cell r="QE642">
            <v>0</v>
          </cell>
          <cell r="QF642">
            <v>0</v>
          </cell>
          <cell r="QG642">
            <v>0</v>
          </cell>
          <cell r="QH642"/>
          <cell r="QI642"/>
          <cell r="QJ642"/>
          <cell r="QK642"/>
          <cell r="QL642"/>
          <cell r="QM642"/>
          <cell r="WF642"/>
          <cell r="WG642"/>
          <cell r="WH642"/>
          <cell r="WI642"/>
          <cell r="WJ642"/>
          <cell r="WK642"/>
          <cell r="WL642"/>
          <cell r="WM642"/>
          <cell r="WN642"/>
          <cell r="WO642"/>
          <cell r="WP642"/>
          <cell r="WQ642"/>
          <cell r="WR642"/>
          <cell r="WS642"/>
          <cell r="WT642"/>
          <cell r="WU642"/>
          <cell r="WV642"/>
          <cell r="WW642"/>
          <cell r="WX642"/>
          <cell r="WY642"/>
          <cell r="WZ642"/>
          <cell r="XA642"/>
          <cell r="XB642"/>
          <cell r="XC642"/>
          <cell r="XD642"/>
          <cell r="XE642"/>
          <cell r="XF642"/>
          <cell r="XG642"/>
          <cell r="XH642"/>
          <cell r="XI642"/>
          <cell r="XJ642"/>
          <cell r="XK642"/>
          <cell r="XL642"/>
          <cell r="XM642"/>
          <cell r="XN642"/>
          <cell r="XO642"/>
          <cell r="XP642"/>
          <cell r="XQ642"/>
          <cell r="XR642"/>
          <cell r="XS642"/>
          <cell r="XT642"/>
          <cell r="XU642"/>
          <cell r="XV642"/>
          <cell r="XW642"/>
          <cell r="XX642"/>
          <cell r="XY642"/>
          <cell r="XZ642"/>
          <cell r="YA642"/>
          <cell r="YB642"/>
          <cell r="YC642"/>
          <cell r="YD642"/>
          <cell r="YE642"/>
          <cell r="YF642"/>
          <cell r="YG642"/>
          <cell r="YH642"/>
          <cell r="YI642"/>
          <cell r="YJ642"/>
          <cell r="YK642"/>
          <cell r="YL642"/>
          <cell r="YM642"/>
          <cell r="YN642"/>
          <cell r="YO642"/>
          <cell r="YP642"/>
          <cell r="YQ642"/>
          <cell r="YR642"/>
          <cell r="YS642"/>
          <cell r="YT642"/>
          <cell r="YU642"/>
          <cell r="YV642"/>
          <cell r="YW642"/>
          <cell r="YX642"/>
          <cell r="YY642"/>
          <cell r="YZ642"/>
          <cell r="ZA642"/>
          <cell r="ZB642"/>
          <cell r="ZC642"/>
          <cell r="ZD642"/>
          <cell r="ZE642"/>
          <cell r="ZF642"/>
          <cell r="ZG642"/>
          <cell r="ZH642"/>
          <cell r="ZI642"/>
          <cell r="ZJ642"/>
          <cell r="ZK642"/>
          <cell r="ZL642"/>
          <cell r="ZM642"/>
          <cell r="ZN642"/>
          <cell r="ZO642"/>
          <cell r="ZP642"/>
          <cell r="ZQ642"/>
          <cell r="ZR642"/>
          <cell r="ZS642"/>
          <cell r="ZT642"/>
          <cell r="ZU642"/>
          <cell r="ZV642"/>
          <cell r="ZW642"/>
          <cell r="ZX642"/>
          <cell r="ZY642"/>
          <cell r="ZZ642"/>
          <cell r="AAA642"/>
          <cell r="AAB642"/>
          <cell r="AAC642"/>
          <cell r="AAD642"/>
          <cell r="AAE642"/>
          <cell r="AAF642"/>
          <cell r="AAG642"/>
          <cell r="AAH642"/>
          <cell r="AAI642"/>
          <cell r="AAJ642"/>
          <cell r="AAK642"/>
          <cell r="AAL642"/>
          <cell r="AAM642"/>
          <cell r="AAN642"/>
          <cell r="AAO642"/>
          <cell r="AAP642"/>
          <cell r="AAQ642"/>
          <cell r="AAR642"/>
          <cell r="AAS642"/>
          <cell r="AAT642"/>
          <cell r="AAU642"/>
          <cell r="AAV642"/>
          <cell r="AAW642"/>
          <cell r="AAX642"/>
          <cell r="AAY642"/>
          <cell r="AAZ642"/>
          <cell r="ABA642"/>
          <cell r="ABB642"/>
          <cell r="ABC642"/>
          <cell r="ABH642"/>
          <cell r="ABI642"/>
          <cell r="ABJ642"/>
          <cell r="ABK642"/>
          <cell r="ABL642"/>
          <cell r="ABM642"/>
          <cell r="ABN642"/>
          <cell r="ABO642"/>
          <cell r="ABP642"/>
          <cell r="ABQ642"/>
          <cell r="ABR642"/>
          <cell r="ABS642"/>
          <cell r="ABT642"/>
          <cell r="ABU642"/>
          <cell r="ABV642"/>
          <cell r="ABW642"/>
          <cell r="ABX642"/>
          <cell r="ABY642"/>
          <cell r="ABZ642"/>
          <cell r="ACA642"/>
          <cell r="ACB642"/>
          <cell r="ACC642"/>
          <cell r="ACD642"/>
          <cell r="ACE642"/>
          <cell r="ACF642"/>
          <cell r="ACG642"/>
          <cell r="ACH642"/>
          <cell r="ACI642"/>
          <cell r="ACJ642"/>
          <cell r="ACK642"/>
          <cell r="ACL642"/>
          <cell r="ACM642"/>
          <cell r="ACN642"/>
          <cell r="ACO642"/>
          <cell r="ACP642"/>
          <cell r="ACQ642"/>
          <cell r="ACR642">
            <v>0</v>
          </cell>
          <cell r="ACS642">
            <v>0</v>
          </cell>
          <cell r="ACT642">
            <v>0</v>
          </cell>
          <cell r="ACU642">
            <v>0</v>
          </cell>
          <cell r="ACV642">
            <v>0</v>
          </cell>
          <cell r="ACW642">
            <v>0</v>
          </cell>
          <cell r="ACX642">
            <v>0</v>
          </cell>
          <cell r="ACY642">
            <v>0</v>
          </cell>
          <cell r="ACZ642">
            <v>0</v>
          </cell>
          <cell r="ADA642">
            <v>0</v>
          </cell>
          <cell r="ADB642">
            <v>0</v>
          </cell>
          <cell r="ADC642">
            <v>0</v>
          </cell>
          <cell r="ADD642">
            <v>0</v>
          </cell>
          <cell r="ADE642">
            <v>0</v>
          </cell>
          <cell r="ADF642"/>
          <cell r="ADG642"/>
          <cell r="ADH642"/>
          <cell r="ADI642"/>
          <cell r="ADJ642"/>
          <cell r="ADK642"/>
          <cell r="ADL642"/>
          <cell r="ADM642"/>
          <cell r="ADN642"/>
          <cell r="ADO642"/>
          <cell r="ADP642"/>
          <cell r="ADQ642"/>
          <cell r="ADR642"/>
          <cell r="ADS642"/>
          <cell r="ADT642"/>
          <cell r="ADU642"/>
          <cell r="ADV642"/>
          <cell r="ADW642"/>
          <cell r="ADX642"/>
          <cell r="ADY642"/>
          <cell r="ADZ642"/>
          <cell r="AEA642"/>
          <cell r="AEB642"/>
          <cell r="AEC642"/>
          <cell r="AED642"/>
          <cell r="AEE642"/>
          <cell r="AEF642"/>
          <cell r="AEG642"/>
          <cell r="AEH642"/>
          <cell r="AEI642"/>
          <cell r="AEJ642"/>
          <cell r="AEK642"/>
          <cell r="AEL642"/>
          <cell r="AEM642"/>
          <cell r="AEN642"/>
          <cell r="AEO642"/>
          <cell r="AEP642"/>
          <cell r="AEQ642"/>
          <cell r="AER642"/>
          <cell r="AES642"/>
          <cell r="AET642"/>
          <cell r="AEU642"/>
          <cell r="AEV642"/>
          <cell r="AEW642"/>
          <cell r="AEX642"/>
          <cell r="AEY642"/>
          <cell r="AEZ642"/>
          <cell r="AFA642"/>
          <cell r="AFB642"/>
          <cell r="AFC642"/>
          <cell r="AFD642"/>
          <cell r="AFE642"/>
          <cell r="AFF642"/>
          <cell r="AFG642"/>
          <cell r="AFH642"/>
          <cell r="AFI642"/>
          <cell r="AFJ642"/>
          <cell r="AFK642"/>
          <cell r="AFL642"/>
          <cell r="AFM642"/>
          <cell r="AFN642"/>
          <cell r="AFO642"/>
          <cell r="AFP642"/>
          <cell r="AFQ642"/>
          <cell r="AFR642"/>
          <cell r="AFS642"/>
          <cell r="AFT642"/>
          <cell r="AFU642"/>
          <cell r="AFV642"/>
          <cell r="AFW642"/>
          <cell r="AFX642">
            <v>0</v>
          </cell>
          <cell r="AFY642">
            <v>0</v>
          </cell>
          <cell r="AFZ642">
            <v>0</v>
          </cell>
          <cell r="AGA642">
            <v>0</v>
          </cell>
          <cell r="AGB642">
            <v>0</v>
          </cell>
          <cell r="AGC642">
            <v>0</v>
          </cell>
          <cell r="AGD642">
            <v>0</v>
          </cell>
          <cell r="AGE642">
            <v>0</v>
          </cell>
          <cell r="AGF642">
            <v>0</v>
          </cell>
          <cell r="AGG642">
            <v>0</v>
          </cell>
          <cell r="AGH642">
            <v>0</v>
          </cell>
          <cell r="AGI642">
            <v>0</v>
          </cell>
          <cell r="AGJ642">
            <v>0</v>
          </cell>
          <cell r="AGK642">
            <v>0</v>
          </cell>
          <cell r="AGL642"/>
          <cell r="AGM642"/>
          <cell r="AGN642"/>
          <cell r="AGO642"/>
          <cell r="AGP642"/>
          <cell r="AGQ642"/>
          <cell r="AGR642"/>
          <cell r="AGS642"/>
          <cell r="AGT642"/>
          <cell r="AGU642"/>
          <cell r="AGV642"/>
          <cell r="AGW642"/>
          <cell r="AGX642"/>
        </row>
        <row r="643">
          <cell r="A643" t="str">
            <v>8210-20-08 FDS InterFund - Transfers To OFP1 grstrent</v>
          </cell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CG643"/>
          <cell r="CH643"/>
          <cell r="CI643"/>
          <cell r="CJ643"/>
          <cell r="CK643"/>
          <cell r="CL643"/>
          <cell r="CM643"/>
          <cell r="CN643"/>
          <cell r="CO643"/>
          <cell r="CP643"/>
          <cell r="CQ643"/>
          <cell r="CR643"/>
          <cell r="CS643"/>
          <cell r="CT643"/>
          <cell r="CU643"/>
          <cell r="CV643"/>
          <cell r="CW643"/>
          <cell r="CX643"/>
          <cell r="DN643"/>
          <cell r="DO643"/>
          <cell r="DP643"/>
          <cell r="DQ643"/>
          <cell r="DR643"/>
          <cell r="DS643"/>
          <cell r="DT643"/>
          <cell r="DU643"/>
          <cell r="DV643"/>
          <cell r="DW643"/>
          <cell r="DX643"/>
          <cell r="DY643"/>
          <cell r="DZ643"/>
          <cell r="EA643"/>
          <cell r="EB643"/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0</v>
          </cell>
          <cell r="GN643">
            <v>0</v>
          </cell>
          <cell r="GO643">
            <v>0</v>
          </cell>
          <cell r="HX643"/>
          <cell r="HY643"/>
          <cell r="HZ643"/>
          <cell r="IA643"/>
          <cell r="IB643"/>
          <cell r="IC643"/>
          <cell r="ID643"/>
          <cell r="IE643"/>
          <cell r="IF643"/>
          <cell r="IG643"/>
          <cell r="IH643"/>
          <cell r="II643"/>
          <cell r="IJ643"/>
          <cell r="IK643"/>
          <cell r="IL643"/>
          <cell r="KX643">
            <v>0</v>
          </cell>
          <cell r="KY643">
            <v>0</v>
          </cell>
          <cell r="KZ643">
            <v>0</v>
          </cell>
          <cell r="LA643">
            <v>0</v>
          </cell>
          <cell r="LB643">
            <v>0</v>
          </cell>
          <cell r="LC643">
            <v>0</v>
          </cell>
          <cell r="LD643">
            <v>0</v>
          </cell>
          <cell r="LE643">
            <v>0</v>
          </cell>
          <cell r="LF643">
            <v>0</v>
          </cell>
          <cell r="LG643">
            <v>0</v>
          </cell>
          <cell r="LH643">
            <v>0</v>
          </cell>
          <cell r="LI643">
            <v>0</v>
          </cell>
          <cell r="LJ643">
            <v>0</v>
          </cell>
          <cell r="LK643">
            <v>0</v>
          </cell>
          <cell r="LL643">
            <v>0</v>
          </cell>
          <cell r="LM643">
            <v>0</v>
          </cell>
          <cell r="LN643">
            <v>0</v>
          </cell>
          <cell r="LO643">
            <v>0</v>
          </cell>
          <cell r="LP643">
            <v>0</v>
          </cell>
          <cell r="LQ643">
            <v>0</v>
          </cell>
          <cell r="LR643">
            <v>0</v>
          </cell>
          <cell r="LS643">
            <v>0</v>
          </cell>
          <cell r="LT643">
            <v>0</v>
          </cell>
          <cell r="LU643">
            <v>0</v>
          </cell>
          <cell r="LV643">
            <v>0</v>
          </cell>
          <cell r="LW643">
            <v>0</v>
          </cell>
          <cell r="LX643">
            <v>0</v>
          </cell>
          <cell r="LY643">
            <v>0</v>
          </cell>
          <cell r="LZ643"/>
          <cell r="MA643"/>
          <cell r="MB643"/>
          <cell r="MC643"/>
          <cell r="MD643"/>
          <cell r="ME643"/>
          <cell r="MF643"/>
          <cell r="MN643">
            <v>0</v>
          </cell>
          <cell r="MO643">
            <v>0</v>
          </cell>
          <cell r="MP643">
            <v>0</v>
          </cell>
          <cell r="MQ643">
            <v>0</v>
          </cell>
          <cell r="MR643">
            <v>0</v>
          </cell>
          <cell r="MS643">
            <v>0</v>
          </cell>
          <cell r="MT643">
            <v>0</v>
          </cell>
          <cell r="MU643">
            <v>0</v>
          </cell>
          <cell r="MV643">
            <v>0</v>
          </cell>
          <cell r="MW643">
            <v>0</v>
          </cell>
          <cell r="MX643">
            <v>0</v>
          </cell>
          <cell r="MY643">
            <v>0</v>
          </cell>
          <cell r="MZ643">
            <v>0</v>
          </cell>
          <cell r="NA643">
            <v>0</v>
          </cell>
          <cell r="NB643"/>
          <cell r="NC643"/>
          <cell r="ND643"/>
          <cell r="NN643"/>
          <cell r="NO643"/>
          <cell r="NP643"/>
          <cell r="NQ643"/>
          <cell r="NR643"/>
          <cell r="NS643"/>
          <cell r="NT643"/>
          <cell r="NU643"/>
          <cell r="NV643"/>
          <cell r="NW643"/>
          <cell r="NX643"/>
          <cell r="NY643"/>
          <cell r="NZ643"/>
          <cell r="OA643"/>
          <cell r="OB643"/>
          <cell r="OC643"/>
          <cell r="OD643">
            <v>0</v>
          </cell>
          <cell r="OE643">
            <v>0</v>
          </cell>
          <cell r="OF643">
            <v>0</v>
          </cell>
          <cell r="OG643">
            <v>0</v>
          </cell>
          <cell r="OH643">
            <v>0</v>
          </cell>
          <cell r="OI643">
            <v>0</v>
          </cell>
          <cell r="OJ643">
            <v>0</v>
          </cell>
          <cell r="OK643">
            <v>0</v>
          </cell>
          <cell r="OL643">
            <v>0</v>
          </cell>
          <cell r="OM643">
            <v>0</v>
          </cell>
          <cell r="ON643">
            <v>0</v>
          </cell>
          <cell r="OO643">
            <v>0</v>
          </cell>
          <cell r="OP643">
            <v>0</v>
          </cell>
          <cell r="OQ643">
            <v>0</v>
          </cell>
          <cell r="OR643">
            <v>0</v>
          </cell>
          <cell r="OS643">
            <v>0</v>
          </cell>
          <cell r="OT643">
            <v>0</v>
          </cell>
          <cell r="OU643">
            <v>0</v>
          </cell>
          <cell r="OV643">
            <v>0</v>
          </cell>
          <cell r="OW643">
            <v>0</v>
          </cell>
          <cell r="OX643">
            <v>0</v>
          </cell>
          <cell r="OY643">
            <v>0</v>
          </cell>
          <cell r="OZ643">
            <v>0</v>
          </cell>
          <cell r="PA643">
            <v>0</v>
          </cell>
          <cell r="PB643">
            <v>0</v>
          </cell>
          <cell r="PC643">
            <v>0</v>
          </cell>
          <cell r="PD643">
            <v>0</v>
          </cell>
          <cell r="PE643">
            <v>0</v>
          </cell>
          <cell r="PF643">
            <v>0</v>
          </cell>
          <cell r="PG643">
            <v>0</v>
          </cell>
          <cell r="PH643">
            <v>0</v>
          </cell>
          <cell r="PI643">
            <v>0</v>
          </cell>
          <cell r="PJ643">
            <v>0</v>
          </cell>
          <cell r="PK643">
            <v>0</v>
          </cell>
          <cell r="PL643">
            <v>0</v>
          </cell>
          <cell r="PM643">
            <v>0</v>
          </cell>
          <cell r="PN643">
            <v>0</v>
          </cell>
          <cell r="PO643">
            <v>0</v>
          </cell>
          <cell r="PP643">
            <v>0</v>
          </cell>
          <cell r="PQ643">
            <v>0</v>
          </cell>
          <cell r="PR643">
            <v>0</v>
          </cell>
          <cell r="PS643">
            <v>0</v>
          </cell>
          <cell r="PT643">
            <v>0</v>
          </cell>
          <cell r="PU643">
            <v>0</v>
          </cell>
          <cell r="PV643">
            <v>0</v>
          </cell>
          <cell r="PW643">
            <v>0</v>
          </cell>
          <cell r="PX643">
            <v>0</v>
          </cell>
          <cell r="PY643">
            <v>0</v>
          </cell>
          <cell r="PZ643">
            <v>0</v>
          </cell>
          <cell r="QA643">
            <v>0</v>
          </cell>
          <cell r="QB643">
            <v>0</v>
          </cell>
          <cell r="QC643">
            <v>0</v>
          </cell>
          <cell r="QD643">
            <v>0</v>
          </cell>
          <cell r="QE643">
            <v>0</v>
          </cell>
          <cell r="QF643">
            <v>0</v>
          </cell>
          <cell r="QG643">
            <v>0</v>
          </cell>
          <cell r="QH643"/>
          <cell r="QI643"/>
          <cell r="QJ643"/>
          <cell r="QK643"/>
          <cell r="QL643"/>
          <cell r="QM643"/>
          <cell r="WF643"/>
          <cell r="WG643"/>
          <cell r="WH643"/>
          <cell r="WI643"/>
          <cell r="WJ643"/>
          <cell r="WK643"/>
          <cell r="WL643"/>
          <cell r="WM643"/>
          <cell r="WN643"/>
          <cell r="WO643"/>
          <cell r="WP643"/>
          <cell r="WQ643"/>
          <cell r="WR643"/>
          <cell r="WS643"/>
          <cell r="WT643"/>
          <cell r="WU643"/>
          <cell r="WV643"/>
          <cell r="WW643"/>
          <cell r="WX643"/>
          <cell r="WY643"/>
          <cell r="WZ643"/>
          <cell r="XA643"/>
          <cell r="XB643"/>
          <cell r="XC643"/>
          <cell r="XD643"/>
          <cell r="XE643"/>
          <cell r="XF643"/>
          <cell r="XG643"/>
          <cell r="XH643"/>
          <cell r="XI643"/>
          <cell r="XJ643"/>
          <cell r="XK643"/>
          <cell r="XL643"/>
          <cell r="XM643"/>
          <cell r="XN643"/>
          <cell r="XO643"/>
          <cell r="XP643"/>
          <cell r="XQ643"/>
          <cell r="XR643"/>
          <cell r="XS643"/>
          <cell r="XT643"/>
          <cell r="XU643"/>
          <cell r="XV643"/>
          <cell r="XW643"/>
          <cell r="XX643"/>
          <cell r="XY643"/>
          <cell r="XZ643"/>
          <cell r="YA643"/>
          <cell r="YB643"/>
          <cell r="YC643"/>
          <cell r="YD643"/>
          <cell r="YE643"/>
          <cell r="YF643"/>
          <cell r="YG643"/>
          <cell r="YH643"/>
          <cell r="YI643"/>
          <cell r="YJ643"/>
          <cell r="YK643"/>
          <cell r="YL643"/>
          <cell r="YM643"/>
          <cell r="YN643"/>
          <cell r="YO643"/>
          <cell r="YP643"/>
          <cell r="YQ643"/>
          <cell r="YR643"/>
          <cell r="YS643"/>
          <cell r="YT643"/>
          <cell r="YU643"/>
          <cell r="YV643"/>
          <cell r="YW643"/>
          <cell r="YX643"/>
          <cell r="YY643"/>
          <cell r="YZ643"/>
          <cell r="ZA643"/>
          <cell r="ZB643"/>
          <cell r="ZC643"/>
          <cell r="ZD643"/>
          <cell r="ZE643"/>
          <cell r="ZF643"/>
          <cell r="ZG643"/>
          <cell r="ZH643"/>
          <cell r="ZI643"/>
          <cell r="ZJ643"/>
          <cell r="ZK643"/>
          <cell r="ZL643"/>
          <cell r="ZM643"/>
          <cell r="ZN643"/>
          <cell r="ZO643"/>
          <cell r="ZP643"/>
          <cell r="ZQ643"/>
          <cell r="ZR643"/>
          <cell r="ZS643"/>
          <cell r="ZT643"/>
          <cell r="ZU643"/>
          <cell r="ZV643"/>
          <cell r="ZW643"/>
          <cell r="ZX643"/>
          <cell r="ZY643"/>
          <cell r="ZZ643"/>
          <cell r="AAA643"/>
          <cell r="AAB643"/>
          <cell r="AAC643"/>
          <cell r="AAD643"/>
          <cell r="AAE643"/>
          <cell r="AAF643"/>
          <cell r="AAG643"/>
          <cell r="AAH643"/>
          <cell r="AAI643"/>
          <cell r="AAJ643"/>
          <cell r="AAK643"/>
          <cell r="AAL643"/>
          <cell r="AAM643"/>
          <cell r="AAN643"/>
          <cell r="AAO643"/>
          <cell r="AAP643"/>
          <cell r="AAQ643"/>
          <cell r="AAR643"/>
          <cell r="AAS643"/>
          <cell r="AAT643"/>
          <cell r="AAU643"/>
          <cell r="AAV643"/>
          <cell r="AAW643"/>
          <cell r="AAX643"/>
          <cell r="AAY643"/>
          <cell r="AAZ643"/>
          <cell r="ABA643"/>
          <cell r="ABB643"/>
          <cell r="ABC643"/>
          <cell r="ABH643"/>
          <cell r="ABI643"/>
          <cell r="ABJ643"/>
          <cell r="ABK643"/>
          <cell r="ABL643"/>
          <cell r="ABM643"/>
          <cell r="ABN643"/>
          <cell r="ABO643"/>
          <cell r="ABP643"/>
          <cell r="ABQ643"/>
          <cell r="ABR643"/>
          <cell r="ABS643"/>
          <cell r="ABT643"/>
          <cell r="ABU643"/>
          <cell r="ABV643"/>
          <cell r="ABW643"/>
          <cell r="ABX643"/>
          <cell r="ABY643"/>
          <cell r="ABZ643"/>
          <cell r="ACA643"/>
          <cell r="ACB643"/>
          <cell r="ACC643"/>
          <cell r="ACD643"/>
          <cell r="ACE643"/>
          <cell r="ACF643"/>
          <cell r="ACG643"/>
          <cell r="ACH643"/>
          <cell r="ACI643"/>
          <cell r="ACJ643"/>
          <cell r="ACK643"/>
          <cell r="ACL643"/>
          <cell r="ACM643"/>
          <cell r="ACN643"/>
          <cell r="ACO643"/>
          <cell r="ACP643"/>
          <cell r="ACQ643"/>
          <cell r="ACR643">
            <v>0</v>
          </cell>
          <cell r="ACS643">
            <v>0</v>
          </cell>
          <cell r="ACT643">
            <v>0</v>
          </cell>
          <cell r="ACU643">
            <v>0</v>
          </cell>
          <cell r="ACV643">
            <v>0</v>
          </cell>
          <cell r="ACW643">
            <v>0</v>
          </cell>
          <cell r="ACX643">
            <v>0</v>
          </cell>
          <cell r="ACY643">
            <v>0</v>
          </cell>
          <cell r="ACZ643">
            <v>0</v>
          </cell>
          <cell r="ADA643">
            <v>0</v>
          </cell>
          <cell r="ADB643">
            <v>0</v>
          </cell>
          <cell r="ADC643">
            <v>0</v>
          </cell>
          <cell r="ADD643">
            <v>0</v>
          </cell>
          <cell r="ADE643">
            <v>0</v>
          </cell>
          <cell r="ADF643"/>
          <cell r="ADG643"/>
          <cell r="ADH643"/>
          <cell r="ADI643"/>
          <cell r="ADJ643"/>
          <cell r="ADK643"/>
          <cell r="ADL643"/>
          <cell r="ADM643"/>
          <cell r="ADN643"/>
          <cell r="ADO643"/>
          <cell r="ADP643"/>
          <cell r="ADQ643"/>
          <cell r="ADR643"/>
          <cell r="ADS643"/>
          <cell r="ADT643"/>
          <cell r="ADU643"/>
          <cell r="ADV643"/>
          <cell r="ADW643"/>
          <cell r="ADX643"/>
          <cell r="ADY643"/>
          <cell r="ADZ643"/>
          <cell r="AEA643"/>
          <cell r="AEB643"/>
          <cell r="AEC643"/>
          <cell r="AED643"/>
          <cell r="AEE643"/>
          <cell r="AEF643"/>
          <cell r="AEG643"/>
          <cell r="AEH643"/>
          <cell r="AEI643"/>
          <cell r="AEJ643"/>
          <cell r="AEK643"/>
          <cell r="AEL643"/>
          <cell r="AEM643"/>
          <cell r="AEN643"/>
          <cell r="AEO643"/>
          <cell r="AEP643"/>
          <cell r="AEQ643"/>
          <cell r="AER643"/>
          <cell r="AES643"/>
          <cell r="AET643"/>
          <cell r="AEU643"/>
          <cell r="AEV643"/>
          <cell r="AEW643"/>
          <cell r="AEX643"/>
          <cell r="AEY643"/>
          <cell r="AEZ643"/>
          <cell r="AFA643"/>
          <cell r="AFB643"/>
          <cell r="AFC643"/>
          <cell r="AFD643"/>
          <cell r="AFE643"/>
          <cell r="AFF643"/>
          <cell r="AFG643"/>
          <cell r="AFH643"/>
          <cell r="AFI643"/>
          <cell r="AFJ643"/>
          <cell r="AFK643"/>
          <cell r="AFL643"/>
          <cell r="AFM643"/>
          <cell r="AFN643"/>
          <cell r="AFO643"/>
          <cell r="AFP643"/>
          <cell r="AFQ643"/>
          <cell r="AFR643"/>
          <cell r="AFS643"/>
          <cell r="AFT643"/>
          <cell r="AFU643"/>
          <cell r="AFV643"/>
          <cell r="AFW643"/>
          <cell r="AFX643">
            <v>0</v>
          </cell>
          <cell r="AFY643">
            <v>0</v>
          </cell>
          <cell r="AFZ643">
            <v>0</v>
          </cell>
          <cell r="AGA643">
            <v>0</v>
          </cell>
          <cell r="AGB643">
            <v>0</v>
          </cell>
          <cell r="AGC643">
            <v>0</v>
          </cell>
          <cell r="AGD643">
            <v>0</v>
          </cell>
          <cell r="AGE643">
            <v>0</v>
          </cell>
          <cell r="AGF643">
            <v>0</v>
          </cell>
          <cell r="AGG643">
            <v>0</v>
          </cell>
          <cell r="AGH643">
            <v>0</v>
          </cell>
          <cell r="AGI643">
            <v>0</v>
          </cell>
          <cell r="AGJ643">
            <v>0</v>
          </cell>
          <cell r="AGK643">
            <v>0</v>
          </cell>
          <cell r="AGL643"/>
          <cell r="AGM643"/>
          <cell r="AGN643"/>
          <cell r="AGO643"/>
          <cell r="AGP643"/>
          <cell r="AGQ643"/>
          <cell r="AGR643"/>
          <cell r="AGS643"/>
          <cell r="AGT643"/>
          <cell r="AGU643"/>
          <cell r="AGV643"/>
          <cell r="AGW643"/>
          <cell r="AGX643"/>
        </row>
        <row r="644">
          <cell r="A644" t="str">
            <v>8210-20-09 FDS InterFund - Transfers To CHSP 14.170</v>
          </cell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CG644"/>
          <cell r="CH644"/>
          <cell r="CI644"/>
          <cell r="CJ644"/>
          <cell r="CK644"/>
          <cell r="CL644"/>
          <cell r="CM644"/>
          <cell r="CN644"/>
          <cell r="CO644"/>
          <cell r="CP644"/>
          <cell r="CQ644"/>
          <cell r="CR644"/>
          <cell r="CS644"/>
          <cell r="CT644"/>
          <cell r="CU644"/>
          <cell r="CV644"/>
          <cell r="CW644"/>
          <cell r="CX644"/>
          <cell r="DN644"/>
          <cell r="DO644"/>
          <cell r="DP644"/>
          <cell r="DQ644"/>
          <cell r="DR644"/>
          <cell r="DS644"/>
          <cell r="DT644"/>
          <cell r="DU644"/>
          <cell r="DV644"/>
          <cell r="DW644"/>
          <cell r="DX644"/>
          <cell r="DY644"/>
          <cell r="DZ644"/>
          <cell r="EA644"/>
          <cell r="EB644"/>
          <cell r="GB644">
            <v>0</v>
          </cell>
          <cell r="GC644">
            <v>0</v>
          </cell>
          <cell r="GD644">
            <v>0</v>
          </cell>
          <cell r="GE644">
            <v>0</v>
          </cell>
          <cell r="GF644">
            <v>0</v>
          </cell>
          <cell r="GG644">
            <v>0</v>
          </cell>
          <cell r="GH644">
            <v>0</v>
          </cell>
          <cell r="GI644">
            <v>0</v>
          </cell>
          <cell r="GJ644">
            <v>0</v>
          </cell>
          <cell r="GK644">
            <v>0</v>
          </cell>
          <cell r="GL644">
            <v>0</v>
          </cell>
          <cell r="GM644">
            <v>0</v>
          </cell>
          <cell r="GN644">
            <v>0</v>
          </cell>
          <cell r="GO644">
            <v>0</v>
          </cell>
          <cell r="HX644"/>
          <cell r="HY644"/>
          <cell r="HZ644"/>
          <cell r="IA644"/>
          <cell r="IB644"/>
          <cell r="IC644"/>
          <cell r="ID644"/>
          <cell r="IE644"/>
          <cell r="IF644"/>
          <cell r="IG644"/>
          <cell r="IH644"/>
          <cell r="II644"/>
          <cell r="IJ644"/>
          <cell r="IK644"/>
          <cell r="IL644"/>
          <cell r="KX644">
            <v>0</v>
          </cell>
          <cell r="KY644">
            <v>0</v>
          </cell>
          <cell r="KZ644">
            <v>0</v>
          </cell>
          <cell r="LA644">
            <v>0</v>
          </cell>
          <cell r="LB644">
            <v>0</v>
          </cell>
          <cell r="LC644">
            <v>0</v>
          </cell>
          <cell r="LD644">
            <v>0</v>
          </cell>
          <cell r="LE644">
            <v>0</v>
          </cell>
          <cell r="LF644">
            <v>0</v>
          </cell>
          <cell r="LG644">
            <v>0</v>
          </cell>
          <cell r="LH644">
            <v>0</v>
          </cell>
          <cell r="LI644">
            <v>0</v>
          </cell>
          <cell r="LJ644">
            <v>0</v>
          </cell>
          <cell r="LK644">
            <v>0</v>
          </cell>
          <cell r="LL644">
            <v>0</v>
          </cell>
          <cell r="LM644">
            <v>0</v>
          </cell>
          <cell r="LN644">
            <v>0</v>
          </cell>
          <cell r="LO644">
            <v>0</v>
          </cell>
          <cell r="LP644">
            <v>0</v>
          </cell>
          <cell r="LQ644">
            <v>0</v>
          </cell>
          <cell r="LR644">
            <v>0</v>
          </cell>
          <cell r="LS644">
            <v>0</v>
          </cell>
          <cell r="LT644">
            <v>0</v>
          </cell>
          <cell r="LU644">
            <v>0</v>
          </cell>
          <cell r="LV644">
            <v>0</v>
          </cell>
          <cell r="LW644">
            <v>0</v>
          </cell>
          <cell r="LX644">
            <v>0</v>
          </cell>
          <cell r="LY644">
            <v>0</v>
          </cell>
          <cell r="LZ644"/>
          <cell r="MA644"/>
          <cell r="MB644"/>
          <cell r="MC644"/>
          <cell r="MD644"/>
          <cell r="ME644"/>
          <cell r="MF644"/>
          <cell r="MN644">
            <v>0</v>
          </cell>
          <cell r="MO644">
            <v>0</v>
          </cell>
          <cell r="MP644">
            <v>0</v>
          </cell>
          <cell r="MQ644">
            <v>0</v>
          </cell>
          <cell r="MR644">
            <v>0</v>
          </cell>
          <cell r="MS644">
            <v>0</v>
          </cell>
          <cell r="MT644">
            <v>0</v>
          </cell>
          <cell r="MU644">
            <v>0</v>
          </cell>
          <cell r="MV644">
            <v>0</v>
          </cell>
          <cell r="MW644">
            <v>0</v>
          </cell>
          <cell r="MX644">
            <v>0</v>
          </cell>
          <cell r="MY644">
            <v>0</v>
          </cell>
          <cell r="MZ644">
            <v>0</v>
          </cell>
          <cell r="NA644">
            <v>0</v>
          </cell>
          <cell r="NB644"/>
          <cell r="NC644"/>
          <cell r="ND644"/>
          <cell r="NN644"/>
          <cell r="NO644"/>
          <cell r="NP644"/>
          <cell r="NQ644"/>
          <cell r="NR644"/>
          <cell r="NS644"/>
          <cell r="NT644"/>
          <cell r="NU644"/>
          <cell r="NV644"/>
          <cell r="NW644"/>
          <cell r="NX644"/>
          <cell r="NY644"/>
          <cell r="OD644">
            <v>0</v>
          </cell>
          <cell r="OE644">
            <v>0</v>
          </cell>
          <cell r="OF644">
            <v>0</v>
          </cell>
          <cell r="OG644">
            <v>0</v>
          </cell>
          <cell r="OH644">
            <v>0</v>
          </cell>
          <cell r="OI644">
            <v>0</v>
          </cell>
          <cell r="OJ644">
            <v>0</v>
          </cell>
          <cell r="OK644">
            <v>0</v>
          </cell>
          <cell r="OL644">
            <v>0</v>
          </cell>
          <cell r="OM644">
            <v>0</v>
          </cell>
          <cell r="ON644">
            <v>0</v>
          </cell>
          <cell r="OO644">
            <v>0</v>
          </cell>
          <cell r="OP644">
            <v>0</v>
          </cell>
          <cell r="OQ644">
            <v>0</v>
          </cell>
          <cell r="OR644">
            <v>0</v>
          </cell>
          <cell r="OS644">
            <v>0</v>
          </cell>
          <cell r="OT644">
            <v>0</v>
          </cell>
          <cell r="OU644">
            <v>0</v>
          </cell>
          <cell r="OV644">
            <v>0</v>
          </cell>
          <cell r="OW644">
            <v>0</v>
          </cell>
          <cell r="OX644">
            <v>0</v>
          </cell>
          <cell r="OY644">
            <v>0</v>
          </cell>
          <cell r="OZ644">
            <v>0</v>
          </cell>
          <cell r="PA644">
            <v>0</v>
          </cell>
          <cell r="PB644">
            <v>0</v>
          </cell>
          <cell r="PC644">
            <v>0</v>
          </cell>
          <cell r="PD644">
            <v>0</v>
          </cell>
          <cell r="PE644">
            <v>0</v>
          </cell>
          <cell r="PF644">
            <v>0</v>
          </cell>
          <cell r="PG644">
            <v>0</v>
          </cell>
          <cell r="PH644">
            <v>0</v>
          </cell>
          <cell r="PI644">
            <v>0</v>
          </cell>
          <cell r="PJ644">
            <v>0</v>
          </cell>
          <cell r="PK644">
            <v>0</v>
          </cell>
          <cell r="PL644">
            <v>0</v>
          </cell>
          <cell r="PM644">
            <v>0</v>
          </cell>
          <cell r="PN644">
            <v>0</v>
          </cell>
          <cell r="PO644">
            <v>0</v>
          </cell>
          <cell r="PP644">
            <v>0</v>
          </cell>
          <cell r="PQ644">
            <v>0</v>
          </cell>
          <cell r="PR644">
            <v>0</v>
          </cell>
          <cell r="PS644">
            <v>0</v>
          </cell>
          <cell r="PT644">
            <v>0</v>
          </cell>
          <cell r="PU644">
            <v>0</v>
          </cell>
          <cell r="PV644">
            <v>0</v>
          </cell>
          <cell r="PW644">
            <v>0</v>
          </cell>
          <cell r="PX644">
            <v>0</v>
          </cell>
          <cell r="PY644">
            <v>0</v>
          </cell>
          <cell r="PZ644">
            <v>0</v>
          </cell>
          <cell r="QA644">
            <v>0</v>
          </cell>
          <cell r="QB644">
            <v>0</v>
          </cell>
          <cell r="QC644">
            <v>0</v>
          </cell>
          <cell r="QD644">
            <v>0</v>
          </cell>
          <cell r="QE644">
            <v>0</v>
          </cell>
          <cell r="QF644">
            <v>0</v>
          </cell>
          <cell r="QG644">
            <v>0</v>
          </cell>
          <cell r="QH644"/>
          <cell r="QI644"/>
          <cell r="QJ644"/>
          <cell r="QK644"/>
          <cell r="QL644"/>
          <cell r="QM644"/>
          <cell r="WF644"/>
          <cell r="WG644"/>
          <cell r="WH644"/>
          <cell r="WI644"/>
          <cell r="WJ644"/>
          <cell r="WK644"/>
          <cell r="WL644"/>
          <cell r="WM644"/>
          <cell r="WN644"/>
          <cell r="WO644"/>
          <cell r="WP644"/>
          <cell r="WQ644"/>
          <cell r="WR644"/>
          <cell r="WS644"/>
          <cell r="WT644"/>
          <cell r="WU644"/>
          <cell r="WV644"/>
          <cell r="WW644"/>
          <cell r="WX644"/>
          <cell r="WY644"/>
          <cell r="WZ644"/>
          <cell r="XA644"/>
          <cell r="XB644"/>
          <cell r="XC644"/>
          <cell r="XD644"/>
          <cell r="XE644"/>
          <cell r="XF644"/>
          <cell r="XG644"/>
          <cell r="XH644"/>
          <cell r="XI644"/>
          <cell r="XJ644"/>
          <cell r="XK644"/>
          <cell r="XL644"/>
          <cell r="XM644"/>
          <cell r="XN644"/>
          <cell r="XO644"/>
          <cell r="XP644"/>
          <cell r="XQ644"/>
          <cell r="XR644"/>
          <cell r="XS644"/>
          <cell r="XT644"/>
          <cell r="XU644"/>
          <cell r="XV644"/>
          <cell r="XW644"/>
          <cell r="XX644"/>
          <cell r="XY644"/>
          <cell r="XZ644"/>
          <cell r="YA644"/>
          <cell r="YB644"/>
          <cell r="YC644"/>
          <cell r="YD644"/>
          <cell r="YE644"/>
          <cell r="YF644"/>
          <cell r="YG644"/>
          <cell r="YH644"/>
          <cell r="YI644"/>
          <cell r="YJ644"/>
          <cell r="YK644"/>
          <cell r="YL644"/>
          <cell r="YM644"/>
          <cell r="YN644"/>
          <cell r="YO644"/>
          <cell r="YP644"/>
          <cell r="YQ644"/>
          <cell r="YR644"/>
          <cell r="YS644"/>
          <cell r="YT644"/>
          <cell r="YU644"/>
          <cell r="YV644"/>
          <cell r="YW644"/>
          <cell r="YX644"/>
          <cell r="YY644"/>
          <cell r="YZ644"/>
          <cell r="ZA644"/>
          <cell r="ZB644"/>
          <cell r="ZC644"/>
          <cell r="ZD644"/>
          <cell r="ZE644"/>
          <cell r="ZF644"/>
          <cell r="ZG644"/>
          <cell r="ZH644"/>
          <cell r="ZI644"/>
          <cell r="ZJ644"/>
          <cell r="ZK644"/>
          <cell r="ZL644"/>
          <cell r="ZM644"/>
          <cell r="ZN644"/>
          <cell r="ZO644"/>
          <cell r="ZP644"/>
          <cell r="ZQ644"/>
          <cell r="ZR644"/>
          <cell r="ZS644"/>
          <cell r="ZT644"/>
          <cell r="ZU644"/>
          <cell r="ZV644"/>
          <cell r="ZW644"/>
          <cell r="ZX644"/>
          <cell r="ZY644"/>
          <cell r="ZZ644"/>
          <cell r="AAA644"/>
          <cell r="AAB644"/>
          <cell r="AAC644"/>
          <cell r="AAD644"/>
          <cell r="AAE644"/>
          <cell r="AAF644"/>
          <cell r="AAG644"/>
          <cell r="AAH644"/>
          <cell r="AAI644"/>
          <cell r="AAJ644"/>
          <cell r="AAK644"/>
          <cell r="AAL644"/>
          <cell r="AAM644"/>
          <cell r="AAN644"/>
          <cell r="AAO644"/>
          <cell r="AAP644"/>
          <cell r="AAQ644"/>
          <cell r="AAR644"/>
          <cell r="AAS644"/>
          <cell r="AAT644"/>
          <cell r="AAU644"/>
          <cell r="AAV644"/>
          <cell r="AAW644"/>
          <cell r="AAX644"/>
          <cell r="AAY644"/>
          <cell r="AAZ644"/>
          <cell r="ABA644"/>
          <cell r="ABB644"/>
          <cell r="ABC644"/>
          <cell r="ABH644"/>
          <cell r="ABI644"/>
          <cell r="ABJ644"/>
          <cell r="ABK644"/>
          <cell r="ABL644"/>
          <cell r="ABM644"/>
          <cell r="ABN644"/>
          <cell r="ABO644"/>
          <cell r="ABP644"/>
          <cell r="ABQ644"/>
          <cell r="ABR644"/>
          <cell r="ABS644"/>
          <cell r="ABT644"/>
          <cell r="ABU644"/>
          <cell r="ABV644"/>
          <cell r="ABW644"/>
          <cell r="ABX644"/>
          <cell r="ABY644"/>
          <cell r="ABZ644"/>
          <cell r="ACA644"/>
          <cell r="ACB644"/>
          <cell r="ACC644"/>
          <cell r="ACD644"/>
          <cell r="ACE644"/>
          <cell r="ACF644"/>
          <cell r="ACG644"/>
          <cell r="ACH644"/>
          <cell r="ACI644"/>
          <cell r="ACJ644"/>
          <cell r="ACK644"/>
          <cell r="ACL644"/>
          <cell r="ACM644"/>
          <cell r="ACN644"/>
          <cell r="ACO644"/>
          <cell r="ACP644"/>
          <cell r="ACQ644"/>
          <cell r="ACR644">
            <v>0</v>
          </cell>
          <cell r="ACS644">
            <v>0</v>
          </cell>
          <cell r="ACT644">
            <v>0</v>
          </cell>
          <cell r="ACU644">
            <v>0</v>
          </cell>
          <cell r="ACV644">
            <v>0</v>
          </cell>
          <cell r="ACW644">
            <v>0</v>
          </cell>
          <cell r="ACX644">
            <v>0</v>
          </cell>
          <cell r="ACY644">
            <v>0</v>
          </cell>
          <cell r="ACZ644">
            <v>0</v>
          </cell>
          <cell r="ADA644">
            <v>0</v>
          </cell>
          <cell r="ADB644">
            <v>0</v>
          </cell>
          <cell r="ADC644">
            <v>0</v>
          </cell>
          <cell r="ADD644">
            <v>0</v>
          </cell>
          <cell r="ADE644">
            <v>0</v>
          </cell>
          <cell r="ADF644"/>
          <cell r="ADG644"/>
          <cell r="ADH644"/>
          <cell r="ADI644"/>
          <cell r="ADJ644"/>
          <cell r="ADK644"/>
          <cell r="ADL644"/>
          <cell r="ADM644"/>
          <cell r="ADN644"/>
          <cell r="ADO644"/>
          <cell r="ADP644"/>
          <cell r="ADQ644"/>
          <cell r="ADR644"/>
          <cell r="ADS644"/>
          <cell r="ADT644"/>
          <cell r="ADU644"/>
          <cell r="ADV644"/>
          <cell r="ADW644"/>
          <cell r="ADX644"/>
          <cell r="ADY644"/>
          <cell r="ADZ644"/>
          <cell r="AEA644"/>
          <cell r="AEB644"/>
          <cell r="AEC644"/>
          <cell r="AED644"/>
          <cell r="AEE644"/>
          <cell r="AEF644"/>
          <cell r="AEG644"/>
          <cell r="AEH644"/>
          <cell r="AEI644"/>
          <cell r="AEJ644"/>
          <cell r="AEK644"/>
          <cell r="AEL644"/>
          <cell r="AEM644"/>
          <cell r="AEN644"/>
          <cell r="AEO644"/>
          <cell r="AEP644"/>
          <cell r="AEQ644"/>
          <cell r="AER644"/>
          <cell r="AES644"/>
          <cell r="AET644"/>
          <cell r="AEU644"/>
          <cell r="AEV644"/>
          <cell r="AEW644"/>
          <cell r="AEX644"/>
          <cell r="AEY644"/>
          <cell r="AEZ644"/>
          <cell r="AFA644"/>
          <cell r="AFB644"/>
          <cell r="AFC644"/>
          <cell r="AFD644"/>
          <cell r="AFE644"/>
          <cell r="AFF644"/>
          <cell r="AFG644"/>
          <cell r="AFH644"/>
          <cell r="AFI644"/>
          <cell r="AFJ644"/>
          <cell r="AFK644"/>
          <cell r="AFL644"/>
          <cell r="AFM644"/>
          <cell r="AFN644"/>
          <cell r="AFO644"/>
          <cell r="AFP644"/>
          <cell r="AFQ644"/>
          <cell r="AFR644"/>
          <cell r="AFS644"/>
          <cell r="AFT644"/>
          <cell r="AFU644"/>
          <cell r="AFV644"/>
          <cell r="AFW644"/>
          <cell r="AFX644">
            <v>0</v>
          </cell>
          <cell r="AFY644">
            <v>0</v>
          </cell>
          <cell r="AFZ644">
            <v>0</v>
          </cell>
          <cell r="AGA644">
            <v>0</v>
          </cell>
          <cell r="AGB644">
            <v>0</v>
          </cell>
          <cell r="AGC644">
            <v>0</v>
          </cell>
          <cell r="AGD644">
            <v>0</v>
          </cell>
          <cell r="AGE644">
            <v>0</v>
          </cell>
          <cell r="AGF644">
            <v>0</v>
          </cell>
          <cell r="AGG644">
            <v>0</v>
          </cell>
          <cell r="AGH644">
            <v>0</v>
          </cell>
          <cell r="AGI644">
            <v>0</v>
          </cell>
          <cell r="AGJ644">
            <v>0</v>
          </cell>
          <cell r="AGK644">
            <v>0</v>
          </cell>
          <cell r="AGL644"/>
          <cell r="AGM644"/>
          <cell r="AGN644"/>
          <cell r="AGO644"/>
          <cell r="AGP644"/>
          <cell r="AGQ644"/>
          <cell r="AGR644"/>
          <cell r="AGS644"/>
          <cell r="AGT644"/>
          <cell r="AGU644"/>
          <cell r="AGV644"/>
          <cell r="AGW644"/>
          <cell r="AGX644"/>
        </row>
        <row r="645">
          <cell r="A645" t="str">
            <v>8210-20-10 FDS InterFund - Transfers To Mobility Grant 20.507</v>
          </cell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CG645"/>
          <cell r="CH645"/>
          <cell r="CI645"/>
          <cell r="CJ645"/>
          <cell r="CK645"/>
          <cell r="CL645"/>
          <cell r="CM645"/>
          <cell r="CN645"/>
          <cell r="CO645"/>
          <cell r="CP645"/>
          <cell r="CQ645"/>
          <cell r="CR645"/>
          <cell r="CS645"/>
          <cell r="CT645"/>
          <cell r="CU645"/>
          <cell r="CV645"/>
          <cell r="CW645"/>
          <cell r="CX645"/>
          <cell r="DN645"/>
          <cell r="DO645"/>
          <cell r="DP645"/>
          <cell r="DQ645"/>
          <cell r="DR645"/>
          <cell r="DS645"/>
          <cell r="DT645"/>
          <cell r="DU645"/>
          <cell r="DV645"/>
          <cell r="DW645"/>
          <cell r="DX645"/>
          <cell r="DY645"/>
          <cell r="DZ645"/>
          <cell r="EA645"/>
          <cell r="EB645"/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0</v>
          </cell>
          <cell r="GN645">
            <v>0</v>
          </cell>
          <cell r="GO645">
            <v>0</v>
          </cell>
          <cell r="HX645"/>
          <cell r="HY645"/>
          <cell r="HZ645"/>
          <cell r="IA645"/>
          <cell r="IB645"/>
          <cell r="IC645"/>
          <cell r="ID645"/>
          <cell r="IE645"/>
          <cell r="IF645"/>
          <cell r="IG645"/>
          <cell r="IH645"/>
          <cell r="II645"/>
          <cell r="IJ645"/>
          <cell r="IK645"/>
          <cell r="IL645"/>
          <cell r="KX645">
            <v>0</v>
          </cell>
          <cell r="KY645">
            <v>0</v>
          </cell>
          <cell r="KZ645">
            <v>0</v>
          </cell>
          <cell r="LA645">
            <v>0</v>
          </cell>
          <cell r="LB645">
            <v>0</v>
          </cell>
          <cell r="LC645">
            <v>0</v>
          </cell>
          <cell r="LD645">
            <v>0</v>
          </cell>
          <cell r="LE645">
            <v>0</v>
          </cell>
          <cell r="LF645">
            <v>0</v>
          </cell>
          <cell r="LG645">
            <v>0</v>
          </cell>
          <cell r="LH645">
            <v>0</v>
          </cell>
          <cell r="LI645">
            <v>0</v>
          </cell>
          <cell r="LJ645">
            <v>0</v>
          </cell>
          <cell r="LK645">
            <v>0</v>
          </cell>
          <cell r="LL645">
            <v>0</v>
          </cell>
          <cell r="LM645">
            <v>0</v>
          </cell>
          <cell r="LN645">
            <v>0</v>
          </cell>
          <cell r="LO645">
            <v>0</v>
          </cell>
          <cell r="LP645">
            <v>0</v>
          </cell>
          <cell r="LQ645">
            <v>0</v>
          </cell>
          <cell r="LR645">
            <v>0</v>
          </cell>
          <cell r="LS645">
            <v>0</v>
          </cell>
          <cell r="LT645">
            <v>0</v>
          </cell>
          <cell r="LU645">
            <v>0</v>
          </cell>
          <cell r="LV645">
            <v>0</v>
          </cell>
          <cell r="LW645">
            <v>0</v>
          </cell>
          <cell r="LX645">
            <v>0</v>
          </cell>
          <cell r="LY645">
            <v>0</v>
          </cell>
          <cell r="LZ645"/>
          <cell r="MA645"/>
          <cell r="MB645"/>
          <cell r="MC645"/>
          <cell r="MD645"/>
          <cell r="ME645"/>
          <cell r="MF645"/>
          <cell r="MN645">
            <v>0</v>
          </cell>
          <cell r="MO645">
            <v>0</v>
          </cell>
          <cell r="MP645">
            <v>0</v>
          </cell>
          <cell r="MQ645">
            <v>0</v>
          </cell>
          <cell r="MR645">
            <v>0</v>
          </cell>
          <cell r="MS645">
            <v>0</v>
          </cell>
          <cell r="MT645">
            <v>0</v>
          </cell>
          <cell r="MU645">
            <v>0</v>
          </cell>
          <cell r="MV645">
            <v>0</v>
          </cell>
          <cell r="MW645">
            <v>0</v>
          </cell>
          <cell r="MX645">
            <v>0</v>
          </cell>
          <cell r="MY645">
            <v>0</v>
          </cell>
          <cell r="MZ645">
            <v>0</v>
          </cell>
          <cell r="NA645">
            <v>0</v>
          </cell>
          <cell r="NB645"/>
          <cell r="NC645"/>
          <cell r="ND645"/>
          <cell r="NN645"/>
          <cell r="NO645"/>
          <cell r="NP645"/>
          <cell r="NQ645"/>
          <cell r="NR645"/>
          <cell r="NS645"/>
          <cell r="NT645"/>
          <cell r="NU645"/>
          <cell r="NV645"/>
          <cell r="NW645"/>
          <cell r="NX645"/>
          <cell r="NY645"/>
          <cell r="NZ645"/>
          <cell r="OA645"/>
          <cell r="OB645"/>
          <cell r="OC645"/>
          <cell r="OD645">
            <v>0</v>
          </cell>
          <cell r="OE645">
            <v>0</v>
          </cell>
          <cell r="OF645">
            <v>0</v>
          </cell>
          <cell r="OG645">
            <v>0</v>
          </cell>
          <cell r="OH645">
            <v>0</v>
          </cell>
          <cell r="OI645">
            <v>0</v>
          </cell>
          <cell r="OJ645">
            <v>0</v>
          </cell>
          <cell r="OK645">
            <v>0</v>
          </cell>
          <cell r="OL645">
            <v>0</v>
          </cell>
          <cell r="OM645">
            <v>0</v>
          </cell>
          <cell r="ON645">
            <v>0</v>
          </cell>
          <cell r="OO645">
            <v>0</v>
          </cell>
          <cell r="OP645">
            <v>0</v>
          </cell>
          <cell r="OQ645">
            <v>0</v>
          </cell>
          <cell r="OR645">
            <v>0</v>
          </cell>
          <cell r="OS645">
            <v>0</v>
          </cell>
          <cell r="OT645">
            <v>0</v>
          </cell>
          <cell r="OU645">
            <v>0</v>
          </cell>
          <cell r="OV645">
            <v>0</v>
          </cell>
          <cell r="OW645">
            <v>0</v>
          </cell>
          <cell r="OX645">
            <v>0</v>
          </cell>
          <cell r="OY645">
            <v>0</v>
          </cell>
          <cell r="OZ645">
            <v>0</v>
          </cell>
          <cell r="PA645">
            <v>0</v>
          </cell>
          <cell r="PB645">
            <v>0</v>
          </cell>
          <cell r="PC645">
            <v>0</v>
          </cell>
          <cell r="PD645">
            <v>0</v>
          </cell>
          <cell r="PE645">
            <v>0</v>
          </cell>
          <cell r="PF645">
            <v>0</v>
          </cell>
          <cell r="PG645">
            <v>0</v>
          </cell>
          <cell r="PH645">
            <v>0</v>
          </cell>
          <cell r="PI645">
            <v>0</v>
          </cell>
          <cell r="PJ645">
            <v>0</v>
          </cell>
          <cell r="PK645">
            <v>0</v>
          </cell>
          <cell r="PL645">
            <v>0</v>
          </cell>
          <cell r="PM645">
            <v>0</v>
          </cell>
          <cell r="PN645">
            <v>0</v>
          </cell>
          <cell r="PO645">
            <v>0</v>
          </cell>
          <cell r="PP645">
            <v>0</v>
          </cell>
          <cell r="PQ645">
            <v>0</v>
          </cell>
          <cell r="PR645">
            <v>0</v>
          </cell>
          <cell r="PS645">
            <v>0</v>
          </cell>
          <cell r="PT645">
            <v>0</v>
          </cell>
          <cell r="PU645">
            <v>0</v>
          </cell>
          <cell r="PV645">
            <v>0</v>
          </cell>
          <cell r="PW645">
            <v>0</v>
          </cell>
          <cell r="PX645">
            <v>0</v>
          </cell>
          <cell r="PY645">
            <v>0</v>
          </cell>
          <cell r="PZ645">
            <v>0</v>
          </cell>
          <cell r="QA645">
            <v>0</v>
          </cell>
          <cell r="QB645">
            <v>0</v>
          </cell>
          <cell r="QC645">
            <v>0</v>
          </cell>
          <cell r="QD645">
            <v>0</v>
          </cell>
          <cell r="QE645">
            <v>0</v>
          </cell>
          <cell r="QF645">
            <v>0</v>
          </cell>
          <cell r="QG645">
            <v>0</v>
          </cell>
          <cell r="QH645"/>
          <cell r="QI645"/>
          <cell r="QJ645"/>
          <cell r="QK645"/>
          <cell r="QL645"/>
          <cell r="QM645"/>
          <cell r="WF645"/>
          <cell r="WG645"/>
          <cell r="WH645"/>
          <cell r="WI645"/>
          <cell r="WJ645"/>
          <cell r="WK645"/>
          <cell r="WL645"/>
          <cell r="WM645"/>
          <cell r="WN645"/>
          <cell r="WO645"/>
          <cell r="WP645"/>
          <cell r="WQ645"/>
          <cell r="WR645"/>
          <cell r="WS645"/>
          <cell r="WT645"/>
          <cell r="WU645"/>
          <cell r="WV645"/>
          <cell r="WW645"/>
          <cell r="WX645"/>
          <cell r="WY645"/>
          <cell r="WZ645"/>
          <cell r="XA645"/>
          <cell r="XB645"/>
          <cell r="XC645"/>
          <cell r="XD645"/>
          <cell r="XE645"/>
          <cell r="XF645"/>
          <cell r="XG645"/>
          <cell r="XH645"/>
          <cell r="XI645"/>
          <cell r="XJ645"/>
          <cell r="XK645"/>
          <cell r="XL645"/>
          <cell r="XM645"/>
          <cell r="XN645"/>
          <cell r="XO645"/>
          <cell r="XP645"/>
          <cell r="XQ645"/>
          <cell r="XR645"/>
          <cell r="XS645"/>
          <cell r="XT645"/>
          <cell r="XU645"/>
          <cell r="XV645"/>
          <cell r="XW645"/>
          <cell r="XX645"/>
          <cell r="XY645"/>
          <cell r="XZ645"/>
          <cell r="YA645"/>
          <cell r="YB645"/>
          <cell r="YC645"/>
          <cell r="YD645"/>
          <cell r="YE645"/>
          <cell r="YF645"/>
          <cell r="YG645"/>
          <cell r="YH645"/>
          <cell r="YI645"/>
          <cell r="YJ645"/>
          <cell r="YK645"/>
          <cell r="YL645"/>
          <cell r="YM645"/>
          <cell r="YN645"/>
          <cell r="YO645"/>
          <cell r="YP645"/>
          <cell r="YQ645"/>
          <cell r="YR645"/>
          <cell r="YS645"/>
          <cell r="YT645"/>
          <cell r="YU645"/>
          <cell r="YV645"/>
          <cell r="YW645"/>
          <cell r="YX645"/>
          <cell r="YY645"/>
          <cell r="YZ645"/>
          <cell r="ZA645"/>
          <cell r="ZB645"/>
          <cell r="ZC645"/>
          <cell r="ZD645"/>
          <cell r="ZE645"/>
          <cell r="ZF645"/>
          <cell r="ZG645"/>
          <cell r="ZH645"/>
          <cell r="ZI645"/>
          <cell r="ZJ645"/>
          <cell r="ZK645"/>
          <cell r="ZL645"/>
          <cell r="ZM645"/>
          <cell r="ZN645"/>
          <cell r="ZO645"/>
          <cell r="ZP645"/>
          <cell r="ZQ645"/>
          <cell r="ZR645"/>
          <cell r="ZS645"/>
          <cell r="ZT645"/>
          <cell r="ZU645"/>
          <cell r="ZV645"/>
          <cell r="ZW645"/>
          <cell r="ZX645"/>
          <cell r="ZY645"/>
          <cell r="ZZ645"/>
          <cell r="AAA645"/>
          <cell r="AAB645"/>
          <cell r="AAC645"/>
          <cell r="AAD645"/>
          <cell r="AAE645"/>
          <cell r="AAF645"/>
          <cell r="AAG645"/>
          <cell r="AAH645"/>
          <cell r="AAI645"/>
          <cell r="AAJ645"/>
          <cell r="AAK645"/>
          <cell r="AAL645"/>
          <cell r="AAM645"/>
          <cell r="AAN645"/>
          <cell r="AAO645"/>
          <cell r="AAP645"/>
          <cell r="AAQ645"/>
          <cell r="AAR645"/>
          <cell r="AAS645"/>
          <cell r="AAT645"/>
          <cell r="AAU645"/>
          <cell r="AAV645"/>
          <cell r="AAW645"/>
          <cell r="AAX645"/>
          <cell r="AAY645"/>
          <cell r="AAZ645"/>
          <cell r="ABA645"/>
          <cell r="ABB645"/>
          <cell r="ABC645"/>
          <cell r="ABH645"/>
          <cell r="ABI645"/>
          <cell r="ABJ645"/>
          <cell r="ABK645"/>
          <cell r="ABL645"/>
          <cell r="ABM645"/>
          <cell r="ABN645"/>
          <cell r="ABO645"/>
          <cell r="ABP645"/>
          <cell r="ABQ645"/>
          <cell r="ABR645"/>
          <cell r="ABS645"/>
          <cell r="ABT645"/>
          <cell r="ABU645"/>
          <cell r="ABV645"/>
          <cell r="ABW645"/>
          <cell r="ABX645"/>
          <cell r="ABY645"/>
          <cell r="ABZ645"/>
          <cell r="ACA645"/>
          <cell r="ACB645"/>
          <cell r="ACC645"/>
          <cell r="ACD645"/>
          <cell r="ACE645"/>
          <cell r="ACF645"/>
          <cell r="ACG645"/>
          <cell r="ACH645"/>
          <cell r="ACI645"/>
          <cell r="ACJ645"/>
          <cell r="ACK645"/>
          <cell r="ACL645"/>
          <cell r="ACM645"/>
          <cell r="ACN645"/>
          <cell r="ACO645"/>
          <cell r="ACP645"/>
          <cell r="ACQ645"/>
          <cell r="ACR645">
            <v>0</v>
          </cell>
          <cell r="ACS645">
            <v>0</v>
          </cell>
          <cell r="ACT645">
            <v>0</v>
          </cell>
          <cell r="ACU645">
            <v>0</v>
          </cell>
          <cell r="ACV645">
            <v>0</v>
          </cell>
          <cell r="ACW645">
            <v>0</v>
          </cell>
          <cell r="ACX645">
            <v>0</v>
          </cell>
          <cell r="ACY645">
            <v>0</v>
          </cell>
          <cell r="ACZ645">
            <v>0</v>
          </cell>
          <cell r="ADA645">
            <v>0</v>
          </cell>
          <cell r="ADB645">
            <v>0</v>
          </cell>
          <cell r="ADC645">
            <v>0</v>
          </cell>
          <cell r="ADD645">
            <v>0</v>
          </cell>
          <cell r="ADE645">
            <v>0</v>
          </cell>
          <cell r="ADF645"/>
          <cell r="ADG645"/>
          <cell r="ADH645"/>
          <cell r="ADI645"/>
          <cell r="ADJ645"/>
          <cell r="ADK645"/>
          <cell r="ADL645"/>
          <cell r="ADM645"/>
          <cell r="ADN645"/>
          <cell r="ADO645"/>
          <cell r="ADP645"/>
          <cell r="ADQ645"/>
          <cell r="ADR645"/>
          <cell r="ADS645"/>
          <cell r="ADT645"/>
          <cell r="ADU645"/>
          <cell r="ADV645"/>
          <cell r="ADW645"/>
          <cell r="ADX645"/>
          <cell r="ADY645"/>
          <cell r="ADZ645"/>
          <cell r="AEA645"/>
          <cell r="AEB645"/>
          <cell r="AEC645"/>
          <cell r="AED645"/>
          <cell r="AEE645"/>
          <cell r="AEF645"/>
          <cell r="AEG645"/>
          <cell r="AEH645"/>
          <cell r="AEI645"/>
          <cell r="AEJ645"/>
          <cell r="AEK645"/>
          <cell r="AEL645"/>
          <cell r="AEM645"/>
          <cell r="AEN645"/>
          <cell r="AEO645"/>
          <cell r="AEP645"/>
          <cell r="AEQ645"/>
          <cell r="AER645"/>
          <cell r="AES645"/>
          <cell r="AET645"/>
          <cell r="AEU645"/>
          <cell r="AEV645"/>
          <cell r="AEW645"/>
          <cell r="AEX645"/>
          <cell r="AEY645"/>
          <cell r="AEZ645"/>
          <cell r="AFA645"/>
          <cell r="AFB645"/>
          <cell r="AFC645"/>
          <cell r="AFD645"/>
          <cell r="AFE645"/>
          <cell r="AFF645"/>
          <cell r="AFG645"/>
          <cell r="AFH645"/>
          <cell r="AFI645"/>
          <cell r="AFJ645"/>
          <cell r="AFK645"/>
          <cell r="AFL645"/>
          <cell r="AFM645"/>
          <cell r="AFN645"/>
          <cell r="AFO645"/>
          <cell r="AFP645"/>
          <cell r="AFQ645"/>
          <cell r="AFR645"/>
          <cell r="AFS645"/>
          <cell r="AFT645"/>
          <cell r="AFU645"/>
          <cell r="AFV645"/>
          <cell r="AFW645"/>
          <cell r="AFX645">
            <v>0</v>
          </cell>
          <cell r="AFY645">
            <v>0</v>
          </cell>
          <cell r="AFZ645">
            <v>0</v>
          </cell>
          <cell r="AGA645">
            <v>0</v>
          </cell>
          <cell r="AGB645">
            <v>0</v>
          </cell>
          <cell r="AGC645">
            <v>0</v>
          </cell>
          <cell r="AGD645">
            <v>0</v>
          </cell>
          <cell r="AGE645">
            <v>0</v>
          </cell>
          <cell r="AGF645">
            <v>0</v>
          </cell>
          <cell r="AGG645">
            <v>0</v>
          </cell>
          <cell r="AGH645">
            <v>0</v>
          </cell>
          <cell r="AGI645">
            <v>0</v>
          </cell>
          <cell r="AGJ645">
            <v>0</v>
          </cell>
          <cell r="AGK645">
            <v>0</v>
          </cell>
          <cell r="AGL645"/>
          <cell r="AGM645"/>
          <cell r="AGN645"/>
          <cell r="AGO645"/>
          <cell r="AGP645"/>
          <cell r="AGQ645"/>
          <cell r="AGR645"/>
          <cell r="AGS645"/>
          <cell r="AGT645"/>
          <cell r="AGU645"/>
          <cell r="AGV645"/>
          <cell r="AGW645"/>
          <cell r="AGX645"/>
        </row>
        <row r="646">
          <cell r="A646" t="str">
            <v>8210-20-11 FDS InterFund - Transfers To Subst Abuse 93.959</v>
          </cell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CG646"/>
          <cell r="CH646"/>
          <cell r="CI646"/>
          <cell r="CJ646"/>
          <cell r="CK646"/>
          <cell r="CL646"/>
          <cell r="CM646"/>
          <cell r="CN646"/>
          <cell r="CO646"/>
          <cell r="CP646"/>
          <cell r="CQ646"/>
          <cell r="CR646"/>
          <cell r="CS646"/>
          <cell r="CT646"/>
          <cell r="CU646"/>
          <cell r="CV646"/>
          <cell r="CW646"/>
          <cell r="CX646"/>
          <cell r="DN646"/>
          <cell r="DO646"/>
          <cell r="DP646"/>
          <cell r="DQ646"/>
          <cell r="DR646"/>
          <cell r="DS646"/>
          <cell r="DT646"/>
          <cell r="DU646"/>
          <cell r="DV646"/>
          <cell r="DW646"/>
          <cell r="DX646"/>
          <cell r="DY646"/>
          <cell r="DZ646"/>
          <cell r="EA646"/>
          <cell r="EB646"/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0</v>
          </cell>
          <cell r="GN646">
            <v>0</v>
          </cell>
          <cell r="GO646">
            <v>0</v>
          </cell>
          <cell r="HX646"/>
          <cell r="HY646"/>
          <cell r="HZ646"/>
          <cell r="IA646"/>
          <cell r="IB646"/>
          <cell r="IC646"/>
          <cell r="ID646"/>
          <cell r="IE646"/>
          <cell r="IF646"/>
          <cell r="IG646"/>
          <cell r="IH646"/>
          <cell r="II646"/>
          <cell r="IJ646"/>
          <cell r="IK646"/>
          <cell r="IL646"/>
          <cell r="KX646">
            <v>0</v>
          </cell>
          <cell r="KY646">
            <v>0</v>
          </cell>
          <cell r="KZ646">
            <v>0</v>
          </cell>
          <cell r="LA646">
            <v>0</v>
          </cell>
          <cell r="LB646">
            <v>0</v>
          </cell>
          <cell r="LC646">
            <v>0</v>
          </cell>
          <cell r="LD646">
            <v>0</v>
          </cell>
          <cell r="LE646">
            <v>0</v>
          </cell>
          <cell r="LF646">
            <v>0</v>
          </cell>
          <cell r="LG646">
            <v>0</v>
          </cell>
          <cell r="LH646">
            <v>0</v>
          </cell>
          <cell r="LI646">
            <v>0</v>
          </cell>
          <cell r="LJ646">
            <v>0</v>
          </cell>
          <cell r="LK646">
            <v>0</v>
          </cell>
          <cell r="LL646">
            <v>0</v>
          </cell>
          <cell r="LM646">
            <v>0</v>
          </cell>
          <cell r="LN646">
            <v>0</v>
          </cell>
          <cell r="LO646">
            <v>0</v>
          </cell>
          <cell r="LP646">
            <v>0</v>
          </cell>
          <cell r="LQ646">
            <v>0</v>
          </cell>
          <cell r="LR646">
            <v>0</v>
          </cell>
          <cell r="LS646">
            <v>0</v>
          </cell>
          <cell r="LT646">
            <v>0</v>
          </cell>
          <cell r="LU646">
            <v>0</v>
          </cell>
          <cell r="LV646">
            <v>0</v>
          </cell>
          <cell r="LW646">
            <v>0</v>
          </cell>
          <cell r="LX646">
            <v>0</v>
          </cell>
          <cell r="LY646">
            <v>0</v>
          </cell>
          <cell r="LZ646"/>
          <cell r="MA646"/>
          <cell r="MB646"/>
          <cell r="MC646"/>
          <cell r="MD646"/>
          <cell r="ME646"/>
          <cell r="MF646"/>
          <cell r="MN646">
            <v>0</v>
          </cell>
          <cell r="MO646">
            <v>0</v>
          </cell>
          <cell r="MP646">
            <v>0</v>
          </cell>
          <cell r="MQ646">
            <v>0</v>
          </cell>
          <cell r="MR646">
            <v>0</v>
          </cell>
          <cell r="MS646">
            <v>0</v>
          </cell>
          <cell r="MT646">
            <v>0</v>
          </cell>
          <cell r="MU646">
            <v>0</v>
          </cell>
          <cell r="MV646">
            <v>0</v>
          </cell>
          <cell r="MW646">
            <v>0</v>
          </cell>
          <cell r="MX646">
            <v>0</v>
          </cell>
          <cell r="MY646">
            <v>0</v>
          </cell>
          <cell r="MZ646">
            <v>0</v>
          </cell>
          <cell r="NA646">
            <v>0</v>
          </cell>
          <cell r="NB646"/>
          <cell r="NC646"/>
          <cell r="ND646"/>
          <cell r="NN646"/>
          <cell r="NO646"/>
          <cell r="NP646"/>
          <cell r="NQ646"/>
          <cell r="NR646"/>
          <cell r="NS646"/>
          <cell r="NT646"/>
          <cell r="NU646"/>
          <cell r="NV646"/>
          <cell r="NW646"/>
          <cell r="NX646"/>
          <cell r="NY646"/>
          <cell r="NZ646"/>
          <cell r="OA646"/>
          <cell r="OB646"/>
          <cell r="OC646"/>
          <cell r="OD646">
            <v>0</v>
          </cell>
          <cell r="OE646">
            <v>0</v>
          </cell>
          <cell r="OF646">
            <v>0</v>
          </cell>
          <cell r="OG646">
            <v>0</v>
          </cell>
          <cell r="OH646">
            <v>0</v>
          </cell>
          <cell r="OI646">
            <v>0</v>
          </cell>
          <cell r="OJ646">
            <v>0</v>
          </cell>
          <cell r="OK646">
            <v>0</v>
          </cell>
          <cell r="OL646">
            <v>0</v>
          </cell>
          <cell r="OM646">
            <v>0</v>
          </cell>
          <cell r="ON646">
            <v>0</v>
          </cell>
          <cell r="OO646">
            <v>0</v>
          </cell>
          <cell r="OP646">
            <v>0</v>
          </cell>
          <cell r="OQ646">
            <v>0</v>
          </cell>
          <cell r="OR646">
            <v>0</v>
          </cell>
          <cell r="OS646">
            <v>0</v>
          </cell>
          <cell r="OT646">
            <v>0</v>
          </cell>
          <cell r="OU646">
            <v>0</v>
          </cell>
          <cell r="OV646">
            <v>0</v>
          </cell>
          <cell r="OW646">
            <v>0</v>
          </cell>
          <cell r="OX646">
            <v>0</v>
          </cell>
          <cell r="OY646">
            <v>0</v>
          </cell>
          <cell r="OZ646">
            <v>0</v>
          </cell>
          <cell r="PA646">
            <v>0</v>
          </cell>
          <cell r="PB646">
            <v>0</v>
          </cell>
          <cell r="PC646">
            <v>0</v>
          </cell>
          <cell r="PD646">
            <v>0</v>
          </cell>
          <cell r="PE646">
            <v>0</v>
          </cell>
          <cell r="PF646">
            <v>0</v>
          </cell>
          <cell r="PG646">
            <v>0</v>
          </cell>
          <cell r="PH646">
            <v>0</v>
          </cell>
          <cell r="PI646">
            <v>0</v>
          </cell>
          <cell r="PJ646">
            <v>0</v>
          </cell>
          <cell r="PK646">
            <v>0</v>
          </cell>
          <cell r="PL646">
            <v>0</v>
          </cell>
          <cell r="PM646">
            <v>0</v>
          </cell>
          <cell r="PN646">
            <v>0</v>
          </cell>
          <cell r="PO646">
            <v>0</v>
          </cell>
          <cell r="PP646">
            <v>0</v>
          </cell>
          <cell r="PQ646">
            <v>0</v>
          </cell>
          <cell r="PR646">
            <v>0</v>
          </cell>
          <cell r="PS646">
            <v>0</v>
          </cell>
          <cell r="PT646">
            <v>0</v>
          </cell>
          <cell r="PU646">
            <v>0</v>
          </cell>
          <cell r="PV646">
            <v>0</v>
          </cell>
          <cell r="PW646">
            <v>0</v>
          </cell>
          <cell r="PX646">
            <v>0</v>
          </cell>
          <cell r="PY646">
            <v>0</v>
          </cell>
          <cell r="PZ646">
            <v>0</v>
          </cell>
          <cell r="QA646">
            <v>0</v>
          </cell>
          <cell r="QB646">
            <v>0</v>
          </cell>
          <cell r="QC646">
            <v>0</v>
          </cell>
          <cell r="QD646">
            <v>0</v>
          </cell>
          <cell r="QE646">
            <v>0</v>
          </cell>
          <cell r="QF646">
            <v>0</v>
          </cell>
          <cell r="QG646">
            <v>0</v>
          </cell>
          <cell r="QH646"/>
          <cell r="QI646"/>
          <cell r="QJ646"/>
          <cell r="QK646"/>
          <cell r="QL646"/>
          <cell r="QM646"/>
          <cell r="WF646"/>
          <cell r="WG646"/>
          <cell r="WH646"/>
          <cell r="WI646"/>
          <cell r="WJ646"/>
          <cell r="WK646"/>
          <cell r="WL646"/>
          <cell r="WM646"/>
          <cell r="WN646"/>
          <cell r="WO646"/>
          <cell r="WP646"/>
          <cell r="WQ646"/>
          <cell r="WR646"/>
          <cell r="WS646"/>
          <cell r="WT646"/>
          <cell r="WU646"/>
          <cell r="WV646"/>
          <cell r="WW646"/>
          <cell r="WX646"/>
          <cell r="WY646"/>
          <cell r="WZ646"/>
          <cell r="XA646"/>
          <cell r="XB646"/>
          <cell r="XC646"/>
          <cell r="XD646"/>
          <cell r="XE646"/>
          <cell r="XF646"/>
          <cell r="XG646"/>
          <cell r="XH646"/>
          <cell r="XI646"/>
          <cell r="XJ646"/>
          <cell r="XK646"/>
          <cell r="XL646"/>
          <cell r="XM646"/>
          <cell r="XN646"/>
          <cell r="XO646"/>
          <cell r="XP646"/>
          <cell r="XQ646"/>
          <cell r="XR646"/>
          <cell r="XS646"/>
          <cell r="XT646"/>
          <cell r="XU646"/>
          <cell r="XV646"/>
          <cell r="XW646"/>
          <cell r="XX646"/>
          <cell r="XY646"/>
          <cell r="XZ646"/>
          <cell r="YA646"/>
          <cell r="YB646"/>
          <cell r="YC646"/>
          <cell r="YD646"/>
          <cell r="YE646"/>
          <cell r="YF646"/>
          <cell r="YG646"/>
          <cell r="YH646"/>
          <cell r="YI646"/>
          <cell r="YJ646"/>
          <cell r="YK646"/>
          <cell r="YL646"/>
          <cell r="YM646"/>
          <cell r="YN646"/>
          <cell r="YO646"/>
          <cell r="YP646"/>
          <cell r="YQ646"/>
          <cell r="YR646"/>
          <cell r="YS646"/>
          <cell r="YT646"/>
          <cell r="YU646"/>
          <cell r="YV646"/>
          <cell r="YW646"/>
          <cell r="YX646"/>
          <cell r="YY646"/>
          <cell r="YZ646"/>
          <cell r="ZA646"/>
          <cell r="ZB646"/>
          <cell r="ZC646"/>
          <cell r="ZD646"/>
          <cell r="ZE646"/>
          <cell r="ZF646"/>
          <cell r="ZG646"/>
          <cell r="ZH646"/>
          <cell r="ZI646"/>
          <cell r="ZJ646"/>
          <cell r="ZK646"/>
          <cell r="ZL646"/>
          <cell r="ZM646"/>
          <cell r="ZN646"/>
          <cell r="ZO646"/>
          <cell r="ZP646"/>
          <cell r="ZQ646"/>
          <cell r="ZR646"/>
          <cell r="ZS646"/>
          <cell r="ZT646"/>
          <cell r="ZU646"/>
          <cell r="ZV646"/>
          <cell r="ZW646"/>
          <cell r="ZX646"/>
          <cell r="ZY646"/>
          <cell r="ZZ646"/>
          <cell r="AAA646"/>
          <cell r="AAB646"/>
          <cell r="AAC646"/>
          <cell r="AAD646"/>
          <cell r="AAE646"/>
          <cell r="AAF646"/>
          <cell r="AAG646"/>
          <cell r="AAH646"/>
          <cell r="AAI646"/>
          <cell r="AAJ646"/>
          <cell r="AAK646"/>
          <cell r="AAL646"/>
          <cell r="AAM646"/>
          <cell r="AAN646"/>
          <cell r="AAO646"/>
          <cell r="AAP646"/>
          <cell r="AAQ646"/>
          <cell r="AAR646"/>
          <cell r="AAS646"/>
          <cell r="AAT646"/>
          <cell r="AAU646"/>
          <cell r="AAV646"/>
          <cell r="AAW646"/>
          <cell r="AAX646"/>
          <cell r="AAY646"/>
          <cell r="AAZ646"/>
          <cell r="ABA646"/>
          <cell r="ABB646"/>
          <cell r="ABC646"/>
          <cell r="ABH646"/>
          <cell r="ABI646"/>
          <cell r="ABJ646"/>
          <cell r="ABK646"/>
          <cell r="ABL646"/>
          <cell r="ABM646"/>
          <cell r="ABN646"/>
          <cell r="ABO646"/>
          <cell r="ABP646"/>
          <cell r="ABQ646"/>
          <cell r="ABR646"/>
          <cell r="ABS646"/>
          <cell r="ABT646"/>
          <cell r="ABU646"/>
          <cell r="ABV646"/>
          <cell r="ABW646"/>
          <cell r="ABX646"/>
          <cell r="ABY646"/>
          <cell r="ABZ646"/>
          <cell r="ACA646"/>
          <cell r="ACB646"/>
          <cell r="ACC646"/>
          <cell r="ACD646"/>
          <cell r="ACE646"/>
          <cell r="ACF646"/>
          <cell r="ACG646"/>
          <cell r="ACH646"/>
          <cell r="ACI646"/>
          <cell r="ACJ646"/>
          <cell r="ACK646"/>
          <cell r="ACL646"/>
          <cell r="ACM646"/>
          <cell r="ACN646"/>
          <cell r="ACO646"/>
          <cell r="ACP646"/>
          <cell r="ACQ646"/>
          <cell r="ACR646">
            <v>0</v>
          </cell>
          <cell r="ACS646">
            <v>0</v>
          </cell>
          <cell r="ACT646">
            <v>0</v>
          </cell>
          <cell r="ACU646">
            <v>0</v>
          </cell>
          <cell r="ACV646">
            <v>0</v>
          </cell>
          <cell r="ACW646">
            <v>0</v>
          </cell>
          <cell r="ACX646">
            <v>0</v>
          </cell>
          <cell r="ACY646">
            <v>0</v>
          </cell>
          <cell r="ACZ646">
            <v>0</v>
          </cell>
          <cell r="ADA646">
            <v>0</v>
          </cell>
          <cell r="ADB646">
            <v>0</v>
          </cell>
          <cell r="ADC646">
            <v>0</v>
          </cell>
          <cell r="ADD646">
            <v>0</v>
          </cell>
          <cell r="ADE646">
            <v>0</v>
          </cell>
          <cell r="ADF646"/>
          <cell r="ADG646"/>
          <cell r="ADH646"/>
          <cell r="ADI646"/>
          <cell r="ADJ646"/>
          <cell r="ADK646"/>
          <cell r="ADL646"/>
          <cell r="ADM646"/>
          <cell r="ADN646"/>
          <cell r="ADO646"/>
          <cell r="ADP646"/>
          <cell r="ADQ646"/>
          <cell r="ADR646"/>
          <cell r="ADS646"/>
          <cell r="ADT646"/>
          <cell r="ADU646"/>
          <cell r="ADV646"/>
          <cell r="ADW646"/>
          <cell r="ADX646"/>
          <cell r="ADY646"/>
          <cell r="ADZ646"/>
          <cell r="AEA646"/>
          <cell r="AEB646"/>
          <cell r="AEC646"/>
          <cell r="AED646"/>
          <cell r="AEE646"/>
          <cell r="AEF646"/>
          <cell r="AEG646"/>
          <cell r="AEH646"/>
          <cell r="AEI646"/>
          <cell r="AEJ646"/>
          <cell r="AEK646"/>
          <cell r="AEL646"/>
          <cell r="AEM646"/>
          <cell r="AEN646"/>
          <cell r="AEO646"/>
          <cell r="AEP646"/>
          <cell r="AEQ646"/>
          <cell r="AER646"/>
          <cell r="AES646"/>
          <cell r="AET646"/>
          <cell r="AEU646"/>
          <cell r="AEV646"/>
          <cell r="AEW646"/>
          <cell r="AEX646"/>
          <cell r="AEY646"/>
          <cell r="AEZ646"/>
          <cell r="AFA646"/>
          <cell r="AFB646"/>
          <cell r="AFC646"/>
          <cell r="AFD646"/>
          <cell r="AFE646"/>
          <cell r="AFF646"/>
          <cell r="AFG646"/>
          <cell r="AFH646"/>
          <cell r="AFI646"/>
          <cell r="AFJ646"/>
          <cell r="AFK646"/>
          <cell r="AFL646"/>
          <cell r="AFM646"/>
          <cell r="AFN646"/>
          <cell r="AFO646"/>
          <cell r="AFP646"/>
          <cell r="AFQ646"/>
          <cell r="AFR646"/>
          <cell r="AFS646"/>
          <cell r="AFT646"/>
          <cell r="AFU646"/>
          <cell r="AFV646"/>
          <cell r="AFW646"/>
          <cell r="AFX646">
            <v>0</v>
          </cell>
          <cell r="AFY646">
            <v>0</v>
          </cell>
          <cell r="AFZ646">
            <v>0</v>
          </cell>
          <cell r="AGA646">
            <v>0</v>
          </cell>
          <cell r="AGB646">
            <v>0</v>
          </cell>
          <cell r="AGC646">
            <v>0</v>
          </cell>
          <cell r="AGD646">
            <v>0</v>
          </cell>
          <cell r="AGE646">
            <v>0</v>
          </cell>
          <cell r="AGF646">
            <v>0</v>
          </cell>
          <cell r="AGG646">
            <v>0</v>
          </cell>
          <cell r="AGH646">
            <v>0</v>
          </cell>
          <cell r="AGI646">
            <v>0</v>
          </cell>
          <cell r="AGJ646">
            <v>0</v>
          </cell>
          <cell r="AGK646">
            <v>0</v>
          </cell>
          <cell r="AGL646"/>
          <cell r="AGM646"/>
          <cell r="AGN646"/>
          <cell r="AGO646"/>
          <cell r="AGP646"/>
          <cell r="AGQ646"/>
          <cell r="AGR646"/>
          <cell r="AGS646"/>
          <cell r="AGT646"/>
          <cell r="AGU646"/>
          <cell r="AGV646"/>
          <cell r="AGW646"/>
          <cell r="AGX646"/>
        </row>
        <row r="647">
          <cell r="A647" t="str">
            <v>8210-20-18 FDS Interfund - Transfer to FSS 14.896</v>
          </cell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CG647"/>
          <cell r="CH647"/>
          <cell r="CI647"/>
          <cell r="CJ647"/>
          <cell r="CK647"/>
          <cell r="CL647"/>
          <cell r="CM647"/>
          <cell r="CN647"/>
          <cell r="CO647"/>
          <cell r="CP647"/>
          <cell r="CQ647"/>
          <cell r="CR647"/>
          <cell r="CS647"/>
          <cell r="CT647"/>
          <cell r="CU647"/>
          <cell r="CV647"/>
          <cell r="CW647"/>
          <cell r="CX647"/>
          <cell r="DN647"/>
          <cell r="DO647"/>
          <cell r="DP647"/>
          <cell r="DQ647"/>
          <cell r="DR647"/>
          <cell r="DS647"/>
          <cell r="DT647"/>
          <cell r="DU647"/>
          <cell r="DV647"/>
          <cell r="DW647"/>
          <cell r="DX647"/>
          <cell r="DY647"/>
          <cell r="DZ647"/>
          <cell r="EA647"/>
          <cell r="EB647"/>
          <cell r="GB647">
            <v>0</v>
          </cell>
          <cell r="GC647">
            <v>0</v>
          </cell>
          <cell r="GD647">
            <v>0</v>
          </cell>
          <cell r="GE647">
            <v>0</v>
          </cell>
          <cell r="GF647">
            <v>0</v>
          </cell>
          <cell r="GG647">
            <v>0</v>
          </cell>
          <cell r="GH647">
            <v>0</v>
          </cell>
          <cell r="GI647">
            <v>0</v>
          </cell>
          <cell r="GJ647">
            <v>0</v>
          </cell>
          <cell r="GK647">
            <v>0</v>
          </cell>
          <cell r="GL647">
            <v>0</v>
          </cell>
          <cell r="GM647">
            <v>0</v>
          </cell>
          <cell r="GN647">
            <v>0</v>
          </cell>
          <cell r="GO647">
            <v>0</v>
          </cell>
          <cell r="HX647"/>
          <cell r="HY647"/>
          <cell r="HZ647"/>
          <cell r="IA647"/>
          <cell r="IB647"/>
          <cell r="IC647"/>
          <cell r="ID647"/>
          <cell r="IE647"/>
          <cell r="IF647"/>
          <cell r="IG647"/>
          <cell r="IH647"/>
          <cell r="II647"/>
          <cell r="IJ647"/>
          <cell r="IK647"/>
          <cell r="IL647"/>
          <cell r="KX647">
            <v>0</v>
          </cell>
          <cell r="KY647">
            <v>0</v>
          </cell>
          <cell r="KZ647">
            <v>0</v>
          </cell>
          <cell r="LA647">
            <v>0</v>
          </cell>
          <cell r="LB647">
            <v>0</v>
          </cell>
          <cell r="LC647">
            <v>0</v>
          </cell>
          <cell r="LD647">
            <v>0</v>
          </cell>
          <cell r="LE647">
            <v>0</v>
          </cell>
          <cell r="LF647">
            <v>0</v>
          </cell>
          <cell r="LG647">
            <v>0</v>
          </cell>
          <cell r="LH647">
            <v>0</v>
          </cell>
          <cell r="LI647">
            <v>0</v>
          </cell>
          <cell r="LJ647">
            <v>0</v>
          </cell>
          <cell r="LK647">
            <v>0</v>
          </cell>
          <cell r="LL647">
            <v>0</v>
          </cell>
          <cell r="LM647">
            <v>0</v>
          </cell>
          <cell r="LN647">
            <v>0</v>
          </cell>
          <cell r="LO647">
            <v>0</v>
          </cell>
          <cell r="LP647">
            <v>0</v>
          </cell>
          <cell r="LQ647">
            <v>0</v>
          </cell>
          <cell r="LR647">
            <v>0</v>
          </cell>
          <cell r="LS647">
            <v>0</v>
          </cell>
          <cell r="LT647">
            <v>0</v>
          </cell>
          <cell r="LU647">
            <v>0</v>
          </cell>
          <cell r="LV647">
            <v>0</v>
          </cell>
          <cell r="LW647">
            <v>0</v>
          </cell>
          <cell r="LX647">
            <v>0</v>
          </cell>
          <cell r="LY647">
            <v>0</v>
          </cell>
          <cell r="LZ647"/>
          <cell r="MA647"/>
          <cell r="MB647"/>
          <cell r="MC647"/>
          <cell r="MD647"/>
          <cell r="ME647"/>
          <cell r="MF647"/>
          <cell r="MN647">
            <v>0</v>
          </cell>
          <cell r="MO647">
            <v>0</v>
          </cell>
          <cell r="MP647">
            <v>0</v>
          </cell>
          <cell r="MQ647">
            <v>0</v>
          </cell>
          <cell r="MR647">
            <v>0</v>
          </cell>
          <cell r="MS647">
            <v>0</v>
          </cell>
          <cell r="MT647">
            <v>0</v>
          </cell>
          <cell r="MU647">
            <v>0</v>
          </cell>
          <cell r="MV647">
            <v>0</v>
          </cell>
          <cell r="MW647">
            <v>0</v>
          </cell>
          <cell r="MX647">
            <v>0</v>
          </cell>
          <cell r="MY647">
            <v>0</v>
          </cell>
          <cell r="MZ647">
            <v>0</v>
          </cell>
          <cell r="NA647">
            <v>0</v>
          </cell>
          <cell r="NB647"/>
          <cell r="NC647"/>
          <cell r="ND647"/>
          <cell r="NO647"/>
          <cell r="NP647"/>
          <cell r="NQ647"/>
          <cell r="NR647"/>
          <cell r="NS647"/>
          <cell r="NT647"/>
          <cell r="NU647"/>
          <cell r="NV647"/>
          <cell r="NW647"/>
          <cell r="NX647"/>
          <cell r="NY647"/>
          <cell r="NZ647"/>
          <cell r="OA647"/>
          <cell r="OB647"/>
          <cell r="OC647"/>
          <cell r="OD647">
            <v>0</v>
          </cell>
          <cell r="OE647">
            <v>0</v>
          </cell>
          <cell r="OF647">
            <v>0</v>
          </cell>
          <cell r="OG647">
            <v>0</v>
          </cell>
          <cell r="OH647">
            <v>0</v>
          </cell>
          <cell r="OI647">
            <v>0</v>
          </cell>
          <cell r="OJ647">
            <v>0</v>
          </cell>
          <cell r="OK647">
            <v>0</v>
          </cell>
          <cell r="OL647">
            <v>0</v>
          </cell>
          <cell r="OM647">
            <v>0</v>
          </cell>
          <cell r="ON647">
            <v>0</v>
          </cell>
          <cell r="OO647">
            <v>0</v>
          </cell>
          <cell r="OP647">
            <v>0</v>
          </cell>
          <cell r="OQ647">
            <v>0</v>
          </cell>
          <cell r="OR647">
            <v>0</v>
          </cell>
          <cell r="OS647">
            <v>0</v>
          </cell>
          <cell r="OT647">
            <v>0</v>
          </cell>
          <cell r="OU647">
            <v>0</v>
          </cell>
          <cell r="OV647">
            <v>0</v>
          </cell>
          <cell r="OW647">
            <v>0</v>
          </cell>
          <cell r="OX647">
            <v>0</v>
          </cell>
          <cell r="OY647">
            <v>0</v>
          </cell>
          <cell r="OZ647">
            <v>0</v>
          </cell>
          <cell r="PA647">
            <v>0</v>
          </cell>
          <cell r="PB647">
            <v>0</v>
          </cell>
          <cell r="PC647">
            <v>0</v>
          </cell>
          <cell r="PD647">
            <v>0</v>
          </cell>
          <cell r="PE647">
            <v>0</v>
          </cell>
          <cell r="PF647">
            <v>0</v>
          </cell>
          <cell r="PG647">
            <v>0</v>
          </cell>
          <cell r="PH647">
            <v>0</v>
          </cell>
          <cell r="PI647">
            <v>0</v>
          </cell>
          <cell r="PJ647">
            <v>0</v>
          </cell>
          <cell r="PK647">
            <v>0</v>
          </cell>
          <cell r="PL647">
            <v>0</v>
          </cell>
          <cell r="PM647">
            <v>0</v>
          </cell>
          <cell r="PN647">
            <v>0</v>
          </cell>
          <cell r="PO647">
            <v>0</v>
          </cell>
          <cell r="PP647">
            <v>0</v>
          </cell>
          <cell r="PQ647">
            <v>0</v>
          </cell>
          <cell r="PR647">
            <v>0</v>
          </cell>
          <cell r="PS647">
            <v>0</v>
          </cell>
          <cell r="PT647">
            <v>0</v>
          </cell>
          <cell r="PU647">
            <v>0</v>
          </cell>
          <cell r="PV647">
            <v>0</v>
          </cell>
          <cell r="PW647">
            <v>0</v>
          </cell>
          <cell r="PX647">
            <v>0</v>
          </cell>
          <cell r="PY647">
            <v>0</v>
          </cell>
          <cell r="PZ647">
            <v>0</v>
          </cell>
          <cell r="QA647">
            <v>0</v>
          </cell>
          <cell r="QB647">
            <v>0</v>
          </cell>
          <cell r="QC647">
            <v>0</v>
          </cell>
          <cell r="QD647">
            <v>0</v>
          </cell>
          <cell r="QE647">
            <v>0</v>
          </cell>
          <cell r="QF647">
            <v>0</v>
          </cell>
          <cell r="QG647">
            <v>0</v>
          </cell>
          <cell r="QH647"/>
          <cell r="QI647"/>
          <cell r="QJ647"/>
          <cell r="QK647"/>
          <cell r="QL647"/>
          <cell r="QM647"/>
          <cell r="WF647"/>
          <cell r="WG647"/>
          <cell r="WH647"/>
          <cell r="WI647"/>
          <cell r="WJ647"/>
          <cell r="WK647"/>
          <cell r="WL647"/>
          <cell r="WM647"/>
          <cell r="WN647"/>
          <cell r="WO647"/>
          <cell r="WP647"/>
          <cell r="WQ647"/>
          <cell r="WR647"/>
          <cell r="WS647"/>
          <cell r="WT647"/>
          <cell r="WU647"/>
          <cell r="WV647"/>
          <cell r="WW647"/>
          <cell r="WX647"/>
          <cell r="WY647"/>
          <cell r="WZ647"/>
          <cell r="XA647"/>
          <cell r="XB647"/>
          <cell r="XC647"/>
          <cell r="XD647"/>
          <cell r="XE647"/>
          <cell r="XF647"/>
          <cell r="XG647"/>
          <cell r="XH647"/>
          <cell r="XI647"/>
          <cell r="XJ647"/>
          <cell r="XK647"/>
          <cell r="XL647"/>
          <cell r="XM647"/>
          <cell r="XN647"/>
          <cell r="XO647"/>
          <cell r="XP647"/>
          <cell r="XQ647"/>
          <cell r="XR647"/>
          <cell r="XS647"/>
          <cell r="XT647"/>
          <cell r="XU647"/>
          <cell r="XV647"/>
          <cell r="XW647"/>
          <cell r="XX647"/>
          <cell r="XY647"/>
          <cell r="XZ647"/>
          <cell r="YA647"/>
          <cell r="YB647"/>
          <cell r="YC647"/>
          <cell r="YD647"/>
          <cell r="YE647"/>
          <cell r="YF647"/>
          <cell r="YG647"/>
          <cell r="YH647"/>
          <cell r="YI647"/>
          <cell r="YJ647"/>
          <cell r="YK647"/>
          <cell r="YL647"/>
          <cell r="YM647"/>
          <cell r="YN647"/>
          <cell r="YO647"/>
          <cell r="YP647"/>
          <cell r="YQ647"/>
          <cell r="YR647"/>
          <cell r="YS647"/>
          <cell r="YT647"/>
          <cell r="YU647"/>
          <cell r="YV647"/>
          <cell r="YW647"/>
          <cell r="YX647"/>
          <cell r="YY647"/>
          <cell r="YZ647"/>
          <cell r="ZA647"/>
          <cell r="ZB647"/>
          <cell r="ZC647"/>
          <cell r="ZD647"/>
          <cell r="ZE647"/>
          <cell r="ZF647"/>
          <cell r="ZG647"/>
          <cell r="ZH647"/>
          <cell r="ZI647"/>
          <cell r="ZJ647"/>
          <cell r="ZK647"/>
          <cell r="ZL647"/>
          <cell r="ZM647"/>
          <cell r="ZN647"/>
          <cell r="ZO647"/>
          <cell r="ZP647"/>
          <cell r="ZQ647"/>
          <cell r="ZR647"/>
          <cell r="ZS647"/>
          <cell r="ZT647"/>
          <cell r="ZU647"/>
          <cell r="ZV647"/>
          <cell r="ZW647"/>
          <cell r="ZX647"/>
          <cell r="ZY647"/>
          <cell r="ZZ647"/>
          <cell r="AAA647"/>
          <cell r="AAB647"/>
          <cell r="AAC647"/>
          <cell r="AAD647"/>
          <cell r="AAE647"/>
          <cell r="AAF647"/>
          <cell r="AAG647"/>
          <cell r="AAH647"/>
          <cell r="AAI647"/>
          <cell r="AAJ647"/>
          <cell r="AAK647"/>
          <cell r="AAL647"/>
          <cell r="AAM647"/>
          <cell r="AAN647"/>
          <cell r="AAO647"/>
          <cell r="AAP647"/>
          <cell r="AAQ647"/>
          <cell r="AAR647"/>
          <cell r="AAS647"/>
          <cell r="AAT647"/>
          <cell r="AAU647"/>
          <cell r="AAV647"/>
          <cell r="AAW647"/>
          <cell r="AAX647"/>
          <cell r="AAY647"/>
          <cell r="AAZ647"/>
          <cell r="ABA647"/>
          <cell r="ABB647"/>
          <cell r="ABC647"/>
          <cell r="ABH647"/>
          <cell r="ABI647"/>
          <cell r="ABJ647"/>
          <cell r="ABK647"/>
          <cell r="ABL647"/>
          <cell r="ABM647"/>
          <cell r="ABN647"/>
          <cell r="ABO647"/>
          <cell r="ABP647"/>
          <cell r="ABQ647"/>
          <cell r="ABR647"/>
          <cell r="ABS647"/>
          <cell r="ABT647"/>
          <cell r="ABU647"/>
          <cell r="ABV647"/>
          <cell r="ABW647"/>
          <cell r="ABX647"/>
          <cell r="ABY647"/>
          <cell r="ABZ647"/>
          <cell r="ACA647"/>
          <cell r="ACB647"/>
          <cell r="ACC647"/>
          <cell r="ACD647"/>
          <cell r="ACE647"/>
          <cell r="ACF647"/>
          <cell r="ACG647"/>
          <cell r="ACH647"/>
          <cell r="ACI647"/>
          <cell r="ACJ647"/>
          <cell r="ACK647"/>
          <cell r="ACL647"/>
          <cell r="ACM647"/>
          <cell r="ACN647"/>
          <cell r="ACO647"/>
          <cell r="ACP647"/>
          <cell r="ACQ647"/>
          <cell r="ACR647">
            <v>0</v>
          </cell>
          <cell r="ACS647">
            <v>0</v>
          </cell>
          <cell r="ACT647">
            <v>0</v>
          </cell>
          <cell r="ACU647">
            <v>0</v>
          </cell>
          <cell r="ACV647">
            <v>0</v>
          </cell>
          <cell r="ACW647">
            <v>0</v>
          </cell>
          <cell r="ACX647">
            <v>0</v>
          </cell>
          <cell r="ACY647">
            <v>0</v>
          </cell>
          <cell r="ACZ647">
            <v>0</v>
          </cell>
          <cell r="ADA647">
            <v>0</v>
          </cell>
          <cell r="ADB647">
            <v>0</v>
          </cell>
          <cell r="ADC647">
            <v>0</v>
          </cell>
          <cell r="ADD647">
            <v>0</v>
          </cell>
          <cell r="ADE647">
            <v>0</v>
          </cell>
          <cell r="ADF647"/>
          <cell r="ADG647"/>
          <cell r="ADH647"/>
          <cell r="ADI647"/>
          <cell r="ADJ647"/>
          <cell r="ADK647"/>
          <cell r="ADL647"/>
          <cell r="ADM647"/>
          <cell r="ADN647"/>
          <cell r="ADO647"/>
          <cell r="ADP647"/>
          <cell r="ADQ647"/>
          <cell r="ADR647"/>
          <cell r="ADS647"/>
          <cell r="ADT647"/>
          <cell r="ADU647"/>
          <cell r="ADV647"/>
          <cell r="ADW647"/>
          <cell r="ADX647"/>
          <cell r="ADY647"/>
          <cell r="ADZ647"/>
          <cell r="AEA647"/>
          <cell r="AEB647"/>
          <cell r="AEC647"/>
          <cell r="AED647"/>
          <cell r="AEE647"/>
          <cell r="AEF647"/>
          <cell r="AEG647"/>
          <cell r="AEH647"/>
          <cell r="AEI647"/>
          <cell r="AEJ647"/>
          <cell r="AEK647"/>
          <cell r="AEL647"/>
          <cell r="AEM647"/>
          <cell r="AEN647"/>
          <cell r="AEO647"/>
          <cell r="AEP647"/>
          <cell r="AEQ647"/>
          <cell r="AER647"/>
          <cell r="AES647"/>
          <cell r="AET647"/>
          <cell r="AEU647"/>
          <cell r="AEV647"/>
          <cell r="AEW647"/>
          <cell r="AEX647"/>
          <cell r="AEY647"/>
          <cell r="AEZ647"/>
          <cell r="AFA647"/>
          <cell r="AFB647"/>
          <cell r="AFC647"/>
          <cell r="AFD647"/>
          <cell r="AFE647"/>
          <cell r="AFF647"/>
          <cell r="AFG647"/>
          <cell r="AFH647"/>
          <cell r="AFI647"/>
          <cell r="AFJ647"/>
          <cell r="AFK647"/>
          <cell r="AFL647"/>
          <cell r="AFM647"/>
          <cell r="AFN647"/>
          <cell r="AFO647"/>
          <cell r="AFP647"/>
          <cell r="AFQ647"/>
          <cell r="AFR647"/>
          <cell r="AFS647"/>
          <cell r="AFT647"/>
          <cell r="AFU647"/>
          <cell r="AFV647"/>
          <cell r="AFW647"/>
          <cell r="AFX647"/>
          <cell r="AFY647"/>
          <cell r="AFZ647"/>
          <cell r="AGA647"/>
          <cell r="AGB647"/>
          <cell r="AGC647"/>
          <cell r="AGD647"/>
          <cell r="AGL647"/>
          <cell r="AGM647"/>
          <cell r="AGN647"/>
          <cell r="AGO647"/>
          <cell r="AGP647"/>
          <cell r="AGQ647"/>
          <cell r="AGR647"/>
          <cell r="AGS647"/>
          <cell r="AGT647"/>
          <cell r="AGU647"/>
          <cell r="AGV647"/>
          <cell r="AGW647"/>
          <cell r="AGX647"/>
        </row>
        <row r="648">
          <cell r="A648" t="str">
            <v>8210-30-00 FDS InterFund - Transfers To Oth Bus Activites</v>
          </cell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CG648"/>
          <cell r="CH648"/>
          <cell r="CI648"/>
          <cell r="CJ648"/>
          <cell r="CK648"/>
          <cell r="CL648"/>
          <cell r="CM648"/>
          <cell r="CN648"/>
          <cell r="CO648"/>
          <cell r="CP648"/>
          <cell r="CQ648"/>
          <cell r="CR648"/>
          <cell r="CS648"/>
          <cell r="CT648"/>
          <cell r="CU648"/>
          <cell r="CV648"/>
          <cell r="CW648"/>
          <cell r="CX648"/>
          <cell r="DN648"/>
          <cell r="DO648"/>
          <cell r="DP648"/>
          <cell r="DQ648"/>
          <cell r="DR648"/>
          <cell r="DS648"/>
          <cell r="DT648"/>
          <cell r="DU648"/>
          <cell r="DV648"/>
          <cell r="DW648"/>
          <cell r="DX648"/>
          <cell r="DY648"/>
          <cell r="DZ648"/>
          <cell r="EA648"/>
          <cell r="EB648"/>
          <cell r="GB648">
            <v>0</v>
          </cell>
          <cell r="GC648">
            <v>0</v>
          </cell>
          <cell r="GD648">
            <v>0</v>
          </cell>
          <cell r="GE648">
            <v>0</v>
          </cell>
          <cell r="GF648">
            <v>0</v>
          </cell>
          <cell r="GG648">
            <v>0</v>
          </cell>
          <cell r="GH648">
            <v>0</v>
          </cell>
          <cell r="GI648">
            <v>0</v>
          </cell>
          <cell r="GJ648">
            <v>0</v>
          </cell>
          <cell r="GK648">
            <v>0</v>
          </cell>
          <cell r="GL648">
            <v>0</v>
          </cell>
          <cell r="GM648">
            <v>0</v>
          </cell>
          <cell r="GN648">
            <v>0</v>
          </cell>
          <cell r="GO648">
            <v>0</v>
          </cell>
          <cell r="HX648"/>
          <cell r="HY648"/>
          <cell r="HZ648"/>
          <cell r="IA648"/>
          <cell r="IB648"/>
          <cell r="IC648"/>
          <cell r="ID648"/>
          <cell r="IE648"/>
          <cell r="IF648"/>
          <cell r="IG648"/>
          <cell r="IH648"/>
          <cell r="II648"/>
          <cell r="IJ648"/>
          <cell r="IK648"/>
          <cell r="IL648"/>
          <cell r="KX648">
            <v>0</v>
          </cell>
          <cell r="KY648">
            <v>0</v>
          </cell>
          <cell r="KZ648">
            <v>0</v>
          </cell>
          <cell r="LA648">
            <v>0</v>
          </cell>
          <cell r="LB648">
            <v>0</v>
          </cell>
          <cell r="LC648">
            <v>0</v>
          </cell>
          <cell r="LD648">
            <v>0</v>
          </cell>
          <cell r="LE648">
            <v>0</v>
          </cell>
          <cell r="LF648">
            <v>0</v>
          </cell>
          <cell r="LG648">
            <v>0</v>
          </cell>
          <cell r="LH648">
            <v>0</v>
          </cell>
          <cell r="LI648">
            <v>0</v>
          </cell>
          <cell r="LJ648">
            <v>0</v>
          </cell>
          <cell r="LK648">
            <v>0</v>
          </cell>
          <cell r="LL648">
            <v>0</v>
          </cell>
          <cell r="LM648">
            <v>0</v>
          </cell>
          <cell r="LN648">
            <v>0</v>
          </cell>
          <cell r="LO648">
            <v>0</v>
          </cell>
          <cell r="LP648">
            <v>0</v>
          </cell>
          <cell r="LQ648">
            <v>0</v>
          </cell>
          <cell r="LR648">
            <v>0</v>
          </cell>
          <cell r="LS648">
            <v>0</v>
          </cell>
          <cell r="LT648">
            <v>0</v>
          </cell>
          <cell r="LU648">
            <v>0</v>
          </cell>
          <cell r="LV648">
            <v>0</v>
          </cell>
          <cell r="LW648">
            <v>0</v>
          </cell>
          <cell r="LX648">
            <v>0</v>
          </cell>
          <cell r="LY648">
            <v>0</v>
          </cell>
          <cell r="LZ648"/>
          <cell r="MA648"/>
          <cell r="MB648"/>
          <cell r="MC648"/>
          <cell r="MD648"/>
          <cell r="ME648"/>
          <cell r="MF648"/>
          <cell r="MN648">
            <v>0</v>
          </cell>
          <cell r="MO648">
            <v>0</v>
          </cell>
          <cell r="MP648">
            <v>0</v>
          </cell>
          <cell r="MQ648">
            <v>0</v>
          </cell>
          <cell r="MR648">
            <v>0</v>
          </cell>
          <cell r="MS648">
            <v>0</v>
          </cell>
          <cell r="MT648">
            <v>0</v>
          </cell>
          <cell r="MU648">
            <v>0</v>
          </cell>
          <cell r="MV648">
            <v>0</v>
          </cell>
          <cell r="MW648">
            <v>0</v>
          </cell>
          <cell r="MX648">
            <v>0</v>
          </cell>
          <cell r="MY648">
            <v>0</v>
          </cell>
          <cell r="MZ648">
            <v>0</v>
          </cell>
          <cell r="NA648">
            <v>0</v>
          </cell>
          <cell r="NB648"/>
          <cell r="NC648"/>
          <cell r="ND648"/>
          <cell r="NN648"/>
          <cell r="NO648"/>
          <cell r="NP648"/>
          <cell r="NQ648"/>
          <cell r="NR648"/>
          <cell r="NS648"/>
          <cell r="NT648"/>
          <cell r="NU648"/>
          <cell r="NV648"/>
          <cell r="NW648"/>
          <cell r="NX648"/>
          <cell r="NY648"/>
          <cell r="NZ648"/>
          <cell r="OA648"/>
          <cell r="OB648"/>
          <cell r="OC648"/>
          <cell r="OD648">
            <v>0</v>
          </cell>
          <cell r="OE648">
            <v>0</v>
          </cell>
          <cell r="OF648">
            <v>0</v>
          </cell>
          <cell r="OG648">
            <v>0</v>
          </cell>
          <cell r="OH648">
            <v>0</v>
          </cell>
          <cell r="OI648">
            <v>0</v>
          </cell>
          <cell r="OJ648">
            <v>0</v>
          </cell>
          <cell r="OK648">
            <v>0</v>
          </cell>
          <cell r="OL648">
            <v>0</v>
          </cell>
          <cell r="OM648">
            <v>0</v>
          </cell>
          <cell r="ON648">
            <v>0</v>
          </cell>
          <cell r="OO648">
            <v>0</v>
          </cell>
          <cell r="OP648">
            <v>0</v>
          </cell>
          <cell r="OQ648">
            <v>0</v>
          </cell>
          <cell r="OR648">
            <v>0</v>
          </cell>
          <cell r="OS648">
            <v>0</v>
          </cell>
          <cell r="OT648">
            <v>0</v>
          </cell>
          <cell r="OU648">
            <v>0</v>
          </cell>
          <cell r="OV648">
            <v>0</v>
          </cell>
          <cell r="OW648">
            <v>0</v>
          </cell>
          <cell r="OX648">
            <v>0</v>
          </cell>
          <cell r="OY648">
            <v>0</v>
          </cell>
          <cell r="OZ648">
            <v>0</v>
          </cell>
          <cell r="PA648">
            <v>0</v>
          </cell>
          <cell r="PB648">
            <v>0</v>
          </cell>
          <cell r="PC648">
            <v>0</v>
          </cell>
          <cell r="PD648">
            <v>0</v>
          </cell>
          <cell r="PE648">
            <v>0</v>
          </cell>
          <cell r="PF648">
            <v>0</v>
          </cell>
          <cell r="PG648">
            <v>0</v>
          </cell>
          <cell r="PH648">
            <v>0</v>
          </cell>
          <cell r="PI648">
            <v>0</v>
          </cell>
          <cell r="PJ648">
            <v>0</v>
          </cell>
          <cell r="PK648">
            <v>0</v>
          </cell>
          <cell r="PL648">
            <v>0</v>
          </cell>
          <cell r="PM648">
            <v>0</v>
          </cell>
          <cell r="PN648">
            <v>0</v>
          </cell>
          <cell r="PO648">
            <v>0</v>
          </cell>
          <cell r="PP648">
            <v>0</v>
          </cell>
          <cell r="PQ648">
            <v>0</v>
          </cell>
          <cell r="PR648">
            <v>0</v>
          </cell>
          <cell r="PS648">
            <v>0</v>
          </cell>
          <cell r="PT648">
            <v>0</v>
          </cell>
          <cell r="PU648">
            <v>0</v>
          </cell>
          <cell r="PV648">
            <v>0</v>
          </cell>
          <cell r="PW648">
            <v>0</v>
          </cell>
          <cell r="PX648">
            <v>0</v>
          </cell>
          <cell r="PY648">
            <v>0</v>
          </cell>
          <cell r="PZ648">
            <v>0</v>
          </cell>
          <cell r="QA648">
            <v>0</v>
          </cell>
          <cell r="QB648">
            <v>0</v>
          </cell>
          <cell r="QC648">
            <v>0</v>
          </cell>
          <cell r="QD648">
            <v>0</v>
          </cell>
          <cell r="QE648">
            <v>0</v>
          </cell>
          <cell r="QF648">
            <v>0</v>
          </cell>
          <cell r="QG648">
            <v>0</v>
          </cell>
          <cell r="QH648"/>
          <cell r="QI648"/>
          <cell r="QJ648"/>
          <cell r="QK648"/>
          <cell r="QL648"/>
          <cell r="QM648"/>
          <cell r="WF648"/>
          <cell r="WG648"/>
          <cell r="WH648"/>
          <cell r="WI648"/>
          <cell r="WJ648"/>
          <cell r="WK648"/>
          <cell r="WL648"/>
          <cell r="WM648"/>
          <cell r="WN648"/>
          <cell r="WO648"/>
          <cell r="WP648"/>
          <cell r="WQ648"/>
          <cell r="WR648"/>
          <cell r="WS648"/>
          <cell r="WT648"/>
          <cell r="WU648"/>
          <cell r="WV648"/>
          <cell r="WW648"/>
          <cell r="WX648"/>
          <cell r="WY648"/>
          <cell r="WZ648"/>
          <cell r="XA648"/>
          <cell r="XB648"/>
          <cell r="XC648"/>
          <cell r="XD648"/>
          <cell r="XE648"/>
          <cell r="XF648"/>
          <cell r="XG648"/>
          <cell r="XH648"/>
          <cell r="XI648"/>
          <cell r="XJ648"/>
          <cell r="XK648"/>
          <cell r="XL648"/>
          <cell r="XM648"/>
          <cell r="XN648"/>
          <cell r="XO648"/>
          <cell r="XP648"/>
          <cell r="XQ648"/>
          <cell r="XR648"/>
          <cell r="XS648"/>
          <cell r="XT648"/>
          <cell r="XU648"/>
          <cell r="XV648"/>
          <cell r="XW648"/>
          <cell r="XX648"/>
          <cell r="XY648"/>
          <cell r="XZ648"/>
          <cell r="YA648"/>
          <cell r="YB648"/>
          <cell r="YC648"/>
          <cell r="YD648"/>
          <cell r="YE648"/>
          <cell r="YF648"/>
          <cell r="YG648"/>
          <cell r="YH648"/>
          <cell r="YI648"/>
          <cell r="YJ648"/>
          <cell r="YK648"/>
          <cell r="YL648"/>
          <cell r="YM648"/>
          <cell r="YN648"/>
          <cell r="YO648"/>
          <cell r="YP648"/>
          <cell r="YQ648"/>
          <cell r="YR648"/>
          <cell r="YS648"/>
          <cell r="YT648"/>
          <cell r="YU648"/>
          <cell r="YV648"/>
          <cell r="YW648"/>
          <cell r="YX648"/>
          <cell r="YY648"/>
          <cell r="YZ648"/>
          <cell r="ZA648"/>
          <cell r="ZB648"/>
          <cell r="ZC648"/>
          <cell r="ZD648"/>
          <cell r="ZE648"/>
          <cell r="ZF648"/>
          <cell r="ZG648"/>
          <cell r="ZH648"/>
          <cell r="ZI648"/>
          <cell r="ZJ648"/>
          <cell r="ZK648"/>
          <cell r="ZL648"/>
          <cell r="ZM648"/>
          <cell r="ZN648"/>
          <cell r="ZO648"/>
          <cell r="ZP648"/>
          <cell r="ZQ648"/>
          <cell r="ZR648"/>
          <cell r="ZS648"/>
          <cell r="ZT648"/>
          <cell r="ZU648"/>
          <cell r="ZV648"/>
          <cell r="ZW648"/>
          <cell r="ZX648"/>
          <cell r="ZY648"/>
          <cell r="ZZ648"/>
          <cell r="AAA648"/>
          <cell r="AAB648"/>
          <cell r="AAC648"/>
          <cell r="AAD648"/>
          <cell r="AAE648"/>
          <cell r="AAF648"/>
          <cell r="AAG648"/>
          <cell r="AAH648"/>
          <cell r="AAI648"/>
          <cell r="AAJ648"/>
          <cell r="AAK648"/>
          <cell r="AAL648"/>
          <cell r="AAM648"/>
          <cell r="AAN648"/>
          <cell r="AAO648"/>
          <cell r="AAP648"/>
          <cell r="AAQ648"/>
          <cell r="AAR648"/>
          <cell r="AAS648"/>
          <cell r="AAT648"/>
          <cell r="AAU648"/>
          <cell r="AAV648"/>
          <cell r="AAW648"/>
          <cell r="AAX648"/>
          <cell r="AAY648"/>
          <cell r="AAZ648"/>
          <cell r="ABA648"/>
          <cell r="ABB648"/>
          <cell r="ABC648"/>
          <cell r="ABH648"/>
          <cell r="ABI648"/>
          <cell r="ABJ648"/>
          <cell r="ABK648"/>
          <cell r="ABL648"/>
          <cell r="ABM648"/>
          <cell r="ABN648"/>
          <cell r="ABO648"/>
          <cell r="ABP648"/>
          <cell r="ABQ648"/>
          <cell r="ABR648"/>
          <cell r="ABS648"/>
          <cell r="ABT648"/>
          <cell r="ABU648"/>
          <cell r="ABV648"/>
          <cell r="ABW648"/>
          <cell r="ABX648"/>
          <cell r="ABY648"/>
          <cell r="ABZ648"/>
          <cell r="ACA648"/>
          <cell r="ACB648"/>
          <cell r="ACC648"/>
          <cell r="ACD648"/>
          <cell r="ACE648"/>
          <cell r="ACF648"/>
          <cell r="ACG648"/>
          <cell r="ACH648"/>
          <cell r="ACI648"/>
          <cell r="ACJ648"/>
          <cell r="ACK648"/>
          <cell r="ACL648"/>
          <cell r="ACM648"/>
          <cell r="ACN648"/>
          <cell r="ACO648"/>
          <cell r="ACP648"/>
          <cell r="ACQ648"/>
          <cell r="ACR648">
            <v>0</v>
          </cell>
          <cell r="ACS648">
            <v>0</v>
          </cell>
          <cell r="ACT648">
            <v>0</v>
          </cell>
          <cell r="ACU648">
            <v>0</v>
          </cell>
          <cell r="ACV648">
            <v>0</v>
          </cell>
          <cell r="ACW648">
            <v>0</v>
          </cell>
          <cell r="ACX648">
            <v>0</v>
          </cell>
          <cell r="ACY648">
            <v>0</v>
          </cell>
          <cell r="ACZ648">
            <v>0</v>
          </cell>
          <cell r="ADA648">
            <v>0</v>
          </cell>
          <cell r="ADB648">
            <v>0</v>
          </cell>
          <cell r="ADC648">
            <v>0</v>
          </cell>
          <cell r="ADD648">
            <v>0</v>
          </cell>
          <cell r="ADE648">
            <v>0</v>
          </cell>
          <cell r="ADF648"/>
          <cell r="ADG648"/>
          <cell r="ADH648"/>
          <cell r="ADI648"/>
          <cell r="ADJ648"/>
          <cell r="ADK648"/>
          <cell r="ADL648"/>
          <cell r="ADM648"/>
          <cell r="ADN648"/>
          <cell r="ADO648"/>
          <cell r="ADP648"/>
          <cell r="ADQ648"/>
          <cell r="ADR648"/>
          <cell r="ADS648"/>
          <cell r="ADT648"/>
          <cell r="ADU648"/>
          <cell r="ADV648"/>
          <cell r="ADW648"/>
          <cell r="ADX648"/>
          <cell r="ADY648"/>
          <cell r="ADZ648"/>
          <cell r="AEA648"/>
          <cell r="AEB648"/>
          <cell r="AEC648"/>
          <cell r="AED648"/>
          <cell r="AEE648"/>
          <cell r="AEF648"/>
          <cell r="AEG648"/>
          <cell r="AEH648"/>
          <cell r="AEI648"/>
          <cell r="AEJ648"/>
          <cell r="AEK648"/>
          <cell r="AEL648"/>
          <cell r="AEM648"/>
          <cell r="AEN648"/>
          <cell r="AEO648"/>
          <cell r="AEP648"/>
          <cell r="AEQ648"/>
          <cell r="AER648"/>
          <cell r="AES648"/>
          <cell r="AET648"/>
          <cell r="AEU648"/>
          <cell r="AEV648"/>
          <cell r="AEW648"/>
          <cell r="AEX648"/>
          <cell r="AEY648"/>
          <cell r="AEZ648"/>
          <cell r="AFA648"/>
          <cell r="AFB648"/>
          <cell r="AFC648"/>
          <cell r="AFD648"/>
          <cell r="AFE648"/>
          <cell r="AFF648"/>
          <cell r="AFG648"/>
          <cell r="AFH648"/>
          <cell r="AFI648"/>
          <cell r="AFJ648"/>
          <cell r="AFK648"/>
          <cell r="AFL648"/>
          <cell r="AFM648"/>
          <cell r="AFN648"/>
          <cell r="AFO648"/>
          <cell r="AFP648"/>
          <cell r="AFQ648"/>
          <cell r="AFR648"/>
          <cell r="AFS648"/>
          <cell r="AFT648"/>
          <cell r="AFU648"/>
          <cell r="AFV648"/>
          <cell r="AFW648"/>
          <cell r="AFX648">
            <v>0</v>
          </cell>
          <cell r="AFY648">
            <v>0</v>
          </cell>
          <cell r="AFZ648">
            <v>0</v>
          </cell>
          <cell r="AGA648">
            <v>0</v>
          </cell>
          <cell r="AGB648">
            <v>0</v>
          </cell>
          <cell r="AGC648">
            <v>0</v>
          </cell>
          <cell r="AGD648">
            <v>0</v>
          </cell>
          <cell r="AGE648">
            <v>0</v>
          </cell>
          <cell r="AGF648">
            <v>0</v>
          </cell>
          <cell r="AGG648">
            <v>0</v>
          </cell>
          <cell r="AGH648">
            <v>0</v>
          </cell>
          <cell r="AGI648">
            <v>0</v>
          </cell>
          <cell r="AGJ648">
            <v>0</v>
          </cell>
          <cell r="AGK648">
            <v>0</v>
          </cell>
          <cell r="AGL648"/>
          <cell r="AGM648"/>
          <cell r="AGN648"/>
          <cell r="AGO648"/>
          <cell r="AGP648"/>
          <cell r="AGQ648"/>
          <cell r="AGR648"/>
          <cell r="AGS648"/>
          <cell r="AGT648"/>
          <cell r="AGU648"/>
          <cell r="AGV648"/>
          <cell r="AGW648"/>
          <cell r="AGX648"/>
        </row>
        <row r="649">
          <cell r="A649" t="str">
            <v>8210-40-00 FDS InterFund - Transfers To SLO Gov</v>
          </cell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CG649"/>
          <cell r="CH649"/>
          <cell r="CI649"/>
          <cell r="CJ649"/>
          <cell r="CK649"/>
          <cell r="CL649"/>
          <cell r="CM649"/>
          <cell r="CN649"/>
          <cell r="CO649"/>
          <cell r="CP649"/>
          <cell r="CQ649"/>
          <cell r="CR649"/>
          <cell r="CS649"/>
          <cell r="CT649"/>
          <cell r="CU649"/>
          <cell r="CV649"/>
          <cell r="CW649"/>
          <cell r="CX649"/>
          <cell r="DN649"/>
          <cell r="DO649"/>
          <cell r="DP649"/>
          <cell r="DQ649"/>
          <cell r="DR649"/>
          <cell r="DS649"/>
          <cell r="DT649"/>
          <cell r="DU649"/>
          <cell r="DV649"/>
          <cell r="DW649"/>
          <cell r="DX649"/>
          <cell r="DY649"/>
          <cell r="DZ649"/>
          <cell r="EA649"/>
          <cell r="EB649"/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0</v>
          </cell>
          <cell r="GN649">
            <v>0</v>
          </cell>
          <cell r="GO649">
            <v>0</v>
          </cell>
          <cell r="HX649"/>
          <cell r="HY649"/>
          <cell r="HZ649"/>
          <cell r="IA649"/>
          <cell r="IB649"/>
          <cell r="IC649"/>
          <cell r="ID649"/>
          <cell r="IE649"/>
          <cell r="IF649"/>
          <cell r="IG649"/>
          <cell r="IH649"/>
          <cell r="II649"/>
          <cell r="IJ649"/>
          <cell r="IK649"/>
          <cell r="IL649"/>
          <cell r="KX649">
            <v>0</v>
          </cell>
          <cell r="KY649">
            <v>0</v>
          </cell>
          <cell r="KZ649">
            <v>0</v>
          </cell>
          <cell r="LA649">
            <v>0</v>
          </cell>
          <cell r="LB649">
            <v>0</v>
          </cell>
          <cell r="LC649">
            <v>0</v>
          </cell>
          <cell r="LD649">
            <v>0</v>
          </cell>
          <cell r="LE649">
            <v>0</v>
          </cell>
          <cell r="LF649">
            <v>0</v>
          </cell>
          <cell r="LG649">
            <v>0</v>
          </cell>
          <cell r="LH649">
            <v>0</v>
          </cell>
          <cell r="LI649">
            <v>0</v>
          </cell>
          <cell r="LJ649">
            <v>0</v>
          </cell>
          <cell r="LK649">
            <v>0</v>
          </cell>
          <cell r="LL649">
            <v>0</v>
          </cell>
          <cell r="LM649">
            <v>0</v>
          </cell>
          <cell r="LN649">
            <v>0</v>
          </cell>
          <cell r="LO649">
            <v>0</v>
          </cell>
          <cell r="LP649">
            <v>0</v>
          </cell>
          <cell r="LQ649">
            <v>0</v>
          </cell>
          <cell r="LR649">
            <v>0</v>
          </cell>
          <cell r="LS649">
            <v>0</v>
          </cell>
          <cell r="LT649">
            <v>0</v>
          </cell>
          <cell r="LU649">
            <v>0</v>
          </cell>
          <cell r="LV649">
            <v>0</v>
          </cell>
          <cell r="LW649">
            <v>0</v>
          </cell>
          <cell r="LX649">
            <v>0</v>
          </cell>
          <cell r="LY649">
            <v>0</v>
          </cell>
          <cell r="LZ649"/>
          <cell r="MA649"/>
          <cell r="MB649"/>
          <cell r="MC649"/>
          <cell r="MD649"/>
          <cell r="ME649"/>
          <cell r="MF649"/>
          <cell r="MN649">
            <v>0</v>
          </cell>
          <cell r="MO649">
            <v>0</v>
          </cell>
          <cell r="MP649">
            <v>0</v>
          </cell>
          <cell r="MQ649">
            <v>0</v>
          </cell>
          <cell r="MR649">
            <v>0</v>
          </cell>
          <cell r="MS649">
            <v>0</v>
          </cell>
          <cell r="MT649">
            <v>0</v>
          </cell>
          <cell r="MU649">
            <v>0</v>
          </cell>
          <cell r="MV649">
            <v>0</v>
          </cell>
          <cell r="MW649">
            <v>0</v>
          </cell>
          <cell r="MX649">
            <v>0</v>
          </cell>
          <cell r="MY649">
            <v>0</v>
          </cell>
          <cell r="MZ649">
            <v>0</v>
          </cell>
          <cell r="NA649">
            <v>0</v>
          </cell>
          <cell r="NB649"/>
          <cell r="NC649"/>
          <cell r="ND649"/>
          <cell r="NN649"/>
          <cell r="NO649"/>
          <cell r="NP649"/>
          <cell r="NQ649"/>
          <cell r="NR649"/>
          <cell r="NS649"/>
          <cell r="NT649"/>
          <cell r="NU649"/>
          <cell r="NV649"/>
          <cell r="NW649"/>
          <cell r="NX649"/>
          <cell r="NY649"/>
          <cell r="NZ649"/>
          <cell r="OA649"/>
          <cell r="OB649"/>
          <cell r="OC649"/>
          <cell r="OD649">
            <v>0</v>
          </cell>
          <cell r="OE649">
            <v>0</v>
          </cell>
          <cell r="OF649">
            <v>0</v>
          </cell>
          <cell r="OG649">
            <v>0</v>
          </cell>
          <cell r="OH649">
            <v>0</v>
          </cell>
          <cell r="OI649">
            <v>0</v>
          </cell>
          <cell r="OJ649">
            <v>0</v>
          </cell>
          <cell r="OK649">
            <v>0</v>
          </cell>
          <cell r="OL649">
            <v>0</v>
          </cell>
          <cell r="OM649">
            <v>0</v>
          </cell>
          <cell r="ON649">
            <v>0</v>
          </cell>
          <cell r="OO649">
            <v>0</v>
          </cell>
          <cell r="OP649">
            <v>0</v>
          </cell>
          <cell r="OQ649">
            <v>0</v>
          </cell>
          <cell r="OR649">
            <v>0</v>
          </cell>
          <cell r="OS649">
            <v>0</v>
          </cell>
          <cell r="OT649">
            <v>0</v>
          </cell>
          <cell r="OU649">
            <v>0</v>
          </cell>
          <cell r="OV649">
            <v>0</v>
          </cell>
          <cell r="OW649">
            <v>0</v>
          </cell>
          <cell r="OX649">
            <v>0</v>
          </cell>
          <cell r="OY649">
            <v>0</v>
          </cell>
          <cell r="OZ649">
            <v>0</v>
          </cell>
          <cell r="PA649">
            <v>0</v>
          </cell>
          <cell r="PB649">
            <v>0</v>
          </cell>
          <cell r="PC649">
            <v>0</v>
          </cell>
          <cell r="PD649">
            <v>0</v>
          </cell>
          <cell r="PE649">
            <v>0</v>
          </cell>
          <cell r="PF649">
            <v>0</v>
          </cell>
          <cell r="PG649">
            <v>0</v>
          </cell>
          <cell r="PH649">
            <v>0</v>
          </cell>
          <cell r="PI649">
            <v>0</v>
          </cell>
          <cell r="PJ649">
            <v>0</v>
          </cell>
          <cell r="PK649">
            <v>0</v>
          </cell>
          <cell r="PL649">
            <v>0</v>
          </cell>
          <cell r="PM649">
            <v>0</v>
          </cell>
          <cell r="PN649">
            <v>0</v>
          </cell>
          <cell r="PO649">
            <v>0</v>
          </cell>
          <cell r="PP649">
            <v>0</v>
          </cell>
          <cell r="PQ649">
            <v>0</v>
          </cell>
          <cell r="PR649">
            <v>0</v>
          </cell>
          <cell r="PS649">
            <v>0</v>
          </cell>
          <cell r="PT649">
            <v>0</v>
          </cell>
          <cell r="PU649">
            <v>0</v>
          </cell>
          <cell r="PV649">
            <v>0</v>
          </cell>
          <cell r="PW649">
            <v>0</v>
          </cell>
          <cell r="PX649">
            <v>0</v>
          </cell>
          <cell r="PY649">
            <v>0</v>
          </cell>
          <cell r="PZ649">
            <v>0</v>
          </cell>
          <cell r="QA649">
            <v>0</v>
          </cell>
          <cell r="QB649">
            <v>0</v>
          </cell>
          <cell r="QC649">
            <v>0</v>
          </cell>
          <cell r="QD649">
            <v>0</v>
          </cell>
          <cell r="QE649">
            <v>0</v>
          </cell>
          <cell r="QF649">
            <v>0</v>
          </cell>
          <cell r="QG649">
            <v>0</v>
          </cell>
          <cell r="QH649"/>
          <cell r="QI649"/>
          <cell r="QJ649"/>
          <cell r="QK649"/>
          <cell r="QL649"/>
          <cell r="QM649"/>
          <cell r="WF649"/>
          <cell r="WG649"/>
          <cell r="WH649"/>
          <cell r="WI649"/>
          <cell r="WJ649"/>
          <cell r="WK649"/>
          <cell r="WL649"/>
          <cell r="WM649"/>
          <cell r="WN649"/>
          <cell r="WO649"/>
          <cell r="WP649"/>
          <cell r="WQ649"/>
          <cell r="WR649"/>
          <cell r="WS649"/>
          <cell r="WT649"/>
          <cell r="WU649"/>
          <cell r="WV649"/>
          <cell r="WW649"/>
          <cell r="WX649"/>
          <cell r="WY649"/>
          <cell r="WZ649"/>
          <cell r="XA649"/>
          <cell r="XB649"/>
          <cell r="XC649"/>
          <cell r="XD649"/>
          <cell r="XE649"/>
          <cell r="XF649"/>
          <cell r="XG649"/>
          <cell r="XH649"/>
          <cell r="XI649"/>
          <cell r="XJ649"/>
          <cell r="XK649"/>
          <cell r="XL649"/>
          <cell r="XM649"/>
          <cell r="XN649"/>
          <cell r="XO649"/>
          <cell r="XP649"/>
          <cell r="XQ649"/>
          <cell r="XR649"/>
          <cell r="XS649"/>
          <cell r="XT649"/>
          <cell r="XU649"/>
          <cell r="XV649"/>
          <cell r="XW649"/>
          <cell r="XX649"/>
          <cell r="XY649"/>
          <cell r="XZ649"/>
          <cell r="YA649"/>
          <cell r="YB649"/>
          <cell r="YC649"/>
          <cell r="YD649"/>
          <cell r="YE649"/>
          <cell r="YF649"/>
          <cell r="YG649"/>
          <cell r="YH649"/>
          <cell r="YI649"/>
          <cell r="YJ649"/>
          <cell r="YK649"/>
          <cell r="YL649"/>
          <cell r="YM649"/>
          <cell r="YN649"/>
          <cell r="YO649"/>
          <cell r="YP649"/>
          <cell r="YQ649"/>
          <cell r="YR649"/>
          <cell r="YS649"/>
          <cell r="YT649"/>
          <cell r="YU649"/>
          <cell r="YV649"/>
          <cell r="YW649"/>
          <cell r="YX649"/>
          <cell r="YY649"/>
          <cell r="YZ649"/>
          <cell r="ZA649"/>
          <cell r="ZB649"/>
          <cell r="ZC649"/>
          <cell r="ZD649"/>
          <cell r="ZE649"/>
          <cell r="ZF649"/>
          <cell r="ZG649"/>
          <cell r="ZH649"/>
          <cell r="ZI649"/>
          <cell r="ZJ649"/>
          <cell r="ZK649"/>
          <cell r="ZL649"/>
          <cell r="ZM649"/>
          <cell r="ZN649"/>
          <cell r="ZO649"/>
          <cell r="ZP649"/>
          <cell r="ZQ649"/>
          <cell r="ZR649"/>
          <cell r="ZS649"/>
          <cell r="ZT649"/>
          <cell r="ZU649"/>
          <cell r="ZV649"/>
          <cell r="ZW649"/>
          <cell r="ZX649"/>
          <cell r="ZY649"/>
          <cell r="ZZ649"/>
          <cell r="AAA649"/>
          <cell r="AAB649"/>
          <cell r="AAC649"/>
          <cell r="AAD649"/>
          <cell r="AAE649"/>
          <cell r="AAF649"/>
          <cell r="AAG649"/>
          <cell r="AAH649"/>
          <cell r="AAI649"/>
          <cell r="AAJ649"/>
          <cell r="AAK649"/>
          <cell r="AAL649"/>
          <cell r="AAM649"/>
          <cell r="AAN649"/>
          <cell r="AAO649"/>
          <cell r="AAP649"/>
          <cell r="AAQ649"/>
          <cell r="AAR649"/>
          <cell r="AAS649"/>
          <cell r="AAT649"/>
          <cell r="AAU649"/>
          <cell r="AAV649"/>
          <cell r="AAW649"/>
          <cell r="AAX649"/>
          <cell r="AAY649"/>
          <cell r="AAZ649"/>
          <cell r="ABA649"/>
          <cell r="ABB649"/>
          <cell r="ABC649"/>
          <cell r="ABH649"/>
          <cell r="ABI649"/>
          <cell r="ABJ649"/>
          <cell r="ABK649"/>
          <cell r="ABL649"/>
          <cell r="ABM649"/>
          <cell r="ABN649"/>
          <cell r="ABO649"/>
          <cell r="ABP649"/>
          <cell r="ABQ649"/>
          <cell r="ABR649"/>
          <cell r="ABS649"/>
          <cell r="ABT649"/>
          <cell r="ABU649"/>
          <cell r="ABV649"/>
          <cell r="ABW649"/>
          <cell r="ABX649"/>
          <cell r="ABY649"/>
          <cell r="ABZ649"/>
          <cell r="ACA649"/>
          <cell r="ACB649"/>
          <cell r="ACC649"/>
          <cell r="ACD649"/>
          <cell r="ACE649"/>
          <cell r="ACF649"/>
          <cell r="ACG649"/>
          <cell r="ACH649"/>
          <cell r="ACI649"/>
          <cell r="ACJ649"/>
          <cell r="ACK649"/>
          <cell r="ACL649"/>
          <cell r="ACM649"/>
          <cell r="ACN649"/>
          <cell r="ACO649"/>
          <cell r="ACP649"/>
          <cell r="ACQ649"/>
          <cell r="ACR649">
            <v>0</v>
          </cell>
          <cell r="ACS649">
            <v>0</v>
          </cell>
          <cell r="ACT649">
            <v>0</v>
          </cell>
          <cell r="ACU649">
            <v>0</v>
          </cell>
          <cell r="ACV649">
            <v>0</v>
          </cell>
          <cell r="ACW649">
            <v>0</v>
          </cell>
          <cell r="ACX649">
            <v>0</v>
          </cell>
          <cell r="ACY649">
            <v>0</v>
          </cell>
          <cell r="ACZ649">
            <v>0</v>
          </cell>
          <cell r="ADA649">
            <v>0</v>
          </cell>
          <cell r="ADB649">
            <v>0</v>
          </cell>
          <cell r="ADC649">
            <v>0</v>
          </cell>
          <cell r="ADD649">
            <v>0</v>
          </cell>
          <cell r="ADE649">
            <v>0</v>
          </cell>
          <cell r="ADF649"/>
          <cell r="ADG649"/>
          <cell r="ADH649"/>
          <cell r="ADI649"/>
          <cell r="ADJ649"/>
          <cell r="ADK649"/>
          <cell r="ADL649"/>
          <cell r="ADM649"/>
          <cell r="ADN649"/>
          <cell r="ADO649"/>
          <cell r="ADP649"/>
          <cell r="ADQ649"/>
          <cell r="ADR649"/>
          <cell r="ADS649"/>
          <cell r="ADT649"/>
          <cell r="ADU649"/>
          <cell r="ADV649"/>
          <cell r="ADW649"/>
          <cell r="ADX649"/>
          <cell r="ADY649"/>
          <cell r="ADZ649"/>
          <cell r="AEA649"/>
          <cell r="AEB649"/>
          <cell r="AEC649"/>
          <cell r="AED649"/>
          <cell r="AEE649"/>
          <cell r="AEF649"/>
          <cell r="AEG649"/>
          <cell r="AEH649"/>
          <cell r="AEI649"/>
          <cell r="AEJ649"/>
          <cell r="AEK649"/>
          <cell r="AEL649"/>
          <cell r="AEM649"/>
          <cell r="AEN649"/>
          <cell r="AEO649"/>
          <cell r="AEP649"/>
          <cell r="AEQ649"/>
          <cell r="AER649"/>
          <cell r="AES649"/>
          <cell r="AET649"/>
          <cell r="AEU649"/>
          <cell r="AEV649"/>
          <cell r="AEW649"/>
          <cell r="AEX649"/>
          <cell r="AEY649"/>
          <cell r="AEZ649"/>
          <cell r="AFA649"/>
          <cell r="AFB649"/>
          <cell r="AFC649"/>
          <cell r="AFD649"/>
          <cell r="AFE649"/>
          <cell r="AFF649"/>
          <cell r="AFG649"/>
          <cell r="AFH649"/>
          <cell r="AFI649"/>
          <cell r="AFJ649"/>
          <cell r="AFK649"/>
          <cell r="AFL649"/>
          <cell r="AFM649"/>
          <cell r="AFN649"/>
          <cell r="AFO649"/>
          <cell r="AFP649"/>
          <cell r="AFQ649"/>
          <cell r="AFR649"/>
          <cell r="AFS649"/>
          <cell r="AFT649"/>
          <cell r="AFU649"/>
          <cell r="AFV649"/>
          <cell r="AFW649"/>
          <cell r="AFX649">
            <v>0</v>
          </cell>
          <cell r="AFY649">
            <v>0</v>
          </cell>
          <cell r="AFZ649">
            <v>0</v>
          </cell>
          <cell r="AGA649">
            <v>0</v>
          </cell>
          <cell r="AGB649">
            <v>0</v>
          </cell>
          <cell r="AGC649">
            <v>0</v>
          </cell>
          <cell r="AGD649">
            <v>0</v>
          </cell>
          <cell r="AGE649">
            <v>0</v>
          </cell>
          <cell r="AGF649">
            <v>0</v>
          </cell>
          <cell r="AGG649">
            <v>0</v>
          </cell>
          <cell r="AGH649">
            <v>0</v>
          </cell>
          <cell r="AGI649">
            <v>0</v>
          </cell>
          <cell r="AGJ649">
            <v>0</v>
          </cell>
          <cell r="AGK649">
            <v>0</v>
          </cell>
          <cell r="AGL649"/>
          <cell r="AGM649"/>
          <cell r="AGN649"/>
          <cell r="AGO649"/>
          <cell r="AGP649"/>
          <cell r="AGQ649"/>
          <cell r="AGR649"/>
          <cell r="AGS649"/>
          <cell r="AGT649"/>
          <cell r="AGU649"/>
          <cell r="AGV649"/>
          <cell r="AGW649"/>
          <cell r="AGX649"/>
        </row>
        <row r="650">
          <cell r="A650" t="str">
            <v>8220-10-00 FDS InterFund Transfer From MTW</v>
          </cell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CG650"/>
          <cell r="CH650"/>
          <cell r="CI650"/>
          <cell r="CJ650"/>
          <cell r="CK650"/>
          <cell r="CL650"/>
          <cell r="CM650"/>
          <cell r="CN650"/>
          <cell r="CO650"/>
          <cell r="CP650"/>
          <cell r="CQ650"/>
          <cell r="CR650"/>
          <cell r="CS650"/>
          <cell r="CT650"/>
          <cell r="CU650"/>
          <cell r="CV650"/>
          <cell r="CW650"/>
          <cell r="CX650"/>
          <cell r="DN650"/>
          <cell r="DO650"/>
          <cell r="DP650"/>
          <cell r="DQ650"/>
          <cell r="DR650"/>
          <cell r="DS650"/>
          <cell r="DT650"/>
          <cell r="DU650"/>
          <cell r="DV650"/>
          <cell r="DW650"/>
          <cell r="DX650"/>
          <cell r="DY650"/>
          <cell r="DZ650"/>
          <cell r="EA650"/>
          <cell r="EB650"/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O650">
            <v>0</v>
          </cell>
          <cell r="HX650"/>
          <cell r="HY650"/>
          <cell r="HZ650"/>
          <cell r="IA650"/>
          <cell r="IB650"/>
          <cell r="IC650"/>
          <cell r="ID650"/>
          <cell r="IE650"/>
          <cell r="IF650"/>
          <cell r="IG650"/>
          <cell r="IH650"/>
          <cell r="II650"/>
          <cell r="IJ650"/>
          <cell r="IK650"/>
          <cell r="IL650"/>
          <cell r="KX650">
            <v>0</v>
          </cell>
          <cell r="KY650">
            <v>0</v>
          </cell>
          <cell r="KZ650">
            <v>0</v>
          </cell>
          <cell r="LA650">
            <v>0</v>
          </cell>
          <cell r="LB650">
            <v>0</v>
          </cell>
          <cell r="LC650">
            <v>0</v>
          </cell>
          <cell r="LD650">
            <v>0</v>
          </cell>
          <cell r="LE650">
            <v>0</v>
          </cell>
          <cell r="LF650">
            <v>0</v>
          </cell>
          <cell r="LG650">
            <v>0</v>
          </cell>
          <cell r="LH650">
            <v>0</v>
          </cell>
          <cell r="LI650">
            <v>0</v>
          </cell>
          <cell r="LJ650">
            <v>0</v>
          </cell>
          <cell r="LK650">
            <v>0</v>
          </cell>
          <cell r="LL650">
            <v>0</v>
          </cell>
          <cell r="LM650">
            <v>0</v>
          </cell>
          <cell r="LN650">
            <v>0</v>
          </cell>
          <cell r="LO650">
            <v>0</v>
          </cell>
          <cell r="LP650">
            <v>0</v>
          </cell>
          <cell r="LQ650">
            <v>0</v>
          </cell>
          <cell r="LR650">
            <v>0</v>
          </cell>
          <cell r="LS650">
            <v>0</v>
          </cell>
          <cell r="LT650">
            <v>0</v>
          </cell>
          <cell r="LU650">
            <v>0</v>
          </cell>
          <cell r="LV650">
            <v>0</v>
          </cell>
          <cell r="LW650">
            <v>0</v>
          </cell>
          <cell r="LX650">
            <v>0</v>
          </cell>
          <cell r="LY650">
            <v>0</v>
          </cell>
          <cell r="LZ650"/>
          <cell r="MA650"/>
          <cell r="MB650"/>
          <cell r="MC650"/>
          <cell r="MD650"/>
          <cell r="ME650"/>
          <cell r="MF650"/>
          <cell r="MN650">
            <v>0</v>
          </cell>
          <cell r="MO650">
            <v>0</v>
          </cell>
          <cell r="MP650">
            <v>0</v>
          </cell>
          <cell r="MQ650">
            <v>0</v>
          </cell>
          <cell r="MR650">
            <v>0</v>
          </cell>
          <cell r="MS650">
            <v>0</v>
          </cell>
          <cell r="MT650">
            <v>0</v>
          </cell>
          <cell r="MU650">
            <v>0</v>
          </cell>
          <cell r="MV650">
            <v>0</v>
          </cell>
          <cell r="MW650">
            <v>0</v>
          </cell>
          <cell r="MX650">
            <v>0</v>
          </cell>
          <cell r="MY650">
            <v>0</v>
          </cell>
          <cell r="MZ650">
            <v>0</v>
          </cell>
          <cell r="NA650">
            <v>0</v>
          </cell>
          <cell r="NB650"/>
          <cell r="NC650"/>
          <cell r="ND650"/>
          <cell r="NN650"/>
          <cell r="NO650"/>
          <cell r="NP650"/>
          <cell r="NQ650"/>
          <cell r="NR650"/>
          <cell r="NS650"/>
          <cell r="NT650"/>
          <cell r="NU650"/>
          <cell r="NV650"/>
          <cell r="NW650"/>
          <cell r="NX650"/>
          <cell r="NY650"/>
          <cell r="NZ650"/>
          <cell r="OA650"/>
          <cell r="OB650"/>
          <cell r="OC650"/>
          <cell r="OD650">
            <v>0</v>
          </cell>
          <cell r="OE650">
            <v>0</v>
          </cell>
          <cell r="OF650">
            <v>0</v>
          </cell>
          <cell r="OG650">
            <v>0</v>
          </cell>
          <cell r="OH650">
            <v>0</v>
          </cell>
          <cell r="OI650">
            <v>0</v>
          </cell>
          <cell r="OJ650">
            <v>0</v>
          </cell>
          <cell r="OK650">
            <v>0</v>
          </cell>
          <cell r="OL650">
            <v>0</v>
          </cell>
          <cell r="OM650">
            <v>0</v>
          </cell>
          <cell r="ON650">
            <v>0</v>
          </cell>
          <cell r="OO650">
            <v>0</v>
          </cell>
          <cell r="OP650">
            <v>0</v>
          </cell>
          <cell r="OQ650">
            <v>0</v>
          </cell>
          <cell r="OR650">
            <v>0</v>
          </cell>
          <cell r="OS650">
            <v>0</v>
          </cell>
          <cell r="OT650">
            <v>0</v>
          </cell>
          <cell r="OU650">
            <v>0</v>
          </cell>
          <cell r="OV650">
            <v>0</v>
          </cell>
          <cell r="OW650">
            <v>0</v>
          </cell>
          <cell r="OX650">
            <v>0</v>
          </cell>
          <cell r="OY650">
            <v>0</v>
          </cell>
          <cell r="OZ650">
            <v>0</v>
          </cell>
          <cell r="PA650">
            <v>0</v>
          </cell>
          <cell r="PB650">
            <v>0</v>
          </cell>
          <cell r="PC650">
            <v>0</v>
          </cell>
          <cell r="PD650">
            <v>0</v>
          </cell>
          <cell r="PE650">
            <v>0</v>
          </cell>
          <cell r="PF650">
            <v>0</v>
          </cell>
          <cell r="PG650">
            <v>0</v>
          </cell>
          <cell r="PH650">
            <v>0</v>
          </cell>
          <cell r="PI650">
            <v>0</v>
          </cell>
          <cell r="PJ650">
            <v>0</v>
          </cell>
          <cell r="PK650">
            <v>0</v>
          </cell>
          <cell r="PL650">
            <v>0</v>
          </cell>
          <cell r="PM650">
            <v>0</v>
          </cell>
          <cell r="PN650">
            <v>0</v>
          </cell>
          <cell r="PO650">
            <v>0</v>
          </cell>
          <cell r="PP650">
            <v>0</v>
          </cell>
          <cell r="PQ650">
            <v>0</v>
          </cell>
          <cell r="PR650">
            <v>0</v>
          </cell>
          <cell r="PS650">
            <v>0</v>
          </cell>
          <cell r="PT650">
            <v>0</v>
          </cell>
          <cell r="PU650">
            <v>0</v>
          </cell>
          <cell r="PV650">
            <v>0</v>
          </cell>
          <cell r="PW650">
            <v>0</v>
          </cell>
          <cell r="PX650">
            <v>0</v>
          </cell>
          <cell r="PY650">
            <v>0</v>
          </cell>
          <cell r="PZ650">
            <v>0</v>
          </cell>
          <cell r="QA650">
            <v>0</v>
          </cell>
          <cell r="QB650">
            <v>0</v>
          </cell>
          <cell r="QC650">
            <v>0</v>
          </cell>
          <cell r="QD650">
            <v>0</v>
          </cell>
          <cell r="QE650">
            <v>0</v>
          </cell>
          <cell r="QF650">
            <v>0</v>
          </cell>
          <cell r="QG650">
            <v>0</v>
          </cell>
          <cell r="QH650"/>
          <cell r="QI650"/>
          <cell r="QJ650"/>
          <cell r="QK650"/>
          <cell r="QL650"/>
          <cell r="QM650"/>
          <cell r="WF650"/>
          <cell r="WG650"/>
          <cell r="WH650"/>
          <cell r="WI650"/>
          <cell r="WJ650"/>
          <cell r="WK650"/>
          <cell r="WL650"/>
          <cell r="WM650"/>
          <cell r="WN650"/>
          <cell r="WO650"/>
          <cell r="WP650"/>
          <cell r="WQ650"/>
          <cell r="WR650"/>
          <cell r="WS650"/>
          <cell r="WT650"/>
          <cell r="WU650"/>
          <cell r="WV650"/>
          <cell r="WW650"/>
          <cell r="WX650"/>
          <cell r="WY650"/>
          <cell r="WZ650"/>
          <cell r="XA650"/>
          <cell r="XB650"/>
          <cell r="XC650"/>
          <cell r="XD650"/>
          <cell r="XE650"/>
          <cell r="XF650"/>
          <cell r="XG650"/>
          <cell r="XH650"/>
          <cell r="XI650"/>
          <cell r="XJ650"/>
          <cell r="XK650"/>
          <cell r="XL650"/>
          <cell r="XM650"/>
          <cell r="XN650"/>
          <cell r="XO650"/>
          <cell r="XP650"/>
          <cell r="XQ650"/>
          <cell r="XR650"/>
          <cell r="XS650"/>
          <cell r="XT650"/>
          <cell r="XU650"/>
          <cell r="XV650"/>
          <cell r="XW650"/>
          <cell r="XX650"/>
          <cell r="XY650"/>
          <cell r="XZ650"/>
          <cell r="YA650"/>
          <cell r="YB650"/>
          <cell r="YC650"/>
          <cell r="YD650"/>
          <cell r="YE650"/>
          <cell r="YF650"/>
          <cell r="YG650"/>
          <cell r="YH650"/>
          <cell r="YI650"/>
          <cell r="YJ650"/>
          <cell r="YK650"/>
          <cell r="YL650"/>
          <cell r="YM650"/>
          <cell r="YN650"/>
          <cell r="YO650"/>
          <cell r="YP650"/>
          <cell r="YQ650"/>
          <cell r="YR650"/>
          <cell r="YS650"/>
          <cell r="YT650"/>
          <cell r="YU650"/>
          <cell r="YV650"/>
          <cell r="YW650"/>
          <cell r="YX650"/>
          <cell r="YY650"/>
          <cell r="YZ650"/>
          <cell r="ZA650"/>
          <cell r="ZB650"/>
          <cell r="ZC650"/>
          <cell r="ZD650"/>
          <cell r="ZE650"/>
          <cell r="ZF650"/>
          <cell r="ZG650"/>
          <cell r="ZH650"/>
          <cell r="ZI650"/>
          <cell r="ZJ650"/>
          <cell r="ZK650"/>
          <cell r="ZL650"/>
          <cell r="ZM650"/>
          <cell r="ZN650"/>
          <cell r="ZO650"/>
          <cell r="ZP650"/>
          <cell r="ZQ650"/>
          <cell r="ZR650"/>
          <cell r="ZS650"/>
          <cell r="ZT650"/>
          <cell r="ZU650"/>
          <cell r="ZV650"/>
          <cell r="ZW650"/>
          <cell r="ZX650"/>
          <cell r="ZY650"/>
          <cell r="ZZ650"/>
          <cell r="AAA650"/>
          <cell r="AAB650"/>
          <cell r="AAC650"/>
          <cell r="AAD650"/>
          <cell r="AAE650"/>
          <cell r="AAF650"/>
          <cell r="AAG650"/>
          <cell r="AAH650"/>
          <cell r="AAI650"/>
          <cell r="AAJ650"/>
          <cell r="AAK650"/>
          <cell r="AAL650"/>
          <cell r="AAM650"/>
          <cell r="AAN650"/>
          <cell r="AAO650"/>
          <cell r="AAP650"/>
          <cell r="AAQ650"/>
          <cell r="AAR650"/>
          <cell r="AAS650"/>
          <cell r="AAT650"/>
          <cell r="AAU650"/>
          <cell r="AAV650"/>
          <cell r="AAW650"/>
          <cell r="AAX650"/>
          <cell r="AAY650"/>
          <cell r="AAZ650"/>
          <cell r="ABA650"/>
          <cell r="ABB650"/>
          <cell r="ABC650"/>
          <cell r="ABH650"/>
          <cell r="ABI650"/>
          <cell r="ABJ650"/>
          <cell r="ABK650"/>
          <cell r="ABL650"/>
          <cell r="ABM650"/>
          <cell r="ABN650"/>
          <cell r="ABO650"/>
          <cell r="ABP650"/>
          <cell r="ABQ650"/>
          <cell r="ABR650"/>
          <cell r="ABS650"/>
          <cell r="ABT650"/>
          <cell r="ABU650"/>
          <cell r="ABV650"/>
          <cell r="ABW650"/>
          <cell r="ABX650"/>
          <cell r="ABY650"/>
          <cell r="ABZ650"/>
          <cell r="ACA650"/>
          <cell r="ACB650"/>
          <cell r="ACC650"/>
          <cell r="ACD650"/>
          <cell r="ACE650"/>
          <cell r="ACF650"/>
          <cell r="ACG650"/>
          <cell r="ACH650"/>
          <cell r="ACI650"/>
          <cell r="ACJ650"/>
          <cell r="ACK650"/>
          <cell r="ACL650"/>
          <cell r="ACM650"/>
          <cell r="ACN650"/>
          <cell r="ACO650"/>
          <cell r="ACP650"/>
          <cell r="ACQ650"/>
          <cell r="ACR650">
            <v>0</v>
          </cell>
          <cell r="ACS650">
            <v>0</v>
          </cell>
          <cell r="ACT650">
            <v>0</v>
          </cell>
          <cell r="ACU650">
            <v>0</v>
          </cell>
          <cell r="ACV650">
            <v>0</v>
          </cell>
          <cell r="ACW650">
            <v>0</v>
          </cell>
          <cell r="ACX650">
            <v>0</v>
          </cell>
          <cell r="ACY650">
            <v>0</v>
          </cell>
          <cell r="ACZ650">
            <v>0</v>
          </cell>
          <cell r="ADA650">
            <v>0</v>
          </cell>
          <cell r="ADB650">
            <v>0</v>
          </cell>
          <cell r="ADC650">
            <v>0</v>
          </cell>
          <cell r="ADD650">
            <v>0</v>
          </cell>
          <cell r="ADE650">
            <v>0</v>
          </cell>
          <cell r="ADF650"/>
          <cell r="ADG650"/>
          <cell r="ADH650"/>
          <cell r="ADI650"/>
          <cell r="ADJ650"/>
          <cell r="ADK650"/>
          <cell r="ADL650"/>
          <cell r="ADM650"/>
          <cell r="ADN650"/>
          <cell r="ADO650"/>
          <cell r="ADP650"/>
          <cell r="ADQ650"/>
          <cell r="ADR650"/>
          <cell r="ADS650"/>
          <cell r="ADT650"/>
          <cell r="ADU650"/>
          <cell r="ADV650"/>
          <cell r="ADW650"/>
          <cell r="ADX650"/>
          <cell r="ADY650"/>
          <cell r="ADZ650"/>
          <cell r="AEA650"/>
          <cell r="AEB650"/>
          <cell r="AEC650"/>
          <cell r="AED650"/>
          <cell r="AEE650"/>
          <cell r="AEF650"/>
          <cell r="AEG650"/>
          <cell r="AEH650"/>
          <cell r="AEI650"/>
          <cell r="AEJ650"/>
          <cell r="AEK650"/>
          <cell r="AEL650"/>
          <cell r="AEM650"/>
          <cell r="AEN650"/>
          <cell r="AEO650"/>
          <cell r="AEP650"/>
          <cell r="AEQ650"/>
          <cell r="AER650"/>
          <cell r="AES650"/>
          <cell r="AET650"/>
          <cell r="AEU650"/>
          <cell r="AEV650"/>
          <cell r="AEW650"/>
          <cell r="AEX650"/>
          <cell r="AEY650"/>
          <cell r="AEZ650"/>
          <cell r="AFA650"/>
          <cell r="AFB650"/>
          <cell r="AFC650"/>
          <cell r="AFD650"/>
          <cell r="AFE650"/>
          <cell r="AFF650"/>
          <cell r="AFG650"/>
          <cell r="AFH650"/>
          <cell r="AFI650"/>
          <cell r="AFJ650"/>
          <cell r="AFK650"/>
          <cell r="AFL650"/>
          <cell r="AFM650"/>
          <cell r="AFN650"/>
          <cell r="AFO650"/>
          <cell r="AFP650"/>
          <cell r="AFQ650"/>
          <cell r="AFR650"/>
          <cell r="AFS650"/>
          <cell r="AFT650"/>
          <cell r="AFU650"/>
          <cell r="AFV650"/>
          <cell r="AFW650"/>
          <cell r="AFX650">
            <v>0</v>
          </cell>
          <cell r="AFY650">
            <v>0</v>
          </cell>
          <cell r="AFZ650">
            <v>0</v>
          </cell>
          <cell r="AGA650">
            <v>0</v>
          </cell>
          <cell r="AGB650">
            <v>0</v>
          </cell>
          <cell r="AGC650">
            <v>0</v>
          </cell>
          <cell r="AGD650">
            <v>0</v>
          </cell>
          <cell r="AGE650">
            <v>0</v>
          </cell>
          <cell r="AGF650">
            <v>0</v>
          </cell>
          <cell r="AGG650">
            <v>0</v>
          </cell>
          <cell r="AGH650">
            <v>0</v>
          </cell>
          <cell r="AGI650">
            <v>0</v>
          </cell>
          <cell r="AGJ650">
            <v>0</v>
          </cell>
          <cell r="AGK650">
            <v>0</v>
          </cell>
          <cell r="AGL650"/>
          <cell r="AGM650"/>
          <cell r="AGN650"/>
          <cell r="AGO650"/>
          <cell r="AGP650"/>
          <cell r="AGQ650"/>
          <cell r="AGR650"/>
          <cell r="AGS650"/>
          <cell r="AGT650"/>
          <cell r="AGU650"/>
          <cell r="AGV650"/>
          <cell r="AGW650"/>
          <cell r="AGX650"/>
        </row>
        <row r="651">
          <cell r="A651" t="str">
            <v>8220-10-01 FDS Intra Fund - Transfers From PH 14.850</v>
          </cell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CG651"/>
          <cell r="CH651"/>
          <cell r="CI651"/>
          <cell r="CJ651"/>
          <cell r="CK651"/>
          <cell r="CL651"/>
          <cell r="CM651"/>
          <cell r="CN651"/>
          <cell r="CO651"/>
          <cell r="CP651"/>
          <cell r="CQ651"/>
          <cell r="CR651"/>
          <cell r="CS651"/>
          <cell r="CT651"/>
          <cell r="CU651"/>
          <cell r="CV651"/>
          <cell r="CW651"/>
          <cell r="CX651"/>
          <cell r="DN651"/>
          <cell r="DO651"/>
          <cell r="DP651"/>
          <cell r="DQ651"/>
          <cell r="DR651"/>
          <cell r="DS651"/>
          <cell r="DT651"/>
          <cell r="DU651"/>
          <cell r="DV651"/>
          <cell r="DW651"/>
          <cell r="DX651"/>
          <cell r="DY651"/>
          <cell r="DZ651"/>
          <cell r="EA651"/>
          <cell r="EB651"/>
          <cell r="GB651">
            <v>0</v>
          </cell>
          <cell r="GC651">
            <v>0</v>
          </cell>
          <cell r="GD651">
            <v>0</v>
          </cell>
          <cell r="GE651">
            <v>0</v>
          </cell>
          <cell r="GF651">
            <v>0</v>
          </cell>
          <cell r="GG651">
            <v>0</v>
          </cell>
          <cell r="GH651">
            <v>0</v>
          </cell>
          <cell r="GI651">
            <v>0</v>
          </cell>
          <cell r="GJ651">
            <v>0</v>
          </cell>
          <cell r="GK651">
            <v>0</v>
          </cell>
          <cell r="GL651">
            <v>0</v>
          </cell>
          <cell r="GM651">
            <v>0</v>
          </cell>
          <cell r="GN651">
            <v>0</v>
          </cell>
          <cell r="GO651">
            <v>0</v>
          </cell>
          <cell r="HX651"/>
          <cell r="HY651"/>
          <cell r="HZ651"/>
          <cell r="IA651"/>
          <cell r="IB651"/>
          <cell r="IC651"/>
          <cell r="ID651"/>
          <cell r="IE651"/>
          <cell r="IF651"/>
          <cell r="IG651"/>
          <cell r="IH651"/>
          <cell r="II651"/>
          <cell r="IJ651"/>
          <cell r="IK651"/>
          <cell r="IL651"/>
          <cell r="KX651">
            <v>0</v>
          </cell>
          <cell r="KY651">
            <v>0</v>
          </cell>
          <cell r="KZ651">
            <v>0</v>
          </cell>
          <cell r="LA651">
            <v>0</v>
          </cell>
          <cell r="LB651">
            <v>0</v>
          </cell>
          <cell r="LC651">
            <v>0</v>
          </cell>
          <cell r="LD651">
            <v>0</v>
          </cell>
          <cell r="LE651">
            <v>0</v>
          </cell>
          <cell r="LF651">
            <v>0</v>
          </cell>
          <cell r="LG651">
            <v>0</v>
          </cell>
          <cell r="LH651">
            <v>0</v>
          </cell>
          <cell r="LI651">
            <v>0</v>
          </cell>
          <cell r="LJ651">
            <v>0</v>
          </cell>
          <cell r="LK651">
            <v>0</v>
          </cell>
          <cell r="LL651">
            <v>0</v>
          </cell>
          <cell r="LM651">
            <v>0</v>
          </cell>
          <cell r="LN651">
            <v>0</v>
          </cell>
          <cell r="LO651">
            <v>0</v>
          </cell>
          <cell r="LP651">
            <v>0</v>
          </cell>
          <cell r="LQ651">
            <v>0</v>
          </cell>
          <cell r="LR651">
            <v>0</v>
          </cell>
          <cell r="LS651">
            <v>0</v>
          </cell>
          <cell r="LT651">
            <v>0</v>
          </cell>
          <cell r="LU651">
            <v>0</v>
          </cell>
          <cell r="LV651">
            <v>0</v>
          </cell>
          <cell r="LW651">
            <v>0</v>
          </cell>
          <cell r="LX651">
            <v>0</v>
          </cell>
          <cell r="LY651">
            <v>0</v>
          </cell>
          <cell r="LZ651"/>
          <cell r="MA651"/>
          <cell r="MB651"/>
          <cell r="MC651"/>
          <cell r="MD651"/>
          <cell r="ME651"/>
          <cell r="MF651"/>
          <cell r="MN651">
            <v>0</v>
          </cell>
          <cell r="MO651">
            <v>0</v>
          </cell>
          <cell r="MP651">
            <v>0</v>
          </cell>
          <cell r="MQ651">
            <v>0</v>
          </cell>
          <cell r="MR651">
            <v>0</v>
          </cell>
          <cell r="MS651">
            <v>0</v>
          </cell>
          <cell r="MT651">
            <v>0</v>
          </cell>
          <cell r="MU651">
            <v>0</v>
          </cell>
          <cell r="MV651">
            <v>0</v>
          </cell>
          <cell r="MW651">
            <v>0</v>
          </cell>
          <cell r="MX651">
            <v>0</v>
          </cell>
          <cell r="MY651">
            <v>0</v>
          </cell>
          <cell r="MZ651">
            <v>0</v>
          </cell>
          <cell r="NA651">
            <v>0</v>
          </cell>
          <cell r="NB651"/>
          <cell r="NC651"/>
          <cell r="ND651"/>
          <cell r="NN651"/>
          <cell r="NO651"/>
          <cell r="NP651"/>
          <cell r="NQ651"/>
          <cell r="NR651"/>
          <cell r="NS651"/>
          <cell r="NT651"/>
          <cell r="NU651"/>
          <cell r="NV651"/>
          <cell r="NW651"/>
          <cell r="NX651"/>
          <cell r="NY651"/>
          <cell r="NZ651"/>
          <cell r="OA651"/>
          <cell r="OB651"/>
          <cell r="OC651"/>
          <cell r="OD651">
            <v>0</v>
          </cell>
          <cell r="OE651">
            <v>0</v>
          </cell>
          <cell r="OF651">
            <v>0</v>
          </cell>
          <cell r="OG651">
            <v>0</v>
          </cell>
          <cell r="OH651">
            <v>0</v>
          </cell>
          <cell r="OI651">
            <v>0</v>
          </cell>
          <cell r="OJ651">
            <v>0</v>
          </cell>
          <cell r="OK651">
            <v>0</v>
          </cell>
          <cell r="OL651">
            <v>0</v>
          </cell>
          <cell r="OM651">
            <v>0</v>
          </cell>
          <cell r="ON651">
            <v>0</v>
          </cell>
          <cell r="OO651">
            <v>0</v>
          </cell>
          <cell r="OP651">
            <v>0</v>
          </cell>
          <cell r="OQ651">
            <v>0</v>
          </cell>
          <cell r="OR651">
            <v>0</v>
          </cell>
          <cell r="OS651">
            <v>0</v>
          </cell>
          <cell r="OT651">
            <v>0</v>
          </cell>
          <cell r="OU651">
            <v>0</v>
          </cell>
          <cell r="OV651">
            <v>0</v>
          </cell>
          <cell r="OW651">
            <v>0</v>
          </cell>
          <cell r="OX651">
            <v>0</v>
          </cell>
          <cell r="OY651">
            <v>0</v>
          </cell>
          <cell r="OZ651">
            <v>0</v>
          </cell>
          <cell r="PA651">
            <v>0</v>
          </cell>
          <cell r="PB651">
            <v>0</v>
          </cell>
          <cell r="PC651">
            <v>0</v>
          </cell>
          <cell r="PD651">
            <v>0</v>
          </cell>
          <cell r="PE651">
            <v>0</v>
          </cell>
          <cell r="PF651">
            <v>0</v>
          </cell>
          <cell r="PG651">
            <v>0</v>
          </cell>
          <cell r="PH651">
            <v>0</v>
          </cell>
          <cell r="PI651">
            <v>0</v>
          </cell>
          <cell r="PJ651">
            <v>0</v>
          </cell>
          <cell r="PK651">
            <v>0</v>
          </cell>
          <cell r="PL651">
            <v>0</v>
          </cell>
          <cell r="PM651">
            <v>0</v>
          </cell>
          <cell r="PN651">
            <v>0</v>
          </cell>
          <cell r="PO651">
            <v>0</v>
          </cell>
          <cell r="PP651">
            <v>0</v>
          </cell>
          <cell r="PQ651">
            <v>0</v>
          </cell>
          <cell r="PR651">
            <v>0</v>
          </cell>
          <cell r="PS651">
            <v>0</v>
          </cell>
          <cell r="PT651">
            <v>0</v>
          </cell>
          <cell r="PU651">
            <v>0</v>
          </cell>
          <cell r="PV651">
            <v>0</v>
          </cell>
          <cell r="PW651">
            <v>0</v>
          </cell>
          <cell r="PX651">
            <v>0</v>
          </cell>
          <cell r="PY651">
            <v>0</v>
          </cell>
          <cell r="PZ651">
            <v>0</v>
          </cell>
          <cell r="QA651">
            <v>0</v>
          </cell>
          <cell r="QB651">
            <v>0</v>
          </cell>
          <cell r="QC651">
            <v>0</v>
          </cell>
          <cell r="QD651">
            <v>0</v>
          </cell>
          <cell r="QE651">
            <v>0</v>
          </cell>
          <cell r="QF651">
            <v>0</v>
          </cell>
          <cell r="QG651">
            <v>0</v>
          </cell>
          <cell r="QH651"/>
          <cell r="QI651"/>
          <cell r="QJ651"/>
          <cell r="QK651"/>
          <cell r="QL651"/>
          <cell r="QM651"/>
          <cell r="WF651"/>
          <cell r="WG651"/>
          <cell r="WH651"/>
          <cell r="WI651"/>
          <cell r="WJ651"/>
          <cell r="WK651"/>
          <cell r="WL651"/>
          <cell r="WM651"/>
          <cell r="WN651"/>
          <cell r="WO651"/>
          <cell r="WP651"/>
          <cell r="WQ651"/>
          <cell r="WR651"/>
          <cell r="WS651"/>
          <cell r="WT651"/>
          <cell r="WU651"/>
          <cell r="WV651"/>
          <cell r="WW651"/>
          <cell r="WX651"/>
          <cell r="WY651"/>
          <cell r="WZ651"/>
          <cell r="XA651"/>
          <cell r="XB651"/>
          <cell r="XC651"/>
          <cell r="XD651"/>
          <cell r="XE651"/>
          <cell r="XF651"/>
          <cell r="XG651"/>
          <cell r="XH651"/>
          <cell r="XI651"/>
          <cell r="XJ651"/>
          <cell r="XK651"/>
          <cell r="XL651"/>
          <cell r="XM651"/>
          <cell r="XN651"/>
          <cell r="XO651"/>
          <cell r="XP651"/>
          <cell r="XQ651"/>
          <cell r="XR651"/>
          <cell r="XS651"/>
          <cell r="XT651"/>
          <cell r="XU651"/>
          <cell r="XV651"/>
          <cell r="XW651"/>
          <cell r="XX651"/>
          <cell r="XY651"/>
          <cell r="XZ651"/>
          <cell r="YA651"/>
          <cell r="YB651"/>
          <cell r="YC651"/>
          <cell r="YD651"/>
          <cell r="YE651"/>
          <cell r="YF651"/>
          <cell r="YG651"/>
          <cell r="YH651"/>
          <cell r="YI651"/>
          <cell r="YJ651"/>
          <cell r="YK651"/>
          <cell r="YL651"/>
          <cell r="YM651"/>
          <cell r="YN651"/>
          <cell r="YO651"/>
          <cell r="YP651"/>
          <cell r="YQ651"/>
          <cell r="YR651"/>
          <cell r="YS651"/>
          <cell r="YT651"/>
          <cell r="YU651"/>
          <cell r="YV651"/>
          <cell r="YW651"/>
          <cell r="YX651"/>
          <cell r="YY651"/>
          <cell r="YZ651"/>
          <cell r="ZA651"/>
          <cell r="ZB651"/>
          <cell r="ZC651"/>
          <cell r="ZD651"/>
          <cell r="ZE651"/>
          <cell r="ZF651"/>
          <cell r="ZG651"/>
          <cell r="ZH651"/>
          <cell r="ZI651"/>
          <cell r="ZJ651"/>
          <cell r="ZK651"/>
          <cell r="ZL651"/>
          <cell r="ZM651"/>
          <cell r="ZN651"/>
          <cell r="ZO651"/>
          <cell r="ZP651"/>
          <cell r="ZQ651"/>
          <cell r="ZR651"/>
          <cell r="ZS651"/>
          <cell r="ZT651"/>
          <cell r="ZU651"/>
          <cell r="ZV651"/>
          <cell r="ZW651"/>
          <cell r="ZX651"/>
          <cell r="ZY651"/>
          <cell r="ZZ651"/>
          <cell r="AAA651"/>
          <cell r="AAB651"/>
          <cell r="AAC651"/>
          <cell r="AAD651"/>
          <cell r="AAE651"/>
          <cell r="AAF651"/>
          <cell r="AAG651"/>
          <cell r="AAH651"/>
          <cell r="AAI651"/>
          <cell r="AAJ651"/>
          <cell r="AAK651"/>
          <cell r="AAL651"/>
          <cell r="AAM651"/>
          <cell r="AAN651"/>
          <cell r="AAO651"/>
          <cell r="AAP651"/>
          <cell r="AAQ651"/>
          <cell r="AAR651"/>
          <cell r="AAS651"/>
          <cell r="AAT651"/>
          <cell r="AAU651"/>
          <cell r="AAV651"/>
          <cell r="AAW651"/>
          <cell r="AAX651"/>
          <cell r="AAY651"/>
          <cell r="AAZ651"/>
          <cell r="ABA651"/>
          <cell r="ABB651"/>
          <cell r="ABC651"/>
          <cell r="ABH651"/>
          <cell r="ABI651"/>
          <cell r="ABJ651"/>
          <cell r="ABK651"/>
          <cell r="ABL651"/>
          <cell r="ABM651"/>
          <cell r="ABN651"/>
          <cell r="ABO651"/>
          <cell r="ABP651"/>
          <cell r="ABQ651"/>
          <cell r="ABR651"/>
          <cell r="ABS651"/>
          <cell r="ABT651"/>
          <cell r="ABU651"/>
          <cell r="ABV651"/>
          <cell r="ABW651"/>
          <cell r="ABX651"/>
          <cell r="ABY651"/>
          <cell r="ABZ651"/>
          <cell r="ACA651"/>
          <cell r="ACB651"/>
          <cell r="ACC651"/>
          <cell r="ACD651"/>
          <cell r="ACE651"/>
          <cell r="ACF651"/>
          <cell r="ACG651"/>
          <cell r="ACH651"/>
          <cell r="ACI651"/>
          <cell r="ACJ651"/>
          <cell r="ACK651"/>
          <cell r="ACL651"/>
          <cell r="ACM651"/>
          <cell r="ACN651"/>
          <cell r="ACO651"/>
          <cell r="ACP651"/>
          <cell r="ACQ651"/>
          <cell r="ACR651">
            <v>0</v>
          </cell>
          <cell r="ACS651">
            <v>0</v>
          </cell>
          <cell r="ACT651">
            <v>0</v>
          </cell>
          <cell r="ACU651">
            <v>0</v>
          </cell>
          <cell r="ACV651">
            <v>0</v>
          </cell>
          <cell r="ACW651">
            <v>0</v>
          </cell>
          <cell r="ACX651">
            <v>0</v>
          </cell>
          <cell r="ACY651">
            <v>0</v>
          </cell>
          <cell r="ACZ651">
            <v>0</v>
          </cell>
          <cell r="ADA651">
            <v>0</v>
          </cell>
          <cell r="ADB651">
            <v>0</v>
          </cell>
          <cell r="ADC651">
            <v>0</v>
          </cell>
          <cell r="ADD651">
            <v>0</v>
          </cell>
          <cell r="ADE651">
            <v>0</v>
          </cell>
          <cell r="ADF651"/>
          <cell r="ADG651"/>
          <cell r="ADH651"/>
          <cell r="ADI651"/>
          <cell r="ADJ651"/>
          <cell r="ADK651"/>
          <cell r="ADL651"/>
          <cell r="ADM651"/>
          <cell r="ADN651"/>
          <cell r="ADO651"/>
          <cell r="ADP651"/>
          <cell r="ADQ651"/>
          <cell r="ADR651"/>
          <cell r="ADS651"/>
          <cell r="ADT651"/>
          <cell r="ADU651"/>
          <cell r="ADV651"/>
          <cell r="ADW651"/>
          <cell r="ADX651"/>
          <cell r="ADY651"/>
          <cell r="ADZ651"/>
          <cell r="AEA651"/>
          <cell r="AEB651"/>
          <cell r="AEC651"/>
          <cell r="AED651"/>
          <cell r="AEE651"/>
          <cell r="AEF651"/>
          <cell r="AEG651"/>
          <cell r="AEH651"/>
          <cell r="AEI651"/>
          <cell r="AEJ651"/>
          <cell r="AEK651"/>
          <cell r="AEL651"/>
          <cell r="AEM651"/>
          <cell r="AEN651"/>
          <cell r="AEO651"/>
          <cell r="AEP651"/>
          <cell r="AEQ651"/>
          <cell r="AER651"/>
          <cell r="AES651"/>
          <cell r="AET651"/>
          <cell r="AEU651"/>
          <cell r="AEV651"/>
          <cell r="AEW651"/>
          <cell r="AEX651"/>
          <cell r="AEY651"/>
          <cell r="AEZ651"/>
          <cell r="AFA651"/>
          <cell r="AFB651"/>
          <cell r="AFC651"/>
          <cell r="AFD651"/>
          <cell r="AFE651"/>
          <cell r="AFF651"/>
          <cell r="AFG651"/>
          <cell r="AFH651"/>
          <cell r="AFI651"/>
          <cell r="AFJ651"/>
          <cell r="AFK651"/>
          <cell r="AFL651"/>
          <cell r="AFM651"/>
          <cell r="AFN651"/>
          <cell r="AFO651"/>
          <cell r="AFP651"/>
          <cell r="AFQ651"/>
          <cell r="AFR651"/>
          <cell r="AFS651"/>
          <cell r="AFT651"/>
          <cell r="AFU651"/>
          <cell r="AFV651"/>
          <cell r="AFW651"/>
          <cell r="AFX651">
            <v>0</v>
          </cell>
          <cell r="AFY651">
            <v>0</v>
          </cell>
          <cell r="AFZ651">
            <v>0</v>
          </cell>
          <cell r="AGA651">
            <v>0</v>
          </cell>
          <cell r="AGB651">
            <v>0</v>
          </cell>
          <cell r="AGC651">
            <v>0</v>
          </cell>
          <cell r="AGD651">
            <v>0</v>
          </cell>
          <cell r="AGE651">
            <v>0</v>
          </cell>
          <cell r="AGF651">
            <v>0</v>
          </cell>
          <cell r="AGG651">
            <v>0</v>
          </cell>
          <cell r="AGH651">
            <v>0</v>
          </cell>
          <cell r="AGI651">
            <v>0</v>
          </cell>
          <cell r="AGJ651">
            <v>0</v>
          </cell>
          <cell r="AGK651">
            <v>0</v>
          </cell>
          <cell r="AGL651"/>
          <cell r="AGM651"/>
          <cell r="AGN651"/>
          <cell r="AGO651"/>
          <cell r="AGP651"/>
          <cell r="AGQ651"/>
          <cell r="AGR651"/>
          <cell r="AGS651"/>
          <cell r="AGT651"/>
          <cell r="AGU651"/>
          <cell r="AGV651"/>
          <cell r="AGW651"/>
          <cell r="AGX651"/>
        </row>
        <row r="652">
          <cell r="A652" t="str">
            <v>8220-20-00 FDS InterFund Transfer From Oth Federal</v>
          </cell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CG652"/>
          <cell r="CH652"/>
          <cell r="CI652"/>
          <cell r="CJ652"/>
          <cell r="CK652"/>
          <cell r="CL652"/>
          <cell r="CM652"/>
          <cell r="CN652"/>
          <cell r="CO652"/>
          <cell r="CP652"/>
          <cell r="CQ652"/>
          <cell r="CR652"/>
          <cell r="CS652"/>
          <cell r="CT652"/>
          <cell r="CU652"/>
          <cell r="CV652"/>
          <cell r="CW652"/>
          <cell r="CX652"/>
          <cell r="DN652"/>
          <cell r="DO652"/>
          <cell r="DP652"/>
          <cell r="DQ652"/>
          <cell r="DR652"/>
          <cell r="DS652"/>
          <cell r="DT652"/>
          <cell r="DU652"/>
          <cell r="DV652"/>
          <cell r="DW652"/>
          <cell r="DX652"/>
          <cell r="DY652"/>
          <cell r="DZ652"/>
          <cell r="EA652"/>
          <cell r="EB652"/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0</v>
          </cell>
          <cell r="GN652">
            <v>0</v>
          </cell>
          <cell r="GO652">
            <v>0</v>
          </cell>
          <cell r="HX652"/>
          <cell r="HY652"/>
          <cell r="HZ652"/>
          <cell r="IA652"/>
          <cell r="IB652"/>
          <cell r="IC652"/>
          <cell r="ID652"/>
          <cell r="IE652"/>
          <cell r="IF652"/>
          <cell r="IG652"/>
          <cell r="IH652"/>
          <cell r="II652"/>
          <cell r="IJ652"/>
          <cell r="IK652"/>
          <cell r="IL652"/>
          <cell r="KX652">
            <v>0</v>
          </cell>
          <cell r="KY652">
            <v>0</v>
          </cell>
          <cell r="KZ652">
            <v>0</v>
          </cell>
          <cell r="LA652">
            <v>0</v>
          </cell>
          <cell r="LB652">
            <v>0</v>
          </cell>
          <cell r="LC652">
            <v>0</v>
          </cell>
          <cell r="LD652">
            <v>0</v>
          </cell>
          <cell r="LE652">
            <v>0</v>
          </cell>
          <cell r="LF652">
            <v>0</v>
          </cell>
          <cell r="LG652">
            <v>0</v>
          </cell>
          <cell r="LH652">
            <v>0</v>
          </cell>
          <cell r="LI652">
            <v>0</v>
          </cell>
          <cell r="LJ652">
            <v>0</v>
          </cell>
          <cell r="LK652">
            <v>0</v>
          </cell>
          <cell r="LL652">
            <v>0</v>
          </cell>
          <cell r="LM652">
            <v>0</v>
          </cell>
          <cell r="LN652">
            <v>0</v>
          </cell>
          <cell r="LO652">
            <v>0</v>
          </cell>
          <cell r="LP652">
            <v>0</v>
          </cell>
          <cell r="LQ652">
            <v>0</v>
          </cell>
          <cell r="LR652">
            <v>0</v>
          </cell>
          <cell r="LS652">
            <v>0</v>
          </cell>
          <cell r="LT652">
            <v>0</v>
          </cell>
          <cell r="LU652">
            <v>0</v>
          </cell>
          <cell r="LV652">
            <v>0</v>
          </cell>
          <cell r="LW652">
            <v>0</v>
          </cell>
          <cell r="LX652">
            <v>0</v>
          </cell>
          <cell r="LY652">
            <v>0</v>
          </cell>
          <cell r="LZ652"/>
          <cell r="MA652"/>
          <cell r="MB652"/>
          <cell r="MC652"/>
          <cell r="MD652"/>
          <cell r="ME652"/>
          <cell r="MF652"/>
          <cell r="MN652">
            <v>0</v>
          </cell>
          <cell r="MO652">
            <v>0</v>
          </cell>
          <cell r="MP652">
            <v>0</v>
          </cell>
          <cell r="MQ652">
            <v>0</v>
          </cell>
          <cell r="MR652">
            <v>0</v>
          </cell>
          <cell r="MS652">
            <v>0</v>
          </cell>
          <cell r="MT652">
            <v>0</v>
          </cell>
          <cell r="MU652">
            <v>0</v>
          </cell>
          <cell r="MV652">
            <v>0</v>
          </cell>
          <cell r="MW652">
            <v>0</v>
          </cell>
          <cell r="MX652">
            <v>0</v>
          </cell>
          <cell r="MY652">
            <v>0</v>
          </cell>
          <cell r="MZ652">
            <v>0</v>
          </cell>
          <cell r="NA652">
            <v>0</v>
          </cell>
          <cell r="NB652"/>
          <cell r="NC652"/>
          <cell r="ND652"/>
          <cell r="NN652"/>
          <cell r="NO652"/>
          <cell r="NP652"/>
          <cell r="NQ652"/>
          <cell r="NR652"/>
          <cell r="NS652"/>
          <cell r="NT652"/>
          <cell r="NU652"/>
          <cell r="NV652"/>
          <cell r="NW652"/>
          <cell r="NX652"/>
          <cell r="NY652"/>
          <cell r="OD652">
            <v>0</v>
          </cell>
          <cell r="OE652">
            <v>0</v>
          </cell>
          <cell r="OF652">
            <v>0</v>
          </cell>
          <cell r="OG652">
            <v>0</v>
          </cell>
          <cell r="OH652">
            <v>0</v>
          </cell>
          <cell r="OI652">
            <v>0</v>
          </cell>
          <cell r="OJ652">
            <v>0</v>
          </cell>
          <cell r="OK652">
            <v>0</v>
          </cell>
          <cell r="OL652">
            <v>0</v>
          </cell>
          <cell r="OM652">
            <v>0</v>
          </cell>
          <cell r="ON652">
            <v>0</v>
          </cell>
          <cell r="OO652">
            <v>0</v>
          </cell>
          <cell r="OP652">
            <v>0</v>
          </cell>
          <cell r="OQ652">
            <v>0</v>
          </cell>
          <cell r="OR652">
            <v>0</v>
          </cell>
          <cell r="OS652">
            <v>0</v>
          </cell>
          <cell r="OT652">
            <v>0</v>
          </cell>
          <cell r="OU652">
            <v>0</v>
          </cell>
          <cell r="OV652">
            <v>0</v>
          </cell>
          <cell r="OW652">
            <v>0</v>
          </cell>
          <cell r="OX652">
            <v>0</v>
          </cell>
          <cell r="OY652">
            <v>0</v>
          </cell>
          <cell r="OZ652">
            <v>0</v>
          </cell>
          <cell r="PA652">
            <v>0</v>
          </cell>
          <cell r="PB652">
            <v>0</v>
          </cell>
          <cell r="PC652">
            <v>0</v>
          </cell>
          <cell r="PD652">
            <v>0</v>
          </cell>
          <cell r="PE652">
            <v>0</v>
          </cell>
          <cell r="PF652">
            <v>0</v>
          </cell>
          <cell r="PG652">
            <v>0</v>
          </cell>
          <cell r="PH652">
            <v>0</v>
          </cell>
          <cell r="PI652">
            <v>0</v>
          </cell>
          <cell r="PJ652">
            <v>0</v>
          </cell>
          <cell r="PK652">
            <v>0</v>
          </cell>
          <cell r="PL652">
            <v>0</v>
          </cell>
          <cell r="PM652">
            <v>0</v>
          </cell>
          <cell r="PN652">
            <v>0</v>
          </cell>
          <cell r="PO652">
            <v>0</v>
          </cell>
          <cell r="PP652">
            <v>0</v>
          </cell>
          <cell r="PQ652">
            <v>0</v>
          </cell>
          <cell r="PR652">
            <v>0</v>
          </cell>
          <cell r="PS652">
            <v>0</v>
          </cell>
          <cell r="PT652">
            <v>0</v>
          </cell>
          <cell r="PU652">
            <v>0</v>
          </cell>
          <cell r="PV652">
            <v>0</v>
          </cell>
          <cell r="PW652">
            <v>0</v>
          </cell>
          <cell r="PX652">
            <v>0</v>
          </cell>
          <cell r="PY652">
            <v>0</v>
          </cell>
          <cell r="PZ652">
            <v>0</v>
          </cell>
          <cell r="QA652">
            <v>0</v>
          </cell>
          <cell r="QB652">
            <v>0</v>
          </cell>
          <cell r="QC652">
            <v>0</v>
          </cell>
          <cell r="QD652">
            <v>0</v>
          </cell>
          <cell r="QE652">
            <v>0</v>
          </cell>
          <cell r="QF652">
            <v>0</v>
          </cell>
          <cell r="QG652">
            <v>0</v>
          </cell>
          <cell r="QH652"/>
          <cell r="QI652"/>
          <cell r="QJ652"/>
          <cell r="QK652"/>
          <cell r="QL652"/>
          <cell r="QM652"/>
          <cell r="WF652"/>
          <cell r="WG652"/>
          <cell r="WH652"/>
          <cell r="WI652"/>
          <cell r="WJ652"/>
          <cell r="WK652"/>
          <cell r="WL652"/>
          <cell r="WM652"/>
          <cell r="WN652"/>
          <cell r="WO652"/>
          <cell r="WP652"/>
          <cell r="WQ652"/>
          <cell r="WR652"/>
          <cell r="WS652"/>
          <cell r="WT652"/>
          <cell r="WU652"/>
          <cell r="WV652"/>
          <cell r="WW652"/>
          <cell r="WX652"/>
          <cell r="WY652"/>
          <cell r="WZ652"/>
          <cell r="XA652"/>
          <cell r="XB652"/>
          <cell r="XC652"/>
          <cell r="XD652"/>
          <cell r="XE652"/>
          <cell r="XF652"/>
          <cell r="XG652"/>
          <cell r="XH652"/>
          <cell r="XI652"/>
          <cell r="XJ652"/>
          <cell r="XK652"/>
          <cell r="XL652"/>
          <cell r="XM652"/>
          <cell r="XN652"/>
          <cell r="XO652"/>
          <cell r="XP652"/>
          <cell r="XQ652"/>
          <cell r="XR652"/>
          <cell r="XS652"/>
          <cell r="XT652"/>
          <cell r="XU652"/>
          <cell r="XV652"/>
          <cell r="XW652"/>
          <cell r="XX652"/>
          <cell r="XY652"/>
          <cell r="XZ652"/>
          <cell r="YA652"/>
          <cell r="YB652"/>
          <cell r="YC652"/>
          <cell r="YD652"/>
          <cell r="YE652"/>
          <cell r="YF652"/>
          <cell r="YG652"/>
          <cell r="YH652"/>
          <cell r="YI652"/>
          <cell r="YJ652"/>
          <cell r="YK652"/>
          <cell r="YL652"/>
          <cell r="YM652"/>
          <cell r="YN652"/>
          <cell r="YO652"/>
          <cell r="YP652"/>
          <cell r="YQ652"/>
          <cell r="YR652"/>
          <cell r="YS652"/>
          <cell r="YT652"/>
          <cell r="YU652"/>
          <cell r="YV652"/>
          <cell r="YW652"/>
          <cell r="YX652"/>
          <cell r="YY652"/>
          <cell r="YZ652"/>
          <cell r="ZA652"/>
          <cell r="ZB652"/>
          <cell r="ZC652"/>
          <cell r="ZD652"/>
          <cell r="ZE652"/>
          <cell r="ZF652"/>
          <cell r="ZG652"/>
          <cell r="ZH652"/>
          <cell r="ZI652"/>
          <cell r="ZJ652"/>
          <cell r="ZK652"/>
          <cell r="ZL652"/>
          <cell r="ZM652"/>
          <cell r="ZN652"/>
          <cell r="ZO652"/>
          <cell r="ZP652"/>
          <cell r="ZQ652"/>
          <cell r="ZR652"/>
          <cell r="ZS652"/>
          <cell r="ZT652"/>
          <cell r="ZU652"/>
          <cell r="ZV652"/>
          <cell r="ZW652"/>
          <cell r="ZX652"/>
          <cell r="ZY652"/>
          <cell r="ZZ652"/>
          <cell r="AAA652"/>
          <cell r="AAB652"/>
          <cell r="AAC652"/>
          <cell r="AAD652"/>
          <cell r="AAE652"/>
          <cell r="AAF652"/>
          <cell r="AAG652"/>
          <cell r="AAH652"/>
          <cell r="AAI652"/>
          <cell r="AAJ652"/>
          <cell r="AAK652"/>
          <cell r="AAL652"/>
          <cell r="AAM652"/>
          <cell r="AAN652"/>
          <cell r="AAO652"/>
          <cell r="AAP652"/>
          <cell r="AAQ652"/>
          <cell r="AAR652"/>
          <cell r="AAS652"/>
          <cell r="AAT652"/>
          <cell r="AAU652"/>
          <cell r="AAV652"/>
          <cell r="AAW652"/>
          <cell r="AAX652"/>
          <cell r="AAY652"/>
          <cell r="AAZ652"/>
          <cell r="ABA652"/>
          <cell r="ABB652"/>
          <cell r="ABC652"/>
          <cell r="ABH652"/>
          <cell r="ABI652"/>
          <cell r="ABJ652"/>
          <cell r="ABK652"/>
          <cell r="ABL652"/>
          <cell r="ABM652"/>
          <cell r="ABN652"/>
          <cell r="ABO652"/>
          <cell r="ABP652"/>
          <cell r="ABQ652"/>
          <cell r="ABR652"/>
          <cell r="ABS652"/>
          <cell r="ABT652"/>
          <cell r="ABU652"/>
          <cell r="ABV652"/>
          <cell r="ABW652"/>
          <cell r="ABX652"/>
          <cell r="ABY652"/>
          <cell r="ABZ652"/>
          <cell r="ACA652"/>
          <cell r="ACB652"/>
          <cell r="ACC652"/>
          <cell r="ACD652"/>
          <cell r="ACE652"/>
          <cell r="ACF652"/>
          <cell r="ACG652"/>
          <cell r="ACH652"/>
          <cell r="ACI652"/>
          <cell r="ACJ652"/>
          <cell r="ACK652"/>
          <cell r="ACL652"/>
          <cell r="ACM652"/>
          <cell r="ACN652"/>
          <cell r="ACO652"/>
          <cell r="ACP652"/>
          <cell r="ACQ652"/>
          <cell r="ACR652">
            <v>0</v>
          </cell>
          <cell r="ACS652">
            <v>0</v>
          </cell>
          <cell r="ACT652">
            <v>0</v>
          </cell>
          <cell r="ACU652">
            <v>0</v>
          </cell>
          <cell r="ACV652">
            <v>0</v>
          </cell>
          <cell r="ACW652">
            <v>0</v>
          </cell>
          <cell r="ACX652">
            <v>0</v>
          </cell>
          <cell r="ACY652">
            <v>0</v>
          </cell>
          <cell r="ACZ652">
            <v>0</v>
          </cell>
          <cell r="ADA652">
            <v>0</v>
          </cell>
          <cell r="ADB652">
            <v>0</v>
          </cell>
          <cell r="ADC652">
            <v>0</v>
          </cell>
          <cell r="ADD652">
            <v>0</v>
          </cell>
          <cell r="ADE652">
            <v>0</v>
          </cell>
          <cell r="ADF652"/>
          <cell r="ADG652"/>
          <cell r="ADH652"/>
          <cell r="ADI652"/>
          <cell r="ADJ652"/>
          <cell r="ADK652"/>
          <cell r="ADL652"/>
          <cell r="ADM652"/>
          <cell r="ADN652"/>
          <cell r="ADO652"/>
          <cell r="ADP652"/>
          <cell r="ADQ652"/>
          <cell r="ADR652"/>
          <cell r="ADS652"/>
          <cell r="ADT652"/>
          <cell r="ADU652"/>
          <cell r="ADV652"/>
          <cell r="ADW652"/>
          <cell r="ADX652"/>
          <cell r="ADY652"/>
          <cell r="ADZ652"/>
          <cell r="AEA652"/>
          <cell r="AEB652"/>
          <cell r="AEC652"/>
          <cell r="AED652"/>
          <cell r="AEE652"/>
          <cell r="AEF652"/>
          <cell r="AEG652"/>
          <cell r="AEH652"/>
          <cell r="AEI652"/>
          <cell r="AEJ652"/>
          <cell r="AEK652"/>
          <cell r="AEL652"/>
          <cell r="AEM652"/>
          <cell r="AEN652"/>
          <cell r="AEO652"/>
          <cell r="AEP652"/>
          <cell r="AEQ652"/>
          <cell r="AER652"/>
          <cell r="AES652"/>
          <cell r="AET652"/>
          <cell r="AEU652"/>
          <cell r="AEV652"/>
          <cell r="AEW652"/>
          <cell r="AEX652"/>
          <cell r="AEY652"/>
          <cell r="AEZ652"/>
          <cell r="AFA652"/>
          <cell r="AFB652"/>
          <cell r="AFC652"/>
          <cell r="AFD652"/>
          <cell r="AFE652"/>
          <cell r="AFF652"/>
          <cell r="AFG652"/>
          <cell r="AFH652"/>
          <cell r="AFI652"/>
          <cell r="AFJ652"/>
          <cell r="AFK652"/>
          <cell r="AFL652"/>
          <cell r="AFM652"/>
          <cell r="AFN652"/>
          <cell r="AFO652"/>
          <cell r="AFP652"/>
          <cell r="AFQ652"/>
          <cell r="AFR652"/>
          <cell r="AFS652"/>
          <cell r="AFT652"/>
          <cell r="AFU652"/>
          <cell r="AFV652"/>
          <cell r="AFW652"/>
          <cell r="AFX652">
            <v>0</v>
          </cell>
          <cell r="AFY652">
            <v>0</v>
          </cell>
          <cell r="AFZ652">
            <v>0</v>
          </cell>
          <cell r="AGA652">
            <v>0</v>
          </cell>
          <cell r="AGB652">
            <v>0</v>
          </cell>
          <cell r="AGC652">
            <v>0</v>
          </cell>
          <cell r="AGD652">
            <v>0</v>
          </cell>
          <cell r="AGE652">
            <v>0</v>
          </cell>
          <cell r="AGF652">
            <v>0</v>
          </cell>
          <cell r="AGG652">
            <v>0</v>
          </cell>
          <cell r="AGH652">
            <v>0</v>
          </cell>
          <cell r="AGI652">
            <v>0</v>
          </cell>
          <cell r="AGJ652">
            <v>0</v>
          </cell>
          <cell r="AGK652">
            <v>0</v>
          </cell>
          <cell r="AGL652"/>
          <cell r="AGM652"/>
          <cell r="AGN652"/>
          <cell r="AGO652"/>
          <cell r="AGP652"/>
          <cell r="AGQ652"/>
          <cell r="AGR652"/>
          <cell r="AGS652"/>
          <cell r="AGT652"/>
          <cell r="AGU652"/>
          <cell r="AGV652"/>
          <cell r="AGW652"/>
          <cell r="AGX652"/>
        </row>
        <row r="653">
          <cell r="A653" t="str">
            <v>8220-20-03 FDS Intra Fund - Transfers From HOPE VI 14.866</v>
          </cell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CG653"/>
          <cell r="CH653"/>
          <cell r="CI653"/>
          <cell r="CJ653"/>
          <cell r="CK653"/>
          <cell r="CL653"/>
          <cell r="CM653"/>
          <cell r="CN653"/>
          <cell r="CO653"/>
          <cell r="CP653"/>
          <cell r="CQ653"/>
          <cell r="CR653"/>
          <cell r="CS653"/>
          <cell r="CT653"/>
          <cell r="CU653"/>
          <cell r="CV653"/>
          <cell r="CW653"/>
          <cell r="CX653"/>
          <cell r="DN653"/>
          <cell r="DO653"/>
          <cell r="DP653"/>
          <cell r="DQ653"/>
          <cell r="DR653"/>
          <cell r="DS653"/>
          <cell r="DT653"/>
          <cell r="DU653"/>
          <cell r="DV653"/>
          <cell r="DW653"/>
          <cell r="DX653"/>
          <cell r="DY653"/>
          <cell r="DZ653"/>
          <cell r="EA653"/>
          <cell r="EB653"/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0</v>
          </cell>
          <cell r="GN653">
            <v>0</v>
          </cell>
          <cell r="GO653">
            <v>0</v>
          </cell>
          <cell r="HX653"/>
          <cell r="HY653"/>
          <cell r="HZ653"/>
          <cell r="IA653"/>
          <cell r="IB653"/>
          <cell r="IC653"/>
          <cell r="ID653"/>
          <cell r="IE653"/>
          <cell r="IF653"/>
          <cell r="IG653"/>
          <cell r="IH653"/>
          <cell r="II653"/>
          <cell r="IJ653"/>
          <cell r="IK653"/>
          <cell r="IL653"/>
          <cell r="KX653">
            <v>0</v>
          </cell>
          <cell r="KY653">
            <v>0</v>
          </cell>
          <cell r="KZ653">
            <v>0</v>
          </cell>
          <cell r="LA653">
            <v>0</v>
          </cell>
          <cell r="LB653">
            <v>0</v>
          </cell>
          <cell r="LC653">
            <v>0</v>
          </cell>
          <cell r="LD653">
            <v>0</v>
          </cell>
          <cell r="LE653">
            <v>0</v>
          </cell>
          <cell r="LF653">
            <v>0</v>
          </cell>
          <cell r="LG653">
            <v>0</v>
          </cell>
          <cell r="LH653">
            <v>0</v>
          </cell>
          <cell r="LI653">
            <v>0</v>
          </cell>
          <cell r="LJ653">
            <v>0</v>
          </cell>
          <cell r="LK653">
            <v>0</v>
          </cell>
          <cell r="LL653">
            <v>0</v>
          </cell>
          <cell r="LM653">
            <v>0</v>
          </cell>
          <cell r="LN653">
            <v>0</v>
          </cell>
          <cell r="LO653">
            <v>0</v>
          </cell>
          <cell r="LP653">
            <v>0</v>
          </cell>
          <cell r="LQ653">
            <v>0</v>
          </cell>
          <cell r="LR653">
            <v>0</v>
          </cell>
          <cell r="LS653">
            <v>0</v>
          </cell>
          <cell r="LT653">
            <v>0</v>
          </cell>
          <cell r="LU653">
            <v>0</v>
          </cell>
          <cell r="LV653">
            <v>0</v>
          </cell>
          <cell r="LW653">
            <v>0</v>
          </cell>
          <cell r="LX653">
            <v>0</v>
          </cell>
          <cell r="LY653">
            <v>0</v>
          </cell>
          <cell r="LZ653"/>
          <cell r="MA653"/>
          <cell r="MB653"/>
          <cell r="MC653"/>
          <cell r="MD653"/>
          <cell r="ME653"/>
          <cell r="MF653"/>
          <cell r="MN653">
            <v>0</v>
          </cell>
          <cell r="MO653">
            <v>0</v>
          </cell>
          <cell r="MP653">
            <v>0</v>
          </cell>
          <cell r="MQ653">
            <v>0</v>
          </cell>
          <cell r="MR653">
            <v>0</v>
          </cell>
          <cell r="MS653">
            <v>0</v>
          </cell>
          <cell r="MT653">
            <v>0</v>
          </cell>
          <cell r="MU653">
            <v>0</v>
          </cell>
          <cell r="MV653">
            <v>0</v>
          </cell>
          <cell r="MW653">
            <v>0</v>
          </cell>
          <cell r="MX653">
            <v>0</v>
          </cell>
          <cell r="MY653">
            <v>0</v>
          </cell>
          <cell r="MZ653">
            <v>0</v>
          </cell>
          <cell r="NA653">
            <v>0</v>
          </cell>
          <cell r="NB653"/>
          <cell r="NC653"/>
          <cell r="ND653"/>
          <cell r="NN653"/>
          <cell r="NO653"/>
          <cell r="NP653"/>
          <cell r="NQ653"/>
          <cell r="NR653"/>
          <cell r="NS653"/>
          <cell r="NT653"/>
          <cell r="NU653"/>
          <cell r="NV653"/>
          <cell r="NW653"/>
          <cell r="NX653"/>
          <cell r="NY653"/>
          <cell r="NZ653"/>
          <cell r="OA653"/>
          <cell r="OB653"/>
          <cell r="OC653"/>
          <cell r="OD653">
            <v>0</v>
          </cell>
          <cell r="OE653">
            <v>0</v>
          </cell>
          <cell r="OF653">
            <v>0</v>
          </cell>
          <cell r="OG653">
            <v>0</v>
          </cell>
          <cell r="OH653">
            <v>0</v>
          </cell>
          <cell r="OI653">
            <v>0</v>
          </cell>
          <cell r="OJ653">
            <v>0</v>
          </cell>
          <cell r="OK653">
            <v>0</v>
          </cell>
          <cell r="OL653">
            <v>0</v>
          </cell>
          <cell r="OM653">
            <v>0</v>
          </cell>
          <cell r="ON653">
            <v>0</v>
          </cell>
          <cell r="OO653">
            <v>0</v>
          </cell>
          <cell r="OP653">
            <v>0</v>
          </cell>
          <cell r="OQ653">
            <v>0</v>
          </cell>
          <cell r="OR653">
            <v>0</v>
          </cell>
          <cell r="OS653">
            <v>0</v>
          </cell>
          <cell r="OT653">
            <v>0</v>
          </cell>
          <cell r="OU653">
            <v>0</v>
          </cell>
          <cell r="OV653">
            <v>0</v>
          </cell>
          <cell r="OW653">
            <v>0</v>
          </cell>
          <cell r="OX653">
            <v>0</v>
          </cell>
          <cell r="OY653">
            <v>0</v>
          </cell>
          <cell r="OZ653">
            <v>0</v>
          </cell>
          <cell r="PA653">
            <v>0</v>
          </cell>
          <cell r="PB653">
            <v>0</v>
          </cell>
          <cell r="PC653">
            <v>0</v>
          </cell>
          <cell r="PD653">
            <v>0</v>
          </cell>
          <cell r="PE653">
            <v>0</v>
          </cell>
          <cell r="PF653">
            <v>0</v>
          </cell>
          <cell r="PG653">
            <v>0</v>
          </cell>
          <cell r="PH653">
            <v>0</v>
          </cell>
          <cell r="PI653">
            <v>0</v>
          </cell>
          <cell r="PJ653">
            <v>0</v>
          </cell>
          <cell r="PK653">
            <v>0</v>
          </cell>
          <cell r="PL653">
            <v>0</v>
          </cell>
          <cell r="PM653">
            <v>0</v>
          </cell>
          <cell r="PN653">
            <v>0</v>
          </cell>
          <cell r="PO653">
            <v>0</v>
          </cell>
          <cell r="PP653">
            <v>0</v>
          </cell>
          <cell r="PQ653">
            <v>0</v>
          </cell>
          <cell r="PR653">
            <v>0</v>
          </cell>
          <cell r="PS653">
            <v>0</v>
          </cell>
          <cell r="PT653">
            <v>0</v>
          </cell>
          <cell r="PU653">
            <v>0</v>
          </cell>
          <cell r="PV653">
            <v>0</v>
          </cell>
          <cell r="PW653">
            <v>0</v>
          </cell>
          <cell r="PX653">
            <v>0</v>
          </cell>
          <cell r="PY653">
            <v>0</v>
          </cell>
          <cell r="PZ653">
            <v>0</v>
          </cell>
          <cell r="QA653">
            <v>0</v>
          </cell>
          <cell r="QB653">
            <v>0</v>
          </cell>
          <cell r="QC653">
            <v>0</v>
          </cell>
          <cell r="QD653">
            <v>0</v>
          </cell>
          <cell r="QE653">
            <v>0</v>
          </cell>
          <cell r="QF653">
            <v>0</v>
          </cell>
          <cell r="QG653">
            <v>0</v>
          </cell>
          <cell r="QH653"/>
          <cell r="QI653"/>
          <cell r="QJ653"/>
          <cell r="QK653"/>
          <cell r="QL653"/>
          <cell r="QM653"/>
          <cell r="WF653"/>
          <cell r="WG653"/>
          <cell r="WH653"/>
          <cell r="WI653"/>
          <cell r="WJ653"/>
          <cell r="WK653"/>
          <cell r="WL653"/>
          <cell r="WM653"/>
          <cell r="WN653"/>
          <cell r="WO653"/>
          <cell r="WP653"/>
          <cell r="WQ653"/>
          <cell r="WR653"/>
          <cell r="WS653"/>
          <cell r="WT653"/>
          <cell r="WU653"/>
          <cell r="WV653"/>
          <cell r="WW653"/>
          <cell r="WX653"/>
          <cell r="WY653"/>
          <cell r="WZ653"/>
          <cell r="XA653"/>
          <cell r="XB653"/>
          <cell r="XC653"/>
          <cell r="XD653"/>
          <cell r="XE653"/>
          <cell r="XF653"/>
          <cell r="XG653"/>
          <cell r="XH653"/>
          <cell r="XI653"/>
          <cell r="XJ653"/>
          <cell r="XK653"/>
          <cell r="XL653"/>
          <cell r="XM653"/>
          <cell r="XN653"/>
          <cell r="XO653"/>
          <cell r="XP653"/>
          <cell r="XQ653"/>
          <cell r="XR653"/>
          <cell r="XS653"/>
          <cell r="XT653"/>
          <cell r="XU653"/>
          <cell r="XV653"/>
          <cell r="XW653"/>
          <cell r="XX653"/>
          <cell r="XY653"/>
          <cell r="XZ653"/>
          <cell r="YA653"/>
          <cell r="YB653"/>
          <cell r="YC653"/>
          <cell r="YD653"/>
          <cell r="YE653"/>
          <cell r="YF653"/>
          <cell r="YG653"/>
          <cell r="YH653"/>
          <cell r="YI653"/>
          <cell r="YJ653"/>
          <cell r="YK653"/>
          <cell r="YL653"/>
          <cell r="YM653"/>
          <cell r="YN653"/>
          <cell r="YO653"/>
          <cell r="YP653"/>
          <cell r="YQ653"/>
          <cell r="YR653"/>
          <cell r="YS653"/>
          <cell r="YT653"/>
          <cell r="YU653"/>
          <cell r="YV653"/>
          <cell r="YW653"/>
          <cell r="YX653"/>
          <cell r="YY653"/>
          <cell r="YZ653"/>
          <cell r="ZA653"/>
          <cell r="ZB653"/>
          <cell r="ZC653"/>
          <cell r="ZD653"/>
          <cell r="ZE653"/>
          <cell r="ZF653"/>
          <cell r="ZG653"/>
          <cell r="ZH653"/>
          <cell r="ZI653"/>
          <cell r="ZJ653"/>
          <cell r="ZK653"/>
          <cell r="ZL653"/>
          <cell r="ZM653"/>
          <cell r="ZN653"/>
          <cell r="ZO653"/>
          <cell r="ZP653"/>
          <cell r="ZQ653"/>
          <cell r="ZR653"/>
          <cell r="ZS653"/>
          <cell r="ZT653"/>
          <cell r="ZU653"/>
          <cell r="ZV653"/>
          <cell r="ZW653"/>
          <cell r="ZX653"/>
          <cell r="ZY653"/>
          <cell r="ZZ653"/>
          <cell r="AAA653"/>
          <cell r="AAB653"/>
          <cell r="AAC653"/>
          <cell r="AAD653"/>
          <cell r="AAE653"/>
          <cell r="AAF653"/>
          <cell r="AAG653"/>
          <cell r="AAH653"/>
          <cell r="AAI653"/>
          <cell r="AAJ653"/>
          <cell r="AAK653"/>
          <cell r="AAL653"/>
          <cell r="AAM653"/>
          <cell r="AAN653"/>
          <cell r="AAO653"/>
          <cell r="AAP653"/>
          <cell r="AAQ653"/>
          <cell r="AAR653"/>
          <cell r="AAS653"/>
          <cell r="AAT653"/>
          <cell r="AAU653"/>
          <cell r="AAV653"/>
          <cell r="AAW653"/>
          <cell r="AAX653"/>
          <cell r="AAY653"/>
          <cell r="AAZ653"/>
          <cell r="ABA653"/>
          <cell r="ABB653"/>
          <cell r="ABC653"/>
          <cell r="ABH653"/>
          <cell r="ABI653"/>
          <cell r="ABJ653"/>
          <cell r="ABK653"/>
          <cell r="ABL653"/>
          <cell r="ABM653"/>
          <cell r="ABN653"/>
          <cell r="ABO653"/>
          <cell r="ABP653"/>
          <cell r="ABQ653"/>
          <cell r="ABR653"/>
          <cell r="ABS653"/>
          <cell r="ABT653"/>
          <cell r="ABU653"/>
          <cell r="ABV653"/>
          <cell r="ABW653"/>
          <cell r="ABX653"/>
          <cell r="ABY653"/>
          <cell r="ABZ653"/>
          <cell r="ACA653"/>
          <cell r="ACB653"/>
          <cell r="ACC653"/>
          <cell r="ACD653"/>
          <cell r="ACE653"/>
          <cell r="ACF653"/>
          <cell r="ACG653"/>
          <cell r="ACH653"/>
          <cell r="ACI653"/>
          <cell r="ACJ653"/>
          <cell r="ACK653"/>
          <cell r="ACL653"/>
          <cell r="ACM653"/>
          <cell r="ACN653"/>
          <cell r="ACO653"/>
          <cell r="ACP653"/>
          <cell r="ACQ653"/>
          <cell r="ACR653">
            <v>0</v>
          </cell>
          <cell r="ACS653">
            <v>0</v>
          </cell>
          <cell r="ACT653">
            <v>0</v>
          </cell>
          <cell r="ACU653">
            <v>0</v>
          </cell>
          <cell r="ACV653">
            <v>0</v>
          </cell>
          <cell r="ACW653">
            <v>0</v>
          </cell>
          <cell r="ACX653">
            <v>0</v>
          </cell>
          <cell r="ACY653">
            <v>0</v>
          </cell>
          <cell r="ACZ653">
            <v>0</v>
          </cell>
          <cell r="ADA653">
            <v>0</v>
          </cell>
          <cell r="ADB653">
            <v>0</v>
          </cell>
          <cell r="ADC653">
            <v>0</v>
          </cell>
          <cell r="ADD653">
            <v>0</v>
          </cell>
          <cell r="ADE653">
            <v>0</v>
          </cell>
          <cell r="ADF653"/>
          <cell r="ADG653"/>
          <cell r="ADH653"/>
          <cell r="ADI653"/>
          <cell r="ADJ653"/>
          <cell r="ADK653"/>
          <cell r="ADL653"/>
          <cell r="ADM653"/>
          <cell r="ADN653"/>
          <cell r="ADO653"/>
          <cell r="ADP653"/>
          <cell r="ADQ653"/>
          <cell r="ADR653"/>
          <cell r="ADS653"/>
          <cell r="ADT653"/>
          <cell r="ADU653"/>
          <cell r="ADV653"/>
          <cell r="ADW653"/>
          <cell r="ADX653"/>
          <cell r="ADY653"/>
          <cell r="ADZ653"/>
          <cell r="AEA653"/>
          <cell r="AEB653"/>
          <cell r="AEC653"/>
          <cell r="AED653"/>
          <cell r="AEE653"/>
          <cell r="AEF653"/>
          <cell r="AEG653"/>
          <cell r="AEH653"/>
          <cell r="AEI653"/>
          <cell r="AEJ653"/>
          <cell r="AEK653"/>
          <cell r="AEL653"/>
          <cell r="AEM653"/>
          <cell r="AEN653"/>
          <cell r="AEO653"/>
          <cell r="AEP653"/>
          <cell r="AEQ653"/>
          <cell r="AER653"/>
          <cell r="AES653"/>
          <cell r="AET653"/>
          <cell r="AEU653"/>
          <cell r="AEV653"/>
          <cell r="AEW653"/>
          <cell r="AEX653"/>
          <cell r="AEY653"/>
          <cell r="AEZ653"/>
          <cell r="AFA653"/>
          <cell r="AFB653"/>
          <cell r="AFC653"/>
          <cell r="AFD653"/>
          <cell r="AFE653"/>
          <cell r="AFF653"/>
          <cell r="AFG653"/>
          <cell r="AFH653"/>
          <cell r="AFI653"/>
          <cell r="AFJ653"/>
          <cell r="AFK653"/>
          <cell r="AFL653"/>
          <cell r="AFM653"/>
          <cell r="AFN653"/>
          <cell r="AFO653"/>
          <cell r="AFP653"/>
          <cell r="AFQ653"/>
          <cell r="AFR653"/>
          <cell r="AFS653"/>
          <cell r="AFT653"/>
          <cell r="AFU653"/>
          <cell r="AFV653"/>
          <cell r="AFW653"/>
          <cell r="AFX653">
            <v>0</v>
          </cell>
          <cell r="AFY653">
            <v>0</v>
          </cell>
          <cell r="AFZ653">
            <v>0</v>
          </cell>
          <cell r="AGA653">
            <v>0</v>
          </cell>
          <cell r="AGB653">
            <v>0</v>
          </cell>
          <cell r="AGC653">
            <v>0</v>
          </cell>
          <cell r="AGD653">
            <v>0</v>
          </cell>
          <cell r="AGE653">
            <v>0</v>
          </cell>
          <cell r="AGF653">
            <v>0</v>
          </cell>
          <cell r="AGG653">
            <v>0</v>
          </cell>
          <cell r="AGH653">
            <v>0</v>
          </cell>
          <cell r="AGI653">
            <v>0</v>
          </cell>
          <cell r="AGJ653">
            <v>0</v>
          </cell>
          <cell r="AGK653">
            <v>0</v>
          </cell>
          <cell r="AGL653"/>
          <cell r="AGM653"/>
          <cell r="AGN653"/>
          <cell r="AGO653"/>
          <cell r="AGP653"/>
          <cell r="AGQ653"/>
          <cell r="AGR653"/>
          <cell r="AGS653"/>
          <cell r="AGT653"/>
          <cell r="AGU653"/>
          <cell r="AGV653"/>
          <cell r="AGW653"/>
          <cell r="AGX653"/>
        </row>
        <row r="654">
          <cell r="A654" t="str">
            <v>8220-20-04 FDS InterFund - Transfers From ROSS 14.870</v>
          </cell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CG654"/>
          <cell r="CH654"/>
          <cell r="CI654"/>
          <cell r="CJ654"/>
          <cell r="CK654"/>
          <cell r="CL654"/>
          <cell r="CM654"/>
          <cell r="CN654"/>
          <cell r="CO654"/>
          <cell r="CP654"/>
          <cell r="CQ654"/>
          <cell r="CR654"/>
          <cell r="CS654"/>
          <cell r="CT654"/>
          <cell r="CU654"/>
          <cell r="CV654"/>
          <cell r="CW654"/>
          <cell r="CX654"/>
          <cell r="DN654"/>
          <cell r="DO654"/>
          <cell r="DP654"/>
          <cell r="DQ654"/>
          <cell r="DR654"/>
          <cell r="DS654"/>
          <cell r="DT654"/>
          <cell r="DU654"/>
          <cell r="DV654"/>
          <cell r="DW654"/>
          <cell r="DX654"/>
          <cell r="DY654"/>
          <cell r="DZ654"/>
          <cell r="EA654"/>
          <cell r="EB654"/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0</v>
          </cell>
          <cell r="GN654">
            <v>0</v>
          </cell>
          <cell r="GO654">
            <v>0</v>
          </cell>
          <cell r="HX654"/>
          <cell r="HY654"/>
          <cell r="HZ654"/>
          <cell r="IA654"/>
          <cell r="IB654"/>
          <cell r="IC654"/>
          <cell r="ID654"/>
          <cell r="IE654"/>
          <cell r="IF654"/>
          <cell r="IG654"/>
          <cell r="IH654"/>
          <cell r="II654"/>
          <cell r="IJ654"/>
          <cell r="IK654"/>
          <cell r="IL654"/>
          <cell r="KX654">
            <v>0</v>
          </cell>
          <cell r="KY654">
            <v>0</v>
          </cell>
          <cell r="KZ654">
            <v>0</v>
          </cell>
          <cell r="LA654">
            <v>0</v>
          </cell>
          <cell r="LB654">
            <v>0</v>
          </cell>
          <cell r="LC654">
            <v>0</v>
          </cell>
          <cell r="LD654">
            <v>0</v>
          </cell>
          <cell r="LE654">
            <v>0</v>
          </cell>
          <cell r="LF654">
            <v>0</v>
          </cell>
          <cell r="LG654">
            <v>0</v>
          </cell>
          <cell r="LH654">
            <v>0</v>
          </cell>
          <cell r="LI654">
            <v>0</v>
          </cell>
          <cell r="LJ654">
            <v>0</v>
          </cell>
          <cell r="LK654">
            <v>0</v>
          </cell>
          <cell r="LL654">
            <v>0</v>
          </cell>
          <cell r="LM654">
            <v>0</v>
          </cell>
          <cell r="LN654">
            <v>0</v>
          </cell>
          <cell r="LO654">
            <v>0</v>
          </cell>
          <cell r="LP654">
            <v>0</v>
          </cell>
          <cell r="LQ654">
            <v>0</v>
          </cell>
          <cell r="LR654">
            <v>0</v>
          </cell>
          <cell r="LS654">
            <v>0</v>
          </cell>
          <cell r="LT654">
            <v>0</v>
          </cell>
          <cell r="LU654">
            <v>0</v>
          </cell>
          <cell r="LV654">
            <v>0</v>
          </cell>
          <cell r="LW654">
            <v>0</v>
          </cell>
          <cell r="LX654">
            <v>0</v>
          </cell>
          <cell r="LY654">
            <v>0</v>
          </cell>
          <cell r="LZ654"/>
          <cell r="MA654"/>
          <cell r="MB654"/>
          <cell r="MC654"/>
          <cell r="MD654"/>
          <cell r="ME654"/>
          <cell r="MF654"/>
          <cell r="MN654">
            <v>0</v>
          </cell>
          <cell r="MO654">
            <v>0</v>
          </cell>
          <cell r="MP654">
            <v>0</v>
          </cell>
          <cell r="MQ654">
            <v>0</v>
          </cell>
          <cell r="MR654">
            <v>0</v>
          </cell>
          <cell r="MS654">
            <v>0</v>
          </cell>
          <cell r="MT654">
            <v>0</v>
          </cell>
          <cell r="MU654">
            <v>0</v>
          </cell>
          <cell r="MV654">
            <v>0</v>
          </cell>
          <cell r="MW654">
            <v>0</v>
          </cell>
          <cell r="MX654">
            <v>0</v>
          </cell>
          <cell r="MY654">
            <v>0</v>
          </cell>
          <cell r="MZ654">
            <v>0</v>
          </cell>
          <cell r="NA654">
            <v>0</v>
          </cell>
          <cell r="NB654"/>
          <cell r="NC654"/>
          <cell r="ND654"/>
          <cell r="NN654"/>
          <cell r="NO654"/>
          <cell r="NP654"/>
          <cell r="NQ654"/>
          <cell r="NR654"/>
          <cell r="NS654"/>
          <cell r="NT654"/>
          <cell r="NU654"/>
          <cell r="NV654"/>
          <cell r="NW654"/>
          <cell r="NX654"/>
          <cell r="NY654"/>
          <cell r="NZ654"/>
          <cell r="OA654"/>
          <cell r="OB654"/>
          <cell r="OC654"/>
          <cell r="OD654">
            <v>0</v>
          </cell>
          <cell r="OE654">
            <v>0</v>
          </cell>
          <cell r="OF654">
            <v>0</v>
          </cell>
          <cell r="OG654">
            <v>0</v>
          </cell>
          <cell r="OH654">
            <v>0</v>
          </cell>
          <cell r="OI654">
            <v>0</v>
          </cell>
          <cell r="OJ654">
            <v>0</v>
          </cell>
          <cell r="OK654">
            <v>0</v>
          </cell>
          <cell r="OL654">
            <v>0</v>
          </cell>
          <cell r="OM654">
            <v>0</v>
          </cell>
          <cell r="ON654">
            <v>0</v>
          </cell>
          <cell r="OO654">
            <v>0</v>
          </cell>
          <cell r="OP654">
            <v>0</v>
          </cell>
          <cell r="OQ654">
            <v>0</v>
          </cell>
          <cell r="OR654">
            <v>0</v>
          </cell>
          <cell r="OS654">
            <v>0</v>
          </cell>
          <cell r="OT654">
            <v>0</v>
          </cell>
          <cell r="OU654">
            <v>0</v>
          </cell>
          <cell r="OV654">
            <v>0</v>
          </cell>
          <cell r="OW654">
            <v>0</v>
          </cell>
          <cell r="OX654">
            <v>0</v>
          </cell>
          <cell r="OY654">
            <v>0</v>
          </cell>
          <cell r="OZ654">
            <v>0</v>
          </cell>
          <cell r="PA654">
            <v>0</v>
          </cell>
          <cell r="PB654">
            <v>0</v>
          </cell>
          <cell r="PC654">
            <v>0</v>
          </cell>
          <cell r="PD654">
            <v>0</v>
          </cell>
          <cell r="PE654">
            <v>0</v>
          </cell>
          <cell r="PF654">
            <v>0</v>
          </cell>
          <cell r="PG654">
            <v>0</v>
          </cell>
          <cell r="PH654">
            <v>0</v>
          </cell>
          <cell r="PI654">
            <v>0</v>
          </cell>
          <cell r="PJ654">
            <v>0</v>
          </cell>
          <cell r="PK654">
            <v>0</v>
          </cell>
          <cell r="PL654">
            <v>0</v>
          </cell>
          <cell r="PM654">
            <v>0</v>
          </cell>
          <cell r="PN654">
            <v>0</v>
          </cell>
          <cell r="PO654">
            <v>0</v>
          </cell>
          <cell r="PP654">
            <v>0</v>
          </cell>
          <cell r="PQ654">
            <v>0</v>
          </cell>
          <cell r="PR654">
            <v>0</v>
          </cell>
          <cell r="PS654">
            <v>0</v>
          </cell>
          <cell r="PT654">
            <v>0</v>
          </cell>
          <cell r="PU654">
            <v>0</v>
          </cell>
          <cell r="PV654">
            <v>0</v>
          </cell>
          <cell r="PW654">
            <v>0</v>
          </cell>
          <cell r="PX654">
            <v>0</v>
          </cell>
          <cell r="PY654">
            <v>0</v>
          </cell>
          <cell r="PZ654">
            <v>0</v>
          </cell>
          <cell r="QA654">
            <v>0</v>
          </cell>
          <cell r="QB654">
            <v>0</v>
          </cell>
          <cell r="QC654">
            <v>0</v>
          </cell>
          <cell r="QD654">
            <v>0</v>
          </cell>
          <cell r="QE654">
            <v>0</v>
          </cell>
          <cell r="QF654">
            <v>0</v>
          </cell>
          <cell r="QG654">
            <v>0</v>
          </cell>
          <cell r="QH654"/>
          <cell r="QI654"/>
          <cell r="QJ654"/>
          <cell r="QK654"/>
          <cell r="QL654"/>
          <cell r="QM654"/>
          <cell r="WF654"/>
          <cell r="WG654"/>
          <cell r="WH654"/>
          <cell r="WI654"/>
          <cell r="WJ654"/>
          <cell r="WK654"/>
          <cell r="WL654"/>
          <cell r="WM654"/>
          <cell r="WN654"/>
          <cell r="WO654"/>
          <cell r="WP654"/>
          <cell r="WQ654"/>
          <cell r="WR654"/>
          <cell r="WS654"/>
          <cell r="WT654"/>
          <cell r="WU654"/>
          <cell r="WV654"/>
          <cell r="WW654"/>
          <cell r="WX654"/>
          <cell r="WY654"/>
          <cell r="WZ654"/>
          <cell r="XA654"/>
          <cell r="XB654"/>
          <cell r="XC654"/>
          <cell r="XD654"/>
          <cell r="XE654"/>
          <cell r="XF654"/>
          <cell r="XG654"/>
          <cell r="XH654"/>
          <cell r="XI654"/>
          <cell r="XJ654"/>
          <cell r="XK654"/>
          <cell r="XL654"/>
          <cell r="XM654"/>
          <cell r="XN654"/>
          <cell r="XO654"/>
          <cell r="XP654"/>
          <cell r="XQ654"/>
          <cell r="XR654"/>
          <cell r="XS654"/>
          <cell r="XT654"/>
          <cell r="XU654"/>
          <cell r="XV654"/>
          <cell r="XW654"/>
          <cell r="XX654"/>
          <cell r="XY654"/>
          <cell r="XZ654"/>
          <cell r="YA654"/>
          <cell r="YB654"/>
          <cell r="YC654"/>
          <cell r="YD654"/>
          <cell r="YE654"/>
          <cell r="YF654"/>
          <cell r="YG654"/>
          <cell r="YH654"/>
          <cell r="YI654"/>
          <cell r="YJ654"/>
          <cell r="YK654"/>
          <cell r="YL654"/>
          <cell r="YM654"/>
          <cell r="YN654"/>
          <cell r="YO654"/>
          <cell r="YP654"/>
          <cell r="YQ654"/>
          <cell r="YR654"/>
          <cell r="YS654"/>
          <cell r="YT654"/>
          <cell r="YU654"/>
          <cell r="YV654"/>
          <cell r="YW654"/>
          <cell r="YX654"/>
          <cell r="YY654"/>
          <cell r="YZ654"/>
          <cell r="ZA654"/>
          <cell r="ZB654"/>
          <cell r="ZC654"/>
          <cell r="ZD654"/>
          <cell r="ZE654"/>
          <cell r="ZF654"/>
          <cell r="ZG654"/>
          <cell r="ZH654"/>
          <cell r="ZI654"/>
          <cell r="ZJ654"/>
          <cell r="ZK654"/>
          <cell r="ZL654"/>
          <cell r="ZM654"/>
          <cell r="ZN654"/>
          <cell r="ZO654"/>
          <cell r="ZP654"/>
          <cell r="ZQ654"/>
          <cell r="ZR654"/>
          <cell r="ZS654"/>
          <cell r="ZT654"/>
          <cell r="ZU654"/>
          <cell r="ZV654"/>
          <cell r="ZW654"/>
          <cell r="ZX654"/>
          <cell r="ZY654"/>
          <cell r="ZZ654"/>
          <cell r="AAA654"/>
          <cell r="AAB654"/>
          <cell r="AAC654"/>
          <cell r="AAD654"/>
          <cell r="AAE654"/>
          <cell r="AAF654"/>
          <cell r="AAG654"/>
          <cell r="AAH654"/>
          <cell r="AAI654"/>
          <cell r="AAJ654"/>
          <cell r="AAK654"/>
          <cell r="AAL654"/>
          <cell r="AAM654"/>
          <cell r="AAN654"/>
          <cell r="AAO654"/>
          <cell r="AAP654"/>
          <cell r="AAQ654"/>
          <cell r="AAR654"/>
          <cell r="AAS654"/>
          <cell r="AAT654"/>
          <cell r="AAU654"/>
          <cell r="AAV654"/>
          <cell r="AAW654"/>
          <cell r="AAX654"/>
          <cell r="AAY654"/>
          <cell r="AAZ654"/>
          <cell r="ABA654"/>
          <cell r="ABB654"/>
          <cell r="ABC654"/>
          <cell r="ABH654"/>
          <cell r="ABI654"/>
          <cell r="ABJ654"/>
          <cell r="ABK654"/>
          <cell r="ABL654"/>
          <cell r="ABM654"/>
          <cell r="ABN654"/>
          <cell r="ABO654"/>
          <cell r="ABP654"/>
          <cell r="ABQ654"/>
          <cell r="ABR654"/>
          <cell r="ABS654"/>
          <cell r="ABT654"/>
          <cell r="ABU654"/>
          <cell r="ABV654"/>
          <cell r="ABW654"/>
          <cell r="ABX654"/>
          <cell r="ABY654"/>
          <cell r="ABZ654"/>
          <cell r="ACA654"/>
          <cell r="ACB654"/>
          <cell r="ACC654"/>
          <cell r="ACD654"/>
          <cell r="ACE654"/>
          <cell r="ACF654"/>
          <cell r="ACG654"/>
          <cell r="ACH654"/>
          <cell r="ACI654"/>
          <cell r="ACJ654"/>
          <cell r="ACK654"/>
          <cell r="ACL654"/>
          <cell r="ACM654"/>
          <cell r="ACN654"/>
          <cell r="ACO654"/>
          <cell r="ACP654"/>
          <cell r="ACQ654"/>
          <cell r="ACR654">
            <v>0</v>
          </cell>
          <cell r="ACS654">
            <v>0</v>
          </cell>
          <cell r="ACT654">
            <v>0</v>
          </cell>
          <cell r="ACU654">
            <v>0</v>
          </cell>
          <cell r="ACV654">
            <v>0</v>
          </cell>
          <cell r="ACW654">
            <v>0</v>
          </cell>
          <cell r="ACX654">
            <v>0</v>
          </cell>
          <cell r="ACY654">
            <v>0</v>
          </cell>
          <cell r="ACZ654">
            <v>0</v>
          </cell>
          <cell r="ADA654">
            <v>0</v>
          </cell>
          <cell r="ADB654">
            <v>0</v>
          </cell>
          <cell r="ADC654">
            <v>0</v>
          </cell>
          <cell r="ADD654">
            <v>0</v>
          </cell>
          <cell r="ADE654">
            <v>0</v>
          </cell>
          <cell r="ADF654"/>
          <cell r="ADG654"/>
          <cell r="ADH654"/>
          <cell r="ADI654"/>
          <cell r="ADJ654"/>
          <cell r="ADK654"/>
          <cell r="ADL654"/>
          <cell r="ADM654"/>
          <cell r="ADN654"/>
          <cell r="ADO654"/>
          <cell r="ADP654"/>
          <cell r="ADQ654"/>
          <cell r="ADR654"/>
          <cell r="ADS654"/>
          <cell r="ADT654"/>
          <cell r="ADU654"/>
          <cell r="ADV654"/>
          <cell r="ADW654"/>
          <cell r="ADX654"/>
          <cell r="ADY654"/>
          <cell r="ADZ654"/>
          <cell r="AEA654"/>
          <cell r="AEB654"/>
          <cell r="AEC654"/>
          <cell r="AED654"/>
          <cell r="AEE654"/>
          <cell r="AEF654"/>
          <cell r="AEG654"/>
          <cell r="AEH654"/>
          <cell r="AEI654"/>
          <cell r="AEJ654"/>
          <cell r="AEK654"/>
          <cell r="AEL654"/>
          <cell r="AEM654"/>
          <cell r="AEN654"/>
          <cell r="AEO654"/>
          <cell r="AEP654"/>
          <cell r="AEQ654"/>
          <cell r="AER654"/>
          <cell r="AES654"/>
          <cell r="AET654"/>
          <cell r="AEU654"/>
          <cell r="AEV654"/>
          <cell r="AEW654"/>
          <cell r="AEX654"/>
          <cell r="AEY654"/>
          <cell r="AEZ654"/>
          <cell r="AFA654"/>
          <cell r="AFB654"/>
          <cell r="AFC654"/>
          <cell r="AFD654"/>
          <cell r="AFE654"/>
          <cell r="AFF654"/>
          <cell r="AFG654"/>
          <cell r="AFH654"/>
          <cell r="AFI654"/>
          <cell r="AFJ654"/>
          <cell r="AFK654"/>
          <cell r="AFL654"/>
          <cell r="AFM654"/>
          <cell r="AFN654"/>
          <cell r="AFO654"/>
          <cell r="AFP654"/>
          <cell r="AFQ654"/>
          <cell r="AFR654"/>
          <cell r="AFS654"/>
          <cell r="AFT654"/>
          <cell r="AFU654"/>
          <cell r="AFV654"/>
          <cell r="AFW654"/>
          <cell r="AFX654">
            <v>0</v>
          </cell>
          <cell r="AFY654">
            <v>0</v>
          </cell>
          <cell r="AFZ654">
            <v>0</v>
          </cell>
          <cell r="AGA654">
            <v>0</v>
          </cell>
          <cell r="AGB654">
            <v>0</v>
          </cell>
          <cell r="AGC654">
            <v>0</v>
          </cell>
          <cell r="AGD654">
            <v>0</v>
          </cell>
          <cell r="AGE654">
            <v>0</v>
          </cell>
          <cell r="AGF654">
            <v>0</v>
          </cell>
          <cell r="AGG654">
            <v>0</v>
          </cell>
          <cell r="AGH654">
            <v>0</v>
          </cell>
          <cell r="AGI654">
            <v>0</v>
          </cell>
          <cell r="AGJ654">
            <v>0</v>
          </cell>
          <cell r="AGK654">
            <v>0</v>
          </cell>
          <cell r="AGL654"/>
          <cell r="AGM654"/>
          <cell r="AGN654"/>
          <cell r="AGO654"/>
          <cell r="AGP654"/>
          <cell r="AGQ654"/>
          <cell r="AGR654"/>
          <cell r="AGS654"/>
          <cell r="AGT654"/>
          <cell r="AGU654"/>
          <cell r="AGV654"/>
          <cell r="AGW654"/>
          <cell r="AGX654"/>
        </row>
        <row r="655">
          <cell r="A655" t="str">
            <v>8220-20-06 FDS InterFund - Transfers From HCV 14.871</v>
          </cell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CG655"/>
          <cell r="CH655"/>
          <cell r="CI655"/>
          <cell r="CJ655"/>
          <cell r="CK655"/>
          <cell r="CL655"/>
          <cell r="CM655"/>
          <cell r="CN655"/>
          <cell r="CO655"/>
          <cell r="CP655"/>
          <cell r="CQ655"/>
          <cell r="CR655"/>
          <cell r="CS655"/>
          <cell r="CT655"/>
          <cell r="CU655"/>
          <cell r="CV655"/>
          <cell r="CW655"/>
          <cell r="CX655"/>
          <cell r="DN655"/>
          <cell r="DO655"/>
          <cell r="DP655"/>
          <cell r="DQ655"/>
          <cell r="DR655"/>
          <cell r="DS655"/>
          <cell r="DT655"/>
          <cell r="DU655"/>
          <cell r="DV655"/>
          <cell r="DW655"/>
          <cell r="DX655"/>
          <cell r="DY655"/>
          <cell r="DZ655"/>
          <cell r="EA655"/>
          <cell r="EB655"/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0</v>
          </cell>
          <cell r="GN655">
            <v>0</v>
          </cell>
          <cell r="GO655">
            <v>0</v>
          </cell>
          <cell r="HX655"/>
          <cell r="HY655"/>
          <cell r="HZ655"/>
          <cell r="IA655"/>
          <cell r="IB655"/>
          <cell r="IC655"/>
          <cell r="ID655"/>
          <cell r="IE655"/>
          <cell r="IF655"/>
          <cell r="IG655"/>
          <cell r="IH655"/>
          <cell r="II655"/>
          <cell r="IJ655"/>
          <cell r="IK655"/>
          <cell r="IL655"/>
          <cell r="KX655">
            <v>0</v>
          </cell>
          <cell r="KY655">
            <v>0</v>
          </cell>
          <cell r="KZ655">
            <v>0</v>
          </cell>
          <cell r="LA655">
            <v>0</v>
          </cell>
          <cell r="LB655">
            <v>0</v>
          </cell>
          <cell r="LC655">
            <v>0</v>
          </cell>
          <cell r="LD655">
            <v>0</v>
          </cell>
          <cell r="LE655">
            <v>0</v>
          </cell>
          <cell r="LF655">
            <v>0</v>
          </cell>
          <cell r="LG655">
            <v>0</v>
          </cell>
          <cell r="LH655">
            <v>0</v>
          </cell>
          <cell r="LI655">
            <v>0</v>
          </cell>
          <cell r="LJ655">
            <v>0</v>
          </cell>
          <cell r="LK655">
            <v>0</v>
          </cell>
          <cell r="LL655">
            <v>0</v>
          </cell>
          <cell r="LM655">
            <v>0</v>
          </cell>
          <cell r="LN655">
            <v>0</v>
          </cell>
          <cell r="LO655">
            <v>0</v>
          </cell>
          <cell r="LP655">
            <v>0</v>
          </cell>
          <cell r="LQ655">
            <v>0</v>
          </cell>
          <cell r="LR655">
            <v>0</v>
          </cell>
          <cell r="LS655">
            <v>0</v>
          </cell>
          <cell r="LT655">
            <v>0</v>
          </cell>
          <cell r="LU655">
            <v>0</v>
          </cell>
          <cell r="LV655">
            <v>0</v>
          </cell>
          <cell r="LW655">
            <v>0</v>
          </cell>
          <cell r="LX655">
            <v>0</v>
          </cell>
          <cell r="LY655">
            <v>0</v>
          </cell>
          <cell r="LZ655"/>
          <cell r="MA655"/>
          <cell r="MB655"/>
          <cell r="MC655"/>
          <cell r="MD655"/>
          <cell r="ME655"/>
          <cell r="MF655"/>
          <cell r="MN655">
            <v>0</v>
          </cell>
          <cell r="MO655">
            <v>0</v>
          </cell>
          <cell r="MP655">
            <v>0</v>
          </cell>
          <cell r="MQ655">
            <v>0</v>
          </cell>
          <cell r="MR655">
            <v>0</v>
          </cell>
          <cell r="MS655">
            <v>0</v>
          </cell>
          <cell r="MT655">
            <v>0</v>
          </cell>
          <cell r="MU655">
            <v>0</v>
          </cell>
          <cell r="MV655">
            <v>0</v>
          </cell>
          <cell r="MW655">
            <v>0</v>
          </cell>
          <cell r="MX655">
            <v>0</v>
          </cell>
          <cell r="MY655">
            <v>0</v>
          </cell>
          <cell r="MZ655">
            <v>0</v>
          </cell>
          <cell r="NA655">
            <v>0</v>
          </cell>
          <cell r="NB655"/>
          <cell r="NC655"/>
          <cell r="ND655"/>
          <cell r="NO655"/>
          <cell r="NP655"/>
          <cell r="NQ655"/>
          <cell r="NR655"/>
          <cell r="NS655"/>
          <cell r="NT655"/>
          <cell r="NU655"/>
          <cell r="NV655"/>
          <cell r="NW655"/>
          <cell r="NX655"/>
          <cell r="NY655"/>
          <cell r="NZ655"/>
          <cell r="OA655"/>
          <cell r="OB655"/>
          <cell r="OC655"/>
          <cell r="OD655">
            <v>0</v>
          </cell>
          <cell r="OE655">
            <v>0</v>
          </cell>
          <cell r="OF655">
            <v>0</v>
          </cell>
          <cell r="OG655">
            <v>0</v>
          </cell>
          <cell r="OH655">
            <v>0</v>
          </cell>
          <cell r="OI655">
            <v>0</v>
          </cell>
          <cell r="OJ655">
            <v>0</v>
          </cell>
          <cell r="OK655">
            <v>0</v>
          </cell>
          <cell r="OL655">
            <v>0</v>
          </cell>
          <cell r="OM655">
            <v>0</v>
          </cell>
          <cell r="ON655">
            <v>0</v>
          </cell>
          <cell r="OO655">
            <v>0</v>
          </cell>
          <cell r="OP655">
            <v>0</v>
          </cell>
          <cell r="OQ655">
            <v>0</v>
          </cell>
          <cell r="OR655">
            <v>0</v>
          </cell>
          <cell r="OS655">
            <v>0</v>
          </cell>
          <cell r="OT655">
            <v>0</v>
          </cell>
          <cell r="OU655">
            <v>0</v>
          </cell>
          <cell r="OV655">
            <v>0</v>
          </cell>
          <cell r="OW655">
            <v>0</v>
          </cell>
          <cell r="OX655">
            <v>0</v>
          </cell>
          <cell r="OY655">
            <v>0</v>
          </cell>
          <cell r="OZ655">
            <v>0</v>
          </cell>
          <cell r="PA655">
            <v>0</v>
          </cell>
          <cell r="PB655">
            <v>0</v>
          </cell>
          <cell r="PC655">
            <v>0</v>
          </cell>
          <cell r="PD655">
            <v>0</v>
          </cell>
          <cell r="PE655">
            <v>0</v>
          </cell>
          <cell r="PF655">
            <v>0</v>
          </cell>
          <cell r="PG655">
            <v>0</v>
          </cell>
          <cell r="PH655">
            <v>0</v>
          </cell>
          <cell r="PI655">
            <v>0</v>
          </cell>
          <cell r="PJ655">
            <v>0</v>
          </cell>
          <cell r="PK655">
            <v>0</v>
          </cell>
          <cell r="PL655">
            <v>0</v>
          </cell>
          <cell r="PM655">
            <v>0</v>
          </cell>
          <cell r="PN655">
            <v>0</v>
          </cell>
          <cell r="PO655">
            <v>0</v>
          </cell>
          <cell r="PP655">
            <v>0</v>
          </cell>
          <cell r="PQ655">
            <v>0</v>
          </cell>
          <cell r="PR655">
            <v>0</v>
          </cell>
          <cell r="PS655">
            <v>0</v>
          </cell>
          <cell r="PT655">
            <v>0</v>
          </cell>
          <cell r="PU655">
            <v>0</v>
          </cell>
          <cell r="PV655">
            <v>0</v>
          </cell>
          <cell r="PW655">
            <v>0</v>
          </cell>
          <cell r="PX655">
            <v>0</v>
          </cell>
          <cell r="PY655">
            <v>0</v>
          </cell>
          <cell r="PZ655">
            <v>0</v>
          </cell>
          <cell r="QA655">
            <v>0</v>
          </cell>
          <cell r="QB655">
            <v>0</v>
          </cell>
          <cell r="QC655">
            <v>0</v>
          </cell>
          <cell r="QD655">
            <v>0</v>
          </cell>
          <cell r="QE655">
            <v>0</v>
          </cell>
          <cell r="QF655">
            <v>0</v>
          </cell>
          <cell r="QG655">
            <v>0</v>
          </cell>
          <cell r="QH655"/>
          <cell r="QI655"/>
          <cell r="QJ655"/>
          <cell r="QK655"/>
          <cell r="QL655"/>
          <cell r="QM655"/>
          <cell r="WF655"/>
          <cell r="WG655"/>
          <cell r="WH655"/>
          <cell r="WI655"/>
          <cell r="WJ655"/>
          <cell r="WK655"/>
          <cell r="WL655"/>
          <cell r="WM655"/>
          <cell r="WN655"/>
          <cell r="WO655"/>
          <cell r="WP655"/>
          <cell r="WQ655"/>
          <cell r="WR655"/>
          <cell r="WS655"/>
          <cell r="WT655"/>
          <cell r="WU655"/>
          <cell r="WV655"/>
          <cell r="WW655"/>
          <cell r="WX655"/>
          <cell r="WY655"/>
          <cell r="WZ655"/>
          <cell r="XA655"/>
          <cell r="XB655"/>
          <cell r="XC655"/>
          <cell r="XD655"/>
          <cell r="XE655"/>
          <cell r="XF655"/>
          <cell r="XG655"/>
          <cell r="XH655"/>
          <cell r="XI655"/>
          <cell r="XJ655"/>
          <cell r="XK655"/>
          <cell r="XL655"/>
          <cell r="XM655"/>
          <cell r="XN655"/>
          <cell r="XO655"/>
          <cell r="XP655"/>
          <cell r="XQ655"/>
          <cell r="XR655"/>
          <cell r="XS655"/>
          <cell r="XT655"/>
          <cell r="XU655"/>
          <cell r="XV655"/>
          <cell r="XW655"/>
          <cell r="XX655"/>
          <cell r="XY655"/>
          <cell r="XZ655"/>
          <cell r="YA655"/>
          <cell r="YB655"/>
          <cell r="YC655"/>
          <cell r="YD655"/>
          <cell r="YE655"/>
          <cell r="YF655"/>
          <cell r="YG655"/>
          <cell r="YH655"/>
          <cell r="YI655"/>
          <cell r="YJ655"/>
          <cell r="YK655"/>
          <cell r="YL655"/>
          <cell r="YM655"/>
          <cell r="YN655"/>
          <cell r="YO655"/>
          <cell r="YP655"/>
          <cell r="YQ655"/>
          <cell r="YR655"/>
          <cell r="YS655"/>
          <cell r="YT655"/>
          <cell r="YU655"/>
          <cell r="YV655"/>
          <cell r="YW655"/>
          <cell r="YX655"/>
          <cell r="YY655"/>
          <cell r="YZ655"/>
          <cell r="ZA655"/>
          <cell r="ZB655"/>
          <cell r="ZC655"/>
          <cell r="ZD655"/>
          <cell r="ZE655"/>
          <cell r="ZF655"/>
          <cell r="ZG655"/>
          <cell r="ZH655"/>
          <cell r="ZI655"/>
          <cell r="ZJ655"/>
          <cell r="ZK655"/>
          <cell r="ZL655"/>
          <cell r="ZM655"/>
          <cell r="ZN655"/>
          <cell r="ZO655"/>
          <cell r="ZP655"/>
          <cell r="ZQ655"/>
          <cell r="ZR655"/>
          <cell r="ZS655"/>
          <cell r="ZT655"/>
          <cell r="ZU655"/>
          <cell r="ZV655"/>
          <cell r="ZW655"/>
          <cell r="ZX655"/>
          <cell r="ZY655"/>
          <cell r="ZZ655"/>
          <cell r="AAA655"/>
          <cell r="AAB655"/>
          <cell r="AAC655"/>
          <cell r="AAD655"/>
          <cell r="AAE655"/>
          <cell r="AAF655"/>
          <cell r="AAG655"/>
          <cell r="AAH655"/>
          <cell r="AAI655"/>
          <cell r="AAJ655"/>
          <cell r="AAK655"/>
          <cell r="AAL655"/>
          <cell r="AAM655"/>
          <cell r="AAN655"/>
          <cell r="AAO655"/>
          <cell r="AAP655"/>
          <cell r="AAQ655"/>
          <cell r="AAR655"/>
          <cell r="AAS655"/>
          <cell r="AAT655"/>
          <cell r="AAU655"/>
          <cell r="AAV655"/>
          <cell r="AAW655"/>
          <cell r="AAX655"/>
          <cell r="AAY655"/>
          <cell r="AAZ655"/>
          <cell r="ABA655"/>
          <cell r="ABB655"/>
          <cell r="ABC655"/>
          <cell r="ABH655"/>
          <cell r="ABI655"/>
          <cell r="ABJ655"/>
          <cell r="ABK655"/>
          <cell r="ABL655"/>
          <cell r="ABM655"/>
          <cell r="ABN655"/>
          <cell r="ABO655"/>
          <cell r="ABP655"/>
          <cell r="ABQ655"/>
          <cell r="ABR655"/>
          <cell r="ABS655"/>
          <cell r="ABT655"/>
          <cell r="ABU655"/>
          <cell r="ABV655"/>
          <cell r="ABW655"/>
          <cell r="ABX655"/>
          <cell r="ABY655"/>
          <cell r="ABZ655"/>
          <cell r="ACA655"/>
          <cell r="ACB655"/>
          <cell r="ACC655"/>
          <cell r="ACD655"/>
          <cell r="ACE655"/>
          <cell r="ACF655"/>
          <cell r="ACG655"/>
          <cell r="ACH655"/>
          <cell r="ACI655"/>
          <cell r="ACJ655"/>
          <cell r="ACK655"/>
          <cell r="ACL655"/>
          <cell r="ACM655"/>
          <cell r="ACN655"/>
          <cell r="ACO655"/>
          <cell r="ACP655"/>
          <cell r="ACQ655"/>
          <cell r="ACR655">
            <v>0</v>
          </cell>
          <cell r="ACS655">
            <v>0</v>
          </cell>
          <cell r="ACT655">
            <v>0</v>
          </cell>
          <cell r="ACU655">
            <v>0</v>
          </cell>
          <cell r="ACV655">
            <v>0</v>
          </cell>
          <cell r="ACW655">
            <v>0</v>
          </cell>
          <cell r="ACX655">
            <v>0</v>
          </cell>
          <cell r="ACY655">
            <v>0</v>
          </cell>
          <cell r="ACZ655">
            <v>0</v>
          </cell>
          <cell r="ADA655">
            <v>0</v>
          </cell>
          <cell r="ADB655">
            <v>0</v>
          </cell>
          <cell r="ADC655">
            <v>0</v>
          </cell>
          <cell r="ADD655">
            <v>0</v>
          </cell>
          <cell r="ADE655">
            <v>0</v>
          </cell>
          <cell r="ADF655"/>
          <cell r="ADG655"/>
          <cell r="ADH655"/>
          <cell r="ADI655"/>
          <cell r="ADJ655"/>
          <cell r="ADK655"/>
          <cell r="ADL655"/>
          <cell r="ADM655"/>
          <cell r="ADN655"/>
          <cell r="ADO655"/>
          <cell r="ADP655"/>
          <cell r="ADQ655"/>
          <cell r="ADR655"/>
          <cell r="ADS655"/>
          <cell r="ADT655"/>
          <cell r="ADU655"/>
          <cell r="ADV655"/>
          <cell r="ADW655"/>
          <cell r="ADX655"/>
          <cell r="ADY655"/>
          <cell r="ADZ655"/>
          <cell r="AEA655"/>
          <cell r="AEB655"/>
          <cell r="AEC655"/>
          <cell r="AED655"/>
          <cell r="AEE655"/>
          <cell r="AEF655"/>
          <cell r="AEG655"/>
          <cell r="AEH655"/>
          <cell r="AEI655"/>
          <cell r="AEJ655"/>
          <cell r="AEK655"/>
          <cell r="AEL655"/>
          <cell r="AEM655"/>
          <cell r="AEN655"/>
          <cell r="AEO655"/>
          <cell r="AEP655"/>
          <cell r="AEQ655"/>
          <cell r="AER655"/>
          <cell r="AES655"/>
          <cell r="AET655"/>
          <cell r="AEU655"/>
          <cell r="AEV655"/>
          <cell r="AEW655"/>
          <cell r="AEX655"/>
          <cell r="AEY655"/>
          <cell r="AEZ655"/>
          <cell r="AFA655"/>
          <cell r="AFB655"/>
          <cell r="AFC655"/>
          <cell r="AFD655"/>
          <cell r="AFE655"/>
          <cell r="AFF655"/>
          <cell r="AFG655"/>
          <cell r="AFH655"/>
          <cell r="AFI655"/>
          <cell r="AFJ655"/>
          <cell r="AFK655"/>
          <cell r="AFL655"/>
          <cell r="AFM655"/>
          <cell r="AFN655"/>
          <cell r="AFO655"/>
          <cell r="AFP655"/>
          <cell r="AFQ655"/>
          <cell r="AFR655"/>
          <cell r="AFS655"/>
          <cell r="AFT655"/>
          <cell r="AFU655"/>
          <cell r="AFV655"/>
          <cell r="AFW655"/>
          <cell r="AFX655"/>
          <cell r="AFY655"/>
          <cell r="AFZ655"/>
          <cell r="AGA655"/>
          <cell r="AGB655"/>
          <cell r="AGC655"/>
          <cell r="AGD655"/>
          <cell r="AGL655"/>
          <cell r="AGM655"/>
          <cell r="AGN655"/>
          <cell r="AGO655"/>
          <cell r="AGP655"/>
          <cell r="AGQ655"/>
          <cell r="AGR655"/>
          <cell r="AGS655"/>
          <cell r="AGT655"/>
          <cell r="AGU655"/>
          <cell r="AGV655"/>
          <cell r="AGW655"/>
          <cell r="AGX655"/>
        </row>
        <row r="656">
          <cell r="A656" t="str">
            <v>8220-20-09 FDS InterFund - Transfers From CHSP 14.170</v>
          </cell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CG656"/>
          <cell r="CH656"/>
          <cell r="CI656"/>
          <cell r="CJ656"/>
          <cell r="CK656"/>
          <cell r="CL656"/>
          <cell r="CM656"/>
          <cell r="CN656"/>
          <cell r="CO656"/>
          <cell r="CP656"/>
          <cell r="CQ656"/>
          <cell r="CR656"/>
          <cell r="CS656"/>
          <cell r="CT656"/>
          <cell r="CU656"/>
          <cell r="CV656"/>
          <cell r="CW656"/>
          <cell r="CX656"/>
          <cell r="DN656"/>
          <cell r="DO656"/>
          <cell r="DP656"/>
          <cell r="DQ656"/>
          <cell r="DR656"/>
          <cell r="DS656"/>
          <cell r="DT656"/>
          <cell r="DU656"/>
          <cell r="DV656"/>
          <cell r="DW656"/>
          <cell r="DX656"/>
          <cell r="DY656"/>
          <cell r="DZ656"/>
          <cell r="EA656"/>
          <cell r="EB656"/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0</v>
          </cell>
          <cell r="GN656">
            <v>0</v>
          </cell>
          <cell r="GO656">
            <v>0</v>
          </cell>
          <cell r="HX656"/>
          <cell r="HY656"/>
          <cell r="HZ656"/>
          <cell r="IA656"/>
          <cell r="IB656"/>
          <cell r="IC656"/>
          <cell r="ID656"/>
          <cell r="IE656"/>
          <cell r="IF656"/>
          <cell r="IG656"/>
          <cell r="IH656"/>
          <cell r="II656"/>
          <cell r="IJ656"/>
          <cell r="IK656"/>
          <cell r="IL656"/>
          <cell r="KX656">
            <v>0</v>
          </cell>
          <cell r="KY656">
            <v>0</v>
          </cell>
          <cell r="KZ656">
            <v>0</v>
          </cell>
          <cell r="LA656">
            <v>0</v>
          </cell>
          <cell r="LB656">
            <v>0</v>
          </cell>
          <cell r="LC656">
            <v>0</v>
          </cell>
          <cell r="LD656">
            <v>0</v>
          </cell>
          <cell r="LE656">
            <v>0</v>
          </cell>
          <cell r="LF656">
            <v>0</v>
          </cell>
          <cell r="LG656">
            <v>0</v>
          </cell>
          <cell r="LH656">
            <v>0</v>
          </cell>
          <cell r="LI656">
            <v>0</v>
          </cell>
          <cell r="LJ656">
            <v>0</v>
          </cell>
          <cell r="LK656">
            <v>0</v>
          </cell>
          <cell r="LL656">
            <v>0</v>
          </cell>
          <cell r="LM656">
            <v>0</v>
          </cell>
          <cell r="LN656">
            <v>0</v>
          </cell>
          <cell r="LO656">
            <v>0</v>
          </cell>
          <cell r="LP656">
            <v>0</v>
          </cell>
          <cell r="LQ656">
            <v>0</v>
          </cell>
          <cell r="LR656">
            <v>0</v>
          </cell>
          <cell r="LS656">
            <v>0</v>
          </cell>
          <cell r="LT656">
            <v>0</v>
          </cell>
          <cell r="LU656">
            <v>0</v>
          </cell>
          <cell r="LV656">
            <v>0</v>
          </cell>
          <cell r="LW656">
            <v>0</v>
          </cell>
          <cell r="LX656">
            <v>0</v>
          </cell>
          <cell r="LY656">
            <v>0</v>
          </cell>
          <cell r="LZ656"/>
          <cell r="MA656"/>
          <cell r="MB656"/>
          <cell r="MC656"/>
          <cell r="MD656"/>
          <cell r="ME656"/>
          <cell r="MF656"/>
          <cell r="MN656">
            <v>0</v>
          </cell>
          <cell r="MO656">
            <v>0</v>
          </cell>
          <cell r="MP656">
            <v>0</v>
          </cell>
          <cell r="MQ656">
            <v>0</v>
          </cell>
          <cell r="MR656">
            <v>0</v>
          </cell>
          <cell r="MS656">
            <v>0</v>
          </cell>
          <cell r="MT656">
            <v>0</v>
          </cell>
          <cell r="MU656">
            <v>0</v>
          </cell>
          <cell r="MV656">
            <v>0</v>
          </cell>
          <cell r="MW656">
            <v>0</v>
          </cell>
          <cell r="MX656">
            <v>0</v>
          </cell>
          <cell r="MY656">
            <v>0</v>
          </cell>
          <cell r="MZ656">
            <v>0</v>
          </cell>
          <cell r="NA656">
            <v>0</v>
          </cell>
          <cell r="NB656"/>
          <cell r="NC656"/>
          <cell r="ND656"/>
          <cell r="NN656"/>
          <cell r="NO656"/>
          <cell r="NP656"/>
          <cell r="NQ656"/>
          <cell r="NR656"/>
          <cell r="NS656"/>
          <cell r="NT656"/>
          <cell r="NU656"/>
          <cell r="NV656"/>
          <cell r="NW656"/>
          <cell r="NX656"/>
          <cell r="NY656"/>
          <cell r="NZ656"/>
          <cell r="OA656"/>
          <cell r="OB656"/>
          <cell r="OC656"/>
          <cell r="OD656">
            <v>0</v>
          </cell>
          <cell r="OE656">
            <v>0</v>
          </cell>
          <cell r="OF656">
            <v>0</v>
          </cell>
          <cell r="OG656">
            <v>0</v>
          </cell>
          <cell r="OH656">
            <v>0</v>
          </cell>
          <cell r="OI656">
            <v>0</v>
          </cell>
          <cell r="OJ656">
            <v>0</v>
          </cell>
          <cell r="OK656">
            <v>0</v>
          </cell>
          <cell r="OL656">
            <v>0</v>
          </cell>
          <cell r="OM656">
            <v>0</v>
          </cell>
          <cell r="ON656">
            <v>0</v>
          </cell>
          <cell r="OO656">
            <v>0</v>
          </cell>
          <cell r="OP656">
            <v>0</v>
          </cell>
          <cell r="OQ656">
            <v>0</v>
          </cell>
          <cell r="OR656">
            <v>0</v>
          </cell>
          <cell r="OS656">
            <v>0</v>
          </cell>
          <cell r="OT656">
            <v>0</v>
          </cell>
          <cell r="OU656">
            <v>0</v>
          </cell>
          <cell r="OV656">
            <v>0</v>
          </cell>
          <cell r="OW656">
            <v>0</v>
          </cell>
          <cell r="OX656">
            <v>0</v>
          </cell>
          <cell r="OY656">
            <v>0</v>
          </cell>
          <cell r="OZ656">
            <v>0</v>
          </cell>
          <cell r="PA656">
            <v>0</v>
          </cell>
          <cell r="PB656">
            <v>0</v>
          </cell>
          <cell r="PC656">
            <v>0</v>
          </cell>
          <cell r="PD656">
            <v>0</v>
          </cell>
          <cell r="PE656">
            <v>0</v>
          </cell>
          <cell r="PF656">
            <v>0</v>
          </cell>
          <cell r="PG656">
            <v>0</v>
          </cell>
          <cell r="PH656">
            <v>0</v>
          </cell>
          <cell r="PI656">
            <v>0</v>
          </cell>
          <cell r="PJ656">
            <v>0</v>
          </cell>
          <cell r="PK656">
            <v>0</v>
          </cell>
          <cell r="PL656">
            <v>0</v>
          </cell>
          <cell r="PM656">
            <v>0</v>
          </cell>
          <cell r="PN656">
            <v>0</v>
          </cell>
          <cell r="PO656">
            <v>0</v>
          </cell>
          <cell r="PP656">
            <v>0</v>
          </cell>
          <cell r="PQ656">
            <v>0</v>
          </cell>
          <cell r="PR656">
            <v>0</v>
          </cell>
          <cell r="PS656">
            <v>0</v>
          </cell>
          <cell r="PT656">
            <v>0</v>
          </cell>
          <cell r="PU656">
            <v>0</v>
          </cell>
          <cell r="PV656">
            <v>0</v>
          </cell>
          <cell r="PW656">
            <v>0</v>
          </cell>
          <cell r="PX656">
            <v>0</v>
          </cell>
          <cell r="PY656">
            <v>0</v>
          </cell>
          <cell r="PZ656">
            <v>0</v>
          </cell>
          <cell r="QA656">
            <v>0</v>
          </cell>
          <cell r="QB656">
            <v>0</v>
          </cell>
          <cell r="QC656">
            <v>0</v>
          </cell>
          <cell r="QD656">
            <v>0</v>
          </cell>
          <cell r="QE656">
            <v>0</v>
          </cell>
          <cell r="QF656">
            <v>0</v>
          </cell>
          <cell r="QG656">
            <v>0</v>
          </cell>
          <cell r="QH656"/>
          <cell r="QI656"/>
          <cell r="QJ656"/>
          <cell r="QK656"/>
          <cell r="QL656"/>
          <cell r="QM656"/>
          <cell r="WF656"/>
          <cell r="WG656"/>
          <cell r="WH656"/>
          <cell r="WI656"/>
          <cell r="WJ656"/>
          <cell r="WK656"/>
          <cell r="WL656"/>
          <cell r="WM656"/>
          <cell r="WN656"/>
          <cell r="WO656"/>
          <cell r="WP656"/>
          <cell r="WQ656"/>
          <cell r="WR656"/>
          <cell r="WS656"/>
          <cell r="WT656"/>
          <cell r="WU656"/>
          <cell r="WV656"/>
          <cell r="WW656"/>
          <cell r="WX656"/>
          <cell r="WY656"/>
          <cell r="WZ656"/>
          <cell r="XA656"/>
          <cell r="XB656"/>
          <cell r="XC656"/>
          <cell r="XD656"/>
          <cell r="XE656"/>
          <cell r="XF656"/>
          <cell r="XG656"/>
          <cell r="XH656"/>
          <cell r="XI656"/>
          <cell r="XJ656"/>
          <cell r="XK656"/>
          <cell r="XL656"/>
          <cell r="XM656"/>
          <cell r="XN656"/>
          <cell r="XO656"/>
          <cell r="XP656"/>
          <cell r="XQ656"/>
          <cell r="XR656"/>
          <cell r="XS656"/>
          <cell r="XT656"/>
          <cell r="XU656"/>
          <cell r="XV656"/>
          <cell r="XW656"/>
          <cell r="XX656"/>
          <cell r="XY656"/>
          <cell r="XZ656"/>
          <cell r="YA656"/>
          <cell r="YB656"/>
          <cell r="YC656"/>
          <cell r="YD656"/>
          <cell r="YE656"/>
          <cell r="YF656"/>
          <cell r="YG656"/>
          <cell r="YH656"/>
          <cell r="YI656"/>
          <cell r="YJ656"/>
          <cell r="YK656"/>
          <cell r="YL656"/>
          <cell r="YM656"/>
          <cell r="YN656"/>
          <cell r="YO656"/>
          <cell r="YP656"/>
          <cell r="YQ656"/>
          <cell r="YR656"/>
          <cell r="YS656"/>
          <cell r="YT656"/>
          <cell r="YU656"/>
          <cell r="YV656"/>
          <cell r="YW656"/>
          <cell r="YX656"/>
          <cell r="YY656"/>
          <cell r="YZ656"/>
          <cell r="ZA656"/>
          <cell r="ZB656"/>
          <cell r="ZC656"/>
          <cell r="ZD656"/>
          <cell r="ZE656"/>
          <cell r="ZF656"/>
          <cell r="ZG656"/>
          <cell r="ZH656"/>
          <cell r="ZI656"/>
          <cell r="ZJ656"/>
          <cell r="ZK656"/>
          <cell r="ZL656"/>
          <cell r="ZM656"/>
          <cell r="ZN656"/>
          <cell r="ZO656"/>
          <cell r="ZP656"/>
          <cell r="ZQ656"/>
          <cell r="ZR656"/>
          <cell r="ZS656"/>
          <cell r="ZT656"/>
          <cell r="ZU656"/>
          <cell r="ZV656"/>
          <cell r="ZW656"/>
          <cell r="ZX656"/>
          <cell r="ZY656"/>
          <cell r="ZZ656"/>
          <cell r="AAA656"/>
          <cell r="AAB656"/>
          <cell r="AAC656"/>
          <cell r="AAD656"/>
          <cell r="AAE656"/>
          <cell r="AAF656"/>
          <cell r="AAG656"/>
          <cell r="AAH656"/>
          <cell r="AAI656"/>
          <cell r="AAJ656"/>
          <cell r="AAK656"/>
          <cell r="AAL656"/>
          <cell r="AAM656"/>
          <cell r="AAN656"/>
          <cell r="AAO656"/>
          <cell r="AAP656"/>
          <cell r="AAQ656"/>
          <cell r="AAR656"/>
          <cell r="AAS656"/>
          <cell r="AAT656"/>
          <cell r="AAU656"/>
          <cell r="AAV656"/>
          <cell r="AAW656"/>
          <cell r="AAX656"/>
          <cell r="AAY656"/>
          <cell r="AAZ656"/>
          <cell r="ABA656"/>
          <cell r="ABB656"/>
          <cell r="ABC656"/>
          <cell r="ABH656"/>
          <cell r="ABI656"/>
          <cell r="ABJ656"/>
          <cell r="ABK656"/>
          <cell r="ABL656"/>
          <cell r="ABM656"/>
          <cell r="ABN656"/>
          <cell r="ABO656"/>
          <cell r="ABP656"/>
          <cell r="ABQ656"/>
          <cell r="ABR656"/>
          <cell r="ABS656"/>
          <cell r="ABT656"/>
          <cell r="ABU656"/>
          <cell r="ABV656"/>
          <cell r="ABW656"/>
          <cell r="ABX656"/>
          <cell r="ABY656"/>
          <cell r="ABZ656"/>
          <cell r="ACA656"/>
          <cell r="ACB656"/>
          <cell r="ACC656"/>
          <cell r="ACD656"/>
          <cell r="ACE656"/>
          <cell r="ACF656"/>
          <cell r="ACG656"/>
          <cell r="ACH656"/>
          <cell r="ACI656"/>
          <cell r="ACJ656"/>
          <cell r="ACK656"/>
          <cell r="ACL656"/>
          <cell r="ACM656"/>
          <cell r="ACN656"/>
          <cell r="ACO656"/>
          <cell r="ACP656"/>
          <cell r="ACQ656"/>
          <cell r="ACR656">
            <v>0</v>
          </cell>
          <cell r="ACS656">
            <v>0</v>
          </cell>
          <cell r="ACT656">
            <v>0</v>
          </cell>
          <cell r="ACU656">
            <v>0</v>
          </cell>
          <cell r="ACV656">
            <v>0</v>
          </cell>
          <cell r="ACW656">
            <v>0</v>
          </cell>
          <cell r="ACX656">
            <v>0</v>
          </cell>
          <cell r="ACY656">
            <v>0</v>
          </cell>
          <cell r="ACZ656">
            <v>0</v>
          </cell>
          <cell r="ADA656">
            <v>0</v>
          </cell>
          <cell r="ADB656">
            <v>0</v>
          </cell>
          <cell r="ADC656">
            <v>0</v>
          </cell>
          <cell r="ADD656">
            <v>0</v>
          </cell>
          <cell r="ADE656">
            <v>0</v>
          </cell>
          <cell r="ADF656"/>
          <cell r="ADG656"/>
          <cell r="ADH656"/>
          <cell r="ADI656"/>
          <cell r="ADJ656"/>
          <cell r="ADK656"/>
          <cell r="ADL656"/>
          <cell r="ADM656"/>
          <cell r="ADN656"/>
          <cell r="ADO656"/>
          <cell r="ADP656"/>
          <cell r="ADQ656"/>
          <cell r="ADR656"/>
          <cell r="ADS656"/>
          <cell r="ADT656"/>
          <cell r="ADU656"/>
          <cell r="ADV656"/>
          <cell r="ADW656"/>
          <cell r="ADX656"/>
          <cell r="ADY656"/>
          <cell r="ADZ656"/>
          <cell r="AEA656"/>
          <cell r="AEB656"/>
          <cell r="AEC656"/>
          <cell r="AED656"/>
          <cell r="AEE656"/>
          <cell r="AEF656"/>
          <cell r="AEG656"/>
          <cell r="AEH656"/>
          <cell r="AEI656"/>
          <cell r="AEJ656"/>
          <cell r="AEK656"/>
          <cell r="AEL656"/>
          <cell r="AEM656"/>
          <cell r="AEN656"/>
          <cell r="AEO656"/>
          <cell r="AEP656"/>
          <cell r="AEQ656"/>
          <cell r="AER656"/>
          <cell r="AES656"/>
          <cell r="AET656"/>
          <cell r="AEU656"/>
          <cell r="AEV656"/>
          <cell r="AEW656"/>
          <cell r="AEX656"/>
          <cell r="AEY656"/>
          <cell r="AEZ656"/>
          <cell r="AFA656"/>
          <cell r="AFB656"/>
          <cell r="AFC656"/>
          <cell r="AFD656"/>
          <cell r="AFE656"/>
          <cell r="AFF656"/>
          <cell r="AFG656"/>
          <cell r="AFH656"/>
          <cell r="AFI656"/>
          <cell r="AFJ656"/>
          <cell r="AFK656"/>
          <cell r="AFL656"/>
          <cell r="AFM656"/>
          <cell r="AFN656"/>
          <cell r="AFO656"/>
          <cell r="AFP656"/>
          <cell r="AFQ656"/>
          <cell r="AFR656"/>
          <cell r="AFS656"/>
          <cell r="AFT656"/>
          <cell r="AFU656"/>
          <cell r="AFV656"/>
          <cell r="AFW656"/>
          <cell r="AFX656">
            <v>0</v>
          </cell>
          <cell r="AFY656">
            <v>0</v>
          </cell>
          <cell r="AFZ656">
            <v>0</v>
          </cell>
          <cell r="AGA656">
            <v>0</v>
          </cell>
          <cell r="AGB656">
            <v>0</v>
          </cell>
          <cell r="AGC656">
            <v>0</v>
          </cell>
          <cell r="AGD656">
            <v>0</v>
          </cell>
          <cell r="AGE656">
            <v>0</v>
          </cell>
          <cell r="AGF656">
            <v>0</v>
          </cell>
          <cell r="AGG656">
            <v>0</v>
          </cell>
          <cell r="AGH656">
            <v>0</v>
          </cell>
          <cell r="AGI656">
            <v>0</v>
          </cell>
          <cell r="AGJ656">
            <v>0</v>
          </cell>
          <cell r="AGK656">
            <v>0</v>
          </cell>
          <cell r="AGL656"/>
          <cell r="AGM656"/>
          <cell r="AGN656"/>
          <cell r="AGO656"/>
          <cell r="AGP656"/>
          <cell r="AGQ656"/>
          <cell r="AGR656"/>
          <cell r="AGS656"/>
          <cell r="AGT656"/>
          <cell r="AGU656"/>
          <cell r="AGV656"/>
          <cell r="AGW656"/>
          <cell r="AGX656"/>
        </row>
        <row r="657">
          <cell r="A657" t="str">
            <v>8220-20-11 FDS InterFund - Transfers From Subst Abuse 93.959</v>
          </cell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CG657"/>
          <cell r="CH657"/>
          <cell r="CI657"/>
          <cell r="CJ657"/>
          <cell r="CK657"/>
          <cell r="CL657"/>
          <cell r="CM657"/>
          <cell r="CN657"/>
          <cell r="CO657"/>
          <cell r="CP657"/>
          <cell r="CQ657"/>
          <cell r="CR657"/>
          <cell r="CS657"/>
          <cell r="CT657"/>
          <cell r="CU657"/>
          <cell r="CV657"/>
          <cell r="CW657"/>
          <cell r="CX657"/>
          <cell r="DN657"/>
          <cell r="DO657"/>
          <cell r="DP657"/>
          <cell r="DQ657"/>
          <cell r="DR657"/>
          <cell r="DS657"/>
          <cell r="DT657"/>
          <cell r="DU657"/>
          <cell r="DV657"/>
          <cell r="DW657"/>
          <cell r="DX657"/>
          <cell r="DY657"/>
          <cell r="DZ657"/>
          <cell r="EA657"/>
          <cell r="EB657"/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HX657"/>
          <cell r="HY657"/>
          <cell r="HZ657"/>
          <cell r="IA657"/>
          <cell r="IB657"/>
          <cell r="IC657"/>
          <cell r="ID657"/>
          <cell r="IE657"/>
          <cell r="IF657"/>
          <cell r="IG657"/>
          <cell r="IH657"/>
          <cell r="II657"/>
          <cell r="IJ657"/>
          <cell r="IK657"/>
          <cell r="IL657"/>
          <cell r="KX657">
            <v>0</v>
          </cell>
          <cell r="KY657">
            <v>0</v>
          </cell>
          <cell r="KZ657">
            <v>0</v>
          </cell>
          <cell r="LA657">
            <v>0</v>
          </cell>
          <cell r="LB657">
            <v>0</v>
          </cell>
          <cell r="LC657">
            <v>0</v>
          </cell>
          <cell r="LD657">
            <v>0</v>
          </cell>
          <cell r="LE657">
            <v>0</v>
          </cell>
          <cell r="LF657">
            <v>0</v>
          </cell>
          <cell r="LG657">
            <v>0</v>
          </cell>
          <cell r="LH657">
            <v>0</v>
          </cell>
          <cell r="LI657">
            <v>0</v>
          </cell>
          <cell r="LJ657">
            <v>0</v>
          </cell>
          <cell r="LK657">
            <v>0</v>
          </cell>
          <cell r="LL657">
            <v>0</v>
          </cell>
          <cell r="LM657">
            <v>0</v>
          </cell>
          <cell r="LN657">
            <v>0</v>
          </cell>
          <cell r="LO657">
            <v>0</v>
          </cell>
          <cell r="LP657">
            <v>0</v>
          </cell>
          <cell r="LQ657">
            <v>0</v>
          </cell>
          <cell r="LR657">
            <v>0</v>
          </cell>
          <cell r="LS657">
            <v>0</v>
          </cell>
          <cell r="LT657">
            <v>0</v>
          </cell>
          <cell r="LU657">
            <v>0</v>
          </cell>
          <cell r="LV657">
            <v>0</v>
          </cell>
          <cell r="LW657">
            <v>0</v>
          </cell>
          <cell r="LX657">
            <v>0</v>
          </cell>
          <cell r="LY657">
            <v>0</v>
          </cell>
          <cell r="LZ657"/>
          <cell r="MA657"/>
          <cell r="MB657"/>
          <cell r="MC657"/>
          <cell r="MD657"/>
          <cell r="ME657"/>
          <cell r="MF657"/>
          <cell r="MN657">
            <v>0</v>
          </cell>
          <cell r="MO657">
            <v>0</v>
          </cell>
          <cell r="MP657">
            <v>0</v>
          </cell>
          <cell r="MQ657">
            <v>0</v>
          </cell>
          <cell r="MR657">
            <v>0</v>
          </cell>
          <cell r="MS657">
            <v>0</v>
          </cell>
          <cell r="MT657">
            <v>0</v>
          </cell>
          <cell r="MU657">
            <v>0</v>
          </cell>
          <cell r="MV657">
            <v>0</v>
          </cell>
          <cell r="MW657">
            <v>0</v>
          </cell>
          <cell r="MX657">
            <v>0</v>
          </cell>
          <cell r="MY657">
            <v>0</v>
          </cell>
          <cell r="MZ657">
            <v>0</v>
          </cell>
          <cell r="NA657">
            <v>0</v>
          </cell>
          <cell r="NB657"/>
          <cell r="NC657"/>
          <cell r="ND657"/>
          <cell r="NN657"/>
          <cell r="NO657"/>
          <cell r="NP657"/>
          <cell r="NQ657"/>
          <cell r="NR657"/>
          <cell r="NS657"/>
          <cell r="NT657"/>
          <cell r="NU657"/>
          <cell r="NV657"/>
          <cell r="NW657"/>
          <cell r="NX657"/>
          <cell r="NY657"/>
          <cell r="NZ657"/>
          <cell r="OA657"/>
          <cell r="OB657"/>
          <cell r="OC657"/>
          <cell r="OD657">
            <v>0</v>
          </cell>
          <cell r="OE657">
            <v>0</v>
          </cell>
          <cell r="OF657">
            <v>0</v>
          </cell>
          <cell r="OG657">
            <v>0</v>
          </cell>
          <cell r="OH657">
            <v>0</v>
          </cell>
          <cell r="OI657">
            <v>0</v>
          </cell>
          <cell r="OJ657">
            <v>0</v>
          </cell>
          <cell r="OK657">
            <v>0</v>
          </cell>
          <cell r="OL657">
            <v>0</v>
          </cell>
          <cell r="OM657">
            <v>0</v>
          </cell>
          <cell r="ON657">
            <v>0</v>
          </cell>
          <cell r="OO657">
            <v>0</v>
          </cell>
          <cell r="OP657">
            <v>0</v>
          </cell>
          <cell r="OQ657">
            <v>0</v>
          </cell>
          <cell r="OR657">
            <v>0</v>
          </cell>
          <cell r="OS657">
            <v>0</v>
          </cell>
          <cell r="OT657">
            <v>0</v>
          </cell>
          <cell r="OU657">
            <v>0</v>
          </cell>
          <cell r="OV657">
            <v>0</v>
          </cell>
          <cell r="OW657">
            <v>0</v>
          </cell>
          <cell r="OX657">
            <v>0</v>
          </cell>
          <cell r="OY657">
            <v>0</v>
          </cell>
          <cell r="OZ657">
            <v>0</v>
          </cell>
          <cell r="PA657">
            <v>0</v>
          </cell>
          <cell r="PB657">
            <v>0</v>
          </cell>
          <cell r="PC657">
            <v>0</v>
          </cell>
          <cell r="PD657">
            <v>0</v>
          </cell>
          <cell r="PE657">
            <v>0</v>
          </cell>
          <cell r="PF657">
            <v>0</v>
          </cell>
          <cell r="PG657">
            <v>0</v>
          </cell>
          <cell r="PH657">
            <v>0</v>
          </cell>
          <cell r="PI657">
            <v>0</v>
          </cell>
          <cell r="PJ657">
            <v>0</v>
          </cell>
          <cell r="PK657">
            <v>0</v>
          </cell>
          <cell r="PL657">
            <v>0</v>
          </cell>
          <cell r="PM657">
            <v>0</v>
          </cell>
          <cell r="PN657">
            <v>0</v>
          </cell>
          <cell r="PO657">
            <v>0</v>
          </cell>
          <cell r="PP657">
            <v>0</v>
          </cell>
          <cell r="PQ657">
            <v>0</v>
          </cell>
          <cell r="PR657">
            <v>0</v>
          </cell>
          <cell r="PS657">
            <v>0</v>
          </cell>
          <cell r="PT657">
            <v>0</v>
          </cell>
          <cell r="PU657">
            <v>0</v>
          </cell>
          <cell r="PV657">
            <v>0</v>
          </cell>
          <cell r="PW657">
            <v>0</v>
          </cell>
          <cell r="PX657">
            <v>0</v>
          </cell>
          <cell r="PY657">
            <v>0</v>
          </cell>
          <cell r="PZ657">
            <v>0</v>
          </cell>
          <cell r="QA657">
            <v>0</v>
          </cell>
          <cell r="QB657">
            <v>0</v>
          </cell>
          <cell r="QC657">
            <v>0</v>
          </cell>
          <cell r="QD657">
            <v>0</v>
          </cell>
          <cell r="QE657">
            <v>0</v>
          </cell>
          <cell r="QF657">
            <v>0</v>
          </cell>
          <cell r="QG657">
            <v>0</v>
          </cell>
          <cell r="QH657"/>
          <cell r="QI657"/>
          <cell r="QJ657"/>
          <cell r="QK657"/>
          <cell r="QL657"/>
          <cell r="QM657"/>
          <cell r="WF657"/>
          <cell r="WG657"/>
          <cell r="WH657"/>
          <cell r="WI657"/>
          <cell r="WJ657"/>
          <cell r="WK657"/>
          <cell r="WL657"/>
          <cell r="WM657"/>
          <cell r="WN657"/>
          <cell r="WO657"/>
          <cell r="WP657"/>
          <cell r="WQ657"/>
          <cell r="WR657"/>
          <cell r="WS657"/>
          <cell r="WT657"/>
          <cell r="WU657"/>
          <cell r="WV657"/>
          <cell r="WW657"/>
          <cell r="WX657"/>
          <cell r="WY657"/>
          <cell r="WZ657"/>
          <cell r="XA657"/>
          <cell r="XB657"/>
          <cell r="XC657"/>
          <cell r="XD657"/>
          <cell r="XE657"/>
          <cell r="XF657"/>
          <cell r="XG657"/>
          <cell r="XH657"/>
          <cell r="XI657"/>
          <cell r="XJ657"/>
          <cell r="XK657"/>
          <cell r="XL657"/>
          <cell r="XM657"/>
          <cell r="XN657"/>
          <cell r="XO657"/>
          <cell r="XP657"/>
          <cell r="XQ657"/>
          <cell r="XR657"/>
          <cell r="XS657"/>
          <cell r="XT657"/>
          <cell r="XU657"/>
          <cell r="XV657"/>
          <cell r="XW657"/>
          <cell r="XX657"/>
          <cell r="XY657"/>
          <cell r="XZ657"/>
          <cell r="YA657"/>
          <cell r="YB657"/>
          <cell r="YC657"/>
          <cell r="YD657"/>
          <cell r="YE657"/>
          <cell r="YF657"/>
          <cell r="YG657"/>
          <cell r="YH657"/>
          <cell r="YI657"/>
          <cell r="YJ657"/>
          <cell r="YK657"/>
          <cell r="YL657"/>
          <cell r="YM657"/>
          <cell r="YN657"/>
          <cell r="YO657"/>
          <cell r="YP657"/>
          <cell r="YQ657"/>
          <cell r="YR657"/>
          <cell r="YS657"/>
          <cell r="YT657"/>
          <cell r="YU657"/>
          <cell r="YV657"/>
          <cell r="YW657"/>
          <cell r="YX657"/>
          <cell r="YY657"/>
          <cell r="YZ657"/>
          <cell r="ZA657"/>
          <cell r="ZB657"/>
          <cell r="ZC657"/>
          <cell r="ZD657"/>
          <cell r="ZE657"/>
          <cell r="ZF657"/>
          <cell r="ZG657"/>
          <cell r="ZH657"/>
          <cell r="ZI657"/>
          <cell r="ZJ657"/>
          <cell r="ZK657"/>
          <cell r="ZL657"/>
          <cell r="ZM657"/>
          <cell r="ZN657"/>
          <cell r="ZO657"/>
          <cell r="ZP657"/>
          <cell r="ZQ657"/>
          <cell r="ZR657"/>
          <cell r="ZS657"/>
          <cell r="ZT657"/>
          <cell r="ZU657"/>
          <cell r="ZV657"/>
          <cell r="ZW657"/>
          <cell r="ZX657"/>
          <cell r="ZY657"/>
          <cell r="ZZ657"/>
          <cell r="AAA657"/>
          <cell r="AAB657"/>
          <cell r="AAC657"/>
          <cell r="AAD657"/>
          <cell r="AAE657"/>
          <cell r="AAF657"/>
          <cell r="AAG657"/>
          <cell r="AAH657"/>
          <cell r="AAI657"/>
          <cell r="AAJ657"/>
          <cell r="AAK657"/>
          <cell r="AAL657"/>
          <cell r="AAM657"/>
          <cell r="AAN657"/>
          <cell r="AAO657"/>
          <cell r="AAP657"/>
          <cell r="AAQ657"/>
          <cell r="AAR657"/>
          <cell r="AAS657"/>
          <cell r="AAT657"/>
          <cell r="AAU657"/>
          <cell r="AAV657"/>
          <cell r="AAW657"/>
          <cell r="AAX657"/>
          <cell r="AAY657"/>
          <cell r="AAZ657"/>
          <cell r="ABA657"/>
          <cell r="ABB657"/>
          <cell r="ABC657"/>
          <cell r="ABH657"/>
          <cell r="ABI657"/>
          <cell r="ABJ657"/>
          <cell r="ABK657"/>
          <cell r="ABL657"/>
          <cell r="ABM657"/>
          <cell r="ABN657"/>
          <cell r="ABO657"/>
          <cell r="ABP657"/>
          <cell r="ABQ657"/>
          <cell r="ABR657"/>
          <cell r="ABS657"/>
          <cell r="ABT657"/>
          <cell r="ABU657"/>
          <cell r="ABV657"/>
          <cell r="ABW657"/>
          <cell r="ABX657"/>
          <cell r="ABY657"/>
          <cell r="ABZ657"/>
          <cell r="ACA657"/>
          <cell r="ACB657"/>
          <cell r="ACC657"/>
          <cell r="ACD657"/>
          <cell r="ACE657"/>
          <cell r="ACF657"/>
          <cell r="ACG657"/>
          <cell r="ACH657"/>
          <cell r="ACI657"/>
          <cell r="ACJ657"/>
          <cell r="ACK657"/>
          <cell r="ACL657"/>
          <cell r="ACM657"/>
          <cell r="ACN657"/>
          <cell r="ACO657"/>
          <cell r="ACP657"/>
          <cell r="ACQ657"/>
          <cell r="ACR657">
            <v>0</v>
          </cell>
          <cell r="ACS657">
            <v>0</v>
          </cell>
          <cell r="ACT657">
            <v>0</v>
          </cell>
          <cell r="ACU657">
            <v>0</v>
          </cell>
          <cell r="ACV657">
            <v>0</v>
          </cell>
          <cell r="ACW657">
            <v>0</v>
          </cell>
          <cell r="ACX657">
            <v>0</v>
          </cell>
          <cell r="ACY657">
            <v>0</v>
          </cell>
          <cell r="ACZ657">
            <v>0</v>
          </cell>
          <cell r="ADA657">
            <v>0</v>
          </cell>
          <cell r="ADB657">
            <v>0</v>
          </cell>
          <cell r="ADC657">
            <v>0</v>
          </cell>
          <cell r="ADD657">
            <v>0</v>
          </cell>
          <cell r="ADE657">
            <v>0</v>
          </cell>
          <cell r="ADF657"/>
          <cell r="ADG657"/>
          <cell r="ADH657"/>
          <cell r="ADI657"/>
          <cell r="ADJ657"/>
          <cell r="ADK657"/>
          <cell r="ADL657"/>
          <cell r="ADM657"/>
          <cell r="ADN657"/>
          <cell r="ADO657"/>
          <cell r="ADP657"/>
          <cell r="ADQ657"/>
          <cell r="ADR657"/>
          <cell r="ADS657"/>
          <cell r="ADT657"/>
          <cell r="ADU657"/>
          <cell r="ADV657"/>
          <cell r="ADW657"/>
          <cell r="ADX657"/>
          <cell r="ADY657"/>
          <cell r="ADZ657"/>
          <cell r="AEA657"/>
          <cell r="AEB657"/>
          <cell r="AEC657"/>
          <cell r="AED657"/>
          <cell r="AEE657"/>
          <cell r="AEF657"/>
          <cell r="AEG657"/>
          <cell r="AEH657"/>
          <cell r="AEI657"/>
          <cell r="AEJ657"/>
          <cell r="AEK657"/>
          <cell r="AEL657"/>
          <cell r="AEM657"/>
          <cell r="AEN657"/>
          <cell r="AEO657"/>
          <cell r="AEP657"/>
          <cell r="AEQ657"/>
          <cell r="AER657"/>
          <cell r="AES657"/>
          <cell r="AET657"/>
          <cell r="AEU657"/>
          <cell r="AEV657"/>
          <cell r="AEW657"/>
          <cell r="AEX657"/>
          <cell r="AEY657"/>
          <cell r="AEZ657"/>
          <cell r="AFA657"/>
          <cell r="AFB657"/>
          <cell r="AFC657"/>
          <cell r="AFD657"/>
          <cell r="AFE657"/>
          <cell r="AFF657"/>
          <cell r="AFG657"/>
          <cell r="AFH657"/>
          <cell r="AFI657"/>
          <cell r="AFJ657"/>
          <cell r="AFK657"/>
          <cell r="AFL657"/>
          <cell r="AFM657"/>
          <cell r="AFN657"/>
          <cell r="AFO657"/>
          <cell r="AFP657"/>
          <cell r="AFQ657"/>
          <cell r="AFR657"/>
          <cell r="AFS657"/>
          <cell r="AFT657"/>
          <cell r="AFU657"/>
          <cell r="AFV657"/>
          <cell r="AFW657"/>
          <cell r="AFX657">
            <v>0</v>
          </cell>
          <cell r="AFY657">
            <v>0</v>
          </cell>
          <cell r="AFZ657">
            <v>0</v>
          </cell>
          <cell r="AGA657">
            <v>0</v>
          </cell>
          <cell r="AGB657">
            <v>0</v>
          </cell>
          <cell r="AGC657">
            <v>0</v>
          </cell>
          <cell r="AGD657">
            <v>0</v>
          </cell>
          <cell r="AGE657">
            <v>0</v>
          </cell>
          <cell r="AGF657">
            <v>0</v>
          </cell>
          <cell r="AGG657">
            <v>0</v>
          </cell>
          <cell r="AGH657">
            <v>0</v>
          </cell>
          <cell r="AGI657">
            <v>0</v>
          </cell>
          <cell r="AGJ657">
            <v>0</v>
          </cell>
          <cell r="AGK657">
            <v>0</v>
          </cell>
          <cell r="AGL657"/>
          <cell r="AGM657"/>
          <cell r="AGN657"/>
          <cell r="AGO657"/>
          <cell r="AGP657"/>
          <cell r="AGQ657"/>
          <cell r="AGR657"/>
          <cell r="AGS657"/>
          <cell r="AGT657"/>
          <cell r="AGU657"/>
          <cell r="AGV657"/>
          <cell r="AGW657"/>
          <cell r="AGX657"/>
        </row>
        <row r="658">
          <cell r="A658" t="str">
            <v>8220-20-12 FDS InterFund Transfer From Emerg Fd &amp; Shelt 97.024</v>
          </cell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CG658"/>
          <cell r="CH658"/>
          <cell r="CI658"/>
          <cell r="CJ658"/>
          <cell r="CK658"/>
          <cell r="CL658"/>
          <cell r="CM658"/>
          <cell r="CN658"/>
          <cell r="CO658"/>
          <cell r="CP658"/>
          <cell r="CQ658"/>
          <cell r="CR658"/>
          <cell r="CS658"/>
          <cell r="CT658"/>
          <cell r="CU658"/>
          <cell r="CV658"/>
          <cell r="CW658"/>
          <cell r="CX658"/>
          <cell r="DN658"/>
          <cell r="DO658"/>
          <cell r="DP658"/>
          <cell r="DQ658"/>
          <cell r="DR658"/>
          <cell r="DS658"/>
          <cell r="DT658"/>
          <cell r="DU658"/>
          <cell r="DV658"/>
          <cell r="DW658"/>
          <cell r="DX658"/>
          <cell r="DY658"/>
          <cell r="DZ658"/>
          <cell r="EA658"/>
          <cell r="EB658"/>
          <cell r="GB658">
            <v>0</v>
          </cell>
          <cell r="GC658">
            <v>0</v>
          </cell>
          <cell r="GD658">
            <v>0</v>
          </cell>
          <cell r="GE658">
            <v>0</v>
          </cell>
          <cell r="GF658">
            <v>0</v>
          </cell>
          <cell r="GG658">
            <v>0</v>
          </cell>
          <cell r="GH658">
            <v>0</v>
          </cell>
          <cell r="GI658">
            <v>0</v>
          </cell>
          <cell r="GJ658">
            <v>0</v>
          </cell>
          <cell r="GK658">
            <v>0</v>
          </cell>
          <cell r="GL658">
            <v>0</v>
          </cell>
          <cell r="GM658">
            <v>0</v>
          </cell>
          <cell r="GN658">
            <v>0</v>
          </cell>
          <cell r="GO658">
            <v>0</v>
          </cell>
          <cell r="HX658"/>
          <cell r="HY658"/>
          <cell r="HZ658"/>
          <cell r="IA658"/>
          <cell r="IB658"/>
          <cell r="IC658"/>
          <cell r="ID658"/>
          <cell r="IE658"/>
          <cell r="IF658"/>
          <cell r="IG658"/>
          <cell r="IH658"/>
          <cell r="II658"/>
          <cell r="IJ658"/>
          <cell r="IK658"/>
          <cell r="IL658"/>
          <cell r="KX658">
            <v>0</v>
          </cell>
          <cell r="KY658">
            <v>0</v>
          </cell>
          <cell r="KZ658">
            <v>0</v>
          </cell>
          <cell r="LA658">
            <v>0</v>
          </cell>
          <cell r="LB658">
            <v>0</v>
          </cell>
          <cell r="LC658">
            <v>0</v>
          </cell>
          <cell r="LD658">
            <v>0</v>
          </cell>
          <cell r="LE658">
            <v>0</v>
          </cell>
          <cell r="LF658">
            <v>0</v>
          </cell>
          <cell r="LG658">
            <v>0</v>
          </cell>
          <cell r="LH658">
            <v>0</v>
          </cell>
          <cell r="LI658">
            <v>0</v>
          </cell>
          <cell r="LJ658">
            <v>0</v>
          </cell>
          <cell r="LK658">
            <v>0</v>
          </cell>
          <cell r="LL658">
            <v>0</v>
          </cell>
          <cell r="LM658">
            <v>0</v>
          </cell>
          <cell r="LN658">
            <v>0</v>
          </cell>
          <cell r="LO658">
            <v>0</v>
          </cell>
          <cell r="LP658">
            <v>0</v>
          </cell>
          <cell r="LQ658">
            <v>0</v>
          </cell>
          <cell r="LR658">
            <v>0</v>
          </cell>
          <cell r="LS658">
            <v>0</v>
          </cell>
          <cell r="LT658">
            <v>0</v>
          </cell>
          <cell r="LU658">
            <v>0</v>
          </cell>
          <cell r="LV658">
            <v>0</v>
          </cell>
          <cell r="LW658">
            <v>0</v>
          </cell>
          <cell r="LX658">
            <v>0</v>
          </cell>
          <cell r="LY658">
            <v>0</v>
          </cell>
          <cell r="LZ658"/>
          <cell r="MA658"/>
          <cell r="MB658"/>
          <cell r="MC658"/>
          <cell r="MD658"/>
          <cell r="ME658"/>
          <cell r="MF658"/>
          <cell r="MN658">
            <v>0</v>
          </cell>
          <cell r="MO658">
            <v>0</v>
          </cell>
          <cell r="MP658">
            <v>0</v>
          </cell>
          <cell r="MQ658">
            <v>0</v>
          </cell>
          <cell r="MR658">
            <v>0</v>
          </cell>
          <cell r="MS658">
            <v>0</v>
          </cell>
          <cell r="MT658">
            <v>0</v>
          </cell>
          <cell r="MU658">
            <v>0</v>
          </cell>
          <cell r="MV658">
            <v>0</v>
          </cell>
          <cell r="MW658">
            <v>0</v>
          </cell>
          <cell r="MX658">
            <v>0</v>
          </cell>
          <cell r="MY658">
            <v>0</v>
          </cell>
          <cell r="MZ658">
            <v>0</v>
          </cell>
          <cell r="NA658">
            <v>0</v>
          </cell>
          <cell r="NB658"/>
          <cell r="NC658"/>
          <cell r="ND658"/>
          <cell r="NN658"/>
          <cell r="NO658"/>
          <cell r="NP658"/>
          <cell r="NQ658"/>
          <cell r="NR658"/>
          <cell r="NS658"/>
          <cell r="NT658"/>
          <cell r="NU658"/>
          <cell r="NV658"/>
          <cell r="NW658"/>
          <cell r="NX658"/>
          <cell r="NY658"/>
          <cell r="NZ658"/>
          <cell r="OA658"/>
          <cell r="OB658"/>
          <cell r="OC658"/>
          <cell r="OD658">
            <v>0</v>
          </cell>
          <cell r="OE658">
            <v>0</v>
          </cell>
          <cell r="OF658">
            <v>0</v>
          </cell>
          <cell r="OG658">
            <v>0</v>
          </cell>
          <cell r="OH658">
            <v>0</v>
          </cell>
          <cell r="OI658">
            <v>0</v>
          </cell>
          <cell r="OJ658">
            <v>0</v>
          </cell>
          <cell r="OK658">
            <v>0</v>
          </cell>
          <cell r="OL658">
            <v>0</v>
          </cell>
          <cell r="OM658">
            <v>0</v>
          </cell>
          <cell r="ON658">
            <v>0</v>
          </cell>
          <cell r="OO658">
            <v>0</v>
          </cell>
          <cell r="OP658">
            <v>0</v>
          </cell>
          <cell r="OQ658">
            <v>0</v>
          </cell>
          <cell r="OR658">
            <v>0</v>
          </cell>
          <cell r="OS658">
            <v>0</v>
          </cell>
          <cell r="OT658">
            <v>0</v>
          </cell>
          <cell r="OU658">
            <v>0</v>
          </cell>
          <cell r="OV658">
            <v>0</v>
          </cell>
          <cell r="OW658">
            <v>0</v>
          </cell>
          <cell r="OX658">
            <v>0</v>
          </cell>
          <cell r="OY658">
            <v>0</v>
          </cell>
          <cell r="OZ658">
            <v>0</v>
          </cell>
          <cell r="PA658">
            <v>0</v>
          </cell>
          <cell r="PB658">
            <v>0</v>
          </cell>
          <cell r="PC658">
            <v>0</v>
          </cell>
          <cell r="PD658">
            <v>0</v>
          </cell>
          <cell r="PE658">
            <v>0</v>
          </cell>
          <cell r="PF658">
            <v>0</v>
          </cell>
          <cell r="PG658">
            <v>0</v>
          </cell>
          <cell r="PH658">
            <v>0</v>
          </cell>
          <cell r="PI658">
            <v>0</v>
          </cell>
          <cell r="PJ658">
            <v>0</v>
          </cell>
          <cell r="PK658">
            <v>0</v>
          </cell>
          <cell r="PL658">
            <v>0</v>
          </cell>
          <cell r="PM658">
            <v>0</v>
          </cell>
          <cell r="PN658">
            <v>0</v>
          </cell>
          <cell r="PO658">
            <v>0</v>
          </cell>
          <cell r="PP658">
            <v>0</v>
          </cell>
          <cell r="PQ658">
            <v>0</v>
          </cell>
          <cell r="PR658">
            <v>0</v>
          </cell>
          <cell r="PS658">
            <v>0</v>
          </cell>
          <cell r="PT658">
            <v>0</v>
          </cell>
          <cell r="PU658">
            <v>0</v>
          </cell>
          <cell r="PV658">
            <v>0</v>
          </cell>
          <cell r="PW658">
            <v>0</v>
          </cell>
          <cell r="PX658">
            <v>0</v>
          </cell>
          <cell r="PY658">
            <v>0</v>
          </cell>
          <cell r="PZ658">
            <v>0</v>
          </cell>
          <cell r="QA658">
            <v>0</v>
          </cell>
          <cell r="QB658">
            <v>0</v>
          </cell>
          <cell r="QC658">
            <v>0</v>
          </cell>
          <cell r="QD658">
            <v>0</v>
          </cell>
          <cell r="QE658">
            <v>0</v>
          </cell>
          <cell r="QF658">
            <v>0</v>
          </cell>
          <cell r="QG658">
            <v>0</v>
          </cell>
          <cell r="QH658"/>
          <cell r="QI658"/>
          <cell r="QJ658"/>
          <cell r="QK658"/>
          <cell r="QL658"/>
          <cell r="QM658"/>
          <cell r="WF658"/>
          <cell r="WG658"/>
          <cell r="WH658"/>
          <cell r="WI658"/>
          <cell r="WJ658"/>
          <cell r="WK658"/>
          <cell r="WL658"/>
          <cell r="WM658"/>
          <cell r="WN658"/>
          <cell r="WO658"/>
          <cell r="WP658"/>
          <cell r="WQ658"/>
          <cell r="WR658"/>
          <cell r="WS658"/>
          <cell r="WT658"/>
          <cell r="WU658"/>
          <cell r="WV658"/>
          <cell r="WW658"/>
          <cell r="WX658"/>
          <cell r="WY658"/>
          <cell r="WZ658"/>
          <cell r="XA658"/>
          <cell r="XB658"/>
          <cell r="XC658"/>
          <cell r="XD658"/>
          <cell r="XE658"/>
          <cell r="XF658"/>
          <cell r="XG658"/>
          <cell r="XH658"/>
          <cell r="XI658"/>
          <cell r="XJ658"/>
          <cell r="XK658"/>
          <cell r="XL658"/>
          <cell r="XM658"/>
          <cell r="XN658"/>
          <cell r="XO658"/>
          <cell r="XP658"/>
          <cell r="XQ658"/>
          <cell r="XR658"/>
          <cell r="XS658"/>
          <cell r="XT658"/>
          <cell r="XU658"/>
          <cell r="XV658"/>
          <cell r="XW658"/>
          <cell r="XX658"/>
          <cell r="XY658"/>
          <cell r="XZ658"/>
          <cell r="YA658"/>
          <cell r="YB658"/>
          <cell r="YC658"/>
          <cell r="YD658"/>
          <cell r="YE658"/>
          <cell r="YF658"/>
          <cell r="YG658"/>
          <cell r="YH658"/>
          <cell r="YI658"/>
          <cell r="YJ658"/>
          <cell r="YK658"/>
          <cell r="YL658"/>
          <cell r="YM658"/>
          <cell r="YN658"/>
          <cell r="YO658"/>
          <cell r="YP658"/>
          <cell r="YQ658"/>
          <cell r="YR658"/>
          <cell r="YS658"/>
          <cell r="YT658"/>
          <cell r="YU658"/>
          <cell r="YV658"/>
          <cell r="YW658"/>
          <cell r="YX658"/>
          <cell r="YY658"/>
          <cell r="YZ658"/>
          <cell r="ZA658"/>
          <cell r="ZB658"/>
          <cell r="ZC658"/>
          <cell r="ZD658"/>
          <cell r="ZE658"/>
          <cell r="ZF658"/>
          <cell r="ZG658"/>
          <cell r="ZH658"/>
          <cell r="ZI658"/>
          <cell r="ZJ658"/>
          <cell r="ZK658"/>
          <cell r="ZL658"/>
          <cell r="ZM658"/>
          <cell r="ZN658"/>
          <cell r="ZO658"/>
          <cell r="ZP658"/>
          <cell r="ZQ658"/>
          <cell r="ZR658"/>
          <cell r="ZS658"/>
          <cell r="ZT658"/>
          <cell r="ZU658"/>
          <cell r="ZV658"/>
          <cell r="ZW658"/>
          <cell r="ZX658"/>
          <cell r="ZY658"/>
          <cell r="ZZ658"/>
          <cell r="AAA658"/>
          <cell r="AAB658"/>
          <cell r="AAC658"/>
          <cell r="AAD658"/>
          <cell r="AAE658"/>
          <cell r="AAF658"/>
          <cell r="AAG658"/>
          <cell r="AAH658"/>
          <cell r="AAI658"/>
          <cell r="AAJ658"/>
          <cell r="AAK658"/>
          <cell r="AAL658"/>
          <cell r="AAM658"/>
          <cell r="AAN658"/>
          <cell r="AAO658"/>
          <cell r="AAP658"/>
          <cell r="AAQ658"/>
          <cell r="AAR658"/>
          <cell r="AAS658"/>
          <cell r="AAT658"/>
          <cell r="AAU658"/>
          <cell r="AAV658"/>
          <cell r="AAW658"/>
          <cell r="AAX658"/>
          <cell r="AAY658"/>
          <cell r="AAZ658"/>
          <cell r="ABA658"/>
          <cell r="ABB658"/>
          <cell r="ABC658"/>
          <cell r="ABH658"/>
          <cell r="ABI658"/>
          <cell r="ABJ658"/>
          <cell r="ABK658"/>
          <cell r="ABL658"/>
          <cell r="ABM658"/>
          <cell r="ABN658"/>
          <cell r="ABO658"/>
          <cell r="ABP658"/>
          <cell r="ABQ658"/>
          <cell r="ABR658"/>
          <cell r="ABS658"/>
          <cell r="ABT658"/>
          <cell r="ABU658"/>
          <cell r="ABV658"/>
          <cell r="ABW658"/>
          <cell r="ABX658"/>
          <cell r="ABY658"/>
          <cell r="ABZ658"/>
          <cell r="ACA658"/>
          <cell r="ACB658"/>
          <cell r="ACC658"/>
          <cell r="ACD658"/>
          <cell r="ACE658"/>
          <cell r="ACF658"/>
          <cell r="ACG658"/>
          <cell r="ACH658"/>
          <cell r="ACI658"/>
          <cell r="ACJ658"/>
          <cell r="ACK658"/>
          <cell r="ACL658"/>
          <cell r="ACM658"/>
          <cell r="ACN658"/>
          <cell r="ACO658"/>
          <cell r="ACP658"/>
          <cell r="ACQ658"/>
          <cell r="ACR658">
            <v>0</v>
          </cell>
          <cell r="ACS658">
            <v>0</v>
          </cell>
          <cell r="ACT658">
            <v>0</v>
          </cell>
          <cell r="ACU658">
            <v>0</v>
          </cell>
          <cell r="ACV658">
            <v>0</v>
          </cell>
          <cell r="ACW658">
            <v>0</v>
          </cell>
          <cell r="ACX658">
            <v>0</v>
          </cell>
          <cell r="ACY658">
            <v>0</v>
          </cell>
          <cell r="ACZ658">
            <v>0</v>
          </cell>
          <cell r="ADA658">
            <v>0</v>
          </cell>
          <cell r="ADB658">
            <v>0</v>
          </cell>
          <cell r="ADC658">
            <v>0</v>
          </cell>
          <cell r="ADD658">
            <v>0</v>
          </cell>
          <cell r="ADE658">
            <v>0</v>
          </cell>
          <cell r="ADF658"/>
          <cell r="ADG658"/>
          <cell r="ADH658"/>
          <cell r="ADI658"/>
          <cell r="ADJ658"/>
          <cell r="ADK658"/>
          <cell r="ADL658"/>
          <cell r="ADM658"/>
          <cell r="ADN658"/>
          <cell r="ADO658"/>
          <cell r="ADP658"/>
          <cell r="ADQ658"/>
          <cell r="ADR658"/>
          <cell r="ADS658"/>
          <cell r="ADT658"/>
          <cell r="ADU658"/>
          <cell r="ADV658"/>
          <cell r="ADW658"/>
          <cell r="ADX658"/>
          <cell r="ADY658"/>
          <cell r="ADZ658"/>
          <cell r="AEA658"/>
          <cell r="AEB658"/>
          <cell r="AEC658"/>
          <cell r="AED658"/>
          <cell r="AEE658"/>
          <cell r="AEF658"/>
          <cell r="AEG658"/>
          <cell r="AEH658"/>
          <cell r="AEI658"/>
          <cell r="AEJ658"/>
          <cell r="AEK658"/>
          <cell r="AEL658"/>
          <cell r="AEM658"/>
          <cell r="AEN658"/>
          <cell r="AEO658"/>
          <cell r="AEP658"/>
          <cell r="AEQ658"/>
          <cell r="AER658"/>
          <cell r="AES658"/>
          <cell r="AET658"/>
          <cell r="AEU658"/>
          <cell r="AEV658"/>
          <cell r="AEW658"/>
          <cell r="AEX658"/>
          <cell r="AEY658"/>
          <cell r="AEZ658"/>
          <cell r="AFA658"/>
          <cell r="AFB658"/>
          <cell r="AFC658"/>
          <cell r="AFD658"/>
          <cell r="AFE658"/>
          <cell r="AFF658"/>
          <cell r="AFG658"/>
          <cell r="AFH658"/>
          <cell r="AFI658"/>
          <cell r="AFJ658"/>
          <cell r="AFK658"/>
          <cell r="AFL658"/>
          <cell r="AFM658"/>
          <cell r="AFN658"/>
          <cell r="AFO658"/>
          <cell r="AFP658"/>
          <cell r="AFQ658"/>
          <cell r="AFR658"/>
          <cell r="AFS658"/>
          <cell r="AFT658"/>
          <cell r="AFU658"/>
          <cell r="AFV658"/>
          <cell r="AFW658"/>
          <cell r="AFX658">
            <v>0</v>
          </cell>
          <cell r="AFY658">
            <v>0</v>
          </cell>
          <cell r="AFZ658">
            <v>0</v>
          </cell>
          <cell r="AGA658">
            <v>0</v>
          </cell>
          <cell r="AGB658">
            <v>0</v>
          </cell>
          <cell r="AGC658">
            <v>0</v>
          </cell>
          <cell r="AGD658">
            <v>0</v>
          </cell>
          <cell r="AGE658">
            <v>0</v>
          </cell>
          <cell r="AGF658">
            <v>0</v>
          </cell>
          <cell r="AGG658">
            <v>0</v>
          </cell>
          <cell r="AGH658">
            <v>0</v>
          </cell>
          <cell r="AGI658">
            <v>0</v>
          </cell>
          <cell r="AGJ658">
            <v>0</v>
          </cell>
          <cell r="AGK658">
            <v>0</v>
          </cell>
          <cell r="AGL658"/>
          <cell r="AGM658"/>
          <cell r="AGN658"/>
          <cell r="AGO658"/>
          <cell r="AGP658"/>
          <cell r="AGQ658"/>
          <cell r="AGR658"/>
          <cell r="AGS658"/>
          <cell r="AGT658"/>
          <cell r="AGU658"/>
          <cell r="AGV658"/>
          <cell r="AGW658"/>
          <cell r="AGX658"/>
        </row>
        <row r="659">
          <cell r="A659" t="str">
            <v>8220-20-13 FDS InterFund Transfer From CDBG 14.218</v>
          </cell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CG659"/>
          <cell r="CH659"/>
          <cell r="CI659"/>
          <cell r="CJ659"/>
          <cell r="CK659"/>
          <cell r="CL659"/>
          <cell r="CM659"/>
          <cell r="CN659"/>
          <cell r="CO659"/>
          <cell r="CP659"/>
          <cell r="CQ659"/>
          <cell r="CR659"/>
          <cell r="CS659"/>
          <cell r="CT659"/>
          <cell r="CU659"/>
          <cell r="CV659"/>
          <cell r="CW659"/>
          <cell r="CX659"/>
          <cell r="DN659"/>
          <cell r="DO659"/>
          <cell r="DP659"/>
          <cell r="DQ659"/>
          <cell r="DR659"/>
          <cell r="DS659"/>
          <cell r="DT659"/>
          <cell r="DU659"/>
          <cell r="DV659"/>
          <cell r="DW659"/>
          <cell r="DX659"/>
          <cell r="DY659"/>
          <cell r="DZ659"/>
          <cell r="EA659"/>
          <cell r="EB659"/>
          <cell r="GB659">
            <v>0</v>
          </cell>
          <cell r="GC659">
            <v>0</v>
          </cell>
          <cell r="GD659">
            <v>0</v>
          </cell>
          <cell r="GE659">
            <v>0</v>
          </cell>
          <cell r="GF659">
            <v>0</v>
          </cell>
          <cell r="GG659">
            <v>0</v>
          </cell>
          <cell r="GH659">
            <v>0</v>
          </cell>
          <cell r="GI659">
            <v>0</v>
          </cell>
          <cell r="GJ659">
            <v>0</v>
          </cell>
          <cell r="GK659">
            <v>0</v>
          </cell>
          <cell r="GL659">
            <v>0</v>
          </cell>
          <cell r="GM659">
            <v>0</v>
          </cell>
          <cell r="GN659">
            <v>0</v>
          </cell>
          <cell r="GO659">
            <v>0</v>
          </cell>
          <cell r="HX659"/>
          <cell r="HY659"/>
          <cell r="HZ659"/>
          <cell r="IA659"/>
          <cell r="IB659"/>
          <cell r="IC659"/>
          <cell r="ID659"/>
          <cell r="IE659"/>
          <cell r="IF659"/>
          <cell r="IG659"/>
          <cell r="IH659"/>
          <cell r="II659"/>
          <cell r="IJ659"/>
          <cell r="IK659"/>
          <cell r="IL659"/>
          <cell r="KX659">
            <v>0</v>
          </cell>
          <cell r="KY659">
            <v>0</v>
          </cell>
          <cell r="KZ659">
            <v>0</v>
          </cell>
          <cell r="LA659">
            <v>0</v>
          </cell>
          <cell r="LB659">
            <v>0</v>
          </cell>
          <cell r="LC659">
            <v>0</v>
          </cell>
          <cell r="LD659">
            <v>0</v>
          </cell>
          <cell r="LE659">
            <v>0</v>
          </cell>
          <cell r="LF659">
            <v>0</v>
          </cell>
          <cell r="LG659">
            <v>0</v>
          </cell>
          <cell r="LH659">
            <v>0</v>
          </cell>
          <cell r="LI659">
            <v>0</v>
          </cell>
          <cell r="LJ659">
            <v>0</v>
          </cell>
          <cell r="LK659">
            <v>0</v>
          </cell>
          <cell r="LL659">
            <v>0</v>
          </cell>
          <cell r="LM659">
            <v>0</v>
          </cell>
          <cell r="LN659">
            <v>0</v>
          </cell>
          <cell r="LO659">
            <v>0</v>
          </cell>
          <cell r="LP659">
            <v>0</v>
          </cell>
          <cell r="LQ659">
            <v>0</v>
          </cell>
          <cell r="LR659">
            <v>0</v>
          </cell>
          <cell r="LS659">
            <v>0</v>
          </cell>
          <cell r="LT659">
            <v>0</v>
          </cell>
          <cell r="LU659">
            <v>0</v>
          </cell>
          <cell r="LV659">
            <v>0</v>
          </cell>
          <cell r="LW659">
            <v>0</v>
          </cell>
          <cell r="LX659">
            <v>0</v>
          </cell>
          <cell r="LY659">
            <v>0</v>
          </cell>
          <cell r="LZ659"/>
          <cell r="MA659"/>
          <cell r="MB659"/>
          <cell r="MC659"/>
          <cell r="MD659"/>
          <cell r="ME659"/>
          <cell r="MF659"/>
          <cell r="MN659">
            <v>0</v>
          </cell>
          <cell r="MO659">
            <v>0</v>
          </cell>
          <cell r="MP659">
            <v>0</v>
          </cell>
          <cell r="MQ659">
            <v>0</v>
          </cell>
          <cell r="MR659">
            <v>0</v>
          </cell>
          <cell r="MS659">
            <v>0</v>
          </cell>
          <cell r="MT659">
            <v>0</v>
          </cell>
          <cell r="MU659">
            <v>0</v>
          </cell>
          <cell r="MV659">
            <v>0</v>
          </cell>
          <cell r="MW659">
            <v>0</v>
          </cell>
          <cell r="MX659">
            <v>0</v>
          </cell>
          <cell r="MY659">
            <v>0</v>
          </cell>
          <cell r="MZ659">
            <v>0</v>
          </cell>
          <cell r="NA659">
            <v>0</v>
          </cell>
          <cell r="NB659"/>
          <cell r="NC659"/>
          <cell r="ND659"/>
          <cell r="NN659"/>
          <cell r="NO659"/>
          <cell r="NP659"/>
          <cell r="NQ659"/>
          <cell r="NR659"/>
          <cell r="NS659"/>
          <cell r="NT659"/>
          <cell r="NU659"/>
          <cell r="NV659"/>
          <cell r="NW659"/>
          <cell r="NX659"/>
          <cell r="NY659"/>
          <cell r="NZ659"/>
          <cell r="OA659"/>
          <cell r="OB659"/>
          <cell r="OC659"/>
          <cell r="OD659">
            <v>0</v>
          </cell>
          <cell r="OE659">
            <v>0</v>
          </cell>
          <cell r="OF659">
            <v>0</v>
          </cell>
          <cell r="OG659">
            <v>0</v>
          </cell>
          <cell r="OH659">
            <v>0</v>
          </cell>
          <cell r="OI659">
            <v>0</v>
          </cell>
          <cell r="OJ659">
            <v>0</v>
          </cell>
          <cell r="OK659">
            <v>0</v>
          </cell>
          <cell r="OL659">
            <v>0</v>
          </cell>
          <cell r="OM659">
            <v>0</v>
          </cell>
          <cell r="ON659">
            <v>0</v>
          </cell>
          <cell r="OO659">
            <v>0</v>
          </cell>
          <cell r="OP659">
            <v>0</v>
          </cell>
          <cell r="OQ659">
            <v>0</v>
          </cell>
          <cell r="OR659">
            <v>0</v>
          </cell>
          <cell r="OS659">
            <v>0</v>
          </cell>
          <cell r="OT659">
            <v>0</v>
          </cell>
          <cell r="OU659">
            <v>0</v>
          </cell>
          <cell r="OV659">
            <v>0</v>
          </cell>
          <cell r="OW659">
            <v>0</v>
          </cell>
          <cell r="OX659">
            <v>0</v>
          </cell>
          <cell r="OY659">
            <v>0</v>
          </cell>
          <cell r="OZ659">
            <v>0</v>
          </cell>
          <cell r="PA659">
            <v>0</v>
          </cell>
          <cell r="PB659">
            <v>0</v>
          </cell>
          <cell r="PC659">
            <v>0</v>
          </cell>
          <cell r="PD659">
            <v>0</v>
          </cell>
          <cell r="PE659">
            <v>0</v>
          </cell>
          <cell r="PF659">
            <v>0</v>
          </cell>
          <cell r="PG659">
            <v>0</v>
          </cell>
          <cell r="PH659">
            <v>0</v>
          </cell>
          <cell r="PI659">
            <v>0</v>
          </cell>
          <cell r="PJ659">
            <v>0</v>
          </cell>
          <cell r="PK659">
            <v>0</v>
          </cell>
          <cell r="PL659">
            <v>0</v>
          </cell>
          <cell r="PM659">
            <v>0</v>
          </cell>
          <cell r="PN659">
            <v>0</v>
          </cell>
          <cell r="PO659">
            <v>0</v>
          </cell>
          <cell r="PP659">
            <v>0</v>
          </cell>
          <cell r="PQ659">
            <v>0</v>
          </cell>
          <cell r="PR659">
            <v>0</v>
          </cell>
          <cell r="PS659">
            <v>0</v>
          </cell>
          <cell r="PT659">
            <v>0</v>
          </cell>
          <cell r="PU659">
            <v>0</v>
          </cell>
          <cell r="PV659">
            <v>0</v>
          </cell>
          <cell r="PW659">
            <v>0</v>
          </cell>
          <cell r="PX659">
            <v>0</v>
          </cell>
          <cell r="PY659">
            <v>0</v>
          </cell>
          <cell r="PZ659">
            <v>0</v>
          </cell>
          <cell r="QA659">
            <v>0</v>
          </cell>
          <cell r="QB659">
            <v>0</v>
          </cell>
          <cell r="QC659">
            <v>0</v>
          </cell>
          <cell r="QD659">
            <v>0</v>
          </cell>
          <cell r="QE659">
            <v>0</v>
          </cell>
          <cell r="QF659">
            <v>0</v>
          </cell>
          <cell r="QG659">
            <v>0</v>
          </cell>
          <cell r="QH659"/>
          <cell r="QI659"/>
          <cell r="QJ659"/>
          <cell r="QK659"/>
          <cell r="QL659"/>
          <cell r="QM659"/>
          <cell r="WF659"/>
          <cell r="WG659"/>
          <cell r="WH659"/>
          <cell r="WI659"/>
          <cell r="WJ659"/>
          <cell r="WK659"/>
          <cell r="WL659"/>
          <cell r="WM659"/>
          <cell r="WN659"/>
          <cell r="WO659"/>
          <cell r="WP659"/>
          <cell r="WQ659"/>
          <cell r="WR659"/>
          <cell r="WS659"/>
          <cell r="WT659"/>
          <cell r="WU659"/>
          <cell r="WV659"/>
          <cell r="WW659"/>
          <cell r="WX659"/>
          <cell r="WY659"/>
          <cell r="WZ659"/>
          <cell r="XA659"/>
          <cell r="XB659"/>
          <cell r="XC659"/>
          <cell r="XD659"/>
          <cell r="XE659"/>
          <cell r="XF659"/>
          <cell r="XG659"/>
          <cell r="XH659"/>
          <cell r="XI659"/>
          <cell r="XJ659"/>
          <cell r="XK659"/>
          <cell r="XL659"/>
          <cell r="XM659"/>
          <cell r="XN659"/>
          <cell r="XO659"/>
          <cell r="XP659"/>
          <cell r="XQ659"/>
          <cell r="XR659"/>
          <cell r="XS659"/>
          <cell r="XT659"/>
          <cell r="XU659"/>
          <cell r="XV659"/>
          <cell r="XW659"/>
          <cell r="XX659"/>
          <cell r="XY659"/>
          <cell r="XZ659"/>
          <cell r="YA659"/>
          <cell r="YB659"/>
          <cell r="YC659"/>
          <cell r="YD659"/>
          <cell r="YE659"/>
          <cell r="YF659"/>
          <cell r="YG659"/>
          <cell r="YH659"/>
          <cell r="YI659"/>
          <cell r="YJ659"/>
          <cell r="YK659"/>
          <cell r="YL659"/>
          <cell r="YM659"/>
          <cell r="YN659"/>
          <cell r="YO659"/>
          <cell r="YP659"/>
          <cell r="YQ659"/>
          <cell r="YR659"/>
          <cell r="YS659"/>
          <cell r="YT659"/>
          <cell r="YU659"/>
          <cell r="YV659"/>
          <cell r="YW659"/>
          <cell r="YX659"/>
          <cell r="YY659"/>
          <cell r="YZ659"/>
          <cell r="ZA659"/>
          <cell r="ZB659"/>
          <cell r="ZC659"/>
          <cell r="ZD659"/>
          <cell r="ZE659"/>
          <cell r="ZF659"/>
          <cell r="ZG659"/>
          <cell r="ZH659"/>
          <cell r="ZI659"/>
          <cell r="ZJ659"/>
          <cell r="ZK659"/>
          <cell r="ZL659"/>
          <cell r="ZM659"/>
          <cell r="ZN659"/>
          <cell r="ZO659"/>
          <cell r="ZP659"/>
          <cell r="ZQ659"/>
          <cell r="ZR659"/>
          <cell r="ZS659"/>
          <cell r="ZT659"/>
          <cell r="ZU659"/>
          <cell r="ZV659"/>
          <cell r="ZW659"/>
          <cell r="ZX659"/>
          <cell r="ZY659"/>
          <cell r="ZZ659"/>
          <cell r="AAA659"/>
          <cell r="AAB659"/>
          <cell r="AAC659"/>
          <cell r="AAD659"/>
          <cell r="AAE659"/>
          <cell r="AAF659"/>
          <cell r="AAG659"/>
          <cell r="AAH659"/>
          <cell r="AAI659"/>
          <cell r="AAJ659"/>
          <cell r="AAK659"/>
          <cell r="AAL659"/>
          <cell r="AAM659"/>
          <cell r="AAN659"/>
          <cell r="AAO659"/>
          <cell r="AAP659"/>
          <cell r="AAQ659"/>
          <cell r="AAR659"/>
          <cell r="AAS659"/>
          <cell r="AAT659"/>
          <cell r="AAU659"/>
          <cell r="AAV659"/>
          <cell r="AAW659"/>
          <cell r="AAX659"/>
          <cell r="AAY659"/>
          <cell r="AAZ659"/>
          <cell r="ABA659"/>
          <cell r="ABB659"/>
          <cell r="ABC659"/>
          <cell r="ABH659"/>
          <cell r="ABI659"/>
          <cell r="ABJ659"/>
          <cell r="ABK659"/>
          <cell r="ABL659"/>
          <cell r="ABM659"/>
          <cell r="ABN659"/>
          <cell r="ABO659"/>
          <cell r="ABP659"/>
          <cell r="ABQ659"/>
          <cell r="ABR659"/>
          <cell r="ABS659"/>
          <cell r="ABT659"/>
          <cell r="ABU659"/>
          <cell r="ABV659"/>
          <cell r="ABW659"/>
          <cell r="ABX659"/>
          <cell r="ABY659"/>
          <cell r="ABZ659"/>
          <cell r="ACA659"/>
          <cell r="ACB659"/>
          <cell r="ACC659"/>
          <cell r="ACD659"/>
          <cell r="ACE659"/>
          <cell r="ACF659"/>
          <cell r="ACG659"/>
          <cell r="ACH659"/>
          <cell r="ACI659"/>
          <cell r="ACJ659"/>
          <cell r="ACK659"/>
          <cell r="ACL659"/>
          <cell r="ACM659"/>
          <cell r="ACN659"/>
          <cell r="ACO659"/>
          <cell r="ACP659"/>
          <cell r="ACQ659"/>
          <cell r="ACR659">
            <v>0</v>
          </cell>
          <cell r="ACS659">
            <v>0</v>
          </cell>
          <cell r="ACT659">
            <v>0</v>
          </cell>
          <cell r="ACU659">
            <v>0</v>
          </cell>
          <cell r="ACV659">
            <v>0</v>
          </cell>
          <cell r="ACW659">
            <v>0</v>
          </cell>
          <cell r="ACX659">
            <v>0</v>
          </cell>
          <cell r="ACY659">
            <v>0</v>
          </cell>
          <cell r="ACZ659">
            <v>0</v>
          </cell>
          <cell r="ADA659">
            <v>0</v>
          </cell>
          <cell r="ADB659">
            <v>0</v>
          </cell>
          <cell r="ADC659">
            <v>0</v>
          </cell>
          <cell r="ADD659">
            <v>0</v>
          </cell>
          <cell r="ADE659">
            <v>0</v>
          </cell>
          <cell r="ADF659"/>
          <cell r="ADG659"/>
          <cell r="ADH659"/>
          <cell r="ADI659"/>
          <cell r="ADJ659"/>
          <cell r="ADK659"/>
          <cell r="ADL659"/>
          <cell r="ADM659"/>
          <cell r="ADN659"/>
          <cell r="ADO659"/>
          <cell r="ADP659"/>
          <cell r="ADQ659"/>
          <cell r="ADR659"/>
          <cell r="ADS659"/>
          <cell r="ADT659"/>
          <cell r="ADU659"/>
          <cell r="ADV659"/>
          <cell r="ADW659"/>
          <cell r="ADX659"/>
          <cell r="ADY659"/>
          <cell r="ADZ659"/>
          <cell r="AEA659"/>
          <cell r="AEB659"/>
          <cell r="AEC659"/>
          <cell r="AED659"/>
          <cell r="AEE659"/>
          <cell r="AEF659"/>
          <cell r="AEG659"/>
          <cell r="AEH659"/>
          <cell r="AEI659"/>
          <cell r="AEJ659"/>
          <cell r="AEK659"/>
          <cell r="AEL659"/>
          <cell r="AEM659"/>
          <cell r="AEN659"/>
          <cell r="AEO659"/>
          <cell r="AEP659"/>
          <cell r="AEQ659"/>
          <cell r="AER659"/>
          <cell r="AES659"/>
          <cell r="AET659"/>
          <cell r="AEU659"/>
          <cell r="AEV659"/>
          <cell r="AEW659"/>
          <cell r="AEX659"/>
          <cell r="AEY659"/>
          <cell r="AEZ659"/>
          <cell r="AFA659"/>
          <cell r="AFB659"/>
          <cell r="AFC659"/>
          <cell r="AFD659"/>
          <cell r="AFE659"/>
          <cell r="AFF659"/>
          <cell r="AFG659"/>
          <cell r="AFH659"/>
          <cell r="AFI659"/>
          <cell r="AFJ659"/>
          <cell r="AFK659"/>
          <cell r="AFL659"/>
          <cell r="AFM659"/>
          <cell r="AFN659"/>
          <cell r="AFO659"/>
          <cell r="AFP659"/>
          <cell r="AFQ659"/>
          <cell r="AFR659"/>
          <cell r="AFS659"/>
          <cell r="AFT659"/>
          <cell r="AFU659"/>
          <cell r="AFV659"/>
          <cell r="AFW659"/>
          <cell r="AFX659">
            <v>0</v>
          </cell>
          <cell r="AFY659">
            <v>0</v>
          </cell>
          <cell r="AFZ659">
            <v>0</v>
          </cell>
          <cell r="AGA659">
            <v>0</v>
          </cell>
          <cell r="AGB659">
            <v>0</v>
          </cell>
          <cell r="AGC659">
            <v>0</v>
          </cell>
          <cell r="AGD659">
            <v>0</v>
          </cell>
          <cell r="AGE659">
            <v>0</v>
          </cell>
          <cell r="AGF659">
            <v>0</v>
          </cell>
          <cell r="AGG659">
            <v>0</v>
          </cell>
          <cell r="AGH659">
            <v>0</v>
          </cell>
          <cell r="AGI659">
            <v>0</v>
          </cell>
          <cell r="AGJ659">
            <v>0</v>
          </cell>
          <cell r="AGK659">
            <v>0</v>
          </cell>
          <cell r="AGL659"/>
          <cell r="AGM659"/>
          <cell r="AGN659"/>
          <cell r="AGO659"/>
          <cell r="AGP659"/>
          <cell r="AGQ659"/>
          <cell r="AGR659"/>
          <cell r="AGS659"/>
          <cell r="AGT659"/>
          <cell r="AGU659"/>
          <cell r="AGV659"/>
          <cell r="AGW659"/>
          <cell r="AGX659"/>
        </row>
        <row r="660">
          <cell r="A660" t="str">
            <v>8220-20-14 FDS InterFund Transfer From TANF 93.558</v>
          </cell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CG660"/>
          <cell r="CH660"/>
          <cell r="CI660"/>
          <cell r="CJ660"/>
          <cell r="CK660"/>
          <cell r="CL660"/>
          <cell r="CM660"/>
          <cell r="CN660"/>
          <cell r="CO660"/>
          <cell r="CP660"/>
          <cell r="CQ660"/>
          <cell r="CR660"/>
          <cell r="CS660"/>
          <cell r="CT660"/>
          <cell r="CU660"/>
          <cell r="CV660"/>
          <cell r="CW660"/>
          <cell r="CX660"/>
          <cell r="DN660"/>
          <cell r="DO660"/>
          <cell r="DP660"/>
          <cell r="DQ660"/>
          <cell r="DR660"/>
          <cell r="DS660"/>
          <cell r="DT660"/>
          <cell r="DU660"/>
          <cell r="DV660"/>
          <cell r="DW660"/>
          <cell r="DX660"/>
          <cell r="DY660"/>
          <cell r="DZ660"/>
          <cell r="EA660"/>
          <cell r="EB660"/>
          <cell r="GB660">
            <v>0</v>
          </cell>
          <cell r="GC660">
            <v>0</v>
          </cell>
          <cell r="GD660">
            <v>0</v>
          </cell>
          <cell r="GE660">
            <v>0</v>
          </cell>
          <cell r="GF660">
            <v>0</v>
          </cell>
          <cell r="GG660">
            <v>0</v>
          </cell>
          <cell r="GH660">
            <v>0</v>
          </cell>
          <cell r="GI660">
            <v>0</v>
          </cell>
          <cell r="GJ660">
            <v>0</v>
          </cell>
          <cell r="GK660">
            <v>0</v>
          </cell>
          <cell r="GL660">
            <v>0</v>
          </cell>
          <cell r="GM660">
            <v>0</v>
          </cell>
          <cell r="GN660">
            <v>0</v>
          </cell>
          <cell r="GO660">
            <v>0</v>
          </cell>
          <cell r="HX660"/>
          <cell r="HY660"/>
          <cell r="HZ660"/>
          <cell r="IA660"/>
          <cell r="IB660"/>
          <cell r="IC660"/>
          <cell r="ID660"/>
          <cell r="IE660"/>
          <cell r="IF660"/>
          <cell r="IG660"/>
          <cell r="IH660"/>
          <cell r="II660"/>
          <cell r="IJ660"/>
          <cell r="IK660"/>
          <cell r="IL660"/>
          <cell r="KX660">
            <v>0</v>
          </cell>
          <cell r="KY660">
            <v>0</v>
          </cell>
          <cell r="KZ660">
            <v>0</v>
          </cell>
          <cell r="LA660">
            <v>0</v>
          </cell>
          <cell r="LB660">
            <v>0</v>
          </cell>
          <cell r="LC660">
            <v>0</v>
          </cell>
          <cell r="LD660">
            <v>0</v>
          </cell>
          <cell r="LE660">
            <v>0</v>
          </cell>
          <cell r="LF660">
            <v>0</v>
          </cell>
          <cell r="LG660">
            <v>0</v>
          </cell>
          <cell r="LH660">
            <v>0</v>
          </cell>
          <cell r="LI660">
            <v>0</v>
          </cell>
          <cell r="LJ660">
            <v>0</v>
          </cell>
          <cell r="LK660">
            <v>0</v>
          </cell>
          <cell r="LL660">
            <v>0</v>
          </cell>
          <cell r="LM660">
            <v>0</v>
          </cell>
          <cell r="LN660">
            <v>0</v>
          </cell>
          <cell r="LO660">
            <v>0</v>
          </cell>
          <cell r="LP660">
            <v>0</v>
          </cell>
          <cell r="LQ660">
            <v>0</v>
          </cell>
          <cell r="LR660">
            <v>0</v>
          </cell>
          <cell r="LS660">
            <v>0</v>
          </cell>
          <cell r="LT660">
            <v>0</v>
          </cell>
          <cell r="LU660">
            <v>0</v>
          </cell>
          <cell r="LV660">
            <v>0</v>
          </cell>
          <cell r="LW660">
            <v>0</v>
          </cell>
          <cell r="LX660">
            <v>0</v>
          </cell>
          <cell r="LY660">
            <v>0</v>
          </cell>
          <cell r="LZ660"/>
          <cell r="MA660"/>
          <cell r="MB660"/>
          <cell r="MC660"/>
          <cell r="MD660"/>
          <cell r="ME660"/>
          <cell r="MF660"/>
          <cell r="MN660">
            <v>0</v>
          </cell>
          <cell r="MO660">
            <v>0</v>
          </cell>
          <cell r="MP660">
            <v>0</v>
          </cell>
          <cell r="MQ660">
            <v>0</v>
          </cell>
          <cell r="MR660">
            <v>0</v>
          </cell>
          <cell r="MS660">
            <v>0</v>
          </cell>
          <cell r="MT660">
            <v>0</v>
          </cell>
          <cell r="MU660">
            <v>0</v>
          </cell>
          <cell r="MV660">
            <v>0</v>
          </cell>
          <cell r="MW660">
            <v>0</v>
          </cell>
          <cell r="MX660">
            <v>0</v>
          </cell>
          <cell r="MY660">
            <v>0</v>
          </cell>
          <cell r="MZ660">
            <v>0</v>
          </cell>
          <cell r="NA660">
            <v>0</v>
          </cell>
          <cell r="NB660"/>
          <cell r="NC660"/>
          <cell r="ND660"/>
          <cell r="NN660"/>
          <cell r="NO660"/>
          <cell r="NP660"/>
          <cell r="NQ660"/>
          <cell r="NR660"/>
          <cell r="NS660"/>
          <cell r="NT660"/>
          <cell r="NU660"/>
          <cell r="NV660"/>
          <cell r="NW660"/>
          <cell r="NX660"/>
          <cell r="NY660"/>
          <cell r="NZ660"/>
          <cell r="OA660"/>
          <cell r="OB660"/>
          <cell r="OC660"/>
          <cell r="OD660">
            <v>0</v>
          </cell>
          <cell r="OE660">
            <v>0</v>
          </cell>
          <cell r="OF660">
            <v>0</v>
          </cell>
          <cell r="OG660">
            <v>0</v>
          </cell>
          <cell r="OH660">
            <v>0</v>
          </cell>
          <cell r="OI660">
            <v>0</v>
          </cell>
          <cell r="OJ660">
            <v>0</v>
          </cell>
          <cell r="OK660">
            <v>0</v>
          </cell>
          <cell r="OL660">
            <v>0</v>
          </cell>
          <cell r="OM660">
            <v>0</v>
          </cell>
          <cell r="ON660">
            <v>0</v>
          </cell>
          <cell r="OO660">
            <v>0</v>
          </cell>
          <cell r="OP660">
            <v>0</v>
          </cell>
          <cell r="OQ660">
            <v>0</v>
          </cell>
          <cell r="OR660">
            <v>0</v>
          </cell>
          <cell r="OS660">
            <v>0</v>
          </cell>
          <cell r="OT660">
            <v>0</v>
          </cell>
          <cell r="OU660">
            <v>0</v>
          </cell>
          <cell r="OV660">
            <v>0</v>
          </cell>
          <cell r="OW660">
            <v>0</v>
          </cell>
          <cell r="OX660">
            <v>0</v>
          </cell>
          <cell r="OY660">
            <v>0</v>
          </cell>
          <cell r="OZ660">
            <v>0</v>
          </cell>
          <cell r="PA660">
            <v>0</v>
          </cell>
          <cell r="PB660">
            <v>0</v>
          </cell>
          <cell r="PC660">
            <v>0</v>
          </cell>
          <cell r="PD660">
            <v>0</v>
          </cell>
          <cell r="PE660">
            <v>0</v>
          </cell>
          <cell r="PF660">
            <v>0</v>
          </cell>
          <cell r="PG660">
            <v>0</v>
          </cell>
          <cell r="PH660">
            <v>0</v>
          </cell>
          <cell r="PI660">
            <v>0</v>
          </cell>
          <cell r="PJ660">
            <v>0</v>
          </cell>
          <cell r="PK660">
            <v>0</v>
          </cell>
          <cell r="PL660">
            <v>0</v>
          </cell>
          <cell r="PM660">
            <v>0</v>
          </cell>
          <cell r="PN660">
            <v>0</v>
          </cell>
          <cell r="PO660">
            <v>0</v>
          </cell>
          <cell r="PP660">
            <v>0</v>
          </cell>
          <cell r="PQ660">
            <v>0</v>
          </cell>
          <cell r="PR660">
            <v>0</v>
          </cell>
          <cell r="PS660">
            <v>0</v>
          </cell>
          <cell r="PT660">
            <v>0</v>
          </cell>
          <cell r="PU660">
            <v>0</v>
          </cell>
          <cell r="PV660">
            <v>0</v>
          </cell>
          <cell r="PW660">
            <v>0</v>
          </cell>
          <cell r="PX660">
            <v>0</v>
          </cell>
          <cell r="PY660">
            <v>0</v>
          </cell>
          <cell r="PZ660">
            <v>0</v>
          </cell>
          <cell r="QA660">
            <v>0</v>
          </cell>
          <cell r="QB660">
            <v>0</v>
          </cell>
          <cell r="QC660">
            <v>0</v>
          </cell>
          <cell r="QD660">
            <v>0</v>
          </cell>
          <cell r="QE660">
            <v>0</v>
          </cell>
          <cell r="QF660">
            <v>0</v>
          </cell>
          <cell r="QG660">
            <v>0</v>
          </cell>
          <cell r="QH660"/>
          <cell r="QI660"/>
          <cell r="QJ660"/>
          <cell r="QK660"/>
          <cell r="QL660"/>
          <cell r="QM660"/>
          <cell r="WF660"/>
          <cell r="WG660"/>
          <cell r="WH660"/>
          <cell r="WI660"/>
          <cell r="WJ660"/>
          <cell r="WK660"/>
          <cell r="WL660"/>
          <cell r="WM660"/>
          <cell r="WN660"/>
          <cell r="WO660"/>
          <cell r="WP660"/>
          <cell r="WQ660"/>
          <cell r="WR660"/>
          <cell r="WS660"/>
          <cell r="WT660"/>
          <cell r="WU660"/>
          <cell r="WV660"/>
          <cell r="WW660"/>
          <cell r="WX660"/>
          <cell r="WY660"/>
          <cell r="WZ660"/>
          <cell r="XA660"/>
          <cell r="XB660"/>
          <cell r="XC660"/>
          <cell r="XD660"/>
          <cell r="XE660"/>
          <cell r="XF660"/>
          <cell r="XG660"/>
          <cell r="XH660"/>
          <cell r="XI660"/>
          <cell r="XJ660"/>
          <cell r="XK660"/>
          <cell r="XL660"/>
          <cell r="XM660"/>
          <cell r="XN660"/>
          <cell r="XO660"/>
          <cell r="XP660"/>
          <cell r="XQ660"/>
          <cell r="XR660"/>
          <cell r="XS660"/>
          <cell r="XT660"/>
          <cell r="XU660"/>
          <cell r="XV660"/>
          <cell r="XW660"/>
          <cell r="XX660"/>
          <cell r="XY660"/>
          <cell r="XZ660"/>
          <cell r="YA660"/>
          <cell r="YB660"/>
          <cell r="YC660"/>
          <cell r="YD660"/>
          <cell r="YE660"/>
          <cell r="YF660"/>
          <cell r="YG660"/>
          <cell r="YH660"/>
          <cell r="YI660"/>
          <cell r="YJ660"/>
          <cell r="YK660"/>
          <cell r="YL660"/>
          <cell r="YM660"/>
          <cell r="YN660"/>
          <cell r="YO660"/>
          <cell r="YP660"/>
          <cell r="YQ660"/>
          <cell r="YR660"/>
          <cell r="YS660"/>
          <cell r="YT660"/>
          <cell r="YU660"/>
          <cell r="YV660"/>
          <cell r="YW660"/>
          <cell r="YX660"/>
          <cell r="YY660"/>
          <cell r="YZ660"/>
          <cell r="ZA660"/>
          <cell r="ZB660"/>
          <cell r="ZC660"/>
          <cell r="ZD660"/>
          <cell r="ZE660"/>
          <cell r="ZF660"/>
          <cell r="ZG660"/>
          <cell r="ZH660"/>
          <cell r="ZI660"/>
          <cell r="ZJ660"/>
          <cell r="ZK660"/>
          <cell r="ZL660"/>
          <cell r="ZM660"/>
          <cell r="ZN660"/>
          <cell r="ZO660"/>
          <cell r="ZP660"/>
          <cell r="ZQ660"/>
          <cell r="ZR660"/>
          <cell r="ZS660"/>
          <cell r="ZT660"/>
          <cell r="ZU660"/>
          <cell r="ZV660"/>
          <cell r="ZW660"/>
          <cell r="ZX660"/>
          <cell r="ZY660"/>
          <cell r="ZZ660"/>
          <cell r="AAA660"/>
          <cell r="AAB660"/>
          <cell r="AAC660"/>
          <cell r="AAD660"/>
          <cell r="AAE660"/>
          <cell r="AAF660"/>
          <cell r="AAG660"/>
          <cell r="AAH660"/>
          <cell r="AAI660"/>
          <cell r="AAJ660"/>
          <cell r="AAK660"/>
          <cell r="AAL660"/>
          <cell r="AAM660"/>
          <cell r="AAN660"/>
          <cell r="AAO660"/>
          <cell r="AAP660"/>
          <cell r="AAQ660"/>
          <cell r="AAR660"/>
          <cell r="AAS660"/>
          <cell r="AAT660"/>
          <cell r="AAU660"/>
          <cell r="AAV660"/>
          <cell r="AAW660"/>
          <cell r="AAX660"/>
          <cell r="AAY660"/>
          <cell r="AAZ660"/>
          <cell r="ABA660"/>
          <cell r="ABB660"/>
          <cell r="ABC660"/>
          <cell r="ABH660"/>
          <cell r="ABI660"/>
          <cell r="ABJ660"/>
          <cell r="ABK660"/>
          <cell r="ABL660"/>
          <cell r="ABM660"/>
          <cell r="ABN660"/>
          <cell r="ABO660"/>
          <cell r="ABP660"/>
          <cell r="ABQ660"/>
          <cell r="ABR660"/>
          <cell r="ABS660"/>
          <cell r="ABT660"/>
          <cell r="ABU660"/>
          <cell r="ABV660"/>
          <cell r="ABW660"/>
          <cell r="ABX660"/>
          <cell r="ABY660"/>
          <cell r="ABZ660"/>
          <cell r="ACA660"/>
          <cell r="ACB660"/>
          <cell r="ACC660"/>
          <cell r="ACD660"/>
          <cell r="ACE660"/>
          <cell r="ACF660"/>
          <cell r="ACG660"/>
          <cell r="ACH660"/>
          <cell r="ACI660"/>
          <cell r="ACJ660"/>
          <cell r="ACK660"/>
          <cell r="ACL660"/>
          <cell r="ACM660"/>
          <cell r="ACN660"/>
          <cell r="ACO660"/>
          <cell r="ACP660"/>
          <cell r="ACQ660"/>
          <cell r="ACR660">
            <v>0</v>
          </cell>
          <cell r="ACS660">
            <v>0</v>
          </cell>
          <cell r="ACT660">
            <v>0</v>
          </cell>
          <cell r="ACU660">
            <v>0</v>
          </cell>
          <cell r="ACV660">
            <v>0</v>
          </cell>
          <cell r="ACW660">
            <v>0</v>
          </cell>
          <cell r="ACX660">
            <v>0</v>
          </cell>
          <cell r="ACY660">
            <v>0</v>
          </cell>
          <cell r="ACZ660">
            <v>0</v>
          </cell>
          <cell r="ADA660">
            <v>0</v>
          </cell>
          <cell r="ADB660">
            <v>0</v>
          </cell>
          <cell r="ADC660">
            <v>0</v>
          </cell>
          <cell r="ADD660">
            <v>0</v>
          </cell>
          <cell r="ADE660">
            <v>0</v>
          </cell>
          <cell r="ADF660"/>
          <cell r="ADG660"/>
          <cell r="ADH660"/>
          <cell r="ADI660"/>
          <cell r="ADJ660"/>
          <cell r="ADK660"/>
          <cell r="ADL660"/>
          <cell r="ADM660"/>
          <cell r="ADN660"/>
          <cell r="ADO660"/>
          <cell r="ADP660"/>
          <cell r="ADQ660"/>
          <cell r="ADR660"/>
          <cell r="ADS660"/>
          <cell r="ADT660"/>
          <cell r="ADU660"/>
          <cell r="ADV660"/>
          <cell r="ADW660"/>
          <cell r="ADX660"/>
          <cell r="ADY660"/>
          <cell r="ADZ660"/>
          <cell r="AEA660"/>
          <cell r="AEB660"/>
          <cell r="AEC660"/>
          <cell r="AED660"/>
          <cell r="AEE660"/>
          <cell r="AEF660"/>
          <cell r="AEG660"/>
          <cell r="AEH660"/>
          <cell r="AEI660"/>
          <cell r="AEJ660"/>
          <cell r="AEK660"/>
          <cell r="AEL660"/>
          <cell r="AEM660"/>
          <cell r="AEN660"/>
          <cell r="AEO660"/>
          <cell r="AEP660"/>
          <cell r="AEQ660"/>
          <cell r="AER660"/>
          <cell r="AES660"/>
          <cell r="AET660"/>
          <cell r="AEU660"/>
          <cell r="AEV660"/>
          <cell r="AEW660"/>
          <cell r="AEX660"/>
          <cell r="AEY660"/>
          <cell r="AEZ660"/>
          <cell r="AFA660"/>
          <cell r="AFB660"/>
          <cell r="AFC660"/>
          <cell r="AFD660"/>
          <cell r="AFE660"/>
          <cell r="AFF660"/>
          <cell r="AFG660"/>
          <cell r="AFH660"/>
          <cell r="AFI660"/>
          <cell r="AFJ660"/>
          <cell r="AFK660"/>
          <cell r="AFL660"/>
          <cell r="AFM660"/>
          <cell r="AFN660"/>
          <cell r="AFO660"/>
          <cell r="AFP660"/>
          <cell r="AFQ660"/>
          <cell r="AFR660"/>
          <cell r="AFS660"/>
          <cell r="AFT660"/>
          <cell r="AFU660"/>
          <cell r="AFV660"/>
          <cell r="AFW660"/>
          <cell r="AFX660">
            <v>0</v>
          </cell>
          <cell r="AFY660">
            <v>0</v>
          </cell>
          <cell r="AFZ660">
            <v>0</v>
          </cell>
          <cell r="AGA660">
            <v>0</v>
          </cell>
          <cell r="AGB660">
            <v>0</v>
          </cell>
          <cell r="AGC660">
            <v>0</v>
          </cell>
          <cell r="AGD660">
            <v>0</v>
          </cell>
          <cell r="AGE660">
            <v>0</v>
          </cell>
          <cell r="AGF660">
            <v>0</v>
          </cell>
          <cell r="AGG660">
            <v>0</v>
          </cell>
          <cell r="AGH660">
            <v>0</v>
          </cell>
          <cell r="AGI660">
            <v>0</v>
          </cell>
          <cell r="AGJ660">
            <v>0</v>
          </cell>
          <cell r="AGK660">
            <v>0</v>
          </cell>
          <cell r="AGL660"/>
          <cell r="AGM660"/>
          <cell r="AGN660"/>
          <cell r="AGO660"/>
          <cell r="AGP660"/>
          <cell r="AGQ660"/>
          <cell r="AGR660"/>
          <cell r="AGS660"/>
          <cell r="AGT660"/>
          <cell r="AGU660"/>
          <cell r="AGV660"/>
          <cell r="AGW660"/>
          <cell r="AGX660"/>
        </row>
        <row r="661">
          <cell r="A661" t="str">
            <v>8220-20-15 FDS InterFund Transfer From Emerg Sol 14.231</v>
          </cell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CG661"/>
          <cell r="CH661"/>
          <cell r="CI661"/>
          <cell r="CJ661"/>
          <cell r="CK661"/>
          <cell r="CL661"/>
          <cell r="CM661"/>
          <cell r="CN661"/>
          <cell r="CO661"/>
          <cell r="CP661"/>
          <cell r="CQ661"/>
          <cell r="CR661"/>
          <cell r="CS661"/>
          <cell r="CT661"/>
          <cell r="CU661"/>
          <cell r="CV661"/>
          <cell r="CW661"/>
          <cell r="CX661"/>
          <cell r="DN661"/>
          <cell r="DO661"/>
          <cell r="DP661"/>
          <cell r="DQ661"/>
          <cell r="DR661"/>
          <cell r="DS661"/>
          <cell r="DT661"/>
          <cell r="DU661"/>
          <cell r="DV661"/>
          <cell r="DW661"/>
          <cell r="DX661"/>
          <cell r="DY661"/>
          <cell r="DZ661"/>
          <cell r="EA661"/>
          <cell r="EB661"/>
          <cell r="GB661">
            <v>0</v>
          </cell>
          <cell r="GC661">
            <v>0</v>
          </cell>
          <cell r="GD661">
            <v>0</v>
          </cell>
          <cell r="GE661">
            <v>0</v>
          </cell>
          <cell r="GF661">
            <v>0</v>
          </cell>
          <cell r="GG661">
            <v>0</v>
          </cell>
          <cell r="GH661">
            <v>0</v>
          </cell>
          <cell r="GI661">
            <v>0</v>
          </cell>
          <cell r="GJ661">
            <v>0</v>
          </cell>
          <cell r="GK661">
            <v>0</v>
          </cell>
          <cell r="GL661">
            <v>0</v>
          </cell>
          <cell r="GM661">
            <v>0</v>
          </cell>
          <cell r="GN661">
            <v>0</v>
          </cell>
          <cell r="GO661">
            <v>0</v>
          </cell>
          <cell r="HX661"/>
          <cell r="HY661"/>
          <cell r="HZ661"/>
          <cell r="IA661"/>
          <cell r="IB661"/>
          <cell r="IC661"/>
          <cell r="ID661"/>
          <cell r="IE661"/>
          <cell r="IF661"/>
          <cell r="IG661"/>
          <cell r="IH661"/>
          <cell r="II661"/>
          <cell r="IJ661"/>
          <cell r="IK661"/>
          <cell r="IL661"/>
          <cell r="KX661">
            <v>0</v>
          </cell>
          <cell r="KY661">
            <v>0</v>
          </cell>
          <cell r="KZ661">
            <v>0</v>
          </cell>
          <cell r="LA661">
            <v>0</v>
          </cell>
          <cell r="LB661">
            <v>0</v>
          </cell>
          <cell r="LC661">
            <v>0</v>
          </cell>
          <cell r="LD661">
            <v>0</v>
          </cell>
          <cell r="LE661">
            <v>0</v>
          </cell>
          <cell r="LF661">
            <v>0</v>
          </cell>
          <cell r="LG661">
            <v>0</v>
          </cell>
          <cell r="LH661">
            <v>0</v>
          </cell>
          <cell r="LI661">
            <v>0</v>
          </cell>
          <cell r="LJ661">
            <v>0</v>
          </cell>
          <cell r="LK661">
            <v>0</v>
          </cell>
          <cell r="LL661">
            <v>0</v>
          </cell>
          <cell r="LM661">
            <v>0</v>
          </cell>
          <cell r="LN661">
            <v>0</v>
          </cell>
          <cell r="LO661">
            <v>0</v>
          </cell>
          <cell r="LP661">
            <v>0</v>
          </cell>
          <cell r="LQ661">
            <v>0</v>
          </cell>
          <cell r="LR661">
            <v>0</v>
          </cell>
          <cell r="LS661">
            <v>0</v>
          </cell>
          <cell r="LT661">
            <v>0</v>
          </cell>
          <cell r="LU661">
            <v>0</v>
          </cell>
          <cell r="LV661">
            <v>0</v>
          </cell>
          <cell r="LW661">
            <v>0</v>
          </cell>
          <cell r="LX661">
            <v>0</v>
          </cell>
          <cell r="LY661">
            <v>0</v>
          </cell>
          <cell r="LZ661"/>
          <cell r="MA661"/>
          <cell r="MB661"/>
          <cell r="MC661"/>
          <cell r="MD661"/>
          <cell r="ME661"/>
          <cell r="MF661"/>
          <cell r="MN661">
            <v>0</v>
          </cell>
          <cell r="MO661">
            <v>0</v>
          </cell>
          <cell r="MP661">
            <v>0</v>
          </cell>
          <cell r="MQ661">
            <v>0</v>
          </cell>
          <cell r="MR661">
            <v>0</v>
          </cell>
          <cell r="MS661">
            <v>0</v>
          </cell>
          <cell r="MT661">
            <v>0</v>
          </cell>
          <cell r="MU661">
            <v>0</v>
          </cell>
          <cell r="MV661">
            <v>0</v>
          </cell>
          <cell r="MW661">
            <v>0</v>
          </cell>
          <cell r="MX661">
            <v>0</v>
          </cell>
          <cell r="MY661">
            <v>0</v>
          </cell>
          <cell r="MZ661">
            <v>0</v>
          </cell>
          <cell r="NA661">
            <v>0</v>
          </cell>
          <cell r="NB661"/>
          <cell r="NC661"/>
          <cell r="ND661"/>
          <cell r="NN661"/>
          <cell r="NO661"/>
          <cell r="NP661"/>
          <cell r="NQ661"/>
          <cell r="NR661"/>
          <cell r="NS661"/>
          <cell r="NT661"/>
          <cell r="NU661"/>
          <cell r="NV661"/>
          <cell r="NW661"/>
          <cell r="NX661"/>
          <cell r="NY661"/>
          <cell r="NZ661"/>
          <cell r="OA661"/>
          <cell r="OB661"/>
          <cell r="OC661"/>
          <cell r="OD661">
            <v>0</v>
          </cell>
          <cell r="OE661">
            <v>0</v>
          </cell>
          <cell r="OF661">
            <v>0</v>
          </cell>
          <cell r="OG661">
            <v>0</v>
          </cell>
          <cell r="OH661">
            <v>0</v>
          </cell>
          <cell r="OI661">
            <v>0</v>
          </cell>
          <cell r="OJ661">
            <v>0</v>
          </cell>
          <cell r="OK661">
            <v>0</v>
          </cell>
          <cell r="OL661">
            <v>0</v>
          </cell>
          <cell r="OM661">
            <v>0</v>
          </cell>
          <cell r="ON661">
            <v>0</v>
          </cell>
          <cell r="OO661">
            <v>0</v>
          </cell>
          <cell r="OP661">
            <v>0</v>
          </cell>
          <cell r="OQ661">
            <v>0</v>
          </cell>
          <cell r="OR661">
            <v>0</v>
          </cell>
          <cell r="OS661">
            <v>0</v>
          </cell>
          <cell r="OT661">
            <v>0</v>
          </cell>
          <cell r="OU661">
            <v>0</v>
          </cell>
          <cell r="OV661">
            <v>0</v>
          </cell>
          <cell r="OW661">
            <v>0</v>
          </cell>
          <cell r="OX661">
            <v>0</v>
          </cell>
          <cell r="OY661">
            <v>0</v>
          </cell>
          <cell r="OZ661">
            <v>0</v>
          </cell>
          <cell r="PA661">
            <v>0</v>
          </cell>
          <cell r="PB661">
            <v>0</v>
          </cell>
          <cell r="PC661">
            <v>0</v>
          </cell>
          <cell r="PD661">
            <v>0</v>
          </cell>
          <cell r="PE661">
            <v>0</v>
          </cell>
          <cell r="PF661">
            <v>0</v>
          </cell>
          <cell r="PG661">
            <v>0</v>
          </cell>
          <cell r="PH661">
            <v>0</v>
          </cell>
          <cell r="PI661">
            <v>0</v>
          </cell>
          <cell r="PJ661">
            <v>0</v>
          </cell>
          <cell r="PK661">
            <v>0</v>
          </cell>
          <cell r="PL661">
            <v>0</v>
          </cell>
          <cell r="PM661">
            <v>0</v>
          </cell>
          <cell r="PN661">
            <v>0</v>
          </cell>
          <cell r="PO661">
            <v>0</v>
          </cell>
          <cell r="PP661">
            <v>0</v>
          </cell>
          <cell r="PQ661">
            <v>0</v>
          </cell>
          <cell r="PR661">
            <v>0</v>
          </cell>
          <cell r="PS661">
            <v>0</v>
          </cell>
          <cell r="PT661">
            <v>0</v>
          </cell>
          <cell r="PU661">
            <v>0</v>
          </cell>
          <cell r="PV661">
            <v>0</v>
          </cell>
          <cell r="PW661">
            <v>0</v>
          </cell>
          <cell r="PX661">
            <v>0</v>
          </cell>
          <cell r="PY661">
            <v>0</v>
          </cell>
          <cell r="PZ661">
            <v>0</v>
          </cell>
          <cell r="QA661">
            <v>0</v>
          </cell>
          <cell r="QB661">
            <v>0</v>
          </cell>
          <cell r="QC661">
            <v>0</v>
          </cell>
          <cell r="QD661">
            <v>0</v>
          </cell>
          <cell r="QE661">
            <v>0</v>
          </cell>
          <cell r="QF661">
            <v>0</v>
          </cell>
          <cell r="QG661">
            <v>0</v>
          </cell>
          <cell r="QH661"/>
          <cell r="QI661"/>
          <cell r="QJ661"/>
          <cell r="QK661"/>
          <cell r="QL661"/>
          <cell r="QM661"/>
          <cell r="WF661"/>
          <cell r="WG661"/>
          <cell r="WH661"/>
          <cell r="WI661"/>
          <cell r="WJ661"/>
          <cell r="WK661"/>
          <cell r="WL661"/>
          <cell r="WM661"/>
          <cell r="WN661"/>
          <cell r="WO661"/>
          <cell r="WP661"/>
          <cell r="WQ661"/>
          <cell r="WR661"/>
          <cell r="WS661"/>
          <cell r="WT661"/>
          <cell r="WU661"/>
          <cell r="WV661"/>
          <cell r="WW661"/>
          <cell r="WX661"/>
          <cell r="WY661"/>
          <cell r="WZ661"/>
          <cell r="XA661"/>
          <cell r="XB661"/>
          <cell r="XC661"/>
          <cell r="XD661"/>
          <cell r="XE661"/>
          <cell r="XF661"/>
          <cell r="XG661"/>
          <cell r="XH661"/>
          <cell r="XI661"/>
          <cell r="XJ661"/>
          <cell r="XK661"/>
          <cell r="XL661"/>
          <cell r="XM661"/>
          <cell r="XN661"/>
          <cell r="XO661"/>
          <cell r="XP661"/>
          <cell r="XQ661"/>
          <cell r="XR661"/>
          <cell r="XS661"/>
          <cell r="XT661"/>
          <cell r="XU661"/>
          <cell r="XV661"/>
          <cell r="XW661"/>
          <cell r="XX661"/>
          <cell r="XY661"/>
          <cell r="XZ661"/>
          <cell r="YA661"/>
          <cell r="YB661"/>
          <cell r="YC661"/>
          <cell r="YD661"/>
          <cell r="YE661"/>
          <cell r="YF661"/>
          <cell r="YG661"/>
          <cell r="YH661"/>
          <cell r="YI661"/>
          <cell r="YJ661"/>
          <cell r="YK661"/>
          <cell r="YL661"/>
          <cell r="YM661"/>
          <cell r="YN661"/>
          <cell r="YO661"/>
          <cell r="YP661"/>
          <cell r="YQ661"/>
          <cell r="YR661"/>
          <cell r="YS661"/>
          <cell r="YT661"/>
          <cell r="YU661"/>
          <cell r="YV661"/>
          <cell r="YW661"/>
          <cell r="YX661"/>
          <cell r="YY661"/>
          <cell r="YZ661"/>
          <cell r="ZA661"/>
          <cell r="ZB661"/>
          <cell r="ZC661"/>
          <cell r="ZD661"/>
          <cell r="ZE661"/>
          <cell r="ZF661"/>
          <cell r="ZG661"/>
          <cell r="ZH661"/>
          <cell r="ZI661"/>
          <cell r="ZJ661"/>
          <cell r="ZK661"/>
          <cell r="ZL661"/>
          <cell r="ZM661"/>
          <cell r="ZN661"/>
          <cell r="ZO661"/>
          <cell r="ZP661"/>
          <cell r="ZQ661"/>
          <cell r="ZR661"/>
          <cell r="ZS661"/>
          <cell r="ZT661"/>
          <cell r="ZU661"/>
          <cell r="ZV661"/>
          <cell r="ZW661"/>
          <cell r="ZX661"/>
          <cell r="ZY661"/>
          <cell r="ZZ661"/>
          <cell r="AAA661"/>
          <cell r="AAB661"/>
          <cell r="AAC661"/>
          <cell r="AAD661"/>
          <cell r="AAE661"/>
          <cell r="AAF661"/>
          <cell r="AAG661"/>
          <cell r="AAH661"/>
          <cell r="AAI661"/>
          <cell r="AAJ661"/>
          <cell r="AAK661"/>
          <cell r="AAL661"/>
          <cell r="AAM661"/>
          <cell r="AAN661"/>
          <cell r="AAO661"/>
          <cell r="AAP661"/>
          <cell r="AAQ661"/>
          <cell r="AAR661"/>
          <cell r="AAS661"/>
          <cell r="AAT661"/>
          <cell r="AAU661"/>
          <cell r="AAV661"/>
          <cell r="AAW661"/>
          <cell r="AAX661"/>
          <cell r="AAY661"/>
          <cell r="AAZ661"/>
          <cell r="ABA661"/>
          <cell r="ABB661"/>
          <cell r="ABC661"/>
          <cell r="ABH661"/>
          <cell r="ABI661"/>
          <cell r="ABJ661"/>
          <cell r="ABK661"/>
          <cell r="ABL661"/>
          <cell r="ABM661"/>
          <cell r="ABN661"/>
          <cell r="ABO661"/>
          <cell r="ABP661"/>
          <cell r="ABQ661"/>
          <cell r="ABR661"/>
          <cell r="ABS661"/>
          <cell r="ABT661"/>
          <cell r="ABU661"/>
          <cell r="ABV661"/>
          <cell r="ABW661"/>
          <cell r="ABX661"/>
          <cell r="ABY661"/>
          <cell r="ABZ661"/>
          <cell r="ACA661"/>
          <cell r="ACB661"/>
          <cell r="ACC661"/>
          <cell r="ACD661"/>
          <cell r="ACE661"/>
          <cell r="ACF661"/>
          <cell r="ACG661"/>
          <cell r="ACH661"/>
          <cell r="ACI661"/>
          <cell r="ACJ661"/>
          <cell r="ACK661"/>
          <cell r="ACL661"/>
          <cell r="ACM661"/>
          <cell r="ACN661"/>
          <cell r="ACO661"/>
          <cell r="ACP661"/>
          <cell r="ACQ661"/>
          <cell r="ACR661">
            <v>0</v>
          </cell>
          <cell r="ACS661">
            <v>0</v>
          </cell>
          <cell r="ACT661">
            <v>0</v>
          </cell>
          <cell r="ACU661">
            <v>0</v>
          </cell>
          <cell r="ACV661">
            <v>0</v>
          </cell>
          <cell r="ACW661">
            <v>0</v>
          </cell>
          <cell r="ACX661">
            <v>0</v>
          </cell>
          <cell r="ACY661">
            <v>0</v>
          </cell>
          <cell r="ACZ661">
            <v>0</v>
          </cell>
          <cell r="ADA661">
            <v>0</v>
          </cell>
          <cell r="ADB661">
            <v>0</v>
          </cell>
          <cell r="ADC661">
            <v>0</v>
          </cell>
          <cell r="ADD661">
            <v>0</v>
          </cell>
          <cell r="ADE661">
            <v>0</v>
          </cell>
          <cell r="ADF661"/>
          <cell r="ADG661"/>
          <cell r="ADH661"/>
          <cell r="ADI661"/>
          <cell r="ADJ661"/>
          <cell r="ADK661"/>
          <cell r="ADL661"/>
          <cell r="ADM661"/>
          <cell r="ADN661"/>
          <cell r="ADO661"/>
          <cell r="ADP661"/>
          <cell r="ADQ661"/>
          <cell r="ADR661"/>
          <cell r="ADS661"/>
          <cell r="ADT661"/>
          <cell r="ADU661"/>
          <cell r="ADV661"/>
          <cell r="ADW661"/>
          <cell r="ADX661"/>
          <cell r="ADY661"/>
          <cell r="ADZ661"/>
          <cell r="AEA661"/>
          <cell r="AEB661"/>
          <cell r="AEC661"/>
          <cell r="AED661"/>
          <cell r="AEE661"/>
          <cell r="AEF661"/>
          <cell r="AEG661"/>
          <cell r="AEH661"/>
          <cell r="AEI661"/>
          <cell r="AEJ661"/>
          <cell r="AEK661"/>
          <cell r="AEL661"/>
          <cell r="AEM661"/>
          <cell r="AEN661"/>
          <cell r="AEO661"/>
          <cell r="AEP661"/>
          <cell r="AEQ661"/>
          <cell r="AER661"/>
          <cell r="AES661"/>
          <cell r="AET661"/>
          <cell r="AEU661"/>
          <cell r="AEV661"/>
          <cell r="AEW661"/>
          <cell r="AEX661"/>
          <cell r="AEY661"/>
          <cell r="AEZ661"/>
          <cell r="AFA661"/>
          <cell r="AFB661"/>
          <cell r="AFC661"/>
          <cell r="AFD661"/>
          <cell r="AFE661"/>
          <cell r="AFF661"/>
          <cell r="AFG661"/>
          <cell r="AFH661"/>
          <cell r="AFI661"/>
          <cell r="AFJ661"/>
          <cell r="AFK661"/>
          <cell r="AFL661"/>
          <cell r="AFM661"/>
          <cell r="AFN661"/>
          <cell r="AFO661"/>
          <cell r="AFP661"/>
          <cell r="AFQ661"/>
          <cell r="AFR661"/>
          <cell r="AFS661"/>
          <cell r="AFT661"/>
          <cell r="AFU661"/>
          <cell r="AFV661"/>
          <cell r="AFW661"/>
          <cell r="AFX661">
            <v>0</v>
          </cell>
          <cell r="AFY661">
            <v>0</v>
          </cell>
          <cell r="AFZ661">
            <v>0</v>
          </cell>
          <cell r="AGA661">
            <v>0</v>
          </cell>
          <cell r="AGB661">
            <v>0</v>
          </cell>
          <cell r="AGC661">
            <v>0</v>
          </cell>
          <cell r="AGD661">
            <v>0</v>
          </cell>
          <cell r="AGE661">
            <v>0</v>
          </cell>
          <cell r="AGF661">
            <v>0</v>
          </cell>
          <cell r="AGG661">
            <v>0</v>
          </cell>
          <cell r="AGH661">
            <v>0</v>
          </cell>
          <cell r="AGI661">
            <v>0</v>
          </cell>
          <cell r="AGJ661">
            <v>0</v>
          </cell>
          <cell r="AGK661">
            <v>0</v>
          </cell>
          <cell r="AGL661"/>
          <cell r="AGM661"/>
          <cell r="AGN661"/>
          <cell r="AGO661"/>
          <cell r="AGP661"/>
          <cell r="AGQ661"/>
          <cell r="AGR661"/>
          <cell r="AGS661"/>
          <cell r="AGT661"/>
          <cell r="AGU661"/>
          <cell r="AGV661"/>
          <cell r="AGW661"/>
          <cell r="AGX661"/>
        </row>
        <row r="662">
          <cell r="A662" t="str">
            <v>8220-20-16 FDS InterFund Transfer From HOME 14.239</v>
          </cell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CG662"/>
          <cell r="CH662"/>
          <cell r="CI662"/>
          <cell r="CJ662"/>
          <cell r="CK662"/>
          <cell r="CL662"/>
          <cell r="CM662"/>
          <cell r="CN662"/>
          <cell r="CO662"/>
          <cell r="CP662"/>
          <cell r="CQ662"/>
          <cell r="CR662"/>
          <cell r="CS662"/>
          <cell r="CT662"/>
          <cell r="CU662"/>
          <cell r="CV662"/>
          <cell r="CW662"/>
          <cell r="CX662"/>
          <cell r="DN662"/>
          <cell r="DO662"/>
          <cell r="DP662"/>
          <cell r="DQ662"/>
          <cell r="DR662"/>
          <cell r="DS662"/>
          <cell r="DT662"/>
          <cell r="DU662"/>
          <cell r="DV662"/>
          <cell r="DW662"/>
          <cell r="DX662"/>
          <cell r="DY662"/>
          <cell r="DZ662"/>
          <cell r="EA662"/>
          <cell r="EB662"/>
          <cell r="GB662">
            <v>0</v>
          </cell>
          <cell r="GC662">
            <v>0</v>
          </cell>
          <cell r="GD662">
            <v>0</v>
          </cell>
          <cell r="GE662">
            <v>0</v>
          </cell>
          <cell r="GF662">
            <v>0</v>
          </cell>
          <cell r="GG662">
            <v>0</v>
          </cell>
          <cell r="GH662">
            <v>0</v>
          </cell>
          <cell r="GI662">
            <v>0</v>
          </cell>
          <cell r="GJ662">
            <v>0</v>
          </cell>
          <cell r="GK662">
            <v>0</v>
          </cell>
          <cell r="GL662">
            <v>0</v>
          </cell>
          <cell r="GM662">
            <v>0</v>
          </cell>
          <cell r="GN662">
            <v>0</v>
          </cell>
          <cell r="GO662">
            <v>0</v>
          </cell>
          <cell r="HX662"/>
          <cell r="HY662"/>
          <cell r="HZ662"/>
          <cell r="IA662"/>
          <cell r="IB662"/>
          <cell r="IC662"/>
          <cell r="ID662"/>
          <cell r="IE662"/>
          <cell r="IF662"/>
          <cell r="IG662"/>
          <cell r="IH662"/>
          <cell r="II662"/>
          <cell r="IJ662"/>
          <cell r="IK662"/>
          <cell r="IL662"/>
          <cell r="KX662">
            <v>0</v>
          </cell>
          <cell r="KY662">
            <v>0</v>
          </cell>
          <cell r="KZ662">
            <v>0</v>
          </cell>
          <cell r="LA662">
            <v>0</v>
          </cell>
          <cell r="LB662">
            <v>0</v>
          </cell>
          <cell r="LC662">
            <v>0</v>
          </cell>
          <cell r="LD662">
            <v>0</v>
          </cell>
          <cell r="LE662">
            <v>0</v>
          </cell>
          <cell r="LF662">
            <v>0</v>
          </cell>
          <cell r="LG662">
            <v>0</v>
          </cell>
          <cell r="LH662">
            <v>0</v>
          </cell>
          <cell r="LI662">
            <v>0</v>
          </cell>
          <cell r="LJ662">
            <v>0</v>
          </cell>
          <cell r="LK662">
            <v>0</v>
          </cell>
          <cell r="LL662">
            <v>0</v>
          </cell>
          <cell r="LM662">
            <v>0</v>
          </cell>
          <cell r="LN662">
            <v>0</v>
          </cell>
          <cell r="LO662">
            <v>0</v>
          </cell>
          <cell r="LP662">
            <v>0</v>
          </cell>
          <cell r="LQ662">
            <v>0</v>
          </cell>
          <cell r="LR662">
            <v>0</v>
          </cell>
          <cell r="LS662">
            <v>0</v>
          </cell>
          <cell r="LT662">
            <v>0</v>
          </cell>
          <cell r="LU662">
            <v>0</v>
          </cell>
          <cell r="LV662">
            <v>0</v>
          </cell>
          <cell r="LW662">
            <v>0</v>
          </cell>
          <cell r="LX662">
            <v>0</v>
          </cell>
          <cell r="LY662">
            <v>0</v>
          </cell>
          <cell r="LZ662"/>
          <cell r="MA662"/>
          <cell r="MB662"/>
          <cell r="MC662"/>
          <cell r="MD662"/>
          <cell r="ME662"/>
          <cell r="MF662"/>
          <cell r="MN662">
            <v>0</v>
          </cell>
          <cell r="MO662">
            <v>0</v>
          </cell>
          <cell r="MP662">
            <v>0</v>
          </cell>
          <cell r="MQ662">
            <v>0</v>
          </cell>
          <cell r="MR662">
            <v>0</v>
          </cell>
          <cell r="MS662">
            <v>0</v>
          </cell>
          <cell r="MT662">
            <v>0</v>
          </cell>
          <cell r="MU662">
            <v>0</v>
          </cell>
          <cell r="MV662">
            <v>0</v>
          </cell>
          <cell r="MW662">
            <v>0</v>
          </cell>
          <cell r="MX662">
            <v>0</v>
          </cell>
          <cell r="MY662">
            <v>0</v>
          </cell>
          <cell r="MZ662">
            <v>0</v>
          </cell>
          <cell r="NA662">
            <v>0</v>
          </cell>
          <cell r="NB662"/>
          <cell r="NC662"/>
          <cell r="ND662"/>
          <cell r="NN662"/>
          <cell r="NO662"/>
          <cell r="NP662"/>
          <cell r="NQ662"/>
          <cell r="NR662"/>
          <cell r="NS662"/>
          <cell r="NT662"/>
          <cell r="NU662"/>
          <cell r="NV662"/>
          <cell r="NW662"/>
          <cell r="NX662"/>
          <cell r="NY662"/>
          <cell r="NZ662"/>
          <cell r="OA662"/>
          <cell r="OB662"/>
          <cell r="OC662"/>
          <cell r="OD662">
            <v>0</v>
          </cell>
          <cell r="OE662">
            <v>0</v>
          </cell>
          <cell r="OF662">
            <v>0</v>
          </cell>
          <cell r="OG662">
            <v>0</v>
          </cell>
          <cell r="OH662">
            <v>0</v>
          </cell>
          <cell r="OI662">
            <v>0</v>
          </cell>
          <cell r="OJ662">
            <v>0</v>
          </cell>
          <cell r="OK662">
            <v>0</v>
          </cell>
          <cell r="OL662">
            <v>0</v>
          </cell>
          <cell r="OM662">
            <v>0</v>
          </cell>
          <cell r="ON662">
            <v>0</v>
          </cell>
          <cell r="OO662">
            <v>0</v>
          </cell>
          <cell r="OP662">
            <v>0</v>
          </cell>
          <cell r="OQ662">
            <v>0</v>
          </cell>
          <cell r="OR662">
            <v>0</v>
          </cell>
          <cell r="OS662">
            <v>0</v>
          </cell>
          <cell r="OT662">
            <v>0</v>
          </cell>
          <cell r="OU662">
            <v>0</v>
          </cell>
          <cell r="OV662">
            <v>0</v>
          </cell>
          <cell r="OW662">
            <v>0</v>
          </cell>
          <cell r="OX662">
            <v>0</v>
          </cell>
          <cell r="OY662">
            <v>0</v>
          </cell>
          <cell r="OZ662">
            <v>0</v>
          </cell>
          <cell r="PA662">
            <v>0</v>
          </cell>
          <cell r="PB662">
            <v>0</v>
          </cell>
          <cell r="PC662">
            <v>0</v>
          </cell>
          <cell r="PD662">
            <v>0</v>
          </cell>
          <cell r="PE662">
            <v>0</v>
          </cell>
          <cell r="PF662">
            <v>0</v>
          </cell>
          <cell r="PG662">
            <v>0</v>
          </cell>
          <cell r="PH662">
            <v>0</v>
          </cell>
          <cell r="PI662">
            <v>0</v>
          </cell>
          <cell r="PJ662">
            <v>0</v>
          </cell>
          <cell r="PK662">
            <v>0</v>
          </cell>
          <cell r="PL662">
            <v>0</v>
          </cell>
          <cell r="PM662">
            <v>0</v>
          </cell>
          <cell r="PN662">
            <v>0</v>
          </cell>
          <cell r="PO662">
            <v>0</v>
          </cell>
          <cell r="PP662">
            <v>0</v>
          </cell>
          <cell r="PQ662">
            <v>0</v>
          </cell>
          <cell r="PR662">
            <v>0</v>
          </cell>
          <cell r="PS662">
            <v>0</v>
          </cell>
          <cell r="PT662">
            <v>0</v>
          </cell>
          <cell r="PU662">
            <v>0</v>
          </cell>
          <cell r="PV662">
            <v>0</v>
          </cell>
          <cell r="PW662">
            <v>0</v>
          </cell>
          <cell r="PX662">
            <v>0</v>
          </cell>
          <cell r="PY662">
            <v>0</v>
          </cell>
          <cell r="PZ662">
            <v>0</v>
          </cell>
          <cell r="QA662">
            <v>0</v>
          </cell>
          <cell r="QB662">
            <v>0</v>
          </cell>
          <cell r="QC662">
            <v>0</v>
          </cell>
          <cell r="QD662">
            <v>0</v>
          </cell>
          <cell r="QE662">
            <v>0</v>
          </cell>
          <cell r="QF662">
            <v>0</v>
          </cell>
          <cell r="QG662">
            <v>0</v>
          </cell>
          <cell r="QH662"/>
          <cell r="QI662"/>
          <cell r="QJ662"/>
          <cell r="QK662"/>
          <cell r="QL662"/>
          <cell r="QM662"/>
          <cell r="WF662"/>
          <cell r="WG662"/>
          <cell r="WH662"/>
          <cell r="WI662"/>
          <cell r="WJ662"/>
          <cell r="WK662"/>
          <cell r="WL662"/>
          <cell r="WM662"/>
          <cell r="WN662"/>
          <cell r="WO662"/>
          <cell r="WP662"/>
          <cell r="WQ662"/>
          <cell r="WR662"/>
          <cell r="WS662"/>
          <cell r="WT662"/>
          <cell r="WU662"/>
          <cell r="WV662"/>
          <cell r="WW662"/>
          <cell r="WX662"/>
          <cell r="WY662"/>
          <cell r="WZ662"/>
          <cell r="XA662"/>
          <cell r="XB662"/>
          <cell r="XC662"/>
          <cell r="XD662"/>
          <cell r="XE662"/>
          <cell r="XF662"/>
          <cell r="XG662"/>
          <cell r="XH662"/>
          <cell r="XI662"/>
          <cell r="XJ662"/>
          <cell r="XK662"/>
          <cell r="XL662"/>
          <cell r="XM662"/>
          <cell r="XN662"/>
          <cell r="XO662"/>
          <cell r="XP662"/>
          <cell r="XQ662"/>
          <cell r="XR662"/>
          <cell r="XS662"/>
          <cell r="XT662"/>
          <cell r="XU662"/>
          <cell r="XV662"/>
          <cell r="XW662"/>
          <cell r="XX662"/>
          <cell r="XY662"/>
          <cell r="XZ662"/>
          <cell r="YA662"/>
          <cell r="YB662"/>
          <cell r="YC662"/>
          <cell r="YD662"/>
          <cell r="YE662"/>
          <cell r="YF662"/>
          <cell r="YG662"/>
          <cell r="YH662"/>
          <cell r="YI662"/>
          <cell r="YJ662"/>
          <cell r="YK662"/>
          <cell r="YL662"/>
          <cell r="YM662"/>
          <cell r="YN662"/>
          <cell r="YO662"/>
          <cell r="YP662"/>
          <cell r="YQ662"/>
          <cell r="YR662"/>
          <cell r="YS662"/>
          <cell r="YT662"/>
          <cell r="YU662"/>
          <cell r="YV662"/>
          <cell r="YW662"/>
          <cell r="YX662"/>
          <cell r="YY662"/>
          <cell r="YZ662"/>
          <cell r="ZA662"/>
          <cell r="ZB662"/>
          <cell r="ZC662"/>
          <cell r="ZD662"/>
          <cell r="ZE662"/>
          <cell r="ZF662"/>
          <cell r="ZG662"/>
          <cell r="ZH662"/>
          <cell r="ZI662"/>
          <cell r="ZJ662"/>
          <cell r="ZK662"/>
          <cell r="ZL662"/>
          <cell r="ZM662"/>
          <cell r="ZN662"/>
          <cell r="ZO662"/>
          <cell r="ZP662"/>
          <cell r="ZQ662"/>
          <cell r="ZR662"/>
          <cell r="ZS662"/>
          <cell r="ZT662"/>
          <cell r="ZU662"/>
          <cell r="ZV662"/>
          <cell r="ZW662"/>
          <cell r="ZX662"/>
          <cell r="ZY662"/>
          <cell r="ZZ662"/>
          <cell r="AAA662"/>
          <cell r="AAB662"/>
          <cell r="AAC662"/>
          <cell r="AAD662"/>
          <cell r="AAE662"/>
          <cell r="AAF662"/>
          <cell r="AAG662"/>
          <cell r="AAH662"/>
          <cell r="AAI662"/>
          <cell r="AAJ662"/>
          <cell r="AAK662"/>
          <cell r="AAL662"/>
          <cell r="AAM662"/>
          <cell r="AAN662"/>
          <cell r="AAO662"/>
          <cell r="AAP662"/>
          <cell r="AAQ662"/>
          <cell r="AAR662"/>
          <cell r="AAS662"/>
          <cell r="AAT662"/>
          <cell r="AAU662"/>
          <cell r="AAV662"/>
          <cell r="AAW662"/>
          <cell r="AAX662"/>
          <cell r="AAY662"/>
          <cell r="AAZ662"/>
          <cell r="ABA662"/>
          <cell r="ABB662"/>
          <cell r="ABC662"/>
          <cell r="ABH662"/>
          <cell r="ABI662"/>
          <cell r="ABJ662"/>
          <cell r="ABK662"/>
          <cell r="ABL662"/>
          <cell r="ABM662"/>
          <cell r="ABN662"/>
          <cell r="ABO662"/>
          <cell r="ABP662"/>
          <cell r="ABQ662"/>
          <cell r="ABR662"/>
          <cell r="ABS662"/>
          <cell r="ABT662"/>
          <cell r="ABU662"/>
          <cell r="ABV662"/>
          <cell r="ABW662"/>
          <cell r="ABX662"/>
          <cell r="ABY662"/>
          <cell r="ABZ662"/>
          <cell r="ACA662"/>
          <cell r="ACB662"/>
          <cell r="ACC662"/>
          <cell r="ACD662"/>
          <cell r="ACE662"/>
          <cell r="ACF662"/>
          <cell r="ACG662"/>
          <cell r="ACH662"/>
          <cell r="ACI662"/>
          <cell r="ACJ662"/>
          <cell r="ACK662"/>
          <cell r="ACL662"/>
          <cell r="ACM662"/>
          <cell r="ACN662"/>
          <cell r="ACO662"/>
          <cell r="ACP662"/>
          <cell r="ACQ662"/>
          <cell r="ACR662">
            <v>0</v>
          </cell>
          <cell r="ACS662">
            <v>0</v>
          </cell>
          <cell r="ACT662">
            <v>0</v>
          </cell>
          <cell r="ACU662">
            <v>0</v>
          </cell>
          <cell r="ACV662">
            <v>0</v>
          </cell>
          <cell r="ACW662">
            <v>0</v>
          </cell>
          <cell r="ACX662">
            <v>0</v>
          </cell>
          <cell r="ACY662">
            <v>0</v>
          </cell>
          <cell r="ACZ662">
            <v>0</v>
          </cell>
          <cell r="ADA662">
            <v>0</v>
          </cell>
          <cell r="ADB662">
            <v>0</v>
          </cell>
          <cell r="ADC662">
            <v>0</v>
          </cell>
          <cell r="ADD662">
            <v>0</v>
          </cell>
          <cell r="ADE662">
            <v>0</v>
          </cell>
          <cell r="ADF662"/>
          <cell r="ADG662"/>
          <cell r="ADH662"/>
          <cell r="ADI662"/>
          <cell r="ADJ662"/>
          <cell r="ADK662"/>
          <cell r="ADL662"/>
          <cell r="ADM662"/>
          <cell r="ADN662"/>
          <cell r="ADO662"/>
          <cell r="ADP662"/>
          <cell r="ADQ662"/>
          <cell r="ADR662"/>
          <cell r="ADS662"/>
          <cell r="ADT662"/>
          <cell r="ADU662"/>
          <cell r="ADV662"/>
          <cell r="ADW662"/>
          <cell r="ADX662"/>
          <cell r="ADY662"/>
          <cell r="ADZ662"/>
          <cell r="AEA662"/>
          <cell r="AEB662"/>
          <cell r="AEC662"/>
          <cell r="AED662"/>
          <cell r="AEE662"/>
          <cell r="AEF662"/>
          <cell r="AEG662"/>
          <cell r="AEH662"/>
          <cell r="AEI662"/>
          <cell r="AEJ662"/>
          <cell r="AEK662"/>
          <cell r="AEL662"/>
          <cell r="AEM662"/>
          <cell r="AEN662"/>
          <cell r="AEO662"/>
          <cell r="AEP662"/>
          <cell r="AEQ662"/>
          <cell r="AER662"/>
          <cell r="AES662"/>
          <cell r="AET662"/>
          <cell r="AEU662"/>
          <cell r="AEV662"/>
          <cell r="AEW662"/>
          <cell r="AEX662"/>
          <cell r="AEY662"/>
          <cell r="AEZ662"/>
          <cell r="AFA662"/>
          <cell r="AFB662"/>
          <cell r="AFC662"/>
          <cell r="AFD662"/>
          <cell r="AFE662"/>
          <cell r="AFF662"/>
          <cell r="AFG662"/>
          <cell r="AFH662"/>
          <cell r="AFI662"/>
          <cell r="AFJ662"/>
          <cell r="AFK662"/>
          <cell r="AFL662"/>
          <cell r="AFM662"/>
          <cell r="AFN662"/>
          <cell r="AFO662"/>
          <cell r="AFP662"/>
          <cell r="AFQ662"/>
          <cell r="AFR662"/>
          <cell r="AFS662"/>
          <cell r="AFT662"/>
          <cell r="AFU662"/>
          <cell r="AFV662"/>
          <cell r="AFW662"/>
          <cell r="AFX662">
            <v>0</v>
          </cell>
          <cell r="AFY662">
            <v>0</v>
          </cell>
          <cell r="AFZ662">
            <v>0</v>
          </cell>
          <cell r="AGA662">
            <v>0</v>
          </cell>
          <cell r="AGB662">
            <v>0</v>
          </cell>
          <cell r="AGC662">
            <v>0</v>
          </cell>
          <cell r="AGD662">
            <v>0</v>
          </cell>
          <cell r="AGE662">
            <v>0</v>
          </cell>
          <cell r="AGF662">
            <v>0</v>
          </cell>
          <cell r="AGG662">
            <v>0</v>
          </cell>
          <cell r="AGH662">
            <v>0</v>
          </cell>
          <cell r="AGI662">
            <v>0</v>
          </cell>
          <cell r="AGJ662">
            <v>0</v>
          </cell>
          <cell r="AGK662">
            <v>0</v>
          </cell>
          <cell r="AGL662"/>
          <cell r="AGM662"/>
          <cell r="AGN662"/>
          <cell r="AGO662"/>
          <cell r="AGP662"/>
          <cell r="AGQ662"/>
          <cell r="AGR662"/>
          <cell r="AGS662"/>
          <cell r="AGT662"/>
          <cell r="AGU662"/>
          <cell r="AGV662"/>
          <cell r="AGW662"/>
          <cell r="AGX662"/>
        </row>
        <row r="663">
          <cell r="A663" t="str">
            <v>8220-20-17 FDS InterFund Transfer From PH FSS 14.877</v>
          </cell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CG663"/>
          <cell r="CH663"/>
          <cell r="CI663"/>
          <cell r="CJ663"/>
          <cell r="CK663"/>
          <cell r="CL663"/>
          <cell r="CM663"/>
          <cell r="CN663"/>
          <cell r="CO663"/>
          <cell r="CP663"/>
          <cell r="CQ663"/>
          <cell r="CR663"/>
          <cell r="CS663"/>
          <cell r="CT663"/>
          <cell r="CU663"/>
          <cell r="CV663"/>
          <cell r="CW663"/>
          <cell r="CX663"/>
          <cell r="DN663"/>
          <cell r="DO663"/>
          <cell r="DP663"/>
          <cell r="DQ663"/>
          <cell r="DR663"/>
          <cell r="DS663"/>
          <cell r="DT663"/>
          <cell r="DU663"/>
          <cell r="DV663"/>
          <cell r="DW663"/>
          <cell r="DX663"/>
          <cell r="DY663"/>
          <cell r="DZ663"/>
          <cell r="EA663"/>
          <cell r="EB663"/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  <cell r="GK663">
            <v>0</v>
          </cell>
          <cell r="GL663">
            <v>0</v>
          </cell>
          <cell r="GM663">
            <v>0</v>
          </cell>
          <cell r="GN663">
            <v>0</v>
          </cell>
          <cell r="GO663">
            <v>0</v>
          </cell>
          <cell r="HX663"/>
          <cell r="HY663"/>
          <cell r="HZ663"/>
          <cell r="IA663"/>
          <cell r="IB663"/>
          <cell r="IC663"/>
          <cell r="ID663"/>
          <cell r="IE663"/>
          <cell r="IF663"/>
          <cell r="IG663"/>
          <cell r="IH663"/>
          <cell r="II663"/>
          <cell r="IJ663"/>
          <cell r="IK663"/>
          <cell r="IL663"/>
          <cell r="KX663">
            <v>0</v>
          </cell>
          <cell r="KY663">
            <v>0</v>
          </cell>
          <cell r="KZ663">
            <v>0</v>
          </cell>
          <cell r="LA663">
            <v>0</v>
          </cell>
          <cell r="LB663">
            <v>0</v>
          </cell>
          <cell r="LC663">
            <v>0</v>
          </cell>
          <cell r="LD663">
            <v>0</v>
          </cell>
          <cell r="LE663">
            <v>0</v>
          </cell>
          <cell r="LF663">
            <v>0</v>
          </cell>
          <cell r="LG663">
            <v>0</v>
          </cell>
          <cell r="LH663">
            <v>0</v>
          </cell>
          <cell r="LI663">
            <v>0</v>
          </cell>
          <cell r="LJ663">
            <v>0</v>
          </cell>
          <cell r="LK663">
            <v>0</v>
          </cell>
          <cell r="LL663">
            <v>0</v>
          </cell>
          <cell r="LM663">
            <v>0</v>
          </cell>
          <cell r="LN663">
            <v>0</v>
          </cell>
          <cell r="LO663">
            <v>0</v>
          </cell>
          <cell r="LP663">
            <v>0</v>
          </cell>
          <cell r="LQ663">
            <v>0</v>
          </cell>
          <cell r="LR663">
            <v>0</v>
          </cell>
          <cell r="LS663">
            <v>0</v>
          </cell>
          <cell r="LT663">
            <v>0</v>
          </cell>
          <cell r="LU663">
            <v>0</v>
          </cell>
          <cell r="LV663">
            <v>0</v>
          </cell>
          <cell r="LW663">
            <v>0</v>
          </cell>
          <cell r="LX663">
            <v>0</v>
          </cell>
          <cell r="LY663">
            <v>0</v>
          </cell>
          <cell r="LZ663"/>
          <cell r="MA663"/>
          <cell r="MB663"/>
          <cell r="MC663"/>
          <cell r="MD663"/>
          <cell r="ME663"/>
          <cell r="MF663"/>
          <cell r="MN663">
            <v>0</v>
          </cell>
          <cell r="MO663">
            <v>0</v>
          </cell>
          <cell r="MP663">
            <v>0</v>
          </cell>
          <cell r="MQ663">
            <v>0</v>
          </cell>
          <cell r="MR663">
            <v>0</v>
          </cell>
          <cell r="MS663">
            <v>0</v>
          </cell>
          <cell r="MT663">
            <v>0</v>
          </cell>
          <cell r="MU663">
            <v>0</v>
          </cell>
          <cell r="MV663">
            <v>0</v>
          </cell>
          <cell r="MW663">
            <v>0</v>
          </cell>
          <cell r="MX663">
            <v>0</v>
          </cell>
          <cell r="MY663">
            <v>0</v>
          </cell>
          <cell r="MZ663">
            <v>0</v>
          </cell>
          <cell r="NA663">
            <v>0</v>
          </cell>
          <cell r="NB663"/>
          <cell r="NC663"/>
          <cell r="ND663"/>
          <cell r="NN663"/>
          <cell r="NO663"/>
          <cell r="NP663"/>
          <cell r="NQ663"/>
          <cell r="NR663"/>
          <cell r="NS663"/>
          <cell r="NT663"/>
          <cell r="NU663"/>
          <cell r="NV663"/>
          <cell r="NW663"/>
          <cell r="NX663"/>
          <cell r="NY663"/>
          <cell r="OD663">
            <v>0</v>
          </cell>
          <cell r="OE663">
            <v>0</v>
          </cell>
          <cell r="OF663">
            <v>0</v>
          </cell>
          <cell r="OG663">
            <v>0</v>
          </cell>
          <cell r="OH663">
            <v>0</v>
          </cell>
          <cell r="OI663">
            <v>0</v>
          </cell>
          <cell r="OJ663">
            <v>0</v>
          </cell>
          <cell r="OK663">
            <v>0</v>
          </cell>
          <cell r="OL663">
            <v>0</v>
          </cell>
          <cell r="OM663">
            <v>0</v>
          </cell>
          <cell r="ON663">
            <v>0</v>
          </cell>
          <cell r="OO663">
            <v>0</v>
          </cell>
          <cell r="OP663">
            <v>0</v>
          </cell>
          <cell r="OQ663">
            <v>0</v>
          </cell>
          <cell r="OR663">
            <v>0</v>
          </cell>
          <cell r="OS663">
            <v>0</v>
          </cell>
          <cell r="OT663">
            <v>0</v>
          </cell>
          <cell r="OU663">
            <v>0</v>
          </cell>
          <cell r="OV663">
            <v>0</v>
          </cell>
          <cell r="OW663">
            <v>0</v>
          </cell>
          <cell r="OX663">
            <v>0</v>
          </cell>
          <cell r="OY663">
            <v>0</v>
          </cell>
          <cell r="OZ663">
            <v>0</v>
          </cell>
          <cell r="PA663">
            <v>0</v>
          </cell>
          <cell r="PB663">
            <v>0</v>
          </cell>
          <cell r="PC663">
            <v>0</v>
          </cell>
          <cell r="PD663">
            <v>0</v>
          </cell>
          <cell r="PE663">
            <v>0</v>
          </cell>
          <cell r="PF663">
            <v>0</v>
          </cell>
          <cell r="PG663">
            <v>0</v>
          </cell>
          <cell r="PH663">
            <v>0</v>
          </cell>
          <cell r="PI663">
            <v>0</v>
          </cell>
          <cell r="PJ663">
            <v>0</v>
          </cell>
          <cell r="PK663">
            <v>0</v>
          </cell>
          <cell r="PL663">
            <v>0</v>
          </cell>
          <cell r="PM663">
            <v>0</v>
          </cell>
          <cell r="PN663">
            <v>0</v>
          </cell>
          <cell r="PO663">
            <v>0</v>
          </cell>
          <cell r="PP663">
            <v>0</v>
          </cell>
          <cell r="PQ663">
            <v>0</v>
          </cell>
          <cell r="PR663">
            <v>0</v>
          </cell>
          <cell r="PS663">
            <v>0</v>
          </cell>
          <cell r="PT663">
            <v>0</v>
          </cell>
          <cell r="PU663">
            <v>0</v>
          </cell>
          <cell r="PV663">
            <v>0</v>
          </cell>
          <cell r="PW663">
            <v>0</v>
          </cell>
          <cell r="PX663">
            <v>0</v>
          </cell>
          <cell r="PY663">
            <v>0</v>
          </cell>
          <cell r="PZ663">
            <v>0</v>
          </cell>
          <cell r="QA663">
            <v>0</v>
          </cell>
          <cell r="QB663">
            <v>0</v>
          </cell>
          <cell r="QC663">
            <v>0</v>
          </cell>
          <cell r="QD663">
            <v>0</v>
          </cell>
          <cell r="QE663">
            <v>0</v>
          </cell>
          <cell r="QF663">
            <v>0</v>
          </cell>
          <cell r="QG663">
            <v>0</v>
          </cell>
          <cell r="QH663"/>
          <cell r="QI663"/>
          <cell r="QJ663"/>
          <cell r="QK663"/>
          <cell r="QL663"/>
          <cell r="QM663"/>
          <cell r="WF663"/>
          <cell r="WG663"/>
          <cell r="WH663"/>
          <cell r="WI663"/>
          <cell r="WJ663"/>
          <cell r="WK663"/>
          <cell r="WL663"/>
          <cell r="WM663"/>
          <cell r="WN663"/>
          <cell r="WO663"/>
          <cell r="WP663"/>
          <cell r="WQ663"/>
          <cell r="WR663"/>
          <cell r="WS663"/>
          <cell r="WT663"/>
          <cell r="WU663"/>
          <cell r="WV663"/>
          <cell r="WW663"/>
          <cell r="WX663"/>
          <cell r="WY663"/>
          <cell r="WZ663"/>
          <cell r="XA663"/>
          <cell r="XB663"/>
          <cell r="XC663"/>
          <cell r="XD663"/>
          <cell r="XE663"/>
          <cell r="XF663"/>
          <cell r="XG663"/>
          <cell r="XH663"/>
          <cell r="XI663"/>
          <cell r="XJ663"/>
          <cell r="XK663"/>
          <cell r="XL663"/>
          <cell r="XM663"/>
          <cell r="XN663"/>
          <cell r="XO663"/>
          <cell r="XP663"/>
          <cell r="XQ663"/>
          <cell r="XR663"/>
          <cell r="XS663"/>
          <cell r="XT663"/>
          <cell r="XU663"/>
          <cell r="XV663"/>
          <cell r="XW663"/>
          <cell r="XX663"/>
          <cell r="XY663"/>
          <cell r="XZ663"/>
          <cell r="YA663"/>
          <cell r="YB663"/>
          <cell r="YC663"/>
          <cell r="YD663"/>
          <cell r="YE663"/>
          <cell r="YF663"/>
          <cell r="YG663"/>
          <cell r="YH663"/>
          <cell r="YI663"/>
          <cell r="YJ663"/>
          <cell r="YK663"/>
          <cell r="YL663"/>
          <cell r="YM663"/>
          <cell r="YN663"/>
          <cell r="YO663"/>
          <cell r="YP663"/>
          <cell r="YQ663"/>
          <cell r="YR663"/>
          <cell r="YS663"/>
          <cell r="YT663"/>
          <cell r="YU663"/>
          <cell r="YV663"/>
          <cell r="YW663"/>
          <cell r="YX663"/>
          <cell r="YY663"/>
          <cell r="YZ663"/>
          <cell r="ZA663"/>
          <cell r="ZB663"/>
          <cell r="ZC663"/>
          <cell r="ZD663"/>
          <cell r="ZE663"/>
          <cell r="ZF663"/>
          <cell r="ZG663"/>
          <cell r="ZH663"/>
          <cell r="ZI663"/>
          <cell r="ZJ663"/>
          <cell r="ZK663"/>
          <cell r="ZL663"/>
          <cell r="ZM663"/>
          <cell r="ZN663"/>
          <cell r="ZO663"/>
          <cell r="ZP663"/>
          <cell r="ZQ663"/>
          <cell r="ZR663"/>
          <cell r="ZS663"/>
          <cell r="ZT663"/>
          <cell r="ZU663"/>
          <cell r="ZV663"/>
          <cell r="ZW663"/>
          <cell r="ZX663"/>
          <cell r="ZY663"/>
          <cell r="ZZ663"/>
          <cell r="AAA663"/>
          <cell r="AAB663"/>
          <cell r="AAC663"/>
          <cell r="AAD663"/>
          <cell r="AAE663"/>
          <cell r="AAF663"/>
          <cell r="AAG663"/>
          <cell r="AAH663"/>
          <cell r="AAI663"/>
          <cell r="AAJ663"/>
          <cell r="AAK663"/>
          <cell r="AAL663"/>
          <cell r="AAM663"/>
          <cell r="AAN663"/>
          <cell r="AAO663"/>
          <cell r="AAP663"/>
          <cell r="AAQ663"/>
          <cell r="AAR663"/>
          <cell r="AAS663"/>
          <cell r="AAT663"/>
          <cell r="AAU663"/>
          <cell r="AAV663"/>
          <cell r="AAW663"/>
          <cell r="AAX663"/>
          <cell r="AAY663"/>
          <cell r="AAZ663"/>
          <cell r="ABA663"/>
          <cell r="ABB663"/>
          <cell r="ABC663"/>
          <cell r="ABH663"/>
          <cell r="ABI663"/>
          <cell r="ABJ663"/>
          <cell r="ABK663"/>
          <cell r="ABL663"/>
          <cell r="ABM663"/>
          <cell r="ABN663"/>
          <cell r="ABO663"/>
          <cell r="ABP663"/>
          <cell r="ABQ663"/>
          <cell r="ABR663"/>
          <cell r="ABS663"/>
          <cell r="ABT663"/>
          <cell r="ABU663"/>
          <cell r="ABV663"/>
          <cell r="ABW663"/>
          <cell r="ABX663"/>
          <cell r="ABY663"/>
          <cell r="ABZ663"/>
          <cell r="ACA663"/>
          <cell r="ACB663"/>
          <cell r="ACC663"/>
          <cell r="ACD663"/>
          <cell r="ACE663"/>
          <cell r="ACF663"/>
          <cell r="ACG663"/>
          <cell r="ACH663"/>
          <cell r="ACI663"/>
          <cell r="ACJ663"/>
          <cell r="ACK663"/>
          <cell r="ACL663"/>
          <cell r="ACM663"/>
          <cell r="ACN663"/>
          <cell r="ACO663"/>
          <cell r="ACP663"/>
          <cell r="ACQ663"/>
          <cell r="ACR663">
            <v>0</v>
          </cell>
          <cell r="ACS663">
            <v>0</v>
          </cell>
          <cell r="ACT663">
            <v>0</v>
          </cell>
          <cell r="ACU663">
            <v>0</v>
          </cell>
          <cell r="ACV663">
            <v>0</v>
          </cell>
          <cell r="ACW663">
            <v>0</v>
          </cell>
          <cell r="ACX663">
            <v>0</v>
          </cell>
          <cell r="ACY663">
            <v>0</v>
          </cell>
          <cell r="ACZ663">
            <v>0</v>
          </cell>
          <cell r="ADA663">
            <v>0</v>
          </cell>
          <cell r="ADB663">
            <v>0</v>
          </cell>
          <cell r="ADC663">
            <v>0</v>
          </cell>
          <cell r="ADD663">
            <v>0</v>
          </cell>
          <cell r="ADE663">
            <v>0</v>
          </cell>
          <cell r="ADF663"/>
          <cell r="ADG663"/>
          <cell r="ADH663"/>
          <cell r="ADI663"/>
          <cell r="ADJ663"/>
          <cell r="ADK663"/>
          <cell r="ADL663"/>
          <cell r="ADM663"/>
          <cell r="ADN663"/>
          <cell r="ADO663"/>
          <cell r="ADP663"/>
          <cell r="ADQ663"/>
          <cell r="ADR663"/>
          <cell r="ADS663"/>
          <cell r="ADT663"/>
          <cell r="ADU663"/>
          <cell r="ADV663"/>
          <cell r="ADW663"/>
          <cell r="ADX663"/>
          <cell r="ADY663"/>
          <cell r="ADZ663"/>
          <cell r="AEA663"/>
          <cell r="AEB663"/>
          <cell r="AEC663"/>
          <cell r="AED663"/>
          <cell r="AEE663"/>
          <cell r="AEF663"/>
          <cell r="AEG663"/>
          <cell r="AEH663"/>
          <cell r="AEI663"/>
          <cell r="AEJ663"/>
          <cell r="AEK663"/>
          <cell r="AEL663"/>
          <cell r="AEM663"/>
          <cell r="AEN663"/>
          <cell r="AEO663"/>
          <cell r="AEP663"/>
          <cell r="AEQ663"/>
          <cell r="AER663"/>
          <cell r="AES663"/>
          <cell r="AET663"/>
          <cell r="AEU663"/>
          <cell r="AEV663"/>
          <cell r="AEW663"/>
          <cell r="AEX663"/>
          <cell r="AEY663"/>
          <cell r="AEZ663"/>
          <cell r="AFA663"/>
          <cell r="AFB663"/>
          <cell r="AFC663"/>
          <cell r="AFD663"/>
          <cell r="AFE663"/>
          <cell r="AFF663"/>
          <cell r="AFG663"/>
          <cell r="AFH663"/>
          <cell r="AFI663"/>
          <cell r="AFJ663"/>
          <cell r="AFK663"/>
          <cell r="AFL663"/>
          <cell r="AFM663"/>
          <cell r="AFN663"/>
          <cell r="AFO663"/>
          <cell r="AFP663"/>
          <cell r="AFQ663"/>
          <cell r="AFR663"/>
          <cell r="AFS663"/>
          <cell r="AFT663"/>
          <cell r="AFU663"/>
          <cell r="AFV663"/>
          <cell r="AFW663"/>
          <cell r="AFX663">
            <v>0</v>
          </cell>
          <cell r="AFY663">
            <v>0</v>
          </cell>
          <cell r="AFZ663">
            <v>0</v>
          </cell>
          <cell r="AGA663">
            <v>0</v>
          </cell>
          <cell r="AGB663">
            <v>0</v>
          </cell>
          <cell r="AGC663">
            <v>0</v>
          </cell>
          <cell r="AGD663">
            <v>0</v>
          </cell>
          <cell r="AGE663">
            <v>0</v>
          </cell>
          <cell r="AGF663">
            <v>0</v>
          </cell>
          <cell r="AGG663">
            <v>0</v>
          </cell>
          <cell r="AGH663">
            <v>0</v>
          </cell>
          <cell r="AGI663">
            <v>0</v>
          </cell>
          <cell r="AGJ663">
            <v>0</v>
          </cell>
          <cell r="AGK663">
            <v>0</v>
          </cell>
          <cell r="AGL663"/>
          <cell r="AGM663"/>
          <cell r="AGN663"/>
          <cell r="AGO663"/>
          <cell r="AGP663"/>
          <cell r="AGQ663"/>
          <cell r="AGR663"/>
          <cell r="AGS663"/>
          <cell r="AGT663"/>
          <cell r="AGU663"/>
          <cell r="AGV663"/>
          <cell r="AGW663"/>
          <cell r="AGX663"/>
        </row>
        <row r="664">
          <cell r="A664" t="str">
            <v>8220-30-00 FDS InterFund Transfer From Oth Bus Activities</v>
          </cell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CG664"/>
          <cell r="CH664"/>
          <cell r="CI664"/>
          <cell r="CJ664"/>
          <cell r="CK664"/>
          <cell r="CL664"/>
          <cell r="CM664"/>
          <cell r="CN664"/>
          <cell r="CO664"/>
          <cell r="CP664"/>
          <cell r="CQ664"/>
          <cell r="CR664"/>
          <cell r="CS664"/>
          <cell r="CT664"/>
          <cell r="CU664"/>
          <cell r="CV664"/>
          <cell r="CW664"/>
          <cell r="CX664"/>
          <cell r="DN664"/>
          <cell r="DO664"/>
          <cell r="DP664"/>
          <cell r="DQ664"/>
          <cell r="DR664"/>
          <cell r="DS664"/>
          <cell r="DT664"/>
          <cell r="DU664"/>
          <cell r="DV664"/>
          <cell r="DW664"/>
          <cell r="DX664"/>
          <cell r="DY664"/>
          <cell r="DZ664"/>
          <cell r="EA664"/>
          <cell r="EB664"/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0</v>
          </cell>
          <cell r="GN664">
            <v>0</v>
          </cell>
          <cell r="GO664">
            <v>0</v>
          </cell>
          <cell r="HX664"/>
          <cell r="HY664"/>
          <cell r="HZ664"/>
          <cell r="IA664"/>
          <cell r="IB664"/>
          <cell r="IC664"/>
          <cell r="ID664"/>
          <cell r="IE664"/>
          <cell r="IF664"/>
          <cell r="IG664"/>
          <cell r="IH664"/>
          <cell r="II664"/>
          <cell r="IJ664"/>
          <cell r="IK664"/>
          <cell r="IL664"/>
          <cell r="KX664">
            <v>0</v>
          </cell>
          <cell r="KY664">
            <v>0</v>
          </cell>
          <cell r="KZ664">
            <v>0</v>
          </cell>
          <cell r="LA664">
            <v>0</v>
          </cell>
          <cell r="LB664">
            <v>0</v>
          </cell>
          <cell r="LC664">
            <v>0</v>
          </cell>
          <cell r="LD664">
            <v>0</v>
          </cell>
          <cell r="LE664">
            <v>0</v>
          </cell>
          <cell r="LF664">
            <v>0</v>
          </cell>
          <cell r="LG664">
            <v>0</v>
          </cell>
          <cell r="LH664">
            <v>0</v>
          </cell>
          <cell r="LI664">
            <v>0</v>
          </cell>
          <cell r="LJ664">
            <v>0</v>
          </cell>
          <cell r="LK664">
            <v>0</v>
          </cell>
          <cell r="LL664">
            <v>0</v>
          </cell>
          <cell r="LM664">
            <v>0</v>
          </cell>
          <cell r="LN664">
            <v>0</v>
          </cell>
          <cell r="LO664">
            <v>0</v>
          </cell>
          <cell r="LP664">
            <v>0</v>
          </cell>
          <cell r="LQ664">
            <v>0</v>
          </cell>
          <cell r="LR664">
            <v>0</v>
          </cell>
          <cell r="LS664">
            <v>0</v>
          </cell>
          <cell r="LT664">
            <v>0</v>
          </cell>
          <cell r="LU664">
            <v>0</v>
          </cell>
          <cell r="LV664">
            <v>0</v>
          </cell>
          <cell r="LW664">
            <v>0</v>
          </cell>
          <cell r="LX664">
            <v>0</v>
          </cell>
          <cell r="LY664">
            <v>0</v>
          </cell>
          <cell r="LZ664"/>
          <cell r="MA664"/>
          <cell r="MB664"/>
          <cell r="MC664"/>
          <cell r="MD664"/>
          <cell r="ME664"/>
          <cell r="MF664"/>
          <cell r="MN664">
            <v>0</v>
          </cell>
          <cell r="MO664">
            <v>0</v>
          </cell>
          <cell r="MP664">
            <v>0</v>
          </cell>
          <cell r="MQ664">
            <v>0</v>
          </cell>
          <cell r="MR664">
            <v>0</v>
          </cell>
          <cell r="MS664">
            <v>0</v>
          </cell>
          <cell r="MT664">
            <v>0</v>
          </cell>
          <cell r="MU664">
            <v>0</v>
          </cell>
          <cell r="MV664">
            <v>0</v>
          </cell>
          <cell r="MW664">
            <v>0</v>
          </cell>
          <cell r="MX664">
            <v>0</v>
          </cell>
          <cell r="MY664">
            <v>0</v>
          </cell>
          <cell r="MZ664">
            <v>0</v>
          </cell>
          <cell r="NA664">
            <v>0</v>
          </cell>
          <cell r="NB664"/>
          <cell r="NC664"/>
          <cell r="ND664"/>
          <cell r="NN664"/>
          <cell r="NO664"/>
          <cell r="NP664"/>
          <cell r="NQ664"/>
          <cell r="NR664"/>
          <cell r="NS664"/>
          <cell r="NT664"/>
          <cell r="NU664"/>
          <cell r="NV664"/>
          <cell r="NW664"/>
          <cell r="NX664"/>
          <cell r="NY664"/>
          <cell r="NZ664"/>
          <cell r="OA664"/>
          <cell r="OB664"/>
          <cell r="OC664"/>
          <cell r="OD664">
            <v>0</v>
          </cell>
          <cell r="OE664">
            <v>0</v>
          </cell>
          <cell r="OF664">
            <v>0</v>
          </cell>
          <cell r="OG664">
            <v>0</v>
          </cell>
          <cell r="OH664">
            <v>0</v>
          </cell>
          <cell r="OI664">
            <v>0</v>
          </cell>
          <cell r="OJ664">
            <v>0</v>
          </cell>
          <cell r="OK664">
            <v>0</v>
          </cell>
          <cell r="OL664">
            <v>0</v>
          </cell>
          <cell r="OM664">
            <v>0</v>
          </cell>
          <cell r="ON664">
            <v>0</v>
          </cell>
          <cell r="OO664">
            <v>0</v>
          </cell>
          <cell r="OP664">
            <v>0</v>
          </cell>
          <cell r="OQ664">
            <v>0</v>
          </cell>
          <cell r="OR664">
            <v>0</v>
          </cell>
          <cell r="OS664">
            <v>0</v>
          </cell>
          <cell r="OT664">
            <v>0</v>
          </cell>
          <cell r="OU664">
            <v>0</v>
          </cell>
          <cell r="OV664">
            <v>0</v>
          </cell>
          <cell r="OW664">
            <v>0</v>
          </cell>
          <cell r="OX664">
            <v>0</v>
          </cell>
          <cell r="OY664">
            <v>0</v>
          </cell>
          <cell r="OZ664">
            <v>0</v>
          </cell>
          <cell r="PA664">
            <v>0</v>
          </cell>
          <cell r="PB664">
            <v>0</v>
          </cell>
          <cell r="PC664">
            <v>0</v>
          </cell>
          <cell r="PD664">
            <v>0</v>
          </cell>
          <cell r="PE664">
            <v>0</v>
          </cell>
          <cell r="PF664">
            <v>0</v>
          </cell>
          <cell r="PG664">
            <v>0</v>
          </cell>
          <cell r="PH664">
            <v>0</v>
          </cell>
          <cell r="PI664">
            <v>0</v>
          </cell>
          <cell r="PJ664">
            <v>0</v>
          </cell>
          <cell r="PK664">
            <v>0</v>
          </cell>
          <cell r="PL664">
            <v>0</v>
          </cell>
          <cell r="PM664">
            <v>0</v>
          </cell>
          <cell r="PN664">
            <v>0</v>
          </cell>
          <cell r="PO664">
            <v>0</v>
          </cell>
          <cell r="PP664">
            <v>0</v>
          </cell>
          <cell r="PQ664">
            <v>0</v>
          </cell>
          <cell r="PR664">
            <v>0</v>
          </cell>
          <cell r="PS664">
            <v>0</v>
          </cell>
          <cell r="PT664">
            <v>0</v>
          </cell>
          <cell r="PU664">
            <v>0</v>
          </cell>
          <cell r="PV664">
            <v>0</v>
          </cell>
          <cell r="PW664">
            <v>0</v>
          </cell>
          <cell r="PX664">
            <v>0</v>
          </cell>
          <cell r="PY664">
            <v>0</v>
          </cell>
          <cell r="PZ664">
            <v>0</v>
          </cell>
          <cell r="QA664">
            <v>0</v>
          </cell>
          <cell r="QB664">
            <v>0</v>
          </cell>
          <cell r="QC664">
            <v>0</v>
          </cell>
          <cell r="QD664">
            <v>0</v>
          </cell>
          <cell r="QE664">
            <v>0</v>
          </cell>
          <cell r="QF664">
            <v>0</v>
          </cell>
          <cell r="QG664">
            <v>0</v>
          </cell>
          <cell r="QH664"/>
          <cell r="QI664"/>
          <cell r="QJ664"/>
          <cell r="QK664"/>
          <cell r="QL664"/>
          <cell r="QM664"/>
          <cell r="WF664"/>
          <cell r="WG664"/>
          <cell r="WH664"/>
          <cell r="WI664"/>
          <cell r="WJ664"/>
          <cell r="WK664"/>
          <cell r="WL664"/>
          <cell r="WM664"/>
          <cell r="WN664"/>
          <cell r="WO664"/>
          <cell r="WP664"/>
          <cell r="WQ664"/>
          <cell r="WR664"/>
          <cell r="WS664"/>
          <cell r="WT664"/>
          <cell r="WU664"/>
          <cell r="WV664"/>
          <cell r="WW664"/>
          <cell r="WX664"/>
          <cell r="WY664"/>
          <cell r="WZ664"/>
          <cell r="XA664"/>
          <cell r="XB664"/>
          <cell r="XC664"/>
          <cell r="XD664"/>
          <cell r="XE664"/>
          <cell r="XF664"/>
          <cell r="XG664"/>
          <cell r="XH664"/>
          <cell r="XI664"/>
          <cell r="XJ664"/>
          <cell r="XK664"/>
          <cell r="XL664"/>
          <cell r="XM664"/>
          <cell r="XN664"/>
          <cell r="XO664"/>
          <cell r="XP664"/>
          <cell r="XQ664"/>
          <cell r="XR664"/>
          <cell r="XS664"/>
          <cell r="XT664"/>
          <cell r="XU664"/>
          <cell r="XV664"/>
          <cell r="XW664"/>
          <cell r="XX664"/>
          <cell r="XY664"/>
          <cell r="XZ664"/>
          <cell r="YA664"/>
          <cell r="YB664"/>
          <cell r="YC664"/>
          <cell r="YD664"/>
          <cell r="YE664"/>
          <cell r="YF664"/>
          <cell r="YG664"/>
          <cell r="YH664"/>
          <cell r="YI664"/>
          <cell r="YJ664"/>
          <cell r="YK664"/>
          <cell r="YL664"/>
          <cell r="YM664"/>
          <cell r="YN664"/>
          <cell r="YO664"/>
          <cell r="YP664"/>
          <cell r="YQ664"/>
          <cell r="YR664"/>
          <cell r="YS664"/>
          <cell r="YT664"/>
          <cell r="YU664"/>
          <cell r="YV664"/>
          <cell r="YW664"/>
          <cell r="YX664"/>
          <cell r="YY664"/>
          <cell r="YZ664"/>
          <cell r="ZA664"/>
          <cell r="ZB664"/>
          <cell r="ZC664"/>
          <cell r="ZD664"/>
          <cell r="ZE664"/>
          <cell r="ZF664"/>
          <cell r="ZG664"/>
          <cell r="ZH664"/>
          <cell r="ZI664"/>
          <cell r="ZJ664"/>
          <cell r="ZK664"/>
          <cell r="ZL664"/>
          <cell r="ZM664"/>
          <cell r="ZN664"/>
          <cell r="ZO664"/>
          <cell r="ZP664"/>
          <cell r="ZQ664"/>
          <cell r="ZR664"/>
          <cell r="ZS664"/>
          <cell r="ZT664"/>
          <cell r="ZU664"/>
          <cell r="ZV664"/>
          <cell r="ZW664"/>
          <cell r="ZX664"/>
          <cell r="ZY664"/>
          <cell r="ZZ664"/>
          <cell r="AAA664"/>
          <cell r="AAB664"/>
          <cell r="AAC664"/>
          <cell r="AAD664"/>
          <cell r="AAE664"/>
          <cell r="AAF664"/>
          <cell r="AAG664"/>
          <cell r="AAH664"/>
          <cell r="AAI664"/>
          <cell r="AAJ664"/>
          <cell r="AAK664"/>
          <cell r="AAL664"/>
          <cell r="AAM664"/>
          <cell r="AAN664"/>
          <cell r="AAO664"/>
          <cell r="AAP664"/>
          <cell r="AAQ664"/>
          <cell r="AAR664"/>
          <cell r="AAS664"/>
          <cell r="AAT664"/>
          <cell r="AAU664"/>
          <cell r="AAV664"/>
          <cell r="AAW664"/>
          <cell r="AAX664"/>
          <cell r="AAY664"/>
          <cell r="AAZ664"/>
          <cell r="ABA664"/>
          <cell r="ABB664"/>
          <cell r="ABC664"/>
          <cell r="ABH664"/>
          <cell r="ABI664"/>
          <cell r="ABJ664"/>
          <cell r="ABK664"/>
          <cell r="ABL664"/>
          <cell r="ABM664"/>
          <cell r="ABN664"/>
          <cell r="ABO664"/>
          <cell r="ABP664"/>
          <cell r="ABQ664"/>
          <cell r="ABR664"/>
          <cell r="ABS664"/>
          <cell r="ABT664"/>
          <cell r="ABU664"/>
          <cell r="ABV664"/>
          <cell r="ABW664"/>
          <cell r="ABX664"/>
          <cell r="ABY664"/>
          <cell r="ABZ664"/>
          <cell r="ACA664"/>
          <cell r="ACB664"/>
          <cell r="ACC664"/>
          <cell r="ACD664"/>
          <cell r="ACE664"/>
          <cell r="ACF664"/>
          <cell r="ACG664"/>
          <cell r="ACH664"/>
          <cell r="ACI664"/>
          <cell r="ACJ664"/>
          <cell r="ACK664"/>
          <cell r="ACL664"/>
          <cell r="ACM664"/>
          <cell r="ACN664"/>
          <cell r="ACO664"/>
          <cell r="ACP664"/>
          <cell r="ACQ664"/>
          <cell r="ACR664">
            <v>0</v>
          </cell>
          <cell r="ACS664">
            <v>0</v>
          </cell>
          <cell r="ACT664">
            <v>0</v>
          </cell>
          <cell r="ACU664">
            <v>0</v>
          </cell>
          <cell r="ACV664">
            <v>0</v>
          </cell>
          <cell r="ACW664">
            <v>0</v>
          </cell>
          <cell r="ACX664">
            <v>0</v>
          </cell>
          <cell r="ACY664">
            <v>0</v>
          </cell>
          <cell r="ACZ664">
            <v>0</v>
          </cell>
          <cell r="ADA664">
            <v>0</v>
          </cell>
          <cell r="ADB664">
            <v>0</v>
          </cell>
          <cell r="ADC664">
            <v>0</v>
          </cell>
          <cell r="ADD664">
            <v>0</v>
          </cell>
          <cell r="ADE664">
            <v>0</v>
          </cell>
          <cell r="ADF664"/>
          <cell r="ADG664"/>
          <cell r="ADH664"/>
          <cell r="ADI664"/>
          <cell r="ADJ664"/>
          <cell r="ADK664"/>
          <cell r="ADL664"/>
          <cell r="ADM664"/>
          <cell r="ADN664"/>
          <cell r="ADO664"/>
          <cell r="ADP664"/>
          <cell r="ADQ664"/>
          <cell r="ADR664"/>
          <cell r="ADS664"/>
          <cell r="ADT664"/>
          <cell r="ADU664"/>
          <cell r="ADV664"/>
          <cell r="ADW664"/>
          <cell r="ADX664"/>
          <cell r="ADY664"/>
          <cell r="ADZ664"/>
          <cell r="AEA664"/>
          <cell r="AEB664"/>
          <cell r="AEC664"/>
          <cell r="AED664"/>
          <cell r="AEE664"/>
          <cell r="AEF664"/>
          <cell r="AEG664"/>
          <cell r="AEH664"/>
          <cell r="AEI664"/>
          <cell r="AEJ664"/>
          <cell r="AEK664"/>
          <cell r="AEL664"/>
          <cell r="AEM664"/>
          <cell r="AEN664"/>
          <cell r="AEO664"/>
          <cell r="AEP664"/>
          <cell r="AEQ664"/>
          <cell r="AER664"/>
          <cell r="AES664"/>
          <cell r="AET664"/>
          <cell r="AEU664"/>
          <cell r="AEV664"/>
          <cell r="AEW664"/>
          <cell r="AEX664"/>
          <cell r="AEY664"/>
          <cell r="AEZ664"/>
          <cell r="AFA664"/>
          <cell r="AFB664"/>
          <cell r="AFC664"/>
          <cell r="AFD664"/>
          <cell r="AFE664"/>
          <cell r="AFF664"/>
          <cell r="AFG664"/>
          <cell r="AFH664"/>
          <cell r="AFI664"/>
          <cell r="AFJ664"/>
          <cell r="AFK664"/>
          <cell r="AFL664"/>
          <cell r="AFM664"/>
          <cell r="AFN664"/>
          <cell r="AFO664"/>
          <cell r="AFP664"/>
          <cell r="AFQ664"/>
          <cell r="AFR664"/>
          <cell r="AFS664"/>
          <cell r="AFT664"/>
          <cell r="AFU664"/>
          <cell r="AFV664"/>
          <cell r="AFW664"/>
          <cell r="AFX664">
            <v>0</v>
          </cell>
          <cell r="AFY664">
            <v>0</v>
          </cell>
          <cell r="AFZ664">
            <v>0</v>
          </cell>
          <cell r="AGA664">
            <v>0</v>
          </cell>
          <cell r="AGB664">
            <v>0</v>
          </cell>
          <cell r="AGC664">
            <v>0</v>
          </cell>
          <cell r="AGD664">
            <v>0</v>
          </cell>
          <cell r="AGE664">
            <v>0</v>
          </cell>
          <cell r="AGF664">
            <v>0</v>
          </cell>
          <cell r="AGG664">
            <v>0</v>
          </cell>
          <cell r="AGH664">
            <v>0</v>
          </cell>
          <cell r="AGI664">
            <v>0</v>
          </cell>
          <cell r="AGJ664">
            <v>0</v>
          </cell>
          <cell r="AGK664">
            <v>0</v>
          </cell>
          <cell r="AGL664"/>
          <cell r="AGM664"/>
          <cell r="AGN664"/>
          <cell r="AGO664"/>
          <cell r="AGP664"/>
          <cell r="AGQ664"/>
          <cell r="AGR664"/>
          <cell r="AGS664"/>
          <cell r="AGT664"/>
          <cell r="AGU664"/>
          <cell r="AGV664"/>
          <cell r="AGW664"/>
          <cell r="AGX664"/>
        </row>
        <row r="665">
          <cell r="A665" t="str">
            <v>8220-40-00 FDS InterFund Transfer From SLO Gov</v>
          </cell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CG665"/>
          <cell r="CH665"/>
          <cell r="CI665"/>
          <cell r="CJ665"/>
          <cell r="CK665"/>
          <cell r="CL665"/>
          <cell r="CM665"/>
          <cell r="CN665"/>
          <cell r="CO665"/>
          <cell r="CP665"/>
          <cell r="CQ665"/>
          <cell r="CR665"/>
          <cell r="CS665"/>
          <cell r="CT665"/>
          <cell r="CU665"/>
          <cell r="CV665"/>
          <cell r="CW665"/>
          <cell r="CX665"/>
          <cell r="DN665"/>
          <cell r="DO665"/>
          <cell r="DP665"/>
          <cell r="DQ665"/>
          <cell r="DR665"/>
          <cell r="DS665"/>
          <cell r="DT665"/>
          <cell r="DU665"/>
          <cell r="DV665"/>
          <cell r="DW665"/>
          <cell r="DX665"/>
          <cell r="DY665"/>
          <cell r="DZ665"/>
          <cell r="EA665"/>
          <cell r="EB665"/>
          <cell r="GB665">
            <v>0</v>
          </cell>
          <cell r="GC665">
            <v>0</v>
          </cell>
          <cell r="GD665">
            <v>0</v>
          </cell>
          <cell r="GE665">
            <v>0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0</v>
          </cell>
          <cell r="GN665">
            <v>0</v>
          </cell>
          <cell r="GO665">
            <v>0</v>
          </cell>
          <cell r="HX665"/>
          <cell r="HY665"/>
          <cell r="HZ665"/>
          <cell r="IA665"/>
          <cell r="IB665"/>
          <cell r="IC665"/>
          <cell r="ID665"/>
          <cell r="IE665"/>
          <cell r="IF665"/>
          <cell r="IG665"/>
          <cell r="IH665"/>
          <cell r="II665"/>
          <cell r="IJ665"/>
          <cell r="IK665"/>
          <cell r="IL665"/>
          <cell r="KX665">
            <v>0</v>
          </cell>
          <cell r="KY665">
            <v>0</v>
          </cell>
          <cell r="KZ665">
            <v>0</v>
          </cell>
          <cell r="LA665">
            <v>0</v>
          </cell>
          <cell r="LB665">
            <v>0</v>
          </cell>
          <cell r="LC665">
            <v>0</v>
          </cell>
          <cell r="LD665">
            <v>0</v>
          </cell>
          <cell r="LE665">
            <v>0</v>
          </cell>
          <cell r="LF665">
            <v>0</v>
          </cell>
          <cell r="LG665">
            <v>0</v>
          </cell>
          <cell r="LH665">
            <v>0</v>
          </cell>
          <cell r="LI665">
            <v>0</v>
          </cell>
          <cell r="LJ665">
            <v>0</v>
          </cell>
          <cell r="LK665">
            <v>0</v>
          </cell>
          <cell r="LL665">
            <v>0</v>
          </cell>
          <cell r="LM665">
            <v>0</v>
          </cell>
          <cell r="LN665">
            <v>0</v>
          </cell>
          <cell r="LO665">
            <v>0</v>
          </cell>
          <cell r="LP665">
            <v>0</v>
          </cell>
          <cell r="LQ665">
            <v>0</v>
          </cell>
          <cell r="LR665">
            <v>0</v>
          </cell>
          <cell r="LS665">
            <v>0</v>
          </cell>
          <cell r="LT665">
            <v>0</v>
          </cell>
          <cell r="LU665">
            <v>0</v>
          </cell>
          <cell r="LV665">
            <v>0</v>
          </cell>
          <cell r="LW665">
            <v>0</v>
          </cell>
          <cell r="LX665">
            <v>0</v>
          </cell>
          <cell r="LY665">
            <v>0</v>
          </cell>
          <cell r="LZ665"/>
          <cell r="MA665"/>
          <cell r="MB665"/>
          <cell r="MC665"/>
          <cell r="MD665"/>
          <cell r="ME665"/>
          <cell r="MF665"/>
          <cell r="MN665">
            <v>0</v>
          </cell>
          <cell r="MO665">
            <v>0</v>
          </cell>
          <cell r="MP665">
            <v>0</v>
          </cell>
          <cell r="MQ665">
            <v>0</v>
          </cell>
          <cell r="MR665">
            <v>0</v>
          </cell>
          <cell r="MS665">
            <v>0</v>
          </cell>
          <cell r="MT665">
            <v>0</v>
          </cell>
          <cell r="MU665">
            <v>0</v>
          </cell>
          <cell r="MV665">
            <v>0</v>
          </cell>
          <cell r="MW665">
            <v>0</v>
          </cell>
          <cell r="MX665">
            <v>0</v>
          </cell>
          <cell r="MY665">
            <v>0</v>
          </cell>
          <cell r="MZ665">
            <v>0</v>
          </cell>
          <cell r="NA665">
            <v>0</v>
          </cell>
          <cell r="NB665"/>
          <cell r="NC665"/>
          <cell r="ND665"/>
          <cell r="NN665"/>
          <cell r="NO665"/>
          <cell r="NP665"/>
          <cell r="NQ665"/>
          <cell r="NR665"/>
          <cell r="NS665"/>
          <cell r="NT665"/>
          <cell r="NU665"/>
          <cell r="NV665"/>
          <cell r="NW665"/>
          <cell r="NX665"/>
          <cell r="NY665"/>
          <cell r="NZ665"/>
          <cell r="OA665"/>
          <cell r="OB665"/>
          <cell r="OC665"/>
          <cell r="OD665">
            <v>0</v>
          </cell>
          <cell r="OE665">
            <v>0</v>
          </cell>
          <cell r="OF665">
            <v>0</v>
          </cell>
          <cell r="OG665">
            <v>0</v>
          </cell>
          <cell r="OH665">
            <v>0</v>
          </cell>
          <cell r="OI665">
            <v>0</v>
          </cell>
          <cell r="OJ665">
            <v>0</v>
          </cell>
          <cell r="OK665">
            <v>0</v>
          </cell>
          <cell r="OL665">
            <v>0</v>
          </cell>
          <cell r="OM665">
            <v>0</v>
          </cell>
          <cell r="ON665">
            <v>0</v>
          </cell>
          <cell r="OO665">
            <v>0</v>
          </cell>
          <cell r="OP665">
            <v>0</v>
          </cell>
          <cell r="OQ665">
            <v>0</v>
          </cell>
          <cell r="OR665">
            <v>0</v>
          </cell>
          <cell r="OS665">
            <v>0</v>
          </cell>
          <cell r="OT665">
            <v>0</v>
          </cell>
          <cell r="OU665">
            <v>0</v>
          </cell>
          <cell r="OV665">
            <v>0</v>
          </cell>
          <cell r="OW665">
            <v>0</v>
          </cell>
          <cell r="OX665">
            <v>0</v>
          </cell>
          <cell r="OY665">
            <v>0</v>
          </cell>
          <cell r="OZ665">
            <v>0</v>
          </cell>
          <cell r="PA665">
            <v>0</v>
          </cell>
          <cell r="PB665">
            <v>0</v>
          </cell>
          <cell r="PC665">
            <v>0</v>
          </cell>
          <cell r="PD665">
            <v>0</v>
          </cell>
          <cell r="PE665">
            <v>0</v>
          </cell>
          <cell r="PF665">
            <v>0</v>
          </cell>
          <cell r="PG665">
            <v>0</v>
          </cell>
          <cell r="PH665">
            <v>0</v>
          </cell>
          <cell r="PI665">
            <v>0</v>
          </cell>
          <cell r="PJ665">
            <v>0</v>
          </cell>
          <cell r="PK665">
            <v>0</v>
          </cell>
          <cell r="PL665">
            <v>0</v>
          </cell>
          <cell r="PM665">
            <v>0</v>
          </cell>
          <cell r="PN665">
            <v>0</v>
          </cell>
          <cell r="PO665">
            <v>0</v>
          </cell>
          <cell r="PP665">
            <v>0</v>
          </cell>
          <cell r="PQ665">
            <v>0</v>
          </cell>
          <cell r="PR665">
            <v>0</v>
          </cell>
          <cell r="PS665">
            <v>0</v>
          </cell>
          <cell r="PT665">
            <v>0</v>
          </cell>
          <cell r="PU665">
            <v>0</v>
          </cell>
          <cell r="PV665">
            <v>0</v>
          </cell>
          <cell r="PW665">
            <v>0</v>
          </cell>
          <cell r="PX665">
            <v>0</v>
          </cell>
          <cell r="PY665">
            <v>0</v>
          </cell>
          <cell r="PZ665">
            <v>0</v>
          </cell>
          <cell r="QA665">
            <v>0</v>
          </cell>
          <cell r="QB665">
            <v>0</v>
          </cell>
          <cell r="QC665">
            <v>0</v>
          </cell>
          <cell r="QD665">
            <v>0</v>
          </cell>
          <cell r="QE665">
            <v>0</v>
          </cell>
          <cell r="QF665">
            <v>0</v>
          </cell>
          <cell r="QG665">
            <v>0</v>
          </cell>
          <cell r="QH665"/>
          <cell r="QI665"/>
          <cell r="QJ665"/>
          <cell r="QK665"/>
          <cell r="QL665"/>
          <cell r="QM665"/>
          <cell r="WF665"/>
          <cell r="WG665"/>
          <cell r="WH665"/>
          <cell r="WI665"/>
          <cell r="WJ665"/>
          <cell r="WK665"/>
          <cell r="WL665"/>
          <cell r="WM665"/>
          <cell r="WN665"/>
          <cell r="WO665"/>
          <cell r="WP665"/>
          <cell r="WQ665"/>
          <cell r="WR665"/>
          <cell r="WS665"/>
          <cell r="WT665"/>
          <cell r="WU665"/>
          <cell r="WV665"/>
          <cell r="WW665"/>
          <cell r="WX665"/>
          <cell r="WY665"/>
          <cell r="WZ665"/>
          <cell r="XA665"/>
          <cell r="XB665"/>
          <cell r="XC665"/>
          <cell r="XD665"/>
          <cell r="XE665"/>
          <cell r="XF665"/>
          <cell r="XG665"/>
          <cell r="XH665"/>
          <cell r="XI665"/>
          <cell r="XJ665"/>
          <cell r="XK665"/>
          <cell r="XL665"/>
          <cell r="XM665"/>
          <cell r="XN665"/>
          <cell r="XO665"/>
          <cell r="XP665"/>
          <cell r="XQ665"/>
          <cell r="XR665"/>
          <cell r="XS665"/>
          <cell r="XT665"/>
          <cell r="XU665"/>
          <cell r="XV665"/>
          <cell r="XW665"/>
          <cell r="XX665"/>
          <cell r="XY665"/>
          <cell r="XZ665"/>
          <cell r="YA665"/>
          <cell r="YB665"/>
          <cell r="YC665"/>
          <cell r="YD665"/>
          <cell r="YE665"/>
          <cell r="YF665"/>
          <cell r="YG665"/>
          <cell r="YH665"/>
          <cell r="YI665"/>
          <cell r="YJ665"/>
          <cell r="YK665"/>
          <cell r="YL665"/>
          <cell r="YM665"/>
          <cell r="YN665"/>
          <cell r="YO665"/>
          <cell r="YP665"/>
          <cell r="YQ665"/>
          <cell r="YR665"/>
          <cell r="YS665"/>
          <cell r="YT665"/>
          <cell r="YU665"/>
          <cell r="YV665"/>
          <cell r="YW665"/>
          <cell r="YX665"/>
          <cell r="YY665"/>
          <cell r="YZ665"/>
          <cell r="ZA665"/>
          <cell r="ZB665"/>
          <cell r="ZC665"/>
          <cell r="ZD665"/>
          <cell r="ZE665"/>
          <cell r="ZF665"/>
          <cell r="ZG665"/>
          <cell r="ZH665"/>
          <cell r="ZI665"/>
          <cell r="ZJ665"/>
          <cell r="ZK665"/>
          <cell r="ZL665"/>
          <cell r="ZM665"/>
          <cell r="ZN665"/>
          <cell r="ZO665"/>
          <cell r="ZP665"/>
          <cell r="ZQ665"/>
          <cell r="ZR665"/>
          <cell r="ZS665"/>
          <cell r="ZT665"/>
          <cell r="ZU665"/>
          <cell r="ZV665"/>
          <cell r="ZW665"/>
          <cell r="ZX665"/>
          <cell r="ZY665"/>
          <cell r="ZZ665"/>
          <cell r="AAA665"/>
          <cell r="AAB665"/>
          <cell r="AAC665"/>
          <cell r="AAD665"/>
          <cell r="AAE665"/>
          <cell r="AAF665"/>
          <cell r="AAG665"/>
          <cell r="AAH665"/>
          <cell r="AAI665"/>
          <cell r="AAJ665"/>
          <cell r="AAK665"/>
          <cell r="AAL665"/>
          <cell r="AAM665"/>
          <cell r="AAN665"/>
          <cell r="AAO665"/>
          <cell r="AAP665"/>
          <cell r="AAQ665"/>
          <cell r="AAR665"/>
          <cell r="AAS665"/>
          <cell r="AAT665"/>
          <cell r="AAU665"/>
          <cell r="AAV665"/>
          <cell r="AAW665"/>
          <cell r="AAX665"/>
          <cell r="AAY665"/>
          <cell r="AAZ665"/>
          <cell r="ABA665"/>
          <cell r="ABB665"/>
          <cell r="ABC665"/>
          <cell r="ABH665"/>
          <cell r="ABI665"/>
          <cell r="ABJ665"/>
          <cell r="ABK665"/>
          <cell r="ABL665"/>
          <cell r="ABM665"/>
          <cell r="ABN665"/>
          <cell r="ABO665"/>
          <cell r="ABP665"/>
          <cell r="ABQ665"/>
          <cell r="ABR665"/>
          <cell r="ABS665"/>
          <cell r="ABT665"/>
          <cell r="ABU665"/>
          <cell r="ABV665"/>
          <cell r="ABW665"/>
          <cell r="ABX665"/>
          <cell r="ABY665"/>
          <cell r="ABZ665"/>
          <cell r="ACA665"/>
          <cell r="ACB665"/>
          <cell r="ACC665"/>
          <cell r="ACD665"/>
          <cell r="ACE665"/>
          <cell r="ACF665"/>
          <cell r="ACG665"/>
          <cell r="ACH665"/>
          <cell r="ACI665"/>
          <cell r="ACJ665"/>
          <cell r="ACK665"/>
          <cell r="ACL665"/>
          <cell r="ACM665"/>
          <cell r="ACN665"/>
          <cell r="ACO665"/>
          <cell r="ACP665"/>
          <cell r="ACQ665"/>
          <cell r="ACR665">
            <v>0</v>
          </cell>
          <cell r="ACS665">
            <v>0</v>
          </cell>
          <cell r="ACT665">
            <v>0</v>
          </cell>
          <cell r="ACU665">
            <v>0</v>
          </cell>
          <cell r="ACV665">
            <v>0</v>
          </cell>
          <cell r="ACW665">
            <v>0</v>
          </cell>
          <cell r="ACX665">
            <v>0</v>
          </cell>
          <cell r="ACY665">
            <v>0</v>
          </cell>
          <cell r="ACZ665">
            <v>0</v>
          </cell>
          <cell r="ADA665">
            <v>0</v>
          </cell>
          <cell r="ADB665">
            <v>0</v>
          </cell>
          <cell r="ADC665">
            <v>0</v>
          </cell>
          <cell r="ADD665">
            <v>0</v>
          </cell>
          <cell r="ADE665">
            <v>0</v>
          </cell>
          <cell r="ADF665"/>
          <cell r="ADG665"/>
          <cell r="ADH665"/>
          <cell r="ADI665"/>
          <cell r="ADJ665"/>
          <cell r="ADK665"/>
          <cell r="ADL665"/>
          <cell r="ADM665"/>
          <cell r="ADN665"/>
          <cell r="ADO665"/>
          <cell r="ADP665"/>
          <cell r="ADQ665"/>
          <cell r="ADR665"/>
          <cell r="ADS665"/>
          <cell r="ADT665"/>
          <cell r="ADU665"/>
          <cell r="ADV665"/>
          <cell r="ADW665"/>
          <cell r="ADX665"/>
          <cell r="ADY665"/>
          <cell r="ADZ665"/>
          <cell r="AEA665"/>
          <cell r="AEB665"/>
          <cell r="AEC665"/>
          <cell r="AED665"/>
          <cell r="AEE665"/>
          <cell r="AEF665"/>
          <cell r="AEG665"/>
          <cell r="AEH665"/>
          <cell r="AEI665"/>
          <cell r="AEJ665"/>
          <cell r="AEK665"/>
          <cell r="AEL665"/>
          <cell r="AEM665"/>
          <cell r="AEN665"/>
          <cell r="AEO665"/>
          <cell r="AEP665"/>
          <cell r="AEQ665"/>
          <cell r="AER665"/>
          <cell r="AES665"/>
          <cell r="AET665"/>
          <cell r="AEU665"/>
          <cell r="AEV665"/>
          <cell r="AEW665"/>
          <cell r="AEX665"/>
          <cell r="AEY665"/>
          <cell r="AEZ665"/>
          <cell r="AFA665"/>
          <cell r="AFB665"/>
          <cell r="AFC665"/>
          <cell r="AFD665"/>
          <cell r="AFE665"/>
          <cell r="AFF665"/>
          <cell r="AFG665"/>
          <cell r="AFH665"/>
          <cell r="AFI665"/>
          <cell r="AFJ665"/>
          <cell r="AFK665"/>
          <cell r="AFL665"/>
          <cell r="AFM665"/>
          <cell r="AFN665"/>
          <cell r="AFO665"/>
          <cell r="AFP665"/>
          <cell r="AFQ665"/>
          <cell r="AFR665"/>
          <cell r="AFS665"/>
          <cell r="AFT665"/>
          <cell r="AFU665"/>
          <cell r="AFV665"/>
          <cell r="AFW665"/>
          <cell r="AFX665">
            <v>0</v>
          </cell>
          <cell r="AFY665">
            <v>0</v>
          </cell>
          <cell r="AFZ665">
            <v>0</v>
          </cell>
          <cell r="AGA665">
            <v>0</v>
          </cell>
          <cell r="AGB665">
            <v>0</v>
          </cell>
          <cell r="AGC665">
            <v>0</v>
          </cell>
          <cell r="AGD665">
            <v>0</v>
          </cell>
          <cell r="AGE665">
            <v>0</v>
          </cell>
          <cell r="AGF665">
            <v>0</v>
          </cell>
          <cell r="AGG665">
            <v>0</v>
          </cell>
          <cell r="AGH665">
            <v>0</v>
          </cell>
          <cell r="AGI665">
            <v>0</v>
          </cell>
          <cell r="AGJ665">
            <v>0</v>
          </cell>
          <cell r="AGK665">
            <v>0</v>
          </cell>
          <cell r="AGL665"/>
          <cell r="AGM665"/>
          <cell r="AGN665"/>
          <cell r="AGO665"/>
          <cell r="AGP665"/>
          <cell r="AGQ665"/>
          <cell r="AGR665"/>
          <cell r="AGS665"/>
          <cell r="AGT665"/>
          <cell r="AGU665"/>
          <cell r="AGV665"/>
          <cell r="AGW665"/>
          <cell r="AGX665"/>
        </row>
        <row r="666">
          <cell r="A666" t="str">
            <v>8230-10-00 FDS PH - Op Trfr to MTW</v>
          </cell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CG666"/>
          <cell r="CH666"/>
          <cell r="CI666"/>
          <cell r="CJ666"/>
          <cell r="CK666"/>
          <cell r="CL666"/>
          <cell r="CM666"/>
          <cell r="CN666"/>
          <cell r="CO666"/>
          <cell r="CP666"/>
          <cell r="CQ666"/>
          <cell r="CR666"/>
          <cell r="CS666"/>
          <cell r="CT666"/>
          <cell r="CU666"/>
          <cell r="CV666"/>
          <cell r="CW666"/>
          <cell r="CX666"/>
          <cell r="DN666"/>
          <cell r="DO666"/>
          <cell r="DP666"/>
          <cell r="DQ666"/>
          <cell r="DR666"/>
          <cell r="DS666"/>
          <cell r="DT666"/>
          <cell r="DU666"/>
          <cell r="DV666"/>
          <cell r="DW666"/>
          <cell r="DX666"/>
          <cell r="DY666"/>
          <cell r="DZ666"/>
          <cell r="EA666"/>
          <cell r="EB666"/>
          <cell r="GB666">
            <v>0</v>
          </cell>
          <cell r="GC666">
            <v>0</v>
          </cell>
          <cell r="GD666">
            <v>0</v>
          </cell>
          <cell r="GE666">
            <v>0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0</v>
          </cell>
          <cell r="GN666">
            <v>0</v>
          </cell>
          <cell r="GO666">
            <v>0</v>
          </cell>
          <cell r="HX666"/>
          <cell r="HY666"/>
          <cell r="HZ666"/>
          <cell r="IA666"/>
          <cell r="IB666"/>
          <cell r="IC666"/>
          <cell r="ID666"/>
          <cell r="IE666"/>
          <cell r="IF666"/>
          <cell r="IG666"/>
          <cell r="IH666"/>
          <cell r="II666"/>
          <cell r="IJ666"/>
          <cell r="IK666"/>
          <cell r="IL666"/>
          <cell r="KX666">
            <v>0</v>
          </cell>
          <cell r="KY666">
            <v>0</v>
          </cell>
          <cell r="KZ666">
            <v>0</v>
          </cell>
          <cell r="LA666">
            <v>0</v>
          </cell>
          <cell r="LB666">
            <v>0</v>
          </cell>
          <cell r="LC666">
            <v>0</v>
          </cell>
          <cell r="LD666">
            <v>0</v>
          </cell>
          <cell r="LE666">
            <v>0</v>
          </cell>
          <cell r="LF666">
            <v>0</v>
          </cell>
          <cell r="LG666">
            <v>0</v>
          </cell>
          <cell r="LH666">
            <v>0</v>
          </cell>
          <cell r="LI666">
            <v>0</v>
          </cell>
          <cell r="LJ666">
            <v>0</v>
          </cell>
          <cell r="LK666">
            <v>0</v>
          </cell>
          <cell r="LL666">
            <v>0</v>
          </cell>
          <cell r="LM666">
            <v>0</v>
          </cell>
          <cell r="LN666">
            <v>0</v>
          </cell>
          <cell r="LO666">
            <v>0</v>
          </cell>
          <cell r="LP666">
            <v>0</v>
          </cell>
          <cell r="LQ666">
            <v>0</v>
          </cell>
          <cell r="LR666">
            <v>0</v>
          </cell>
          <cell r="LS666">
            <v>0</v>
          </cell>
          <cell r="LT666">
            <v>0</v>
          </cell>
          <cell r="LU666">
            <v>0</v>
          </cell>
          <cell r="LV666">
            <v>0</v>
          </cell>
          <cell r="LW666">
            <v>0</v>
          </cell>
          <cell r="LX666">
            <v>0</v>
          </cell>
          <cell r="LY666">
            <v>0</v>
          </cell>
          <cell r="LZ666"/>
          <cell r="MA666"/>
          <cell r="MB666"/>
          <cell r="MC666"/>
          <cell r="MD666"/>
          <cell r="ME666"/>
          <cell r="MF666"/>
          <cell r="MN666">
            <v>0</v>
          </cell>
          <cell r="MO666">
            <v>0</v>
          </cell>
          <cell r="MP666">
            <v>0</v>
          </cell>
          <cell r="MQ666">
            <v>0</v>
          </cell>
          <cell r="MR666">
            <v>0</v>
          </cell>
          <cell r="MS666">
            <v>0</v>
          </cell>
          <cell r="MT666">
            <v>0</v>
          </cell>
          <cell r="MU666">
            <v>0</v>
          </cell>
          <cell r="MV666">
            <v>0</v>
          </cell>
          <cell r="MW666">
            <v>0</v>
          </cell>
          <cell r="MX666">
            <v>0</v>
          </cell>
          <cell r="MY666">
            <v>0</v>
          </cell>
          <cell r="MZ666">
            <v>0</v>
          </cell>
          <cell r="NA666">
            <v>0</v>
          </cell>
          <cell r="NB666"/>
          <cell r="NC666"/>
          <cell r="ND666"/>
          <cell r="NO666"/>
          <cell r="NP666"/>
          <cell r="NQ666"/>
          <cell r="NR666"/>
          <cell r="NS666"/>
          <cell r="NT666"/>
          <cell r="NU666"/>
          <cell r="NV666"/>
          <cell r="NW666"/>
          <cell r="NX666"/>
          <cell r="NY666"/>
          <cell r="NZ666"/>
          <cell r="OA666"/>
          <cell r="OB666"/>
          <cell r="OC666"/>
          <cell r="OD666">
            <v>0</v>
          </cell>
          <cell r="OE666">
            <v>0</v>
          </cell>
          <cell r="OF666">
            <v>0</v>
          </cell>
          <cell r="OG666">
            <v>0</v>
          </cell>
          <cell r="OH666">
            <v>0</v>
          </cell>
          <cell r="OI666">
            <v>0</v>
          </cell>
          <cell r="OJ666">
            <v>0</v>
          </cell>
          <cell r="OK666">
            <v>0</v>
          </cell>
          <cell r="OL666">
            <v>0</v>
          </cell>
          <cell r="OM666">
            <v>0</v>
          </cell>
          <cell r="ON666">
            <v>0</v>
          </cell>
          <cell r="OO666">
            <v>0</v>
          </cell>
          <cell r="OP666">
            <v>0</v>
          </cell>
          <cell r="OQ666">
            <v>0</v>
          </cell>
          <cell r="OR666">
            <v>0</v>
          </cell>
          <cell r="OS666">
            <v>0</v>
          </cell>
          <cell r="OT666">
            <v>0</v>
          </cell>
          <cell r="OU666">
            <v>0</v>
          </cell>
          <cell r="OV666">
            <v>0</v>
          </cell>
          <cell r="OW666">
            <v>0</v>
          </cell>
          <cell r="OX666">
            <v>0</v>
          </cell>
          <cell r="OY666">
            <v>0</v>
          </cell>
          <cell r="OZ666">
            <v>0</v>
          </cell>
          <cell r="PA666">
            <v>0</v>
          </cell>
          <cell r="PB666">
            <v>0</v>
          </cell>
          <cell r="PC666">
            <v>0</v>
          </cell>
          <cell r="PD666">
            <v>0</v>
          </cell>
          <cell r="PE666">
            <v>0</v>
          </cell>
          <cell r="PF666">
            <v>0</v>
          </cell>
          <cell r="PG666">
            <v>0</v>
          </cell>
          <cell r="PH666">
            <v>0</v>
          </cell>
          <cell r="PI666">
            <v>0</v>
          </cell>
          <cell r="PJ666">
            <v>0</v>
          </cell>
          <cell r="PK666">
            <v>0</v>
          </cell>
          <cell r="PL666">
            <v>0</v>
          </cell>
          <cell r="PM666">
            <v>0</v>
          </cell>
          <cell r="PN666">
            <v>0</v>
          </cell>
          <cell r="PO666">
            <v>0</v>
          </cell>
          <cell r="PP666">
            <v>0</v>
          </cell>
          <cell r="PQ666">
            <v>0</v>
          </cell>
          <cell r="PR666">
            <v>0</v>
          </cell>
          <cell r="PS666">
            <v>0</v>
          </cell>
          <cell r="PT666">
            <v>0</v>
          </cell>
          <cell r="PU666">
            <v>0</v>
          </cell>
          <cell r="PV666">
            <v>0</v>
          </cell>
          <cell r="PW666">
            <v>0</v>
          </cell>
          <cell r="PX666">
            <v>0</v>
          </cell>
          <cell r="PY666">
            <v>0</v>
          </cell>
          <cell r="PZ666">
            <v>0</v>
          </cell>
          <cell r="QA666">
            <v>0</v>
          </cell>
          <cell r="QB666">
            <v>0</v>
          </cell>
          <cell r="QC666">
            <v>0</v>
          </cell>
          <cell r="QD666">
            <v>0</v>
          </cell>
          <cell r="QE666">
            <v>0</v>
          </cell>
          <cell r="QF666">
            <v>0</v>
          </cell>
          <cell r="QG666">
            <v>0</v>
          </cell>
          <cell r="QH666"/>
          <cell r="QI666"/>
          <cell r="QJ666"/>
          <cell r="QK666"/>
          <cell r="QL666"/>
          <cell r="QM666"/>
          <cell r="WF666"/>
          <cell r="WG666"/>
          <cell r="WH666"/>
          <cell r="WI666"/>
          <cell r="WJ666"/>
          <cell r="WK666"/>
          <cell r="WL666"/>
          <cell r="WM666"/>
          <cell r="WN666"/>
          <cell r="WO666"/>
          <cell r="WP666"/>
          <cell r="WQ666"/>
          <cell r="WR666"/>
          <cell r="WS666"/>
          <cell r="WT666"/>
          <cell r="WU666"/>
          <cell r="WV666"/>
          <cell r="WW666"/>
          <cell r="WX666"/>
          <cell r="WY666"/>
          <cell r="WZ666"/>
          <cell r="XA666"/>
          <cell r="XB666"/>
          <cell r="XC666"/>
          <cell r="XD666"/>
          <cell r="XE666"/>
          <cell r="XF666"/>
          <cell r="XG666"/>
          <cell r="XH666"/>
          <cell r="XI666"/>
          <cell r="XJ666"/>
          <cell r="XK666"/>
          <cell r="XL666"/>
          <cell r="XM666"/>
          <cell r="XN666"/>
          <cell r="XO666"/>
          <cell r="XP666"/>
          <cell r="XQ666"/>
          <cell r="XR666"/>
          <cell r="XS666"/>
          <cell r="XT666"/>
          <cell r="XU666"/>
          <cell r="XV666"/>
          <cell r="XW666"/>
          <cell r="XX666"/>
          <cell r="XY666"/>
          <cell r="XZ666"/>
          <cell r="YA666"/>
          <cell r="YB666"/>
          <cell r="YC666"/>
          <cell r="YD666"/>
          <cell r="YE666"/>
          <cell r="YF666"/>
          <cell r="YG666"/>
          <cell r="YH666"/>
          <cell r="YI666"/>
          <cell r="YJ666"/>
          <cell r="YK666"/>
          <cell r="YL666"/>
          <cell r="YM666"/>
          <cell r="YN666"/>
          <cell r="YO666"/>
          <cell r="YP666"/>
          <cell r="YQ666"/>
          <cell r="YR666"/>
          <cell r="YS666"/>
          <cell r="YT666"/>
          <cell r="YU666"/>
          <cell r="YV666"/>
          <cell r="YW666"/>
          <cell r="YX666"/>
          <cell r="YY666"/>
          <cell r="YZ666"/>
          <cell r="ZA666"/>
          <cell r="ZB666"/>
          <cell r="ZC666"/>
          <cell r="ZD666"/>
          <cell r="ZE666"/>
          <cell r="ZF666"/>
          <cell r="ZG666"/>
          <cell r="ZH666"/>
          <cell r="ZI666"/>
          <cell r="ZJ666"/>
          <cell r="ZK666"/>
          <cell r="ZL666"/>
          <cell r="ZM666"/>
          <cell r="ZN666"/>
          <cell r="ZO666"/>
          <cell r="ZP666"/>
          <cell r="ZQ666"/>
          <cell r="ZR666"/>
          <cell r="ZS666"/>
          <cell r="ZT666"/>
          <cell r="ZU666"/>
          <cell r="ZV666"/>
          <cell r="ZW666"/>
          <cell r="ZX666"/>
          <cell r="ZY666"/>
          <cell r="ZZ666"/>
          <cell r="AAA666"/>
          <cell r="AAB666"/>
          <cell r="AAC666"/>
          <cell r="AAD666"/>
          <cell r="AAE666"/>
          <cell r="AAF666"/>
          <cell r="AAG666"/>
          <cell r="AAH666"/>
          <cell r="AAI666"/>
          <cell r="AAJ666"/>
          <cell r="AAK666"/>
          <cell r="AAL666"/>
          <cell r="AAM666"/>
          <cell r="AAN666"/>
          <cell r="AAO666"/>
          <cell r="AAP666"/>
          <cell r="AAQ666"/>
          <cell r="AAR666"/>
          <cell r="AAS666"/>
          <cell r="AAT666"/>
          <cell r="AAU666"/>
          <cell r="AAV666"/>
          <cell r="AAW666"/>
          <cell r="AAX666"/>
          <cell r="AAY666"/>
          <cell r="AAZ666"/>
          <cell r="ABA666"/>
          <cell r="ABB666"/>
          <cell r="ABC666"/>
          <cell r="ABH666"/>
          <cell r="ABI666"/>
          <cell r="ABJ666"/>
          <cell r="ABK666"/>
          <cell r="ABL666"/>
          <cell r="ABM666"/>
          <cell r="ABN666"/>
          <cell r="ABO666"/>
          <cell r="ABP666"/>
          <cell r="ABQ666"/>
          <cell r="ABR666"/>
          <cell r="ABS666"/>
          <cell r="ABT666"/>
          <cell r="ABU666"/>
          <cell r="ABV666"/>
          <cell r="ABW666"/>
          <cell r="ABX666"/>
          <cell r="ABY666"/>
          <cell r="ABZ666"/>
          <cell r="ACA666"/>
          <cell r="ACB666"/>
          <cell r="ACC666"/>
          <cell r="ACD666"/>
          <cell r="ACE666"/>
          <cell r="ACF666"/>
          <cell r="ACG666"/>
          <cell r="ACH666"/>
          <cell r="ACI666"/>
          <cell r="ACJ666"/>
          <cell r="ACK666"/>
          <cell r="ACL666"/>
          <cell r="ACM666"/>
          <cell r="ACN666"/>
          <cell r="ACO666"/>
          <cell r="ACP666"/>
          <cell r="ACQ666"/>
          <cell r="ACR666">
            <v>0</v>
          </cell>
          <cell r="ACS666">
            <v>0</v>
          </cell>
          <cell r="ACT666">
            <v>0</v>
          </cell>
          <cell r="ACU666">
            <v>0</v>
          </cell>
          <cell r="ACV666">
            <v>0</v>
          </cell>
          <cell r="ACW666">
            <v>0</v>
          </cell>
          <cell r="ACX666">
            <v>0</v>
          </cell>
          <cell r="ACY666">
            <v>0</v>
          </cell>
          <cell r="ACZ666">
            <v>0</v>
          </cell>
          <cell r="ADA666">
            <v>0</v>
          </cell>
          <cell r="ADB666">
            <v>0</v>
          </cell>
          <cell r="ADC666">
            <v>0</v>
          </cell>
          <cell r="ADD666">
            <v>0</v>
          </cell>
          <cell r="ADE666">
            <v>0</v>
          </cell>
          <cell r="ADF666"/>
          <cell r="ADG666"/>
          <cell r="ADH666"/>
          <cell r="ADI666"/>
          <cell r="ADJ666"/>
          <cell r="ADK666"/>
          <cell r="ADL666"/>
          <cell r="ADM666"/>
          <cell r="ADN666"/>
          <cell r="ADO666"/>
          <cell r="ADP666"/>
          <cell r="ADQ666"/>
          <cell r="ADR666"/>
          <cell r="ADS666"/>
          <cell r="ADT666"/>
          <cell r="ADU666"/>
          <cell r="ADV666"/>
          <cell r="ADW666"/>
          <cell r="ADX666"/>
          <cell r="ADY666"/>
          <cell r="ADZ666"/>
          <cell r="AEA666"/>
          <cell r="AEB666"/>
          <cell r="AEC666"/>
          <cell r="AED666"/>
          <cell r="AEE666"/>
          <cell r="AEF666"/>
          <cell r="AEG666"/>
          <cell r="AEH666"/>
          <cell r="AEI666"/>
          <cell r="AEJ666"/>
          <cell r="AEK666"/>
          <cell r="AEL666"/>
          <cell r="AEM666"/>
          <cell r="AEN666"/>
          <cell r="AEO666"/>
          <cell r="AEP666"/>
          <cell r="AEQ666"/>
          <cell r="AER666"/>
          <cell r="AES666"/>
          <cell r="AET666"/>
          <cell r="AEU666"/>
          <cell r="AEV666"/>
          <cell r="AEW666"/>
          <cell r="AEX666"/>
          <cell r="AEY666"/>
          <cell r="AEZ666"/>
          <cell r="AFA666"/>
          <cell r="AFB666"/>
          <cell r="AFC666"/>
          <cell r="AFD666"/>
          <cell r="AFE666"/>
          <cell r="AFF666"/>
          <cell r="AFG666"/>
          <cell r="AFH666"/>
          <cell r="AFI666"/>
          <cell r="AFJ666"/>
          <cell r="AFK666"/>
          <cell r="AFL666"/>
          <cell r="AFM666"/>
          <cell r="AFN666"/>
          <cell r="AFO666"/>
          <cell r="AFP666"/>
          <cell r="AFQ666"/>
          <cell r="AFR666"/>
          <cell r="AFS666"/>
          <cell r="AFT666"/>
          <cell r="AFU666"/>
          <cell r="AFV666"/>
          <cell r="AFW666"/>
          <cell r="AFX666"/>
          <cell r="AFY666"/>
          <cell r="AFZ666"/>
          <cell r="AGA666"/>
          <cell r="AGB666"/>
          <cell r="AGC666"/>
          <cell r="AGD666"/>
          <cell r="AGL666"/>
          <cell r="AGM666"/>
          <cell r="AGN666"/>
          <cell r="AGO666"/>
          <cell r="AGP666"/>
          <cell r="AGQ666"/>
          <cell r="AGR666"/>
          <cell r="AGS666"/>
          <cell r="AGT666"/>
          <cell r="AGU666"/>
          <cell r="AGV666"/>
          <cell r="AGW666"/>
          <cell r="AGX666"/>
        </row>
        <row r="667">
          <cell r="A667" t="str">
            <v>8230-20-00 FDS Non-MTW Program Transfer to PH - Oth Fed</v>
          </cell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CG667"/>
          <cell r="CH667"/>
          <cell r="CI667"/>
          <cell r="CJ667"/>
          <cell r="CK667"/>
          <cell r="CL667"/>
          <cell r="CM667"/>
          <cell r="CN667"/>
          <cell r="CO667"/>
          <cell r="CP667"/>
          <cell r="CQ667"/>
          <cell r="CR667"/>
          <cell r="CS667"/>
          <cell r="CT667"/>
          <cell r="CU667"/>
          <cell r="CV667"/>
          <cell r="CW667"/>
          <cell r="CX667"/>
          <cell r="DN667"/>
          <cell r="DO667"/>
          <cell r="DP667"/>
          <cell r="DQ667"/>
          <cell r="DR667"/>
          <cell r="DS667"/>
          <cell r="DT667"/>
          <cell r="DU667"/>
          <cell r="DV667"/>
          <cell r="DW667"/>
          <cell r="DX667"/>
          <cell r="DY667"/>
          <cell r="DZ667"/>
          <cell r="EA667"/>
          <cell r="EB667"/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0</v>
          </cell>
          <cell r="GN667">
            <v>0</v>
          </cell>
          <cell r="GO667">
            <v>0</v>
          </cell>
          <cell r="HX667"/>
          <cell r="HY667"/>
          <cell r="HZ667"/>
          <cell r="IA667"/>
          <cell r="IB667"/>
          <cell r="IC667"/>
          <cell r="ID667"/>
          <cell r="IE667"/>
          <cell r="IF667"/>
          <cell r="IG667"/>
          <cell r="IH667"/>
          <cell r="II667"/>
          <cell r="IJ667"/>
          <cell r="IK667"/>
          <cell r="IL667"/>
          <cell r="KX667">
            <v>0</v>
          </cell>
          <cell r="KY667">
            <v>0</v>
          </cell>
          <cell r="KZ667">
            <v>0</v>
          </cell>
          <cell r="LA667">
            <v>0</v>
          </cell>
          <cell r="LB667">
            <v>0</v>
          </cell>
          <cell r="LC667">
            <v>0</v>
          </cell>
          <cell r="LD667">
            <v>0</v>
          </cell>
          <cell r="LE667">
            <v>0</v>
          </cell>
          <cell r="LF667">
            <v>0</v>
          </cell>
          <cell r="LG667">
            <v>0</v>
          </cell>
          <cell r="LH667">
            <v>0</v>
          </cell>
          <cell r="LI667">
            <v>0</v>
          </cell>
          <cell r="LJ667">
            <v>0</v>
          </cell>
          <cell r="LK667">
            <v>0</v>
          </cell>
          <cell r="LL667">
            <v>0</v>
          </cell>
          <cell r="LM667">
            <v>0</v>
          </cell>
          <cell r="LN667">
            <v>0</v>
          </cell>
          <cell r="LO667">
            <v>0</v>
          </cell>
          <cell r="LP667">
            <v>0</v>
          </cell>
          <cell r="LQ667">
            <v>0</v>
          </cell>
          <cell r="LR667">
            <v>0</v>
          </cell>
          <cell r="LS667">
            <v>0</v>
          </cell>
          <cell r="LT667">
            <v>0</v>
          </cell>
          <cell r="LU667">
            <v>0</v>
          </cell>
          <cell r="LV667">
            <v>0</v>
          </cell>
          <cell r="LW667">
            <v>0</v>
          </cell>
          <cell r="LX667">
            <v>0</v>
          </cell>
          <cell r="LY667">
            <v>0</v>
          </cell>
          <cell r="LZ667"/>
          <cell r="MA667"/>
          <cell r="MB667"/>
          <cell r="MC667"/>
          <cell r="MD667"/>
          <cell r="ME667"/>
          <cell r="MF667"/>
          <cell r="MN667">
            <v>0</v>
          </cell>
          <cell r="MO667">
            <v>0</v>
          </cell>
          <cell r="MP667">
            <v>0</v>
          </cell>
          <cell r="MQ667">
            <v>0</v>
          </cell>
          <cell r="MR667">
            <v>0</v>
          </cell>
          <cell r="MS667">
            <v>0</v>
          </cell>
          <cell r="MT667">
            <v>0</v>
          </cell>
          <cell r="MU667">
            <v>0</v>
          </cell>
          <cell r="MV667">
            <v>0</v>
          </cell>
          <cell r="MW667">
            <v>0</v>
          </cell>
          <cell r="MX667">
            <v>0</v>
          </cell>
          <cell r="MY667">
            <v>0</v>
          </cell>
          <cell r="MZ667">
            <v>0</v>
          </cell>
          <cell r="NA667">
            <v>0</v>
          </cell>
          <cell r="NB667"/>
          <cell r="NC667"/>
          <cell r="ND667"/>
          <cell r="NN667"/>
          <cell r="NO667"/>
          <cell r="NP667"/>
          <cell r="NQ667"/>
          <cell r="NR667"/>
          <cell r="NS667"/>
          <cell r="NT667"/>
          <cell r="NU667"/>
          <cell r="NV667"/>
          <cell r="NW667"/>
          <cell r="NX667"/>
          <cell r="NY667"/>
          <cell r="NZ667"/>
          <cell r="OA667"/>
          <cell r="OB667"/>
          <cell r="OC667"/>
          <cell r="OD667">
            <v>0</v>
          </cell>
          <cell r="OE667">
            <v>0</v>
          </cell>
          <cell r="OF667">
            <v>0</v>
          </cell>
          <cell r="OG667">
            <v>0</v>
          </cell>
          <cell r="OH667">
            <v>0</v>
          </cell>
          <cell r="OI667">
            <v>0</v>
          </cell>
          <cell r="OJ667">
            <v>0</v>
          </cell>
          <cell r="OK667">
            <v>0</v>
          </cell>
          <cell r="OL667">
            <v>0</v>
          </cell>
          <cell r="OM667">
            <v>0</v>
          </cell>
          <cell r="ON667">
            <v>0</v>
          </cell>
          <cell r="OO667">
            <v>0</v>
          </cell>
          <cell r="OP667">
            <v>0</v>
          </cell>
          <cell r="OQ667">
            <v>0</v>
          </cell>
          <cell r="OR667">
            <v>0</v>
          </cell>
          <cell r="OS667">
            <v>0</v>
          </cell>
          <cell r="OT667">
            <v>0</v>
          </cell>
          <cell r="OU667">
            <v>0</v>
          </cell>
          <cell r="OV667">
            <v>0</v>
          </cell>
          <cell r="OW667">
            <v>0</v>
          </cell>
          <cell r="OX667">
            <v>0</v>
          </cell>
          <cell r="OY667">
            <v>0</v>
          </cell>
          <cell r="OZ667">
            <v>0</v>
          </cell>
          <cell r="PA667">
            <v>0</v>
          </cell>
          <cell r="PB667">
            <v>0</v>
          </cell>
          <cell r="PC667">
            <v>0</v>
          </cell>
          <cell r="PD667">
            <v>0</v>
          </cell>
          <cell r="PE667">
            <v>0</v>
          </cell>
          <cell r="PF667">
            <v>0</v>
          </cell>
          <cell r="PG667">
            <v>0</v>
          </cell>
          <cell r="PH667">
            <v>0</v>
          </cell>
          <cell r="PI667">
            <v>0</v>
          </cell>
          <cell r="PJ667">
            <v>0</v>
          </cell>
          <cell r="PK667">
            <v>0</v>
          </cell>
          <cell r="PL667">
            <v>0</v>
          </cell>
          <cell r="PM667">
            <v>0</v>
          </cell>
          <cell r="PN667">
            <v>0</v>
          </cell>
          <cell r="PO667">
            <v>0</v>
          </cell>
          <cell r="PP667">
            <v>0</v>
          </cell>
          <cell r="PQ667">
            <v>0</v>
          </cell>
          <cell r="PR667">
            <v>0</v>
          </cell>
          <cell r="PS667">
            <v>0</v>
          </cell>
          <cell r="PT667">
            <v>0</v>
          </cell>
          <cell r="PU667">
            <v>0</v>
          </cell>
          <cell r="PV667">
            <v>0</v>
          </cell>
          <cell r="PW667">
            <v>0</v>
          </cell>
          <cell r="PX667">
            <v>0</v>
          </cell>
          <cell r="PY667">
            <v>0</v>
          </cell>
          <cell r="PZ667">
            <v>0</v>
          </cell>
          <cell r="QA667">
            <v>0</v>
          </cell>
          <cell r="QB667">
            <v>0</v>
          </cell>
          <cell r="QC667">
            <v>0</v>
          </cell>
          <cell r="QD667">
            <v>0</v>
          </cell>
          <cell r="QE667">
            <v>0</v>
          </cell>
          <cell r="QF667">
            <v>0</v>
          </cell>
          <cell r="QG667">
            <v>0</v>
          </cell>
          <cell r="QH667"/>
          <cell r="QI667"/>
          <cell r="QJ667"/>
          <cell r="QK667"/>
          <cell r="QL667"/>
          <cell r="QM667"/>
          <cell r="WF667"/>
          <cell r="WG667"/>
          <cell r="WH667"/>
          <cell r="WI667"/>
          <cell r="WJ667"/>
          <cell r="WK667"/>
          <cell r="WL667"/>
          <cell r="WM667"/>
          <cell r="WN667"/>
          <cell r="WO667"/>
          <cell r="WP667"/>
          <cell r="WQ667"/>
          <cell r="WR667"/>
          <cell r="WS667"/>
          <cell r="WT667"/>
          <cell r="WU667"/>
          <cell r="WV667"/>
          <cell r="WW667"/>
          <cell r="WX667"/>
          <cell r="WY667"/>
          <cell r="WZ667"/>
          <cell r="XA667"/>
          <cell r="XB667"/>
          <cell r="XC667"/>
          <cell r="XD667"/>
          <cell r="XE667"/>
          <cell r="XF667"/>
          <cell r="XG667"/>
          <cell r="XH667"/>
          <cell r="XI667"/>
          <cell r="XJ667"/>
          <cell r="XK667"/>
          <cell r="XL667"/>
          <cell r="XM667"/>
          <cell r="XN667"/>
          <cell r="XO667"/>
          <cell r="XP667"/>
          <cell r="XQ667"/>
          <cell r="XR667"/>
          <cell r="XS667"/>
          <cell r="XT667"/>
          <cell r="XU667"/>
          <cell r="XV667"/>
          <cell r="XW667"/>
          <cell r="XX667"/>
          <cell r="XY667"/>
          <cell r="XZ667"/>
          <cell r="YA667"/>
          <cell r="YB667"/>
          <cell r="YC667"/>
          <cell r="YD667"/>
          <cell r="YE667"/>
          <cell r="YF667"/>
          <cell r="YG667"/>
          <cell r="YH667"/>
          <cell r="YI667"/>
          <cell r="YJ667"/>
          <cell r="YK667"/>
          <cell r="YL667"/>
          <cell r="YM667"/>
          <cell r="YN667"/>
          <cell r="YO667"/>
          <cell r="YP667"/>
          <cell r="YQ667"/>
          <cell r="YR667"/>
          <cell r="YS667"/>
          <cell r="YT667"/>
          <cell r="YU667"/>
          <cell r="YV667"/>
          <cell r="YW667"/>
          <cell r="YX667"/>
          <cell r="YY667"/>
          <cell r="YZ667"/>
          <cell r="ZA667"/>
          <cell r="ZB667"/>
          <cell r="ZC667"/>
          <cell r="ZD667"/>
          <cell r="ZE667"/>
          <cell r="ZF667"/>
          <cell r="ZG667"/>
          <cell r="ZH667"/>
          <cell r="ZI667"/>
          <cell r="ZJ667"/>
          <cell r="ZK667"/>
          <cell r="ZL667"/>
          <cell r="ZM667"/>
          <cell r="ZN667"/>
          <cell r="ZO667"/>
          <cell r="ZP667"/>
          <cell r="ZQ667"/>
          <cell r="ZR667"/>
          <cell r="ZS667"/>
          <cell r="ZT667"/>
          <cell r="ZU667"/>
          <cell r="ZV667"/>
          <cell r="ZW667"/>
          <cell r="ZX667"/>
          <cell r="ZY667"/>
          <cell r="ZZ667"/>
          <cell r="AAA667"/>
          <cell r="AAB667"/>
          <cell r="AAC667"/>
          <cell r="AAD667"/>
          <cell r="AAE667"/>
          <cell r="AAF667"/>
          <cell r="AAG667"/>
          <cell r="AAH667"/>
          <cell r="AAI667"/>
          <cell r="AAJ667"/>
          <cell r="AAK667"/>
          <cell r="AAL667"/>
          <cell r="AAM667"/>
          <cell r="AAN667"/>
          <cell r="AAO667"/>
          <cell r="AAP667"/>
          <cell r="AAQ667"/>
          <cell r="AAR667"/>
          <cell r="AAS667"/>
          <cell r="AAT667"/>
          <cell r="AAU667"/>
          <cell r="AAV667"/>
          <cell r="AAW667"/>
          <cell r="AAX667"/>
          <cell r="AAY667"/>
          <cell r="AAZ667"/>
          <cell r="ABA667"/>
          <cell r="ABB667"/>
          <cell r="ABC667"/>
          <cell r="ABH667"/>
          <cell r="ABI667"/>
          <cell r="ABJ667"/>
          <cell r="ABK667"/>
          <cell r="ABL667"/>
          <cell r="ABM667"/>
          <cell r="ABN667"/>
          <cell r="ABO667"/>
          <cell r="ABP667"/>
          <cell r="ABQ667"/>
          <cell r="ABR667"/>
          <cell r="ABS667"/>
          <cell r="ABT667"/>
          <cell r="ABU667"/>
          <cell r="ABV667"/>
          <cell r="ABW667"/>
          <cell r="ABX667"/>
          <cell r="ABY667"/>
          <cell r="ABZ667"/>
          <cell r="ACA667"/>
          <cell r="ACB667"/>
          <cell r="ACC667"/>
          <cell r="ACD667"/>
          <cell r="ACE667"/>
          <cell r="ACF667"/>
          <cell r="ACG667"/>
          <cell r="ACH667"/>
          <cell r="ACI667"/>
          <cell r="ACJ667"/>
          <cell r="ACK667"/>
          <cell r="ACL667"/>
          <cell r="ACM667"/>
          <cell r="ACN667"/>
          <cell r="ACO667"/>
          <cell r="ACP667"/>
          <cell r="ACQ667"/>
          <cell r="ACR667">
            <v>0</v>
          </cell>
          <cell r="ACS667">
            <v>0</v>
          </cell>
          <cell r="ACT667">
            <v>0</v>
          </cell>
          <cell r="ACU667">
            <v>0</v>
          </cell>
          <cell r="ACV667">
            <v>0</v>
          </cell>
          <cell r="ACW667">
            <v>0</v>
          </cell>
          <cell r="ACX667">
            <v>0</v>
          </cell>
          <cell r="ACY667">
            <v>0</v>
          </cell>
          <cell r="ACZ667">
            <v>0</v>
          </cell>
          <cell r="ADA667">
            <v>0</v>
          </cell>
          <cell r="ADB667">
            <v>0</v>
          </cell>
          <cell r="ADC667">
            <v>0</v>
          </cell>
          <cell r="ADD667">
            <v>0</v>
          </cell>
          <cell r="ADE667">
            <v>0</v>
          </cell>
          <cell r="ADF667"/>
          <cell r="ADG667"/>
          <cell r="ADH667"/>
          <cell r="ADI667"/>
          <cell r="ADJ667"/>
          <cell r="ADK667"/>
          <cell r="ADL667"/>
          <cell r="ADM667"/>
          <cell r="ADN667"/>
          <cell r="ADO667"/>
          <cell r="ADP667"/>
          <cell r="ADQ667"/>
          <cell r="ADR667"/>
          <cell r="ADS667"/>
          <cell r="ADT667"/>
          <cell r="ADU667"/>
          <cell r="ADV667"/>
          <cell r="ADW667"/>
          <cell r="ADX667"/>
          <cell r="ADY667"/>
          <cell r="ADZ667"/>
          <cell r="AEA667"/>
          <cell r="AEB667"/>
          <cell r="AEC667"/>
          <cell r="AED667"/>
          <cell r="AEE667"/>
          <cell r="AEF667"/>
          <cell r="AEG667"/>
          <cell r="AEH667"/>
          <cell r="AEI667"/>
          <cell r="AEJ667"/>
          <cell r="AEK667"/>
          <cell r="AEL667"/>
          <cell r="AEM667"/>
          <cell r="AEN667"/>
          <cell r="AEO667"/>
          <cell r="AEP667"/>
          <cell r="AEQ667"/>
          <cell r="AER667"/>
          <cell r="AES667"/>
          <cell r="AET667"/>
          <cell r="AEU667"/>
          <cell r="AEV667"/>
          <cell r="AEW667"/>
          <cell r="AEX667"/>
          <cell r="AEY667"/>
          <cell r="AEZ667"/>
          <cell r="AFA667"/>
          <cell r="AFB667"/>
          <cell r="AFC667"/>
          <cell r="AFD667"/>
          <cell r="AFE667"/>
          <cell r="AFF667"/>
          <cell r="AFG667"/>
          <cell r="AFH667"/>
          <cell r="AFI667"/>
          <cell r="AFJ667"/>
          <cell r="AFK667"/>
          <cell r="AFL667"/>
          <cell r="AFM667"/>
          <cell r="AFN667"/>
          <cell r="AFO667"/>
          <cell r="AFP667"/>
          <cell r="AFQ667"/>
          <cell r="AFR667"/>
          <cell r="AFS667"/>
          <cell r="AFT667"/>
          <cell r="AFU667"/>
          <cell r="AFV667"/>
          <cell r="AFW667"/>
          <cell r="AFX667">
            <v>0</v>
          </cell>
          <cell r="AFY667">
            <v>0</v>
          </cell>
          <cell r="AFZ667">
            <v>0</v>
          </cell>
          <cell r="AGA667">
            <v>0</v>
          </cell>
          <cell r="AGB667">
            <v>0</v>
          </cell>
          <cell r="AGC667">
            <v>0</v>
          </cell>
          <cell r="AGD667">
            <v>0</v>
          </cell>
          <cell r="AGE667">
            <v>0</v>
          </cell>
          <cell r="AGF667">
            <v>0</v>
          </cell>
          <cell r="AGG667">
            <v>0</v>
          </cell>
          <cell r="AGH667">
            <v>0</v>
          </cell>
          <cell r="AGI667">
            <v>0</v>
          </cell>
          <cell r="AGJ667">
            <v>0</v>
          </cell>
          <cell r="AGK667">
            <v>0</v>
          </cell>
          <cell r="AGL667"/>
          <cell r="AGM667"/>
          <cell r="AGN667"/>
          <cell r="AGO667"/>
          <cell r="AGP667"/>
          <cell r="AGQ667"/>
          <cell r="AGR667"/>
          <cell r="AGS667"/>
          <cell r="AGT667"/>
          <cell r="AGU667"/>
          <cell r="AGV667"/>
          <cell r="AGW667"/>
          <cell r="AGX667"/>
        </row>
        <row r="668">
          <cell r="A668" t="str">
            <v>8230-20-04 FDS Non-MTW Program Transfer to PH - ROSS 14.870</v>
          </cell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CG668"/>
          <cell r="CH668"/>
          <cell r="CI668"/>
          <cell r="CJ668"/>
          <cell r="CK668"/>
          <cell r="CL668"/>
          <cell r="CM668"/>
          <cell r="CN668"/>
          <cell r="CO668"/>
          <cell r="CP668"/>
          <cell r="CQ668"/>
          <cell r="CR668"/>
          <cell r="CS668"/>
          <cell r="CT668"/>
          <cell r="CU668"/>
          <cell r="CV668"/>
          <cell r="CW668"/>
          <cell r="CX668"/>
          <cell r="DN668"/>
          <cell r="DO668"/>
          <cell r="DP668"/>
          <cell r="DQ668"/>
          <cell r="DR668"/>
          <cell r="DS668"/>
          <cell r="DT668"/>
          <cell r="DU668"/>
          <cell r="DV668"/>
          <cell r="DW668"/>
          <cell r="DX668"/>
          <cell r="DY668"/>
          <cell r="DZ668"/>
          <cell r="EA668"/>
          <cell r="EB668"/>
          <cell r="GB668">
            <v>0</v>
          </cell>
          <cell r="GC668">
            <v>0</v>
          </cell>
          <cell r="GD668">
            <v>0</v>
          </cell>
          <cell r="GE668">
            <v>0</v>
          </cell>
          <cell r="GF668">
            <v>0</v>
          </cell>
          <cell r="GG668">
            <v>0</v>
          </cell>
          <cell r="GH668">
            <v>0</v>
          </cell>
          <cell r="GI668">
            <v>0</v>
          </cell>
          <cell r="GJ668">
            <v>0</v>
          </cell>
          <cell r="GK668">
            <v>0</v>
          </cell>
          <cell r="GL668">
            <v>0</v>
          </cell>
          <cell r="GM668">
            <v>0</v>
          </cell>
          <cell r="GN668">
            <v>0</v>
          </cell>
          <cell r="GO668">
            <v>0</v>
          </cell>
          <cell r="HX668"/>
          <cell r="HY668"/>
          <cell r="HZ668"/>
          <cell r="IA668"/>
          <cell r="IB668"/>
          <cell r="IC668"/>
          <cell r="ID668"/>
          <cell r="IE668"/>
          <cell r="IF668"/>
          <cell r="IG668"/>
          <cell r="IH668"/>
          <cell r="II668"/>
          <cell r="IJ668"/>
          <cell r="IK668"/>
          <cell r="IL668"/>
          <cell r="KX668">
            <v>0</v>
          </cell>
          <cell r="KY668">
            <v>0</v>
          </cell>
          <cell r="KZ668">
            <v>0</v>
          </cell>
          <cell r="LA668">
            <v>0</v>
          </cell>
          <cell r="LB668">
            <v>0</v>
          </cell>
          <cell r="LC668">
            <v>0</v>
          </cell>
          <cell r="LD668">
            <v>0</v>
          </cell>
          <cell r="LE668">
            <v>0</v>
          </cell>
          <cell r="LF668">
            <v>0</v>
          </cell>
          <cell r="LG668">
            <v>0</v>
          </cell>
          <cell r="LH668">
            <v>0</v>
          </cell>
          <cell r="LI668">
            <v>0</v>
          </cell>
          <cell r="LJ668">
            <v>0</v>
          </cell>
          <cell r="LK668">
            <v>0</v>
          </cell>
          <cell r="LL668">
            <v>0</v>
          </cell>
          <cell r="LM668">
            <v>0</v>
          </cell>
          <cell r="LN668">
            <v>0</v>
          </cell>
          <cell r="LO668">
            <v>0</v>
          </cell>
          <cell r="LP668">
            <v>0</v>
          </cell>
          <cell r="LQ668">
            <v>0</v>
          </cell>
          <cell r="LR668">
            <v>0</v>
          </cell>
          <cell r="LS668">
            <v>0</v>
          </cell>
          <cell r="LT668">
            <v>0</v>
          </cell>
          <cell r="LU668">
            <v>0</v>
          </cell>
          <cell r="LV668">
            <v>0</v>
          </cell>
          <cell r="LW668">
            <v>0</v>
          </cell>
          <cell r="LX668">
            <v>0</v>
          </cell>
          <cell r="LY668">
            <v>0</v>
          </cell>
          <cell r="LZ668"/>
          <cell r="MA668"/>
          <cell r="MB668"/>
          <cell r="MC668"/>
          <cell r="MD668"/>
          <cell r="ME668"/>
          <cell r="MF668"/>
          <cell r="MN668">
            <v>0</v>
          </cell>
          <cell r="MO668">
            <v>0</v>
          </cell>
          <cell r="MP668">
            <v>0</v>
          </cell>
          <cell r="MQ668">
            <v>0</v>
          </cell>
          <cell r="MR668">
            <v>0</v>
          </cell>
          <cell r="MS668">
            <v>0</v>
          </cell>
          <cell r="MT668">
            <v>0</v>
          </cell>
          <cell r="MU668">
            <v>0</v>
          </cell>
          <cell r="MV668">
            <v>0</v>
          </cell>
          <cell r="MW668">
            <v>0</v>
          </cell>
          <cell r="MX668">
            <v>0</v>
          </cell>
          <cell r="MY668">
            <v>0</v>
          </cell>
          <cell r="MZ668">
            <v>0</v>
          </cell>
          <cell r="NA668">
            <v>0</v>
          </cell>
          <cell r="NB668"/>
          <cell r="NC668"/>
          <cell r="ND668"/>
          <cell r="NN668"/>
          <cell r="NO668"/>
          <cell r="NP668"/>
          <cell r="NQ668"/>
          <cell r="NR668"/>
          <cell r="NS668"/>
          <cell r="NT668"/>
          <cell r="NU668"/>
          <cell r="NV668"/>
          <cell r="NW668"/>
          <cell r="NX668"/>
          <cell r="NY668"/>
          <cell r="NZ668"/>
          <cell r="OA668"/>
          <cell r="OB668"/>
          <cell r="OC668"/>
          <cell r="OD668">
            <v>0</v>
          </cell>
          <cell r="OE668">
            <v>0</v>
          </cell>
          <cell r="OF668">
            <v>0</v>
          </cell>
          <cell r="OG668">
            <v>0</v>
          </cell>
          <cell r="OH668">
            <v>0</v>
          </cell>
          <cell r="OI668">
            <v>0</v>
          </cell>
          <cell r="OJ668">
            <v>0</v>
          </cell>
          <cell r="OK668">
            <v>0</v>
          </cell>
          <cell r="OL668">
            <v>0</v>
          </cell>
          <cell r="OM668">
            <v>0</v>
          </cell>
          <cell r="ON668">
            <v>0</v>
          </cell>
          <cell r="OO668">
            <v>0</v>
          </cell>
          <cell r="OP668">
            <v>0</v>
          </cell>
          <cell r="OQ668">
            <v>0</v>
          </cell>
          <cell r="OR668">
            <v>0</v>
          </cell>
          <cell r="OS668">
            <v>0</v>
          </cell>
          <cell r="OT668">
            <v>0</v>
          </cell>
          <cell r="OU668">
            <v>0</v>
          </cell>
          <cell r="OV668">
            <v>0</v>
          </cell>
          <cell r="OW668">
            <v>0</v>
          </cell>
          <cell r="OX668">
            <v>0</v>
          </cell>
          <cell r="OY668">
            <v>0</v>
          </cell>
          <cell r="OZ668">
            <v>0</v>
          </cell>
          <cell r="PA668">
            <v>0</v>
          </cell>
          <cell r="PB668">
            <v>0</v>
          </cell>
          <cell r="PC668">
            <v>0</v>
          </cell>
          <cell r="PD668">
            <v>0</v>
          </cell>
          <cell r="PE668">
            <v>0</v>
          </cell>
          <cell r="PF668">
            <v>0</v>
          </cell>
          <cell r="PG668">
            <v>0</v>
          </cell>
          <cell r="PH668">
            <v>0</v>
          </cell>
          <cell r="PI668">
            <v>0</v>
          </cell>
          <cell r="PJ668">
            <v>0</v>
          </cell>
          <cell r="PK668">
            <v>0</v>
          </cell>
          <cell r="PL668">
            <v>0</v>
          </cell>
          <cell r="PM668">
            <v>0</v>
          </cell>
          <cell r="PN668">
            <v>0</v>
          </cell>
          <cell r="PO668">
            <v>0</v>
          </cell>
          <cell r="PP668">
            <v>0</v>
          </cell>
          <cell r="PQ668">
            <v>0</v>
          </cell>
          <cell r="PR668">
            <v>0</v>
          </cell>
          <cell r="PS668">
            <v>0</v>
          </cell>
          <cell r="PT668">
            <v>0</v>
          </cell>
          <cell r="PU668">
            <v>0</v>
          </cell>
          <cell r="PV668">
            <v>0</v>
          </cell>
          <cell r="PW668">
            <v>0</v>
          </cell>
          <cell r="PX668">
            <v>0</v>
          </cell>
          <cell r="PY668">
            <v>0</v>
          </cell>
          <cell r="PZ668">
            <v>0</v>
          </cell>
          <cell r="QA668">
            <v>0</v>
          </cell>
          <cell r="QB668">
            <v>0</v>
          </cell>
          <cell r="QC668">
            <v>0</v>
          </cell>
          <cell r="QD668">
            <v>0</v>
          </cell>
          <cell r="QE668">
            <v>0</v>
          </cell>
          <cell r="QF668">
            <v>0</v>
          </cell>
          <cell r="QG668">
            <v>0</v>
          </cell>
          <cell r="QH668"/>
          <cell r="QI668"/>
          <cell r="QJ668"/>
          <cell r="QK668"/>
          <cell r="QL668"/>
          <cell r="QM668"/>
          <cell r="WF668"/>
          <cell r="WG668"/>
          <cell r="WH668"/>
          <cell r="WI668"/>
          <cell r="WJ668"/>
          <cell r="WK668"/>
          <cell r="WL668"/>
          <cell r="WM668"/>
          <cell r="WN668"/>
          <cell r="WO668"/>
          <cell r="WP668"/>
          <cell r="WQ668"/>
          <cell r="WR668"/>
          <cell r="WS668"/>
          <cell r="WT668"/>
          <cell r="WU668"/>
          <cell r="WV668"/>
          <cell r="WW668"/>
          <cell r="WX668"/>
          <cell r="WY668"/>
          <cell r="WZ668"/>
          <cell r="XA668"/>
          <cell r="XB668"/>
          <cell r="XC668"/>
          <cell r="XD668"/>
          <cell r="XE668"/>
          <cell r="XF668"/>
          <cell r="XG668"/>
          <cell r="XH668"/>
          <cell r="XI668"/>
          <cell r="XJ668"/>
          <cell r="XK668"/>
          <cell r="XL668"/>
          <cell r="XM668"/>
          <cell r="XN668"/>
          <cell r="XO668"/>
          <cell r="XP668"/>
          <cell r="XQ668"/>
          <cell r="XR668"/>
          <cell r="XS668"/>
          <cell r="XT668"/>
          <cell r="XU668"/>
          <cell r="XV668"/>
          <cell r="XW668"/>
          <cell r="XX668"/>
          <cell r="XY668"/>
          <cell r="XZ668"/>
          <cell r="YA668"/>
          <cell r="YB668"/>
          <cell r="YC668"/>
          <cell r="YD668"/>
          <cell r="YE668"/>
          <cell r="YF668"/>
          <cell r="YG668"/>
          <cell r="YH668"/>
          <cell r="YI668"/>
          <cell r="YJ668"/>
          <cell r="YK668"/>
          <cell r="YL668"/>
          <cell r="YM668"/>
          <cell r="YN668"/>
          <cell r="YO668"/>
          <cell r="YP668"/>
          <cell r="YQ668"/>
          <cell r="YR668"/>
          <cell r="YS668"/>
          <cell r="YT668"/>
          <cell r="YU668"/>
          <cell r="YV668"/>
          <cell r="YW668"/>
          <cell r="YX668"/>
          <cell r="YY668"/>
          <cell r="YZ668"/>
          <cell r="ZA668"/>
          <cell r="ZB668"/>
          <cell r="ZC668"/>
          <cell r="ZD668"/>
          <cell r="ZE668"/>
          <cell r="ZF668"/>
          <cell r="ZG668"/>
          <cell r="ZH668"/>
          <cell r="ZI668"/>
          <cell r="ZJ668"/>
          <cell r="ZK668"/>
          <cell r="ZL668"/>
          <cell r="ZM668"/>
          <cell r="ZN668"/>
          <cell r="ZO668"/>
          <cell r="ZP668"/>
          <cell r="ZQ668"/>
          <cell r="ZR668"/>
          <cell r="ZS668"/>
          <cell r="ZT668"/>
          <cell r="ZU668"/>
          <cell r="ZV668"/>
          <cell r="ZW668"/>
          <cell r="ZX668"/>
          <cell r="ZY668"/>
          <cell r="ZZ668"/>
          <cell r="AAA668"/>
          <cell r="AAB668"/>
          <cell r="AAC668"/>
          <cell r="AAD668"/>
          <cell r="AAE668"/>
          <cell r="AAF668"/>
          <cell r="AAG668"/>
          <cell r="AAH668"/>
          <cell r="AAI668"/>
          <cell r="AAJ668"/>
          <cell r="AAK668"/>
          <cell r="AAL668"/>
          <cell r="AAM668"/>
          <cell r="AAN668"/>
          <cell r="AAO668"/>
          <cell r="AAP668"/>
          <cell r="AAQ668"/>
          <cell r="AAR668"/>
          <cell r="AAS668"/>
          <cell r="AAT668"/>
          <cell r="AAU668"/>
          <cell r="AAV668"/>
          <cell r="AAW668"/>
          <cell r="AAX668"/>
          <cell r="AAY668"/>
          <cell r="AAZ668"/>
          <cell r="ABA668"/>
          <cell r="ABB668"/>
          <cell r="ABC668"/>
          <cell r="ABH668"/>
          <cell r="ABI668"/>
          <cell r="ABJ668"/>
          <cell r="ABK668"/>
          <cell r="ABL668"/>
          <cell r="ABM668"/>
          <cell r="ABN668"/>
          <cell r="ABO668"/>
          <cell r="ABP668"/>
          <cell r="ABQ668"/>
          <cell r="ABR668"/>
          <cell r="ABS668"/>
          <cell r="ABT668"/>
          <cell r="ABU668"/>
          <cell r="ABV668"/>
          <cell r="ABW668"/>
          <cell r="ABX668"/>
          <cell r="ABY668"/>
          <cell r="ABZ668"/>
          <cell r="ACA668"/>
          <cell r="ACB668"/>
          <cell r="ACC668"/>
          <cell r="ACD668"/>
          <cell r="ACE668"/>
          <cell r="ACF668"/>
          <cell r="ACG668"/>
          <cell r="ACH668"/>
          <cell r="ACI668"/>
          <cell r="ACJ668"/>
          <cell r="ACK668"/>
          <cell r="ACL668"/>
          <cell r="ACM668"/>
          <cell r="ACN668"/>
          <cell r="ACO668"/>
          <cell r="ACP668"/>
          <cell r="ACQ668"/>
          <cell r="ACR668">
            <v>0</v>
          </cell>
          <cell r="ACS668">
            <v>0</v>
          </cell>
          <cell r="ACT668">
            <v>0</v>
          </cell>
          <cell r="ACU668">
            <v>0</v>
          </cell>
          <cell r="ACV668">
            <v>0</v>
          </cell>
          <cell r="ACW668">
            <v>0</v>
          </cell>
          <cell r="ACX668">
            <v>0</v>
          </cell>
          <cell r="ACY668">
            <v>0</v>
          </cell>
          <cell r="ACZ668">
            <v>0</v>
          </cell>
          <cell r="ADA668">
            <v>0</v>
          </cell>
          <cell r="ADB668">
            <v>0</v>
          </cell>
          <cell r="ADC668">
            <v>0</v>
          </cell>
          <cell r="ADD668">
            <v>0</v>
          </cell>
          <cell r="ADE668">
            <v>0</v>
          </cell>
          <cell r="ADF668"/>
          <cell r="ADG668"/>
          <cell r="ADH668"/>
          <cell r="ADI668"/>
          <cell r="ADJ668"/>
          <cell r="ADK668"/>
          <cell r="ADL668"/>
          <cell r="ADM668"/>
          <cell r="ADN668"/>
          <cell r="ADO668"/>
          <cell r="ADP668"/>
          <cell r="ADQ668"/>
          <cell r="ADR668"/>
          <cell r="ADS668"/>
          <cell r="ADT668"/>
          <cell r="ADU668"/>
          <cell r="ADV668"/>
          <cell r="ADW668"/>
          <cell r="ADX668"/>
          <cell r="ADY668"/>
          <cell r="ADZ668"/>
          <cell r="AEA668"/>
          <cell r="AEB668"/>
          <cell r="AEC668"/>
          <cell r="AED668"/>
          <cell r="AEE668"/>
          <cell r="AEF668"/>
          <cell r="AEG668"/>
          <cell r="AEH668"/>
          <cell r="AEI668"/>
          <cell r="AEJ668"/>
          <cell r="AEK668"/>
          <cell r="AEL668"/>
          <cell r="AEM668"/>
          <cell r="AEN668"/>
          <cell r="AEO668"/>
          <cell r="AEP668"/>
          <cell r="AEQ668"/>
          <cell r="AER668"/>
          <cell r="AES668"/>
          <cell r="AET668"/>
          <cell r="AEU668"/>
          <cell r="AEV668"/>
          <cell r="AEW668"/>
          <cell r="AEX668"/>
          <cell r="AEY668"/>
          <cell r="AEZ668"/>
          <cell r="AFA668"/>
          <cell r="AFB668"/>
          <cell r="AFC668"/>
          <cell r="AFD668"/>
          <cell r="AFE668"/>
          <cell r="AFF668"/>
          <cell r="AFG668"/>
          <cell r="AFH668"/>
          <cell r="AFI668"/>
          <cell r="AFJ668"/>
          <cell r="AFK668"/>
          <cell r="AFL668"/>
          <cell r="AFM668"/>
          <cell r="AFN668"/>
          <cell r="AFO668"/>
          <cell r="AFP668"/>
          <cell r="AFQ668"/>
          <cell r="AFR668"/>
          <cell r="AFS668"/>
          <cell r="AFT668"/>
          <cell r="AFU668"/>
          <cell r="AFV668"/>
          <cell r="AFW668"/>
          <cell r="AFX668">
            <v>0</v>
          </cell>
          <cell r="AFY668">
            <v>0</v>
          </cell>
          <cell r="AFZ668">
            <v>0</v>
          </cell>
          <cell r="AGA668">
            <v>0</v>
          </cell>
          <cell r="AGB668">
            <v>0</v>
          </cell>
          <cell r="AGC668">
            <v>0</v>
          </cell>
          <cell r="AGD668">
            <v>0</v>
          </cell>
          <cell r="AGE668">
            <v>0</v>
          </cell>
          <cell r="AGF668">
            <v>0</v>
          </cell>
          <cell r="AGG668">
            <v>0</v>
          </cell>
          <cell r="AGH668">
            <v>0</v>
          </cell>
          <cell r="AGI668">
            <v>0</v>
          </cell>
          <cell r="AGJ668">
            <v>0</v>
          </cell>
          <cell r="AGK668">
            <v>0</v>
          </cell>
          <cell r="AGL668"/>
          <cell r="AGM668"/>
          <cell r="AGN668"/>
          <cell r="AGO668"/>
          <cell r="AGP668"/>
          <cell r="AGQ668"/>
          <cell r="AGR668"/>
          <cell r="AGS668"/>
          <cell r="AGT668"/>
          <cell r="AGU668"/>
          <cell r="AGV668"/>
          <cell r="AGW668"/>
          <cell r="AGX668"/>
        </row>
        <row r="669">
          <cell r="A669" t="str">
            <v>8230-20-09 FDS Non-MTW Program Transfer to PH - CHSP 14.170</v>
          </cell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CG669"/>
          <cell r="CH669"/>
          <cell r="CI669"/>
          <cell r="CJ669"/>
          <cell r="CK669"/>
          <cell r="CL669"/>
          <cell r="CM669"/>
          <cell r="CN669"/>
          <cell r="CO669"/>
          <cell r="CP669"/>
          <cell r="CQ669"/>
          <cell r="CR669"/>
          <cell r="CS669"/>
          <cell r="CT669"/>
          <cell r="CU669"/>
          <cell r="CV669"/>
          <cell r="CW669"/>
          <cell r="CX669"/>
          <cell r="DN669"/>
          <cell r="DO669"/>
          <cell r="DP669"/>
          <cell r="DQ669"/>
          <cell r="DR669"/>
          <cell r="DS669"/>
          <cell r="DT669"/>
          <cell r="DU669"/>
          <cell r="DV669"/>
          <cell r="DW669"/>
          <cell r="DX669"/>
          <cell r="DY669"/>
          <cell r="DZ669"/>
          <cell r="EA669"/>
          <cell r="EB669"/>
          <cell r="GB669">
            <v>0</v>
          </cell>
          <cell r="GC669">
            <v>0</v>
          </cell>
          <cell r="GD669">
            <v>0</v>
          </cell>
          <cell r="GE669">
            <v>0</v>
          </cell>
          <cell r="GF669">
            <v>0</v>
          </cell>
          <cell r="GG669">
            <v>0</v>
          </cell>
          <cell r="GH669">
            <v>0</v>
          </cell>
          <cell r="GI669">
            <v>0</v>
          </cell>
          <cell r="GJ669">
            <v>0</v>
          </cell>
          <cell r="GK669">
            <v>0</v>
          </cell>
          <cell r="GL669">
            <v>0</v>
          </cell>
          <cell r="GM669">
            <v>0</v>
          </cell>
          <cell r="GN669">
            <v>0</v>
          </cell>
          <cell r="GO669">
            <v>0</v>
          </cell>
          <cell r="HX669"/>
          <cell r="HY669"/>
          <cell r="HZ669"/>
          <cell r="IA669"/>
          <cell r="IB669"/>
          <cell r="IC669"/>
          <cell r="ID669"/>
          <cell r="IE669"/>
          <cell r="IF669"/>
          <cell r="IG669"/>
          <cell r="IH669"/>
          <cell r="II669"/>
          <cell r="IJ669"/>
          <cell r="IK669"/>
          <cell r="IL669"/>
          <cell r="KX669">
            <v>0</v>
          </cell>
          <cell r="KY669">
            <v>0</v>
          </cell>
          <cell r="KZ669">
            <v>0</v>
          </cell>
          <cell r="LA669">
            <v>0</v>
          </cell>
          <cell r="LB669">
            <v>0</v>
          </cell>
          <cell r="LC669">
            <v>0</v>
          </cell>
          <cell r="LD669">
            <v>0</v>
          </cell>
          <cell r="LE669">
            <v>0</v>
          </cell>
          <cell r="LF669">
            <v>0</v>
          </cell>
          <cell r="LG669">
            <v>0</v>
          </cell>
          <cell r="LH669">
            <v>0</v>
          </cell>
          <cell r="LI669">
            <v>0</v>
          </cell>
          <cell r="LJ669">
            <v>0</v>
          </cell>
          <cell r="LK669">
            <v>0</v>
          </cell>
          <cell r="LL669">
            <v>0</v>
          </cell>
          <cell r="LM669">
            <v>0</v>
          </cell>
          <cell r="LN669">
            <v>0</v>
          </cell>
          <cell r="LO669">
            <v>0</v>
          </cell>
          <cell r="LP669">
            <v>0</v>
          </cell>
          <cell r="LQ669">
            <v>0</v>
          </cell>
          <cell r="LR669">
            <v>0</v>
          </cell>
          <cell r="LS669">
            <v>0</v>
          </cell>
          <cell r="LT669">
            <v>0</v>
          </cell>
          <cell r="LU669">
            <v>0</v>
          </cell>
          <cell r="LV669">
            <v>0</v>
          </cell>
          <cell r="LW669">
            <v>0</v>
          </cell>
          <cell r="LX669">
            <v>0</v>
          </cell>
          <cell r="LY669">
            <v>0</v>
          </cell>
          <cell r="LZ669"/>
          <cell r="MA669"/>
          <cell r="MB669"/>
          <cell r="MC669"/>
          <cell r="MD669"/>
          <cell r="ME669"/>
          <cell r="MF669"/>
          <cell r="MN669">
            <v>0</v>
          </cell>
          <cell r="MO669">
            <v>0</v>
          </cell>
          <cell r="MP669">
            <v>0</v>
          </cell>
          <cell r="MQ669">
            <v>0</v>
          </cell>
          <cell r="MR669">
            <v>0</v>
          </cell>
          <cell r="MS669">
            <v>0</v>
          </cell>
          <cell r="MT669">
            <v>0</v>
          </cell>
          <cell r="MU669">
            <v>0</v>
          </cell>
          <cell r="MV669">
            <v>0</v>
          </cell>
          <cell r="MW669">
            <v>0</v>
          </cell>
          <cell r="MX669">
            <v>0</v>
          </cell>
          <cell r="MY669">
            <v>0</v>
          </cell>
          <cell r="MZ669">
            <v>0</v>
          </cell>
          <cell r="NA669">
            <v>0</v>
          </cell>
          <cell r="NB669"/>
          <cell r="NC669"/>
          <cell r="ND669"/>
          <cell r="NN669"/>
          <cell r="NO669"/>
          <cell r="NP669"/>
          <cell r="NQ669"/>
          <cell r="NR669"/>
          <cell r="NS669"/>
          <cell r="NT669"/>
          <cell r="NU669"/>
          <cell r="NV669"/>
          <cell r="NW669"/>
          <cell r="NX669"/>
          <cell r="NY669"/>
          <cell r="NZ669"/>
          <cell r="OA669"/>
          <cell r="OB669"/>
          <cell r="OC669"/>
          <cell r="OD669">
            <v>0</v>
          </cell>
          <cell r="OE669">
            <v>0</v>
          </cell>
          <cell r="OF669">
            <v>0</v>
          </cell>
          <cell r="OG669">
            <v>0</v>
          </cell>
          <cell r="OH669">
            <v>0</v>
          </cell>
          <cell r="OI669">
            <v>0</v>
          </cell>
          <cell r="OJ669">
            <v>0</v>
          </cell>
          <cell r="OK669">
            <v>0</v>
          </cell>
          <cell r="OL669">
            <v>0</v>
          </cell>
          <cell r="OM669">
            <v>0</v>
          </cell>
          <cell r="ON669">
            <v>0</v>
          </cell>
          <cell r="OO669">
            <v>0</v>
          </cell>
          <cell r="OP669">
            <v>0</v>
          </cell>
          <cell r="OQ669">
            <v>0</v>
          </cell>
          <cell r="OR669">
            <v>0</v>
          </cell>
          <cell r="OS669">
            <v>0</v>
          </cell>
          <cell r="OT669">
            <v>0</v>
          </cell>
          <cell r="OU669">
            <v>0</v>
          </cell>
          <cell r="OV669">
            <v>0</v>
          </cell>
          <cell r="OW669">
            <v>0</v>
          </cell>
          <cell r="OX669">
            <v>0</v>
          </cell>
          <cell r="OY669">
            <v>0</v>
          </cell>
          <cell r="OZ669">
            <v>0</v>
          </cell>
          <cell r="PA669">
            <v>0</v>
          </cell>
          <cell r="PB669">
            <v>0</v>
          </cell>
          <cell r="PC669">
            <v>0</v>
          </cell>
          <cell r="PD669">
            <v>0</v>
          </cell>
          <cell r="PE669">
            <v>0</v>
          </cell>
          <cell r="PF669">
            <v>0</v>
          </cell>
          <cell r="PG669">
            <v>0</v>
          </cell>
          <cell r="PH669">
            <v>0</v>
          </cell>
          <cell r="PI669">
            <v>0</v>
          </cell>
          <cell r="PJ669">
            <v>0</v>
          </cell>
          <cell r="PK669">
            <v>0</v>
          </cell>
          <cell r="PL669">
            <v>0</v>
          </cell>
          <cell r="PM669">
            <v>0</v>
          </cell>
          <cell r="PN669">
            <v>0</v>
          </cell>
          <cell r="PO669">
            <v>0</v>
          </cell>
          <cell r="PP669">
            <v>0</v>
          </cell>
          <cell r="PQ669">
            <v>0</v>
          </cell>
          <cell r="PR669">
            <v>0</v>
          </cell>
          <cell r="PS669">
            <v>0</v>
          </cell>
          <cell r="PT669">
            <v>0</v>
          </cell>
          <cell r="PU669">
            <v>0</v>
          </cell>
          <cell r="PV669">
            <v>0</v>
          </cell>
          <cell r="PW669">
            <v>0</v>
          </cell>
          <cell r="PX669">
            <v>0</v>
          </cell>
          <cell r="PY669">
            <v>0</v>
          </cell>
          <cell r="PZ669">
            <v>0</v>
          </cell>
          <cell r="QA669">
            <v>0</v>
          </cell>
          <cell r="QB669">
            <v>0</v>
          </cell>
          <cell r="QC669">
            <v>0</v>
          </cell>
          <cell r="QD669">
            <v>0</v>
          </cell>
          <cell r="QE669">
            <v>0</v>
          </cell>
          <cell r="QF669">
            <v>0</v>
          </cell>
          <cell r="QG669">
            <v>0</v>
          </cell>
          <cell r="QH669"/>
          <cell r="QI669"/>
          <cell r="QJ669"/>
          <cell r="QK669"/>
          <cell r="QL669"/>
          <cell r="QM669"/>
          <cell r="WF669"/>
          <cell r="WG669"/>
          <cell r="WH669"/>
          <cell r="WI669"/>
          <cell r="WJ669"/>
          <cell r="WK669"/>
          <cell r="WL669"/>
          <cell r="WM669"/>
          <cell r="WN669"/>
          <cell r="WO669"/>
          <cell r="WP669"/>
          <cell r="WQ669"/>
          <cell r="WR669"/>
          <cell r="WS669"/>
          <cell r="WT669"/>
          <cell r="WU669"/>
          <cell r="WV669"/>
          <cell r="WW669"/>
          <cell r="WX669"/>
          <cell r="WY669"/>
          <cell r="WZ669"/>
          <cell r="XA669"/>
          <cell r="XB669"/>
          <cell r="XC669"/>
          <cell r="XD669"/>
          <cell r="XE669"/>
          <cell r="XF669"/>
          <cell r="XG669"/>
          <cell r="XH669"/>
          <cell r="XI669"/>
          <cell r="XJ669"/>
          <cell r="XK669"/>
          <cell r="XL669"/>
          <cell r="XM669"/>
          <cell r="XN669"/>
          <cell r="XO669"/>
          <cell r="XP669"/>
          <cell r="XQ669"/>
          <cell r="XR669"/>
          <cell r="XS669"/>
          <cell r="XT669"/>
          <cell r="XU669"/>
          <cell r="XV669"/>
          <cell r="XW669"/>
          <cell r="XX669"/>
          <cell r="XY669"/>
          <cell r="XZ669"/>
          <cell r="YA669"/>
          <cell r="YB669"/>
          <cell r="YC669"/>
          <cell r="YD669"/>
          <cell r="YE669"/>
          <cell r="YF669"/>
          <cell r="YG669"/>
          <cell r="YH669"/>
          <cell r="YI669"/>
          <cell r="YJ669"/>
          <cell r="YK669"/>
          <cell r="YL669"/>
          <cell r="YM669"/>
          <cell r="YN669"/>
          <cell r="YO669"/>
          <cell r="YP669"/>
          <cell r="YQ669"/>
          <cell r="YR669"/>
          <cell r="YS669"/>
          <cell r="YT669"/>
          <cell r="YU669"/>
          <cell r="YV669"/>
          <cell r="YW669"/>
          <cell r="YX669"/>
          <cell r="YY669"/>
          <cell r="YZ669"/>
          <cell r="ZA669"/>
          <cell r="ZB669"/>
          <cell r="ZC669"/>
          <cell r="ZD669"/>
          <cell r="ZE669"/>
          <cell r="ZF669"/>
          <cell r="ZG669"/>
          <cell r="ZH669"/>
          <cell r="ZI669"/>
          <cell r="ZJ669"/>
          <cell r="ZK669"/>
          <cell r="ZL669"/>
          <cell r="ZM669"/>
          <cell r="ZN669"/>
          <cell r="ZO669"/>
          <cell r="ZP669"/>
          <cell r="ZQ669"/>
          <cell r="ZR669"/>
          <cell r="ZS669"/>
          <cell r="ZT669"/>
          <cell r="ZU669"/>
          <cell r="ZV669"/>
          <cell r="ZW669"/>
          <cell r="ZX669"/>
          <cell r="ZY669"/>
          <cell r="ZZ669"/>
          <cell r="AAA669"/>
          <cell r="AAB669"/>
          <cell r="AAC669"/>
          <cell r="AAD669"/>
          <cell r="AAE669"/>
          <cell r="AAF669"/>
          <cell r="AAG669"/>
          <cell r="AAH669"/>
          <cell r="AAI669"/>
          <cell r="AAJ669"/>
          <cell r="AAK669"/>
          <cell r="AAL669"/>
          <cell r="AAM669"/>
          <cell r="AAN669"/>
          <cell r="AAO669"/>
          <cell r="AAP669"/>
          <cell r="AAQ669"/>
          <cell r="AAR669"/>
          <cell r="AAS669"/>
          <cell r="AAT669"/>
          <cell r="AAU669"/>
          <cell r="AAV669"/>
          <cell r="AAW669"/>
          <cell r="AAX669"/>
          <cell r="AAY669"/>
          <cell r="AAZ669"/>
          <cell r="ABA669"/>
          <cell r="ABB669"/>
          <cell r="ABC669"/>
          <cell r="ABH669"/>
          <cell r="ABI669"/>
          <cell r="ABJ669"/>
          <cell r="ABK669"/>
          <cell r="ABL669"/>
          <cell r="ABM669"/>
          <cell r="ABN669"/>
          <cell r="ABO669"/>
          <cell r="ABP669"/>
          <cell r="ABQ669"/>
          <cell r="ABR669"/>
          <cell r="ABS669"/>
          <cell r="ABT669"/>
          <cell r="ABU669"/>
          <cell r="ABV669"/>
          <cell r="ABW669"/>
          <cell r="ABX669"/>
          <cell r="ABY669"/>
          <cell r="ABZ669"/>
          <cell r="ACA669"/>
          <cell r="ACB669"/>
          <cell r="ACC669"/>
          <cell r="ACD669"/>
          <cell r="ACE669"/>
          <cell r="ACF669"/>
          <cell r="ACG669"/>
          <cell r="ACH669"/>
          <cell r="ACI669"/>
          <cell r="ACJ669"/>
          <cell r="ACK669"/>
          <cell r="ACL669"/>
          <cell r="ACM669"/>
          <cell r="ACN669"/>
          <cell r="ACO669"/>
          <cell r="ACP669"/>
          <cell r="ACQ669"/>
          <cell r="ACR669">
            <v>0</v>
          </cell>
          <cell r="ACS669">
            <v>0</v>
          </cell>
          <cell r="ACT669">
            <v>0</v>
          </cell>
          <cell r="ACU669">
            <v>0</v>
          </cell>
          <cell r="ACV669">
            <v>0</v>
          </cell>
          <cell r="ACW669">
            <v>0</v>
          </cell>
          <cell r="ACX669">
            <v>0</v>
          </cell>
          <cell r="ACY669">
            <v>0</v>
          </cell>
          <cell r="ACZ669">
            <v>0</v>
          </cell>
          <cell r="ADA669">
            <v>0</v>
          </cell>
          <cell r="ADB669">
            <v>0</v>
          </cell>
          <cell r="ADC669">
            <v>0</v>
          </cell>
          <cell r="ADD669">
            <v>0</v>
          </cell>
          <cell r="ADE669">
            <v>0</v>
          </cell>
          <cell r="ADF669"/>
          <cell r="ADG669"/>
          <cell r="ADH669"/>
          <cell r="ADI669"/>
          <cell r="ADJ669"/>
          <cell r="ADK669"/>
          <cell r="ADL669"/>
          <cell r="ADM669"/>
          <cell r="ADN669"/>
          <cell r="ADO669"/>
          <cell r="ADP669"/>
          <cell r="ADQ669"/>
          <cell r="ADR669"/>
          <cell r="ADS669"/>
          <cell r="ADT669"/>
          <cell r="ADU669"/>
          <cell r="ADV669"/>
          <cell r="ADW669"/>
          <cell r="ADX669"/>
          <cell r="ADY669"/>
          <cell r="ADZ669"/>
          <cell r="AEA669"/>
          <cell r="AEB669"/>
          <cell r="AEC669"/>
          <cell r="AED669"/>
          <cell r="AEE669"/>
          <cell r="AEF669"/>
          <cell r="AEG669"/>
          <cell r="AEH669"/>
          <cell r="AEI669"/>
          <cell r="AEJ669"/>
          <cell r="AEK669"/>
          <cell r="AEL669"/>
          <cell r="AEM669"/>
          <cell r="AEN669"/>
          <cell r="AEO669"/>
          <cell r="AEP669"/>
          <cell r="AEQ669"/>
          <cell r="AER669"/>
          <cell r="AES669"/>
          <cell r="AET669"/>
          <cell r="AEU669"/>
          <cell r="AEV669"/>
          <cell r="AEW669"/>
          <cell r="AEX669"/>
          <cell r="AEY669"/>
          <cell r="AEZ669"/>
          <cell r="AFA669"/>
          <cell r="AFB669"/>
          <cell r="AFC669"/>
          <cell r="AFD669"/>
          <cell r="AFE669"/>
          <cell r="AFF669"/>
          <cell r="AFG669"/>
          <cell r="AFH669"/>
          <cell r="AFI669"/>
          <cell r="AFJ669"/>
          <cell r="AFK669"/>
          <cell r="AFL669"/>
          <cell r="AFM669"/>
          <cell r="AFN669"/>
          <cell r="AFO669"/>
          <cell r="AFP669"/>
          <cell r="AFQ669"/>
          <cell r="AFR669"/>
          <cell r="AFS669"/>
          <cell r="AFT669"/>
          <cell r="AFU669"/>
          <cell r="AFV669"/>
          <cell r="AFW669"/>
          <cell r="AFX669">
            <v>0</v>
          </cell>
          <cell r="AFY669">
            <v>0</v>
          </cell>
          <cell r="AFZ669">
            <v>0</v>
          </cell>
          <cell r="AGA669">
            <v>0</v>
          </cell>
          <cell r="AGB669">
            <v>0</v>
          </cell>
          <cell r="AGC669">
            <v>0</v>
          </cell>
          <cell r="AGD669">
            <v>0</v>
          </cell>
          <cell r="AGE669">
            <v>0</v>
          </cell>
          <cell r="AGF669">
            <v>0</v>
          </cell>
          <cell r="AGG669">
            <v>0</v>
          </cell>
          <cell r="AGH669">
            <v>0</v>
          </cell>
          <cell r="AGI669">
            <v>0</v>
          </cell>
          <cell r="AGJ669">
            <v>0</v>
          </cell>
          <cell r="AGK669">
            <v>0</v>
          </cell>
          <cell r="AGL669"/>
          <cell r="AGM669"/>
          <cell r="AGN669"/>
          <cell r="AGO669"/>
          <cell r="AGP669"/>
          <cell r="AGQ669"/>
          <cell r="AGR669"/>
          <cell r="AGS669"/>
          <cell r="AGT669"/>
          <cell r="AGU669"/>
          <cell r="AGV669"/>
          <cell r="AGW669"/>
          <cell r="AGX669"/>
        </row>
        <row r="670">
          <cell r="A670" t="str">
            <v>8230-20-11 FDS Non-MTW Program Transfer to PH - Subst Abuse 93.959</v>
          </cell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CG670"/>
          <cell r="CH670"/>
          <cell r="CI670"/>
          <cell r="CJ670"/>
          <cell r="CK670"/>
          <cell r="CL670"/>
          <cell r="CM670"/>
          <cell r="CN670"/>
          <cell r="CO670"/>
          <cell r="CP670"/>
          <cell r="CQ670"/>
          <cell r="CR670"/>
          <cell r="CS670"/>
          <cell r="CT670"/>
          <cell r="CU670"/>
          <cell r="CV670"/>
          <cell r="CW670"/>
          <cell r="CX670"/>
          <cell r="DN670"/>
          <cell r="DO670"/>
          <cell r="DP670"/>
          <cell r="DQ670"/>
          <cell r="DR670"/>
          <cell r="DS670"/>
          <cell r="DT670"/>
          <cell r="DU670"/>
          <cell r="DV670"/>
          <cell r="DW670"/>
          <cell r="DX670"/>
          <cell r="DY670"/>
          <cell r="DZ670"/>
          <cell r="EA670"/>
          <cell r="EB670"/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0</v>
          </cell>
          <cell r="GN670">
            <v>0</v>
          </cell>
          <cell r="GO670">
            <v>0</v>
          </cell>
          <cell r="HX670"/>
          <cell r="HY670"/>
          <cell r="HZ670"/>
          <cell r="IA670"/>
          <cell r="IB670"/>
          <cell r="IC670"/>
          <cell r="ID670"/>
          <cell r="IE670"/>
          <cell r="IF670"/>
          <cell r="IG670"/>
          <cell r="IH670"/>
          <cell r="II670"/>
          <cell r="IJ670"/>
          <cell r="IK670"/>
          <cell r="IL670"/>
          <cell r="KX670">
            <v>0</v>
          </cell>
          <cell r="KY670">
            <v>0</v>
          </cell>
          <cell r="KZ670">
            <v>0</v>
          </cell>
          <cell r="LA670">
            <v>0</v>
          </cell>
          <cell r="LB670">
            <v>0</v>
          </cell>
          <cell r="LC670">
            <v>0</v>
          </cell>
          <cell r="LD670">
            <v>0</v>
          </cell>
          <cell r="LE670">
            <v>0</v>
          </cell>
          <cell r="LF670">
            <v>0</v>
          </cell>
          <cell r="LG670">
            <v>0</v>
          </cell>
          <cell r="LH670">
            <v>0</v>
          </cell>
          <cell r="LI670">
            <v>0</v>
          </cell>
          <cell r="LJ670">
            <v>0</v>
          </cell>
          <cell r="LK670">
            <v>0</v>
          </cell>
          <cell r="LL670">
            <v>0</v>
          </cell>
          <cell r="LM670">
            <v>0</v>
          </cell>
          <cell r="LN670">
            <v>0</v>
          </cell>
          <cell r="LO670">
            <v>0</v>
          </cell>
          <cell r="LP670">
            <v>0</v>
          </cell>
          <cell r="LQ670">
            <v>0</v>
          </cell>
          <cell r="LR670">
            <v>0</v>
          </cell>
          <cell r="LS670">
            <v>0</v>
          </cell>
          <cell r="LT670">
            <v>0</v>
          </cell>
          <cell r="LU670">
            <v>0</v>
          </cell>
          <cell r="LV670">
            <v>0</v>
          </cell>
          <cell r="LW670">
            <v>0</v>
          </cell>
          <cell r="LX670">
            <v>0</v>
          </cell>
          <cell r="LY670">
            <v>0</v>
          </cell>
          <cell r="LZ670"/>
          <cell r="MA670"/>
          <cell r="MB670"/>
          <cell r="MC670"/>
          <cell r="MD670"/>
          <cell r="ME670"/>
          <cell r="MF670"/>
          <cell r="MN670">
            <v>0</v>
          </cell>
          <cell r="MO670">
            <v>0</v>
          </cell>
          <cell r="MP670">
            <v>0</v>
          </cell>
          <cell r="MQ670">
            <v>0</v>
          </cell>
          <cell r="MR670">
            <v>0</v>
          </cell>
          <cell r="MS670">
            <v>0</v>
          </cell>
          <cell r="MT670">
            <v>0</v>
          </cell>
          <cell r="MU670">
            <v>0</v>
          </cell>
          <cell r="MV670">
            <v>0</v>
          </cell>
          <cell r="MW670">
            <v>0</v>
          </cell>
          <cell r="MX670">
            <v>0</v>
          </cell>
          <cell r="MY670">
            <v>0</v>
          </cell>
          <cell r="MZ670">
            <v>0</v>
          </cell>
          <cell r="NA670">
            <v>0</v>
          </cell>
          <cell r="NB670"/>
          <cell r="NC670"/>
          <cell r="ND670"/>
          <cell r="NN670"/>
          <cell r="NO670"/>
          <cell r="NP670"/>
          <cell r="NQ670"/>
          <cell r="NR670"/>
          <cell r="NS670"/>
          <cell r="NT670"/>
          <cell r="NU670"/>
          <cell r="NV670"/>
          <cell r="NW670"/>
          <cell r="NX670"/>
          <cell r="NY670"/>
          <cell r="OD670">
            <v>0</v>
          </cell>
          <cell r="OE670">
            <v>0</v>
          </cell>
          <cell r="OF670">
            <v>0</v>
          </cell>
          <cell r="OG670">
            <v>0</v>
          </cell>
          <cell r="OH670">
            <v>0</v>
          </cell>
          <cell r="OI670">
            <v>0</v>
          </cell>
          <cell r="OJ670">
            <v>0</v>
          </cell>
          <cell r="OK670">
            <v>0</v>
          </cell>
          <cell r="OL670">
            <v>0</v>
          </cell>
          <cell r="OM670">
            <v>0</v>
          </cell>
          <cell r="ON670">
            <v>0</v>
          </cell>
          <cell r="OO670">
            <v>0</v>
          </cell>
          <cell r="OP670">
            <v>0</v>
          </cell>
          <cell r="OQ670">
            <v>0</v>
          </cell>
          <cell r="OR670">
            <v>0</v>
          </cell>
          <cell r="OS670">
            <v>0</v>
          </cell>
          <cell r="OT670">
            <v>0</v>
          </cell>
          <cell r="OU670">
            <v>0</v>
          </cell>
          <cell r="OV670">
            <v>0</v>
          </cell>
          <cell r="OW670">
            <v>0</v>
          </cell>
          <cell r="OX670">
            <v>0</v>
          </cell>
          <cell r="OY670">
            <v>0</v>
          </cell>
          <cell r="OZ670">
            <v>0</v>
          </cell>
          <cell r="PA670">
            <v>0</v>
          </cell>
          <cell r="PB670">
            <v>0</v>
          </cell>
          <cell r="PC670">
            <v>0</v>
          </cell>
          <cell r="PD670">
            <v>0</v>
          </cell>
          <cell r="PE670">
            <v>0</v>
          </cell>
          <cell r="PF670">
            <v>0</v>
          </cell>
          <cell r="PG670">
            <v>0</v>
          </cell>
          <cell r="PH670">
            <v>0</v>
          </cell>
          <cell r="PI670">
            <v>0</v>
          </cell>
          <cell r="PJ670">
            <v>0</v>
          </cell>
          <cell r="PK670">
            <v>0</v>
          </cell>
          <cell r="PL670">
            <v>0</v>
          </cell>
          <cell r="PM670">
            <v>0</v>
          </cell>
          <cell r="PN670">
            <v>0</v>
          </cell>
          <cell r="PO670">
            <v>0</v>
          </cell>
          <cell r="PP670">
            <v>0</v>
          </cell>
          <cell r="PQ670">
            <v>0</v>
          </cell>
          <cell r="PR670">
            <v>0</v>
          </cell>
          <cell r="PS670">
            <v>0</v>
          </cell>
          <cell r="PT670">
            <v>0</v>
          </cell>
          <cell r="PU670">
            <v>0</v>
          </cell>
          <cell r="PV670">
            <v>0</v>
          </cell>
          <cell r="PW670">
            <v>0</v>
          </cell>
          <cell r="PX670">
            <v>0</v>
          </cell>
          <cell r="PY670">
            <v>0</v>
          </cell>
          <cell r="PZ670">
            <v>0</v>
          </cell>
          <cell r="QA670">
            <v>0</v>
          </cell>
          <cell r="QB670">
            <v>0</v>
          </cell>
          <cell r="QC670">
            <v>0</v>
          </cell>
          <cell r="QD670">
            <v>0</v>
          </cell>
          <cell r="QE670">
            <v>0</v>
          </cell>
          <cell r="QF670">
            <v>0</v>
          </cell>
          <cell r="QG670">
            <v>0</v>
          </cell>
          <cell r="QH670"/>
          <cell r="QI670"/>
          <cell r="QJ670"/>
          <cell r="QK670"/>
          <cell r="QL670"/>
          <cell r="QM670"/>
          <cell r="WF670"/>
          <cell r="WG670"/>
          <cell r="WH670"/>
          <cell r="WI670"/>
          <cell r="WJ670"/>
          <cell r="WK670"/>
          <cell r="WL670"/>
          <cell r="WM670"/>
          <cell r="WN670"/>
          <cell r="WO670"/>
          <cell r="WP670"/>
          <cell r="WQ670"/>
          <cell r="WR670"/>
          <cell r="WS670"/>
          <cell r="WT670"/>
          <cell r="WU670"/>
          <cell r="WV670"/>
          <cell r="WW670"/>
          <cell r="WX670"/>
          <cell r="WY670"/>
          <cell r="WZ670"/>
          <cell r="XA670"/>
          <cell r="XB670"/>
          <cell r="XC670"/>
          <cell r="XD670"/>
          <cell r="XE670"/>
          <cell r="XF670"/>
          <cell r="XG670"/>
          <cell r="XH670"/>
          <cell r="XI670"/>
          <cell r="XJ670"/>
          <cell r="XK670"/>
          <cell r="XL670"/>
          <cell r="XM670"/>
          <cell r="XN670"/>
          <cell r="XO670"/>
          <cell r="XP670"/>
          <cell r="XQ670"/>
          <cell r="XR670"/>
          <cell r="XS670"/>
          <cell r="XT670"/>
          <cell r="XU670"/>
          <cell r="XV670"/>
          <cell r="XW670"/>
          <cell r="XX670"/>
          <cell r="XY670"/>
          <cell r="XZ670"/>
          <cell r="YA670"/>
          <cell r="YB670"/>
          <cell r="YC670"/>
          <cell r="YD670"/>
          <cell r="YE670"/>
          <cell r="YF670"/>
          <cell r="YG670"/>
          <cell r="YH670"/>
          <cell r="YI670"/>
          <cell r="YJ670"/>
          <cell r="YK670"/>
          <cell r="YL670"/>
          <cell r="YM670"/>
          <cell r="YN670"/>
          <cell r="YO670"/>
          <cell r="YP670"/>
          <cell r="YQ670"/>
          <cell r="YR670"/>
          <cell r="YS670"/>
          <cell r="YT670"/>
          <cell r="YU670"/>
          <cell r="YV670"/>
          <cell r="YW670"/>
          <cell r="YX670"/>
          <cell r="YY670"/>
          <cell r="YZ670"/>
          <cell r="ZA670"/>
          <cell r="ZB670"/>
          <cell r="ZC670"/>
          <cell r="ZD670"/>
          <cell r="ZE670"/>
          <cell r="ZF670"/>
          <cell r="ZG670"/>
          <cell r="ZH670"/>
          <cell r="ZI670"/>
          <cell r="ZJ670"/>
          <cell r="ZK670"/>
          <cell r="ZL670"/>
          <cell r="ZM670"/>
          <cell r="ZN670"/>
          <cell r="ZO670"/>
          <cell r="ZP670"/>
          <cell r="ZQ670"/>
          <cell r="ZR670"/>
          <cell r="ZS670"/>
          <cell r="ZT670"/>
          <cell r="ZU670"/>
          <cell r="ZV670"/>
          <cell r="ZW670"/>
          <cell r="ZX670"/>
          <cell r="ZY670"/>
          <cell r="ZZ670"/>
          <cell r="AAA670"/>
          <cell r="AAB670"/>
          <cell r="AAC670"/>
          <cell r="AAD670"/>
          <cell r="AAE670"/>
          <cell r="AAF670"/>
          <cell r="AAG670"/>
          <cell r="AAH670"/>
          <cell r="AAI670"/>
          <cell r="AAJ670"/>
          <cell r="AAK670"/>
          <cell r="AAL670"/>
          <cell r="AAM670"/>
          <cell r="AAN670"/>
          <cell r="AAO670"/>
          <cell r="AAP670"/>
          <cell r="AAQ670"/>
          <cell r="AAR670"/>
          <cell r="AAS670"/>
          <cell r="AAT670"/>
          <cell r="AAU670"/>
          <cell r="AAV670"/>
          <cell r="AAW670"/>
          <cell r="AAX670"/>
          <cell r="AAY670"/>
          <cell r="AAZ670"/>
          <cell r="ABA670"/>
          <cell r="ABB670"/>
          <cell r="ABC670"/>
          <cell r="ABH670"/>
          <cell r="ABI670"/>
          <cell r="ABJ670"/>
          <cell r="ABK670"/>
          <cell r="ABL670"/>
          <cell r="ABM670"/>
          <cell r="ABN670"/>
          <cell r="ABO670"/>
          <cell r="ABP670"/>
          <cell r="ABQ670"/>
          <cell r="ABR670"/>
          <cell r="ABS670"/>
          <cell r="ABT670"/>
          <cell r="ABU670"/>
          <cell r="ABV670"/>
          <cell r="ABW670"/>
          <cell r="ABX670"/>
          <cell r="ABY670"/>
          <cell r="ABZ670"/>
          <cell r="ACA670"/>
          <cell r="ACB670"/>
          <cell r="ACC670"/>
          <cell r="ACD670"/>
          <cell r="ACE670"/>
          <cell r="ACF670"/>
          <cell r="ACG670"/>
          <cell r="ACH670"/>
          <cell r="ACI670"/>
          <cell r="ACJ670"/>
          <cell r="ACK670"/>
          <cell r="ACL670"/>
          <cell r="ACM670"/>
          <cell r="ACN670"/>
          <cell r="ACO670"/>
          <cell r="ACP670"/>
          <cell r="ACQ670"/>
          <cell r="ACR670">
            <v>0</v>
          </cell>
          <cell r="ACS670">
            <v>0</v>
          </cell>
          <cell r="ACT670">
            <v>0</v>
          </cell>
          <cell r="ACU670">
            <v>0</v>
          </cell>
          <cell r="ACV670">
            <v>0</v>
          </cell>
          <cell r="ACW670">
            <v>0</v>
          </cell>
          <cell r="ACX670">
            <v>0</v>
          </cell>
          <cell r="ACY670">
            <v>0</v>
          </cell>
          <cell r="ACZ670">
            <v>0</v>
          </cell>
          <cell r="ADA670">
            <v>0</v>
          </cell>
          <cell r="ADB670">
            <v>0</v>
          </cell>
          <cell r="ADC670">
            <v>0</v>
          </cell>
          <cell r="ADD670">
            <v>0</v>
          </cell>
          <cell r="ADE670">
            <v>0</v>
          </cell>
          <cell r="ADF670"/>
          <cell r="ADG670"/>
          <cell r="ADH670"/>
          <cell r="ADI670"/>
          <cell r="ADJ670"/>
          <cell r="ADK670"/>
          <cell r="ADL670"/>
          <cell r="ADM670"/>
          <cell r="ADN670"/>
          <cell r="ADO670"/>
          <cell r="ADP670"/>
          <cell r="ADQ670"/>
          <cell r="ADR670"/>
          <cell r="ADS670"/>
          <cell r="ADT670"/>
          <cell r="ADU670"/>
          <cell r="ADV670"/>
          <cell r="ADW670"/>
          <cell r="ADX670"/>
          <cell r="ADY670"/>
          <cell r="ADZ670"/>
          <cell r="AEA670"/>
          <cell r="AEB670"/>
          <cell r="AEC670"/>
          <cell r="AED670"/>
          <cell r="AEE670"/>
          <cell r="AEF670"/>
          <cell r="AEG670"/>
          <cell r="AEH670"/>
          <cell r="AEI670"/>
          <cell r="AEJ670"/>
          <cell r="AEK670"/>
          <cell r="AEL670"/>
          <cell r="AEM670"/>
          <cell r="AEN670"/>
          <cell r="AEO670"/>
          <cell r="AEP670"/>
          <cell r="AEQ670"/>
          <cell r="AER670"/>
          <cell r="AES670"/>
          <cell r="AET670"/>
          <cell r="AEU670"/>
          <cell r="AEV670"/>
          <cell r="AEW670"/>
          <cell r="AEX670"/>
          <cell r="AEY670"/>
          <cell r="AEZ670"/>
          <cell r="AFA670"/>
          <cell r="AFB670"/>
          <cell r="AFC670"/>
          <cell r="AFD670"/>
          <cell r="AFE670"/>
          <cell r="AFF670"/>
          <cell r="AFG670"/>
          <cell r="AFH670"/>
          <cell r="AFI670"/>
          <cell r="AFJ670"/>
          <cell r="AFK670"/>
          <cell r="AFL670"/>
          <cell r="AFM670"/>
          <cell r="AFN670"/>
          <cell r="AFO670"/>
          <cell r="AFP670"/>
          <cell r="AFQ670"/>
          <cell r="AFR670"/>
          <cell r="AFS670"/>
          <cell r="AFT670"/>
          <cell r="AFU670"/>
          <cell r="AFV670"/>
          <cell r="AFW670"/>
          <cell r="AFX670">
            <v>0</v>
          </cell>
          <cell r="AFY670">
            <v>0</v>
          </cell>
          <cell r="AFZ670">
            <v>0</v>
          </cell>
          <cell r="AGA670">
            <v>0</v>
          </cell>
          <cell r="AGB670">
            <v>0</v>
          </cell>
          <cell r="AGC670">
            <v>0</v>
          </cell>
          <cell r="AGD670">
            <v>0</v>
          </cell>
          <cell r="AGE670">
            <v>0</v>
          </cell>
          <cell r="AGF670">
            <v>0</v>
          </cell>
          <cell r="AGG670">
            <v>0</v>
          </cell>
          <cell r="AGH670">
            <v>0</v>
          </cell>
          <cell r="AGI670">
            <v>0</v>
          </cell>
          <cell r="AGJ670">
            <v>0</v>
          </cell>
          <cell r="AGK670">
            <v>0</v>
          </cell>
          <cell r="AGL670"/>
          <cell r="AGM670"/>
          <cell r="AGN670"/>
          <cell r="AGO670"/>
          <cell r="AGP670"/>
          <cell r="AGQ670"/>
          <cell r="AGR670"/>
          <cell r="AGS670"/>
          <cell r="AGT670"/>
          <cell r="AGU670"/>
          <cell r="AGV670"/>
          <cell r="AGW670"/>
          <cell r="AGX670"/>
        </row>
        <row r="671">
          <cell r="A671" t="str">
            <v>8230-30-00 FDS Non-MTW Program Transfer to PH - Oth Bus Activities</v>
          </cell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CG671"/>
          <cell r="CH671"/>
          <cell r="CI671"/>
          <cell r="CJ671"/>
          <cell r="CK671"/>
          <cell r="CL671"/>
          <cell r="CM671"/>
          <cell r="CN671"/>
          <cell r="CO671"/>
          <cell r="CP671"/>
          <cell r="CQ671"/>
          <cell r="CR671"/>
          <cell r="CS671"/>
          <cell r="CT671"/>
          <cell r="CU671"/>
          <cell r="CV671"/>
          <cell r="CW671"/>
          <cell r="CX671"/>
          <cell r="DN671"/>
          <cell r="DO671"/>
          <cell r="DP671"/>
          <cell r="DQ671"/>
          <cell r="DR671"/>
          <cell r="DS671"/>
          <cell r="DT671"/>
          <cell r="DU671"/>
          <cell r="DV671"/>
          <cell r="DW671"/>
          <cell r="DX671"/>
          <cell r="DY671"/>
          <cell r="DZ671"/>
          <cell r="EA671"/>
          <cell r="EB671"/>
          <cell r="GB671">
            <v>0</v>
          </cell>
          <cell r="GC671">
            <v>0</v>
          </cell>
          <cell r="GD671">
            <v>0</v>
          </cell>
          <cell r="GE671">
            <v>0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0</v>
          </cell>
          <cell r="GN671">
            <v>0</v>
          </cell>
          <cell r="GO671">
            <v>0</v>
          </cell>
          <cell r="HX671"/>
          <cell r="HY671"/>
          <cell r="HZ671"/>
          <cell r="IA671"/>
          <cell r="IB671"/>
          <cell r="IC671"/>
          <cell r="ID671"/>
          <cell r="IE671"/>
          <cell r="IF671"/>
          <cell r="IG671"/>
          <cell r="IH671"/>
          <cell r="II671"/>
          <cell r="IJ671"/>
          <cell r="IK671"/>
          <cell r="IL671"/>
          <cell r="KX671">
            <v>0</v>
          </cell>
          <cell r="KY671">
            <v>0</v>
          </cell>
          <cell r="KZ671">
            <v>0</v>
          </cell>
          <cell r="LA671">
            <v>0</v>
          </cell>
          <cell r="LB671">
            <v>0</v>
          </cell>
          <cell r="LC671">
            <v>0</v>
          </cell>
          <cell r="LD671">
            <v>0</v>
          </cell>
          <cell r="LE671">
            <v>0</v>
          </cell>
          <cell r="LF671">
            <v>0</v>
          </cell>
          <cell r="LG671">
            <v>0</v>
          </cell>
          <cell r="LH671">
            <v>0</v>
          </cell>
          <cell r="LI671">
            <v>0</v>
          </cell>
          <cell r="LJ671">
            <v>0</v>
          </cell>
          <cell r="LK671">
            <v>0</v>
          </cell>
          <cell r="LL671">
            <v>0</v>
          </cell>
          <cell r="LM671">
            <v>0</v>
          </cell>
          <cell r="LN671">
            <v>0</v>
          </cell>
          <cell r="LO671">
            <v>0</v>
          </cell>
          <cell r="LP671">
            <v>0</v>
          </cell>
          <cell r="LQ671">
            <v>0</v>
          </cell>
          <cell r="LR671">
            <v>0</v>
          </cell>
          <cell r="LS671">
            <v>0</v>
          </cell>
          <cell r="LT671">
            <v>0</v>
          </cell>
          <cell r="LU671">
            <v>0</v>
          </cell>
          <cell r="LV671">
            <v>0</v>
          </cell>
          <cell r="LW671">
            <v>0</v>
          </cell>
          <cell r="LX671">
            <v>0</v>
          </cell>
          <cell r="LY671">
            <v>0</v>
          </cell>
          <cell r="LZ671"/>
          <cell r="MA671"/>
          <cell r="MB671"/>
          <cell r="MC671"/>
          <cell r="MD671"/>
          <cell r="ME671"/>
          <cell r="MF671"/>
          <cell r="MN671">
            <v>0</v>
          </cell>
          <cell r="MO671">
            <v>0</v>
          </cell>
          <cell r="MP671">
            <v>0</v>
          </cell>
          <cell r="MQ671">
            <v>0</v>
          </cell>
          <cell r="MR671">
            <v>0</v>
          </cell>
          <cell r="MS671">
            <v>0</v>
          </cell>
          <cell r="MT671">
            <v>0</v>
          </cell>
          <cell r="MU671">
            <v>0</v>
          </cell>
          <cell r="MV671">
            <v>0</v>
          </cell>
          <cell r="MW671">
            <v>0</v>
          </cell>
          <cell r="MX671">
            <v>0</v>
          </cell>
          <cell r="MY671">
            <v>0</v>
          </cell>
          <cell r="MZ671">
            <v>0</v>
          </cell>
          <cell r="NA671">
            <v>0</v>
          </cell>
          <cell r="NB671"/>
          <cell r="NC671"/>
          <cell r="ND671"/>
          <cell r="NN671"/>
          <cell r="NO671"/>
          <cell r="NP671"/>
          <cell r="NQ671"/>
          <cell r="NR671"/>
          <cell r="NS671"/>
          <cell r="NT671"/>
          <cell r="NU671"/>
          <cell r="NV671"/>
          <cell r="NW671"/>
          <cell r="NX671"/>
          <cell r="NY671"/>
          <cell r="NZ671"/>
          <cell r="OA671"/>
          <cell r="OB671"/>
          <cell r="OC671"/>
          <cell r="OD671">
            <v>0</v>
          </cell>
          <cell r="OE671">
            <v>0</v>
          </cell>
          <cell r="OF671">
            <v>0</v>
          </cell>
          <cell r="OG671">
            <v>0</v>
          </cell>
          <cell r="OH671">
            <v>0</v>
          </cell>
          <cell r="OI671">
            <v>0</v>
          </cell>
          <cell r="OJ671">
            <v>0</v>
          </cell>
          <cell r="OK671">
            <v>0</v>
          </cell>
          <cell r="OL671">
            <v>0</v>
          </cell>
          <cell r="OM671">
            <v>0</v>
          </cell>
          <cell r="ON671">
            <v>0</v>
          </cell>
          <cell r="OO671">
            <v>0</v>
          </cell>
          <cell r="OP671">
            <v>0</v>
          </cell>
          <cell r="OQ671">
            <v>0</v>
          </cell>
          <cell r="OR671">
            <v>0</v>
          </cell>
          <cell r="OS671">
            <v>0</v>
          </cell>
          <cell r="OT671">
            <v>0</v>
          </cell>
          <cell r="OU671">
            <v>0</v>
          </cell>
          <cell r="OV671">
            <v>0</v>
          </cell>
          <cell r="OW671">
            <v>0</v>
          </cell>
          <cell r="OX671">
            <v>0</v>
          </cell>
          <cell r="OY671">
            <v>0</v>
          </cell>
          <cell r="OZ671">
            <v>0</v>
          </cell>
          <cell r="PA671">
            <v>0</v>
          </cell>
          <cell r="PB671">
            <v>0</v>
          </cell>
          <cell r="PC671">
            <v>0</v>
          </cell>
          <cell r="PD671">
            <v>0</v>
          </cell>
          <cell r="PE671">
            <v>0</v>
          </cell>
          <cell r="PF671">
            <v>0</v>
          </cell>
          <cell r="PG671">
            <v>0</v>
          </cell>
          <cell r="PH671">
            <v>0</v>
          </cell>
          <cell r="PI671">
            <v>0</v>
          </cell>
          <cell r="PJ671">
            <v>0</v>
          </cell>
          <cell r="PK671">
            <v>0</v>
          </cell>
          <cell r="PL671">
            <v>0</v>
          </cell>
          <cell r="PM671">
            <v>0</v>
          </cell>
          <cell r="PN671">
            <v>0</v>
          </cell>
          <cell r="PO671">
            <v>0</v>
          </cell>
          <cell r="PP671">
            <v>0</v>
          </cell>
          <cell r="PQ671">
            <v>0</v>
          </cell>
          <cell r="PR671">
            <v>0</v>
          </cell>
          <cell r="PS671">
            <v>0</v>
          </cell>
          <cell r="PT671">
            <v>0</v>
          </cell>
          <cell r="PU671">
            <v>0</v>
          </cell>
          <cell r="PV671">
            <v>0</v>
          </cell>
          <cell r="PW671">
            <v>0</v>
          </cell>
          <cell r="PX671">
            <v>0</v>
          </cell>
          <cell r="PY671">
            <v>0</v>
          </cell>
          <cell r="PZ671">
            <v>0</v>
          </cell>
          <cell r="QA671">
            <v>0</v>
          </cell>
          <cell r="QB671">
            <v>0</v>
          </cell>
          <cell r="QC671">
            <v>0</v>
          </cell>
          <cell r="QD671">
            <v>0</v>
          </cell>
          <cell r="QE671">
            <v>0</v>
          </cell>
          <cell r="QF671">
            <v>0</v>
          </cell>
          <cell r="QG671">
            <v>0</v>
          </cell>
          <cell r="QH671"/>
          <cell r="QI671"/>
          <cell r="QJ671"/>
          <cell r="QK671"/>
          <cell r="QL671"/>
          <cell r="QM671"/>
          <cell r="WF671"/>
          <cell r="WG671"/>
          <cell r="WH671"/>
          <cell r="WI671"/>
          <cell r="WJ671"/>
          <cell r="WK671"/>
          <cell r="WL671"/>
          <cell r="WM671"/>
          <cell r="WN671"/>
          <cell r="WO671"/>
          <cell r="WP671"/>
          <cell r="WQ671"/>
          <cell r="WR671"/>
          <cell r="WS671"/>
          <cell r="WT671"/>
          <cell r="WU671"/>
          <cell r="WV671"/>
          <cell r="WW671"/>
          <cell r="WX671"/>
          <cell r="WY671"/>
          <cell r="WZ671"/>
          <cell r="XA671"/>
          <cell r="XB671"/>
          <cell r="XC671"/>
          <cell r="XD671"/>
          <cell r="XE671"/>
          <cell r="XF671"/>
          <cell r="XG671"/>
          <cell r="XH671"/>
          <cell r="XI671"/>
          <cell r="XJ671"/>
          <cell r="XK671"/>
          <cell r="XL671"/>
          <cell r="XM671"/>
          <cell r="XN671"/>
          <cell r="XO671"/>
          <cell r="XP671"/>
          <cell r="XQ671"/>
          <cell r="XR671"/>
          <cell r="XS671"/>
          <cell r="XT671"/>
          <cell r="XU671"/>
          <cell r="XV671"/>
          <cell r="XW671"/>
          <cell r="XX671"/>
          <cell r="XY671"/>
          <cell r="XZ671"/>
          <cell r="YA671"/>
          <cell r="YB671"/>
          <cell r="YC671"/>
          <cell r="YD671"/>
          <cell r="YE671"/>
          <cell r="YF671"/>
          <cell r="YG671"/>
          <cell r="YH671"/>
          <cell r="YI671"/>
          <cell r="YJ671"/>
          <cell r="YK671"/>
          <cell r="YL671"/>
          <cell r="YM671"/>
          <cell r="YN671"/>
          <cell r="YO671"/>
          <cell r="YP671"/>
          <cell r="YQ671"/>
          <cell r="YR671"/>
          <cell r="YS671"/>
          <cell r="YT671"/>
          <cell r="YU671"/>
          <cell r="YV671"/>
          <cell r="YW671"/>
          <cell r="YX671"/>
          <cell r="YY671"/>
          <cell r="YZ671"/>
          <cell r="ZA671"/>
          <cell r="ZB671"/>
          <cell r="ZC671"/>
          <cell r="ZD671"/>
          <cell r="ZE671"/>
          <cell r="ZF671"/>
          <cell r="ZG671"/>
          <cell r="ZH671"/>
          <cell r="ZI671"/>
          <cell r="ZJ671"/>
          <cell r="ZK671"/>
          <cell r="ZL671"/>
          <cell r="ZM671"/>
          <cell r="ZN671"/>
          <cell r="ZO671"/>
          <cell r="ZP671"/>
          <cell r="ZQ671"/>
          <cell r="ZR671"/>
          <cell r="ZS671"/>
          <cell r="ZT671"/>
          <cell r="ZU671"/>
          <cell r="ZV671"/>
          <cell r="ZW671"/>
          <cell r="ZX671"/>
          <cell r="ZY671"/>
          <cell r="ZZ671"/>
          <cell r="AAA671"/>
          <cell r="AAB671"/>
          <cell r="AAC671"/>
          <cell r="AAD671"/>
          <cell r="AAE671"/>
          <cell r="AAF671"/>
          <cell r="AAG671"/>
          <cell r="AAH671"/>
          <cell r="AAI671"/>
          <cell r="AAJ671"/>
          <cell r="AAK671"/>
          <cell r="AAL671"/>
          <cell r="AAM671"/>
          <cell r="AAN671"/>
          <cell r="AAO671"/>
          <cell r="AAP671"/>
          <cell r="AAQ671"/>
          <cell r="AAR671"/>
          <cell r="AAS671"/>
          <cell r="AAT671"/>
          <cell r="AAU671"/>
          <cell r="AAV671"/>
          <cell r="AAW671"/>
          <cell r="AAX671"/>
          <cell r="AAY671"/>
          <cell r="AAZ671"/>
          <cell r="ABA671"/>
          <cell r="ABB671"/>
          <cell r="ABC671"/>
          <cell r="ABH671"/>
          <cell r="ABI671"/>
          <cell r="ABJ671"/>
          <cell r="ABK671"/>
          <cell r="ABL671"/>
          <cell r="ABM671"/>
          <cell r="ABN671"/>
          <cell r="ABO671"/>
          <cell r="ABP671"/>
          <cell r="ABQ671"/>
          <cell r="ABR671"/>
          <cell r="ABS671"/>
          <cell r="ABT671"/>
          <cell r="ABU671"/>
          <cell r="ABV671"/>
          <cell r="ABW671"/>
          <cell r="ABX671"/>
          <cell r="ABY671"/>
          <cell r="ABZ671"/>
          <cell r="ACA671"/>
          <cell r="ACB671"/>
          <cell r="ACC671"/>
          <cell r="ACD671"/>
          <cell r="ACE671"/>
          <cell r="ACF671"/>
          <cell r="ACG671"/>
          <cell r="ACH671"/>
          <cell r="ACI671"/>
          <cell r="ACJ671"/>
          <cell r="ACK671"/>
          <cell r="ACL671"/>
          <cell r="ACM671"/>
          <cell r="ACN671"/>
          <cell r="ACO671"/>
          <cell r="ACP671"/>
          <cell r="ACQ671"/>
          <cell r="ACR671">
            <v>0</v>
          </cell>
          <cell r="ACS671">
            <v>0</v>
          </cell>
          <cell r="ACT671">
            <v>0</v>
          </cell>
          <cell r="ACU671">
            <v>0</v>
          </cell>
          <cell r="ACV671">
            <v>0</v>
          </cell>
          <cell r="ACW671">
            <v>0</v>
          </cell>
          <cell r="ACX671">
            <v>0</v>
          </cell>
          <cell r="ACY671">
            <v>0</v>
          </cell>
          <cell r="ACZ671">
            <v>0</v>
          </cell>
          <cell r="ADA671">
            <v>0</v>
          </cell>
          <cell r="ADB671">
            <v>0</v>
          </cell>
          <cell r="ADC671">
            <v>0</v>
          </cell>
          <cell r="ADD671">
            <v>0</v>
          </cell>
          <cell r="ADE671">
            <v>0</v>
          </cell>
          <cell r="ADF671"/>
          <cell r="ADG671"/>
          <cell r="ADH671"/>
          <cell r="ADI671"/>
          <cell r="ADJ671"/>
          <cell r="ADK671"/>
          <cell r="ADL671"/>
          <cell r="ADM671"/>
          <cell r="ADN671"/>
          <cell r="ADO671"/>
          <cell r="ADP671"/>
          <cell r="ADQ671"/>
          <cell r="ADR671"/>
          <cell r="ADS671"/>
          <cell r="ADT671"/>
          <cell r="ADU671"/>
          <cell r="ADV671"/>
          <cell r="ADW671"/>
          <cell r="ADX671"/>
          <cell r="ADY671"/>
          <cell r="ADZ671"/>
          <cell r="AEA671"/>
          <cell r="AEB671"/>
          <cell r="AEC671"/>
          <cell r="AED671"/>
          <cell r="AEE671"/>
          <cell r="AEF671"/>
          <cell r="AEG671"/>
          <cell r="AEH671"/>
          <cell r="AEI671"/>
          <cell r="AEJ671"/>
          <cell r="AEK671"/>
          <cell r="AEL671"/>
          <cell r="AEM671"/>
          <cell r="AEN671"/>
          <cell r="AEO671"/>
          <cell r="AEP671"/>
          <cell r="AEQ671"/>
          <cell r="AER671"/>
          <cell r="AES671"/>
          <cell r="AET671"/>
          <cell r="AEU671"/>
          <cell r="AEV671"/>
          <cell r="AEW671"/>
          <cell r="AEX671"/>
          <cell r="AEY671"/>
          <cell r="AEZ671"/>
          <cell r="AFA671"/>
          <cell r="AFB671"/>
          <cell r="AFC671"/>
          <cell r="AFD671"/>
          <cell r="AFE671"/>
          <cell r="AFF671"/>
          <cell r="AFG671"/>
          <cell r="AFH671"/>
          <cell r="AFI671"/>
          <cell r="AFJ671"/>
          <cell r="AFK671"/>
          <cell r="AFL671"/>
          <cell r="AFM671"/>
          <cell r="AFN671"/>
          <cell r="AFO671"/>
          <cell r="AFP671"/>
          <cell r="AFQ671"/>
          <cell r="AFR671"/>
          <cell r="AFS671"/>
          <cell r="AFT671"/>
          <cell r="AFU671"/>
          <cell r="AFV671"/>
          <cell r="AFW671"/>
          <cell r="AFX671">
            <v>0</v>
          </cell>
          <cell r="AFY671">
            <v>0</v>
          </cell>
          <cell r="AFZ671">
            <v>0</v>
          </cell>
          <cell r="AGA671">
            <v>0</v>
          </cell>
          <cell r="AGB671">
            <v>0</v>
          </cell>
          <cell r="AGC671">
            <v>0</v>
          </cell>
          <cell r="AGD671">
            <v>0</v>
          </cell>
          <cell r="AGE671">
            <v>0</v>
          </cell>
          <cell r="AGF671">
            <v>0</v>
          </cell>
          <cell r="AGG671">
            <v>0</v>
          </cell>
          <cell r="AGH671">
            <v>0</v>
          </cell>
          <cell r="AGI671">
            <v>0</v>
          </cell>
          <cell r="AGJ671">
            <v>0</v>
          </cell>
          <cell r="AGK671">
            <v>0</v>
          </cell>
          <cell r="AGL671"/>
          <cell r="AGM671"/>
          <cell r="AGN671"/>
          <cell r="AGO671"/>
          <cell r="AGP671"/>
          <cell r="AGQ671"/>
          <cell r="AGR671"/>
          <cell r="AGS671"/>
          <cell r="AGT671"/>
          <cell r="AGU671"/>
          <cell r="AGV671"/>
          <cell r="AGW671"/>
          <cell r="AGX671"/>
        </row>
        <row r="672">
          <cell r="A672" t="str">
            <v>8230-40-00 FDS Non-MTW Program Transfer to PH - SLO Gov</v>
          </cell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CG672"/>
          <cell r="CH672"/>
          <cell r="CI672"/>
          <cell r="CJ672"/>
          <cell r="CK672"/>
          <cell r="CL672"/>
          <cell r="CM672"/>
          <cell r="CN672"/>
          <cell r="CO672"/>
          <cell r="CP672"/>
          <cell r="CQ672"/>
          <cell r="CR672"/>
          <cell r="CS672"/>
          <cell r="CT672"/>
          <cell r="CU672"/>
          <cell r="CV672"/>
          <cell r="CW672"/>
          <cell r="CX672"/>
          <cell r="DN672"/>
          <cell r="DO672"/>
          <cell r="DP672"/>
          <cell r="DQ672"/>
          <cell r="DR672"/>
          <cell r="DS672"/>
          <cell r="DT672"/>
          <cell r="DU672"/>
          <cell r="DV672"/>
          <cell r="DW672"/>
          <cell r="DX672"/>
          <cell r="DY672"/>
          <cell r="DZ672"/>
          <cell r="EA672"/>
          <cell r="EB672"/>
          <cell r="GB672">
            <v>0</v>
          </cell>
          <cell r="GC672">
            <v>0</v>
          </cell>
          <cell r="GD672">
            <v>0</v>
          </cell>
          <cell r="GE672">
            <v>0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0</v>
          </cell>
          <cell r="GN672">
            <v>0</v>
          </cell>
          <cell r="GO672">
            <v>0</v>
          </cell>
          <cell r="HX672"/>
          <cell r="HY672"/>
          <cell r="HZ672"/>
          <cell r="IA672"/>
          <cell r="IB672"/>
          <cell r="IC672"/>
          <cell r="ID672"/>
          <cell r="IE672"/>
          <cell r="IF672"/>
          <cell r="IG672"/>
          <cell r="IH672"/>
          <cell r="II672"/>
          <cell r="IJ672"/>
          <cell r="IK672"/>
          <cell r="IL672"/>
          <cell r="KX672">
            <v>0</v>
          </cell>
          <cell r="KY672">
            <v>0</v>
          </cell>
          <cell r="KZ672">
            <v>0</v>
          </cell>
          <cell r="LA672">
            <v>0</v>
          </cell>
          <cell r="LB672">
            <v>0</v>
          </cell>
          <cell r="LC672">
            <v>0</v>
          </cell>
          <cell r="LD672">
            <v>0</v>
          </cell>
          <cell r="LE672">
            <v>0</v>
          </cell>
          <cell r="LF672">
            <v>0</v>
          </cell>
          <cell r="LG672">
            <v>0</v>
          </cell>
          <cell r="LH672">
            <v>0</v>
          </cell>
          <cell r="LI672">
            <v>0</v>
          </cell>
          <cell r="LJ672">
            <v>0</v>
          </cell>
          <cell r="LK672">
            <v>0</v>
          </cell>
          <cell r="LL672">
            <v>0</v>
          </cell>
          <cell r="LM672">
            <v>0</v>
          </cell>
          <cell r="LN672">
            <v>0</v>
          </cell>
          <cell r="LO672">
            <v>0</v>
          </cell>
          <cell r="LP672">
            <v>0</v>
          </cell>
          <cell r="LQ672">
            <v>0</v>
          </cell>
          <cell r="LR672">
            <v>0</v>
          </cell>
          <cell r="LS672">
            <v>0</v>
          </cell>
          <cell r="LT672">
            <v>0</v>
          </cell>
          <cell r="LU672">
            <v>0</v>
          </cell>
          <cell r="LV672">
            <v>0</v>
          </cell>
          <cell r="LW672">
            <v>0</v>
          </cell>
          <cell r="LX672">
            <v>0</v>
          </cell>
          <cell r="LY672">
            <v>0</v>
          </cell>
          <cell r="LZ672"/>
          <cell r="MA672"/>
          <cell r="MB672"/>
          <cell r="MC672"/>
          <cell r="MD672"/>
          <cell r="ME672"/>
          <cell r="MF672"/>
          <cell r="MN672">
            <v>0</v>
          </cell>
          <cell r="MO672">
            <v>0</v>
          </cell>
          <cell r="MP672">
            <v>0</v>
          </cell>
          <cell r="MQ672">
            <v>0</v>
          </cell>
          <cell r="MR672">
            <v>0</v>
          </cell>
          <cell r="MS672">
            <v>0</v>
          </cell>
          <cell r="MT672">
            <v>0</v>
          </cell>
          <cell r="MU672">
            <v>0</v>
          </cell>
          <cell r="MV672">
            <v>0</v>
          </cell>
          <cell r="MW672">
            <v>0</v>
          </cell>
          <cell r="MX672">
            <v>0</v>
          </cell>
          <cell r="MY672">
            <v>0</v>
          </cell>
          <cell r="MZ672">
            <v>0</v>
          </cell>
          <cell r="NA672">
            <v>0</v>
          </cell>
          <cell r="NB672"/>
          <cell r="NC672"/>
          <cell r="ND672"/>
          <cell r="NN672"/>
          <cell r="NO672"/>
          <cell r="NP672"/>
          <cell r="NQ672"/>
          <cell r="NR672"/>
          <cell r="NS672"/>
          <cell r="NT672"/>
          <cell r="NU672"/>
          <cell r="NV672"/>
          <cell r="NW672"/>
          <cell r="NX672"/>
          <cell r="NY672"/>
          <cell r="NZ672"/>
          <cell r="OA672"/>
          <cell r="OB672"/>
          <cell r="OC672"/>
          <cell r="OD672">
            <v>0</v>
          </cell>
          <cell r="OE672">
            <v>0</v>
          </cell>
          <cell r="OF672">
            <v>0</v>
          </cell>
          <cell r="OG672">
            <v>0</v>
          </cell>
          <cell r="OH672">
            <v>0</v>
          </cell>
          <cell r="OI672">
            <v>0</v>
          </cell>
          <cell r="OJ672">
            <v>0</v>
          </cell>
          <cell r="OK672">
            <v>0</v>
          </cell>
          <cell r="OL672">
            <v>0</v>
          </cell>
          <cell r="OM672">
            <v>0</v>
          </cell>
          <cell r="ON672">
            <v>0</v>
          </cell>
          <cell r="OO672">
            <v>0</v>
          </cell>
          <cell r="OP672">
            <v>0</v>
          </cell>
          <cell r="OQ672">
            <v>0</v>
          </cell>
          <cell r="OR672">
            <v>0</v>
          </cell>
          <cell r="OS672">
            <v>0</v>
          </cell>
          <cell r="OT672">
            <v>0</v>
          </cell>
          <cell r="OU672">
            <v>0</v>
          </cell>
          <cell r="OV672">
            <v>0</v>
          </cell>
          <cell r="OW672">
            <v>0</v>
          </cell>
          <cell r="OX672">
            <v>0</v>
          </cell>
          <cell r="OY672">
            <v>0</v>
          </cell>
          <cell r="OZ672">
            <v>0</v>
          </cell>
          <cell r="PA672">
            <v>0</v>
          </cell>
          <cell r="PB672">
            <v>0</v>
          </cell>
          <cell r="PC672">
            <v>0</v>
          </cell>
          <cell r="PD672">
            <v>0</v>
          </cell>
          <cell r="PE672">
            <v>0</v>
          </cell>
          <cell r="PF672">
            <v>0</v>
          </cell>
          <cell r="PG672">
            <v>0</v>
          </cell>
          <cell r="PH672">
            <v>0</v>
          </cell>
          <cell r="PI672">
            <v>0</v>
          </cell>
          <cell r="PJ672">
            <v>0</v>
          </cell>
          <cell r="PK672">
            <v>0</v>
          </cell>
          <cell r="PL672">
            <v>0</v>
          </cell>
          <cell r="PM672">
            <v>0</v>
          </cell>
          <cell r="PN672">
            <v>0</v>
          </cell>
          <cell r="PO672">
            <v>0</v>
          </cell>
          <cell r="PP672">
            <v>0</v>
          </cell>
          <cell r="PQ672">
            <v>0</v>
          </cell>
          <cell r="PR672">
            <v>0</v>
          </cell>
          <cell r="PS672">
            <v>0</v>
          </cell>
          <cell r="PT672">
            <v>0</v>
          </cell>
          <cell r="PU672">
            <v>0</v>
          </cell>
          <cell r="PV672">
            <v>0</v>
          </cell>
          <cell r="PW672">
            <v>0</v>
          </cell>
          <cell r="PX672">
            <v>0</v>
          </cell>
          <cell r="PY672">
            <v>0</v>
          </cell>
          <cell r="PZ672">
            <v>0</v>
          </cell>
          <cell r="QA672">
            <v>0</v>
          </cell>
          <cell r="QB672">
            <v>0</v>
          </cell>
          <cell r="QC672">
            <v>0</v>
          </cell>
          <cell r="QD672">
            <v>0</v>
          </cell>
          <cell r="QE672">
            <v>0</v>
          </cell>
          <cell r="QF672">
            <v>0</v>
          </cell>
          <cell r="QG672">
            <v>0</v>
          </cell>
          <cell r="QH672"/>
          <cell r="QI672"/>
          <cell r="QJ672"/>
          <cell r="QK672"/>
          <cell r="QL672"/>
          <cell r="QM672"/>
          <cell r="WF672"/>
          <cell r="WG672"/>
          <cell r="WH672"/>
          <cell r="WI672"/>
          <cell r="WJ672"/>
          <cell r="WK672"/>
          <cell r="WL672"/>
          <cell r="WM672"/>
          <cell r="WN672"/>
          <cell r="WO672"/>
          <cell r="WP672"/>
          <cell r="WQ672"/>
          <cell r="WR672"/>
          <cell r="WS672"/>
          <cell r="WT672"/>
          <cell r="WU672"/>
          <cell r="WV672"/>
          <cell r="WW672"/>
          <cell r="WX672"/>
          <cell r="WY672"/>
          <cell r="WZ672"/>
          <cell r="XA672"/>
          <cell r="XB672"/>
          <cell r="XC672"/>
          <cell r="XD672"/>
          <cell r="XE672"/>
          <cell r="XF672"/>
          <cell r="XG672"/>
          <cell r="XH672"/>
          <cell r="XI672"/>
          <cell r="XJ672"/>
          <cell r="XK672"/>
          <cell r="XL672"/>
          <cell r="XM672"/>
          <cell r="XN672"/>
          <cell r="XO672"/>
          <cell r="XP672"/>
          <cell r="XQ672"/>
          <cell r="XR672"/>
          <cell r="XS672"/>
          <cell r="XT672"/>
          <cell r="XU672"/>
          <cell r="XV672"/>
          <cell r="XW672"/>
          <cell r="XX672"/>
          <cell r="XY672"/>
          <cell r="XZ672"/>
          <cell r="YA672"/>
          <cell r="YB672"/>
          <cell r="YC672"/>
          <cell r="YD672"/>
          <cell r="YE672"/>
          <cell r="YF672"/>
          <cell r="YG672"/>
          <cell r="YH672"/>
          <cell r="YI672"/>
          <cell r="YJ672"/>
          <cell r="YK672"/>
          <cell r="YL672"/>
          <cell r="YM672"/>
          <cell r="YN672"/>
          <cell r="YO672"/>
          <cell r="YP672"/>
          <cell r="YQ672"/>
          <cell r="YR672"/>
          <cell r="YS672"/>
          <cell r="YT672"/>
          <cell r="YU672"/>
          <cell r="YV672"/>
          <cell r="YW672"/>
          <cell r="YX672"/>
          <cell r="YY672"/>
          <cell r="YZ672"/>
          <cell r="ZA672"/>
          <cell r="ZB672"/>
          <cell r="ZC672"/>
          <cell r="ZD672"/>
          <cell r="ZE672"/>
          <cell r="ZF672"/>
          <cell r="ZG672"/>
          <cell r="ZH672"/>
          <cell r="ZI672"/>
          <cell r="ZJ672"/>
          <cell r="ZK672"/>
          <cell r="ZL672"/>
          <cell r="ZM672"/>
          <cell r="ZN672"/>
          <cell r="ZO672"/>
          <cell r="ZP672"/>
          <cell r="ZQ672"/>
          <cell r="ZR672"/>
          <cell r="ZS672"/>
          <cell r="ZT672"/>
          <cell r="ZU672"/>
          <cell r="ZV672"/>
          <cell r="ZW672"/>
          <cell r="ZX672"/>
          <cell r="ZY672"/>
          <cell r="ZZ672"/>
          <cell r="AAA672"/>
          <cell r="AAB672"/>
          <cell r="AAC672"/>
          <cell r="AAD672"/>
          <cell r="AAE672"/>
          <cell r="AAF672"/>
          <cell r="AAG672"/>
          <cell r="AAH672"/>
          <cell r="AAI672"/>
          <cell r="AAJ672"/>
          <cell r="AAK672"/>
          <cell r="AAL672"/>
          <cell r="AAM672"/>
          <cell r="AAN672"/>
          <cell r="AAO672"/>
          <cell r="AAP672"/>
          <cell r="AAQ672"/>
          <cell r="AAR672"/>
          <cell r="AAS672"/>
          <cell r="AAT672"/>
          <cell r="AAU672"/>
          <cell r="AAV672"/>
          <cell r="AAW672"/>
          <cell r="AAX672"/>
          <cell r="AAY672"/>
          <cell r="AAZ672"/>
          <cell r="ABA672"/>
          <cell r="ABB672"/>
          <cell r="ABC672"/>
          <cell r="ABH672"/>
          <cell r="ABI672"/>
          <cell r="ABJ672"/>
          <cell r="ABK672"/>
          <cell r="ABL672"/>
          <cell r="ABM672"/>
          <cell r="ABN672"/>
          <cell r="ABO672"/>
          <cell r="ABP672"/>
          <cell r="ABQ672"/>
          <cell r="ABR672"/>
          <cell r="ABS672"/>
          <cell r="ABT672"/>
          <cell r="ABU672"/>
          <cell r="ABV672"/>
          <cell r="ABW672"/>
          <cell r="ABX672"/>
          <cell r="ABY672"/>
          <cell r="ABZ672"/>
          <cell r="ACA672"/>
          <cell r="ACB672"/>
          <cell r="ACC672"/>
          <cell r="ACD672"/>
          <cell r="ACE672"/>
          <cell r="ACF672"/>
          <cell r="ACG672"/>
          <cell r="ACH672"/>
          <cell r="ACI672"/>
          <cell r="ACJ672"/>
          <cell r="ACK672"/>
          <cell r="ACL672"/>
          <cell r="ACM672"/>
          <cell r="ACN672"/>
          <cell r="ACO672"/>
          <cell r="ACP672"/>
          <cell r="ACQ672"/>
          <cell r="ACR672">
            <v>0</v>
          </cell>
          <cell r="ACS672">
            <v>0</v>
          </cell>
          <cell r="ACT672">
            <v>0</v>
          </cell>
          <cell r="ACU672">
            <v>0</v>
          </cell>
          <cell r="ACV672">
            <v>0</v>
          </cell>
          <cell r="ACW672">
            <v>0</v>
          </cell>
          <cell r="ACX672">
            <v>0</v>
          </cell>
          <cell r="ACY672">
            <v>0</v>
          </cell>
          <cell r="ACZ672">
            <v>0</v>
          </cell>
          <cell r="ADA672">
            <v>0</v>
          </cell>
          <cell r="ADB672">
            <v>0</v>
          </cell>
          <cell r="ADC672">
            <v>0</v>
          </cell>
          <cell r="ADD672">
            <v>0</v>
          </cell>
          <cell r="ADE672">
            <v>0</v>
          </cell>
          <cell r="ADF672"/>
          <cell r="ADG672"/>
          <cell r="ADH672"/>
          <cell r="ADI672"/>
          <cell r="ADJ672"/>
          <cell r="ADK672"/>
          <cell r="ADL672"/>
          <cell r="ADM672"/>
          <cell r="ADN672"/>
          <cell r="ADO672"/>
          <cell r="ADP672"/>
          <cell r="ADQ672"/>
          <cell r="ADR672"/>
          <cell r="ADS672"/>
          <cell r="ADT672"/>
          <cell r="ADU672"/>
          <cell r="ADV672"/>
          <cell r="ADW672"/>
          <cell r="ADX672"/>
          <cell r="ADY672"/>
          <cell r="ADZ672"/>
          <cell r="AEA672"/>
          <cell r="AEB672"/>
          <cell r="AEC672"/>
          <cell r="AED672"/>
          <cell r="AEE672"/>
          <cell r="AEF672"/>
          <cell r="AEG672"/>
          <cell r="AEH672"/>
          <cell r="AEI672"/>
          <cell r="AEJ672"/>
          <cell r="AEK672"/>
          <cell r="AEL672"/>
          <cell r="AEM672"/>
          <cell r="AEN672"/>
          <cell r="AEO672"/>
          <cell r="AEP672"/>
          <cell r="AEQ672"/>
          <cell r="AER672"/>
          <cell r="AES672"/>
          <cell r="AET672"/>
          <cell r="AEU672"/>
          <cell r="AEV672"/>
          <cell r="AEW672"/>
          <cell r="AEX672"/>
          <cell r="AEY672"/>
          <cell r="AEZ672"/>
          <cell r="AFA672"/>
          <cell r="AFB672"/>
          <cell r="AFC672"/>
          <cell r="AFD672"/>
          <cell r="AFE672"/>
          <cell r="AFF672"/>
          <cell r="AFG672"/>
          <cell r="AFH672"/>
          <cell r="AFI672"/>
          <cell r="AFJ672"/>
          <cell r="AFK672"/>
          <cell r="AFL672"/>
          <cell r="AFM672"/>
          <cell r="AFN672"/>
          <cell r="AFO672"/>
          <cell r="AFP672"/>
          <cell r="AFQ672"/>
          <cell r="AFR672"/>
          <cell r="AFS672"/>
          <cell r="AFT672"/>
          <cell r="AFU672"/>
          <cell r="AFV672"/>
          <cell r="AFW672"/>
          <cell r="AFX672">
            <v>0</v>
          </cell>
          <cell r="AFY672">
            <v>0</v>
          </cell>
          <cell r="AFZ672">
            <v>0</v>
          </cell>
          <cell r="AGA672">
            <v>0</v>
          </cell>
          <cell r="AGB672">
            <v>0</v>
          </cell>
          <cell r="AGC672">
            <v>0</v>
          </cell>
          <cell r="AGD672">
            <v>0</v>
          </cell>
          <cell r="AGE672">
            <v>0</v>
          </cell>
          <cell r="AGF672">
            <v>0</v>
          </cell>
          <cell r="AGG672">
            <v>0</v>
          </cell>
          <cell r="AGH672">
            <v>0</v>
          </cell>
          <cell r="AGI672">
            <v>0</v>
          </cell>
          <cell r="AGJ672">
            <v>0</v>
          </cell>
          <cell r="AGK672">
            <v>0</v>
          </cell>
          <cell r="AGL672"/>
          <cell r="AGM672"/>
          <cell r="AGN672"/>
          <cell r="AGO672"/>
          <cell r="AGP672"/>
          <cell r="AGQ672"/>
          <cell r="AGR672"/>
          <cell r="AGS672"/>
          <cell r="AGT672"/>
          <cell r="AGU672"/>
          <cell r="AGV672"/>
          <cell r="AGW672"/>
          <cell r="AGX672"/>
        </row>
        <row r="673">
          <cell r="A673" t="str">
            <v>8240-10-00 FDS PH - Op Trfr from MTW</v>
          </cell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CG673"/>
          <cell r="CH673"/>
          <cell r="CI673"/>
          <cell r="CJ673"/>
          <cell r="CK673"/>
          <cell r="CL673"/>
          <cell r="CM673"/>
          <cell r="CN673"/>
          <cell r="CO673"/>
          <cell r="CP673"/>
          <cell r="CQ673"/>
          <cell r="CR673"/>
          <cell r="CS673"/>
          <cell r="CT673"/>
          <cell r="CU673"/>
          <cell r="CV673"/>
          <cell r="CW673"/>
          <cell r="CX673"/>
          <cell r="DN673"/>
          <cell r="DO673"/>
          <cell r="DP673"/>
          <cell r="DQ673"/>
          <cell r="DR673"/>
          <cell r="DS673"/>
          <cell r="DT673"/>
          <cell r="DU673"/>
          <cell r="DV673"/>
          <cell r="DW673"/>
          <cell r="DX673"/>
          <cell r="DY673"/>
          <cell r="DZ673"/>
          <cell r="EA673"/>
          <cell r="EB673"/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0</v>
          </cell>
          <cell r="GN673">
            <v>0</v>
          </cell>
          <cell r="GO673">
            <v>0</v>
          </cell>
          <cell r="HX673"/>
          <cell r="HY673"/>
          <cell r="HZ673"/>
          <cell r="IA673"/>
          <cell r="IB673"/>
          <cell r="IC673"/>
          <cell r="ID673"/>
          <cell r="IE673"/>
          <cell r="IF673"/>
          <cell r="IG673"/>
          <cell r="IH673"/>
          <cell r="II673"/>
          <cell r="IJ673"/>
          <cell r="IK673"/>
          <cell r="IL673"/>
          <cell r="KX673">
            <v>0</v>
          </cell>
          <cell r="KY673">
            <v>0</v>
          </cell>
          <cell r="KZ673">
            <v>0</v>
          </cell>
          <cell r="LA673">
            <v>0</v>
          </cell>
          <cell r="LB673">
            <v>0</v>
          </cell>
          <cell r="LC673">
            <v>0</v>
          </cell>
          <cell r="LD673">
            <v>0</v>
          </cell>
          <cell r="LE673">
            <v>0</v>
          </cell>
          <cell r="LF673">
            <v>0</v>
          </cell>
          <cell r="LG673">
            <v>0</v>
          </cell>
          <cell r="LH673">
            <v>0</v>
          </cell>
          <cell r="LI673">
            <v>0</v>
          </cell>
          <cell r="LJ673">
            <v>0</v>
          </cell>
          <cell r="LK673">
            <v>0</v>
          </cell>
          <cell r="LL673">
            <v>0</v>
          </cell>
          <cell r="LM673">
            <v>0</v>
          </cell>
          <cell r="LN673">
            <v>0</v>
          </cell>
          <cell r="LO673">
            <v>0</v>
          </cell>
          <cell r="LP673">
            <v>0</v>
          </cell>
          <cell r="LQ673">
            <v>0</v>
          </cell>
          <cell r="LR673">
            <v>0</v>
          </cell>
          <cell r="LS673">
            <v>0</v>
          </cell>
          <cell r="LT673">
            <v>0</v>
          </cell>
          <cell r="LU673">
            <v>0</v>
          </cell>
          <cell r="LV673">
            <v>0</v>
          </cell>
          <cell r="LW673">
            <v>0</v>
          </cell>
          <cell r="LX673">
            <v>0</v>
          </cell>
          <cell r="LY673">
            <v>0</v>
          </cell>
          <cell r="LZ673"/>
          <cell r="MA673"/>
          <cell r="MB673"/>
          <cell r="MC673"/>
          <cell r="MD673"/>
          <cell r="ME673"/>
          <cell r="MF673"/>
          <cell r="MN673">
            <v>0</v>
          </cell>
          <cell r="MO673">
            <v>0</v>
          </cell>
          <cell r="MP673">
            <v>0</v>
          </cell>
          <cell r="MQ673">
            <v>0</v>
          </cell>
          <cell r="MR673">
            <v>0</v>
          </cell>
          <cell r="MS673">
            <v>0</v>
          </cell>
          <cell r="MT673">
            <v>0</v>
          </cell>
          <cell r="MU673">
            <v>0</v>
          </cell>
          <cell r="MV673">
            <v>0</v>
          </cell>
          <cell r="MW673">
            <v>0</v>
          </cell>
          <cell r="MX673">
            <v>0</v>
          </cell>
          <cell r="MY673">
            <v>0</v>
          </cell>
          <cell r="MZ673">
            <v>0</v>
          </cell>
          <cell r="NA673">
            <v>0</v>
          </cell>
          <cell r="NB673"/>
          <cell r="NC673"/>
          <cell r="ND673"/>
          <cell r="NO673"/>
          <cell r="NP673"/>
          <cell r="NQ673"/>
          <cell r="NR673"/>
          <cell r="NS673"/>
          <cell r="NT673"/>
          <cell r="NU673"/>
          <cell r="NV673"/>
          <cell r="NW673"/>
          <cell r="NX673"/>
          <cell r="NY673"/>
          <cell r="NZ673"/>
          <cell r="OA673"/>
          <cell r="OB673"/>
          <cell r="OC673"/>
          <cell r="OD673">
            <v>0</v>
          </cell>
          <cell r="OE673">
            <v>0</v>
          </cell>
          <cell r="OF673">
            <v>0</v>
          </cell>
          <cell r="OG673">
            <v>0</v>
          </cell>
          <cell r="OH673">
            <v>0</v>
          </cell>
          <cell r="OI673">
            <v>0</v>
          </cell>
          <cell r="OJ673">
            <v>0</v>
          </cell>
          <cell r="OK673">
            <v>0</v>
          </cell>
          <cell r="OL673">
            <v>0</v>
          </cell>
          <cell r="OM673">
            <v>0</v>
          </cell>
          <cell r="ON673">
            <v>0</v>
          </cell>
          <cell r="OO673">
            <v>0</v>
          </cell>
          <cell r="OP673">
            <v>0</v>
          </cell>
          <cell r="OQ673">
            <v>0</v>
          </cell>
          <cell r="OR673">
            <v>0</v>
          </cell>
          <cell r="OS673">
            <v>0</v>
          </cell>
          <cell r="OT673">
            <v>0</v>
          </cell>
          <cell r="OU673">
            <v>0</v>
          </cell>
          <cell r="OV673">
            <v>0</v>
          </cell>
          <cell r="OW673">
            <v>0</v>
          </cell>
          <cell r="OX673">
            <v>0</v>
          </cell>
          <cell r="OY673">
            <v>0</v>
          </cell>
          <cell r="OZ673">
            <v>0</v>
          </cell>
          <cell r="PA673">
            <v>0</v>
          </cell>
          <cell r="PB673">
            <v>0</v>
          </cell>
          <cell r="PC673">
            <v>0</v>
          </cell>
          <cell r="PD673">
            <v>0</v>
          </cell>
          <cell r="PE673">
            <v>0</v>
          </cell>
          <cell r="PF673">
            <v>0</v>
          </cell>
          <cell r="PG673">
            <v>0</v>
          </cell>
          <cell r="PH673">
            <v>0</v>
          </cell>
          <cell r="PI673">
            <v>0</v>
          </cell>
          <cell r="PJ673">
            <v>0</v>
          </cell>
          <cell r="PK673">
            <v>0</v>
          </cell>
          <cell r="PL673">
            <v>0</v>
          </cell>
          <cell r="PM673">
            <v>0</v>
          </cell>
          <cell r="PN673">
            <v>0</v>
          </cell>
          <cell r="PO673">
            <v>0</v>
          </cell>
          <cell r="PP673">
            <v>0</v>
          </cell>
          <cell r="PQ673">
            <v>0</v>
          </cell>
          <cell r="PR673">
            <v>0</v>
          </cell>
          <cell r="PS673">
            <v>0</v>
          </cell>
          <cell r="PT673">
            <v>0</v>
          </cell>
          <cell r="PU673">
            <v>0</v>
          </cell>
          <cell r="PV673">
            <v>0</v>
          </cell>
          <cell r="PW673">
            <v>0</v>
          </cell>
          <cell r="PX673">
            <v>0</v>
          </cell>
          <cell r="PY673">
            <v>0</v>
          </cell>
          <cell r="PZ673">
            <v>0</v>
          </cell>
          <cell r="QA673">
            <v>0</v>
          </cell>
          <cell r="QB673">
            <v>0</v>
          </cell>
          <cell r="QC673">
            <v>0</v>
          </cell>
          <cell r="QD673">
            <v>0</v>
          </cell>
          <cell r="QE673">
            <v>0</v>
          </cell>
          <cell r="QF673">
            <v>0</v>
          </cell>
          <cell r="QG673">
            <v>0</v>
          </cell>
          <cell r="QH673"/>
          <cell r="QI673"/>
          <cell r="QJ673"/>
          <cell r="QK673"/>
          <cell r="QL673"/>
          <cell r="QM673"/>
          <cell r="WF673"/>
          <cell r="WG673"/>
          <cell r="WH673"/>
          <cell r="WI673"/>
          <cell r="WJ673"/>
          <cell r="WK673"/>
          <cell r="WL673"/>
          <cell r="WM673"/>
          <cell r="WN673"/>
          <cell r="WO673"/>
          <cell r="WP673"/>
          <cell r="WQ673"/>
          <cell r="WR673"/>
          <cell r="WS673"/>
          <cell r="WT673"/>
          <cell r="WU673"/>
          <cell r="WV673"/>
          <cell r="WW673"/>
          <cell r="WX673"/>
          <cell r="WY673"/>
          <cell r="WZ673"/>
          <cell r="XA673"/>
          <cell r="XB673"/>
          <cell r="XC673"/>
          <cell r="XD673"/>
          <cell r="XE673"/>
          <cell r="XF673"/>
          <cell r="XG673"/>
          <cell r="XH673"/>
          <cell r="XI673"/>
          <cell r="XJ673"/>
          <cell r="XK673"/>
          <cell r="XL673"/>
          <cell r="XM673"/>
          <cell r="XN673"/>
          <cell r="XO673"/>
          <cell r="XP673"/>
          <cell r="XQ673"/>
          <cell r="XR673"/>
          <cell r="XS673"/>
          <cell r="XT673"/>
          <cell r="XU673"/>
          <cell r="XV673"/>
          <cell r="XW673"/>
          <cell r="XX673"/>
          <cell r="XY673"/>
          <cell r="XZ673"/>
          <cell r="YA673"/>
          <cell r="YB673"/>
          <cell r="YC673"/>
          <cell r="YD673"/>
          <cell r="YE673"/>
          <cell r="YF673"/>
          <cell r="YG673"/>
          <cell r="YH673"/>
          <cell r="YI673"/>
          <cell r="YJ673"/>
          <cell r="YK673"/>
          <cell r="YL673"/>
          <cell r="YM673"/>
          <cell r="YN673"/>
          <cell r="YO673"/>
          <cell r="YP673"/>
          <cell r="YQ673"/>
          <cell r="YR673"/>
          <cell r="YS673"/>
          <cell r="YT673"/>
          <cell r="YU673"/>
          <cell r="YV673"/>
          <cell r="YW673"/>
          <cell r="YX673"/>
          <cell r="YY673"/>
          <cell r="YZ673"/>
          <cell r="ZA673"/>
          <cell r="ZB673"/>
          <cell r="ZC673"/>
          <cell r="ZD673"/>
          <cell r="ZE673"/>
          <cell r="ZF673"/>
          <cell r="ZG673"/>
          <cell r="ZH673"/>
          <cell r="ZI673"/>
          <cell r="ZJ673"/>
          <cell r="ZK673"/>
          <cell r="ZL673"/>
          <cell r="ZM673"/>
          <cell r="ZN673"/>
          <cell r="ZO673"/>
          <cell r="ZP673"/>
          <cell r="ZQ673"/>
          <cell r="ZR673"/>
          <cell r="ZS673"/>
          <cell r="ZT673"/>
          <cell r="ZU673"/>
          <cell r="ZV673"/>
          <cell r="ZW673"/>
          <cell r="ZX673"/>
          <cell r="ZY673"/>
          <cell r="ZZ673"/>
          <cell r="AAA673"/>
          <cell r="AAB673"/>
          <cell r="AAC673"/>
          <cell r="AAD673"/>
          <cell r="AAE673"/>
          <cell r="AAF673"/>
          <cell r="AAG673"/>
          <cell r="AAH673"/>
          <cell r="AAI673"/>
          <cell r="AAJ673"/>
          <cell r="AAK673"/>
          <cell r="AAL673"/>
          <cell r="AAM673"/>
          <cell r="AAN673"/>
          <cell r="AAO673"/>
          <cell r="AAP673"/>
          <cell r="AAQ673"/>
          <cell r="AAR673"/>
          <cell r="AAS673"/>
          <cell r="AAT673"/>
          <cell r="AAU673"/>
          <cell r="AAV673"/>
          <cell r="AAW673"/>
          <cell r="AAX673"/>
          <cell r="AAY673"/>
          <cell r="AAZ673"/>
          <cell r="ABA673"/>
          <cell r="ABB673"/>
          <cell r="ABC673"/>
          <cell r="ABH673"/>
          <cell r="ABI673"/>
          <cell r="ABJ673"/>
          <cell r="ABK673"/>
          <cell r="ABL673"/>
          <cell r="ABM673"/>
          <cell r="ABN673"/>
          <cell r="ABO673"/>
          <cell r="ABP673"/>
          <cell r="ABQ673"/>
          <cell r="ABR673"/>
          <cell r="ABS673"/>
          <cell r="ABT673"/>
          <cell r="ABU673"/>
          <cell r="ABV673"/>
          <cell r="ABW673"/>
          <cell r="ABX673"/>
          <cell r="ABY673"/>
          <cell r="ABZ673"/>
          <cell r="ACA673"/>
          <cell r="ACB673"/>
          <cell r="ACC673"/>
          <cell r="ACD673"/>
          <cell r="ACE673"/>
          <cell r="ACF673"/>
          <cell r="ACG673"/>
          <cell r="ACH673"/>
          <cell r="ACI673"/>
          <cell r="ACJ673"/>
          <cell r="ACK673"/>
          <cell r="ACL673"/>
          <cell r="ACM673"/>
          <cell r="ACN673"/>
          <cell r="ACO673"/>
          <cell r="ACP673"/>
          <cell r="ACQ673"/>
          <cell r="ACR673">
            <v>0</v>
          </cell>
          <cell r="ACS673">
            <v>0</v>
          </cell>
          <cell r="ACT673">
            <v>0</v>
          </cell>
          <cell r="ACU673">
            <v>0</v>
          </cell>
          <cell r="ACV673">
            <v>0</v>
          </cell>
          <cell r="ACW673">
            <v>0</v>
          </cell>
          <cell r="ACX673">
            <v>0</v>
          </cell>
          <cell r="ACY673">
            <v>0</v>
          </cell>
          <cell r="ACZ673">
            <v>0</v>
          </cell>
          <cell r="ADA673">
            <v>0</v>
          </cell>
          <cell r="ADB673">
            <v>0</v>
          </cell>
          <cell r="ADC673">
            <v>0</v>
          </cell>
          <cell r="ADD673">
            <v>0</v>
          </cell>
          <cell r="ADE673">
            <v>0</v>
          </cell>
          <cell r="ADF673"/>
          <cell r="ADG673"/>
          <cell r="ADH673"/>
          <cell r="ADI673"/>
          <cell r="ADJ673"/>
          <cell r="ADK673"/>
          <cell r="ADL673"/>
          <cell r="ADM673"/>
          <cell r="ADN673"/>
          <cell r="ADO673"/>
          <cell r="ADP673"/>
          <cell r="ADQ673"/>
          <cell r="ADR673"/>
          <cell r="ADS673"/>
          <cell r="ADT673"/>
          <cell r="ADU673"/>
          <cell r="ADV673"/>
          <cell r="ADW673"/>
          <cell r="ADX673"/>
          <cell r="ADY673"/>
          <cell r="ADZ673"/>
          <cell r="AEA673"/>
          <cell r="AEB673"/>
          <cell r="AEC673"/>
          <cell r="AED673"/>
          <cell r="AEE673"/>
          <cell r="AEF673"/>
          <cell r="AEG673"/>
          <cell r="AEH673"/>
          <cell r="AEI673"/>
          <cell r="AEJ673"/>
          <cell r="AEK673"/>
          <cell r="AEL673"/>
          <cell r="AEM673"/>
          <cell r="AEN673"/>
          <cell r="AEO673"/>
          <cell r="AEP673"/>
          <cell r="AEQ673"/>
          <cell r="AER673"/>
          <cell r="AES673"/>
          <cell r="AET673"/>
          <cell r="AEU673"/>
          <cell r="AEV673"/>
          <cell r="AEW673"/>
          <cell r="AEX673"/>
          <cell r="AEY673"/>
          <cell r="AEZ673"/>
          <cell r="AFA673"/>
          <cell r="AFB673"/>
          <cell r="AFC673"/>
          <cell r="AFD673"/>
          <cell r="AFE673"/>
          <cell r="AFF673"/>
          <cell r="AFG673"/>
          <cell r="AFH673"/>
          <cell r="AFI673"/>
          <cell r="AFJ673"/>
          <cell r="AFK673"/>
          <cell r="AFL673"/>
          <cell r="AFM673"/>
          <cell r="AFN673"/>
          <cell r="AFO673"/>
          <cell r="AFP673"/>
          <cell r="AFQ673"/>
          <cell r="AFR673"/>
          <cell r="AFS673"/>
          <cell r="AFT673"/>
          <cell r="AFU673"/>
          <cell r="AFV673"/>
          <cell r="AFW673"/>
          <cell r="AFX673"/>
          <cell r="AFY673"/>
          <cell r="AFZ673"/>
          <cell r="AGA673"/>
          <cell r="AGB673"/>
          <cell r="AGC673"/>
          <cell r="AGD673"/>
          <cell r="AGL673"/>
          <cell r="AGM673"/>
          <cell r="AGN673"/>
          <cell r="AGO673"/>
          <cell r="AGP673"/>
          <cell r="AGQ673"/>
          <cell r="AGR673"/>
          <cell r="AGS673"/>
          <cell r="AGT673"/>
          <cell r="AGU673"/>
          <cell r="AGV673"/>
          <cell r="AGW673"/>
          <cell r="AGX673"/>
        </row>
        <row r="674">
          <cell r="A674" t="str">
            <v>8240-20-00 FDS Non-MTW Program Transfer From PH - Oth Fed</v>
          </cell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CG674"/>
          <cell r="CH674"/>
          <cell r="CI674"/>
          <cell r="CJ674"/>
          <cell r="CK674"/>
          <cell r="CL674"/>
          <cell r="CM674"/>
          <cell r="CN674"/>
          <cell r="CO674"/>
          <cell r="CP674"/>
          <cell r="CQ674"/>
          <cell r="CR674"/>
          <cell r="CS674"/>
          <cell r="CT674"/>
          <cell r="CU674"/>
          <cell r="CV674"/>
          <cell r="CW674"/>
          <cell r="CX674"/>
          <cell r="DN674"/>
          <cell r="DO674"/>
          <cell r="DP674"/>
          <cell r="DQ674"/>
          <cell r="DR674"/>
          <cell r="DS674"/>
          <cell r="DT674"/>
          <cell r="DU674"/>
          <cell r="DV674"/>
          <cell r="DW674"/>
          <cell r="DX674"/>
          <cell r="DY674"/>
          <cell r="DZ674"/>
          <cell r="EA674"/>
          <cell r="EB674"/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0</v>
          </cell>
          <cell r="GN674">
            <v>0</v>
          </cell>
          <cell r="GO674">
            <v>0</v>
          </cell>
          <cell r="HX674"/>
          <cell r="HY674"/>
          <cell r="HZ674"/>
          <cell r="IA674"/>
          <cell r="IB674"/>
          <cell r="IC674"/>
          <cell r="ID674"/>
          <cell r="IE674"/>
          <cell r="IF674"/>
          <cell r="IG674"/>
          <cell r="IH674"/>
          <cell r="II674"/>
          <cell r="IJ674"/>
          <cell r="IK674"/>
          <cell r="IL674"/>
          <cell r="KX674">
            <v>0</v>
          </cell>
          <cell r="KY674">
            <v>0</v>
          </cell>
          <cell r="KZ674">
            <v>0</v>
          </cell>
          <cell r="LA674">
            <v>0</v>
          </cell>
          <cell r="LB674">
            <v>0</v>
          </cell>
          <cell r="LC674">
            <v>0</v>
          </cell>
          <cell r="LD674">
            <v>0</v>
          </cell>
          <cell r="LE674">
            <v>0</v>
          </cell>
          <cell r="LF674">
            <v>0</v>
          </cell>
          <cell r="LG674">
            <v>0</v>
          </cell>
          <cell r="LH674">
            <v>0</v>
          </cell>
          <cell r="LI674">
            <v>0</v>
          </cell>
          <cell r="LJ674">
            <v>0</v>
          </cell>
          <cell r="LK674">
            <v>0</v>
          </cell>
          <cell r="LL674">
            <v>0</v>
          </cell>
          <cell r="LM674">
            <v>0</v>
          </cell>
          <cell r="LN674">
            <v>0</v>
          </cell>
          <cell r="LO674">
            <v>0</v>
          </cell>
          <cell r="LP674">
            <v>0</v>
          </cell>
          <cell r="LQ674">
            <v>0</v>
          </cell>
          <cell r="LR674">
            <v>0</v>
          </cell>
          <cell r="LS674">
            <v>0</v>
          </cell>
          <cell r="LT674">
            <v>0</v>
          </cell>
          <cell r="LU674">
            <v>0</v>
          </cell>
          <cell r="LV674">
            <v>0</v>
          </cell>
          <cell r="LW674">
            <v>0</v>
          </cell>
          <cell r="LX674">
            <v>0</v>
          </cell>
          <cell r="LY674">
            <v>0</v>
          </cell>
          <cell r="LZ674"/>
          <cell r="MA674"/>
          <cell r="MB674"/>
          <cell r="MC674"/>
          <cell r="MD674"/>
          <cell r="ME674"/>
          <cell r="MF674"/>
          <cell r="MN674">
            <v>0</v>
          </cell>
          <cell r="MO674">
            <v>0</v>
          </cell>
          <cell r="MP674">
            <v>0</v>
          </cell>
          <cell r="MQ674">
            <v>0</v>
          </cell>
          <cell r="MR674">
            <v>0</v>
          </cell>
          <cell r="MS674">
            <v>0</v>
          </cell>
          <cell r="MT674">
            <v>0</v>
          </cell>
          <cell r="MU674">
            <v>0</v>
          </cell>
          <cell r="MV674">
            <v>0</v>
          </cell>
          <cell r="MW674">
            <v>0</v>
          </cell>
          <cell r="MX674">
            <v>0</v>
          </cell>
          <cell r="MY674">
            <v>0</v>
          </cell>
          <cell r="MZ674">
            <v>0</v>
          </cell>
          <cell r="NA674">
            <v>0</v>
          </cell>
          <cell r="NB674"/>
          <cell r="NC674"/>
          <cell r="ND674"/>
          <cell r="NN674"/>
          <cell r="NO674"/>
          <cell r="NP674"/>
          <cell r="NQ674"/>
          <cell r="NR674"/>
          <cell r="NS674"/>
          <cell r="NT674"/>
          <cell r="NU674"/>
          <cell r="NV674"/>
          <cell r="NW674"/>
          <cell r="NX674"/>
          <cell r="NY674"/>
          <cell r="NZ674"/>
          <cell r="OA674"/>
          <cell r="OB674"/>
          <cell r="OC674"/>
          <cell r="OD674">
            <v>0</v>
          </cell>
          <cell r="OE674">
            <v>0</v>
          </cell>
          <cell r="OF674">
            <v>0</v>
          </cell>
          <cell r="OG674">
            <v>0</v>
          </cell>
          <cell r="OH674">
            <v>0</v>
          </cell>
          <cell r="OI674">
            <v>0</v>
          </cell>
          <cell r="OJ674">
            <v>0</v>
          </cell>
          <cell r="OK674">
            <v>0</v>
          </cell>
          <cell r="OL674">
            <v>0</v>
          </cell>
          <cell r="OM674">
            <v>0</v>
          </cell>
          <cell r="ON674">
            <v>0</v>
          </cell>
          <cell r="OO674">
            <v>0</v>
          </cell>
          <cell r="OP674">
            <v>0</v>
          </cell>
          <cell r="OQ674">
            <v>0</v>
          </cell>
          <cell r="OR674">
            <v>0</v>
          </cell>
          <cell r="OS674">
            <v>0</v>
          </cell>
          <cell r="OT674">
            <v>0</v>
          </cell>
          <cell r="OU674">
            <v>0</v>
          </cell>
          <cell r="OV674">
            <v>0</v>
          </cell>
          <cell r="OW674">
            <v>0</v>
          </cell>
          <cell r="OX674">
            <v>0</v>
          </cell>
          <cell r="OY674">
            <v>0</v>
          </cell>
          <cell r="OZ674">
            <v>0</v>
          </cell>
          <cell r="PA674">
            <v>0</v>
          </cell>
          <cell r="PB674">
            <v>0</v>
          </cell>
          <cell r="PC674">
            <v>0</v>
          </cell>
          <cell r="PD674">
            <v>0</v>
          </cell>
          <cell r="PE674">
            <v>0</v>
          </cell>
          <cell r="PF674">
            <v>0</v>
          </cell>
          <cell r="PG674">
            <v>0</v>
          </cell>
          <cell r="PH674">
            <v>0</v>
          </cell>
          <cell r="PI674">
            <v>0</v>
          </cell>
          <cell r="PJ674">
            <v>0</v>
          </cell>
          <cell r="PK674">
            <v>0</v>
          </cell>
          <cell r="PL674">
            <v>0</v>
          </cell>
          <cell r="PM674">
            <v>0</v>
          </cell>
          <cell r="PN674">
            <v>0</v>
          </cell>
          <cell r="PO674">
            <v>0</v>
          </cell>
          <cell r="PP674">
            <v>0</v>
          </cell>
          <cell r="PQ674">
            <v>0</v>
          </cell>
          <cell r="PR674">
            <v>0</v>
          </cell>
          <cell r="PS674">
            <v>0</v>
          </cell>
          <cell r="PT674">
            <v>0</v>
          </cell>
          <cell r="PU674">
            <v>0</v>
          </cell>
          <cell r="PV674">
            <v>0</v>
          </cell>
          <cell r="PW674">
            <v>0</v>
          </cell>
          <cell r="PX674">
            <v>0</v>
          </cell>
          <cell r="PY674">
            <v>0</v>
          </cell>
          <cell r="PZ674">
            <v>0</v>
          </cell>
          <cell r="QA674">
            <v>0</v>
          </cell>
          <cell r="QB674">
            <v>0</v>
          </cell>
          <cell r="QC674">
            <v>0</v>
          </cell>
          <cell r="QD674">
            <v>0</v>
          </cell>
          <cell r="QE674">
            <v>0</v>
          </cell>
          <cell r="QF674">
            <v>0</v>
          </cell>
          <cell r="QG674">
            <v>0</v>
          </cell>
          <cell r="QH674"/>
          <cell r="QI674"/>
          <cell r="QJ674"/>
          <cell r="QK674"/>
          <cell r="QL674"/>
          <cell r="QM674"/>
          <cell r="WF674"/>
          <cell r="WG674"/>
          <cell r="WH674"/>
          <cell r="WI674"/>
          <cell r="WJ674"/>
          <cell r="WK674"/>
          <cell r="WL674"/>
          <cell r="WM674"/>
          <cell r="WN674"/>
          <cell r="WO674"/>
          <cell r="WP674"/>
          <cell r="WQ674"/>
          <cell r="WR674"/>
          <cell r="WS674"/>
          <cell r="WT674"/>
          <cell r="WU674"/>
          <cell r="WV674"/>
          <cell r="WW674"/>
          <cell r="WX674"/>
          <cell r="WY674"/>
          <cell r="WZ674"/>
          <cell r="XA674"/>
          <cell r="XB674"/>
          <cell r="XC674"/>
          <cell r="XD674"/>
          <cell r="XE674"/>
          <cell r="XF674"/>
          <cell r="XG674"/>
          <cell r="XH674"/>
          <cell r="XI674"/>
          <cell r="XJ674"/>
          <cell r="XK674"/>
          <cell r="XL674"/>
          <cell r="XM674"/>
          <cell r="XN674"/>
          <cell r="XO674"/>
          <cell r="XP674"/>
          <cell r="XQ674"/>
          <cell r="XR674"/>
          <cell r="XS674"/>
          <cell r="XT674"/>
          <cell r="XU674"/>
          <cell r="XV674"/>
          <cell r="XW674"/>
          <cell r="XX674"/>
          <cell r="XY674"/>
          <cell r="XZ674"/>
          <cell r="YA674"/>
          <cell r="YB674"/>
          <cell r="YC674"/>
          <cell r="YD674"/>
          <cell r="YE674"/>
          <cell r="YF674"/>
          <cell r="YG674"/>
          <cell r="YH674"/>
          <cell r="YI674"/>
          <cell r="YJ674"/>
          <cell r="YK674"/>
          <cell r="YL674"/>
          <cell r="YM674"/>
          <cell r="YN674"/>
          <cell r="YO674"/>
          <cell r="YP674"/>
          <cell r="YQ674"/>
          <cell r="YR674"/>
          <cell r="YS674"/>
          <cell r="YT674"/>
          <cell r="YU674"/>
          <cell r="YV674"/>
          <cell r="YW674"/>
          <cell r="YX674"/>
          <cell r="YY674"/>
          <cell r="YZ674"/>
          <cell r="ZA674"/>
          <cell r="ZB674"/>
          <cell r="ZC674"/>
          <cell r="ZD674"/>
          <cell r="ZE674"/>
          <cell r="ZF674"/>
          <cell r="ZG674"/>
          <cell r="ZH674"/>
          <cell r="ZI674"/>
          <cell r="ZJ674"/>
          <cell r="ZK674"/>
          <cell r="ZL674"/>
          <cell r="ZM674"/>
          <cell r="ZN674"/>
          <cell r="ZO674"/>
          <cell r="ZP674"/>
          <cell r="ZQ674"/>
          <cell r="ZR674"/>
          <cell r="ZS674"/>
          <cell r="ZT674"/>
          <cell r="ZU674"/>
          <cell r="ZV674"/>
          <cell r="ZW674"/>
          <cell r="ZX674"/>
          <cell r="ZY674"/>
          <cell r="ZZ674"/>
          <cell r="AAA674"/>
          <cell r="AAB674"/>
          <cell r="AAC674"/>
          <cell r="AAD674"/>
          <cell r="AAE674"/>
          <cell r="AAF674"/>
          <cell r="AAG674"/>
          <cell r="AAH674"/>
          <cell r="AAI674"/>
          <cell r="AAJ674"/>
          <cell r="AAK674"/>
          <cell r="AAL674"/>
          <cell r="AAM674"/>
          <cell r="AAN674"/>
          <cell r="AAO674"/>
          <cell r="AAP674"/>
          <cell r="AAQ674"/>
          <cell r="AAR674"/>
          <cell r="AAS674"/>
          <cell r="AAT674"/>
          <cell r="AAU674"/>
          <cell r="AAV674"/>
          <cell r="AAW674"/>
          <cell r="AAX674"/>
          <cell r="AAY674"/>
          <cell r="AAZ674"/>
          <cell r="ABA674"/>
          <cell r="ABB674"/>
          <cell r="ABC674"/>
          <cell r="ABH674"/>
          <cell r="ABI674"/>
          <cell r="ABJ674"/>
          <cell r="ABK674"/>
          <cell r="ABL674"/>
          <cell r="ABM674"/>
          <cell r="ABN674"/>
          <cell r="ABO674"/>
          <cell r="ABP674"/>
          <cell r="ABQ674"/>
          <cell r="ABR674"/>
          <cell r="ABS674"/>
          <cell r="ABT674"/>
          <cell r="ABU674"/>
          <cell r="ABV674"/>
          <cell r="ABW674"/>
          <cell r="ABX674"/>
          <cell r="ABY674"/>
          <cell r="ABZ674"/>
          <cell r="ACA674"/>
          <cell r="ACB674"/>
          <cell r="ACC674"/>
          <cell r="ACD674"/>
          <cell r="ACE674"/>
          <cell r="ACF674"/>
          <cell r="ACG674"/>
          <cell r="ACH674"/>
          <cell r="ACI674"/>
          <cell r="ACJ674"/>
          <cell r="ACK674"/>
          <cell r="ACL674"/>
          <cell r="ACM674"/>
          <cell r="ACN674"/>
          <cell r="ACO674"/>
          <cell r="ACP674"/>
          <cell r="ACQ674"/>
          <cell r="ACR674">
            <v>0</v>
          </cell>
          <cell r="ACS674">
            <v>0</v>
          </cell>
          <cell r="ACT674">
            <v>0</v>
          </cell>
          <cell r="ACU674">
            <v>0</v>
          </cell>
          <cell r="ACV674">
            <v>0</v>
          </cell>
          <cell r="ACW674">
            <v>0</v>
          </cell>
          <cell r="ACX674">
            <v>0</v>
          </cell>
          <cell r="ACY674">
            <v>0</v>
          </cell>
          <cell r="ACZ674">
            <v>0</v>
          </cell>
          <cell r="ADA674">
            <v>0</v>
          </cell>
          <cell r="ADB674">
            <v>0</v>
          </cell>
          <cell r="ADC674">
            <v>0</v>
          </cell>
          <cell r="ADD674">
            <v>0</v>
          </cell>
          <cell r="ADE674">
            <v>0</v>
          </cell>
          <cell r="ADF674"/>
          <cell r="ADG674"/>
          <cell r="ADH674"/>
          <cell r="ADI674"/>
          <cell r="ADJ674"/>
          <cell r="ADK674"/>
          <cell r="ADL674"/>
          <cell r="ADM674"/>
          <cell r="ADN674"/>
          <cell r="ADO674"/>
          <cell r="ADP674"/>
          <cell r="ADQ674"/>
          <cell r="ADR674"/>
          <cell r="ADS674"/>
          <cell r="ADT674"/>
          <cell r="ADU674"/>
          <cell r="ADV674"/>
          <cell r="ADW674"/>
          <cell r="ADX674"/>
          <cell r="ADY674"/>
          <cell r="ADZ674"/>
          <cell r="AEA674"/>
          <cell r="AEB674"/>
          <cell r="AEC674"/>
          <cell r="AED674"/>
          <cell r="AEE674"/>
          <cell r="AEF674"/>
          <cell r="AEG674"/>
          <cell r="AEH674"/>
          <cell r="AEI674"/>
          <cell r="AEJ674"/>
          <cell r="AEK674"/>
          <cell r="AEL674"/>
          <cell r="AEM674"/>
          <cell r="AEN674"/>
          <cell r="AEO674"/>
          <cell r="AEP674"/>
          <cell r="AEQ674"/>
          <cell r="AER674"/>
          <cell r="AES674"/>
          <cell r="AET674"/>
          <cell r="AEU674"/>
          <cell r="AEV674"/>
          <cell r="AEW674"/>
          <cell r="AEX674"/>
          <cell r="AEY674"/>
          <cell r="AEZ674"/>
          <cell r="AFA674"/>
          <cell r="AFB674"/>
          <cell r="AFC674"/>
          <cell r="AFD674"/>
          <cell r="AFE674"/>
          <cell r="AFF674"/>
          <cell r="AFG674"/>
          <cell r="AFH674"/>
          <cell r="AFI674"/>
          <cell r="AFJ674"/>
          <cell r="AFK674"/>
          <cell r="AFL674"/>
          <cell r="AFM674"/>
          <cell r="AFN674"/>
          <cell r="AFO674"/>
          <cell r="AFP674"/>
          <cell r="AFQ674"/>
          <cell r="AFR674"/>
          <cell r="AFS674"/>
          <cell r="AFT674"/>
          <cell r="AFU674"/>
          <cell r="AFV674"/>
          <cell r="AFW674"/>
          <cell r="AFX674">
            <v>0</v>
          </cell>
          <cell r="AFY674">
            <v>0</v>
          </cell>
          <cell r="AFZ674">
            <v>0</v>
          </cell>
          <cell r="AGA674">
            <v>0</v>
          </cell>
          <cell r="AGB674">
            <v>0</v>
          </cell>
          <cell r="AGC674">
            <v>0</v>
          </cell>
          <cell r="AGD674">
            <v>0</v>
          </cell>
          <cell r="AGE674">
            <v>0</v>
          </cell>
          <cell r="AGF674">
            <v>0</v>
          </cell>
          <cell r="AGG674">
            <v>0</v>
          </cell>
          <cell r="AGH674">
            <v>0</v>
          </cell>
          <cell r="AGI674">
            <v>0</v>
          </cell>
          <cell r="AGJ674">
            <v>0</v>
          </cell>
          <cell r="AGK674">
            <v>0</v>
          </cell>
          <cell r="AGL674"/>
          <cell r="AGM674"/>
          <cell r="AGN674"/>
          <cell r="AGO674"/>
          <cell r="AGP674"/>
          <cell r="AGQ674"/>
          <cell r="AGR674"/>
          <cell r="AGS674"/>
          <cell r="AGT674"/>
          <cell r="AGU674"/>
          <cell r="AGV674"/>
          <cell r="AGW674"/>
          <cell r="AGX674"/>
        </row>
        <row r="675">
          <cell r="A675" t="str">
            <v>8240-20-04 FDS Non-MTW Program Transfer From PH - ROSS 14.870</v>
          </cell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CG675"/>
          <cell r="CH675"/>
          <cell r="CI675"/>
          <cell r="CJ675"/>
          <cell r="CK675"/>
          <cell r="CL675"/>
          <cell r="CM675"/>
          <cell r="CN675"/>
          <cell r="CO675"/>
          <cell r="CP675"/>
          <cell r="CQ675"/>
          <cell r="CR675"/>
          <cell r="CS675"/>
          <cell r="CT675"/>
          <cell r="CU675"/>
          <cell r="CV675"/>
          <cell r="CW675"/>
          <cell r="CX675"/>
          <cell r="DN675"/>
          <cell r="DO675"/>
          <cell r="DP675"/>
          <cell r="DQ675"/>
          <cell r="DR675"/>
          <cell r="DS675"/>
          <cell r="DT675"/>
          <cell r="DU675"/>
          <cell r="DV675"/>
          <cell r="DW675"/>
          <cell r="DX675"/>
          <cell r="DY675"/>
          <cell r="DZ675"/>
          <cell r="EA675"/>
          <cell r="EB675"/>
          <cell r="GB675">
            <v>0</v>
          </cell>
          <cell r="GC675">
            <v>0</v>
          </cell>
          <cell r="GD675">
            <v>0</v>
          </cell>
          <cell r="GE675">
            <v>0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0</v>
          </cell>
          <cell r="GN675">
            <v>0</v>
          </cell>
          <cell r="GO675">
            <v>0</v>
          </cell>
          <cell r="HX675"/>
          <cell r="HY675"/>
          <cell r="HZ675"/>
          <cell r="IA675"/>
          <cell r="IB675"/>
          <cell r="IC675"/>
          <cell r="ID675"/>
          <cell r="IE675"/>
          <cell r="IF675"/>
          <cell r="IG675"/>
          <cell r="IH675"/>
          <cell r="II675"/>
          <cell r="IJ675"/>
          <cell r="IK675"/>
          <cell r="IL675"/>
          <cell r="KX675">
            <v>0</v>
          </cell>
          <cell r="KY675">
            <v>0</v>
          </cell>
          <cell r="KZ675">
            <v>0</v>
          </cell>
          <cell r="LA675">
            <v>0</v>
          </cell>
          <cell r="LB675">
            <v>0</v>
          </cell>
          <cell r="LC675">
            <v>0</v>
          </cell>
          <cell r="LD675">
            <v>0</v>
          </cell>
          <cell r="LE675">
            <v>0</v>
          </cell>
          <cell r="LF675">
            <v>0</v>
          </cell>
          <cell r="LG675">
            <v>0</v>
          </cell>
          <cell r="LH675">
            <v>0</v>
          </cell>
          <cell r="LI675">
            <v>0</v>
          </cell>
          <cell r="LJ675">
            <v>0</v>
          </cell>
          <cell r="LK675">
            <v>0</v>
          </cell>
          <cell r="LL675">
            <v>0</v>
          </cell>
          <cell r="LM675">
            <v>0</v>
          </cell>
          <cell r="LN675">
            <v>0</v>
          </cell>
          <cell r="LO675">
            <v>0</v>
          </cell>
          <cell r="LP675">
            <v>0</v>
          </cell>
          <cell r="LQ675">
            <v>0</v>
          </cell>
          <cell r="LR675">
            <v>0</v>
          </cell>
          <cell r="LS675">
            <v>0</v>
          </cell>
          <cell r="LT675">
            <v>0</v>
          </cell>
          <cell r="LU675">
            <v>0</v>
          </cell>
          <cell r="LV675">
            <v>0</v>
          </cell>
          <cell r="LW675">
            <v>0</v>
          </cell>
          <cell r="LX675">
            <v>0</v>
          </cell>
          <cell r="LY675">
            <v>0</v>
          </cell>
          <cell r="LZ675"/>
          <cell r="MA675"/>
          <cell r="MB675"/>
          <cell r="MC675"/>
          <cell r="MD675"/>
          <cell r="ME675"/>
          <cell r="MF675"/>
          <cell r="MN675">
            <v>0</v>
          </cell>
          <cell r="MO675">
            <v>0</v>
          </cell>
          <cell r="MP675">
            <v>0</v>
          </cell>
          <cell r="MQ675">
            <v>0</v>
          </cell>
          <cell r="MR675">
            <v>0</v>
          </cell>
          <cell r="MS675">
            <v>0</v>
          </cell>
          <cell r="MT675">
            <v>0</v>
          </cell>
          <cell r="MU675">
            <v>0</v>
          </cell>
          <cell r="MV675">
            <v>0</v>
          </cell>
          <cell r="MW675">
            <v>0</v>
          </cell>
          <cell r="MX675">
            <v>0</v>
          </cell>
          <cell r="MY675">
            <v>0</v>
          </cell>
          <cell r="MZ675">
            <v>0</v>
          </cell>
          <cell r="NA675">
            <v>0</v>
          </cell>
          <cell r="NB675"/>
          <cell r="NC675"/>
          <cell r="ND675"/>
          <cell r="NN675"/>
          <cell r="NO675"/>
          <cell r="NP675"/>
          <cell r="NQ675"/>
          <cell r="NR675"/>
          <cell r="NS675"/>
          <cell r="NT675"/>
          <cell r="NU675"/>
          <cell r="NV675"/>
          <cell r="NW675"/>
          <cell r="NX675"/>
          <cell r="NY675"/>
          <cell r="NZ675"/>
          <cell r="OA675"/>
          <cell r="OB675"/>
          <cell r="OC675"/>
          <cell r="OD675">
            <v>0</v>
          </cell>
          <cell r="OE675">
            <v>0</v>
          </cell>
          <cell r="OF675">
            <v>0</v>
          </cell>
          <cell r="OG675">
            <v>0</v>
          </cell>
          <cell r="OH675">
            <v>0</v>
          </cell>
          <cell r="OI675">
            <v>0</v>
          </cell>
          <cell r="OJ675">
            <v>0</v>
          </cell>
          <cell r="OK675">
            <v>0</v>
          </cell>
          <cell r="OL675">
            <v>0</v>
          </cell>
          <cell r="OM675">
            <v>0</v>
          </cell>
          <cell r="ON675">
            <v>0</v>
          </cell>
          <cell r="OO675">
            <v>0</v>
          </cell>
          <cell r="OP675">
            <v>0</v>
          </cell>
          <cell r="OQ675">
            <v>0</v>
          </cell>
          <cell r="OR675">
            <v>0</v>
          </cell>
          <cell r="OS675">
            <v>0</v>
          </cell>
          <cell r="OT675">
            <v>0</v>
          </cell>
          <cell r="OU675">
            <v>0</v>
          </cell>
          <cell r="OV675">
            <v>0</v>
          </cell>
          <cell r="OW675">
            <v>0</v>
          </cell>
          <cell r="OX675">
            <v>0</v>
          </cell>
          <cell r="OY675">
            <v>0</v>
          </cell>
          <cell r="OZ675">
            <v>0</v>
          </cell>
          <cell r="PA675">
            <v>0</v>
          </cell>
          <cell r="PB675">
            <v>0</v>
          </cell>
          <cell r="PC675">
            <v>0</v>
          </cell>
          <cell r="PD675">
            <v>0</v>
          </cell>
          <cell r="PE675">
            <v>0</v>
          </cell>
          <cell r="PF675">
            <v>0</v>
          </cell>
          <cell r="PG675">
            <v>0</v>
          </cell>
          <cell r="PH675">
            <v>0</v>
          </cell>
          <cell r="PI675">
            <v>0</v>
          </cell>
          <cell r="PJ675">
            <v>0</v>
          </cell>
          <cell r="PK675">
            <v>0</v>
          </cell>
          <cell r="PL675">
            <v>0</v>
          </cell>
          <cell r="PM675">
            <v>0</v>
          </cell>
          <cell r="PN675">
            <v>0</v>
          </cell>
          <cell r="PO675">
            <v>0</v>
          </cell>
          <cell r="PP675">
            <v>0</v>
          </cell>
          <cell r="PQ675">
            <v>0</v>
          </cell>
          <cell r="PR675">
            <v>0</v>
          </cell>
          <cell r="PS675">
            <v>0</v>
          </cell>
          <cell r="PT675">
            <v>0</v>
          </cell>
          <cell r="PU675">
            <v>0</v>
          </cell>
          <cell r="PV675">
            <v>0</v>
          </cell>
          <cell r="PW675">
            <v>0</v>
          </cell>
          <cell r="PX675">
            <v>0</v>
          </cell>
          <cell r="PY675">
            <v>0</v>
          </cell>
          <cell r="PZ675">
            <v>0</v>
          </cell>
          <cell r="QA675">
            <v>0</v>
          </cell>
          <cell r="QB675">
            <v>0</v>
          </cell>
          <cell r="QC675">
            <v>0</v>
          </cell>
          <cell r="QD675">
            <v>0</v>
          </cell>
          <cell r="QE675">
            <v>0</v>
          </cell>
          <cell r="QF675">
            <v>0</v>
          </cell>
          <cell r="QG675">
            <v>0</v>
          </cell>
          <cell r="QH675"/>
          <cell r="QI675"/>
          <cell r="QJ675"/>
          <cell r="QK675"/>
          <cell r="QL675"/>
          <cell r="QM675"/>
          <cell r="WF675"/>
          <cell r="WG675"/>
          <cell r="WH675"/>
          <cell r="WI675"/>
          <cell r="WJ675"/>
          <cell r="WK675"/>
          <cell r="WL675"/>
          <cell r="WM675"/>
          <cell r="WN675"/>
          <cell r="WO675"/>
          <cell r="WP675"/>
          <cell r="WQ675"/>
          <cell r="WR675"/>
          <cell r="WS675"/>
          <cell r="WT675"/>
          <cell r="WU675"/>
          <cell r="WV675"/>
          <cell r="WW675"/>
          <cell r="WX675"/>
          <cell r="WY675"/>
          <cell r="WZ675"/>
          <cell r="XA675"/>
          <cell r="XB675"/>
          <cell r="XC675"/>
          <cell r="XD675"/>
          <cell r="XE675"/>
          <cell r="XF675"/>
          <cell r="XG675"/>
          <cell r="XH675"/>
          <cell r="XI675"/>
          <cell r="XJ675"/>
          <cell r="XK675"/>
          <cell r="XL675"/>
          <cell r="XM675"/>
          <cell r="XN675"/>
          <cell r="XO675"/>
          <cell r="XP675"/>
          <cell r="XQ675"/>
          <cell r="XR675"/>
          <cell r="XS675"/>
          <cell r="XT675"/>
          <cell r="XU675"/>
          <cell r="XV675"/>
          <cell r="XW675"/>
          <cell r="XX675"/>
          <cell r="XY675"/>
          <cell r="XZ675"/>
          <cell r="YA675"/>
          <cell r="YB675"/>
          <cell r="YC675"/>
          <cell r="YD675"/>
          <cell r="YE675"/>
          <cell r="YF675"/>
          <cell r="YG675"/>
          <cell r="YH675"/>
          <cell r="YI675"/>
          <cell r="YJ675"/>
          <cell r="YK675"/>
          <cell r="YL675"/>
          <cell r="YM675"/>
          <cell r="YN675"/>
          <cell r="YO675"/>
          <cell r="YP675"/>
          <cell r="YQ675"/>
          <cell r="YR675"/>
          <cell r="YS675"/>
          <cell r="YT675"/>
          <cell r="YU675"/>
          <cell r="YV675"/>
          <cell r="YW675"/>
          <cell r="YX675"/>
          <cell r="YY675"/>
          <cell r="YZ675"/>
          <cell r="ZA675"/>
          <cell r="ZB675"/>
          <cell r="ZC675"/>
          <cell r="ZD675"/>
          <cell r="ZE675"/>
          <cell r="ZF675"/>
          <cell r="ZG675"/>
          <cell r="ZH675"/>
          <cell r="ZI675"/>
          <cell r="ZJ675"/>
          <cell r="ZK675"/>
          <cell r="ZL675"/>
          <cell r="ZM675"/>
          <cell r="ZN675"/>
          <cell r="ZO675"/>
          <cell r="ZP675"/>
          <cell r="ZQ675"/>
          <cell r="ZR675"/>
          <cell r="ZS675"/>
          <cell r="ZT675"/>
          <cell r="ZU675"/>
          <cell r="ZV675"/>
          <cell r="ZW675"/>
          <cell r="ZX675"/>
          <cell r="ZY675"/>
          <cell r="ZZ675"/>
          <cell r="AAA675"/>
          <cell r="AAB675"/>
          <cell r="AAC675"/>
          <cell r="AAD675"/>
          <cell r="AAE675"/>
          <cell r="AAF675"/>
          <cell r="AAG675"/>
          <cell r="AAH675"/>
          <cell r="AAI675"/>
          <cell r="AAJ675"/>
          <cell r="AAK675"/>
          <cell r="AAL675"/>
          <cell r="AAM675"/>
          <cell r="AAN675"/>
          <cell r="AAO675"/>
          <cell r="AAP675"/>
          <cell r="AAQ675"/>
          <cell r="AAR675"/>
          <cell r="AAS675"/>
          <cell r="AAT675"/>
          <cell r="AAU675"/>
          <cell r="AAV675"/>
          <cell r="AAW675"/>
          <cell r="AAX675"/>
          <cell r="AAY675"/>
          <cell r="AAZ675"/>
          <cell r="ABA675"/>
          <cell r="ABB675"/>
          <cell r="ABC675"/>
          <cell r="ABH675"/>
          <cell r="ABI675"/>
          <cell r="ABJ675"/>
          <cell r="ABK675"/>
          <cell r="ABL675"/>
          <cell r="ABM675"/>
          <cell r="ABN675"/>
          <cell r="ABO675"/>
          <cell r="ABP675"/>
          <cell r="ABQ675"/>
          <cell r="ABR675"/>
          <cell r="ABS675"/>
          <cell r="ABT675"/>
          <cell r="ABU675"/>
          <cell r="ABV675"/>
          <cell r="ABW675"/>
          <cell r="ABX675"/>
          <cell r="ABY675"/>
          <cell r="ABZ675"/>
          <cell r="ACA675"/>
          <cell r="ACB675"/>
          <cell r="ACC675"/>
          <cell r="ACD675"/>
          <cell r="ACE675"/>
          <cell r="ACF675"/>
          <cell r="ACG675"/>
          <cell r="ACH675"/>
          <cell r="ACI675"/>
          <cell r="ACJ675"/>
          <cell r="ACK675"/>
          <cell r="ACL675"/>
          <cell r="ACM675"/>
          <cell r="ACN675"/>
          <cell r="ACO675"/>
          <cell r="ACP675"/>
          <cell r="ACQ675"/>
          <cell r="ACR675">
            <v>0</v>
          </cell>
          <cell r="ACS675">
            <v>0</v>
          </cell>
          <cell r="ACT675">
            <v>0</v>
          </cell>
          <cell r="ACU675">
            <v>0</v>
          </cell>
          <cell r="ACV675">
            <v>0</v>
          </cell>
          <cell r="ACW675">
            <v>0</v>
          </cell>
          <cell r="ACX675">
            <v>0</v>
          </cell>
          <cell r="ACY675">
            <v>0</v>
          </cell>
          <cell r="ACZ675">
            <v>0</v>
          </cell>
          <cell r="ADA675">
            <v>0</v>
          </cell>
          <cell r="ADB675">
            <v>0</v>
          </cell>
          <cell r="ADC675">
            <v>0</v>
          </cell>
          <cell r="ADD675">
            <v>0</v>
          </cell>
          <cell r="ADE675">
            <v>0</v>
          </cell>
          <cell r="ADF675"/>
          <cell r="ADG675"/>
          <cell r="ADH675"/>
          <cell r="ADI675"/>
          <cell r="ADJ675"/>
          <cell r="ADK675"/>
          <cell r="ADL675"/>
          <cell r="ADM675"/>
          <cell r="ADN675"/>
          <cell r="ADO675"/>
          <cell r="ADP675"/>
          <cell r="ADQ675"/>
          <cell r="ADR675"/>
          <cell r="ADS675"/>
          <cell r="ADT675"/>
          <cell r="ADU675"/>
          <cell r="ADV675"/>
          <cell r="ADW675"/>
          <cell r="ADX675"/>
          <cell r="ADY675"/>
          <cell r="ADZ675"/>
          <cell r="AEA675"/>
          <cell r="AEB675"/>
          <cell r="AEC675"/>
          <cell r="AED675"/>
          <cell r="AEE675"/>
          <cell r="AEF675"/>
          <cell r="AEG675"/>
          <cell r="AEH675"/>
          <cell r="AEI675"/>
          <cell r="AEJ675"/>
          <cell r="AEK675"/>
          <cell r="AEL675"/>
          <cell r="AEM675"/>
          <cell r="AEN675"/>
          <cell r="AEO675"/>
          <cell r="AEP675"/>
          <cell r="AEQ675"/>
          <cell r="AER675"/>
          <cell r="AES675"/>
          <cell r="AET675"/>
          <cell r="AEU675"/>
          <cell r="AEV675"/>
          <cell r="AEW675"/>
          <cell r="AEX675"/>
          <cell r="AEY675"/>
          <cell r="AEZ675"/>
          <cell r="AFA675"/>
          <cell r="AFB675"/>
          <cell r="AFC675"/>
          <cell r="AFD675"/>
          <cell r="AFE675"/>
          <cell r="AFF675"/>
          <cell r="AFG675"/>
          <cell r="AFH675"/>
          <cell r="AFI675"/>
          <cell r="AFJ675"/>
          <cell r="AFK675"/>
          <cell r="AFL675"/>
          <cell r="AFM675"/>
          <cell r="AFN675"/>
          <cell r="AFO675"/>
          <cell r="AFP675"/>
          <cell r="AFQ675"/>
          <cell r="AFR675"/>
          <cell r="AFS675"/>
          <cell r="AFT675"/>
          <cell r="AFU675"/>
          <cell r="AFV675"/>
          <cell r="AFW675"/>
          <cell r="AFX675">
            <v>0</v>
          </cell>
          <cell r="AFY675">
            <v>0</v>
          </cell>
          <cell r="AFZ675">
            <v>0</v>
          </cell>
          <cell r="AGA675">
            <v>0</v>
          </cell>
          <cell r="AGB675">
            <v>0</v>
          </cell>
          <cell r="AGC675">
            <v>0</v>
          </cell>
          <cell r="AGD675">
            <v>0</v>
          </cell>
          <cell r="AGE675">
            <v>0</v>
          </cell>
          <cell r="AGF675">
            <v>0</v>
          </cell>
          <cell r="AGG675">
            <v>0</v>
          </cell>
          <cell r="AGH675">
            <v>0</v>
          </cell>
          <cell r="AGI675">
            <v>0</v>
          </cell>
          <cell r="AGJ675">
            <v>0</v>
          </cell>
          <cell r="AGK675">
            <v>0</v>
          </cell>
          <cell r="AGL675"/>
          <cell r="AGM675"/>
          <cell r="AGN675"/>
          <cell r="AGO675"/>
          <cell r="AGP675"/>
          <cell r="AGQ675"/>
          <cell r="AGR675"/>
          <cell r="AGS675"/>
          <cell r="AGT675"/>
          <cell r="AGU675"/>
          <cell r="AGV675"/>
          <cell r="AGW675"/>
          <cell r="AGX675"/>
        </row>
        <row r="676">
          <cell r="A676" t="str">
            <v>8240-20-09 FDS Non-MTW Program Transfer From PH - CHSP 14.170</v>
          </cell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CG676"/>
          <cell r="CH676"/>
          <cell r="CI676"/>
          <cell r="CJ676"/>
          <cell r="CK676"/>
          <cell r="CL676"/>
          <cell r="CM676"/>
          <cell r="CN676"/>
          <cell r="CO676"/>
          <cell r="CP676"/>
          <cell r="CQ676"/>
          <cell r="CR676"/>
          <cell r="CS676"/>
          <cell r="CT676"/>
          <cell r="CU676"/>
          <cell r="CV676"/>
          <cell r="CW676"/>
          <cell r="CX676"/>
          <cell r="DN676"/>
          <cell r="DO676"/>
          <cell r="DP676"/>
          <cell r="DQ676"/>
          <cell r="DR676"/>
          <cell r="DS676"/>
          <cell r="DT676"/>
          <cell r="DU676"/>
          <cell r="DV676"/>
          <cell r="DW676"/>
          <cell r="DX676"/>
          <cell r="DY676"/>
          <cell r="DZ676"/>
          <cell r="EA676"/>
          <cell r="EB676"/>
          <cell r="GB676">
            <v>0</v>
          </cell>
          <cell r="GC676">
            <v>0</v>
          </cell>
          <cell r="GD676">
            <v>0</v>
          </cell>
          <cell r="GE676">
            <v>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0</v>
          </cell>
          <cell r="GN676">
            <v>0</v>
          </cell>
          <cell r="GO676">
            <v>0</v>
          </cell>
          <cell r="HX676"/>
          <cell r="HY676"/>
          <cell r="HZ676"/>
          <cell r="IA676"/>
          <cell r="IB676"/>
          <cell r="IC676"/>
          <cell r="ID676"/>
          <cell r="IE676"/>
          <cell r="IF676"/>
          <cell r="IG676"/>
          <cell r="IH676"/>
          <cell r="II676"/>
          <cell r="IJ676"/>
          <cell r="IK676"/>
          <cell r="IL676"/>
          <cell r="KX676">
            <v>0</v>
          </cell>
          <cell r="KY676">
            <v>0</v>
          </cell>
          <cell r="KZ676">
            <v>0</v>
          </cell>
          <cell r="LA676">
            <v>0</v>
          </cell>
          <cell r="LB676">
            <v>0</v>
          </cell>
          <cell r="LC676">
            <v>0</v>
          </cell>
          <cell r="LD676">
            <v>0</v>
          </cell>
          <cell r="LE676">
            <v>0</v>
          </cell>
          <cell r="LF676">
            <v>0</v>
          </cell>
          <cell r="LG676">
            <v>0</v>
          </cell>
          <cell r="LH676">
            <v>0</v>
          </cell>
          <cell r="LI676">
            <v>0</v>
          </cell>
          <cell r="LJ676">
            <v>0</v>
          </cell>
          <cell r="LK676">
            <v>0</v>
          </cell>
          <cell r="LL676">
            <v>0</v>
          </cell>
          <cell r="LM676">
            <v>0</v>
          </cell>
          <cell r="LN676">
            <v>0</v>
          </cell>
          <cell r="LO676">
            <v>0</v>
          </cell>
          <cell r="LP676">
            <v>0</v>
          </cell>
          <cell r="LQ676">
            <v>0</v>
          </cell>
          <cell r="LR676">
            <v>0</v>
          </cell>
          <cell r="LS676">
            <v>0</v>
          </cell>
          <cell r="LT676">
            <v>0</v>
          </cell>
          <cell r="LU676">
            <v>0</v>
          </cell>
          <cell r="LV676">
            <v>0</v>
          </cell>
          <cell r="LW676">
            <v>0</v>
          </cell>
          <cell r="LX676">
            <v>0</v>
          </cell>
          <cell r="LY676">
            <v>0</v>
          </cell>
          <cell r="LZ676"/>
          <cell r="MA676"/>
          <cell r="MB676"/>
          <cell r="MC676"/>
          <cell r="MD676"/>
          <cell r="ME676"/>
          <cell r="MF676"/>
          <cell r="MN676">
            <v>0</v>
          </cell>
          <cell r="MO676">
            <v>0</v>
          </cell>
          <cell r="MP676">
            <v>0</v>
          </cell>
          <cell r="MQ676">
            <v>0</v>
          </cell>
          <cell r="MR676">
            <v>0</v>
          </cell>
          <cell r="MS676">
            <v>0</v>
          </cell>
          <cell r="MT676">
            <v>0</v>
          </cell>
          <cell r="MU676">
            <v>0</v>
          </cell>
          <cell r="MV676">
            <v>0</v>
          </cell>
          <cell r="MW676">
            <v>0</v>
          </cell>
          <cell r="MX676">
            <v>0</v>
          </cell>
          <cell r="MY676">
            <v>0</v>
          </cell>
          <cell r="MZ676">
            <v>0</v>
          </cell>
          <cell r="NA676">
            <v>0</v>
          </cell>
          <cell r="NB676"/>
          <cell r="NC676"/>
          <cell r="ND676"/>
          <cell r="NN676"/>
          <cell r="NO676"/>
          <cell r="NP676"/>
          <cell r="NQ676"/>
          <cell r="NR676"/>
          <cell r="NS676"/>
          <cell r="NT676"/>
          <cell r="NU676"/>
          <cell r="NV676"/>
          <cell r="NW676"/>
          <cell r="NX676"/>
          <cell r="NY676"/>
          <cell r="NZ676"/>
          <cell r="OA676"/>
          <cell r="OB676"/>
          <cell r="OC676"/>
          <cell r="OD676">
            <v>0</v>
          </cell>
          <cell r="OE676">
            <v>0</v>
          </cell>
          <cell r="OF676">
            <v>0</v>
          </cell>
          <cell r="OG676">
            <v>0</v>
          </cell>
          <cell r="OH676">
            <v>0</v>
          </cell>
          <cell r="OI676">
            <v>0</v>
          </cell>
          <cell r="OJ676">
            <v>0</v>
          </cell>
          <cell r="OK676">
            <v>0</v>
          </cell>
          <cell r="OL676">
            <v>0</v>
          </cell>
          <cell r="OM676">
            <v>0</v>
          </cell>
          <cell r="ON676">
            <v>0</v>
          </cell>
          <cell r="OO676">
            <v>0</v>
          </cell>
          <cell r="OP676">
            <v>0</v>
          </cell>
          <cell r="OQ676">
            <v>0</v>
          </cell>
          <cell r="OR676">
            <v>0</v>
          </cell>
          <cell r="OS676">
            <v>0</v>
          </cell>
          <cell r="OT676">
            <v>0</v>
          </cell>
          <cell r="OU676">
            <v>0</v>
          </cell>
          <cell r="OV676">
            <v>0</v>
          </cell>
          <cell r="OW676">
            <v>0</v>
          </cell>
          <cell r="OX676">
            <v>0</v>
          </cell>
          <cell r="OY676">
            <v>0</v>
          </cell>
          <cell r="OZ676">
            <v>0</v>
          </cell>
          <cell r="PA676">
            <v>0</v>
          </cell>
          <cell r="PB676">
            <v>0</v>
          </cell>
          <cell r="PC676">
            <v>0</v>
          </cell>
          <cell r="PD676">
            <v>0</v>
          </cell>
          <cell r="PE676">
            <v>0</v>
          </cell>
          <cell r="PF676">
            <v>0</v>
          </cell>
          <cell r="PG676">
            <v>0</v>
          </cell>
          <cell r="PH676">
            <v>0</v>
          </cell>
          <cell r="PI676">
            <v>0</v>
          </cell>
          <cell r="PJ676">
            <v>0</v>
          </cell>
          <cell r="PK676">
            <v>0</v>
          </cell>
          <cell r="PL676">
            <v>0</v>
          </cell>
          <cell r="PM676">
            <v>0</v>
          </cell>
          <cell r="PN676">
            <v>0</v>
          </cell>
          <cell r="PO676">
            <v>0</v>
          </cell>
          <cell r="PP676">
            <v>0</v>
          </cell>
          <cell r="PQ676">
            <v>0</v>
          </cell>
          <cell r="PR676">
            <v>0</v>
          </cell>
          <cell r="PS676">
            <v>0</v>
          </cell>
          <cell r="PT676">
            <v>0</v>
          </cell>
          <cell r="PU676">
            <v>0</v>
          </cell>
          <cell r="PV676">
            <v>0</v>
          </cell>
          <cell r="PW676">
            <v>0</v>
          </cell>
          <cell r="PX676">
            <v>0</v>
          </cell>
          <cell r="PY676">
            <v>0</v>
          </cell>
          <cell r="PZ676">
            <v>0</v>
          </cell>
          <cell r="QA676">
            <v>0</v>
          </cell>
          <cell r="QB676">
            <v>0</v>
          </cell>
          <cell r="QC676">
            <v>0</v>
          </cell>
          <cell r="QD676">
            <v>0</v>
          </cell>
          <cell r="QE676">
            <v>0</v>
          </cell>
          <cell r="QF676">
            <v>0</v>
          </cell>
          <cell r="QG676">
            <v>0</v>
          </cell>
          <cell r="QH676"/>
          <cell r="QI676"/>
          <cell r="QJ676"/>
          <cell r="QK676"/>
          <cell r="QL676"/>
          <cell r="QM676"/>
          <cell r="WF676"/>
          <cell r="WG676"/>
          <cell r="WH676"/>
          <cell r="WI676"/>
          <cell r="WJ676"/>
          <cell r="WK676"/>
          <cell r="WL676"/>
          <cell r="WM676"/>
          <cell r="WN676"/>
          <cell r="WO676"/>
          <cell r="WP676"/>
          <cell r="WQ676"/>
          <cell r="WR676"/>
          <cell r="WS676"/>
          <cell r="WT676"/>
          <cell r="WU676"/>
          <cell r="WV676"/>
          <cell r="WW676"/>
          <cell r="WX676"/>
          <cell r="WY676"/>
          <cell r="WZ676"/>
          <cell r="XA676"/>
          <cell r="XB676"/>
          <cell r="XC676"/>
          <cell r="XD676"/>
          <cell r="XE676"/>
          <cell r="XF676"/>
          <cell r="XG676"/>
          <cell r="XH676"/>
          <cell r="XI676"/>
          <cell r="XJ676"/>
          <cell r="XK676"/>
          <cell r="XL676"/>
          <cell r="XM676"/>
          <cell r="XN676"/>
          <cell r="XO676"/>
          <cell r="XP676"/>
          <cell r="XQ676"/>
          <cell r="XR676"/>
          <cell r="XS676"/>
          <cell r="XT676"/>
          <cell r="XU676"/>
          <cell r="XV676"/>
          <cell r="XW676"/>
          <cell r="XX676"/>
          <cell r="XY676"/>
          <cell r="XZ676"/>
          <cell r="YA676"/>
          <cell r="YB676"/>
          <cell r="YC676"/>
          <cell r="YD676"/>
          <cell r="YE676"/>
          <cell r="YF676"/>
          <cell r="YG676"/>
          <cell r="YH676"/>
          <cell r="YI676"/>
          <cell r="YJ676"/>
          <cell r="YK676"/>
          <cell r="YL676"/>
          <cell r="YM676"/>
          <cell r="YN676"/>
          <cell r="YO676"/>
          <cell r="YP676"/>
          <cell r="YQ676"/>
          <cell r="YR676"/>
          <cell r="YS676"/>
          <cell r="YT676"/>
          <cell r="YU676"/>
          <cell r="YV676"/>
          <cell r="YW676"/>
          <cell r="YX676"/>
          <cell r="YY676"/>
          <cell r="YZ676"/>
          <cell r="ZA676"/>
          <cell r="ZB676"/>
          <cell r="ZC676"/>
          <cell r="ZD676"/>
          <cell r="ZE676"/>
          <cell r="ZF676"/>
          <cell r="ZG676"/>
          <cell r="ZH676"/>
          <cell r="ZI676"/>
          <cell r="ZJ676"/>
          <cell r="ZK676"/>
          <cell r="ZL676"/>
          <cell r="ZM676"/>
          <cell r="ZN676"/>
          <cell r="ZO676"/>
          <cell r="ZP676"/>
          <cell r="ZQ676"/>
          <cell r="ZR676"/>
          <cell r="ZS676"/>
          <cell r="ZT676"/>
          <cell r="ZU676"/>
          <cell r="ZV676"/>
          <cell r="ZW676"/>
          <cell r="ZX676"/>
          <cell r="ZY676"/>
          <cell r="ZZ676"/>
          <cell r="AAA676"/>
          <cell r="AAB676"/>
          <cell r="AAC676"/>
          <cell r="AAD676"/>
          <cell r="AAE676"/>
          <cell r="AAF676"/>
          <cell r="AAG676"/>
          <cell r="AAH676"/>
          <cell r="AAI676"/>
          <cell r="AAJ676"/>
          <cell r="AAK676"/>
          <cell r="AAL676"/>
          <cell r="AAM676"/>
          <cell r="AAN676"/>
          <cell r="AAO676"/>
          <cell r="AAP676"/>
          <cell r="AAQ676"/>
          <cell r="AAR676"/>
          <cell r="AAS676"/>
          <cell r="AAT676"/>
          <cell r="AAU676"/>
          <cell r="AAV676"/>
          <cell r="AAW676"/>
          <cell r="AAX676"/>
          <cell r="AAY676"/>
          <cell r="AAZ676"/>
          <cell r="ABA676"/>
          <cell r="ABB676"/>
          <cell r="ABC676"/>
          <cell r="ABH676"/>
          <cell r="ABI676"/>
          <cell r="ABJ676"/>
          <cell r="ABK676"/>
          <cell r="ABL676"/>
          <cell r="ABM676"/>
          <cell r="ABN676"/>
          <cell r="ABO676"/>
          <cell r="ABP676"/>
          <cell r="ABQ676"/>
          <cell r="ABR676"/>
          <cell r="ABS676"/>
          <cell r="ABT676"/>
          <cell r="ABU676"/>
          <cell r="ABV676"/>
          <cell r="ABW676"/>
          <cell r="ABX676"/>
          <cell r="ABY676"/>
          <cell r="ABZ676"/>
          <cell r="ACA676"/>
          <cell r="ACB676"/>
          <cell r="ACC676"/>
          <cell r="ACD676"/>
          <cell r="ACE676"/>
          <cell r="ACF676"/>
          <cell r="ACG676"/>
          <cell r="ACH676"/>
          <cell r="ACI676"/>
          <cell r="ACJ676"/>
          <cell r="ACK676"/>
          <cell r="ACL676"/>
          <cell r="ACM676"/>
          <cell r="ACN676"/>
          <cell r="ACO676"/>
          <cell r="ACP676"/>
          <cell r="ACQ676"/>
          <cell r="ACR676">
            <v>0</v>
          </cell>
          <cell r="ACS676">
            <v>0</v>
          </cell>
          <cell r="ACT676">
            <v>0</v>
          </cell>
          <cell r="ACU676">
            <v>0</v>
          </cell>
          <cell r="ACV676">
            <v>0</v>
          </cell>
          <cell r="ACW676">
            <v>0</v>
          </cell>
          <cell r="ACX676">
            <v>0</v>
          </cell>
          <cell r="ACY676">
            <v>0</v>
          </cell>
          <cell r="ACZ676">
            <v>0</v>
          </cell>
          <cell r="ADA676">
            <v>0</v>
          </cell>
          <cell r="ADB676">
            <v>0</v>
          </cell>
          <cell r="ADC676">
            <v>0</v>
          </cell>
          <cell r="ADD676">
            <v>0</v>
          </cell>
          <cell r="ADE676">
            <v>0</v>
          </cell>
          <cell r="ADF676"/>
          <cell r="ADG676"/>
          <cell r="ADH676"/>
          <cell r="ADI676"/>
          <cell r="ADJ676"/>
          <cell r="ADK676"/>
          <cell r="ADL676"/>
          <cell r="ADM676"/>
          <cell r="ADN676"/>
          <cell r="ADO676"/>
          <cell r="ADP676"/>
          <cell r="ADQ676"/>
          <cell r="ADR676"/>
          <cell r="ADS676"/>
          <cell r="ADT676"/>
          <cell r="ADU676"/>
          <cell r="ADV676"/>
          <cell r="ADW676"/>
          <cell r="ADX676"/>
          <cell r="ADY676"/>
          <cell r="ADZ676"/>
          <cell r="AEA676"/>
          <cell r="AEB676"/>
          <cell r="AEC676"/>
          <cell r="AED676"/>
          <cell r="AEE676"/>
          <cell r="AEF676"/>
          <cell r="AEG676"/>
          <cell r="AEH676"/>
          <cell r="AEI676"/>
          <cell r="AEJ676"/>
          <cell r="AEK676"/>
          <cell r="AEL676"/>
          <cell r="AEM676"/>
          <cell r="AEN676"/>
          <cell r="AEO676"/>
          <cell r="AEP676"/>
          <cell r="AEQ676"/>
          <cell r="AER676"/>
          <cell r="AES676"/>
          <cell r="AET676"/>
          <cell r="AEU676"/>
          <cell r="AEV676"/>
          <cell r="AEW676"/>
          <cell r="AEX676"/>
          <cell r="AEY676"/>
          <cell r="AEZ676"/>
          <cell r="AFA676"/>
          <cell r="AFB676"/>
          <cell r="AFC676"/>
          <cell r="AFD676"/>
          <cell r="AFE676"/>
          <cell r="AFF676"/>
          <cell r="AFG676"/>
          <cell r="AFH676"/>
          <cell r="AFI676"/>
          <cell r="AFJ676"/>
          <cell r="AFK676"/>
          <cell r="AFL676"/>
          <cell r="AFM676"/>
          <cell r="AFN676"/>
          <cell r="AFO676"/>
          <cell r="AFP676"/>
          <cell r="AFQ676"/>
          <cell r="AFR676"/>
          <cell r="AFS676"/>
          <cell r="AFT676"/>
          <cell r="AFU676"/>
          <cell r="AFV676"/>
          <cell r="AFW676"/>
          <cell r="AFX676">
            <v>0</v>
          </cell>
          <cell r="AFY676">
            <v>0</v>
          </cell>
          <cell r="AFZ676">
            <v>0</v>
          </cell>
          <cell r="AGA676">
            <v>0</v>
          </cell>
          <cell r="AGB676">
            <v>0</v>
          </cell>
          <cell r="AGC676">
            <v>0</v>
          </cell>
          <cell r="AGD676">
            <v>0</v>
          </cell>
          <cell r="AGE676">
            <v>0</v>
          </cell>
          <cell r="AGF676">
            <v>0</v>
          </cell>
          <cell r="AGG676">
            <v>0</v>
          </cell>
          <cell r="AGH676">
            <v>0</v>
          </cell>
          <cell r="AGI676">
            <v>0</v>
          </cell>
          <cell r="AGJ676">
            <v>0</v>
          </cell>
          <cell r="AGK676">
            <v>0</v>
          </cell>
          <cell r="AGL676"/>
          <cell r="AGM676"/>
          <cell r="AGN676"/>
          <cell r="AGO676"/>
          <cell r="AGP676"/>
          <cell r="AGQ676"/>
          <cell r="AGR676"/>
          <cell r="AGS676"/>
          <cell r="AGT676"/>
          <cell r="AGU676"/>
          <cell r="AGV676"/>
          <cell r="AGW676"/>
          <cell r="AGX676"/>
        </row>
        <row r="677">
          <cell r="A677" t="str">
            <v>8240-20-11 FDS Non-MTW Program Transfer From PH - Subst Abuse 93.959</v>
          </cell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CG677"/>
          <cell r="CH677"/>
          <cell r="CI677"/>
          <cell r="CJ677"/>
          <cell r="CK677"/>
          <cell r="CL677"/>
          <cell r="CM677"/>
          <cell r="CN677"/>
          <cell r="CO677"/>
          <cell r="CP677"/>
          <cell r="CQ677"/>
          <cell r="CR677"/>
          <cell r="CS677"/>
          <cell r="CT677"/>
          <cell r="CU677"/>
          <cell r="CV677"/>
          <cell r="CW677"/>
          <cell r="CX677"/>
          <cell r="DN677"/>
          <cell r="DO677"/>
          <cell r="DP677"/>
          <cell r="DQ677"/>
          <cell r="DR677"/>
          <cell r="DS677"/>
          <cell r="DT677"/>
          <cell r="DU677"/>
          <cell r="DV677"/>
          <cell r="DW677"/>
          <cell r="DX677"/>
          <cell r="DY677"/>
          <cell r="DZ677"/>
          <cell r="EA677"/>
          <cell r="EB677"/>
          <cell r="GB677">
            <v>0</v>
          </cell>
          <cell r="GC677">
            <v>0</v>
          </cell>
          <cell r="GD677">
            <v>0</v>
          </cell>
          <cell r="GE677">
            <v>0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0</v>
          </cell>
          <cell r="GN677">
            <v>0</v>
          </cell>
          <cell r="GO677">
            <v>0</v>
          </cell>
          <cell r="HX677"/>
          <cell r="HY677"/>
          <cell r="HZ677"/>
          <cell r="IA677"/>
          <cell r="IB677"/>
          <cell r="IC677"/>
          <cell r="ID677"/>
          <cell r="IE677"/>
          <cell r="IF677"/>
          <cell r="IG677"/>
          <cell r="IH677"/>
          <cell r="II677"/>
          <cell r="IJ677"/>
          <cell r="IK677"/>
          <cell r="IL677"/>
          <cell r="KX677">
            <v>0</v>
          </cell>
          <cell r="KY677">
            <v>0</v>
          </cell>
          <cell r="KZ677">
            <v>0</v>
          </cell>
          <cell r="LA677">
            <v>0</v>
          </cell>
          <cell r="LB677">
            <v>0</v>
          </cell>
          <cell r="LC677">
            <v>0</v>
          </cell>
          <cell r="LD677">
            <v>0</v>
          </cell>
          <cell r="LE677">
            <v>0</v>
          </cell>
          <cell r="LF677">
            <v>0</v>
          </cell>
          <cell r="LG677">
            <v>0</v>
          </cell>
          <cell r="LH677">
            <v>0</v>
          </cell>
          <cell r="LI677">
            <v>0</v>
          </cell>
          <cell r="LJ677">
            <v>0</v>
          </cell>
          <cell r="LK677">
            <v>0</v>
          </cell>
          <cell r="LL677">
            <v>0</v>
          </cell>
          <cell r="LM677">
            <v>0</v>
          </cell>
          <cell r="LN677">
            <v>0</v>
          </cell>
          <cell r="LO677">
            <v>0</v>
          </cell>
          <cell r="LP677">
            <v>0</v>
          </cell>
          <cell r="LQ677">
            <v>0</v>
          </cell>
          <cell r="LR677">
            <v>0</v>
          </cell>
          <cell r="LS677">
            <v>0</v>
          </cell>
          <cell r="LT677">
            <v>0</v>
          </cell>
          <cell r="LU677">
            <v>0</v>
          </cell>
          <cell r="LV677">
            <v>0</v>
          </cell>
          <cell r="LW677">
            <v>0</v>
          </cell>
          <cell r="LX677">
            <v>0</v>
          </cell>
          <cell r="LY677">
            <v>0</v>
          </cell>
          <cell r="LZ677"/>
          <cell r="MA677"/>
          <cell r="MB677"/>
          <cell r="MC677"/>
          <cell r="MD677"/>
          <cell r="ME677"/>
          <cell r="MF677"/>
          <cell r="MN677">
            <v>0</v>
          </cell>
          <cell r="MO677">
            <v>0</v>
          </cell>
          <cell r="MP677">
            <v>0</v>
          </cell>
          <cell r="MQ677">
            <v>0</v>
          </cell>
          <cell r="MR677">
            <v>0</v>
          </cell>
          <cell r="MS677">
            <v>0</v>
          </cell>
          <cell r="MT677">
            <v>0</v>
          </cell>
          <cell r="MU677">
            <v>0</v>
          </cell>
          <cell r="MV677">
            <v>0</v>
          </cell>
          <cell r="MW677">
            <v>0</v>
          </cell>
          <cell r="MX677">
            <v>0</v>
          </cell>
          <cell r="MY677">
            <v>0</v>
          </cell>
          <cell r="MZ677">
            <v>0</v>
          </cell>
          <cell r="NA677">
            <v>0</v>
          </cell>
          <cell r="NB677"/>
          <cell r="NC677"/>
          <cell r="ND677"/>
          <cell r="NN677"/>
          <cell r="NO677"/>
          <cell r="NP677"/>
          <cell r="NQ677"/>
          <cell r="NR677"/>
          <cell r="NS677"/>
          <cell r="NT677"/>
          <cell r="NU677"/>
          <cell r="NV677"/>
          <cell r="NW677"/>
          <cell r="NX677"/>
          <cell r="NY677"/>
          <cell r="NZ677"/>
          <cell r="OA677"/>
          <cell r="OB677"/>
          <cell r="OC677"/>
          <cell r="OD677">
            <v>0</v>
          </cell>
          <cell r="OE677">
            <v>0</v>
          </cell>
          <cell r="OF677">
            <v>0</v>
          </cell>
          <cell r="OG677">
            <v>0</v>
          </cell>
          <cell r="OH677">
            <v>0</v>
          </cell>
          <cell r="OI677">
            <v>0</v>
          </cell>
          <cell r="OJ677">
            <v>0</v>
          </cell>
          <cell r="OK677">
            <v>0</v>
          </cell>
          <cell r="OL677">
            <v>0</v>
          </cell>
          <cell r="OM677">
            <v>0</v>
          </cell>
          <cell r="ON677">
            <v>0</v>
          </cell>
          <cell r="OO677">
            <v>0</v>
          </cell>
          <cell r="OP677">
            <v>0</v>
          </cell>
          <cell r="OQ677">
            <v>0</v>
          </cell>
          <cell r="OR677">
            <v>0</v>
          </cell>
          <cell r="OS677">
            <v>0</v>
          </cell>
          <cell r="OT677">
            <v>0</v>
          </cell>
          <cell r="OU677">
            <v>0</v>
          </cell>
          <cell r="OV677">
            <v>0</v>
          </cell>
          <cell r="OW677">
            <v>0</v>
          </cell>
          <cell r="OX677">
            <v>0</v>
          </cell>
          <cell r="OY677">
            <v>0</v>
          </cell>
          <cell r="OZ677">
            <v>0</v>
          </cell>
          <cell r="PA677">
            <v>0</v>
          </cell>
          <cell r="PB677">
            <v>0</v>
          </cell>
          <cell r="PC677">
            <v>0</v>
          </cell>
          <cell r="PD677">
            <v>0</v>
          </cell>
          <cell r="PE677">
            <v>0</v>
          </cell>
          <cell r="PF677">
            <v>0</v>
          </cell>
          <cell r="PG677">
            <v>0</v>
          </cell>
          <cell r="PH677">
            <v>0</v>
          </cell>
          <cell r="PI677">
            <v>0</v>
          </cell>
          <cell r="PJ677">
            <v>0</v>
          </cell>
          <cell r="PK677">
            <v>0</v>
          </cell>
          <cell r="PL677">
            <v>0</v>
          </cell>
          <cell r="PM677">
            <v>0</v>
          </cell>
          <cell r="PN677">
            <v>0</v>
          </cell>
          <cell r="PO677">
            <v>0</v>
          </cell>
          <cell r="PP677">
            <v>0</v>
          </cell>
          <cell r="PQ677">
            <v>0</v>
          </cell>
          <cell r="PR677">
            <v>0</v>
          </cell>
          <cell r="PS677">
            <v>0</v>
          </cell>
          <cell r="PT677">
            <v>0</v>
          </cell>
          <cell r="PU677">
            <v>0</v>
          </cell>
          <cell r="PV677">
            <v>0</v>
          </cell>
          <cell r="PW677">
            <v>0</v>
          </cell>
          <cell r="PX677">
            <v>0</v>
          </cell>
          <cell r="PY677">
            <v>0</v>
          </cell>
          <cell r="PZ677">
            <v>0</v>
          </cell>
          <cell r="QA677">
            <v>0</v>
          </cell>
          <cell r="QB677">
            <v>0</v>
          </cell>
          <cell r="QC677">
            <v>0</v>
          </cell>
          <cell r="QD677">
            <v>0</v>
          </cell>
          <cell r="QE677">
            <v>0</v>
          </cell>
          <cell r="QF677">
            <v>0</v>
          </cell>
          <cell r="QG677">
            <v>0</v>
          </cell>
          <cell r="QH677"/>
          <cell r="QI677"/>
          <cell r="QJ677"/>
          <cell r="QK677"/>
          <cell r="QL677"/>
          <cell r="QM677"/>
          <cell r="WF677"/>
          <cell r="WG677"/>
          <cell r="WH677"/>
          <cell r="WI677"/>
          <cell r="WJ677"/>
          <cell r="WK677"/>
          <cell r="WL677"/>
          <cell r="WM677"/>
          <cell r="WN677"/>
          <cell r="WO677"/>
          <cell r="WP677"/>
          <cell r="WQ677"/>
          <cell r="WR677"/>
          <cell r="WS677"/>
          <cell r="WT677"/>
          <cell r="WU677"/>
          <cell r="WV677"/>
          <cell r="WW677"/>
          <cell r="WX677"/>
          <cell r="WY677"/>
          <cell r="WZ677"/>
          <cell r="XA677"/>
          <cell r="XB677"/>
          <cell r="XC677"/>
          <cell r="XD677"/>
          <cell r="XE677"/>
          <cell r="XF677"/>
          <cell r="XG677"/>
          <cell r="XH677"/>
          <cell r="XI677"/>
          <cell r="XJ677"/>
          <cell r="XK677"/>
          <cell r="XL677"/>
          <cell r="XM677"/>
          <cell r="XN677"/>
          <cell r="XO677"/>
          <cell r="XP677"/>
          <cell r="XQ677"/>
          <cell r="XR677"/>
          <cell r="XS677"/>
          <cell r="XT677"/>
          <cell r="XU677"/>
          <cell r="XV677"/>
          <cell r="XW677"/>
          <cell r="XX677"/>
          <cell r="XY677"/>
          <cell r="XZ677"/>
          <cell r="YA677"/>
          <cell r="YB677"/>
          <cell r="YC677"/>
          <cell r="YD677"/>
          <cell r="YE677"/>
          <cell r="YF677"/>
          <cell r="YG677"/>
          <cell r="YH677"/>
          <cell r="YI677"/>
          <cell r="YJ677"/>
          <cell r="YK677"/>
          <cell r="YL677"/>
          <cell r="YM677"/>
          <cell r="YN677"/>
          <cell r="YO677"/>
          <cell r="YP677"/>
          <cell r="YQ677"/>
          <cell r="YR677"/>
          <cell r="YS677"/>
          <cell r="YT677"/>
          <cell r="YU677"/>
          <cell r="YV677"/>
          <cell r="YW677"/>
          <cell r="YX677"/>
          <cell r="YY677"/>
          <cell r="YZ677"/>
          <cell r="ZA677"/>
          <cell r="ZB677"/>
          <cell r="ZC677"/>
          <cell r="ZD677"/>
          <cell r="ZE677"/>
          <cell r="ZF677"/>
          <cell r="ZG677"/>
          <cell r="ZH677"/>
          <cell r="ZI677"/>
          <cell r="ZJ677"/>
          <cell r="ZK677"/>
          <cell r="ZL677"/>
          <cell r="ZM677"/>
          <cell r="ZN677"/>
          <cell r="ZO677"/>
          <cell r="ZP677"/>
          <cell r="ZQ677"/>
          <cell r="ZR677"/>
          <cell r="ZS677"/>
          <cell r="ZT677"/>
          <cell r="ZU677"/>
          <cell r="ZV677"/>
          <cell r="ZW677"/>
          <cell r="ZX677"/>
          <cell r="ZY677"/>
          <cell r="ZZ677"/>
          <cell r="AAA677"/>
          <cell r="AAB677"/>
          <cell r="AAC677"/>
          <cell r="AAD677"/>
          <cell r="AAE677"/>
          <cell r="AAF677"/>
          <cell r="AAG677"/>
          <cell r="AAH677"/>
          <cell r="AAI677"/>
          <cell r="AAJ677"/>
          <cell r="AAK677"/>
          <cell r="AAL677"/>
          <cell r="AAM677"/>
          <cell r="AAN677"/>
          <cell r="AAO677"/>
          <cell r="AAP677"/>
          <cell r="AAQ677"/>
          <cell r="AAR677"/>
          <cell r="AAS677"/>
          <cell r="AAT677"/>
          <cell r="AAU677"/>
          <cell r="AAV677"/>
          <cell r="AAW677"/>
          <cell r="AAX677"/>
          <cell r="AAY677"/>
          <cell r="AAZ677"/>
          <cell r="ABA677"/>
          <cell r="ABB677"/>
          <cell r="ABC677"/>
          <cell r="ABH677"/>
          <cell r="ABI677"/>
          <cell r="ABJ677"/>
          <cell r="ABK677"/>
          <cell r="ABL677"/>
          <cell r="ABM677"/>
          <cell r="ABN677"/>
          <cell r="ABO677"/>
          <cell r="ABP677"/>
          <cell r="ABQ677"/>
          <cell r="ABR677"/>
          <cell r="ABS677"/>
          <cell r="ABT677"/>
          <cell r="ABU677"/>
          <cell r="ABV677"/>
          <cell r="ABW677"/>
          <cell r="ABX677"/>
          <cell r="ABY677"/>
          <cell r="ABZ677"/>
          <cell r="ACA677"/>
          <cell r="ACB677"/>
          <cell r="ACC677"/>
          <cell r="ACD677"/>
          <cell r="ACE677"/>
          <cell r="ACF677"/>
          <cell r="ACG677"/>
          <cell r="ACH677"/>
          <cell r="ACI677"/>
          <cell r="ACJ677"/>
          <cell r="ACK677"/>
          <cell r="ACL677"/>
          <cell r="ACM677"/>
          <cell r="ACN677"/>
          <cell r="ACO677"/>
          <cell r="ACP677"/>
          <cell r="ACQ677"/>
          <cell r="ACR677">
            <v>0</v>
          </cell>
          <cell r="ACS677">
            <v>0</v>
          </cell>
          <cell r="ACT677">
            <v>0</v>
          </cell>
          <cell r="ACU677">
            <v>0</v>
          </cell>
          <cell r="ACV677">
            <v>0</v>
          </cell>
          <cell r="ACW677">
            <v>0</v>
          </cell>
          <cell r="ACX677">
            <v>0</v>
          </cell>
          <cell r="ACY677">
            <v>0</v>
          </cell>
          <cell r="ACZ677">
            <v>0</v>
          </cell>
          <cell r="ADA677">
            <v>0</v>
          </cell>
          <cell r="ADB677">
            <v>0</v>
          </cell>
          <cell r="ADC677">
            <v>0</v>
          </cell>
          <cell r="ADD677">
            <v>0</v>
          </cell>
          <cell r="ADE677">
            <v>0</v>
          </cell>
          <cell r="ADF677"/>
          <cell r="ADG677"/>
          <cell r="ADH677"/>
          <cell r="ADI677"/>
          <cell r="ADJ677"/>
          <cell r="ADK677"/>
          <cell r="ADL677"/>
          <cell r="ADM677"/>
          <cell r="ADN677"/>
          <cell r="ADO677"/>
          <cell r="ADP677"/>
          <cell r="ADQ677"/>
          <cell r="ADR677"/>
          <cell r="ADS677"/>
          <cell r="ADT677"/>
          <cell r="ADU677"/>
          <cell r="ADV677"/>
          <cell r="ADW677"/>
          <cell r="ADX677"/>
          <cell r="ADY677"/>
          <cell r="ADZ677"/>
          <cell r="AEA677"/>
          <cell r="AEB677"/>
          <cell r="AEC677"/>
          <cell r="AED677"/>
          <cell r="AEE677"/>
          <cell r="AEF677"/>
          <cell r="AEG677"/>
          <cell r="AEH677"/>
          <cell r="AEI677"/>
          <cell r="AEJ677"/>
          <cell r="AEK677"/>
          <cell r="AEL677"/>
          <cell r="AEM677"/>
          <cell r="AEN677"/>
          <cell r="AEO677"/>
          <cell r="AEP677"/>
          <cell r="AEQ677"/>
          <cell r="AER677"/>
          <cell r="AES677"/>
          <cell r="AET677"/>
          <cell r="AEU677"/>
          <cell r="AEV677"/>
          <cell r="AEW677"/>
          <cell r="AEX677"/>
          <cell r="AEY677"/>
          <cell r="AEZ677"/>
          <cell r="AFA677"/>
          <cell r="AFB677"/>
          <cell r="AFC677"/>
          <cell r="AFD677"/>
          <cell r="AFE677"/>
          <cell r="AFF677"/>
          <cell r="AFG677"/>
          <cell r="AFH677"/>
          <cell r="AFI677"/>
          <cell r="AFJ677"/>
          <cell r="AFK677"/>
          <cell r="AFL677"/>
          <cell r="AFM677"/>
          <cell r="AFN677"/>
          <cell r="AFO677"/>
          <cell r="AFP677"/>
          <cell r="AFQ677"/>
          <cell r="AFR677"/>
          <cell r="AFS677"/>
          <cell r="AFT677"/>
          <cell r="AFU677"/>
          <cell r="AFV677"/>
          <cell r="AFW677"/>
          <cell r="AFX677">
            <v>0</v>
          </cell>
          <cell r="AFY677">
            <v>0</v>
          </cell>
          <cell r="AFZ677">
            <v>0</v>
          </cell>
          <cell r="AGA677">
            <v>0</v>
          </cell>
          <cell r="AGB677">
            <v>0</v>
          </cell>
          <cell r="AGC677">
            <v>0</v>
          </cell>
          <cell r="AGD677">
            <v>0</v>
          </cell>
          <cell r="AGE677">
            <v>0</v>
          </cell>
          <cell r="AGF677">
            <v>0</v>
          </cell>
          <cell r="AGG677">
            <v>0</v>
          </cell>
          <cell r="AGH677">
            <v>0</v>
          </cell>
          <cell r="AGI677">
            <v>0</v>
          </cell>
          <cell r="AGJ677">
            <v>0</v>
          </cell>
          <cell r="AGK677">
            <v>0</v>
          </cell>
          <cell r="AGL677"/>
          <cell r="AGM677"/>
          <cell r="AGN677"/>
          <cell r="AGO677"/>
          <cell r="AGP677"/>
          <cell r="AGQ677"/>
          <cell r="AGR677"/>
          <cell r="AGS677"/>
          <cell r="AGT677"/>
          <cell r="AGU677"/>
          <cell r="AGV677"/>
          <cell r="AGW677"/>
          <cell r="AGX677"/>
        </row>
        <row r="678">
          <cell r="A678" t="str">
            <v>8240-30-00 FDS Non-MTW Program Transfer From PH - Oth Bus Activities</v>
          </cell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CG678"/>
          <cell r="CH678"/>
          <cell r="CI678"/>
          <cell r="CJ678"/>
          <cell r="CK678"/>
          <cell r="CL678"/>
          <cell r="CM678"/>
          <cell r="CN678"/>
          <cell r="CO678"/>
          <cell r="CP678"/>
          <cell r="CQ678"/>
          <cell r="CR678"/>
          <cell r="CS678"/>
          <cell r="CT678"/>
          <cell r="CU678"/>
          <cell r="CV678"/>
          <cell r="CW678"/>
          <cell r="CX678"/>
          <cell r="DN678"/>
          <cell r="DO678"/>
          <cell r="DP678"/>
          <cell r="DQ678"/>
          <cell r="DR678"/>
          <cell r="DS678"/>
          <cell r="DT678"/>
          <cell r="DU678"/>
          <cell r="DV678"/>
          <cell r="DW678"/>
          <cell r="DX678"/>
          <cell r="DY678"/>
          <cell r="DZ678"/>
          <cell r="EA678"/>
          <cell r="EB678"/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0</v>
          </cell>
          <cell r="GN678">
            <v>0</v>
          </cell>
          <cell r="GO678">
            <v>0</v>
          </cell>
          <cell r="HX678"/>
          <cell r="HY678"/>
          <cell r="HZ678"/>
          <cell r="IA678"/>
          <cell r="IB678"/>
          <cell r="IC678"/>
          <cell r="ID678"/>
          <cell r="IE678"/>
          <cell r="IF678"/>
          <cell r="IG678"/>
          <cell r="IH678"/>
          <cell r="II678"/>
          <cell r="IJ678"/>
          <cell r="IK678"/>
          <cell r="IL678"/>
          <cell r="KX678">
            <v>0</v>
          </cell>
          <cell r="KY678">
            <v>0</v>
          </cell>
          <cell r="KZ678">
            <v>0</v>
          </cell>
          <cell r="LA678">
            <v>0</v>
          </cell>
          <cell r="LB678">
            <v>0</v>
          </cell>
          <cell r="LC678">
            <v>0</v>
          </cell>
          <cell r="LD678">
            <v>0</v>
          </cell>
          <cell r="LE678">
            <v>0</v>
          </cell>
          <cell r="LF678">
            <v>0</v>
          </cell>
          <cell r="LG678">
            <v>0</v>
          </cell>
          <cell r="LH678">
            <v>0</v>
          </cell>
          <cell r="LI678">
            <v>0</v>
          </cell>
          <cell r="LJ678">
            <v>0</v>
          </cell>
          <cell r="LK678">
            <v>0</v>
          </cell>
          <cell r="LL678">
            <v>0</v>
          </cell>
          <cell r="LM678">
            <v>0</v>
          </cell>
          <cell r="LN678">
            <v>0</v>
          </cell>
          <cell r="LO678">
            <v>0</v>
          </cell>
          <cell r="LP678">
            <v>0</v>
          </cell>
          <cell r="LQ678">
            <v>0</v>
          </cell>
          <cell r="LR678">
            <v>0</v>
          </cell>
          <cell r="LS678">
            <v>0</v>
          </cell>
          <cell r="LT678">
            <v>0</v>
          </cell>
          <cell r="LU678">
            <v>0</v>
          </cell>
          <cell r="LV678">
            <v>0</v>
          </cell>
          <cell r="LW678">
            <v>0</v>
          </cell>
          <cell r="LX678">
            <v>0</v>
          </cell>
          <cell r="LY678">
            <v>0</v>
          </cell>
          <cell r="LZ678"/>
          <cell r="MA678"/>
          <cell r="MB678"/>
          <cell r="MC678"/>
          <cell r="MD678"/>
          <cell r="ME678"/>
          <cell r="MF678"/>
          <cell r="MN678">
            <v>0</v>
          </cell>
          <cell r="MO678">
            <v>0</v>
          </cell>
          <cell r="MP678">
            <v>0</v>
          </cell>
          <cell r="MQ678">
            <v>0</v>
          </cell>
          <cell r="MR678">
            <v>0</v>
          </cell>
          <cell r="MS678">
            <v>0</v>
          </cell>
          <cell r="MT678">
            <v>0</v>
          </cell>
          <cell r="MU678">
            <v>0</v>
          </cell>
          <cell r="MV678">
            <v>0</v>
          </cell>
          <cell r="MW678">
            <v>0</v>
          </cell>
          <cell r="MX678">
            <v>0</v>
          </cell>
          <cell r="MY678">
            <v>0</v>
          </cell>
          <cell r="MZ678">
            <v>0</v>
          </cell>
          <cell r="NA678">
            <v>0</v>
          </cell>
          <cell r="NB678"/>
          <cell r="NC678"/>
          <cell r="ND678"/>
          <cell r="NN678"/>
          <cell r="NO678"/>
          <cell r="NP678"/>
          <cell r="NQ678"/>
          <cell r="NR678"/>
          <cell r="NS678"/>
          <cell r="NT678"/>
          <cell r="NU678"/>
          <cell r="NV678"/>
          <cell r="NW678"/>
          <cell r="NX678"/>
          <cell r="NY678"/>
          <cell r="NZ678"/>
          <cell r="OA678"/>
          <cell r="OB678"/>
          <cell r="OC678"/>
          <cell r="OD678">
            <v>0</v>
          </cell>
          <cell r="OE678">
            <v>0</v>
          </cell>
          <cell r="OF678">
            <v>0</v>
          </cell>
          <cell r="OG678">
            <v>0</v>
          </cell>
          <cell r="OH678">
            <v>0</v>
          </cell>
          <cell r="OI678">
            <v>0</v>
          </cell>
          <cell r="OJ678">
            <v>0</v>
          </cell>
          <cell r="OK678">
            <v>0</v>
          </cell>
          <cell r="OL678">
            <v>0</v>
          </cell>
          <cell r="OM678">
            <v>0</v>
          </cell>
          <cell r="ON678">
            <v>0</v>
          </cell>
          <cell r="OO678">
            <v>0</v>
          </cell>
          <cell r="OP678">
            <v>0</v>
          </cell>
          <cell r="OQ678">
            <v>0</v>
          </cell>
          <cell r="OR678">
            <v>0</v>
          </cell>
          <cell r="OS678">
            <v>0</v>
          </cell>
          <cell r="OT678">
            <v>0</v>
          </cell>
          <cell r="OU678">
            <v>0</v>
          </cell>
          <cell r="OV678">
            <v>0</v>
          </cell>
          <cell r="OW678">
            <v>0</v>
          </cell>
          <cell r="OX678">
            <v>0</v>
          </cell>
          <cell r="OY678">
            <v>0</v>
          </cell>
          <cell r="OZ678">
            <v>0</v>
          </cell>
          <cell r="PA678">
            <v>0</v>
          </cell>
          <cell r="PB678">
            <v>0</v>
          </cell>
          <cell r="PC678">
            <v>0</v>
          </cell>
          <cell r="PD678">
            <v>0</v>
          </cell>
          <cell r="PE678">
            <v>0</v>
          </cell>
          <cell r="PF678">
            <v>0</v>
          </cell>
          <cell r="PG678">
            <v>0</v>
          </cell>
          <cell r="PH678">
            <v>0</v>
          </cell>
          <cell r="PI678">
            <v>0</v>
          </cell>
          <cell r="PJ678">
            <v>0</v>
          </cell>
          <cell r="PK678">
            <v>0</v>
          </cell>
          <cell r="PL678">
            <v>0</v>
          </cell>
          <cell r="PM678">
            <v>0</v>
          </cell>
          <cell r="PN678">
            <v>0</v>
          </cell>
          <cell r="PO678">
            <v>0</v>
          </cell>
          <cell r="PP678">
            <v>0</v>
          </cell>
          <cell r="PQ678">
            <v>0</v>
          </cell>
          <cell r="PR678">
            <v>0</v>
          </cell>
          <cell r="PS678">
            <v>0</v>
          </cell>
          <cell r="PT678">
            <v>0</v>
          </cell>
          <cell r="PU678">
            <v>0</v>
          </cell>
          <cell r="PV678">
            <v>0</v>
          </cell>
          <cell r="PW678">
            <v>0</v>
          </cell>
          <cell r="PX678">
            <v>0</v>
          </cell>
          <cell r="PY678">
            <v>0</v>
          </cell>
          <cell r="PZ678">
            <v>0</v>
          </cell>
          <cell r="QA678">
            <v>0</v>
          </cell>
          <cell r="QB678">
            <v>0</v>
          </cell>
          <cell r="QC678">
            <v>0</v>
          </cell>
          <cell r="QD678">
            <v>0</v>
          </cell>
          <cell r="QE678">
            <v>0</v>
          </cell>
          <cell r="QF678">
            <v>0</v>
          </cell>
          <cell r="QG678">
            <v>0</v>
          </cell>
          <cell r="QH678"/>
          <cell r="QI678"/>
          <cell r="QJ678"/>
          <cell r="QK678"/>
          <cell r="QL678"/>
          <cell r="QM678"/>
          <cell r="WF678"/>
          <cell r="WG678"/>
          <cell r="WH678"/>
          <cell r="WI678"/>
          <cell r="WJ678"/>
          <cell r="WK678"/>
          <cell r="WL678"/>
          <cell r="WM678"/>
          <cell r="WN678"/>
          <cell r="WO678"/>
          <cell r="WP678"/>
          <cell r="WQ678"/>
          <cell r="WR678"/>
          <cell r="WS678"/>
          <cell r="WT678"/>
          <cell r="WU678"/>
          <cell r="WV678"/>
          <cell r="WW678"/>
          <cell r="WX678"/>
          <cell r="WY678"/>
          <cell r="WZ678"/>
          <cell r="XA678"/>
          <cell r="XB678"/>
          <cell r="XC678"/>
          <cell r="XD678"/>
          <cell r="XE678"/>
          <cell r="XF678"/>
          <cell r="XG678"/>
          <cell r="XH678"/>
          <cell r="XI678"/>
          <cell r="XJ678"/>
          <cell r="XK678"/>
          <cell r="XL678"/>
          <cell r="XM678"/>
          <cell r="XN678"/>
          <cell r="XO678"/>
          <cell r="XP678"/>
          <cell r="XQ678"/>
          <cell r="XR678"/>
          <cell r="XS678"/>
          <cell r="XT678"/>
          <cell r="XU678"/>
          <cell r="XV678"/>
          <cell r="XW678"/>
          <cell r="XX678"/>
          <cell r="XY678"/>
          <cell r="XZ678"/>
          <cell r="YA678"/>
          <cell r="YB678"/>
          <cell r="YC678"/>
          <cell r="YD678"/>
          <cell r="YE678"/>
          <cell r="YF678"/>
          <cell r="YG678"/>
          <cell r="YH678"/>
          <cell r="YI678"/>
          <cell r="YJ678"/>
          <cell r="YK678"/>
          <cell r="YL678"/>
          <cell r="YM678"/>
          <cell r="YN678"/>
          <cell r="YO678"/>
          <cell r="YP678"/>
          <cell r="YQ678"/>
          <cell r="YR678"/>
          <cell r="YS678"/>
          <cell r="YT678"/>
          <cell r="YU678"/>
          <cell r="YV678"/>
          <cell r="YW678"/>
          <cell r="YX678"/>
          <cell r="YY678"/>
          <cell r="YZ678"/>
          <cell r="ZA678"/>
          <cell r="ZB678"/>
          <cell r="ZC678"/>
          <cell r="ZD678"/>
          <cell r="ZE678"/>
          <cell r="ZF678"/>
          <cell r="ZG678"/>
          <cell r="ZH678"/>
          <cell r="ZI678"/>
          <cell r="ZJ678"/>
          <cell r="ZK678"/>
          <cell r="ZL678"/>
          <cell r="ZM678"/>
          <cell r="ZN678"/>
          <cell r="ZO678"/>
          <cell r="ZP678"/>
          <cell r="ZQ678"/>
          <cell r="ZR678"/>
          <cell r="ZS678"/>
          <cell r="ZT678"/>
          <cell r="ZU678"/>
          <cell r="ZV678"/>
          <cell r="ZW678"/>
          <cell r="ZX678"/>
          <cell r="ZY678"/>
          <cell r="ZZ678"/>
          <cell r="AAA678"/>
          <cell r="AAB678"/>
          <cell r="AAC678"/>
          <cell r="AAD678"/>
          <cell r="AAE678"/>
          <cell r="AAF678"/>
          <cell r="AAG678"/>
          <cell r="AAH678"/>
          <cell r="AAI678"/>
          <cell r="AAJ678"/>
          <cell r="AAK678"/>
          <cell r="AAL678"/>
          <cell r="AAM678"/>
          <cell r="AAN678"/>
          <cell r="AAO678"/>
          <cell r="AAP678"/>
          <cell r="AAQ678"/>
          <cell r="AAR678"/>
          <cell r="AAS678"/>
          <cell r="AAT678"/>
          <cell r="AAU678"/>
          <cell r="AAV678"/>
          <cell r="AAW678"/>
          <cell r="AAX678"/>
          <cell r="AAY678"/>
          <cell r="AAZ678"/>
          <cell r="ABA678"/>
          <cell r="ABB678"/>
          <cell r="ABC678"/>
          <cell r="ABH678"/>
          <cell r="ABI678"/>
          <cell r="ABJ678"/>
          <cell r="ABK678"/>
          <cell r="ABL678"/>
          <cell r="ABM678"/>
          <cell r="ABN678"/>
          <cell r="ABO678"/>
          <cell r="ABP678"/>
          <cell r="ABQ678"/>
          <cell r="ABR678"/>
          <cell r="ABS678"/>
          <cell r="ABT678"/>
          <cell r="ABU678"/>
          <cell r="ABV678"/>
          <cell r="ABW678"/>
          <cell r="ABX678"/>
          <cell r="ABY678"/>
          <cell r="ABZ678"/>
          <cell r="ACA678"/>
          <cell r="ACB678"/>
          <cell r="ACC678"/>
          <cell r="ACD678"/>
          <cell r="ACE678"/>
          <cell r="ACF678"/>
          <cell r="ACG678"/>
          <cell r="ACH678"/>
          <cell r="ACI678"/>
          <cell r="ACJ678"/>
          <cell r="ACK678"/>
          <cell r="ACL678"/>
          <cell r="ACM678"/>
          <cell r="ACN678"/>
          <cell r="ACO678"/>
          <cell r="ACP678"/>
          <cell r="ACQ678"/>
          <cell r="ACR678">
            <v>0</v>
          </cell>
          <cell r="ACS678">
            <v>0</v>
          </cell>
          <cell r="ACT678">
            <v>0</v>
          </cell>
          <cell r="ACU678">
            <v>0</v>
          </cell>
          <cell r="ACV678">
            <v>0</v>
          </cell>
          <cell r="ACW678">
            <v>0</v>
          </cell>
          <cell r="ACX678">
            <v>0</v>
          </cell>
          <cell r="ACY678">
            <v>0</v>
          </cell>
          <cell r="ACZ678">
            <v>0</v>
          </cell>
          <cell r="ADA678">
            <v>0</v>
          </cell>
          <cell r="ADB678">
            <v>0</v>
          </cell>
          <cell r="ADC678">
            <v>0</v>
          </cell>
          <cell r="ADD678">
            <v>0</v>
          </cell>
          <cell r="ADE678">
            <v>0</v>
          </cell>
          <cell r="ADF678"/>
          <cell r="ADG678"/>
          <cell r="ADH678"/>
          <cell r="ADI678"/>
          <cell r="ADJ678"/>
          <cell r="ADK678"/>
          <cell r="ADL678"/>
          <cell r="ADM678"/>
          <cell r="ADN678"/>
          <cell r="ADO678"/>
          <cell r="ADP678"/>
          <cell r="ADQ678"/>
          <cell r="ADR678"/>
          <cell r="ADS678"/>
          <cell r="ADT678"/>
          <cell r="ADU678"/>
          <cell r="ADV678"/>
          <cell r="ADW678"/>
          <cell r="ADX678"/>
          <cell r="ADY678"/>
          <cell r="ADZ678"/>
          <cell r="AEA678"/>
          <cell r="AEB678"/>
          <cell r="AEC678"/>
          <cell r="AED678"/>
          <cell r="AEE678"/>
          <cell r="AEF678"/>
          <cell r="AEG678"/>
          <cell r="AEH678"/>
          <cell r="AEI678"/>
          <cell r="AEJ678"/>
          <cell r="AEK678"/>
          <cell r="AEL678"/>
          <cell r="AEM678"/>
          <cell r="AEN678"/>
          <cell r="AEO678"/>
          <cell r="AEP678"/>
          <cell r="AEQ678"/>
          <cell r="AER678"/>
          <cell r="AES678"/>
          <cell r="AET678"/>
          <cell r="AEU678"/>
          <cell r="AEV678"/>
          <cell r="AEW678"/>
          <cell r="AEX678"/>
          <cell r="AEY678"/>
          <cell r="AEZ678"/>
          <cell r="AFA678"/>
          <cell r="AFB678"/>
          <cell r="AFC678"/>
          <cell r="AFD678"/>
          <cell r="AFE678"/>
          <cell r="AFF678"/>
          <cell r="AFG678"/>
          <cell r="AFH678"/>
          <cell r="AFI678"/>
          <cell r="AFJ678"/>
          <cell r="AFK678"/>
          <cell r="AFL678"/>
          <cell r="AFM678"/>
          <cell r="AFN678"/>
          <cell r="AFO678"/>
          <cell r="AFP678"/>
          <cell r="AFQ678"/>
          <cell r="AFR678"/>
          <cell r="AFS678"/>
          <cell r="AFT678"/>
          <cell r="AFU678"/>
          <cell r="AFV678"/>
          <cell r="AFW678"/>
          <cell r="AFX678">
            <v>0</v>
          </cell>
          <cell r="AFY678">
            <v>0</v>
          </cell>
          <cell r="AFZ678">
            <v>0</v>
          </cell>
          <cell r="AGA678">
            <v>0</v>
          </cell>
          <cell r="AGB678">
            <v>0</v>
          </cell>
          <cell r="AGC678">
            <v>0</v>
          </cell>
          <cell r="AGD678">
            <v>0</v>
          </cell>
          <cell r="AGE678">
            <v>0</v>
          </cell>
          <cell r="AGF678">
            <v>0</v>
          </cell>
          <cell r="AGG678">
            <v>0</v>
          </cell>
          <cell r="AGH678">
            <v>0</v>
          </cell>
          <cell r="AGI678">
            <v>0</v>
          </cell>
          <cell r="AGJ678">
            <v>0</v>
          </cell>
          <cell r="AGK678">
            <v>0</v>
          </cell>
          <cell r="AGL678"/>
          <cell r="AGM678"/>
          <cell r="AGN678"/>
          <cell r="AGO678"/>
          <cell r="AGP678"/>
          <cell r="AGQ678"/>
          <cell r="AGR678"/>
          <cell r="AGS678"/>
          <cell r="AGT678"/>
          <cell r="AGU678"/>
          <cell r="AGV678"/>
          <cell r="AGW678"/>
          <cell r="AGX678"/>
        </row>
        <row r="679">
          <cell r="A679" t="str">
            <v>8240-40-00 FDS Non-MTW Program Transfer From PH - SLO Gov</v>
          </cell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CG679"/>
          <cell r="CH679"/>
          <cell r="CI679"/>
          <cell r="CJ679"/>
          <cell r="CK679"/>
          <cell r="CL679"/>
          <cell r="CM679"/>
          <cell r="CN679"/>
          <cell r="CO679"/>
          <cell r="CP679"/>
          <cell r="CQ679"/>
          <cell r="CR679"/>
          <cell r="CS679"/>
          <cell r="CT679"/>
          <cell r="CU679"/>
          <cell r="CV679"/>
          <cell r="CW679"/>
          <cell r="CX679"/>
          <cell r="DN679"/>
          <cell r="DO679"/>
          <cell r="DP679"/>
          <cell r="DQ679"/>
          <cell r="DR679"/>
          <cell r="DS679"/>
          <cell r="DT679"/>
          <cell r="DU679"/>
          <cell r="DV679"/>
          <cell r="DW679"/>
          <cell r="DX679"/>
          <cell r="DY679"/>
          <cell r="DZ679"/>
          <cell r="EA679"/>
          <cell r="EB679"/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0</v>
          </cell>
          <cell r="GN679">
            <v>0</v>
          </cell>
          <cell r="GO679">
            <v>0</v>
          </cell>
          <cell r="HX679"/>
          <cell r="HY679"/>
          <cell r="HZ679"/>
          <cell r="IA679"/>
          <cell r="IB679"/>
          <cell r="IC679"/>
          <cell r="ID679"/>
          <cell r="IE679"/>
          <cell r="IF679"/>
          <cell r="IG679"/>
          <cell r="IH679"/>
          <cell r="II679"/>
          <cell r="IJ679"/>
          <cell r="IK679"/>
          <cell r="IL679"/>
          <cell r="KX679">
            <v>0</v>
          </cell>
          <cell r="KY679">
            <v>0</v>
          </cell>
          <cell r="KZ679">
            <v>0</v>
          </cell>
          <cell r="LA679">
            <v>0</v>
          </cell>
          <cell r="LB679">
            <v>0</v>
          </cell>
          <cell r="LC679">
            <v>0</v>
          </cell>
          <cell r="LD679">
            <v>0</v>
          </cell>
          <cell r="LE679">
            <v>0</v>
          </cell>
          <cell r="LF679">
            <v>0</v>
          </cell>
          <cell r="LG679">
            <v>0</v>
          </cell>
          <cell r="LH679">
            <v>0</v>
          </cell>
          <cell r="LI679">
            <v>0</v>
          </cell>
          <cell r="LJ679">
            <v>0</v>
          </cell>
          <cell r="LK679">
            <v>0</v>
          </cell>
          <cell r="LL679">
            <v>0</v>
          </cell>
          <cell r="LM679">
            <v>0</v>
          </cell>
          <cell r="LN679">
            <v>0</v>
          </cell>
          <cell r="LO679">
            <v>0</v>
          </cell>
          <cell r="LP679">
            <v>0</v>
          </cell>
          <cell r="LQ679">
            <v>0</v>
          </cell>
          <cell r="LR679">
            <v>0</v>
          </cell>
          <cell r="LS679">
            <v>0</v>
          </cell>
          <cell r="LT679">
            <v>0</v>
          </cell>
          <cell r="LU679">
            <v>0</v>
          </cell>
          <cell r="LV679">
            <v>0</v>
          </cell>
          <cell r="LW679">
            <v>0</v>
          </cell>
          <cell r="LX679">
            <v>0</v>
          </cell>
          <cell r="LY679">
            <v>0</v>
          </cell>
          <cell r="LZ679"/>
          <cell r="MA679"/>
          <cell r="MB679"/>
          <cell r="MC679"/>
          <cell r="MD679"/>
          <cell r="ME679"/>
          <cell r="MF679"/>
          <cell r="MN679">
            <v>0</v>
          </cell>
          <cell r="MO679">
            <v>0</v>
          </cell>
          <cell r="MP679">
            <v>0</v>
          </cell>
          <cell r="MQ679">
            <v>0</v>
          </cell>
          <cell r="MR679">
            <v>0</v>
          </cell>
          <cell r="MS679">
            <v>0</v>
          </cell>
          <cell r="MT679">
            <v>0</v>
          </cell>
          <cell r="MU679">
            <v>0</v>
          </cell>
          <cell r="MV679">
            <v>0</v>
          </cell>
          <cell r="MW679">
            <v>0</v>
          </cell>
          <cell r="MX679">
            <v>0</v>
          </cell>
          <cell r="MY679">
            <v>0</v>
          </cell>
          <cell r="MZ679">
            <v>0</v>
          </cell>
          <cell r="NA679">
            <v>0</v>
          </cell>
          <cell r="NB679"/>
          <cell r="NC679"/>
          <cell r="ND679"/>
          <cell r="NN679"/>
          <cell r="NO679"/>
          <cell r="NP679"/>
          <cell r="NQ679"/>
          <cell r="NR679"/>
          <cell r="NS679"/>
          <cell r="NT679"/>
          <cell r="NU679"/>
          <cell r="NV679"/>
          <cell r="NW679"/>
          <cell r="NX679"/>
          <cell r="NY679"/>
          <cell r="NZ679"/>
          <cell r="OA679"/>
          <cell r="OB679"/>
          <cell r="OC679"/>
          <cell r="OD679">
            <v>0</v>
          </cell>
          <cell r="OE679">
            <v>0</v>
          </cell>
          <cell r="OF679">
            <v>0</v>
          </cell>
          <cell r="OG679">
            <v>0</v>
          </cell>
          <cell r="OH679">
            <v>0</v>
          </cell>
          <cell r="OI679">
            <v>0</v>
          </cell>
          <cell r="OJ679">
            <v>0</v>
          </cell>
          <cell r="OK679">
            <v>0</v>
          </cell>
          <cell r="OL679">
            <v>0</v>
          </cell>
          <cell r="OM679">
            <v>0</v>
          </cell>
          <cell r="ON679">
            <v>0</v>
          </cell>
          <cell r="OO679">
            <v>0</v>
          </cell>
          <cell r="OP679">
            <v>0</v>
          </cell>
          <cell r="OQ679">
            <v>0</v>
          </cell>
          <cell r="OR679">
            <v>0</v>
          </cell>
          <cell r="OS679">
            <v>0</v>
          </cell>
          <cell r="OT679">
            <v>0</v>
          </cell>
          <cell r="OU679">
            <v>0</v>
          </cell>
          <cell r="OV679">
            <v>0</v>
          </cell>
          <cell r="OW679">
            <v>0</v>
          </cell>
          <cell r="OX679">
            <v>0</v>
          </cell>
          <cell r="OY679">
            <v>0</v>
          </cell>
          <cell r="OZ679">
            <v>0</v>
          </cell>
          <cell r="PA679">
            <v>0</v>
          </cell>
          <cell r="PB679">
            <v>0</v>
          </cell>
          <cell r="PC679">
            <v>0</v>
          </cell>
          <cell r="PD679">
            <v>0</v>
          </cell>
          <cell r="PE679">
            <v>0</v>
          </cell>
          <cell r="PF679">
            <v>0</v>
          </cell>
          <cell r="PG679">
            <v>0</v>
          </cell>
          <cell r="PH679">
            <v>0</v>
          </cell>
          <cell r="PI679">
            <v>0</v>
          </cell>
          <cell r="PJ679">
            <v>0</v>
          </cell>
          <cell r="PK679">
            <v>0</v>
          </cell>
          <cell r="PL679">
            <v>0</v>
          </cell>
          <cell r="PM679">
            <v>0</v>
          </cell>
          <cell r="PN679">
            <v>0</v>
          </cell>
          <cell r="PO679">
            <v>0</v>
          </cell>
          <cell r="PP679">
            <v>0</v>
          </cell>
          <cell r="PQ679">
            <v>0</v>
          </cell>
          <cell r="PR679">
            <v>0</v>
          </cell>
          <cell r="PS679">
            <v>0</v>
          </cell>
          <cell r="PT679">
            <v>0</v>
          </cell>
          <cell r="PU679">
            <v>0</v>
          </cell>
          <cell r="PV679">
            <v>0</v>
          </cell>
          <cell r="PW679">
            <v>0</v>
          </cell>
          <cell r="PX679">
            <v>0</v>
          </cell>
          <cell r="PY679">
            <v>0</v>
          </cell>
          <cell r="PZ679">
            <v>0</v>
          </cell>
          <cell r="QA679">
            <v>0</v>
          </cell>
          <cell r="QB679">
            <v>0</v>
          </cell>
          <cell r="QC679">
            <v>0</v>
          </cell>
          <cell r="QD679">
            <v>0</v>
          </cell>
          <cell r="QE679">
            <v>0</v>
          </cell>
          <cell r="QF679">
            <v>0</v>
          </cell>
          <cell r="QG679">
            <v>0</v>
          </cell>
          <cell r="QH679"/>
          <cell r="QI679"/>
          <cell r="QJ679"/>
          <cell r="QK679"/>
          <cell r="QL679"/>
          <cell r="QM679"/>
          <cell r="WF679"/>
          <cell r="WG679"/>
          <cell r="WH679"/>
          <cell r="WI679"/>
          <cell r="WJ679"/>
          <cell r="WK679"/>
          <cell r="WL679"/>
          <cell r="WM679"/>
          <cell r="WN679"/>
          <cell r="WO679"/>
          <cell r="WP679"/>
          <cell r="WQ679"/>
          <cell r="WR679"/>
          <cell r="WS679"/>
          <cell r="WT679"/>
          <cell r="WU679"/>
          <cell r="WV679"/>
          <cell r="WW679"/>
          <cell r="WX679"/>
          <cell r="WY679"/>
          <cell r="WZ679"/>
          <cell r="XA679"/>
          <cell r="XB679"/>
          <cell r="XC679"/>
          <cell r="XD679"/>
          <cell r="XE679"/>
          <cell r="XF679"/>
          <cell r="XG679"/>
          <cell r="XH679"/>
          <cell r="XI679"/>
          <cell r="XJ679"/>
          <cell r="XK679"/>
          <cell r="XL679"/>
          <cell r="XM679"/>
          <cell r="XN679"/>
          <cell r="XO679"/>
          <cell r="XP679"/>
          <cell r="XQ679"/>
          <cell r="XR679"/>
          <cell r="XS679"/>
          <cell r="XT679"/>
          <cell r="XU679"/>
          <cell r="XV679"/>
          <cell r="XW679"/>
          <cell r="XX679"/>
          <cell r="XY679"/>
          <cell r="XZ679"/>
          <cell r="YA679"/>
          <cell r="YB679"/>
          <cell r="YC679"/>
          <cell r="YD679"/>
          <cell r="YE679"/>
          <cell r="YF679"/>
          <cell r="YG679"/>
          <cell r="YH679"/>
          <cell r="YI679"/>
          <cell r="YJ679"/>
          <cell r="YK679"/>
          <cell r="YL679"/>
          <cell r="YM679"/>
          <cell r="YN679"/>
          <cell r="YO679"/>
          <cell r="YP679"/>
          <cell r="YQ679"/>
          <cell r="YR679"/>
          <cell r="YS679"/>
          <cell r="YT679"/>
          <cell r="YU679"/>
          <cell r="YV679"/>
          <cell r="YW679"/>
          <cell r="YX679"/>
          <cell r="YY679"/>
          <cell r="YZ679"/>
          <cell r="ZA679"/>
          <cell r="ZB679"/>
          <cell r="ZC679"/>
          <cell r="ZD679"/>
          <cell r="ZE679"/>
          <cell r="ZF679"/>
          <cell r="ZG679"/>
          <cell r="ZH679"/>
          <cell r="ZI679"/>
          <cell r="ZJ679"/>
          <cell r="ZK679"/>
          <cell r="ZL679"/>
          <cell r="ZM679"/>
          <cell r="ZN679"/>
          <cell r="ZO679"/>
          <cell r="ZP679"/>
          <cell r="ZQ679"/>
          <cell r="ZR679"/>
          <cell r="ZS679"/>
          <cell r="ZT679"/>
          <cell r="ZU679"/>
          <cell r="ZV679"/>
          <cell r="ZW679"/>
          <cell r="ZX679"/>
          <cell r="ZY679"/>
          <cell r="ZZ679"/>
          <cell r="AAA679"/>
          <cell r="AAB679"/>
          <cell r="AAC679"/>
          <cell r="AAD679"/>
          <cell r="AAE679"/>
          <cell r="AAF679"/>
          <cell r="AAG679"/>
          <cell r="AAH679"/>
          <cell r="AAI679"/>
          <cell r="AAJ679"/>
          <cell r="AAK679"/>
          <cell r="AAL679"/>
          <cell r="AAM679"/>
          <cell r="AAN679"/>
          <cell r="AAO679"/>
          <cell r="AAP679"/>
          <cell r="AAQ679"/>
          <cell r="AAR679"/>
          <cell r="AAS679"/>
          <cell r="AAT679"/>
          <cell r="AAU679"/>
          <cell r="AAV679"/>
          <cell r="AAW679"/>
          <cell r="AAX679"/>
          <cell r="AAY679"/>
          <cell r="AAZ679"/>
          <cell r="ABA679"/>
          <cell r="ABB679"/>
          <cell r="ABC679"/>
          <cell r="ABH679"/>
          <cell r="ABI679"/>
          <cell r="ABJ679"/>
          <cell r="ABK679"/>
          <cell r="ABL679"/>
          <cell r="ABM679"/>
          <cell r="ABN679"/>
          <cell r="ABO679"/>
          <cell r="ABP679"/>
          <cell r="ABQ679"/>
          <cell r="ABR679"/>
          <cell r="ABS679"/>
          <cell r="ABT679"/>
          <cell r="ABU679"/>
          <cell r="ABV679"/>
          <cell r="ABW679"/>
          <cell r="ABX679"/>
          <cell r="ABY679"/>
          <cell r="ABZ679"/>
          <cell r="ACA679"/>
          <cell r="ACB679"/>
          <cell r="ACC679"/>
          <cell r="ACD679"/>
          <cell r="ACE679"/>
          <cell r="ACF679"/>
          <cell r="ACG679"/>
          <cell r="ACH679"/>
          <cell r="ACI679"/>
          <cell r="ACJ679"/>
          <cell r="ACK679"/>
          <cell r="ACL679"/>
          <cell r="ACM679"/>
          <cell r="ACN679"/>
          <cell r="ACO679"/>
          <cell r="ACP679"/>
          <cell r="ACQ679"/>
          <cell r="ACR679">
            <v>0</v>
          </cell>
          <cell r="ACS679">
            <v>0</v>
          </cell>
          <cell r="ACT679">
            <v>0</v>
          </cell>
          <cell r="ACU679">
            <v>0</v>
          </cell>
          <cell r="ACV679">
            <v>0</v>
          </cell>
          <cell r="ACW679">
            <v>0</v>
          </cell>
          <cell r="ACX679">
            <v>0</v>
          </cell>
          <cell r="ACY679">
            <v>0</v>
          </cell>
          <cell r="ACZ679">
            <v>0</v>
          </cell>
          <cell r="ADA679">
            <v>0</v>
          </cell>
          <cell r="ADB679">
            <v>0</v>
          </cell>
          <cell r="ADC679">
            <v>0</v>
          </cell>
          <cell r="ADD679">
            <v>0</v>
          </cell>
          <cell r="ADE679">
            <v>0</v>
          </cell>
          <cell r="ADF679"/>
          <cell r="ADG679"/>
          <cell r="ADH679"/>
          <cell r="ADI679"/>
          <cell r="ADJ679"/>
          <cell r="ADK679"/>
          <cell r="ADL679"/>
          <cell r="ADM679"/>
          <cell r="ADN679"/>
          <cell r="ADO679"/>
          <cell r="ADP679"/>
          <cell r="ADQ679"/>
          <cell r="ADR679"/>
          <cell r="ADS679"/>
          <cell r="ADT679"/>
          <cell r="ADU679"/>
          <cell r="ADV679"/>
          <cell r="ADW679"/>
          <cell r="ADX679"/>
          <cell r="ADY679"/>
          <cell r="ADZ679"/>
          <cell r="AEA679"/>
          <cell r="AEB679"/>
          <cell r="AEC679"/>
          <cell r="AED679"/>
          <cell r="AEE679"/>
          <cell r="AEF679"/>
          <cell r="AEG679"/>
          <cell r="AEH679"/>
          <cell r="AEI679"/>
          <cell r="AEJ679"/>
          <cell r="AEK679"/>
          <cell r="AEL679"/>
          <cell r="AEM679"/>
          <cell r="AEN679"/>
          <cell r="AEO679"/>
          <cell r="AEP679"/>
          <cell r="AEQ679"/>
          <cell r="AER679"/>
          <cell r="AES679"/>
          <cell r="AET679"/>
          <cell r="AEU679"/>
          <cell r="AEV679"/>
          <cell r="AEW679"/>
          <cell r="AEX679"/>
          <cell r="AEY679"/>
          <cell r="AEZ679"/>
          <cell r="AFA679"/>
          <cell r="AFB679"/>
          <cell r="AFC679"/>
          <cell r="AFD679"/>
          <cell r="AFE679"/>
          <cell r="AFF679"/>
          <cell r="AFG679"/>
          <cell r="AFH679"/>
          <cell r="AFI679"/>
          <cell r="AFJ679"/>
          <cell r="AFK679"/>
          <cell r="AFL679"/>
          <cell r="AFM679"/>
          <cell r="AFN679"/>
          <cell r="AFO679"/>
          <cell r="AFP679"/>
          <cell r="AFQ679"/>
          <cell r="AFR679"/>
          <cell r="AFS679"/>
          <cell r="AFT679"/>
          <cell r="AFU679"/>
          <cell r="AFV679"/>
          <cell r="AFW679"/>
          <cell r="AFX679">
            <v>0</v>
          </cell>
          <cell r="AFY679">
            <v>0</v>
          </cell>
          <cell r="AFZ679">
            <v>0</v>
          </cell>
          <cell r="AGA679">
            <v>0</v>
          </cell>
          <cell r="AGB679">
            <v>0</v>
          </cell>
          <cell r="AGC679">
            <v>0</v>
          </cell>
          <cell r="AGD679">
            <v>0</v>
          </cell>
          <cell r="AGE679">
            <v>0</v>
          </cell>
          <cell r="AGF679">
            <v>0</v>
          </cell>
          <cell r="AGG679">
            <v>0</v>
          </cell>
          <cell r="AGH679">
            <v>0</v>
          </cell>
          <cell r="AGI679">
            <v>0</v>
          </cell>
          <cell r="AGJ679">
            <v>0</v>
          </cell>
          <cell r="AGK679">
            <v>0</v>
          </cell>
          <cell r="AGL679"/>
          <cell r="AGM679"/>
          <cell r="AGN679"/>
          <cell r="AGO679"/>
          <cell r="AGP679"/>
          <cell r="AGQ679"/>
          <cell r="AGR679"/>
          <cell r="AGS679"/>
          <cell r="AGT679"/>
          <cell r="AGU679"/>
          <cell r="AGV679"/>
          <cell r="AGW679"/>
          <cell r="AGX679"/>
        </row>
        <row r="680">
          <cell r="A680" t="str">
            <v>8250-10-00 FDS Capital Transfers to PH - MTW</v>
          </cell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CG680"/>
          <cell r="CH680"/>
          <cell r="CI680"/>
          <cell r="CJ680"/>
          <cell r="CK680"/>
          <cell r="CL680"/>
          <cell r="CM680"/>
          <cell r="CN680"/>
          <cell r="CO680"/>
          <cell r="CP680"/>
          <cell r="CQ680"/>
          <cell r="CR680"/>
          <cell r="CS680"/>
          <cell r="CT680"/>
          <cell r="CU680"/>
          <cell r="CV680"/>
          <cell r="CW680"/>
          <cell r="CX680"/>
          <cell r="DN680"/>
          <cell r="DO680"/>
          <cell r="DP680"/>
          <cell r="DQ680"/>
          <cell r="DR680"/>
          <cell r="DS680"/>
          <cell r="DT680"/>
          <cell r="DU680"/>
          <cell r="DV680"/>
          <cell r="DW680"/>
          <cell r="DX680"/>
          <cell r="DY680"/>
          <cell r="DZ680"/>
          <cell r="EA680"/>
          <cell r="EB680"/>
          <cell r="GB680">
            <v>0</v>
          </cell>
          <cell r="GC680">
            <v>0</v>
          </cell>
          <cell r="GD680">
            <v>0</v>
          </cell>
          <cell r="GE680">
            <v>0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0</v>
          </cell>
          <cell r="GN680">
            <v>0</v>
          </cell>
          <cell r="GO680">
            <v>0</v>
          </cell>
          <cell r="HX680"/>
          <cell r="HY680"/>
          <cell r="HZ680"/>
          <cell r="IA680"/>
          <cell r="IB680"/>
          <cell r="IC680"/>
          <cell r="ID680"/>
          <cell r="IE680"/>
          <cell r="IF680"/>
          <cell r="IG680"/>
          <cell r="IH680"/>
          <cell r="II680"/>
          <cell r="IJ680"/>
          <cell r="IK680"/>
          <cell r="IL680"/>
          <cell r="KX680">
            <v>0</v>
          </cell>
          <cell r="KY680">
            <v>0</v>
          </cell>
          <cell r="KZ680">
            <v>0</v>
          </cell>
          <cell r="LA680">
            <v>0</v>
          </cell>
          <cell r="LB680">
            <v>0</v>
          </cell>
          <cell r="LC680">
            <v>0</v>
          </cell>
          <cell r="LD680">
            <v>0</v>
          </cell>
          <cell r="LE680">
            <v>0</v>
          </cell>
          <cell r="LF680">
            <v>0</v>
          </cell>
          <cell r="LG680">
            <v>0</v>
          </cell>
          <cell r="LH680">
            <v>0</v>
          </cell>
          <cell r="LI680">
            <v>0</v>
          </cell>
          <cell r="LJ680">
            <v>0</v>
          </cell>
          <cell r="LK680">
            <v>0</v>
          </cell>
          <cell r="LL680">
            <v>0</v>
          </cell>
          <cell r="LM680">
            <v>0</v>
          </cell>
          <cell r="LN680">
            <v>0</v>
          </cell>
          <cell r="LO680">
            <v>0</v>
          </cell>
          <cell r="LP680">
            <v>0</v>
          </cell>
          <cell r="LQ680">
            <v>0</v>
          </cell>
          <cell r="LR680">
            <v>0</v>
          </cell>
          <cell r="LS680">
            <v>0</v>
          </cell>
          <cell r="LT680">
            <v>0</v>
          </cell>
          <cell r="LU680">
            <v>0</v>
          </cell>
          <cell r="LV680">
            <v>0</v>
          </cell>
          <cell r="LW680">
            <v>0</v>
          </cell>
          <cell r="LX680">
            <v>0</v>
          </cell>
          <cell r="LY680">
            <v>0</v>
          </cell>
          <cell r="LZ680"/>
          <cell r="MA680"/>
          <cell r="MB680"/>
          <cell r="MC680"/>
          <cell r="MD680"/>
          <cell r="ME680"/>
          <cell r="MF680"/>
          <cell r="MN680">
            <v>0</v>
          </cell>
          <cell r="MO680">
            <v>0</v>
          </cell>
          <cell r="MP680">
            <v>0</v>
          </cell>
          <cell r="MQ680">
            <v>0</v>
          </cell>
          <cell r="MR680">
            <v>0</v>
          </cell>
          <cell r="MS680">
            <v>0</v>
          </cell>
          <cell r="MT680">
            <v>0</v>
          </cell>
          <cell r="MU680">
            <v>0</v>
          </cell>
          <cell r="MV680">
            <v>0</v>
          </cell>
          <cell r="MW680">
            <v>0</v>
          </cell>
          <cell r="MX680">
            <v>0</v>
          </cell>
          <cell r="MY680">
            <v>0</v>
          </cell>
          <cell r="MZ680">
            <v>0</v>
          </cell>
          <cell r="NA680">
            <v>0</v>
          </cell>
          <cell r="NB680"/>
          <cell r="NC680"/>
          <cell r="ND680"/>
          <cell r="NN680"/>
          <cell r="NO680"/>
          <cell r="NP680"/>
          <cell r="NQ680"/>
          <cell r="NR680"/>
          <cell r="NS680"/>
          <cell r="NT680"/>
          <cell r="NU680"/>
          <cell r="NV680"/>
          <cell r="NW680"/>
          <cell r="NX680"/>
          <cell r="NY680"/>
          <cell r="NZ680"/>
          <cell r="OA680"/>
          <cell r="OB680"/>
          <cell r="OC680"/>
          <cell r="OD680">
            <v>0</v>
          </cell>
          <cell r="OE680">
            <v>0</v>
          </cell>
          <cell r="OF680">
            <v>0</v>
          </cell>
          <cell r="OG680">
            <v>0</v>
          </cell>
          <cell r="OH680">
            <v>0</v>
          </cell>
          <cell r="OI680">
            <v>0</v>
          </cell>
          <cell r="OJ680">
            <v>0</v>
          </cell>
          <cell r="OK680">
            <v>0</v>
          </cell>
          <cell r="OL680">
            <v>0</v>
          </cell>
          <cell r="OM680">
            <v>0</v>
          </cell>
          <cell r="ON680">
            <v>0</v>
          </cell>
          <cell r="OO680">
            <v>0</v>
          </cell>
          <cell r="OP680">
            <v>0</v>
          </cell>
          <cell r="OQ680">
            <v>0</v>
          </cell>
          <cell r="OR680">
            <v>0</v>
          </cell>
          <cell r="OS680">
            <v>0</v>
          </cell>
          <cell r="OT680">
            <v>0</v>
          </cell>
          <cell r="OU680">
            <v>0</v>
          </cell>
          <cell r="OV680">
            <v>0</v>
          </cell>
          <cell r="OW680">
            <v>0</v>
          </cell>
          <cell r="OX680">
            <v>0</v>
          </cell>
          <cell r="OY680">
            <v>0</v>
          </cell>
          <cell r="OZ680">
            <v>0</v>
          </cell>
          <cell r="PA680">
            <v>0</v>
          </cell>
          <cell r="PB680">
            <v>0</v>
          </cell>
          <cell r="PC680">
            <v>0</v>
          </cell>
          <cell r="PD680">
            <v>0</v>
          </cell>
          <cell r="PE680">
            <v>0</v>
          </cell>
          <cell r="PF680">
            <v>0</v>
          </cell>
          <cell r="PG680">
            <v>0</v>
          </cell>
          <cell r="PH680">
            <v>0</v>
          </cell>
          <cell r="PI680">
            <v>0</v>
          </cell>
          <cell r="PJ680">
            <v>0</v>
          </cell>
          <cell r="PK680">
            <v>0</v>
          </cell>
          <cell r="PL680">
            <v>0</v>
          </cell>
          <cell r="PM680">
            <v>0</v>
          </cell>
          <cell r="PN680">
            <v>0</v>
          </cell>
          <cell r="PO680">
            <v>0</v>
          </cell>
          <cell r="PP680">
            <v>0</v>
          </cell>
          <cell r="PQ680">
            <v>0</v>
          </cell>
          <cell r="PR680">
            <v>0</v>
          </cell>
          <cell r="PS680">
            <v>0</v>
          </cell>
          <cell r="PT680">
            <v>0</v>
          </cell>
          <cell r="PU680">
            <v>0</v>
          </cell>
          <cell r="PV680">
            <v>0</v>
          </cell>
          <cell r="PW680">
            <v>0</v>
          </cell>
          <cell r="PX680">
            <v>0</v>
          </cell>
          <cell r="PY680">
            <v>0</v>
          </cell>
          <cell r="PZ680">
            <v>0</v>
          </cell>
          <cell r="QA680">
            <v>0</v>
          </cell>
          <cell r="QB680">
            <v>0</v>
          </cell>
          <cell r="QC680">
            <v>0</v>
          </cell>
          <cell r="QD680">
            <v>0</v>
          </cell>
          <cell r="QE680">
            <v>0</v>
          </cell>
          <cell r="QF680">
            <v>0</v>
          </cell>
          <cell r="QG680">
            <v>0</v>
          </cell>
          <cell r="QH680"/>
          <cell r="QI680"/>
          <cell r="QJ680"/>
          <cell r="QK680"/>
          <cell r="QL680"/>
          <cell r="QM680"/>
          <cell r="WF680"/>
          <cell r="WG680"/>
          <cell r="WH680"/>
          <cell r="WI680"/>
          <cell r="WJ680"/>
          <cell r="WK680"/>
          <cell r="WL680"/>
          <cell r="WM680"/>
          <cell r="WN680"/>
          <cell r="WO680"/>
          <cell r="WP680"/>
          <cell r="WQ680"/>
          <cell r="WR680"/>
          <cell r="WS680"/>
          <cell r="WT680"/>
          <cell r="WU680"/>
          <cell r="WV680"/>
          <cell r="WW680"/>
          <cell r="WX680"/>
          <cell r="WY680"/>
          <cell r="WZ680"/>
          <cell r="XA680"/>
          <cell r="XB680"/>
          <cell r="XC680"/>
          <cell r="XD680"/>
          <cell r="XE680"/>
          <cell r="XF680"/>
          <cell r="XG680"/>
          <cell r="XH680"/>
          <cell r="XI680"/>
          <cell r="XJ680"/>
          <cell r="XK680"/>
          <cell r="XL680"/>
          <cell r="XM680"/>
          <cell r="XN680"/>
          <cell r="XO680"/>
          <cell r="XP680"/>
          <cell r="XQ680"/>
          <cell r="XR680"/>
          <cell r="XS680"/>
          <cell r="XT680"/>
          <cell r="XU680"/>
          <cell r="XV680"/>
          <cell r="XW680"/>
          <cell r="XX680"/>
          <cell r="XY680"/>
          <cell r="XZ680"/>
          <cell r="YA680"/>
          <cell r="YB680"/>
          <cell r="YC680"/>
          <cell r="YD680"/>
          <cell r="YE680"/>
          <cell r="YF680"/>
          <cell r="YG680"/>
          <cell r="YH680"/>
          <cell r="YI680"/>
          <cell r="YJ680"/>
          <cell r="YK680"/>
          <cell r="YL680"/>
          <cell r="YM680"/>
          <cell r="YN680"/>
          <cell r="YO680"/>
          <cell r="YP680"/>
          <cell r="YQ680"/>
          <cell r="YR680"/>
          <cell r="YS680"/>
          <cell r="YT680"/>
          <cell r="YU680"/>
          <cell r="YV680"/>
          <cell r="YW680"/>
          <cell r="YX680"/>
          <cell r="YY680"/>
          <cell r="YZ680"/>
          <cell r="ZA680"/>
          <cell r="ZB680"/>
          <cell r="ZC680"/>
          <cell r="ZD680"/>
          <cell r="ZE680"/>
          <cell r="ZF680"/>
          <cell r="ZG680"/>
          <cell r="ZH680"/>
          <cell r="ZI680"/>
          <cell r="ZJ680"/>
          <cell r="ZK680"/>
          <cell r="ZL680"/>
          <cell r="ZM680"/>
          <cell r="ZN680"/>
          <cell r="ZO680"/>
          <cell r="ZP680"/>
          <cell r="ZQ680"/>
          <cell r="ZR680"/>
          <cell r="ZS680"/>
          <cell r="ZT680"/>
          <cell r="ZU680"/>
          <cell r="ZV680"/>
          <cell r="ZW680"/>
          <cell r="ZX680"/>
          <cell r="ZY680"/>
          <cell r="ZZ680"/>
          <cell r="AAA680"/>
          <cell r="AAB680"/>
          <cell r="AAC680"/>
          <cell r="AAD680"/>
          <cell r="AAE680"/>
          <cell r="AAF680"/>
          <cell r="AAG680"/>
          <cell r="AAH680"/>
          <cell r="AAI680"/>
          <cell r="AAJ680"/>
          <cell r="AAK680"/>
          <cell r="AAL680"/>
          <cell r="AAM680"/>
          <cell r="AAN680"/>
          <cell r="AAO680"/>
          <cell r="AAP680"/>
          <cell r="AAQ680"/>
          <cell r="AAR680"/>
          <cell r="AAS680"/>
          <cell r="AAT680"/>
          <cell r="AAU680"/>
          <cell r="AAV680"/>
          <cell r="AAW680"/>
          <cell r="AAX680"/>
          <cell r="AAY680"/>
          <cell r="AAZ680"/>
          <cell r="ABA680"/>
          <cell r="ABB680"/>
          <cell r="ABC680"/>
          <cell r="ABH680"/>
          <cell r="ABI680"/>
          <cell r="ABJ680"/>
          <cell r="ABK680"/>
          <cell r="ABL680"/>
          <cell r="ABM680"/>
          <cell r="ABN680"/>
          <cell r="ABO680"/>
          <cell r="ABP680"/>
          <cell r="ABQ680"/>
          <cell r="ABR680"/>
          <cell r="ABS680"/>
          <cell r="ABT680"/>
          <cell r="ABU680"/>
          <cell r="ABV680"/>
          <cell r="ABW680"/>
          <cell r="ABX680"/>
          <cell r="ABY680"/>
          <cell r="ABZ680"/>
          <cell r="ACA680"/>
          <cell r="ACB680"/>
          <cell r="ACC680"/>
          <cell r="ACD680"/>
          <cell r="ACE680"/>
          <cell r="ACF680"/>
          <cell r="ACG680"/>
          <cell r="ACH680"/>
          <cell r="ACI680"/>
          <cell r="ACJ680"/>
          <cell r="ACK680"/>
          <cell r="ACL680"/>
          <cell r="ACM680"/>
          <cell r="ACN680"/>
          <cell r="ACO680"/>
          <cell r="ACP680"/>
          <cell r="ACQ680"/>
          <cell r="ACR680">
            <v>0</v>
          </cell>
          <cell r="ACS680">
            <v>0</v>
          </cell>
          <cell r="ACT680">
            <v>0</v>
          </cell>
          <cell r="ACU680">
            <v>0</v>
          </cell>
          <cell r="ACV680">
            <v>0</v>
          </cell>
          <cell r="ACW680">
            <v>0</v>
          </cell>
          <cell r="ACX680">
            <v>0</v>
          </cell>
          <cell r="ACY680">
            <v>0</v>
          </cell>
          <cell r="ACZ680">
            <v>0</v>
          </cell>
          <cell r="ADA680">
            <v>0</v>
          </cell>
          <cell r="ADB680">
            <v>0</v>
          </cell>
          <cell r="ADC680">
            <v>0</v>
          </cell>
          <cell r="ADD680">
            <v>0</v>
          </cell>
          <cell r="ADE680">
            <v>0</v>
          </cell>
          <cell r="ADF680"/>
          <cell r="ADG680"/>
          <cell r="ADH680"/>
          <cell r="ADI680"/>
          <cell r="ADJ680"/>
          <cell r="ADK680"/>
          <cell r="ADL680"/>
          <cell r="ADM680"/>
          <cell r="ADN680"/>
          <cell r="ADO680"/>
          <cell r="ADP680"/>
          <cell r="ADQ680"/>
          <cell r="ADR680"/>
          <cell r="ADS680"/>
          <cell r="ADT680"/>
          <cell r="ADU680"/>
          <cell r="ADV680"/>
          <cell r="ADW680"/>
          <cell r="ADX680"/>
          <cell r="ADY680"/>
          <cell r="ADZ680"/>
          <cell r="AEA680"/>
          <cell r="AEB680"/>
          <cell r="AEC680"/>
          <cell r="AED680"/>
          <cell r="AEE680"/>
          <cell r="AEF680"/>
          <cell r="AEG680"/>
          <cell r="AEH680"/>
          <cell r="AEI680"/>
          <cell r="AEJ680"/>
          <cell r="AEK680"/>
          <cell r="AEL680"/>
          <cell r="AEM680"/>
          <cell r="AEN680"/>
          <cell r="AEO680"/>
          <cell r="AEP680"/>
          <cell r="AEQ680"/>
          <cell r="AER680"/>
          <cell r="AES680"/>
          <cell r="AET680"/>
          <cell r="AEU680"/>
          <cell r="AEV680"/>
          <cell r="AEW680"/>
          <cell r="AEX680"/>
          <cell r="AEY680"/>
          <cell r="AEZ680"/>
          <cell r="AFA680"/>
          <cell r="AFB680"/>
          <cell r="AFC680"/>
          <cell r="AFD680"/>
          <cell r="AFE680"/>
          <cell r="AFF680"/>
          <cell r="AFG680"/>
          <cell r="AFH680"/>
          <cell r="AFI680"/>
          <cell r="AFJ680"/>
          <cell r="AFK680"/>
          <cell r="AFL680"/>
          <cell r="AFM680"/>
          <cell r="AFN680"/>
          <cell r="AFO680"/>
          <cell r="AFP680"/>
          <cell r="AFQ680"/>
          <cell r="AFR680"/>
          <cell r="AFS680"/>
          <cell r="AFT680"/>
          <cell r="AFU680"/>
          <cell r="AFV680"/>
          <cell r="AFW680"/>
          <cell r="AFX680">
            <v>0</v>
          </cell>
          <cell r="AFY680">
            <v>0</v>
          </cell>
          <cell r="AFZ680">
            <v>0</v>
          </cell>
          <cell r="AGA680">
            <v>0</v>
          </cell>
          <cell r="AGB680">
            <v>0</v>
          </cell>
          <cell r="AGC680">
            <v>0</v>
          </cell>
          <cell r="AGD680">
            <v>0</v>
          </cell>
          <cell r="AGE680">
            <v>0</v>
          </cell>
          <cell r="AGF680">
            <v>0</v>
          </cell>
          <cell r="AGG680">
            <v>0</v>
          </cell>
          <cell r="AGH680">
            <v>0</v>
          </cell>
          <cell r="AGI680">
            <v>0</v>
          </cell>
          <cell r="AGJ680">
            <v>0</v>
          </cell>
          <cell r="AGK680">
            <v>0</v>
          </cell>
          <cell r="AGL680"/>
          <cell r="AGM680"/>
          <cell r="AGN680"/>
          <cell r="AGO680"/>
          <cell r="AGP680"/>
          <cell r="AGQ680"/>
          <cell r="AGR680"/>
          <cell r="AGS680"/>
          <cell r="AGT680"/>
          <cell r="AGU680"/>
          <cell r="AGV680"/>
          <cell r="AGW680"/>
          <cell r="AGX680"/>
        </row>
        <row r="681">
          <cell r="A681" t="str">
            <v>8250-20-00 FDS Capital Transfers to PH - Oth Fed</v>
          </cell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CG681"/>
          <cell r="CH681"/>
          <cell r="CI681"/>
          <cell r="CJ681"/>
          <cell r="CK681"/>
          <cell r="CL681"/>
          <cell r="CM681"/>
          <cell r="CN681"/>
          <cell r="CO681"/>
          <cell r="CP681"/>
          <cell r="CQ681"/>
          <cell r="CR681"/>
          <cell r="CS681"/>
          <cell r="CT681"/>
          <cell r="CU681"/>
          <cell r="CV681"/>
          <cell r="CW681"/>
          <cell r="CX681"/>
          <cell r="DN681"/>
          <cell r="DO681"/>
          <cell r="DP681"/>
          <cell r="DQ681"/>
          <cell r="DR681"/>
          <cell r="DS681"/>
          <cell r="DT681"/>
          <cell r="DU681"/>
          <cell r="DV681"/>
          <cell r="DW681"/>
          <cell r="DX681"/>
          <cell r="DY681"/>
          <cell r="DZ681"/>
          <cell r="EA681"/>
          <cell r="EB681"/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O681">
            <v>0</v>
          </cell>
          <cell r="HX681"/>
          <cell r="HY681"/>
          <cell r="HZ681"/>
          <cell r="IA681"/>
          <cell r="IB681"/>
          <cell r="IC681"/>
          <cell r="ID681"/>
          <cell r="IE681"/>
          <cell r="IF681"/>
          <cell r="IG681"/>
          <cell r="IH681"/>
          <cell r="II681"/>
          <cell r="IJ681"/>
          <cell r="IK681"/>
          <cell r="IL681"/>
          <cell r="KX681">
            <v>0</v>
          </cell>
          <cell r="KY681">
            <v>0</v>
          </cell>
          <cell r="KZ681">
            <v>0</v>
          </cell>
          <cell r="LA681">
            <v>0</v>
          </cell>
          <cell r="LB681">
            <v>0</v>
          </cell>
          <cell r="LC681">
            <v>0</v>
          </cell>
          <cell r="LD681">
            <v>0</v>
          </cell>
          <cell r="LE681">
            <v>0</v>
          </cell>
          <cell r="LF681">
            <v>0</v>
          </cell>
          <cell r="LG681">
            <v>0</v>
          </cell>
          <cell r="LH681">
            <v>0</v>
          </cell>
          <cell r="LI681">
            <v>0</v>
          </cell>
          <cell r="LJ681">
            <v>0</v>
          </cell>
          <cell r="LK681">
            <v>0</v>
          </cell>
          <cell r="LL681">
            <v>0</v>
          </cell>
          <cell r="LM681">
            <v>0</v>
          </cell>
          <cell r="LN681">
            <v>0</v>
          </cell>
          <cell r="LO681">
            <v>0</v>
          </cell>
          <cell r="LP681">
            <v>0</v>
          </cell>
          <cell r="LQ681">
            <v>0</v>
          </cell>
          <cell r="LR681">
            <v>0</v>
          </cell>
          <cell r="LS681">
            <v>0</v>
          </cell>
          <cell r="LT681">
            <v>0</v>
          </cell>
          <cell r="LU681">
            <v>0</v>
          </cell>
          <cell r="LV681">
            <v>0</v>
          </cell>
          <cell r="LW681">
            <v>0</v>
          </cell>
          <cell r="LX681">
            <v>0</v>
          </cell>
          <cell r="LY681">
            <v>0</v>
          </cell>
          <cell r="LZ681"/>
          <cell r="MA681"/>
          <cell r="MB681"/>
          <cell r="MC681"/>
          <cell r="MD681"/>
          <cell r="ME681"/>
          <cell r="MF681"/>
          <cell r="MN681">
            <v>0</v>
          </cell>
          <cell r="MO681">
            <v>0</v>
          </cell>
          <cell r="MP681">
            <v>0</v>
          </cell>
          <cell r="MQ681">
            <v>0</v>
          </cell>
          <cell r="MR681">
            <v>0</v>
          </cell>
          <cell r="MS681">
            <v>0</v>
          </cell>
          <cell r="MT681">
            <v>0</v>
          </cell>
          <cell r="MU681">
            <v>0</v>
          </cell>
          <cell r="MV681">
            <v>0</v>
          </cell>
          <cell r="MW681">
            <v>0</v>
          </cell>
          <cell r="MX681">
            <v>0</v>
          </cell>
          <cell r="MY681">
            <v>0</v>
          </cell>
          <cell r="MZ681">
            <v>0</v>
          </cell>
          <cell r="NA681">
            <v>0</v>
          </cell>
          <cell r="NB681"/>
          <cell r="NC681"/>
          <cell r="ND681"/>
          <cell r="NN681"/>
          <cell r="NO681"/>
          <cell r="NP681"/>
          <cell r="NQ681"/>
          <cell r="NR681"/>
          <cell r="NS681"/>
          <cell r="NT681"/>
          <cell r="NU681"/>
          <cell r="NV681"/>
          <cell r="NW681"/>
          <cell r="NX681"/>
          <cell r="NY681"/>
          <cell r="NZ681"/>
          <cell r="OA681"/>
          <cell r="OB681"/>
          <cell r="OC681"/>
          <cell r="OD681">
            <v>0</v>
          </cell>
          <cell r="OE681">
            <v>0</v>
          </cell>
          <cell r="OF681">
            <v>0</v>
          </cell>
          <cell r="OG681">
            <v>0</v>
          </cell>
          <cell r="OH681">
            <v>0</v>
          </cell>
          <cell r="OI681">
            <v>0</v>
          </cell>
          <cell r="OJ681">
            <v>0</v>
          </cell>
          <cell r="OK681">
            <v>0</v>
          </cell>
          <cell r="OL681">
            <v>0</v>
          </cell>
          <cell r="OM681">
            <v>0</v>
          </cell>
          <cell r="ON681">
            <v>0</v>
          </cell>
          <cell r="OO681">
            <v>0</v>
          </cell>
          <cell r="OP681">
            <v>0</v>
          </cell>
          <cell r="OQ681">
            <v>0</v>
          </cell>
          <cell r="OR681">
            <v>0</v>
          </cell>
          <cell r="OS681">
            <v>0</v>
          </cell>
          <cell r="OT681">
            <v>0</v>
          </cell>
          <cell r="OU681">
            <v>0</v>
          </cell>
          <cell r="OV681">
            <v>0</v>
          </cell>
          <cell r="OW681">
            <v>0</v>
          </cell>
          <cell r="OX681">
            <v>0</v>
          </cell>
          <cell r="OY681">
            <v>0</v>
          </cell>
          <cell r="OZ681">
            <v>0</v>
          </cell>
          <cell r="PA681">
            <v>0</v>
          </cell>
          <cell r="PB681">
            <v>0</v>
          </cell>
          <cell r="PC681">
            <v>0</v>
          </cell>
          <cell r="PD681">
            <v>0</v>
          </cell>
          <cell r="PE681">
            <v>0</v>
          </cell>
          <cell r="PF681">
            <v>0</v>
          </cell>
          <cell r="PG681">
            <v>0</v>
          </cell>
          <cell r="PH681">
            <v>0</v>
          </cell>
          <cell r="PI681">
            <v>0</v>
          </cell>
          <cell r="PJ681">
            <v>0</v>
          </cell>
          <cell r="PK681">
            <v>0</v>
          </cell>
          <cell r="PL681">
            <v>0</v>
          </cell>
          <cell r="PM681">
            <v>0</v>
          </cell>
          <cell r="PN681">
            <v>0</v>
          </cell>
          <cell r="PO681">
            <v>0</v>
          </cell>
          <cell r="PP681">
            <v>0</v>
          </cell>
          <cell r="PQ681">
            <v>0</v>
          </cell>
          <cell r="PR681">
            <v>0</v>
          </cell>
          <cell r="PS681">
            <v>0</v>
          </cell>
          <cell r="PT681">
            <v>0</v>
          </cell>
          <cell r="PU681">
            <v>0</v>
          </cell>
          <cell r="PV681">
            <v>0</v>
          </cell>
          <cell r="PW681">
            <v>0</v>
          </cell>
          <cell r="PX681">
            <v>0</v>
          </cell>
          <cell r="PY681">
            <v>0</v>
          </cell>
          <cell r="PZ681">
            <v>0</v>
          </cell>
          <cell r="QA681">
            <v>0</v>
          </cell>
          <cell r="QB681">
            <v>0</v>
          </cell>
          <cell r="QC681">
            <v>0</v>
          </cell>
          <cell r="QD681">
            <v>0</v>
          </cell>
          <cell r="QE681">
            <v>0</v>
          </cell>
          <cell r="QF681">
            <v>0</v>
          </cell>
          <cell r="QG681">
            <v>0</v>
          </cell>
          <cell r="QH681"/>
          <cell r="QI681"/>
          <cell r="QJ681"/>
          <cell r="QK681"/>
          <cell r="QL681"/>
          <cell r="QM681"/>
          <cell r="WF681"/>
          <cell r="WG681"/>
          <cell r="WH681"/>
          <cell r="WI681"/>
          <cell r="WJ681"/>
          <cell r="WK681"/>
          <cell r="WL681"/>
          <cell r="WM681"/>
          <cell r="WN681"/>
          <cell r="WO681"/>
          <cell r="WP681"/>
          <cell r="WQ681"/>
          <cell r="WR681"/>
          <cell r="WS681"/>
          <cell r="WT681"/>
          <cell r="WU681"/>
          <cell r="WV681"/>
          <cell r="WW681"/>
          <cell r="WX681"/>
          <cell r="WY681"/>
          <cell r="WZ681"/>
          <cell r="XA681"/>
          <cell r="XB681"/>
          <cell r="XC681"/>
          <cell r="XD681"/>
          <cell r="XE681"/>
          <cell r="XF681"/>
          <cell r="XG681"/>
          <cell r="XH681"/>
          <cell r="XI681"/>
          <cell r="XJ681"/>
          <cell r="XK681"/>
          <cell r="XL681"/>
          <cell r="XM681"/>
          <cell r="XN681"/>
          <cell r="XO681"/>
          <cell r="XP681"/>
          <cell r="XQ681"/>
          <cell r="XR681"/>
          <cell r="XS681"/>
          <cell r="XT681"/>
          <cell r="XU681"/>
          <cell r="XV681"/>
          <cell r="XW681"/>
          <cell r="XX681"/>
          <cell r="XY681"/>
          <cell r="XZ681"/>
          <cell r="YA681"/>
          <cell r="YB681"/>
          <cell r="YC681"/>
          <cell r="YD681"/>
          <cell r="YE681"/>
          <cell r="YF681"/>
          <cell r="YG681"/>
          <cell r="YH681"/>
          <cell r="YI681"/>
          <cell r="YJ681"/>
          <cell r="YK681"/>
          <cell r="YL681"/>
          <cell r="YM681"/>
          <cell r="YN681"/>
          <cell r="YO681"/>
          <cell r="YP681"/>
          <cell r="YQ681"/>
          <cell r="YR681"/>
          <cell r="YS681"/>
          <cell r="YT681"/>
          <cell r="YU681"/>
          <cell r="YV681"/>
          <cell r="YW681"/>
          <cell r="YX681"/>
          <cell r="YY681"/>
          <cell r="YZ681"/>
          <cell r="ZA681"/>
          <cell r="ZB681"/>
          <cell r="ZC681"/>
          <cell r="ZD681"/>
          <cell r="ZE681"/>
          <cell r="ZF681"/>
          <cell r="ZG681"/>
          <cell r="ZH681"/>
          <cell r="ZI681"/>
          <cell r="ZJ681"/>
          <cell r="ZK681"/>
          <cell r="ZL681"/>
          <cell r="ZM681"/>
          <cell r="ZN681"/>
          <cell r="ZO681"/>
          <cell r="ZP681"/>
          <cell r="ZQ681"/>
          <cell r="ZR681"/>
          <cell r="ZS681"/>
          <cell r="ZT681"/>
          <cell r="ZU681"/>
          <cell r="ZV681"/>
          <cell r="ZW681"/>
          <cell r="ZX681"/>
          <cell r="ZY681"/>
          <cell r="ZZ681"/>
          <cell r="AAA681"/>
          <cell r="AAB681"/>
          <cell r="AAC681"/>
          <cell r="AAD681"/>
          <cell r="AAE681"/>
          <cell r="AAF681"/>
          <cell r="AAG681"/>
          <cell r="AAH681"/>
          <cell r="AAI681"/>
          <cell r="AAJ681"/>
          <cell r="AAK681"/>
          <cell r="AAL681"/>
          <cell r="AAM681"/>
          <cell r="AAN681"/>
          <cell r="AAO681"/>
          <cell r="AAP681"/>
          <cell r="AAQ681"/>
          <cell r="AAR681"/>
          <cell r="AAS681"/>
          <cell r="AAT681"/>
          <cell r="AAU681"/>
          <cell r="AAV681"/>
          <cell r="AAW681"/>
          <cell r="AAX681"/>
          <cell r="AAY681"/>
          <cell r="AAZ681"/>
          <cell r="ABA681"/>
          <cell r="ABB681"/>
          <cell r="ABC681"/>
          <cell r="ABH681"/>
          <cell r="ABI681"/>
          <cell r="ABJ681"/>
          <cell r="ABK681"/>
          <cell r="ABL681"/>
          <cell r="ABM681"/>
          <cell r="ABN681"/>
          <cell r="ABO681"/>
          <cell r="ABP681"/>
          <cell r="ABQ681"/>
          <cell r="ABR681"/>
          <cell r="ABS681"/>
          <cell r="ABT681"/>
          <cell r="ABU681"/>
          <cell r="ABV681"/>
          <cell r="ABW681"/>
          <cell r="ABX681"/>
          <cell r="ABY681"/>
          <cell r="ABZ681"/>
          <cell r="ACA681"/>
          <cell r="ACB681"/>
          <cell r="ACC681"/>
          <cell r="ACD681"/>
          <cell r="ACE681"/>
          <cell r="ACF681"/>
          <cell r="ACG681"/>
          <cell r="ACH681"/>
          <cell r="ACI681"/>
          <cell r="ACJ681"/>
          <cell r="ACK681"/>
          <cell r="ACL681"/>
          <cell r="ACM681"/>
          <cell r="ACN681"/>
          <cell r="ACO681"/>
          <cell r="ACP681"/>
          <cell r="ACQ681"/>
          <cell r="ACR681">
            <v>0</v>
          </cell>
          <cell r="ACS681">
            <v>0</v>
          </cell>
          <cell r="ACT681">
            <v>0</v>
          </cell>
          <cell r="ACU681">
            <v>0</v>
          </cell>
          <cell r="ACV681">
            <v>0</v>
          </cell>
          <cell r="ACW681">
            <v>0</v>
          </cell>
          <cell r="ACX681">
            <v>0</v>
          </cell>
          <cell r="ACY681">
            <v>0</v>
          </cell>
          <cell r="ACZ681">
            <v>0</v>
          </cell>
          <cell r="ADA681">
            <v>0</v>
          </cell>
          <cell r="ADB681">
            <v>0</v>
          </cell>
          <cell r="ADC681">
            <v>0</v>
          </cell>
          <cell r="ADD681">
            <v>0</v>
          </cell>
          <cell r="ADE681">
            <v>0</v>
          </cell>
          <cell r="ADF681"/>
          <cell r="ADG681"/>
          <cell r="ADH681"/>
          <cell r="ADI681"/>
          <cell r="ADJ681"/>
          <cell r="ADK681"/>
          <cell r="ADL681"/>
          <cell r="ADM681"/>
          <cell r="ADN681"/>
          <cell r="ADO681"/>
          <cell r="ADP681"/>
          <cell r="ADQ681"/>
          <cell r="ADR681"/>
          <cell r="ADS681"/>
          <cell r="ADT681"/>
          <cell r="ADU681"/>
          <cell r="ADV681"/>
          <cell r="ADW681"/>
          <cell r="ADX681"/>
          <cell r="ADY681"/>
          <cell r="ADZ681"/>
          <cell r="AEA681"/>
          <cell r="AEB681"/>
          <cell r="AEC681"/>
          <cell r="AED681"/>
          <cell r="AEE681"/>
          <cell r="AEF681"/>
          <cell r="AEG681"/>
          <cell r="AEH681"/>
          <cell r="AEI681"/>
          <cell r="AEJ681"/>
          <cell r="AEK681"/>
          <cell r="AEL681"/>
          <cell r="AEM681"/>
          <cell r="AEN681"/>
          <cell r="AEO681"/>
          <cell r="AEP681"/>
          <cell r="AEQ681"/>
          <cell r="AER681"/>
          <cell r="AES681"/>
          <cell r="AET681"/>
          <cell r="AEU681"/>
          <cell r="AEV681"/>
          <cell r="AEW681"/>
          <cell r="AEX681"/>
          <cell r="AEY681"/>
          <cell r="AEZ681"/>
          <cell r="AFA681"/>
          <cell r="AFB681"/>
          <cell r="AFC681"/>
          <cell r="AFD681"/>
          <cell r="AFE681"/>
          <cell r="AFF681"/>
          <cell r="AFG681"/>
          <cell r="AFH681"/>
          <cell r="AFI681"/>
          <cell r="AFJ681"/>
          <cell r="AFK681"/>
          <cell r="AFL681"/>
          <cell r="AFM681"/>
          <cell r="AFN681"/>
          <cell r="AFO681"/>
          <cell r="AFP681"/>
          <cell r="AFQ681"/>
          <cell r="AFR681"/>
          <cell r="AFS681"/>
          <cell r="AFT681"/>
          <cell r="AFU681"/>
          <cell r="AFV681"/>
          <cell r="AFW681"/>
          <cell r="AFX681">
            <v>0</v>
          </cell>
          <cell r="AFY681">
            <v>0</v>
          </cell>
          <cell r="AFZ681">
            <v>0</v>
          </cell>
          <cell r="AGA681">
            <v>0</v>
          </cell>
          <cell r="AGB681">
            <v>0</v>
          </cell>
          <cell r="AGC681">
            <v>0</v>
          </cell>
          <cell r="AGD681">
            <v>0</v>
          </cell>
          <cell r="AGE681">
            <v>0</v>
          </cell>
          <cell r="AGF681">
            <v>0</v>
          </cell>
          <cell r="AGG681">
            <v>0</v>
          </cell>
          <cell r="AGH681">
            <v>0</v>
          </cell>
          <cell r="AGI681">
            <v>0</v>
          </cell>
          <cell r="AGJ681">
            <v>0</v>
          </cell>
          <cell r="AGK681">
            <v>0</v>
          </cell>
          <cell r="AGL681"/>
          <cell r="AGM681"/>
          <cell r="AGN681"/>
          <cell r="AGO681"/>
          <cell r="AGP681"/>
          <cell r="AGQ681"/>
          <cell r="AGR681"/>
          <cell r="AGS681"/>
          <cell r="AGT681"/>
          <cell r="AGU681"/>
          <cell r="AGV681"/>
          <cell r="AGW681"/>
          <cell r="AGX681"/>
        </row>
        <row r="682">
          <cell r="A682" t="str">
            <v>8250-30-00 FDS Capital Transfers to PH - Oth Bus Activities</v>
          </cell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CG682"/>
          <cell r="CH682"/>
          <cell r="CI682"/>
          <cell r="CJ682"/>
          <cell r="CK682"/>
          <cell r="CL682"/>
          <cell r="CM682"/>
          <cell r="CN682"/>
          <cell r="CO682"/>
          <cell r="CP682"/>
          <cell r="CQ682"/>
          <cell r="CR682"/>
          <cell r="CS682"/>
          <cell r="CT682"/>
          <cell r="CU682"/>
          <cell r="CV682"/>
          <cell r="CW682"/>
          <cell r="CX682"/>
          <cell r="DN682"/>
          <cell r="DO682"/>
          <cell r="DP682"/>
          <cell r="DQ682"/>
          <cell r="DR682"/>
          <cell r="DS682"/>
          <cell r="DT682"/>
          <cell r="DU682"/>
          <cell r="DV682"/>
          <cell r="DW682"/>
          <cell r="DX682"/>
          <cell r="DY682"/>
          <cell r="DZ682"/>
          <cell r="EA682"/>
          <cell r="EB682"/>
          <cell r="GB682">
            <v>0</v>
          </cell>
          <cell r="GC682">
            <v>0</v>
          </cell>
          <cell r="GD682">
            <v>0</v>
          </cell>
          <cell r="GE682">
            <v>0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0</v>
          </cell>
          <cell r="GN682">
            <v>0</v>
          </cell>
          <cell r="GO682">
            <v>0</v>
          </cell>
          <cell r="HX682"/>
          <cell r="HY682"/>
          <cell r="HZ682"/>
          <cell r="IA682"/>
          <cell r="IB682"/>
          <cell r="IC682"/>
          <cell r="ID682"/>
          <cell r="IE682"/>
          <cell r="IF682"/>
          <cell r="IG682"/>
          <cell r="IH682"/>
          <cell r="II682"/>
          <cell r="IJ682"/>
          <cell r="IK682"/>
          <cell r="IL682"/>
          <cell r="KX682">
            <v>0</v>
          </cell>
          <cell r="KY682">
            <v>0</v>
          </cell>
          <cell r="KZ682">
            <v>0</v>
          </cell>
          <cell r="LA682">
            <v>0</v>
          </cell>
          <cell r="LB682">
            <v>0</v>
          </cell>
          <cell r="LC682">
            <v>0</v>
          </cell>
          <cell r="LD682">
            <v>0</v>
          </cell>
          <cell r="LE682">
            <v>0</v>
          </cell>
          <cell r="LF682">
            <v>0</v>
          </cell>
          <cell r="LG682">
            <v>0</v>
          </cell>
          <cell r="LH682">
            <v>0</v>
          </cell>
          <cell r="LI682">
            <v>0</v>
          </cell>
          <cell r="LJ682">
            <v>0</v>
          </cell>
          <cell r="LK682">
            <v>0</v>
          </cell>
          <cell r="LL682">
            <v>0</v>
          </cell>
          <cell r="LM682">
            <v>0</v>
          </cell>
          <cell r="LN682">
            <v>0</v>
          </cell>
          <cell r="LO682">
            <v>0</v>
          </cell>
          <cell r="LP682">
            <v>0</v>
          </cell>
          <cell r="LQ682">
            <v>0</v>
          </cell>
          <cell r="LR682">
            <v>0</v>
          </cell>
          <cell r="LS682">
            <v>0</v>
          </cell>
          <cell r="LT682">
            <v>0</v>
          </cell>
          <cell r="LU682">
            <v>0</v>
          </cell>
          <cell r="LV682">
            <v>0</v>
          </cell>
          <cell r="LW682">
            <v>0</v>
          </cell>
          <cell r="LX682">
            <v>0</v>
          </cell>
          <cell r="LY682">
            <v>0</v>
          </cell>
          <cell r="LZ682"/>
          <cell r="MA682"/>
          <cell r="MB682"/>
          <cell r="MC682"/>
          <cell r="MD682"/>
          <cell r="ME682"/>
          <cell r="MF682"/>
          <cell r="MN682">
            <v>0</v>
          </cell>
          <cell r="MO682">
            <v>0</v>
          </cell>
          <cell r="MP682">
            <v>0</v>
          </cell>
          <cell r="MQ682">
            <v>0</v>
          </cell>
          <cell r="MR682">
            <v>0</v>
          </cell>
          <cell r="MS682">
            <v>0</v>
          </cell>
          <cell r="MT682">
            <v>0</v>
          </cell>
          <cell r="MU682">
            <v>0</v>
          </cell>
          <cell r="MV682">
            <v>0</v>
          </cell>
          <cell r="MW682">
            <v>0</v>
          </cell>
          <cell r="MX682">
            <v>0</v>
          </cell>
          <cell r="MY682">
            <v>0</v>
          </cell>
          <cell r="MZ682">
            <v>0</v>
          </cell>
          <cell r="NA682">
            <v>0</v>
          </cell>
          <cell r="NB682"/>
          <cell r="NC682"/>
          <cell r="ND682"/>
          <cell r="NN682"/>
          <cell r="NO682"/>
          <cell r="NP682"/>
          <cell r="NQ682"/>
          <cell r="NR682"/>
          <cell r="NS682"/>
          <cell r="NT682"/>
          <cell r="NU682"/>
          <cell r="NV682"/>
          <cell r="NW682"/>
          <cell r="NX682"/>
          <cell r="NY682"/>
          <cell r="NZ682"/>
          <cell r="OA682"/>
          <cell r="OB682"/>
          <cell r="OC682"/>
          <cell r="OD682">
            <v>0</v>
          </cell>
          <cell r="OE682">
            <v>0</v>
          </cell>
          <cell r="OF682">
            <v>0</v>
          </cell>
          <cell r="OG682">
            <v>0</v>
          </cell>
          <cell r="OH682">
            <v>0</v>
          </cell>
          <cell r="OI682">
            <v>0</v>
          </cell>
          <cell r="OJ682">
            <v>0</v>
          </cell>
          <cell r="OK682">
            <v>0</v>
          </cell>
          <cell r="OL682">
            <v>0</v>
          </cell>
          <cell r="OM682">
            <v>0</v>
          </cell>
          <cell r="ON682">
            <v>0</v>
          </cell>
          <cell r="OO682">
            <v>0</v>
          </cell>
          <cell r="OP682">
            <v>0</v>
          </cell>
          <cell r="OQ682">
            <v>0</v>
          </cell>
          <cell r="OR682">
            <v>0</v>
          </cell>
          <cell r="OS682">
            <v>0</v>
          </cell>
          <cell r="OT682">
            <v>0</v>
          </cell>
          <cell r="OU682">
            <v>0</v>
          </cell>
          <cell r="OV682">
            <v>0</v>
          </cell>
          <cell r="OW682">
            <v>0</v>
          </cell>
          <cell r="OX682">
            <v>0</v>
          </cell>
          <cell r="OY682">
            <v>0</v>
          </cell>
          <cell r="OZ682">
            <v>0</v>
          </cell>
          <cell r="PA682">
            <v>0</v>
          </cell>
          <cell r="PB682">
            <v>0</v>
          </cell>
          <cell r="PC682">
            <v>0</v>
          </cell>
          <cell r="PD682">
            <v>0</v>
          </cell>
          <cell r="PE682">
            <v>0</v>
          </cell>
          <cell r="PF682">
            <v>0</v>
          </cell>
          <cell r="PG682">
            <v>0</v>
          </cell>
          <cell r="PH682">
            <v>0</v>
          </cell>
          <cell r="PI682">
            <v>0</v>
          </cell>
          <cell r="PJ682">
            <v>0</v>
          </cell>
          <cell r="PK682">
            <v>0</v>
          </cell>
          <cell r="PL682">
            <v>0</v>
          </cell>
          <cell r="PM682">
            <v>0</v>
          </cell>
          <cell r="PN682">
            <v>0</v>
          </cell>
          <cell r="PO682">
            <v>0</v>
          </cell>
          <cell r="PP682">
            <v>0</v>
          </cell>
          <cell r="PQ682">
            <v>0</v>
          </cell>
          <cell r="PR682">
            <v>0</v>
          </cell>
          <cell r="PS682">
            <v>0</v>
          </cell>
          <cell r="PT682">
            <v>0</v>
          </cell>
          <cell r="PU682">
            <v>0</v>
          </cell>
          <cell r="PV682">
            <v>0</v>
          </cell>
          <cell r="PW682">
            <v>0</v>
          </cell>
          <cell r="PX682">
            <v>0</v>
          </cell>
          <cell r="PY682">
            <v>0</v>
          </cell>
          <cell r="PZ682">
            <v>0</v>
          </cell>
          <cell r="QA682">
            <v>0</v>
          </cell>
          <cell r="QB682">
            <v>0</v>
          </cell>
          <cell r="QC682">
            <v>0</v>
          </cell>
          <cell r="QD682">
            <v>0</v>
          </cell>
          <cell r="QE682">
            <v>0</v>
          </cell>
          <cell r="QF682">
            <v>0</v>
          </cell>
          <cell r="QG682">
            <v>0</v>
          </cell>
          <cell r="QH682"/>
          <cell r="QI682"/>
          <cell r="QJ682"/>
          <cell r="QK682"/>
          <cell r="QL682"/>
          <cell r="QM682"/>
          <cell r="WF682"/>
          <cell r="WG682"/>
          <cell r="WH682"/>
          <cell r="WI682"/>
          <cell r="WJ682"/>
          <cell r="WK682"/>
          <cell r="WL682"/>
          <cell r="WM682"/>
          <cell r="WN682"/>
          <cell r="WO682"/>
          <cell r="WP682"/>
          <cell r="WQ682"/>
          <cell r="WR682"/>
          <cell r="WS682"/>
          <cell r="WT682"/>
          <cell r="WU682"/>
          <cell r="WV682"/>
          <cell r="WW682"/>
          <cell r="WX682"/>
          <cell r="WY682"/>
          <cell r="WZ682"/>
          <cell r="XA682"/>
          <cell r="XB682"/>
          <cell r="XC682"/>
          <cell r="XD682"/>
          <cell r="XE682"/>
          <cell r="XF682"/>
          <cell r="XG682"/>
          <cell r="XH682"/>
          <cell r="XI682"/>
          <cell r="XJ682"/>
          <cell r="XK682"/>
          <cell r="XL682"/>
          <cell r="XM682"/>
          <cell r="XN682"/>
          <cell r="XO682"/>
          <cell r="XP682"/>
          <cell r="XQ682"/>
          <cell r="XR682"/>
          <cell r="XS682"/>
          <cell r="XT682"/>
          <cell r="XU682"/>
          <cell r="XV682"/>
          <cell r="XW682"/>
          <cell r="XX682"/>
          <cell r="XY682"/>
          <cell r="XZ682"/>
          <cell r="YA682"/>
          <cell r="YB682"/>
          <cell r="YC682"/>
          <cell r="YD682"/>
          <cell r="YE682"/>
          <cell r="YF682"/>
          <cell r="YG682"/>
          <cell r="YH682"/>
          <cell r="YI682"/>
          <cell r="YJ682"/>
          <cell r="YK682"/>
          <cell r="YL682"/>
          <cell r="YM682"/>
          <cell r="YN682"/>
          <cell r="YO682"/>
          <cell r="YP682"/>
          <cell r="YQ682"/>
          <cell r="YR682"/>
          <cell r="YS682"/>
          <cell r="YT682"/>
          <cell r="YU682"/>
          <cell r="YV682"/>
          <cell r="YW682"/>
          <cell r="YX682"/>
          <cell r="YY682"/>
          <cell r="YZ682"/>
          <cell r="ZA682"/>
          <cell r="ZB682"/>
          <cell r="ZC682"/>
          <cell r="ZD682"/>
          <cell r="ZE682"/>
          <cell r="ZF682"/>
          <cell r="ZG682"/>
          <cell r="ZH682"/>
          <cell r="ZI682"/>
          <cell r="ZJ682"/>
          <cell r="ZK682"/>
          <cell r="ZL682"/>
          <cell r="ZM682"/>
          <cell r="ZN682"/>
          <cell r="ZO682"/>
          <cell r="ZP682"/>
          <cell r="ZQ682"/>
          <cell r="ZR682"/>
          <cell r="ZS682"/>
          <cell r="ZT682"/>
          <cell r="ZU682"/>
          <cell r="ZV682"/>
          <cell r="ZW682"/>
          <cell r="ZX682"/>
          <cell r="ZY682"/>
          <cell r="ZZ682"/>
          <cell r="AAA682"/>
          <cell r="AAB682"/>
          <cell r="AAC682"/>
          <cell r="AAD682"/>
          <cell r="AAE682"/>
          <cell r="AAF682"/>
          <cell r="AAG682"/>
          <cell r="AAH682"/>
          <cell r="AAI682"/>
          <cell r="AAJ682"/>
          <cell r="AAK682"/>
          <cell r="AAL682"/>
          <cell r="AAM682"/>
          <cell r="AAN682"/>
          <cell r="AAO682"/>
          <cell r="AAP682"/>
          <cell r="AAQ682"/>
          <cell r="AAR682"/>
          <cell r="AAS682"/>
          <cell r="AAT682"/>
          <cell r="AAU682"/>
          <cell r="AAV682"/>
          <cell r="AAW682"/>
          <cell r="AAX682"/>
          <cell r="AAY682"/>
          <cell r="AAZ682"/>
          <cell r="ABA682"/>
          <cell r="ABB682"/>
          <cell r="ABC682"/>
          <cell r="ABH682"/>
          <cell r="ABI682"/>
          <cell r="ABJ682"/>
          <cell r="ABK682"/>
          <cell r="ABL682"/>
          <cell r="ABM682"/>
          <cell r="ABN682"/>
          <cell r="ABO682"/>
          <cell r="ABP682"/>
          <cell r="ABQ682"/>
          <cell r="ABR682"/>
          <cell r="ABS682"/>
          <cell r="ABT682"/>
          <cell r="ABU682"/>
          <cell r="ABV682"/>
          <cell r="ABW682"/>
          <cell r="ABX682"/>
          <cell r="ABY682"/>
          <cell r="ABZ682"/>
          <cell r="ACA682"/>
          <cell r="ACB682"/>
          <cell r="ACC682"/>
          <cell r="ACD682"/>
          <cell r="ACE682"/>
          <cell r="ACF682"/>
          <cell r="ACG682"/>
          <cell r="ACH682"/>
          <cell r="ACI682"/>
          <cell r="ACJ682"/>
          <cell r="ACK682"/>
          <cell r="ACL682"/>
          <cell r="ACM682"/>
          <cell r="ACN682"/>
          <cell r="ACO682"/>
          <cell r="ACP682"/>
          <cell r="ACQ682"/>
          <cell r="ACR682">
            <v>0</v>
          </cell>
          <cell r="ACS682">
            <v>0</v>
          </cell>
          <cell r="ACT682">
            <v>0</v>
          </cell>
          <cell r="ACU682">
            <v>0</v>
          </cell>
          <cell r="ACV682">
            <v>0</v>
          </cell>
          <cell r="ACW682">
            <v>0</v>
          </cell>
          <cell r="ACX682">
            <v>0</v>
          </cell>
          <cell r="ACY682">
            <v>0</v>
          </cell>
          <cell r="ACZ682">
            <v>0</v>
          </cell>
          <cell r="ADA682">
            <v>0</v>
          </cell>
          <cell r="ADB682">
            <v>0</v>
          </cell>
          <cell r="ADC682">
            <v>0</v>
          </cell>
          <cell r="ADD682">
            <v>0</v>
          </cell>
          <cell r="ADE682">
            <v>0</v>
          </cell>
          <cell r="ADF682"/>
          <cell r="ADG682"/>
          <cell r="ADH682"/>
          <cell r="ADI682"/>
          <cell r="ADJ682"/>
          <cell r="ADK682"/>
          <cell r="ADL682"/>
          <cell r="ADM682"/>
          <cell r="ADN682"/>
          <cell r="ADO682"/>
          <cell r="ADP682"/>
          <cell r="ADQ682"/>
          <cell r="ADR682"/>
          <cell r="ADS682"/>
          <cell r="ADT682"/>
          <cell r="ADU682"/>
          <cell r="ADV682"/>
          <cell r="ADW682"/>
          <cell r="ADX682"/>
          <cell r="ADY682"/>
          <cell r="ADZ682"/>
          <cell r="AEA682"/>
          <cell r="AEB682"/>
          <cell r="AEC682"/>
          <cell r="AED682"/>
          <cell r="AEE682"/>
          <cell r="AEF682"/>
          <cell r="AEG682"/>
          <cell r="AEH682"/>
          <cell r="AEI682"/>
          <cell r="AEJ682"/>
          <cell r="AEK682"/>
          <cell r="AEL682"/>
          <cell r="AEM682"/>
          <cell r="AEN682"/>
          <cell r="AEO682"/>
          <cell r="AEP682"/>
          <cell r="AEQ682"/>
          <cell r="AER682"/>
          <cell r="AES682"/>
          <cell r="AET682"/>
          <cell r="AEU682"/>
          <cell r="AEV682"/>
          <cell r="AEW682"/>
          <cell r="AEX682"/>
          <cell r="AEY682"/>
          <cell r="AEZ682"/>
          <cell r="AFA682"/>
          <cell r="AFB682"/>
          <cell r="AFC682"/>
          <cell r="AFD682"/>
          <cell r="AFE682"/>
          <cell r="AFF682"/>
          <cell r="AFG682"/>
          <cell r="AFH682"/>
          <cell r="AFI682"/>
          <cell r="AFJ682"/>
          <cell r="AFK682"/>
          <cell r="AFL682"/>
          <cell r="AFM682"/>
          <cell r="AFN682"/>
          <cell r="AFO682"/>
          <cell r="AFP682"/>
          <cell r="AFQ682"/>
          <cell r="AFR682"/>
          <cell r="AFS682"/>
          <cell r="AFT682"/>
          <cell r="AFU682"/>
          <cell r="AFV682"/>
          <cell r="AFW682"/>
          <cell r="AFX682">
            <v>0</v>
          </cell>
          <cell r="AFY682">
            <v>0</v>
          </cell>
          <cell r="AFZ682">
            <v>0</v>
          </cell>
          <cell r="AGA682">
            <v>0</v>
          </cell>
          <cell r="AGB682">
            <v>0</v>
          </cell>
          <cell r="AGC682">
            <v>0</v>
          </cell>
          <cell r="AGD682">
            <v>0</v>
          </cell>
          <cell r="AGE682">
            <v>0</v>
          </cell>
          <cell r="AGF682">
            <v>0</v>
          </cell>
          <cell r="AGG682">
            <v>0</v>
          </cell>
          <cell r="AGH682">
            <v>0</v>
          </cell>
          <cell r="AGI682">
            <v>0</v>
          </cell>
          <cell r="AGJ682">
            <v>0</v>
          </cell>
          <cell r="AGK682">
            <v>0</v>
          </cell>
          <cell r="AGL682"/>
          <cell r="AGM682"/>
          <cell r="AGN682"/>
          <cell r="AGO682"/>
          <cell r="AGP682"/>
          <cell r="AGQ682"/>
          <cell r="AGR682"/>
          <cell r="AGS682"/>
          <cell r="AGT682"/>
          <cell r="AGU682"/>
          <cell r="AGV682"/>
          <cell r="AGW682"/>
          <cell r="AGX682"/>
        </row>
        <row r="683">
          <cell r="A683" t="str">
            <v>8250-40-00 FDS Capital Transfers to PH - SLO Gov</v>
          </cell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CG683"/>
          <cell r="CH683"/>
          <cell r="CI683"/>
          <cell r="CJ683"/>
          <cell r="CK683"/>
          <cell r="CL683"/>
          <cell r="CM683"/>
          <cell r="CN683"/>
          <cell r="CO683"/>
          <cell r="CP683"/>
          <cell r="CQ683"/>
          <cell r="CR683"/>
          <cell r="CS683"/>
          <cell r="CT683"/>
          <cell r="CU683"/>
          <cell r="CV683"/>
          <cell r="CW683"/>
          <cell r="CX683"/>
          <cell r="DN683"/>
          <cell r="DO683"/>
          <cell r="DP683"/>
          <cell r="DQ683"/>
          <cell r="DR683"/>
          <cell r="DS683"/>
          <cell r="DT683"/>
          <cell r="DU683"/>
          <cell r="DV683"/>
          <cell r="DW683"/>
          <cell r="DX683"/>
          <cell r="DY683"/>
          <cell r="DZ683"/>
          <cell r="EA683"/>
          <cell r="EB683"/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0</v>
          </cell>
          <cell r="GN683">
            <v>0</v>
          </cell>
          <cell r="GO683">
            <v>0</v>
          </cell>
          <cell r="HX683"/>
          <cell r="HY683"/>
          <cell r="HZ683"/>
          <cell r="IA683"/>
          <cell r="IB683"/>
          <cell r="IC683"/>
          <cell r="ID683"/>
          <cell r="IE683"/>
          <cell r="IF683"/>
          <cell r="IG683"/>
          <cell r="IH683"/>
          <cell r="II683"/>
          <cell r="IJ683"/>
          <cell r="IK683"/>
          <cell r="IL683"/>
          <cell r="KX683">
            <v>0</v>
          </cell>
          <cell r="KY683">
            <v>0</v>
          </cell>
          <cell r="KZ683">
            <v>0</v>
          </cell>
          <cell r="LA683">
            <v>0</v>
          </cell>
          <cell r="LB683">
            <v>0</v>
          </cell>
          <cell r="LC683">
            <v>0</v>
          </cell>
          <cell r="LD683">
            <v>0</v>
          </cell>
          <cell r="LE683">
            <v>0</v>
          </cell>
          <cell r="LF683">
            <v>0</v>
          </cell>
          <cell r="LG683">
            <v>0</v>
          </cell>
          <cell r="LH683">
            <v>0</v>
          </cell>
          <cell r="LI683">
            <v>0</v>
          </cell>
          <cell r="LJ683">
            <v>0</v>
          </cell>
          <cell r="LK683">
            <v>0</v>
          </cell>
          <cell r="LL683">
            <v>0</v>
          </cell>
          <cell r="LM683">
            <v>0</v>
          </cell>
          <cell r="LN683">
            <v>0</v>
          </cell>
          <cell r="LO683">
            <v>0</v>
          </cell>
          <cell r="LP683">
            <v>0</v>
          </cell>
          <cell r="LQ683">
            <v>0</v>
          </cell>
          <cell r="LR683">
            <v>0</v>
          </cell>
          <cell r="LS683">
            <v>0</v>
          </cell>
          <cell r="LT683">
            <v>0</v>
          </cell>
          <cell r="LU683">
            <v>0</v>
          </cell>
          <cell r="LV683">
            <v>0</v>
          </cell>
          <cell r="LW683">
            <v>0</v>
          </cell>
          <cell r="LX683">
            <v>0</v>
          </cell>
          <cell r="LY683">
            <v>0</v>
          </cell>
          <cell r="LZ683"/>
          <cell r="MA683"/>
          <cell r="MB683"/>
          <cell r="MC683"/>
          <cell r="MD683"/>
          <cell r="ME683"/>
          <cell r="MF683"/>
          <cell r="MN683">
            <v>0</v>
          </cell>
          <cell r="MO683">
            <v>0</v>
          </cell>
          <cell r="MP683">
            <v>0</v>
          </cell>
          <cell r="MQ683">
            <v>0</v>
          </cell>
          <cell r="MR683">
            <v>0</v>
          </cell>
          <cell r="MS683">
            <v>0</v>
          </cell>
          <cell r="MT683">
            <v>0</v>
          </cell>
          <cell r="MU683">
            <v>0</v>
          </cell>
          <cell r="MV683">
            <v>0</v>
          </cell>
          <cell r="MW683">
            <v>0</v>
          </cell>
          <cell r="MX683">
            <v>0</v>
          </cell>
          <cell r="MY683">
            <v>0</v>
          </cell>
          <cell r="MZ683">
            <v>0</v>
          </cell>
          <cell r="NA683">
            <v>0</v>
          </cell>
          <cell r="NB683"/>
          <cell r="NC683"/>
          <cell r="ND683"/>
          <cell r="NN683"/>
          <cell r="NO683"/>
          <cell r="NP683"/>
          <cell r="NQ683"/>
          <cell r="NR683"/>
          <cell r="NS683"/>
          <cell r="NT683"/>
          <cell r="NU683"/>
          <cell r="NV683"/>
          <cell r="NW683"/>
          <cell r="NX683"/>
          <cell r="NY683"/>
          <cell r="NZ683"/>
          <cell r="OA683"/>
          <cell r="OB683"/>
          <cell r="OC683"/>
          <cell r="OD683">
            <v>0</v>
          </cell>
          <cell r="OE683">
            <v>0</v>
          </cell>
          <cell r="OF683">
            <v>0</v>
          </cell>
          <cell r="OG683">
            <v>0</v>
          </cell>
          <cell r="OH683">
            <v>0</v>
          </cell>
          <cell r="OI683">
            <v>0</v>
          </cell>
          <cell r="OJ683">
            <v>0</v>
          </cell>
          <cell r="OK683">
            <v>0</v>
          </cell>
          <cell r="OL683">
            <v>0</v>
          </cell>
          <cell r="OM683">
            <v>0</v>
          </cell>
          <cell r="ON683">
            <v>0</v>
          </cell>
          <cell r="OO683">
            <v>0</v>
          </cell>
          <cell r="OP683">
            <v>0</v>
          </cell>
          <cell r="OQ683">
            <v>0</v>
          </cell>
          <cell r="OR683">
            <v>0</v>
          </cell>
          <cell r="OS683">
            <v>0</v>
          </cell>
          <cell r="OT683">
            <v>0</v>
          </cell>
          <cell r="OU683">
            <v>0</v>
          </cell>
          <cell r="OV683">
            <v>0</v>
          </cell>
          <cell r="OW683">
            <v>0</v>
          </cell>
          <cell r="OX683">
            <v>0</v>
          </cell>
          <cell r="OY683">
            <v>0</v>
          </cell>
          <cell r="OZ683">
            <v>0</v>
          </cell>
          <cell r="PA683">
            <v>0</v>
          </cell>
          <cell r="PB683">
            <v>0</v>
          </cell>
          <cell r="PC683">
            <v>0</v>
          </cell>
          <cell r="PD683">
            <v>0</v>
          </cell>
          <cell r="PE683">
            <v>0</v>
          </cell>
          <cell r="PF683">
            <v>0</v>
          </cell>
          <cell r="PG683">
            <v>0</v>
          </cell>
          <cell r="PH683">
            <v>0</v>
          </cell>
          <cell r="PI683">
            <v>0</v>
          </cell>
          <cell r="PJ683">
            <v>0</v>
          </cell>
          <cell r="PK683">
            <v>0</v>
          </cell>
          <cell r="PL683">
            <v>0</v>
          </cell>
          <cell r="PM683">
            <v>0</v>
          </cell>
          <cell r="PN683">
            <v>0</v>
          </cell>
          <cell r="PO683">
            <v>0</v>
          </cell>
          <cell r="PP683">
            <v>0</v>
          </cell>
          <cell r="PQ683">
            <v>0</v>
          </cell>
          <cell r="PR683">
            <v>0</v>
          </cell>
          <cell r="PS683">
            <v>0</v>
          </cell>
          <cell r="PT683">
            <v>0</v>
          </cell>
          <cell r="PU683">
            <v>0</v>
          </cell>
          <cell r="PV683">
            <v>0</v>
          </cell>
          <cell r="PW683">
            <v>0</v>
          </cell>
          <cell r="PX683">
            <v>0</v>
          </cell>
          <cell r="PY683">
            <v>0</v>
          </cell>
          <cell r="PZ683">
            <v>0</v>
          </cell>
          <cell r="QA683">
            <v>0</v>
          </cell>
          <cell r="QB683">
            <v>0</v>
          </cell>
          <cell r="QC683">
            <v>0</v>
          </cell>
          <cell r="QD683">
            <v>0</v>
          </cell>
          <cell r="QE683">
            <v>0</v>
          </cell>
          <cell r="QF683">
            <v>0</v>
          </cell>
          <cell r="QG683">
            <v>0</v>
          </cell>
          <cell r="QH683"/>
          <cell r="QI683"/>
          <cell r="QJ683"/>
          <cell r="QK683"/>
          <cell r="QL683"/>
          <cell r="QM683"/>
          <cell r="WF683"/>
          <cell r="WG683"/>
          <cell r="WH683"/>
          <cell r="WI683"/>
          <cell r="WJ683"/>
          <cell r="WK683"/>
          <cell r="WL683"/>
          <cell r="WM683"/>
          <cell r="WN683"/>
          <cell r="WO683"/>
          <cell r="WP683"/>
          <cell r="WQ683"/>
          <cell r="WR683"/>
          <cell r="WS683"/>
          <cell r="WT683"/>
          <cell r="WU683"/>
          <cell r="WV683"/>
          <cell r="WW683"/>
          <cell r="WX683"/>
          <cell r="WY683"/>
          <cell r="WZ683"/>
          <cell r="XA683"/>
          <cell r="XB683"/>
          <cell r="XC683"/>
          <cell r="XD683"/>
          <cell r="XE683"/>
          <cell r="XF683"/>
          <cell r="XG683"/>
          <cell r="XH683"/>
          <cell r="XI683"/>
          <cell r="XJ683"/>
          <cell r="XK683"/>
          <cell r="XL683"/>
          <cell r="XM683"/>
          <cell r="XN683"/>
          <cell r="XO683"/>
          <cell r="XP683"/>
          <cell r="XQ683"/>
          <cell r="XR683"/>
          <cell r="XS683"/>
          <cell r="XT683"/>
          <cell r="XU683"/>
          <cell r="XV683"/>
          <cell r="XW683"/>
          <cell r="XX683"/>
          <cell r="XY683"/>
          <cell r="XZ683"/>
          <cell r="YA683"/>
          <cell r="YB683"/>
          <cell r="YC683"/>
          <cell r="YD683"/>
          <cell r="YE683"/>
          <cell r="YF683"/>
          <cell r="YG683"/>
          <cell r="YH683"/>
          <cell r="YI683"/>
          <cell r="YJ683"/>
          <cell r="YK683"/>
          <cell r="YL683"/>
          <cell r="YM683"/>
          <cell r="YN683"/>
          <cell r="YO683"/>
          <cell r="YP683"/>
          <cell r="YQ683"/>
          <cell r="YR683"/>
          <cell r="YS683"/>
          <cell r="YT683"/>
          <cell r="YU683"/>
          <cell r="YV683"/>
          <cell r="YW683"/>
          <cell r="YX683"/>
          <cell r="YY683"/>
          <cell r="YZ683"/>
          <cell r="ZA683"/>
          <cell r="ZB683"/>
          <cell r="ZC683"/>
          <cell r="ZD683"/>
          <cell r="ZE683"/>
          <cell r="ZF683"/>
          <cell r="ZG683"/>
          <cell r="ZH683"/>
          <cell r="ZI683"/>
          <cell r="ZJ683"/>
          <cell r="ZK683"/>
          <cell r="ZL683"/>
          <cell r="ZM683"/>
          <cell r="ZN683"/>
          <cell r="ZO683"/>
          <cell r="ZP683"/>
          <cell r="ZQ683"/>
          <cell r="ZR683"/>
          <cell r="ZS683"/>
          <cell r="ZT683"/>
          <cell r="ZU683"/>
          <cell r="ZV683"/>
          <cell r="ZW683"/>
          <cell r="ZX683"/>
          <cell r="ZY683"/>
          <cell r="ZZ683"/>
          <cell r="AAA683"/>
          <cell r="AAB683"/>
          <cell r="AAC683"/>
          <cell r="AAD683"/>
          <cell r="AAE683"/>
          <cell r="AAF683"/>
          <cell r="AAG683"/>
          <cell r="AAH683"/>
          <cell r="AAI683"/>
          <cell r="AAJ683"/>
          <cell r="AAK683"/>
          <cell r="AAL683"/>
          <cell r="AAM683"/>
          <cell r="AAN683"/>
          <cell r="AAO683"/>
          <cell r="AAP683"/>
          <cell r="AAQ683"/>
          <cell r="AAR683"/>
          <cell r="AAS683"/>
          <cell r="AAT683"/>
          <cell r="AAU683"/>
          <cell r="AAV683"/>
          <cell r="AAW683"/>
          <cell r="AAX683"/>
          <cell r="AAY683"/>
          <cell r="AAZ683"/>
          <cell r="ABA683"/>
          <cell r="ABB683"/>
          <cell r="ABC683"/>
          <cell r="ABH683"/>
          <cell r="ABI683"/>
          <cell r="ABJ683"/>
          <cell r="ABK683"/>
          <cell r="ABL683"/>
          <cell r="ABM683"/>
          <cell r="ABN683"/>
          <cell r="ABO683"/>
          <cell r="ABP683"/>
          <cell r="ABQ683"/>
          <cell r="ABR683"/>
          <cell r="ABS683"/>
          <cell r="ABT683"/>
          <cell r="ABU683"/>
          <cell r="ABV683"/>
          <cell r="ABW683"/>
          <cell r="ABX683"/>
          <cell r="ABY683"/>
          <cell r="ABZ683"/>
          <cell r="ACA683"/>
          <cell r="ACB683"/>
          <cell r="ACC683"/>
          <cell r="ACD683"/>
          <cell r="ACE683"/>
          <cell r="ACF683"/>
          <cell r="ACG683"/>
          <cell r="ACH683"/>
          <cell r="ACI683"/>
          <cell r="ACJ683"/>
          <cell r="ACK683"/>
          <cell r="ACL683"/>
          <cell r="ACM683"/>
          <cell r="ACN683"/>
          <cell r="ACO683"/>
          <cell r="ACP683"/>
          <cell r="ACQ683"/>
          <cell r="ACR683">
            <v>0</v>
          </cell>
          <cell r="ACS683">
            <v>0</v>
          </cell>
          <cell r="ACT683">
            <v>0</v>
          </cell>
          <cell r="ACU683">
            <v>0</v>
          </cell>
          <cell r="ACV683">
            <v>0</v>
          </cell>
          <cell r="ACW683">
            <v>0</v>
          </cell>
          <cell r="ACX683">
            <v>0</v>
          </cell>
          <cell r="ACY683">
            <v>0</v>
          </cell>
          <cell r="ACZ683">
            <v>0</v>
          </cell>
          <cell r="ADA683">
            <v>0</v>
          </cell>
          <cell r="ADB683">
            <v>0</v>
          </cell>
          <cell r="ADC683">
            <v>0</v>
          </cell>
          <cell r="ADD683">
            <v>0</v>
          </cell>
          <cell r="ADE683">
            <v>0</v>
          </cell>
          <cell r="ADF683"/>
          <cell r="ADG683"/>
          <cell r="ADH683"/>
          <cell r="ADI683"/>
          <cell r="ADJ683"/>
          <cell r="ADK683"/>
          <cell r="ADL683"/>
          <cell r="ADM683"/>
          <cell r="ADN683"/>
          <cell r="ADO683"/>
          <cell r="ADP683"/>
          <cell r="ADQ683"/>
          <cell r="ADR683"/>
          <cell r="ADS683"/>
          <cell r="ADT683"/>
          <cell r="ADU683"/>
          <cell r="ADV683"/>
          <cell r="ADW683"/>
          <cell r="ADX683"/>
          <cell r="ADY683"/>
          <cell r="ADZ683"/>
          <cell r="AEA683"/>
          <cell r="AEB683"/>
          <cell r="AEC683"/>
          <cell r="AED683"/>
          <cell r="AEE683"/>
          <cell r="AEF683"/>
          <cell r="AEG683"/>
          <cell r="AEH683"/>
          <cell r="AEI683"/>
          <cell r="AEJ683"/>
          <cell r="AEK683"/>
          <cell r="AEL683"/>
          <cell r="AEM683"/>
          <cell r="AEN683"/>
          <cell r="AEO683"/>
          <cell r="AEP683"/>
          <cell r="AEQ683"/>
          <cell r="AER683"/>
          <cell r="AES683"/>
          <cell r="AET683"/>
          <cell r="AEU683"/>
          <cell r="AEV683"/>
          <cell r="AEW683"/>
          <cell r="AEX683"/>
          <cell r="AEY683"/>
          <cell r="AEZ683"/>
          <cell r="AFA683"/>
          <cell r="AFB683"/>
          <cell r="AFC683"/>
          <cell r="AFD683"/>
          <cell r="AFE683"/>
          <cell r="AFF683"/>
          <cell r="AFG683"/>
          <cell r="AFH683"/>
          <cell r="AFI683"/>
          <cell r="AFJ683"/>
          <cell r="AFK683"/>
          <cell r="AFL683"/>
          <cell r="AFM683"/>
          <cell r="AFN683"/>
          <cell r="AFO683"/>
          <cell r="AFP683"/>
          <cell r="AFQ683"/>
          <cell r="AFR683"/>
          <cell r="AFS683"/>
          <cell r="AFT683"/>
          <cell r="AFU683"/>
          <cell r="AFV683"/>
          <cell r="AFW683"/>
          <cell r="AFX683">
            <v>0</v>
          </cell>
          <cell r="AFY683">
            <v>0</v>
          </cell>
          <cell r="AFZ683">
            <v>0</v>
          </cell>
          <cell r="AGA683">
            <v>0</v>
          </cell>
          <cell r="AGB683">
            <v>0</v>
          </cell>
          <cell r="AGC683">
            <v>0</v>
          </cell>
          <cell r="AGD683">
            <v>0</v>
          </cell>
          <cell r="AGE683">
            <v>0</v>
          </cell>
          <cell r="AGF683">
            <v>0</v>
          </cell>
          <cell r="AGG683">
            <v>0</v>
          </cell>
          <cell r="AGH683">
            <v>0</v>
          </cell>
          <cell r="AGI683">
            <v>0</v>
          </cell>
          <cell r="AGJ683">
            <v>0</v>
          </cell>
          <cell r="AGK683">
            <v>0</v>
          </cell>
          <cell r="AGL683"/>
          <cell r="AGM683"/>
          <cell r="AGN683"/>
          <cell r="AGO683"/>
          <cell r="AGP683"/>
          <cell r="AGQ683"/>
          <cell r="AGR683"/>
          <cell r="AGS683"/>
          <cell r="AGT683"/>
          <cell r="AGU683"/>
          <cell r="AGV683"/>
          <cell r="AGW683"/>
          <cell r="AGX683"/>
        </row>
        <row r="684">
          <cell r="A684" t="str">
            <v>8260-10-00 FDS PH Capital Transfers From - MTW</v>
          </cell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CG684"/>
          <cell r="CH684"/>
          <cell r="CI684"/>
          <cell r="CJ684"/>
          <cell r="CK684"/>
          <cell r="CL684"/>
          <cell r="CM684"/>
          <cell r="CN684"/>
          <cell r="CO684"/>
          <cell r="CP684"/>
          <cell r="CQ684"/>
          <cell r="CR684"/>
          <cell r="CS684"/>
          <cell r="CT684"/>
          <cell r="CU684"/>
          <cell r="CV684"/>
          <cell r="CW684"/>
          <cell r="CX684"/>
          <cell r="DN684"/>
          <cell r="DO684"/>
          <cell r="DP684"/>
          <cell r="DQ684"/>
          <cell r="DR684"/>
          <cell r="DS684"/>
          <cell r="DT684"/>
          <cell r="DU684"/>
          <cell r="DV684"/>
          <cell r="DW684"/>
          <cell r="DX684"/>
          <cell r="DY684"/>
          <cell r="DZ684"/>
          <cell r="EA684"/>
          <cell r="EB684"/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0</v>
          </cell>
          <cell r="GN684">
            <v>0</v>
          </cell>
          <cell r="GO684">
            <v>0</v>
          </cell>
          <cell r="HX684"/>
          <cell r="HY684"/>
          <cell r="HZ684"/>
          <cell r="IA684"/>
          <cell r="IB684"/>
          <cell r="IC684"/>
          <cell r="ID684"/>
          <cell r="IE684"/>
          <cell r="IF684"/>
          <cell r="IG684"/>
          <cell r="IH684"/>
          <cell r="II684"/>
          <cell r="IJ684"/>
          <cell r="IK684"/>
          <cell r="IL684"/>
          <cell r="KX684">
            <v>0</v>
          </cell>
          <cell r="KY684">
            <v>0</v>
          </cell>
          <cell r="KZ684">
            <v>0</v>
          </cell>
          <cell r="LA684">
            <v>0</v>
          </cell>
          <cell r="LB684">
            <v>0</v>
          </cell>
          <cell r="LC684">
            <v>0</v>
          </cell>
          <cell r="LD684">
            <v>0</v>
          </cell>
          <cell r="LE684">
            <v>0</v>
          </cell>
          <cell r="LF684">
            <v>0</v>
          </cell>
          <cell r="LG684">
            <v>0</v>
          </cell>
          <cell r="LH684">
            <v>0</v>
          </cell>
          <cell r="LI684">
            <v>0</v>
          </cell>
          <cell r="LJ684">
            <v>0</v>
          </cell>
          <cell r="LK684">
            <v>0</v>
          </cell>
          <cell r="LL684">
            <v>0</v>
          </cell>
          <cell r="LM684">
            <v>0</v>
          </cell>
          <cell r="LN684">
            <v>0</v>
          </cell>
          <cell r="LO684">
            <v>0</v>
          </cell>
          <cell r="LP684">
            <v>0</v>
          </cell>
          <cell r="LQ684">
            <v>0</v>
          </cell>
          <cell r="LR684">
            <v>0</v>
          </cell>
          <cell r="LS684">
            <v>0</v>
          </cell>
          <cell r="LT684">
            <v>0</v>
          </cell>
          <cell r="LU684">
            <v>0</v>
          </cell>
          <cell r="LV684">
            <v>0</v>
          </cell>
          <cell r="LW684">
            <v>0</v>
          </cell>
          <cell r="LX684">
            <v>0</v>
          </cell>
          <cell r="LY684">
            <v>0</v>
          </cell>
          <cell r="LZ684"/>
          <cell r="MA684"/>
          <cell r="MB684"/>
          <cell r="MC684"/>
          <cell r="MD684"/>
          <cell r="ME684"/>
          <cell r="MF684"/>
          <cell r="MN684">
            <v>0</v>
          </cell>
          <cell r="MO684">
            <v>0</v>
          </cell>
          <cell r="MP684">
            <v>0</v>
          </cell>
          <cell r="MQ684">
            <v>0</v>
          </cell>
          <cell r="MR684">
            <v>0</v>
          </cell>
          <cell r="MS684">
            <v>0</v>
          </cell>
          <cell r="MT684">
            <v>0</v>
          </cell>
          <cell r="MU684">
            <v>0</v>
          </cell>
          <cell r="MV684">
            <v>0</v>
          </cell>
          <cell r="MW684">
            <v>0</v>
          </cell>
          <cell r="MX684">
            <v>0</v>
          </cell>
          <cell r="MY684">
            <v>0</v>
          </cell>
          <cell r="MZ684">
            <v>0</v>
          </cell>
          <cell r="NA684">
            <v>0</v>
          </cell>
          <cell r="NB684"/>
          <cell r="NC684"/>
          <cell r="ND684"/>
          <cell r="NN684"/>
          <cell r="NO684"/>
          <cell r="NP684"/>
          <cell r="NQ684"/>
          <cell r="NR684"/>
          <cell r="NS684"/>
          <cell r="NT684"/>
          <cell r="NU684"/>
          <cell r="NV684"/>
          <cell r="NW684"/>
          <cell r="NX684"/>
          <cell r="NY684"/>
          <cell r="NZ684"/>
          <cell r="OA684"/>
          <cell r="OB684"/>
          <cell r="OC684"/>
          <cell r="OD684">
            <v>0</v>
          </cell>
          <cell r="OE684">
            <v>0</v>
          </cell>
          <cell r="OF684">
            <v>0</v>
          </cell>
          <cell r="OG684">
            <v>0</v>
          </cell>
          <cell r="OH684">
            <v>0</v>
          </cell>
          <cell r="OI684">
            <v>0</v>
          </cell>
          <cell r="OJ684">
            <v>0</v>
          </cell>
          <cell r="OK684">
            <v>0</v>
          </cell>
          <cell r="OL684">
            <v>0</v>
          </cell>
          <cell r="OM684">
            <v>0</v>
          </cell>
          <cell r="ON684">
            <v>0</v>
          </cell>
          <cell r="OO684">
            <v>0</v>
          </cell>
          <cell r="OP684">
            <v>0</v>
          </cell>
          <cell r="OQ684">
            <v>0</v>
          </cell>
          <cell r="OR684">
            <v>0</v>
          </cell>
          <cell r="OS684">
            <v>0</v>
          </cell>
          <cell r="OT684">
            <v>0</v>
          </cell>
          <cell r="OU684">
            <v>0</v>
          </cell>
          <cell r="OV684">
            <v>0</v>
          </cell>
          <cell r="OW684">
            <v>0</v>
          </cell>
          <cell r="OX684">
            <v>0</v>
          </cell>
          <cell r="OY684">
            <v>0</v>
          </cell>
          <cell r="OZ684">
            <v>0</v>
          </cell>
          <cell r="PA684">
            <v>0</v>
          </cell>
          <cell r="PB684">
            <v>0</v>
          </cell>
          <cell r="PC684">
            <v>0</v>
          </cell>
          <cell r="PD684">
            <v>0</v>
          </cell>
          <cell r="PE684">
            <v>0</v>
          </cell>
          <cell r="PF684">
            <v>0</v>
          </cell>
          <cell r="PG684">
            <v>0</v>
          </cell>
          <cell r="PH684">
            <v>0</v>
          </cell>
          <cell r="PI684">
            <v>0</v>
          </cell>
          <cell r="PJ684">
            <v>0</v>
          </cell>
          <cell r="PK684">
            <v>0</v>
          </cell>
          <cell r="PL684">
            <v>0</v>
          </cell>
          <cell r="PM684">
            <v>0</v>
          </cell>
          <cell r="PN684">
            <v>0</v>
          </cell>
          <cell r="PO684">
            <v>0</v>
          </cell>
          <cell r="PP684">
            <v>0</v>
          </cell>
          <cell r="PQ684">
            <v>0</v>
          </cell>
          <cell r="PR684">
            <v>0</v>
          </cell>
          <cell r="PS684">
            <v>0</v>
          </cell>
          <cell r="PT684">
            <v>0</v>
          </cell>
          <cell r="PU684">
            <v>0</v>
          </cell>
          <cell r="PV684">
            <v>0</v>
          </cell>
          <cell r="PW684">
            <v>0</v>
          </cell>
          <cell r="PX684">
            <v>0</v>
          </cell>
          <cell r="PY684">
            <v>0</v>
          </cell>
          <cell r="PZ684">
            <v>0</v>
          </cell>
          <cell r="QA684">
            <v>0</v>
          </cell>
          <cell r="QB684">
            <v>0</v>
          </cell>
          <cell r="QC684">
            <v>0</v>
          </cell>
          <cell r="QD684">
            <v>0</v>
          </cell>
          <cell r="QE684">
            <v>0</v>
          </cell>
          <cell r="QF684">
            <v>0</v>
          </cell>
          <cell r="QG684">
            <v>0</v>
          </cell>
          <cell r="QH684"/>
          <cell r="QI684"/>
          <cell r="QJ684"/>
          <cell r="QK684"/>
          <cell r="QL684"/>
          <cell r="QM684"/>
          <cell r="WF684"/>
          <cell r="WG684"/>
          <cell r="WH684"/>
          <cell r="WI684"/>
          <cell r="WJ684"/>
          <cell r="WK684"/>
          <cell r="WL684"/>
          <cell r="WM684"/>
          <cell r="WN684"/>
          <cell r="WO684"/>
          <cell r="WP684"/>
          <cell r="WQ684"/>
          <cell r="WR684"/>
          <cell r="WS684"/>
          <cell r="WT684"/>
          <cell r="WU684"/>
          <cell r="WV684"/>
          <cell r="WW684"/>
          <cell r="WX684"/>
          <cell r="WY684"/>
          <cell r="WZ684"/>
          <cell r="XA684"/>
          <cell r="XB684"/>
          <cell r="XC684"/>
          <cell r="XD684"/>
          <cell r="XE684"/>
          <cell r="XF684"/>
          <cell r="XG684"/>
          <cell r="XH684"/>
          <cell r="XI684"/>
          <cell r="XJ684"/>
          <cell r="XK684"/>
          <cell r="XL684"/>
          <cell r="XM684"/>
          <cell r="XN684"/>
          <cell r="XO684"/>
          <cell r="XP684"/>
          <cell r="XQ684"/>
          <cell r="XR684"/>
          <cell r="XS684"/>
          <cell r="XT684"/>
          <cell r="XU684"/>
          <cell r="XV684"/>
          <cell r="XW684"/>
          <cell r="XX684"/>
          <cell r="XY684"/>
          <cell r="XZ684"/>
          <cell r="YA684"/>
          <cell r="YB684"/>
          <cell r="YC684"/>
          <cell r="YD684"/>
          <cell r="YE684"/>
          <cell r="YF684"/>
          <cell r="YG684"/>
          <cell r="YH684"/>
          <cell r="YI684"/>
          <cell r="YJ684"/>
          <cell r="YK684"/>
          <cell r="YL684"/>
          <cell r="YM684"/>
          <cell r="YN684"/>
          <cell r="YO684"/>
          <cell r="YP684"/>
          <cell r="YQ684"/>
          <cell r="YR684"/>
          <cell r="YS684"/>
          <cell r="YT684"/>
          <cell r="YU684"/>
          <cell r="YV684"/>
          <cell r="YW684"/>
          <cell r="YX684"/>
          <cell r="YY684"/>
          <cell r="YZ684"/>
          <cell r="ZA684"/>
          <cell r="ZB684"/>
          <cell r="ZC684"/>
          <cell r="ZD684"/>
          <cell r="ZE684"/>
          <cell r="ZF684"/>
          <cell r="ZG684"/>
          <cell r="ZH684"/>
          <cell r="ZI684"/>
          <cell r="ZJ684"/>
          <cell r="ZK684"/>
          <cell r="ZL684"/>
          <cell r="ZM684"/>
          <cell r="ZN684"/>
          <cell r="ZO684"/>
          <cell r="ZP684"/>
          <cell r="ZQ684"/>
          <cell r="ZR684"/>
          <cell r="ZS684"/>
          <cell r="ZT684"/>
          <cell r="ZU684"/>
          <cell r="ZV684"/>
          <cell r="ZW684"/>
          <cell r="ZX684"/>
          <cell r="ZY684"/>
          <cell r="ZZ684"/>
          <cell r="AAA684"/>
          <cell r="AAB684"/>
          <cell r="AAC684"/>
          <cell r="AAD684"/>
          <cell r="AAE684"/>
          <cell r="AAF684"/>
          <cell r="AAG684"/>
          <cell r="AAH684"/>
          <cell r="AAI684"/>
          <cell r="AAJ684"/>
          <cell r="AAK684"/>
          <cell r="AAL684"/>
          <cell r="AAM684"/>
          <cell r="AAN684"/>
          <cell r="AAO684"/>
          <cell r="AAP684"/>
          <cell r="AAQ684"/>
          <cell r="AAR684"/>
          <cell r="AAS684"/>
          <cell r="AAT684"/>
          <cell r="AAU684"/>
          <cell r="AAV684"/>
          <cell r="AAW684"/>
          <cell r="AAX684"/>
          <cell r="AAY684"/>
          <cell r="AAZ684"/>
          <cell r="ABA684"/>
          <cell r="ABB684"/>
          <cell r="ABC684"/>
          <cell r="ABH684"/>
          <cell r="ABI684"/>
          <cell r="ABJ684"/>
          <cell r="ABK684"/>
          <cell r="ABL684"/>
          <cell r="ABM684"/>
          <cell r="ABN684"/>
          <cell r="ABO684"/>
          <cell r="ABP684"/>
          <cell r="ABQ684"/>
          <cell r="ABR684"/>
          <cell r="ABS684"/>
          <cell r="ABT684"/>
          <cell r="ABU684"/>
          <cell r="ABV684"/>
          <cell r="ABW684"/>
          <cell r="ABX684"/>
          <cell r="ABY684"/>
          <cell r="ABZ684"/>
          <cell r="ACA684"/>
          <cell r="ACB684"/>
          <cell r="ACC684"/>
          <cell r="ACD684"/>
          <cell r="ACE684"/>
          <cell r="ACF684"/>
          <cell r="ACG684"/>
          <cell r="ACH684"/>
          <cell r="ACI684"/>
          <cell r="ACJ684"/>
          <cell r="ACK684"/>
          <cell r="ACL684"/>
          <cell r="ACM684"/>
          <cell r="ACN684"/>
          <cell r="ACO684"/>
          <cell r="ACP684"/>
          <cell r="ACQ684"/>
          <cell r="ACR684">
            <v>0</v>
          </cell>
          <cell r="ACS684">
            <v>0</v>
          </cell>
          <cell r="ACT684">
            <v>0</v>
          </cell>
          <cell r="ACU684">
            <v>0</v>
          </cell>
          <cell r="ACV684">
            <v>0</v>
          </cell>
          <cell r="ACW684">
            <v>0</v>
          </cell>
          <cell r="ACX684">
            <v>0</v>
          </cell>
          <cell r="ACY684">
            <v>0</v>
          </cell>
          <cell r="ACZ684">
            <v>0</v>
          </cell>
          <cell r="ADA684">
            <v>0</v>
          </cell>
          <cell r="ADB684">
            <v>0</v>
          </cell>
          <cell r="ADC684">
            <v>0</v>
          </cell>
          <cell r="ADD684">
            <v>0</v>
          </cell>
          <cell r="ADE684">
            <v>0</v>
          </cell>
          <cell r="ADF684"/>
          <cell r="ADG684"/>
          <cell r="ADH684"/>
          <cell r="ADI684"/>
          <cell r="ADJ684"/>
          <cell r="ADK684"/>
          <cell r="ADL684"/>
          <cell r="ADM684"/>
          <cell r="ADN684"/>
          <cell r="ADO684"/>
          <cell r="ADP684"/>
          <cell r="ADQ684"/>
          <cell r="ADR684"/>
          <cell r="ADS684"/>
          <cell r="ADT684"/>
          <cell r="ADU684"/>
          <cell r="ADV684"/>
          <cell r="ADW684"/>
          <cell r="ADX684"/>
          <cell r="ADY684"/>
          <cell r="ADZ684"/>
          <cell r="AEA684"/>
          <cell r="AEB684"/>
          <cell r="AEC684"/>
          <cell r="AED684"/>
          <cell r="AEE684"/>
          <cell r="AEF684"/>
          <cell r="AEG684"/>
          <cell r="AEH684"/>
          <cell r="AEI684"/>
          <cell r="AEJ684"/>
          <cell r="AEK684"/>
          <cell r="AEL684"/>
          <cell r="AEM684"/>
          <cell r="AEN684"/>
          <cell r="AEO684"/>
          <cell r="AEP684"/>
          <cell r="AEQ684"/>
          <cell r="AER684"/>
          <cell r="AES684"/>
          <cell r="AET684"/>
          <cell r="AEU684"/>
          <cell r="AEV684"/>
          <cell r="AEW684"/>
          <cell r="AEX684"/>
          <cell r="AEY684"/>
          <cell r="AEZ684"/>
          <cell r="AFA684"/>
          <cell r="AFB684"/>
          <cell r="AFC684"/>
          <cell r="AFD684"/>
          <cell r="AFE684"/>
          <cell r="AFF684"/>
          <cell r="AFG684"/>
          <cell r="AFH684"/>
          <cell r="AFI684"/>
          <cell r="AFJ684"/>
          <cell r="AFK684"/>
          <cell r="AFL684"/>
          <cell r="AFM684"/>
          <cell r="AFN684"/>
          <cell r="AFO684"/>
          <cell r="AFP684"/>
          <cell r="AFQ684"/>
          <cell r="AFR684"/>
          <cell r="AFS684"/>
          <cell r="AFT684"/>
          <cell r="AFU684"/>
          <cell r="AFV684"/>
          <cell r="AFW684"/>
          <cell r="AFX684">
            <v>0</v>
          </cell>
          <cell r="AFY684">
            <v>0</v>
          </cell>
          <cell r="AFZ684">
            <v>0</v>
          </cell>
          <cell r="AGA684">
            <v>0</v>
          </cell>
          <cell r="AGB684">
            <v>0</v>
          </cell>
          <cell r="AGC684">
            <v>0</v>
          </cell>
          <cell r="AGD684">
            <v>0</v>
          </cell>
          <cell r="AGE684">
            <v>0</v>
          </cell>
          <cell r="AGF684">
            <v>0</v>
          </cell>
          <cell r="AGG684">
            <v>0</v>
          </cell>
          <cell r="AGH684">
            <v>0</v>
          </cell>
          <cell r="AGI684">
            <v>0</v>
          </cell>
          <cell r="AGJ684">
            <v>0</v>
          </cell>
          <cell r="AGK684">
            <v>0</v>
          </cell>
          <cell r="AGL684"/>
          <cell r="AGM684"/>
          <cell r="AGN684"/>
          <cell r="AGO684"/>
          <cell r="AGP684"/>
          <cell r="AGQ684"/>
          <cell r="AGR684"/>
          <cell r="AGS684"/>
          <cell r="AGT684"/>
          <cell r="AGU684"/>
          <cell r="AGV684"/>
          <cell r="AGW684"/>
          <cell r="AGX684"/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sheet"/>
      <sheetName val="Homeowner Fees"/>
      <sheetName val="HAP Partnership Fees"/>
      <sheetName val="Budget"/>
      <sheetName val="2012 Splits"/>
      <sheetName val="Payroll"/>
      <sheetName val="Landscape budget"/>
      <sheetName val="Notes"/>
      <sheetName val="12 month actuals"/>
      <sheetName val="Chart of Accounts"/>
    </sheetNames>
    <sheetDataSet>
      <sheetData sheetId="0">
        <row r="1">
          <cell r="A1" t="str">
            <v>New Columbia Owners Association</v>
          </cell>
        </row>
        <row r="32">
          <cell r="B32" t="str">
            <v>New Columbia Owners Association</v>
          </cell>
        </row>
      </sheetData>
      <sheetData sheetId="1"/>
      <sheetData sheetId="2"/>
      <sheetData sheetId="3">
        <row r="6">
          <cell r="A6">
            <v>49600000</v>
          </cell>
          <cell r="B6" t="str">
            <v>Owners Association Dues</v>
          </cell>
        </row>
        <row r="7">
          <cell r="A7">
            <v>49601000</v>
          </cell>
          <cell r="B7" t="str">
            <v>Dues - Partnerships</v>
          </cell>
        </row>
        <row r="8">
          <cell r="A8">
            <v>49602000</v>
          </cell>
          <cell r="B8" t="str">
            <v>Dues - Homeowners</v>
          </cell>
        </row>
        <row r="9">
          <cell r="A9">
            <v>49603000</v>
          </cell>
          <cell r="B9" t="str">
            <v>Dues - Affordable Homeowners</v>
          </cell>
        </row>
        <row r="10">
          <cell r="A10">
            <v>49606000</v>
          </cell>
          <cell r="B10" t="str">
            <v>Dues - Trenton Terrace</v>
          </cell>
        </row>
        <row r="11">
          <cell r="A11" t="str">
            <v>4960-70-00</v>
          </cell>
          <cell r="B11" t="str">
            <v>Dues - Replacement Reserves</v>
          </cell>
        </row>
        <row r="12">
          <cell r="A12">
            <v>49444000</v>
          </cell>
          <cell r="B12" t="str">
            <v>Commercial Communications Income</v>
          </cell>
        </row>
        <row r="16">
          <cell r="A16">
            <v>42050200</v>
          </cell>
          <cell r="B16" t="str">
            <v>Apartment Vacancies</v>
          </cell>
        </row>
        <row r="17">
          <cell r="A17">
            <v>42100200</v>
          </cell>
          <cell r="B17" t="str">
            <v>Rent Concessions</v>
          </cell>
        </row>
        <row r="22">
          <cell r="A22">
            <v>48200000</v>
          </cell>
          <cell r="B22" t="str">
            <v>Other Income</v>
          </cell>
        </row>
        <row r="23">
          <cell r="A23">
            <v>49130000</v>
          </cell>
          <cell r="B23" t="str">
            <v>Utility Allowance Revenue</v>
          </cell>
        </row>
        <row r="24">
          <cell r="A24">
            <v>49140000</v>
          </cell>
          <cell r="B24" t="str">
            <v>Tenant Utility Income</v>
          </cell>
        </row>
        <row r="25">
          <cell r="A25">
            <v>49420000</v>
          </cell>
          <cell r="B25" t="str">
            <v>Vending &amp; Phone Income</v>
          </cell>
        </row>
        <row r="26">
          <cell r="A26">
            <v>49430000</v>
          </cell>
          <cell r="B26" t="str">
            <v>Laundry Income</v>
          </cell>
        </row>
        <row r="27">
          <cell r="A27">
            <v>49445000</v>
          </cell>
          <cell r="B27" t="str">
            <v>Commercial Reimbursement Income</v>
          </cell>
        </row>
        <row r="28">
          <cell r="A28">
            <v>49450000</v>
          </cell>
          <cell r="B28" t="str">
            <v>NSF &amp; Late Charges</v>
          </cell>
        </row>
        <row r="29">
          <cell r="A29">
            <v>49470000</v>
          </cell>
          <cell r="B29" t="str">
            <v>Damages &amp; Cleaning Charges</v>
          </cell>
        </row>
        <row r="30">
          <cell r="A30">
            <v>49530000</v>
          </cell>
          <cell r="B30" t="str">
            <v>Tenant Screening Charges</v>
          </cell>
        </row>
        <row r="31">
          <cell r="A31">
            <v>49550000</v>
          </cell>
          <cell r="B31" t="str">
            <v>Bad Debt Recovery</v>
          </cell>
        </row>
        <row r="32">
          <cell r="A32" t="str">
            <v>4990-20-00</v>
          </cell>
          <cell r="B32" t="str">
            <v>Interest Income - Bank Accounts</v>
          </cell>
        </row>
        <row r="33">
          <cell r="A33" t="str">
            <v>4990-30-00</v>
          </cell>
          <cell r="B33" t="str">
            <v>Interest Income - Bond Funds</v>
          </cell>
        </row>
        <row r="38">
          <cell r="A38">
            <v>56011000</v>
          </cell>
          <cell r="B38" t="str">
            <v>Manager Salary &amp; Wages</v>
          </cell>
        </row>
        <row r="39">
          <cell r="A39">
            <v>56012000</v>
          </cell>
          <cell r="B39" t="str">
            <v>Assistant Manager Salary &amp; Wages</v>
          </cell>
        </row>
        <row r="40">
          <cell r="A40">
            <v>56013000</v>
          </cell>
          <cell r="B40" t="str">
            <v>Leasing Consultant Salary &amp; Wages</v>
          </cell>
        </row>
        <row r="41">
          <cell r="A41">
            <v>56014000</v>
          </cell>
          <cell r="B41" t="str">
            <v>Desk Help Salary &amp; Wages</v>
          </cell>
        </row>
        <row r="42">
          <cell r="A42">
            <v>56101000</v>
          </cell>
          <cell r="B42" t="str">
            <v>All Admin Payroll Taxes</v>
          </cell>
        </row>
        <row r="43">
          <cell r="A43">
            <v>56111000</v>
          </cell>
          <cell r="B43" t="str">
            <v>All Admin Employee Benefits</v>
          </cell>
        </row>
        <row r="44">
          <cell r="A44">
            <v>56121000</v>
          </cell>
          <cell r="B44" t="str">
            <v>All Admin Workers Compensation</v>
          </cell>
        </row>
        <row r="47">
          <cell r="A47">
            <v>56211000</v>
          </cell>
          <cell r="B47" t="str">
            <v>Maintenance Salary &amp; Wages</v>
          </cell>
        </row>
        <row r="48">
          <cell r="A48">
            <v>56213000</v>
          </cell>
          <cell r="B48" t="str">
            <v>Groundskeeper Salary &amp; Wages</v>
          </cell>
        </row>
        <row r="49">
          <cell r="A49">
            <v>56214000</v>
          </cell>
          <cell r="B49" t="str">
            <v>Housekeeper Salary &amp; Wages</v>
          </cell>
        </row>
        <row r="50">
          <cell r="A50">
            <v>56215000</v>
          </cell>
          <cell r="B50" t="str">
            <v>Painter Salary &amp; Wages</v>
          </cell>
        </row>
        <row r="51">
          <cell r="A51">
            <v>56301000</v>
          </cell>
          <cell r="B51" t="str">
            <v>All Main Payroll Taxes</v>
          </cell>
        </row>
        <row r="52">
          <cell r="A52">
            <v>56311000</v>
          </cell>
          <cell r="B52" t="str">
            <v>All Maint Employee Benefits</v>
          </cell>
        </row>
        <row r="53">
          <cell r="A53">
            <v>56321000</v>
          </cell>
          <cell r="B53" t="str">
            <v>All Maint Workers Compensation</v>
          </cell>
        </row>
        <row r="56">
          <cell r="A56">
            <v>57000000</v>
          </cell>
          <cell r="B56" t="str">
            <v>Temporary Help</v>
          </cell>
        </row>
        <row r="57">
          <cell r="A57">
            <v>57550000</v>
          </cell>
          <cell r="B57" t="str">
            <v>Employee Bonuses</v>
          </cell>
        </row>
        <row r="58">
          <cell r="A58">
            <v>57600000</v>
          </cell>
          <cell r="B58" t="str">
            <v>Apartment Value Compensation</v>
          </cell>
        </row>
        <row r="62">
          <cell r="A62">
            <v>60302000</v>
          </cell>
          <cell r="B62" t="str">
            <v>Audit Expense</v>
          </cell>
        </row>
        <row r="63">
          <cell r="A63">
            <v>60353000</v>
          </cell>
          <cell r="B63" t="str">
            <v xml:space="preserve">Advertising </v>
          </cell>
        </row>
        <row r="64">
          <cell r="A64">
            <v>60550900</v>
          </cell>
          <cell r="B64" t="str">
            <v>Software</v>
          </cell>
        </row>
        <row r="65">
          <cell r="A65">
            <v>60430000</v>
          </cell>
          <cell r="B65" t="str">
            <v>Bad Debt Expense</v>
          </cell>
        </row>
        <row r="67">
          <cell r="A67">
            <v>60620000</v>
          </cell>
          <cell r="B67" t="str">
            <v>Courtesy Patrol/Protective Services</v>
          </cell>
        </row>
        <row r="68">
          <cell r="A68" t="str">
            <v>6065-00-00</v>
          </cell>
          <cell r="B68" t="str">
            <v>Dues and Membership</v>
          </cell>
        </row>
        <row r="69">
          <cell r="A69">
            <v>60670000</v>
          </cell>
          <cell r="B69" t="str">
            <v>Equipment Rental - Office/Furniture</v>
          </cell>
        </row>
        <row r="70">
          <cell r="A70">
            <v>60680000</v>
          </cell>
          <cell r="B70" t="str">
            <v>Office Equipment/Furniture</v>
          </cell>
        </row>
        <row r="71">
          <cell r="A71">
            <v>60690000</v>
          </cell>
          <cell r="B71" t="str">
            <v>Equipment Maintenance - Office</v>
          </cell>
        </row>
        <row r="72">
          <cell r="A72">
            <v>60800000</v>
          </cell>
          <cell r="B72" t="str">
            <v>HAP Management Fee</v>
          </cell>
        </row>
        <row r="73">
          <cell r="A73">
            <v>60840000</v>
          </cell>
          <cell r="B73" t="str">
            <v>Investor Service Fee</v>
          </cell>
        </row>
        <row r="74">
          <cell r="A74">
            <v>60870000</v>
          </cell>
          <cell r="B74" t="str">
            <v>Legal Expense</v>
          </cell>
        </row>
        <row r="75">
          <cell r="A75">
            <v>60880000</v>
          </cell>
          <cell r="B75" t="str">
            <v>LIHTC Assessment</v>
          </cell>
        </row>
        <row r="76">
          <cell r="A76">
            <v>60881000</v>
          </cell>
          <cell r="B76" t="str">
            <v>OAHTC Admin Fee</v>
          </cell>
        </row>
        <row r="77">
          <cell r="A77">
            <v>60930000</v>
          </cell>
          <cell r="B77" t="str">
            <v>Office Supplies\Postage\Printing</v>
          </cell>
        </row>
        <row r="78">
          <cell r="A78">
            <v>60950000</v>
          </cell>
          <cell r="B78" t="str">
            <v>Other Administrative Expense</v>
          </cell>
        </row>
        <row r="79">
          <cell r="A79">
            <v>60970000</v>
          </cell>
          <cell r="B79" t="str">
            <v>Other Professional Services</v>
          </cell>
        </row>
        <row r="80">
          <cell r="A80">
            <v>61050000</v>
          </cell>
          <cell r="B80" t="str">
            <v>Outside Management Fees</v>
          </cell>
        </row>
        <row r="81">
          <cell r="A81">
            <v>61080000</v>
          </cell>
          <cell r="B81" t="str">
            <v xml:space="preserve">General Partnership Admin Fee </v>
          </cell>
        </row>
        <row r="82">
          <cell r="A82">
            <v>61200300</v>
          </cell>
          <cell r="B82" t="str">
            <v>Telephone\Answering Service\Pagers</v>
          </cell>
        </row>
        <row r="83">
          <cell r="A83">
            <v>61250000</v>
          </cell>
          <cell r="B83" t="str">
            <v>Tenant Screening</v>
          </cell>
        </row>
        <row r="84">
          <cell r="A84">
            <v>61280000</v>
          </cell>
          <cell r="B84" t="str">
            <v>Employee Training</v>
          </cell>
        </row>
        <row r="85">
          <cell r="A85">
            <v>61300200</v>
          </cell>
          <cell r="B85" t="str">
            <v>Mileage</v>
          </cell>
        </row>
        <row r="86">
          <cell r="A86">
            <v>61400000</v>
          </cell>
          <cell r="B86" t="str">
            <v>Trustee Fees</v>
          </cell>
        </row>
        <row r="91">
          <cell r="A91">
            <v>62107000</v>
          </cell>
          <cell r="B91" t="str">
            <v>Contract Tenant Services</v>
          </cell>
        </row>
        <row r="92">
          <cell r="A92">
            <v>62108000</v>
          </cell>
          <cell r="B92" t="str">
            <v xml:space="preserve">Services - St. Francis </v>
          </cell>
        </row>
        <row r="96">
          <cell r="A96">
            <v>63100000</v>
          </cell>
          <cell r="B96" t="str">
            <v>Water</v>
          </cell>
        </row>
        <row r="97">
          <cell r="A97">
            <v>63120000</v>
          </cell>
          <cell r="B97" t="str">
            <v>Electricity</v>
          </cell>
        </row>
        <row r="98">
          <cell r="A98">
            <v>63140000</v>
          </cell>
          <cell r="B98" t="str">
            <v>Gas</v>
          </cell>
        </row>
        <row r="99">
          <cell r="A99">
            <v>63200000</v>
          </cell>
          <cell r="B99" t="str">
            <v>Garbage</v>
          </cell>
        </row>
        <row r="100">
          <cell r="A100">
            <v>63210000</v>
          </cell>
          <cell r="B100" t="str">
            <v>Cable TV</v>
          </cell>
        </row>
        <row r="101">
          <cell r="A101">
            <v>63250000</v>
          </cell>
          <cell r="B101" t="str">
            <v>Sewer</v>
          </cell>
        </row>
        <row r="102">
          <cell r="A102">
            <v>63600000</v>
          </cell>
          <cell r="B102" t="str">
            <v>Turnover Utilities</v>
          </cell>
        </row>
        <row r="107">
          <cell r="A107">
            <v>64200800</v>
          </cell>
          <cell r="B107" t="str">
            <v>Maint Mtrls- Furniture</v>
          </cell>
        </row>
        <row r="108">
          <cell r="A108">
            <v>64202000</v>
          </cell>
          <cell r="B108" t="str">
            <v>Maint Mtrls - Cleaning</v>
          </cell>
        </row>
        <row r="109">
          <cell r="A109">
            <v>64202500</v>
          </cell>
          <cell r="B109" t="str">
            <v>Maint Mtrls - Electrical</v>
          </cell>
        </row>
        <row r="110">
          <cell r="A110">
            <v>64203300</v>
          </cell>
          <cell r="B110" t="str">
            <v>Maint Mtrls - Fountain/Pool</v>
          </cell>
        </row>
        <row r="111">
          <cell r="A111">
            <v>64204000</v>
          </cell>
          <cell r="B111" t="str">
            <v>Maint Mtrls - Hardware</v>
          </cell>
        </row>
        <row r="112">
          <cell r="A112">
            <v>64204300</v>
          </cell>
          <cell r="B112" t="str">
            <v>Maint Mtrls - Heating &amp; Air Cond</v>
          </cell>
        </row>
        <row r="113">
          <cell r="A113">
            <v>64205000</v>
          </cell>
          <cell r="B113" t="str">
            <v>Maint Mtrls - Other</v>
          </cell>
        </row>
        <row r="114">
          <cell r="A114">
            <v>64205500</v>
          </cell>
          <cell r="B114" t="str">
            <v>Maint Mtrls - Painting</v>
          </cell>
        </row>
        <row r="115">
          <cell r="A115">
            <v>64206000</v>
          </cell>
          <cell r="B115" t="str">
            <v>Maint Mtrls - Plumbing</v>
          </cell>
        </row>
        <row r="116">
          <cell r="A116">
            <v>64207000</v>
          </cell>
          <cell r="B116" t="str">
            <v>Maint Mtrls - Uniforms</v>
          </cell>
        </row>
        <row r="117">
          <cell r="A117">
            <v>64207500</v>
          </cell>
          <cell r="B117" t="str">
            <v>Maint Mtrls - Landscape  Equipment/Products</v>
          </cell>
        </row>
        <row r="121">
          <cell r="A121">
            <v>64300500</v>
          </cell>
          <cell r="B121" t="str">
            <v>Maint Contracts - Alarm</v>
          </cell>
        </row>
        <row r="122">
          <cell r="A122">
            <v>64301000</v>
          </cell>
          <cell r="B122" t="str">
            <v>Maint Contracts - Appliance Repair</v>
          </cell>
        </row>
        <row r="123">
          <cell r="A123">
            <v>64301400</v>
          </cell>
          <cell r="B123" t="str">
            <v>Maint Contracts - Carpentry/ Fence Repair</v>
          </cell>
        </row>
        <row r="124">
          <cell r="A124">
            <v>64301500</v>
          </cell>
          <cell r="B124" t="str">
            <v>Maint Contracts - Carpeting/Vinyl Cleaning</v>
          </cell>
        </row>
        <row r="125">
          <cell r="A125">
            <v>64302000</v>
          </cell>
          <cell r="B125" t="str">
            <v>Maint Contracts - Drapery/Blind Clean/Replace</v>
          </cell>
        </row>
        <row r="126">
          <cell r="A126">
            <v>64302200</v>
          </cell>
          <cell r="B126" t="str">
            <v>Maint Contracts - Door/Window Replacement &amp; Repair</v>
          </cell>
        </row>
        <row r="127">
          <cell r="A127">
            <v>64302500</v>
          </cell>
          <cell r="B127" t="str">
            <v>Maint Contracts - Electrical</v>
          </cell>
        </row>
        <row r="128">
          <cell r="A128">
            <v>64302700</v>
          </cell>
          <cell r="B128" t="str">
            <v>Maint Contracts - Elevator</v>
          </cell>
        </row>
        <row r="129">
          <cell r="A129">
            <v>64302900</v>
          </cell>
          <cell r="B129" t="str">
            <v>Maint Contracts - Exterminating</v>
          </cell>
        </row>
        <row r="130">
          <cell r="A130">
            <v>64303300</v>
          </cell>
          <cell r="B130" t="str">
            <v>Maint Contracts - Fountain/Pool</v>
          </cell>
        </row>
        <row r="131">
          <cell r="A131">
            <v>64303500</v>
          </cell>
          <cell r="B131" t="str">
            <v>Maint Contracts - Fire Exting/Sprinklers</v>
          </cell>
        </row>
        <row r="132">
          <cell r="A132">
            <v>64304000</v>
          </cell>
          <cell r="B132" t="str">
            <v>Maint Contracts - Gutters</v>
          </cell>
        </row>
        <row r="133">
          <cell r="A133">
            <v>64305000</v>
          </cell>
          <cell r="B133" t="str">
            <v>Maint Contracts - Heat &amp; Air</v>
          </cell>
        </row>
        <row r="134">
          <cell r="A134">
            <v>64305500</v>
          </cell>
          <cell r="B134" t="str">
            <v>Maint Contracts - Landscape</v>
          </cell>
        </row>
        <row r="135">
          <cell r="A135">
            <v>64305600</v>
          </cell>
          <cell r="B135" t="str">
            <v>Maint Contracts - Janitorial/Cleaning</v>
          </cell>
        </row>
        <row r="136">
          <cell r="A136">
            <v>64305800</v>
          </cell>
          <cell r="B136" t="str">
            <v>Maint Contracts - Misc.</v>
          </cell>
        </row>
        <row r="137">
          <cell r="A137">
            <v>64306400</v>
          </cell>
          <cell r="B137" t="str">
            <v>Maint Contracts - Plumbing</v>
          </cell>
        </row>
        <row r="138">
          <cell r="A138">
            <v>64308000</v>
          </cell>
          <cell r="B138" t="str">
            <v>Maint Contracts - Windows Cleaning</v>
          </cell>
        </row>
        <row r="142">
          <cell r="A142">
            <v>64700500</v>
          </cell>
          <cell r="B142" t="str">
            <v xml:space="preserve">Turnover - Appliances Parts </v>
          </cell>
        </row>
        <row r="143">
          <cell r="A143">
            <v>64701500</v>
          </cell>
          <cell r="B143" t="str">
            <v>Turnover - Carpet/Vinyl Cleaning Contract/Supplies</v>
          </cell>
        </row>
        <row r="144">
          <cell r="A144">
            <v>64702000</v>
          </cell>
          <cell r="B144" t="str">
            <v>Turnover - Drapery/Blind Clean/Replace</v>
          </cell>
        </row>
        <row r="145">
          <cell r="A145">
            <v>64705000</v>
          </cell>
          <cell r="B145" t="str">
            <v>Turnover - Parts</v>
          </cell>
        </row>
        <row r="146">
          <cell r="A146">
            <v>64705400</v>
          </cell>
          <cell r="B146" t="str">
            <v>Turnover - Painting Contract/Supplies</v>
          </cell>
        </row>
        <row r="147">
          <cell r="A147">
            <v>64705600</v>
          </cell>
          <cell r="B147" t="str">
            <v>Turnover - Cleaning Contract/Supplies</v>
          </cell>
        </row>
        <row r="148">
          <cell r="A148">
            <v>64706600</v>
          </cell>
          <cell r="B148" t="str">
            <v>Turnover - Resurfacing Contract</v>
          </cell>
        </row>
        <row r="153">
          <cell r="A153">
            <v>66101000</v>
          </cell>
          <cell r="B153" t="str">
            <v>Insurance - General Liability &amp; Property</v>
          </cell>
        </row>
        <row r="154">
          <cell r="A154">
            <v>66105000</v>
          </cell>
          <cell r="B154" t="str">
            <v>Insurance - Errors &amp; Omissions</v>
          </cell>
        </row>
        <row r="156">
          <cell r="A156">
            <v>66220000</v>
          </cell>
          <cell r="B156" t="str">
            <v>Payments In Lieu Of Taxes</v>
          </cell>
        </row>
        <row r="157">
          <cell r="A157">
            <v>66240000</v>
          </cell>
          <cell r="B157" t="str">
            <v>Misc. Taxes, Licenses, Permits</v>
          </cell>
        </row>
        <row r="158">
          <cell r="A158">
            <v>66260000</v>
          </cell>
          <cell r="B158" t="str">
            <v>Property Taxes</v>
          </cell>
        </row>
        <row r="159">
          <cell r="A159">
            <v>66602000</v>
          </cell>
          <cell r="B159" t="str">
            <v>Interest Expense - Mortgage</v>
          </cell>
        </row>
        <row r="160">
          <cell r="A160">
            <v>66603000</v>
          </cell>
          <cell r="B160" t="str">
            <v>Int Expense - Bond</v>
          </cell>
        </row>
        <row r="161">
          <cell r="A161">
            <v>66604000</v>
          </cell>
          <cell r="B161" t="str">
            <v>Int Expense - Other</v>
          </cell>
        </row>
        <row r="163">
          <cell r="A163">
            <v>66700000</v>
          </cell>
          <cell r="B163" t="str">
            <v>Depreciation Expense - Misc</v>
          </cell>
        </row>
        <row r="169">
          <cell r="A169">
            <v>66750000</v>
          </cell>
          <cell r="B169" t="str">
            <v>Amortization Expense</v>
          </cell>
        </row>
        <row r="170">
          <cell r="A170">
            <v>66810000</v>
          </cell>
          <cell r="B170" t="str">
            <v>Land Lease Expense (Hamilton West and New Columbia)</v>
          </cell>
        </row>
        <row r="171">
          <cell r="A171">
            <v>67312000</v>
          </cell>
          <cell r="B171" t="str">
            <v>Utility Allowance Reimbursement</v>
          </cell>
        </row>
        <row r="175">
          <cell r="A175">
            <v>69100100</v>
          </cell>
          <cell r="B175" t="str">
            <v>Appliances</v>
          </cell>
        </row>
        <row r="176">
          <cell r="A176">
            <v>69100200</v>
          </cell>
          <cell r="B176" t="str">
            <v>Maintenance Equipment</v>
          </cell>
        </row>
        <row r="177">
          <cell r="A177">
            <v>69100300</v>
          </cell>
          <cell r="B177" t="str">
            <v>Office Equipment</v>
          </cell>
        </row>
        <row r="178">
          <cell r="A178">
            <v>69100400</v>
          </cell>
          <cell r="B178" t="str">
            <v>Exterior Building Improvements</v>
          </cell>
        </row>
        <row r="179">
          <cell r="A179">
            <v>69100500</v>
          </cell>
          <cell r="B179" t="str">
            <v>Interior Building Improvements</v>
          </cell>
        </row>
        <row r="180">
          <cell r="A180">
            <v>69100600</v>
          </cell>
          <cell r="B180" t="str">
            <v>System Building Improvements</v>
          </cell>
        </row>
        <row r="181">
          <cell r="A181">
            <v>69100700</v>
          </cell>
          <cell r="B181" t="str">
            <v>Door and Window</v>
          </cell>
        </row>
        <row r="182">
          <cell r="A182">
            <v>69100900</v>
          </cell>
          <cell r="B182" t="str">
            <v>Floor Coverings</v>
          </cell>
        </row>
        <row r="183">
          <cell r="A183">
            <v>69101000</v>
          </cell>
          <cell r="B183" t="str">
            <v>Land Improvements</v>
          </cell>
        </row>
        <row r="184">
          <cell r="A184">
            <v>69101100</v>
          </cell>
          <cell r="B184" t="str">
            <v>Paint Exterior</v>
          </cell>
        </row>
        <row r="185">
          <cell r="A185">
            <v>69101200</v>
          </cell>
          <cell r="B185" t="str">
            <v>Pavement &amp; Walkways</v>
          </cell>
        </row>
        <row r="186">
          <cell r="A186">
            <v>69101300</v>
          </cell>
          <cell r="B186" t="str">
            <v>Roofing &amp; Gutter Repair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O214"/>
  <sheetViews>
    <sheetView view="pageBreakPreview" zoomScale="110" zoomScaleNormal="100" zoomScaleSheetLayoutView="110" workbookViewId="0">
      <pane xSplit="2" ySplit="4" topLeftCell="C149" activePane="bottomRight" state="frozen"/>
      <selection pane="topRight" activeCell="C1" sqref="C1"/>
      <selection pane="bottomLeft" activeCell="A5" sqref="A5"/>
      <selection pane="bottomRight" activeCell="E192" sqref="E192:J192"/>
    </sheetView>
  </sheetViews>
  <sheetFormatPr defaultColWidth="9.140625" defaultRowHeight="18.75" customHeight="1"/>
  <cols>
    <col min="1" max="1" width="19" style="85" customWidth="1"/>
    <col min="2" max="2" width="36.28515625" style="2" customWidth="1"/>
    <col min="3" max="3" width="17.85546875" style="2" customWidth="1"/>
    <col min="4" max="14" width="9.7109375" style="2" customWidth="1"/>
    <col min="15" max="15" width="12" style="2" customWidth="1"/>
    <col min="16" max="16" width="9.85546875" style="2" hidden="1" customWidth="1"/>
    <col min="17" max="17" width="12" style="2" hidden="1" customWidth="1"/>
    <col min="18" max="19" width="9.140625" style="2" hidden="1" customWidth="1"/>
    <col min="20" max="22" width="11.85546875" style="2" hidden="1" customWidth="1"/>
    <col min="23" max="23" width="13" style="2" hidden="1" customWidth="1"/>
    <col min="24" max="27" width="12.7109375" style="2" hidden="1" customWidth="1"/>
    <col min="28" max="28" width="12.7109375" style="77" hidden="1" customWidth="1"/>
    <col min="29" max="29" width="12.7109375" style="2" hidden="1" customWidth="1"/>
    <col min="30" max="30" width="10.42578125" style="2" hidden="1" customWidth="1"/>
    <col min="31" max="31" width="7" style="2" customWidth="1"/>
    <col min="32" max="32" width="9.140625" style="2" customWidth="1"/>
    <col min="33" max="33" width="19.42578125" style="2" customWidth="1"/>
    <col min="34" max="34" width="17" style="2" customWidth="1"/>
    <col min="35" max="35" width="7.28515625" style="192" customWidth="1"/>
    <col min="36" max="16384" width="9.140625" style="2"/>
  </cols>
  <sheetData>
    <row r="1" spans="1:36" ht="18.75" customHeight="1">
      <c r="A1" s="1" t="str">
        <f>[3]Coversheet!A1</f>
        <v>New Columbia Owners Association</v>
      </c>
      <c r="B1" s="138"/>
      <c r="W1" s="2" t="s">
        <v>0</v>
      </c>
      <c r="Y1" s="2" t="s">
        <v>1</v>
      </c>
      <c r="AB1" s="2"/>
    </row>
    <row r="2" spans="1:36" ht="18.75" customHeight="1">
      <c r="A2" s="3"/>
      <c r="B2" s="4">
        <v>2024</v>
      </c>
      <c r="X2" s="5"/>
      <c r="Y2" s="6"/>
      <c r="Z2" s="6"/>
      <c r="AA2" s="6"/>
      <c r="AB2" s="7"/>
      <c r="AC2" s="5"/>
      <c r="AD2" s="5"/>
      <c r="AE2" s="224"/>
    </row>
    <row r="3" spans="1:36" ht="18.75" customHeight="1">
      <c r="A3" s="1"/>
      <c r="B3" s="8"/>
      <c r="W3" s="5" t="s">
        <v>2</v>
      </c>
      <c r="X3" s="5" t="s">
        <v>3</v>
      </c>
      <c r="Y3" s="9" t="s">
        <v>4</v>
      </c>
      <c r="Z3" s="9" t="s">
        <v>4</v>
      </c>
      <c r="AA3" s="9" t="s">
        <v>5</v>
      </c>
      <c r="AB3" s="10" t="s">
        <v>5</v>
      </c>
      <c r="AC3" s="5" t="s">
        <v>6</v>
      </c>
      <c r="AD3" s="5" t="s">
        <v>6</v>
      </c>
      <c r="AE3" s="224"/>
    </row>
    <row r="4" spans="1:36" ht="18.75" customHeight="1" thickBot="1">
      <c r="A4" s="243" t="s">
        <v>7</v>
      </c>
      <c r="B4" s="243"/>
      <c r="C4" s="11" t="s">
        <v>2</v>
      </c>
      <c r="D4" s="11" t="s">
        <v>8</v>
      </c>
      <c r="E4" s="11" t="s">
        <v>9</v>
      </c>
      <c r="F4" s="11" t="s">
        <v>10</v>
      </c>
      <c r="G4" s="11" t="s">
        <v>11</v>
      </c>
      <c r="H4" s="11" t="s">
        <v>12</v>
      </c>
      <c r="I4" s="11" t="s">
        <v>13</v>
      </c>
      <c r="J4" s="11" t="s">
        <v>14</v>
      </c>
      <c r="K4" s="11" t="s">
        <v>15</v>
      </c>
      <c r="L4" s="11" t="s">
        <v>16</v>
      </c>
      <c r="M4" s="11" t="s">
        <v>17</v>
      </c>
      <c r="N4" s="11" t="s">
        <v>18</v>
      </c>
      <c r="O4" s="11" t="s">
        <v>19</v>
      </c>
      <c r="P4" s="12" t="s">
        <v>20</v>
      </c>
      <c r="Q4" s="12" t="s">
        <v>21</v>
      </c>
      <c r="R4" s="12" t="s">
        <v>22</v>
      </c>
      <c r="S4" s="13" t="s">
        <v>23</v>
      </c>
      <c r="T4" s="13" t="s">
        <v>24</v>
      </c>
      <c r="U4" s="14" t="s">
        <v>25</v>
      </c>
      <c r="V4" s="15" t="s">
        <v>26</v>
      </c>
      <c r="W4" s="5" t="s">
        <v>27</v>
      </c>
      <c r="X4" s="16" t="s">
        <v>28</v>
      </c>
      <c r="Y4" s="17"/>
      <c r="Z4" s="17" t="s">
        <v>29</v>
      </c>
      <c r="AA4" s="17"/>
      <c r="AB4" s="18" t="s">
        <v>29</v>
      </c>
      <c r="AC4" s="16" t="s">
        <v>30</v>
      </c>
      <c r="AD4" s="16" t="s">
        <v>31</v>
      </c>
      <c r="AE4" s="224"/>
    </row>
    <row r="5" spans="1:36" ht="18.75" customHeight="1">
      <c r="A5" s="19"/>
      <c r="B5" s="20" t="s">
        <v>32</v>
      </c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3"/>
      <c r="Q5" s="23"/>
      <c r="R5" s="23"/>
      <c r="S5" s="13"/>
      <c r="T5" s="13"/>
      <c r="U5" s="13"/>
      <c r="V5" s="13"/>
      <c r="Y5" s="24"/>
      <c r="Z5" s="24"/>
      <c r="AA5" s="25"/>
      <c r="AB5" s="26"/>
    </row>
    <row r="6" spans="1:36" ht="18.75" customHeight="1">
      <c r="A6" s="27">
        <v>49600000</v>
      </c>
      <c r="B6" s="28" t="s">
        <v>32</v>
      </c>
      <c r="C6" s="29">
        <f>SUM(D6:O6)</f>
        <v>0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1"/>
      <c r="Q6" s="31">
        <v>0</v>
      </c>
      <c r="R6" s="31"/>
      <c r="S6" s="32">
        <v>-1</v>
      </c>
      <c r="T6" s="32"/>
      <c r="U6" s="32"/>
      <c r="V6" s="32"/>
      <c r="Y6" s="33"/>
      <c r="Z6" s="33"/>
      <c r="AA6" s="34"/>
      <c r="AB6" s="35"/>
    </row>
    <row r="7" spans="1:36" ht="18.75" customHeight="1">
      <c r="A7" s="27">
        <v>49601000</v>
      </c>
      <c r="B7" s="28" t="s">
        <v>33</v>
      </c>
      <c r="C7" s="29">
        <f>SUM(D7:O7)</f>
        <v>320256</v>
      </c>
      <c r="D7" s="30">
        <f>'Dues Calculations'!C24</f>
        <v>26688</v>
      </c>
      <c r="E7" s="30">
        <f>D7</f>
        <v>26688</v>
      </c>
      <c r="F7" s="30">
        <f t="shared" ref="F7:AD7" si="0">E7</f>
        <v>26688</v>
      </c>
      <c r="G7" s="30">
        <f t="shared" si="0"/>
        <v>26688</v>
      </c>
      <c r="H7" s="30">
        <f t="shared" si="0"/>
        <v>26688</v>
      </c>
      <c r="I7" s="30">
        <f t="shared" si="0"/>
        <v>26688</v>
      </c>
      <c r="J7" s="30">
        <f t="shared" si="0"/>
        <v>26688</v>
      </c>
      <c r="K7" s="30">
        <f t="shared" si="0"/>
        <v>26688</v>
      </c>
      <c r="L7" s="30">
        <f t="shared" si="0"/>
        <v>26688</v>
      </c>
      <c r="M7" s="30">
        <f t="shared" si="0"/>
        <v>26688</v>
      </c>
      <c r="N7" s="30">
        <f t="shared" si="0"/>
        <v>26688</v>
      </c>
      <c r="O7" s="30">
        <f t="shared" si="0"/>
        <v>26688</v>
      </c>
      <c r="P7" s="30">
        <f t="shared" si="0"/>
        <v>26688</v>
      </c>
      <c r="Q7" s="30">
        <f t="shared" si="0"/>
        <v>26688</v>
      </c>
      <c r="R7" s="30">
        <f t="shared" si="0"/>
        <v>26688</v>
      </c>
      <c r="S7" s="30">
        <f t="shared" si="0"/>
        <v>26688</v>
      </c>
      <c r="T7" s="30">
        <f t="shared" si="0"/>
        <v>26688</v>
      </c>
      <c r="U7" s="30">
        <f t="shared" si="0"/>
        <v>26688</v>
      </c>
      <c r="V7" s="30">
        <f t="shared" si="0"/>
        <v>26688</v>
      </c>
      <c r="W7" s="30">
        <f t="shared" si="0"/>
        <v>26688</v>
      </c>
      <c r="X7" s="30">
        <f t="shared" si="0"/>
        <v>26688</v>
      </c>
      <c r="Y7" s="30">
        <f t="shared" si="0"/>
        <v>26688</v>
      </c>
      <c r="Z7" s="30">
        <f t="shared" si="0"/>
        <v>26688</v>
      </c>
      <c r="AA7" s="30">
        <f t="shared" si="0"/>
        <v>26688</v>
      </c>
      <c r="AB7" s="30">
        <f t="shared" si="0"/>
        <v>26688</v>
      </c>
      <c r="AC7" s="30">
        <f t="shared" si="0"/>
        <v>26688</v>
      </c>
      <c r="AD7" s="30">
        <f t="shared" si="0"/>
        <v>26688</v>
      </c>
      <c r="AE7" s="22"/>
      <c r="AI7" s="193"/>
      <c r="AJ7" s="22"/>
    </row>
    <row r="8" spans="1:36" ht="18.75" customHeight="1">
      <c r="A8" s="27">
        <v>49602000</v>
      </c>
      <c r="B8" s="28" t="s">
        <v>34</v>
      </c>
      <c r="C8" s="29">
        <f>SUM(D8:O8)</f>
        <v>233856</v>
      </c>
      <c r="D8" s="30">
        <f>'Dues Calculations'!C16</f>
        <v>19488</v>
      </c>
      <c r="E8" s="30">
        <f>D8</f>
        <v>19488</v>
      </c>
      <c r="F8" s="30">
        <f t="shared" ref="F8:O8" si="1">E8</f>
        <v>19488</v>
      </c>
      <c r="G8" s="30">
        <f t="shared" si="1"/>
        <v>19488</v>
      </c>
      <c r="H8" s="30">
        <f t="shared" si="1"/>
        <v>19488</v>
      </c>
      <c r="I8" s="30">
        <f t="shared" si="1"/>
        <v>19488</v>
      </c>
      <c r="J8" s="30">
        <f t="shared" si="1"/>
        <v>19488</v>
      </c>
      <c r="K8" s="30">
        <f t="shared" si="1"/>
        <v>19488</v>
      </c>
      <c r="L8" s="30">
        <f t="shared" si="1"/>
        <v>19488</v>
      </c>
      <c r="M8" s="30">
        <f t="shared" si="1"/>
        <v>19488</v>
      </c>
      <c r="N8" s="30">
        <f t="shared" si="1"/>
        <v>19488</v>
      </c>
      <c r="O8" s="30">
        <f t="shared" si="1"/>
        <v>19488</v>
      </c>
      <c r="P8" s="30">
        <v>18399</v>
      </c>
      <c r="Q8" s="30">
        <v>18399</v>
      </c>
      <c r="R8" s="30">
        <v>18399</v>
      </c>
      <c r="S8" s="30">
        <v>18399</v>
      </c>
      <c r="T8" s="30">
        <v>18399</v>
      </c>
      <c r="U8" s="30">
        <v>18399</v>
      </c>
      <c r="V8" s="30">
        <v>18399</v>
      </c>
      <c r="W8" s="30">
        <v>18399</v>
      </c>
      <c r="X8" s="30">
        <v>18399</v>
      </c>
      <c r="Y8" s="30">
        <v>18399</v>
      </c>
      <c r="Z8" s="30">
        <v>18399</v>
      </c>
      <c r="AA8" s="30">
        <v>18399</v>
      </c>
      <c r="AB8" s="30">
        <v>18399</v>
      </c>
      <c r="AC8" s="30">
        <v>18399</v>
      </c>
      <c r="AD8" s="30">
        <v>18399</v>
      </c>
      <c r="AE8" s="36"/>
      <c r="AI8" s="193"/>
      <c r="AJ8" s="22"/>
    </row>
    <row r="9" spans="1:36" ht="18.75" customHeight="1">
      <c r="A9" s="27">
        <v>49603000</v>
      </c>
      <c r="B9" s="28" t="s">
        <v>35</v>
      </c>
      <c r="C9" s="29">
        <f>SUM(D9:O9)</f>
        <v>16416</v>
      </c>
      <c r="D9" s="30">
        <f>'Dues Calculations'!C17</f>
        <v>1368</v>
      </c>
      <c r="E9" s="30">
        <f>D9</f>
        <v>1368</v>
      </c>
      <c r="F9" s="30">
        <f t="shared" ref="F9:AD9" si="2">E9</f>
        <v>1368</v>
      </c>
      <c r="G9" s="30">
        <f t="shared" si="2"/>
        <v>1368</v>
      </c>
      <c r="H9" s="30">
        <f t="shared" si="2"/>
        <v>1368</v>
      </c>
      <c r="I9" s="30">
        <f t="shared" si="2"/>
        <v>1368</v>
      </c>
      <c r="J9" s="30">
        <f t="shared" si="2"/>
        <v>1368</v>
      </c>
      <c r="K9" s="30">
        <f t="shared" si="2"/>
        <v>1368</v>
      </c>
      <c r="L9" s="30">
        <f t="shared" si="2"/>
        <v>1368</v>
      </c>
      <c r="M9" s="30">
        <f t="shared" si="2"/>
        <v>1368</v>
      </c>
      <c r="N9" s="30">
        <f t="shared" si="2"/>
        <v>1368</v>
      </c>
      <c r="O9" s="30">
        <f t="shared" si="2"/>
        <v>1368</v>
      </c>
      <c r="P9" s="30">
        <f t="shared" si="2"/>
        <v>1368</v>
      </c>
      <c r="Q9" s="30">
        <f t="shared" si="2"/>
        <v>1368</v>
      </c>
      <c r="R9" s="30">
        <f t="shared" si="2"/>
        <v>1368</v>
      </c>
      <c r="S9" s="30">
        <f t="shared" si="2"/>
        <v>1368</v>
      </c>
      <c r="T9" s="30">
        <f t="shared" si="2"/>
        <v>1368</v>
      </c>
      <c r="U9" s="30">
        <f t="shared" si="2"/>
        <v>1368</v>
      </c>
      <c r="V9" s="30">
        <f t="shared" si="2"/>
        <v>1368</v>
      </c>
      <c r="W9" s="30">
        <f t="shared" si="2"/>
        <v>1368</v>
      </c>
      <c r="X9" s="30">
        <f t="shared" si="2"/>
        <v>1368</v>
      </c>
      <c r="Y9" s="30">
        <f t="shared" si="2"/>
        <v>1368</v>
      </c>
      <c r="Z9" s="30">
        <f t="shared" si="2"/>
        <v>1368</v>
      </c>
      <c r="AA9" s="30">
        <f t="shared" si="2"/>
        <v>1368</v>
      </c>
      <c r="AB9" s="30">
        <f t="shared" si="2"/>
        <v>1368</v>
      </c>
      <c r="AC9" s="30">
        <f t="shared" si="2"/>
        <v>1368</v>
      </c>
      <c r="AD9" s="30">
        <f t="shared" si="2"/>
        <v>1368</v>
      </c>
      <c r="AE9" s="22"/>
      <c r="AI9" s="193"/>
      <c r="AJ9" s="22"/>
    </row>
    <row r="10" spans="1:36" ht="18.75" customHeight="1">
      <c r="A10" s="27">
        <v>49606000</v>
      </c>
      <c r="B10" s="28" t="s">
        <v>36</v>
      </c>
      <c r="C10" s="29">
        <f>SUM(D10:O10)</f>
        <v>37440</v>
      </c>
      <c r="D10" s="30">
        <f>'Dues Calculations'!C26</f>
        <v>3120</v>
      </c>
      <c r="E10" s="30">
        <f>D10</f>
        <v>3120</v>
      </c>
      <c r="F10" s="30">
        <f t="shared" ref="F10:AD10" si="3">E10</f>
        <v>3120</v>
      </c>
      <c r="G10" s="30">
        <f t="shared" si="3"/>
        <v>3120</v>
      </c>
      <c r="H10" s="30">
        <f t="shared" si="3"/>
        <v>3120</v>
      </c>
      <c r="I10" s="30">
        <f t="shared" si="3"/>
        <v>3120</v>
      </c>
      <c r="J10" s="30">
        <f t="shared" si="3"/>
        <v>3120</v>
      </c>
      <c r="K10" s="30">
        <f t="shared" si="3"/>
        <v>3120</v>
      </c>
      <c r="L10" s="30">
        <f t="shared" si="3"/>
        <v>3120</v>
      </c>
      <c r="M10" s="30">
        <f t="shared" si="3"/>
        <v>3120</v>
      </c>
      <c r="N10" s="30">
        <f t="shared" si="3"/>
        <v>3120</v>
      </c>
      <c r="O10" s="30">
        <f t="shared" si="3"/>
        <v>3120</v>
      </c>
      <c r="P10" s="30">
        <f t="shared" si="3"/>
        <v>3120</v>
      </c>
      <c r="Q10" s="30">
        <f t="shared" si="3"/>
        <v>3120</v>
      </c>
      <c r="R10" s="30">
        <f t="shared" si="3"/>
        <v>3120</v>
      </c>
      <c r="S10" s="30">
        <f t="shared" si="3"/>
        <v>3120</v>
      </c>
      <c r="T10" s="30">
        <f t="shared" si="3"/>
        <v>3120</v>
      </c>
      <c r="U10" s="30">
        <f t="shared" si="3"/>
        <v>3120</v>
      </c>
      <c r="V10" s="30">
        <f t="shared" si="3"/>
        <v>3120</v>
      </c>
      <c r="W10" s="30">
        <f t="shared" si="3"/>
        <v>3120</v>
      </c>
      <c r="X10" s="30">
        <f t="shared" si="3"/>
        <v>3120</v>
      </c>
      <c r="Y10" s="30">
        <f t="shared" si="3"/>
        <v>3120</v>
      </c>
      <c r="Z10" s="30">
        <f t="shared" si="3"/>
        <v>3120</v>
      </c>
      <c r="AA10" s="30">
        <f t="shared" si="3"/>
        <v>3120</v>
      </c>
      <c r="AB10" s="30">
        <f t="shared" si="3"/>
        <v>3120</v>
      </c>
      <c r="AC10" s="30">
        <f t="shared" si="3"/>
        <v>3120</v>
      </c>
      <c r="AD10" s="30">
        <f t="shared" si="3"/>
        <v>3120</v>
      </c>
      <c r="AE10" s="22"/>
      <c r="AI10" s="193"/>
      <c r="AJ10" s="22"/>
    </row>
    <row r="11" spans="1:36" ht="18.75" customHeight="1">
      <c r="A11" s="41">
        <v>49690000</v>
      </c>
      <c r="B11" s="20" t="s">
        <v>39</v>
      </c>
      <c r="C11" s="29">
        <f t="shared" ref="C11:R11" si="4">SUM(C7:C10)</f>
        <v>607968</v>
      </c>
      <c r="D11" s="29">
        <f t="shared" si="4"/>
        <v>50664</v>
      </c>
      <c r="E11" s="29">
        <f t="shared" si="4"/>
        <v>50664</v>
      </c>
      <c r="F11" s="29">
        <f t="shared" si="4"/>
        <v>50664</v>
      </c>
      <c r="G11" s="29">
        <f t="shared" si="4"/>
        <v>50664</v>
      </c>
      <c r="H11" s="29">
        <f t="shared" si="4"/>
        <v>50664</v>
      </c>
      <c r="I11" s="29">
        <f t="shared" si="4"/>
        <v>50664</v>
      </c>
      <c r="J11" s="29">
        <f t="shared" si="4"/>
        <v>50664</v>
      </c>
      <c r="K11" s="29">
        <f t="shared" si="4"/>
        <v>50664</v>
      </c>
      <c r="L11" s="29">
        <f t="shared" si="4"/>
        <v>50664</v>
      </c>
      <c r="M11" s="29">
        <f t="shared" si="4"/>
        <v>50664</v>
      </c>
      <c r="N11" s="29">
        <f t="shared" si="4"/>
        <v>50664</v>
      </c>
      <c r="O11" s="29">
        <f t="shared" si="4"/>
        <v>50664</v>
      </c>
      <c r="P11" s="29">
        <f t="shared" si="4"/>
        <v>49575</v>
      </c>
      <c r="Q11" s="29">
        <f t="shared" si="4"/>
        <v>49575</v>
      </c>
      <c r="R11" s="29">
        <f t="shared" si="4"/>
        <v>49575</v>
      </c>
      <c r="S11" s="32">
        <v>-1</v>
      </c>
      <c r="T11" s="42">
        <f>SUM(T6:T10)</f>
        <v>49575</v>
      </c>
      <c r="U11" s="42">
        <f t="shared" ref="U11:U69" si="5">T11/10*12</f>
        <v>59490</v>
      </c>
      <c r="V11" s="42">
        <f>SUM(V6:V10)</f>
        <v>49575</v>
      </c>
      <c r="W11" s="43">
        <f>SUM(W7:W10)</f>
        <v>49575</v>
      </c>
      <c r="X11" s="43">
        <f>SUM(X7:X10)</f>
        <v>49575</v>
      </c>
      <c r="Y11" s="37">
        <f>C11-V11</f>
        <v>558393</v>
      </c>
      <c r="Z11" s="38">
        <f>(C11-X11)/X11</f>
        <v>11.263600605143722</v>
      </c>
      <c r="AA11" s="39">
        <f>C11-U11</f>
        <v>548478</v>
      </c>
      <c r="AB11" s="40">
        <f>(C11-W11)/W11</f>
        <v>11.263600605143722</v>
      </c>
      <c r="AC11" s="43">
        <f>SUM(AC7:AC10)</f>
        <v>49575</v>
      </c>
      <c r="AD11" s="43">
        <f>SUM(AD7:AD10)</f>
        <v>49575</v>
      </c>
      <c r="AE11" s="43"/>
      <c r="AI11" s="193"/>
    </row>
    <row r="12" spans="1:36" ht="18.75" hidden="1" customHeight="1">
      <c r="A12" s="27"/>
      <c r="B12" s="28"/>
      <c r="C12" s="44"/>
      <c r="D12" s="22"/>
      <c r="E12" s="22"/>
      <c r="F12" s="22"/>
      <c r="G12" s="22"/>
      <c r="H12" s="22"/>
      <c r="I12" s="22"/>
      <c r="J12" s="22"/>
      <c r="K12" s="22" t="s">
        <v>523</v>
      </c>
      <c r="L12" s="22"/>
      <c r="M12" s="22"/>
      <c r="N12" s="22"/>
      <c r="O12" s="22"/>
      <c r="P12" s="45"/>
      <c r="Q12" s="45"/>
      <c r="R12" s="45"/>
      <c r="S12" s="32"/>
      <c r="T12" s="46"/>
      <c r="U12" s="46"/>
      <c r="V12" s="46"/>
      <c r="Y12" s="47"/>
      <c r="Z12" s="48"/>
      <c r="AA12" s="49"/>
      <c r="AB12" s="50"/>
    </row>
    <row r="13" spans="1:36" ht="18.75" hidden="1" customHeight="1">
      <c r="A13" s="27"/>
      <c r="B13" s="20" t="s">
        <v>40</v>
      </c>
      <c r="C13" s="51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52"/>
      <c r="Q13" s="52"/>
      <c r="R13" s="52"/>
      <c r="S13" s="32"/>
      <c r="T13" s="46"/>
      <c r="U13" s="46"/>
      <c r="V13" s="46"/>
      <c r="Y13" s="47"/>
      <c r="Z13" s="48"/>
      <c r="AA13" s="49"/>
      <c r="AB13" s="50"/>
    </row>
    <row r="14" spans="1:36" ht="18.75" hidden="1" customHeight="1">
      <c r="A14" s="27">
        <v>42050200</v>
      </c>
      <c r="B14" s="28" t="s">
        <v>41</v>
      </c>
      <c r="C14" s="29">
        <f>SUM(D14:O14)</f>
        <v>0</v>
      </c>
      <c r="D14" s="30">
        <v>0</v>
      </c>
      <c r="E14" s="30">
        <f>D14</f>
        <v>0</v>
      </c>
      <c r="F14" s="30">
        <f t="shared" ref="F14:O14" si="6">E14</f>
        <v>0</v>
      </c>
      <c r="G14" s="30">
        <f t="shared" si="6"/>
        <v>0</v>
      </c>
      <c r="H14" s="30">
        <f t="shared" si="6"/>
        <v>0</v>
      </c>
      <c r="I14" s="30">
        <f t="shared" si="6"/>
        <v>0</v>
      </c>
      <c r="J14" s="30">
        <f t="shared" si="6"/>
        <v>0</v>
      </c>
      <c r="K14" s="30">
        <f t="shared" si="6"/>
        <v>0</v>
      </c>
      <c r="L14" s="30">
        <f t="shared" si="6"/>
        <v>0</v>
      </c>
      <c r="M14" s="30">
        <f t="shared" si="6"/>
        <v>0</v>
      </c>
      <c r="N14" s="30">
        <f t="shared" si="6"/>
        <v>0</v>
      </c>
      <c r="O14" s="30">
        <f t="shared" si="6"/>
        <v>0</v>
      </c>
      <c r="P14" s="53">
        <v>-42055</v>
      </c>
      <c r="Q14" s="53">
        <v>0</v>
      </c>
      <c r="R14" s="53">
        <v>-84407</v>
      </c>
      <c r="S14" s="32">
        <v>-1</v>
      </c>
      <c r="T14" s="32"/>
      <c r="U14" s="32">
        <f t="shared" si="5"/>
        <v>0</v>
      </c>
      <c r="V14" s="32"/>
      <c r="Y14" s="37">
        <f>C14-V14</f>
        <v>0</v>
      </c>
      <c r="Z14" s="38"/>
      <c r="AA14" s="39">
        <f>C14-U14</f>
        <v>0</v>
      </c>
      <c r="AB14" s="40"/>
    </row>
    <row r="15" spans="1:36" ht="18.75" hidden="1" customHeight="1">
      <c r="A15" s="27">
        <v>42100200</v>
      </c>
      <c r="B15" s="28" t="s">
        <v>42</v>
      </c>
      <c r="C15" s="29">
        <f>SUM(D15:O15)</f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53">
        <v>0</v>
      </c>
      <c r="Q15" s="53">
        <v>0</v>
      </c>
      <c r="R15" s="53">
        <v>0</v>
      </c>
      <c r="S15" s="32">
        <v>-1</v>
      </c>
      <c r="T15" s="32"/>
      <c r="U15" s="32">
        <f t="shared" si="5"/>
        <v>0</v>
      </c>
      <c r="V15" s="32"/>
      <c r="Y15" s="37">
        <f>C15-V15</f>
        <v>0</v>
      </c>
      <c r="Z15" s="38"/>
      <c r="AA15" s="39">
        <f>C15-U15</f>
        <v>0</v>
      </c>
      <c r="AB15" s="40"/>
    </row>
    <row r="16" spans="1:36" ht="18.75" hidden="1" customHeight="1">
      <c r="A16" s="41">
        <v>42290000</v>
      </c>
      <c r="B16" s="20" t="s">
        <v>43</v>
      </c>
      <c r="C16" s="29">
        <f>C14+C15</f>
        <v>0</v>
      </c>
      <c r="D16" s="29">
        <f t="shared" ref="D16:O16" si="7">D14+D15</f>
        <v>0</v>
      </c>
      <c r="E16" s="29">
        <f t="shared" si="7"/>
        <v>0</v>
      </c>
      <c r="F16" s="29">
        <f t="shared" si="7"/>
        <v>0</v>
      </c>
      <c r="G16" s="29">
        <f t="shared" si="7"/>
        <v>0</v>
      </c>
      <c r="H16" s="29">
        <f t="shared" si="7"/>
        <v>0</v>
      </c>
      <c r="I16" s="29">
        <f t="shared" si="7"/>
        <v>0</v>
      </c>
      <c r="J16" s="29">
        <f t="shared" si="7"/>
        <v>0</v>
      </c>
      <c r="K16" s="29">
        <f t="shared" si="7"/>
        <v>0</v>
      </c>
      <c r="L16" s="29">
        <f t="shared" si="7"/>
        <v>0</v>
      </c>
      <c r="M16" s="29">
        <f t="shared" si="7"/>
        <v>0</v>
      </c>
      <c r="N16" s="29">
        <f t="shared" si="7"/>
        <v>0</v>
      </c>
      <c r="O16" s="29">
        <f t="shared" si="7"/>
        <v>0</v>
      </c>
      <c r="P16" s="29">
        <v>0</v>
      </c>
      <c r="Q16" s="29">
        <v>0</v>
      </c>
      <c r="R16" s="29">
        <v>0</v>
      </c>
      <c r="S16" s="32">
        <v>-1</v>
      </c>
      <c r="T16" s="32"/>
      <c r="U16" s="32">
        <f t="shared" si="5"/>
        <v>0</v>
      </c>
      <c r="V16" s="32"/>
      <c r="Y16" s="37">
        <f>C16-V16</f>
        <v>0</v>
      </c>
      <c r="Z16" s="38"/>
      <c r="AA16" s="39">
        <f>C16-U16</f>
        <v>0</v>
      </c>
      <c r="AB16" s="40"/>
    </row>
    <row r="17" spans="1:31" ht="18.75" customHeight="1">
      <c r="A17" s="41">
        <v>42990000</v>
      </c>
      <c r="B17" s="20" t="s">
        <v>44</v>
      </c>
      <c r="C17" s="54">
        <f t="shared" ref="C17:R17" si="8">C11-C16</f>
        <v>607968</v>
      </c>
      <c r="D17" s="54">
        <f t="shared" si="8"/>
        <v>50664</v>
      </c>
      <c r="E17" s="54">
        <f t="shared" si="8"/>
        <v>50664</v>
      </c>
      <c r="F17" s="54">
        <f t="shared" si="8"/>
        <v>50664</v>
      </c>
      <c r="G17" s="54">
        <f t="shared" si="8"/>
        <v>50664</v>
      </c>
      <c r="H17" s="54">
        <f t="shared" si="8"/>
        <v>50664</v>
      </c>
      <c r="I17" s="54">
        <f t="shared" si="8"/>
        <v>50664</v>
      </c>
      <c r="J17" s="54">
        <f t="shared" si="8"/>
        <v>50664</v>
      </c>
      <c r="K17" s="54">
        <f t="shared" si="8"/>
        <v>50664</v>
      </c>
      <c r="L17" s="54">
        <f t="shared" si="8"/>
        <v>50664</v>
      </c>
      <c r="M17" s="54">
        <f t="shared" si="8"/>
        <v>50664</v>
      </c>
      <c r="N17" s="54">
        <f t="shared" si="8"/>
        <v>50664</v>
      </c>
      <c r="O17" s="54">
        <f t="shared" si="8"/>
        <v>50664</v>
      </c>
      <c r="P17" s="54">
        <f t="shared" si="8"/>
        <v>49575</v>
      </c>
      <c r="Q17" s="54">
        <f t="shared" si="8"/>
        <v>49575</v>
      </c>
      <c r="R17" s="54">
        <f t="shared" si="8"/>
        <v>49575</v>
      </c>
      <c r="S17" s="32">
        <v>-1</v>
      </c>
      <c r="T17" s="42">
        <f>T11</f>
        <v>49575</v>
      </c>
      <c r="U17" s="42">
        <f t="shared" si="5"/>
        <v>59490</v>
      </c>
      <c r="V17" s="42">
        <f>V11</f>
        <v>49575</v>
      </c>
      <c r="W17" s="43">
        <f>SUM(W11:W16)</f>
        <v>49575</v>
      </c>
      <c r="X17" s="43">
        <f>SUM(X11:X16)</f>
        <v>49575</v>
      </c>
      <c r="Y17" s="37">
        <f>C17-V17</f>
        <v>558393</v>
      </c>
      <c r="Z17" s="38">
        <f>(C17-X17)/X17</f>
        <v>11.263600605143722</v>
      </c>
      <c r="AA17" s="39">
        <f>C17-U17</f>
        <v>548478</v>
      </c>
      <c r="AB17" s="40">
        <f>(C17-W17)/W17</f>
        <v>11.263600605143722</v>
      </c>
      <c r="AC17" s="43">
        <f>SUM(AC11:AC16)</f>
        <v>49575</v>
      </c>
      <c r="AD17" s="43">
        <f>SUM(AD11:AD16)</f>
        <v>49575</v>
      </c>
      <c r="AE17" s="43"/>
    </row>
    <row r="18" spans="1:31" ht="18.75" customHeight="1">
      <c r="A18" s="27"/>
      <c r="B18" s="28"/>
      <c r="C18" s="44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52"/>
      <c r="Q18" s="52"/>
      <c r="R18" s="52"/>
      <c r="S18" s="55"/>
      <c r="T18" s="55"/>
      <c r="U18" s="55"/>
      <c r="V18" s="55"/>
      <c r="Y18" s="47"/>
      <c r="Z18" s="48"/>
      <c r="AA18" s="49"/>
      <c r="AB18" s="50"/>
    </row>
    <row r="19" spans="1:31" ht="18.75" customHeight="1">
      <c r="A19" s="27"/>
      <c r="B19" s="20" t="s">
        <v>45</v>
      </c>
      <c r="C19" s="51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52"/>
      <c r="Q19" s="52"/>
      <c r="R19" s="52"/>
      <c r="S19" s="55"/>
      <c r="T19" s="55"/>
      <c r="U19" s="55"/>
      <c r="V19" s="55"/>
      <c r="Y19" s="47"/>
      <c r="Z19" s="48"/>
      <c r="AA19" s="49"/>
      <c r="AB19" s="50"/>
    </row>
    <row r="20" spans="1:31" ht="18.75" hidden="1" customHeight="1">
      <c r="A20" s="27">
        <v>48200000</v>
      </c>
      <c r="B20" s="28" t="s">
        <v>46</v>
      </c>
      <c r="C20" s="29">
        <f t="shared" ref="C20:C31" si="9">SUM(D20:O20)</f>
        <v>0</v>
      </c>
      <c r="D20" s="30">
        <v>0</v>
      </c>
      <c r="E20" s="30">
        <f t="shared" ref="E20:O25" si="10">D20</f>
        <v>0</v>
      </c>
      <c r="F20" s="30">
        <f t="shared" si="10"/>
        <v>0</v>
      </c>
      <c r="G20" s="30">
        <f t="shared" si="10"/>
        <v>0</v>
      </c>
      <c r="H20" s="30">
        <f t="shared" si="10"/>
        <v>0</v>
      </c>
      <c r="I20" s="30">
        <f t="shared" si="10"/>
        <v>0</v>
      </c>
      <c r="J20" s="30">
        <f t="shared" si="10"/>
        <v>0</v>
      </c>
      <c r="K20" s="30">
        <f t="shared" si="10"/>
        <v>0</v>
      </c>
      <c r="L20" s="30">
        <f t="shared" si="10"/>
        <v>0</v>
      </c>
      <c r="M20" s="30">
        <f t="shared" si="10"/>
        <v>0</v>
      </c>
      <c r="N20" s="30">
        <f t="shared" si="10"/>
        <v>0</v>
      </c>
      <c r="O20" s="30">
        <f t="shared" si="10"/>
        <v>0</v>
      </c>
      <c r="P20" s="31">
        <v>10000</v>
      </c>
      <c r="Q20" s="31">
        <v>0</v>
      </c>
      <c r="R20" s="31">
        <v>0</v>
      </c>
      <c r="S20" s="32" t="s">
        <v>38</v>
      </c>
      <c r="T20" s="32">
        <v>189</v>
      </c>
      <c r="U20" s="32">
        <f t="shared" si="5"/>
        <v>226.79999999999998</v>
      </c>
      <c r="V20" s="32"/>
      <c r="W20" s="36">
        <v>3113.24</v>
      </c>
      <c r="X20" s="36">
        <v>0</v>
      </c>
      <c r="Y20" s="37">
        <f t="shared" ref="Y20:Y25" si="11">C20-V20</f>
        <v>0</v>
      </c>
      <c r="Z20" s="38"/>
      <c r="AA20" s="39">
        <f t="shared" ref="AA20:AA25" si="12">C20-U20</f>
        <v>-226.79999999999998</v>
      </c>
      <c r="AB20" s="40">
        <f>(C20-W20)/W20</f>
        <v>-1</v>
      </c>
      <c r="AC20" s="36">
        <v>3113.24</v>
      </c>
      <c r="AD20" s="56" t="s">
        <v>47</v>
      </c>
      <c r="AE20" s="56"/>
    </row>
    <row r="21" spans="1:31" ht="18.75" hidden="1" customHeight="1">
      <c r="A21" s="27">
        <v>49130000</v>
      </c>
      <c r="B21" s="28" t="s">
        <v>48</v>
      </c>
      <c r="C21" s="29">
        <f t="shared" si="9"/>
        <v>0</v>
      </c>
      <c r="D21" s="30">
        <v>0</v>
      </c>
      <c r="E21" s="30">
        <f t="shared" si="10"/>
        <v>0</v>
      </c>
      <c r="F21" s="30">
        <f t="shared" si="10"/>
        <v>0</v>
      </c>
      <c r="G21" s="30">
        <f t="shared" si="10"/>
        <v>0</v>
      </c>
      <c r="H21" s="30">
        <f t="shared" si="10"/>
        <v>0</v>
      </c>
      <c r="I21" s="30">
        <f t="shared" si="10"/>
        <v>0</v>
      </c>
      <c r="J21" s="30">
        <f t="shared" si="10"/>
        <v>0</v>
      </c>
      <c r="K21" s="30">
        <f t="shared" si="10"/>
        <v>0</v>
      </c>
      <c r="L21" s="30">
        <f t="shared" si="10"/>
        <v>0</v>
      </c>
      <c r="M21" s="30">
        <f t="shared" si="10"/>
        <v>0</v>
      </c>
      <c r="N21" s="30">
        <f t="shared" si="10"/>
        <v>0</v>
      </c>
      <c r="O21" s="30">
        <f t="shared" si="10"/>
        <v>0</v>
      </c>
      <c r="P21" s="31">
        <v>0</v>
      </c>
      <c r="Q21" s="31">
        <v>0</v>
      </c>
      <c r="R21" s="31">
        <v>0</v>
      </c>
      <c r="S21" s="32"/>
      <c r="T21" s="32"/>
      <c r="U21" s="32">
        <f t="shared" si="5"/>
        <v>0</v>
      </c>
      <c r="V21" s="32"/>
      <c r="Y21" s="37">
        <f t="shared" si="11"/>
        <v>0</v>
      </c>
      <c r="Z21" s="38"/>
      <c r="AA21" s="39">
        <f t="shared" si="12"/>
        <v>0</v>
      </c>
      <c r="AB21" s="40"/>
    </row>
    <row r="22" spans="1:31" ht="18.75" hidden="1" customHeight="1">
      <c r="A22" s="27">
        <v>49140000</v>
      </c>
      <c r="B22" s="28" t="s">
        <v>49</v>
      </c>
      <c r="C22" s="29">
        <f t="shared" si="9"/>
        <v>0</v>
      </c>
      <c r="D22" s="30">
        <v>0</v>
      </c>
      <c r="E22" s="30">
        <f t="shared" si="10"/>
        <v>0</v>
      </c>
      <c r="F22" s="30">
        <f t="shared" si="10"/>
        <v>0</v>
      </c>
      <c r="G22" s="30">
        <f t="shared" si="10"/>
        <v>0</v>
      </c>
      <c r="H22" s="30">
        <f t="shared" si="10"/>
        <v>0</v>
      </c>
      <c r="I22" s="30">
        <f t="shared" si="10"/>
        <v>0</v>
      </c>
      <c r="J22" s="30">
        <f t="shared" si="10"/>
        <v>0</v>
      </c>
      <c r="K22" s="30">
        <f t="shared" si="10"/>
        <v>0</v>
      </c>
      <c r="L22" s="30">
        <f t="shared" si="10"/>
        <v>0</v>
      </c>
      <c r="M22" s="30">
        <f t="shared" si="10"/>
        <v>0</v>
      </c>
      <c r="N22" s="30">
        <f t="shared" si="10"/>
        <v>0</v>
      </c>
      <c r="O22" s="30">
        <f t="shared" si="10"/>
        <v>0</v>
      </c>
      <c r="P22" s="31">
        <v>0</v>
      </c>
      <c r="Q22" s="31">
        <v>0</v>
      </c>
      <c r="R22" s="31">
        <v>0</v>
      </c>
      <c r="S22" s="32">
        <v>-1</v>
      </c>
      <c r="T22" s="32"/>
      <c r="U22" s="32">
        <f t="shared" si="5"/>
        <v>0</v>
      </c>
      <c r="V22" s="32"/>
      <c r="Y22" s="37">
        <f t="shared" si="11"/>
        <v>0</v>
      </c>
      <c r="Z22" s="38"/>
      <c r="AA22" s="39">
        <f t="shared" si="12"/>
        <v>0</v>
      </c>
      <c r="AB22" s="40"/>
    </row>
    <row r="23" spans="1:31" ht="18.75" hidden="1" customHeight="1">
      <c r="A23" s="27">
        <v>49420000</v>
      </c>
      <c r="B23" s="28" t="s">
        <v>50</v>
      </c>
      <c r="C23" s="29">
        <f t="shared" si="9"/>
        <v>0</v>
      </c>
      <c r="D23" s="30">
        <v>0</v>
      </c>
      <c r="E23" s="30">
        <f t="shared" si="10"/>
        <v>0</v>
      </c>
      <c r="F23" s="30">
        <f t="shared" si="10"/>
        <v>0</v>
      </c>
      <c r="G23" s="30">
        <f t="shared" si="10"/>
        <v>0</v>
      </c>
      <c r="H23" s="30">
        <f t="shared" si="10"/>
        <v>0</v>
      </c>
      <c r="I23" s="30">
        <f t="shared" si="10"/>
        <v>0</v>
      </c>
      <c r="J23" s="30">
        <f t="shared" si="10"/>
        <v>0</v>
      </c>
      <c r="K23" s="30">
        <f t="shared" si="10"/>
        <v>0</v>
      </c>
      <c r="L23" s="30">
        <f t="shared" si="10"/>
        <v>0</v>
      </c>
      <c r="M23" s="30">
        <f t="shared" si="10"/>
        <v>0</v>
      </c>
      <c r="N23" s="30">
        <f t="shared" si="10"/>
        <v>0</v>
      </c>
      <c r="O23" s="30">
        <f t="shared" si="10"/>
        <v>0</v>
      </c>
      <c r="P23" s="31">
        <v>46</v>
      </c>
      <c r="Q23" s="31">
        <v>0</v>
      </c>
      <c r="R23" s="31">
        <v>0</v>
      </c>
      <c r="S23" s="32" t="s">
        <v>38</v>
      </c>
      <c r="T23" s="32"/>
      <c r="U23" s="32">
        <f t="shared" si="5"/>
        <v>0</v>
      </c>
      <c r="V23" s="32"/>
      <c r="Y23" s="37">
        <f t="shared" si="11"/>
        <v>0</v>
      </c>
      <c r="Z23" s="38"/>
      <c r="AA23" s="39">
        <f t="shared" si="12"/>
        <v>0</v>
      </c>
      <c r="AB23" s="40"/>
    </row>
    <row r="24" spans="1:31" ht="18.75" hidden="1" customHeight="1">
      <c r="A24" s="27">
        <v>49430000</v>
      </c>
      <c r="B24" s="28" t="s">
        <v>51</v>
      </c>
      <c r="C24" s="29">
        <f t="shared" si="9"/>
        <v>0</v>
      </c>
      <c r="D24" s="30">
        <v>0</v>
      </c>
      <c r="E24" s="30">
        <f t="shared" si="10"/>
        <v>0</v>
      </c>
      <c r="F24" s="30">
        <f t="shared" si="10"/>
        <v>0</v>
      </c>
      <c r="G24" s="30">
        <f t="shared" si="10"/>
        <v>0</v>
      </c>
      <c r="H24" s="30">
        <f t="shared" si="10"/>
        <v>0</v>
      </c>
      <c r="I24" s="30">
        <f t="shared" si="10"/>
        <v>0</v>
      </c>
      <c r="J24" s="30">
        <f t="shared" si="10"/>
        <v>0</v>
      </c>
      <c r="K24" s="30">
        <f t="shared" si="10"/>
        <v>0</v>
      </c>
      <c r="L24" s="30">
        <f t="shared" si="10"/>
        <v>0</v>
      </c>
      <c r="M24" s="30">
        <f t="shared" si="10"/>
        <v>0</v>
      </c>
      <c r="N24" s="30">
        <f t="shared" si="10"/>
        <v>0</v>
      </c>
      <c r="O24" s="30">
        <f t="shared" si="10"/>
        <v>0</v>
      </c>
      <c r="P24" s="31"/>
      <c r="Q24" s="31">
        <v>0</v>
      </c>
      <c r="R24" s="31"/>
      <c r="S24" s="32" t="s">
        <v>38</v>
      </c>
      <c r="T24" s="32"/>
      <c r="U24" s="32">
        <f t="shared" si="5"/>
        <v>0</v>
      </c>
      <c r="V24" s="32"/>
      <c r="Y24" s="37">
        <f t="shared" si="11"/>
        <v>0</v>
      </c>
      <c r="Z24" s="38"/>
      <c r="AA24" s="39">
        <f t="shared" si="12"/>
        <v>0</v>
      </c>
      <c r="AB24" s="40"/>
    </row>
    <row r="25" spans="1:31" ht="18.75" hidden="1" customHeight="1">
      <c r="A25" s="27">
        <v>49445000</v>
      </c>
      <c r="B25" s="28" t="s">
        <v>52</v>
      </c>
      <c r="C25" s="29">
        <f t="shared" si="9"/>
        <v>0</v>
      </c>
      <c r="D25" s="30"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 s="30">
        <f t="shared" si="10"/>
        <v>0</v>
      </c>
      <c r="N25" s="30">
        <f t="shared" si="10"/>
        <v>0</v>
      </c>
      <c r="O25" s="30">
        <f t="shared" si="10"/>
        <v>0</v>
      </c>
      <c r="P25" s="31">
        <v>0</v>
      </c>
      <c r="Q25" s="31">
        <v>0</v>
      </c>
      <c r="R25" s="31">
        <v>0</v>
      </c>
      <c r="S25" s="32" t="s">
        <v>38</v>
      </c>
      <c r="T25" s="32"/>
      <c r="U25" s="32">
        <f t="shared" si="5"/>
        <v>0</v>
      </c>
      <c r="V25" s="32"/>
      <c r="Y25" s="37">
        <f t="shared" si="11"/>
        <v>0</v>
      </c>
      <c r="Z25" s="38"/>
      <c r="AA25" s="39">
        <f t="shared" si="12"/>
        <v>0</v>
      </c>
      <c r="AB25" s="40"/>
    </row>
    <row r="26" spans="1:31" ht="18.75" customHeight="1">
      <c r="A26" s="186">
        <v>49450000</v>
      </c>
      <c r="B26" s="28" t="s">
        <v>53</v>
      </c>
      <c r="C26" s="29">
        <f t="shared" si="9"/>
        <v>5100</v>
      </c>
      <c r="D26" s="30">
        <v>425</v>
      </c>
      <c r="E26" s="30">
        <v>425</v>
      </c>
      <c r="F26" s="30">
        <v>425</v>
      </c>
      <c r="G26" s="30">
        <v>425</v>
      </c>
      <c r="H26" s="30">
        <v>425</v>
      </c>
      <c r="I26" s="30">
        <v>425</v>
      </c>
      <c r="J26" s="30">
        <v>425</v>
      </c>
      <c r="K26" s="30">
        <v>425</v>
      </c>
      <c r="L26" s="30">
        <v>425</v>
      </c>
      <c r="M26" s="30">
        <v>425</v>
      </c>
      <c r="N26" s="30">
        <v>425</v>
      </c>
      <c r="O26" s="30">
        <v>425</v>
      </c>
      <c r="P26" s="30">
        <v>315</v>
      </c>
      <c r="Q26" s="30">
        <v>315</v>
      </c>
      <c r="R26" s="30">
        <v>315</v>
      </c>
      <c r="S26" s="30">
        <v>315</v>
      </c>
      <c r="T26" s="30">
        <v>315</v>
      </c>
      <c r="U26" s="30">
        <v>315</v>
      </c>
      <c r="V26" s="30">
        <v>315</v>
      </c>
      <c r="W26" s="30">
        <v>315</v>
      </c>
      <c r="X26" s="30">
        <v>315</v>
      </c>
      <c r="Y26" s="30">
        <v>315</v>
      </c>
      <c r="Z26" s="30">
        <v>315</v>
      </c>
      <c r="AA26" s="30">
        <v>315</v>
      </c>
      <c r="AB26" s="30">
        <v>315</v>
      </c>
      <c r="AC26" s="30">
        <v>315</v>
      </c>
      <c r="AD26" s="30">
        <v>315</v>
      </c>
      <c r="AE26" s="22"/>
    </row>
    <row r="27" spans="1:31" ht="18.75" customHeight="1">
      <c r="A27" s="27">
        <v>49470000</v>
      </c>
      <c r="B27" s="28" t="s">
        <v>54</v>
      </c>
      <c r="C27" s="29">
        <f t="shared" si="9"/>
        <v>0</v>
      </c>
      <c r="D27" s="30">
        <v>0</v>
      </c>
      <c r="E27" s="30">
        <f t="shared" ref="E27:O28" si="13">D27</f>
        <v>0</v>
      </c>
      <c r="F27" s="30">
        <f t="shared" si="13"/>
        <v>0</v>
      </c>
      <c r="G27" s="30">
        <v>0</v>
      </c>
      <c r="H27" s="30">
        <v>0</v>
      </c>
      <c r="I27" s="30">
        <v>0</v>
      </c>
      <c r="J27" s="30">
        <f t="shared" si="13"/>
        <v>0</v>
      </c>
      <c r="K27" s="30">
        <v>0</v>
      </c>
      <c r="L27" s="30">
        <v>0</v>
      </c>
      <c r="M27" s="30">
        <v>0</v>
      </c>
      <c r="N27" s="30">
        <v>0</v>
      </c>
      <c r="O27" s="30">
        <f t="shared" si="13"/>
        <v>0</v>
      </c>
      <c r="P27" s="31">
        <v>0</v>
      </c>
      <c r="Q27" s="31">
        <v>0</v>
      </c>
      <c r="R27" s="31">
        <v>0</v>
      </c>
      <c r="S27" s="32" t="s">
        <v>38</v>
      </c>
      <c r="T27" s="32">
        <v>150</v>
      </c>
      <c r="U27" s="32">
        <f t="shared" si="5"/>
        <v>180</v>
      </c>
      <c r="V27" s="32"/>
      <c r="Y27" s="37">
        <f t="shared" ref="Y27:Y33" si="14">C27-V27</f>
        <v>0</v>
      </c>
      <c r="Z27" s="38"/>
      <c r="AA27" s="39">
        <f t="shared" ref="AA27:AA33" si="15">C27-U27</f>
        <v>-180</v>
      </c>
      <c r="AB27" s="40"/>
    </row>
    <row r="28" spans="1:31" ht="18.75" hidden="1" customHeight="1">
      <c r="A28" s="27">
        <v>49530000</v>
      </c>
      <c r="B28" s="28" t="s">
        <v>55</v>
      </c>
      <c r="C28" s="29">
        <f t="shared" si="9"/>
        <v>0</v>
      </c>
      <c r="D28" s="30">
        <v>0</v>
      </c>
      <c r="E28" s="30">
        <f t="shared" si="13"/>
        <v>0</v>
      </c>
      <c r="F28" s="30">
        <f t="shared" si="13"/>
        <v>0</v>
      </c>
      <c r="G28" s="30">
        <f t="shared" si="13"/>
        <v>0</v>
      </c>
      <c r="H28" s="30">
        <f t="shared" si="13"/>
        <v>0</v>
      </c>
      <c r="I28" s="30">
        <f t="shared" si="13"/>
        <v>0</v>
      </c>
      <c r="J28" s="30">
        <f t="shared" si="13"/>
        <v>0</v>
      </c>
      <c r="K28" s="30">
        <f t="shared" si="13"/>
        <v>0</v>
      </c>
      <c r="L28" s="30">
        <f t="shared" si="13"/>
        <v>0</v>
      </c>
      <c r="M28" s="30">
        <f t="shared" si="13"/>
        <v>0</v>
      </c>
      <c r="N28" s="30">
        <f t="shared" si="13"/>
        <v>0</v>
      </c>
      <c r="O28" s="30">
        <f t="shared" si="13"/>
        <v>0</v>
      </c>
      <c r="P28" s="31">
        <v>104</v>
      </c>
      <c r="Q28" s="31">
        <v>0</v>
      </c>
      <c r="R28" s="31">
        <v>0</v>
      </c>
      <c r="S28" s="32">
        <v>-1</v>
      </c>
      <c r="T28" s="32"/>
      <c r="U28" s="32">
        <f t="shared" si="5"/>
        <v>0</v>
      </c>
      <c r="V28" s="32"/>
      <c r="Y28" s="37">
        <f t="shared" si="14"/>
        <v>0</v>
      </c>
      <c r="Z28" s="38"/>
      <c r="AA28" s="39">
        <f t="shared" si="15"/>
        <v>0</v>
      </c>
      <c r="AB28" s="40"/>
    </row>
    <row r="29" spans="1:31" ht="18.75" hidden="1" customHeight="1">
      <c r="A29" s="27">
        <v>49550000</v>
      </c>
      <c r="B29" s="28" t="s">
        <v>56</v>
      </c>
      <c r="C29" s="29">
        <f t="shared" si="9"/>
        <v>0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1">
        <v>0</v>
      </c>
      <c r="Q29" s="31">
        <v>0</v>
      </c>
      <c r="R29" s="31">
        <v>0</v>
      </c>
      <c r="S29" s="32" t="s">
        <v>38</v>
      </c>
      <c r="T29" s="32">
        <v>158</v>
      </c>
      <c r="U29" s="32">
        <f t="shared" si="5"/>
        <v>189.60000000000002</v>
      </c>
      <c r="V29" s="32">
        <v>6000</v>
      </c>
      <c r="W29" s="36">
        <v>-6103.04</v>
      </c>
      <c r="X29" s="36">
        <v>4000</v>
      </c>
      <c r="Y29" s="37">
        <f t="shared" si="14"/>
        <v>-6000</v>
      </c>
      <c r="Z29" s="38">
        <f>(C29-X29)/X29</f>
        <v>-1</v>
      </c>
      <c r="AA29" s="39">
        <f t="shared" si="15"/>
        <v>-189.60000000000002</v>
      </c>
      <c r="AB29" s="40">
        <f>(C29-W29)/W29</f>
        <v>-1</v>
      </c>
      <c r="AC29" s="36">
        <v>-10103.040000000001</v>
      </c>
      <c r="AD29" s="36">
        <v>-252.58</v>
      </c>
      <c r="AE29" s="36"/>
    </row>
    <row r="30" spans="1:31" ht="18.75" customHeight="1">
      <c r="A30" s="27" t="s">
        <v>57</v>
      </c>
      <c r="B30" s="28" t="s">
        <v>58</v>
      </c>
      <c r="C30" s="29">
        <f t="shared" si="9"/>
        <v>36</v>
      </c>
      <c r="D30" s="30">
        <v>3</v>
      </c>
      <c r="E30" s="30">
        <v>3</v>
      </c>
      <c r="F30" s="30">
        <v>3</v>
      </c>
      <c r="G30" s="30">
        <v>3</v>
      </c>
      <c r="H30" s="30">
        <v>3</v>
      </c>
      <c r="I30" s="30">
        <v>3</v>
      </c>
      <c r="J30" s="30">
        <v>3</v>
      </c>
      <c r="K30" s="30">
        <v>3</v>
      </c>
      <c r="L30" s="30">
        <v>3</v>
      </c>
      <c r="M30" s="30">
        <v>3</v>
      </c>
      <c r="N30" s="30">
        <v>3</v>
      </c>
      <c r="O30" s="30">
        <v>3</v>
      </c>
      <c r="P30" s="31">
        <v>0</v>
      </c>
      <c r="Q30" s="31">
        <v>0</v>
      </c>
      <c r="R30" s="31">
        <v>0</v>
      </c>
      <c r="S30" s="32"/>
      <c r="T30" s="32">
        <f>17.31+204.75+2.81</f>
        <v>224.87</v>
      </c>
      <c r="U30" s="32">
        <f t="shared" si="5"/>
        <v>269.84400000000005</v>
      </c>
      <c r="V30" s="32">
        <v>360</v>
      </c>
      <c r="W30" s="36">
        <v>17.309999999999999</v>
      </c>
      <c r="X30" s="36">
        <v>240</v>
      </c>
      <c r="Y30" s="37">
        <f t="shared" si="14"/>
        <v>-324</v>
      </c>
      <c r="Z30" s="38">
        <f>(C30-X30)/X30</f>
        <v>-0.85</v>
      </c>
      <c r="AA30" s="39">
        <f t="shared" si="15"/>
        <v>-233.84400000000005</v>
      </c>
      <c r="AB30" s="40">
        <f>(C30-W30)/W30</f>
        <v>1.0797227036395149</v>
      </c>
      <c r="AC30" s="36">
        <v>-222.69</v>
      </c>
      <c r="AD30" s="36">
        <v>-92.79</v>
      </c>
      <c r="AE30" s="36"/>
    </row>
    <row r="31" spans="1:31" ht="18.75" hidden="1" customHeight="1">
      <c r="A31" s="27" t="s">
        <v>59</v>
      </c>
      <c r="B31" s="28" t="s">
        <v>60</v>
      </c>
      <c r="C31" s="29">
        <f t="shared" si="9"/>
        <v>0</v>
      </c>
      <c r="D31" s="30">
        <v>0</v>
      </c>
      <c r="E31" s="30">
        <f t="shared" ref="E31:O31" si="16">D31</f>
        <v>0</v>
      </c>
      <c r="F31" s="30">
        <f t="shared" si="16"/>
        <v>0</v>
      </c>
      <c r="G31" s="30">
        <f t="shared" si="16"/>
        <v>0</v>
      </c>
      <c r="H31" s="30">
        <f t="shared" si="16"/>
        <v>0</v>
      </c>
      <c r="I31" s="30">
        <f t="shared" si="16"/>
        <v>0</v>
      </c>
      <c r="J31" s="30">
        <f t="shared" si="16"/>
        <v>0</v>
      </c>
      <c r="K31" s="30">
        <f t="shared" si="16"/>
        <v>0</v>
      </c>
      <c r="L31" s="30">
        <f t="shared" si="16"/>
        <v>0</v>
      </c>
      <c r="M31" s="30">
        <f t="shared" si="16"/>
        <v>0</v>
      </c>
      <c r="N31" s="30">
        <f t="shared" si="16"/>
        <v>0</v>
      </c>
      <c r="O31" s="30">
        <f t="shared" si="16"/>
        <v>0</v>
      </c>
      <c r="P31" s="31">
        <v>0</v>
      </c>
      <c r="Q31" s="31">
        <v>0</v>
      </c>
      <c r="R31" s="31">
        <v>0</v>
      </c>
      <c r="S31" s="32"/>
      <c r="T31" s="32"/>
      <c r="U31" s="32">
        <f t="shared" si="5"/>
        <v>0</v>
      </c>
      <c r="V31" s="32"/>
      <c r="W31" s="36">
        <v>0</v>
      </c>
      <c r="X31" s="36">
        <v>0</v>
      </c>
      <c r="Y31" s="37">
        <f t="shared" si="14"/>
        <v>0</v>
      </c>
      <c r="Z31" s="38"/>
      <c r="AA31" s="39">
        <f t="shared" si="15"/>
        <v>0</v>
      </c>
      <c r="AB31" s="40"/>
      <c r="AC31" s="36">
        <v>0</v>
      </c>
      <c r="AD31" s="56" t="s">
        <v>47</v>
      </c>
      <c r="AE31" s="56"/>
    </row>
    <row r="32" spans="1:31" ht="18.75" customHeight="1">
      <c r="A32" s="27">
        <v>49890000</v>
      </c>
      <c r="B32" s="20" t="s">
        <v>61</v>
      </c>
      <c r="C32" s="29">
        <f>SUM(C20:C31)</f>
        <v>5136</v>
      </c>
      <c r="D32" s="29">
        <f>SUM(D20:D31)</f>
        <v>428</v>
      </c>
      <c r="E32" s="29">
        <f t="shared" ref="E32:AD32" si="17">SUM(E20:E31)</f>
        <v>428</v>
      </c>
      <c r="F32" s="29">
        <f t="shared" si="17"/>
        <v>428</v>
      </c>
      <c r="G32" s="29">
        <f t="shared" si="17"/>
        <v>428</v>
      </c>
      <c r="H32" s="29">
        <f t="shared" si="17"/>
        <v>428</v>
      </c>
      <c r="I32" s="29">
        <f t="shared" si="17"/>
        <v>428</v>
      </c>
      <c r="J32" s="29">
        <f t="shared" si="17"/>
        <v>428</v>
      </c>
      <c r="K32" s="29">
        <f t="shared" si="17"/>
        <v>428</v>
      </c>
      <c r="L32" s="29">
        <f t="shared" si="17"/>
        <v>428</v>
      </c>
      <c r="M32" s="29">
        <f t="shared" si="17"/>
        <v>428</v>
      </c>
      <c r="N32" s="29">
        <f t="shared" si="17"/>
        <v>428</v>
      </c>
      <c r="O32" s="29">
        <f t="shared" si="17"/>
        <v>428</v>
      </c>
      <c r="P32" s="29">
        <f t="shared" si="17"/>
        <v>10465</v>
      </c>
      <c r="Q32" s="29">
        <f t="shared" si="17"/>
        <v>315</v>
      </c>
      <c r="R32" s="29">
        <f t="shared" si="17"/>
        <v>315</v>
      </c>
      <c r="S32" s="29">
        <f t="shared" si="17"/>
        <v>313</v>
      </c>
      <c r="T32" s="29">
        <f t="shared" si="17"/>
        <v>1036.8699999999999</v>
      </c>
      <c r="U32" s="29">
        <f t="shared" si="17"/>
        <v>1181.2440000000001</v>
      </c>
      <c r="V32" s="29">
        <f t="shared" si="17"/>
        <v>6675</v>
      </c>
      <c r="W32" s="29">
        <f t="shared" si="17"/>
        <v>-2657.4900000000002</v>
      </c>
      <c r="X32" s="29">
        <f t="shared" si="17"/>
        <v>4555</v>
      </c>
      <c r="Y32" s="29">
        <f t="shared" si="17"/>
        <v>-6009</v>
      </c>
      <c r="Z32" s="29">
        <f t="shared" si="17"/>
        <v>313.14999999999998</v>
      </c>
      <c r="AA32" s="29">
        <f t="shared" si="17"/>
        <v>-515.24400000000003</v>
      </c>
      <c r="AB32" s="29">
        <f t="shared" si="17"/>
        <v>314.0797227036395</v>
      </c>
      <c r="AC32" s="29">
        <f t="shared" si="17"/>
        <v>-6897.4900000000007</v>
      </c>
      <c r="AD32" s="29">
        <f t="shared" si="17"/>
        <v>-30.370000000000019</v>
      </c>
    </row>
    <row r="33" spans="1:31" ht="18.75" customHeight="1">
      <c r="A33" s="240">
        <v>49990000</v>
      </c>
      <c r="B33" s="239" t="s">
        <v>62</v>
      </c>
      <c r="C33" s="241">
        <f t="shared" ref="C33:S33" si="18">C17+C32</f>
        <v>613104</v>
      </c>
      <c r="D33" s="241">
        <f t="shared" si="18"/>
        <v>51092</v>
      </c>
      <c r="E33" s="241">
        <f t="shared" si="18"/>
        <v>51092</v>
      </c>
      <c r="F33" s="241">
        <f t="shared" si="18"/>
        <v>51092</v>
      </c>
      <c r="G33" s="241">
        <f t="shared" si="18"/>
        <v>51092</v>
      </c>
      <c r="H33" s="241">
        <f t="shared" si="18"/>
        <v>51092</v>
      </c>
      <c r="I33" s="241">
        <f t="shared" si="18"/>
        <v>51092</v>
      </c>
      <c r="J33" s="241">
        <f t="shared" si="18"/>
        <v>51092</v>
      </c>
      <c r="K33" s="241">
        <f t="shared" si="18"/>
        <v>51092</v>
      </c>
      <c r="L33" s="241">
        <f t="shared" si="18"/>
        <v>51092</v>
      </c>
      <c r="M33" s="241">
        <f t="shared" si="18"/>
        <v>51092</v>
      </c>
      <c r="N33" s="241">
        <f t="shared" si="18"/>
        <v>51092</v>
      </c>
      <c r="O33" s="241">
        <f t="shared" si="18"/>
        <v>51092</v>
      </c>
      <c r="P33" s="29">
        <f t="shared" si="18"/>
        <v>60040</v>
      </c>
      <c r="Q33" s="29">
        <f t="shared" si="18"/>
        <v>49890</v>
      </c>
      <c r="R33" s="29">
        <f t="shared" si="18"/>
        <v>49890</v>
      </c>
      <c r="S33" s="29">
        <f t="shared" si="18"/>
        <v>312</v>
      </c>
      <c r="T33" s="29">
        <f>T32+T17</f>
        <v>50611.87</v>
      </c>
      <c r="U33" s="29">
        <f t="shared" si="5"/>
        <v>60734.243999999999</v>
      </c>
      <c r="V33" s="29">
        <f>V32+V17</f>
        <v>56250</v>
      </c>
      <c r="W33" s="43">
        <f>SUM(W11+W32)</f>
        <v>46917.51</v>
      </c>
      <c r="X33" s="43">
        <f>SUM(X11+X32)</f>
        <v>54130</v>
      </c>
      <c r="Y33" s="37">
        <f t="shared" si="14"/>
        <v>556854</v>
      </c>
      <c r="Z33" s="38">
        <f>(C33-X33)/X33</f>
        <v>10.326510253094403</v>
      </c>
      <c r="AA33" s="39">
        <f t="shared" si="15"/>
        <v>552369.75600000005</v>
      </c>
      <c r="AB33" s="40">
        <f>(C33-W33)/W33</f>
        <v>12.067701163169145</v>
      </c>
      <c r="AC33" s="43">
        <f>SUM(AC11+AC32)</f>
        <v>42677.51</v>
      </c>
      <c r="AD33" s="43">
        <f>SUM(AD11+AD32)</f>
        <v>49544.63</v>
      </c>
      <c r="AE33" s="43"/>
    </row>
    <row r="34" spans="1:31" ht="18.75" customHeight="1">
      <c r="A34" s="27"/>
      <c r="B34" s="28"/>
      <c r="C34" s="44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57"/>
      <c r="Q34" s="52"/>
      <c r="R34" s="52"/>
      <c r="S34" s="55"/>
      <c r="T34" s="55"/>
      <c r="U34" s="55"/>
      <c r="V34" s="55"/>
      <c r="Y34" s="47"/>
      <c r="Z34" s="48"/>
      <c r="AA34" s="49"/>
      <c r="AB34" s="50"/>
    </row>
    <row r="35" spans="1:31" ht="18.75" customHeight="1">
      <c r="A35" s="27"/>
      <c r="B35" s="20" t="s">
        <v>63</v>
      </c>
      <c r="C35" s="44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58"/>
      <c r="Q35" s="52"/>
      <c r="R35" s="52"/>
      <c r="S35" s="55"/>
      <c r="T35" s="55"/>
      <c r="U35" s="55"/>
      <c r="V35" s="55"/>
      <c r="Y35" s="47"/>
      <c r="Z35" s="48"/>
      <c r="AA35" s="49"/>
      <c r="AB35" s="50"/>
    </row>
    <row r="36" spans="1:31" ht="18.75" customHeight="1">
      <c r="A36" s="186">
        <v>56011000</v>
      </c>
      <c r="B36" s="28" t="s">
        <v>64</v>
      </c>
      <c r="C36" s="29">
        <f t="shared" ref="C36:C42" si="19">SUM(D36:O36)</f>
        <v>6829</v>
      </c>
      <c r="D36" s="30">
        <v>592</v>
      </c>
      <c r="E36" s="30">
        <v>567</v>
      </c>
      <c r="F36" s="30">
        <v>567</v>
      </c>
      <c r="G36" s="30">
        <v>567</v>
      </c>
      <c r="H36" s="30">
        <v>567</v>
      </c>
      <c r="I36" s="30">
        <v>567</v>
      </c>
      <c r="J36" s="30">
        <v>567</v>
      </c>
      <c r="K36" s="30">
        <v>567</v>
      </c>
      <c r="L36" s="30">
        <v>567</v>
      </c>
      <c r="M36" s="30">
        <v>567</v>
      </c>
      <c r="N36" s="30">
        <v>567</v>
      </c>
      <c r="O36" s="30">
        <v>567</v>
      </c>
      <c r="P36" s="30">
        <v>567</v>
      </c>
      <c r="Q36" s="30">
        <v>567</v>
      </c>
      <c r="R36" s="30">
        <v>567</v>
      </c>
      <c r="S36" s="30">
        <v>567</v>
      </c>
      <c r="T36" s="30">
        <v>567</v>
      </c>
      <c r="U36" s="30">
        <v>567</v>
      </c>
      <c r="V36" s="30">
        <v>567</v>
      </c>
      <c r="W36" s="30">
        <v>567</v>
      </c>
      <c r="X36" s="30">
        <v>567</v>
      </c>
      <c r="Y36" s="30">
        <v>567</v>
      </c>
      <c r="Z36" s="30">
        <v>567</v>
      </c>
      <c r="AA36" s="30">
        <v>567</v>
      </c>
      <c r="AB36" s="30">
        <v>567</v>
      </c>
      <c r="AC36" s="30">
        <v>567</v>
      </c>
      <c r="AD36" s="30">
        <v>567</v>
      </c>
      <c r="AE36" s="22"/>
    </row>
    <row r="37" spans="1:31" ht="18.75" customHeight="1">
      <c r="A37" s="27">
        <v>56012000</v>
      </c>
      <c r="B37" s="28" t="s">
        <v>65</v>
      </c>
      <c r="C37" s="29">
        <f t="shared" si="19"/>
        <v>20186</v>
      </c>
      <c r="D37" s="30">
        <v>1794</v>
      </c>
      <c r="E37" s="30">
        <v>1672</v>
      </c>
      <c r="F37" s="30">
        <v>1672</v>
      </c>
      <c r="G37" s="30">
        <v>1672</v>
      </c>
      <c r="H37" s="30">
        <v>1672</v>
      </c>
      <c r="I37" s="30">
        <v>1672</v>
      </c>
      <c r="J37" s="30">
        <v>1672</v>
      </c>
      <c r="K37" s="30">
        <v>1672</v>
      </c>
      <c r="L37" s="30">
        <v>1672</v>
      </c>
      <c r="M37" s="30">
        <v>1672</v>
      </c>
      <c r="N37" s="30">
        <v>1672</v>
      </c>
      <c r="O37" s="30">
        <v>1672</v>
      </c>
      <c r="P37" s="30">
        <v>1672</v>
      </c>
      <c r="Q37" s="30">
        <v>1672</v>
      </c>
      <c r="R37" s="30">
        <v>1672</v>
      </c>
      <c r="S37" s="30">
        <v>1672</v>
      </c>
      <c r="T37" s="30">
        <v>1672</v>
      </c>
      <c r="U37" s="30">
        <v>1672</v>
      </c>
      <c r="V37" s="30">
        <v>1672</v>
      </c>
      <c r="W37" s="30">
        <v>1672</v>
      </c>
      <c r="X37" s="30">
        <v>1672</v>
      </c>
      <c r="Y37" s="30">
        <v>1672</v>
      </c>
      <c r="Z37" s="30">
        <v>1672</v>
      </c>
      <c r="AA37" s="30">
        <v>1672</v>
      </c>
      <c r="AB37" s="30">
        <v>1672</v>
      </c>
      <c r="AC37" s="30">
        <v>1672</v>
      </c>
      <c r="AD37" s="30">
        <v>1672</v>
      </c>
      <c r="AE37" s="22"/>
    </row>
    <row r="38" spans="1:31" ht="18.75" hidden="1" customHeight="1">
      <c r="A38" s="27">
        <v>56013000</v>
      </c>
      <c r="B38" s="28" t="s">
        <v>66</v>
      </c>
      <c r="C38" s="29">
        <f t="shared" si="19"/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56"/>
    </row>
    <row r="39" spans="1:31" ht="18.75" hidden="1" customHeight="1">
      <c r="A39" s="27">
        <v>56014000</v>
      </c>
      <c r="B39" s="28" t="s">
        <v>67</v>
      </c>
      <c r="C39" s="29">
        <f t="shared" si="19"/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</row>
    <row r="40" spans="1:31" ht="18.75" customHeight="1">
      <c r="A40" s="27">
        <v>56101000</v>
      </c>
      <c r="B40" s="65" t="s">
        <v>68</v>
      </c>
      <c r="C40" s="29">
        <f t="shared" si="19"/>
        <v>6005</v>
      </c>
      <c r="D40" s="30">
        <v>505</v>
      </c>
      <c r="E40" s="30">
        <v>500</v>
      </c>
      <c r="F40" s="30">
        <v>500</v>
      </c>
      <c r="G40" s="30">
        <v>500</v>
      </c>
      <c r="H40" s="30">
        <v>500</v>
      </c>
      <c r="I40" s="30">
        <v>500</v>
      </c>
      <c r="J40" s="30">
        <v>500</v>
      </c>
      <c r="K40" s="30">
        <v>500</v>
      </c>
      <c r="L40" s="30">
        <v>500</v>
      </c>
      <c r="M40" s="30">
        <v>500</v>
      </c>
      <c r="N40" s="30">
        <v>500</v>
      </c>
      <c r="O40" s="30">
        <v>500</v>
      </c>
      <c r="P40" s="30">
        <v>500</v>
      </c>
      <c r="Q40" s="30">
        <v>500</v>
      </c>
      <c r="R40" s="30">
        <v>500</v>
      </c>
      <c r="S40" s="30">
        <v>500</v>
      </c>
      <c r="T40" s="30">
        <v>500</v>
      </c>
      <c r="U40" s="30">
        <v>500</v>
      </c>
      <c r="V40" s="30">
        <v>500</v>
      </c>
      <c r="W40" s="30">
        <v>500</v>
      </c>
      <c r="X40" s="30">
        <v>500</v>
      </c>
      <c r="Y40" s="30">
        <v>500</v>
      </c>
      <c r="Z40" s="30">
        <v>500</v>
      </c>
      <c r="AA40" s="30">
        <v>500</v>
      </c>
      <c r="AB40" s="30">
        <v>500</v>
      </c>
      <c r="AC40" s="30">
        <v>500</v>
      </c>
      <c r="AD40" s="30">
        <v>500</v>
      </c>
      <c r="AE40" s="36"/>
    </row>
    <row r="41" spans="1:31" ht="18.75" customHeight="1">
      <c r="A41" s="27">
        <v>56111000</v>
      </c>
      <c r="B41" s="65" t="s">
        <v>69</v>
      </c>
      <c r="C41" s="29">
        <f t="shared" si="19"/>
        <v>396</v>
      </c>
      <c r="D41" s="30">
        <v>33</v>
      </c>
      <c r="E41" s="30">
        <v>33</v>
      </c>
      <c r="F41" s="30">
        <v>33</v>
      </c>
      <c r="G41" s="30">
        <v>33</v>
      </c>
      <c r="H41" s="30">
        <v>33</v>
      </c>
      <c r="I41" s="30">
        <v>33</v>
      </c>
      <c r="J41" s="30">
        <v>33</v>
      </c>
      <c r="K41" s="30">
        <v>33</v>
      </c>
      <c r="L41" s="30">
        <v>33</v>
      </c>
      <c r="M41" s="30">
        <v>33</v>
      </c>
      <c r="N41" s="30">
        <v>33</v>
      </c>
      <c r="O41" s="30">
        <v>33</v>
      </c>
      <c r="P41" s="30">
        <v>33</v>
      </c>
      <c r="Q41" s="30">
        <v>33</v>
      </c>
      <c r="R41" s="30">
        <v>33</v>
      </c>
      <c r="S41" s="30">
        <v>33</v>
      </c>
      <c r="T41" s="30">
        <v>33</v>
      </c>
      <c r="U41" s="30">
        <v>33</v>
      </c>
      <c r="V41" s="30">
        <v>33</v>
      </c>
      <c r="W41" s="30">
        <v>33</v>
      </c>
      <c r="X41" s="30">
        <v>33</v>
      </c>
      <c r="Y41" s="30">
        <v>33</v>
      </c>
      <c r="Z41" s="30">
        <v>33</v>
      </c>
      <c r="AA41" s="30">
        <v>33</v>
      </c>
      <c r="AB41" s="30">
        <v>33</v>
      </c>
      <c r="AC41" s="30">
        <v>33</v>
      </c>
      <c r="AD41" s="30">
        <v>33</v>
      </c>
      <c r="AE41" s="36"/>
    </row>
    <row r="42" spans="1:31" ht="18.75" customHeight="1" thickBot="1">
      <c r="A42" s="27">
        <v>56121000</v>
      </c>
      <c r="B42" s="28" t="s">
        <v>70</v>
      </c>
      <c r="C42" s="29">
        <f t="shared" si="19"/>
        <v>120</v>
      </c>
      <c r="D42" s="30">
        <v>10</v>
      </c>
      <c r="E42" s="30">
        <v>10</v>
      </c>
      <c r="F42" s="30">
        <v>10</v>
      </c>
      <c r="G42" s="30">
        <v>10</v>
      </c>
      <c r="H42" s="30">
        <v>10</v>
      </c>
      <c r="I42" s="30">
        <v>10</v>
      </c>
      <c r="J42" s="30">
        <v>10</v>
      </c>
      <c r="K42" s="30">
        <v>10</v>
      </c>
      <c r="L42" s="30">
        <v>10</v>
      </c>
      <c r="M42" s="30">
        <v>10</v>
      </c>
      <c r="N42" s="30">
        <v>10</v>
      </c>
      <c r="O42" s="30">
        <v>10</v>
      </c>
      <c r="P42" s="30">
        <v>10</v>
      </c>
      <c r="Q42" s="30">
        <v>10</v>
      </c>
      <c r="R42" s="30">
        <v>10</v>
      </c>
      <c r="S42" s="30">
        <v>10</v>
      </c>
      <c r="T42" s="30">
        <v>10</v>
      </c>
      <c r="U42" s="30">
        <v>10</v>
      </c>
      <c r="V42" s="30">
        <v>10</v>
      </c>
      <c r="W42" s="30">
        <v>10</v>
      </c>
      <c r="X42" s="30">
        <v>10</v>
      </c>
      <c r="Y42" s="30">
        <v>10</v>
      </c>
      <c r="Z42" s="30">
        <v>10</v>
      </c>
      <c r="AA42" s="30">
        <v>10</v>
      </c>
      <c r="AB42" s="30">
        <v>10</v>
      </c>
      <c r="AC42" s="30">
        <v>10</v>
      </c>
      <c r="AD42" s="30">
        <v>10</v>
      </c>
      <c r="AE42" s="36"/>
    </row>
    <row r="43" spans="1:31" ht="18.75" customHeight="1">
      <c r="A43" s="41">
        <v>56199900</v>
      </c>
      <c r="B43" s="20" t="s">
        <v>71</v>
      </c>
      <c r="C43" s="29">
        <f>SUM(C36:C42)</f>
        <v>33536</v>
      </c>
      <c r="D43" s="29">
        <f t="shared" ref="D43:O43" si="20">SUM(D36:D42)</f>
        <v>2934</v>
      </c>
      <c r="E43" s="29">
        <f t="shared" si="20"/>
        <v>2782</v>
      </c>
      <c r="F43" s="29">
        <f t="shared" si="20"/>
        <v>2782</v>
      </c>
      <c r="G43" s="29">
        <f t="shared" si="20"/>
        <v>2782</v>
      </c>
      <c r="H43" s="29">
        <f t="shared" si="20"/>
        <v>2782</v>
      </c>
      <c r="I43" s="29">
        <f t="shared" si="20"/>
        <v>2782</v>
      </c>
      <c r="J43" s="29">
        <f t="shared" si="20"/>
        <v>2782</v>
      </c>
      <c r="K43" s="29">
        <f t="shared" si="20"/>
        <v>2782</v>
      </c>
      <c r="L43" s="29">
        <f t="shared" si="20"/>
        <v>2782</v>
      </c>
      <c r="M43" s="29">
        <f t="shared" si="20"/>
        <v>2782</v>
      </c>
      <c r="N43" s="29">
        <f t="shared" si="20"/>
        <v>2782</v>
      </c>
      <c r="O43" s="29">
        <f t="shared" si="20"/>
        <v>2782</v>
      </c>
      <c r="P43" s="29">
        <v>19162</v>
      </c>
      <c r="Q43" s="29">
        <v>22004.035199999998</v>
      </c>
      <c r="R43" s="29">
        <v>16236</v>
      </c>
      <c r="S43" s="32">
        <v>-1</v>
      </c>
      <c r="T43" s="42">
        <f>SUM(T36:T42)</f>
        <v>2782</v>
      </c>
      <c r="U43" s="42">
        <f t="shared" si="5"/>
        <v>3338.3999999999996</v>
      </c>
      <c r="V43" s="42">
        <f>SUM(V36:V42)</f>
        <v>2782</v>
      </c>
      <c r="W43" s="59">
        <v>40908.25</v>
      </c>
      <c r="X43" s="59">
        <v>29668</v>
      </c>
      <c r="Y43" s="37">
        <f t="shared" ref="Y43" si="21">C43-V43</f>
        <v>30754</v>
      </c>
      <c r="Z43" s="38">
        <f>(C43-X43)/X43</f>
        <v>0.13037616286908454</v>
      </c>
      <c r="AA43" s="39">
        <f t="shared" ref="AA43:AA48" si="22">C43-U43</f>
        <v>30197.599999999999</v>
      </c>
      <c r="AB43" s="40">
        <f>(C43-W43)/W43</f>
        <v>-0.18021425995978807</v>
      </c>
      <c r="AC43" s="59">
        <v>-11240.25</v>
      </c>
      <c r="AD43" s="59">
        <v>-37.89</v>
      </c>
      <c r="AE43" s="36"/>
    </row>
    <row r="44" spans="1:31" ht="18.75" customHeight="1">
      <c r="A44" s="27"/>
      <c r="B44" s="28"/>
      <c r="C44" s="44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52"/>
      <c r="Q44" s="52"/>
      <c r="R44" s="52"/>
      <c r="S44" s="55"/>
      <c r="T44" s="55"/>
      <c r="U44" s="55"/>
      <c r="V44" s="55"/>
      <c r="Y44" s="37"/>
      <c r="Z44" s="38"/>
      <c r="AA44" s="39">
        <f t="shared" si="22"/>
        <v>0</v>
      </c>
      <c r="AB44" s="40"/>
    </row>
    <row r="45" spans="1:31" ht="18.75" hidden="1" customHeight="1">
      <c r="A45" s="186">
        <v>56211000</v>
      </c>
      <c r="B45" s="28" t="s">
        <v>72</v>
      </c>
      <c r="C45" s="29">
        <f t="shared" ref="C45:C51" si="23">SUM(D45:O45)</f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1">
        <v>11193</v>
      </c>
      <c r="Q45" s="31">
        <v>5408</v>
      </c>
      <c r="R45" s="31">
        <v>8869</v>
      </c>
      <c r="S45" s="32">
        <v>-1</v>
      </c>
      <c r="T45" s="32">
        <v>4021.92</v>
      </c>
      <c r="U45" s="32">
        <f t="shared" si="5"/>
        <v>4826.3040000000001</v>
      </c>
      <c r="V45" s="32">
        <v>0</v>
      </c>
      <c r="W45" s="36">
        <v>2200.54</v>
      </c>
      <c r="X45" s="36">
        <v>0</v>
      </c>
      <c r="Y45" s="37">
        <f>C45-V45</f>
        <v>0</v>
      </c>
      <c r="Z45" s="38"/>
      <c r="AA45" s="39">
        <f t="shared" si="22"/>
        <v>-4826.3040000000001</v>
      </c>
      <c r="AB45" s="40">
        <f>(C45-W45)/W45</f>
        <v>-1</v>
      </c>
      <c r="AC45" s="36">
        <v>-2200.54</v>
      </c>
      <c r="AD45" s="56" t="s">
        <v>47</v>
      </c>
      <c r="AE45" s="56"/>
    </row>
    <row r="46" spans="1:31" ht="18.75" customHeight="1">
      <c r="A46" s="186">
        <v>56213000</v>
      </c>
      <c r="B46" s="28" t="s">
        <v>73</v>
      </c>
      <c r="C46" s="29">
        <f>SUM(D46:O46)</f>
        <v>36936</v>
      </c>
      <c r="D46" s="30">
        <v>3078</v>
      </c>
      <c r="E46" s="30">
        <v>3078</v>
      </c>
      <c r="F46" s="30">
        <v>3078</v>
      </c>
      <c r="G46" s="30">
        <v>3078</v>
      </c>
      <c r="H46" s="30">
        <v>3078</v>
      </c>
      <c r="I46" s="30">
        <v>3078</v>
      </c>
      <c r="J46" s="30">
        <v>3078</v>
      </c>
      <c r="K46" s="30">
        <v>3078</v>
      </c>
      <c r="L46" s="30">
        <v>3078</v>
      </c>
      <c r="M46" s="30">
        <v>3078</v>
      </c>
      <c r="N46" s="30">
        <v>3078</v>
      </c>
      <c r="O46" s="30">
        <v>3078</v>
      </c>
      <c r="P46" s="31">
        <v>0</v>
      </c>
      <c r="Q46" s="31">
        <v>11440</v>
      </c>
      <c r="R46" s="31">
        <v>0</v>
      </c>
      <c r="S46" s="32">
        <v>-1</v>
      </c>
      <c r="T46" s="32">
        <v>7604.95</v>
      </c>
      <c r="U46" s="32">
        <f t="shared" si="5"/>
        <v>9125.94</v>
      </c>
      <c r="V46" s="32">
        <v>22740</v>
      </c>
      <c r="W46" s="36">
        <v>14848.73</v>
      </c>
      <c r="X46" s="36">
        <v>22300</v>
      </c>
      <c r="Y46" s="37">
        <f>C46-V46</f>
        <v>14196</v>
      </c>
      <c r="Z46" s="38">
        <f>(C46-X46)/X46</f>
        <v>0.65632286995515698</v>
      </c>
      <c r="AA46" s="39">
        <f t="shared" si="22"/>
        <v>27810.059999999998</v>
      </c>
      <c r="AB46" s="40">
        <f>(C46-W46)/W46</f>
        <v>1.4874854617196218</v>
      </c>
      <c r="AC46" s="36">
        <v>7451.27</v>
      </c>
      <c r="AD46" s="36">
        <v>33.409999999999997</v>
      </c>
      <c r="AE46" s="36"/>
    </row>
    <row r="47" spans="1:31" ht="18.75" hidden="1" customHeight="1">
      <c r="A47" s="186">
        <v>56214000</v>
      </c>
      <c r="B47" s="28" t="s">
        <v>74</v>
      </c>
      <c r="C47" s="29">
        <f t="shared" si="23"/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1">
        <v>0</v>
      </c>
      <c r="Q47" s="31">
        <v>0</v>
      </c>
      <c r="R47" s="31">
        <v>0</v>
      </c>
      <c r="S47" s="32" t="s">
        <v>38</v>
      </c>
      <c r="T47" s="32"/>
      <c r="U47" s="32">
        <f t="shared" si="5"/>
        <v>0</v>
      </c>
      <c r="V47" s="32"/>
      <c r="W47" s="36">
        <v>0</v>
      </c>
      <c r="X47" s="36">
        <v>0</v>
      </c>
      <c r="Y47" s="37">
        <f>C47-V47</f>
        <v>0</v>
      </c>
      <c r="Z47" s="38"/>
      <c r="AA47" s="39">
        <f t="shared" si="22"/>
        <v>0</v>
      </c>
      <c r="AB47" s="40"/>
      <c r="AC47" s="36">
        <v>0</v>
      </c>
      <c r="AD47" s="56" t="s">
        <v>47</v>
      </c>
      <c r="AE47" s="56"/>
    </row>
    <row r="48" spans="1:31" ht="18.75" hidden="1" customHeight="1">
      <c r="A48" s="186">
        <v>56215000</v>
      </c>
      <c r="B48" s="28" t="s">
        <v>75</v>
      </c>
      <c r="C48" s="29">
        <f t="shared" si="23"/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1">
        <v>0</v>
      </c>
      <c r="Q48" s="31">
        <v>0</v>
      </c>
      <c r="R48" s="31">
        <v>0</v>
      </c>
      <c r="S48" s="32" t="s">
        <v>38</v>
      </c>
      <c r="T48" s="32"/>
      <c r="U48" s="32">
        <f t="shared" si="5"/>
        <v>0</v>
      </c>
      <c r="V48" s="32"/>
      <c r="W48" s="36">
        <v>0</v>
      </c>
      <c r="X48" s="36">
        <v>0</v>
      </c>
      <c r="Y48" s="37">
        <f>C48-V48</f>
        <v>0</v>
      </c>
      <c r="Z48" s="38"/>
      <c r="AA48" s="39">
        <f t="shared" si="22"/>
        <v>0</v>
      </c>
      <c r="AB48" s="40"/>
      <c r="AC48" s="36">
        <v>0</v>
      </c>
      <c r="AD48" s="56" t="s">
        <v>47</v>
      </c>
      <c r="AE48" s="56"/>
    </row>
    <row r="49" spans="1:31" ht="18.75" customHeight="1">
      <c r="A49" s="186">
        <v>56301000</v>
      </c>
      <c r="B49" s="28" t="s">
        <v>270</v>
      </c>
      <c r="C49" s="233">
        <f t="shared" si="23"/>
        <v>7812</v>
      </c>
      <c r="D49" s="30">
        <v>651</v>
      </c>
      <c r="E49" s="30">
        <v>651</v>
      </c>
      <c r="F49" s="30">
        <v>651</v>
      </c>
      <c r="G49" s="30">
        <v>651</v>
      </c>
      <c r="H49" s="30">
        <v>651</v>
      </c>
      <c r="I49" s="30">
        <v>651</v>
      </c>
      <c r="J49" s="30">
        <v>651</v>
      </c>
      <c r="K49" s="30">
        <v>651</v>
      </c>
      <c r="L49" s="30">
        <v>651</v>
      </c>
      <c r="M49" s="30">
        <v>651</v>
      </c>
      <c r="N49" s="30">
        <v>651</v>
      </c>
      <c r="O49" s="30">
        <v>651</v>
      </c>
      <c r="P49" s="30">
        <f t="shared" ref="P49:AD49" si="24">(P45+P46+P47)*0.22</f>
        <v>2462.46</v>
      </c>
      <c r="Q49" s="30">
        <f t="shared" si="24"/>
        <v>3706.56</v>
      </c>
      <c r="R49" s="30">
        <f t="shared" si="24"/>
        <v>1951.18</v>
      </c>
      <c r="S49" s="30">
        <f t="shared" si="24"/>
        <v>-0.44</v>
      </c>
      <c r="T49" s="30">
        <f t="shared" si="24"/>
        <v>2557.9114</v>
      </c>
      <c r="U49" s="30">
        <f t="shared" si="24"/>
        <v>3069.49368</v>
      </c>
      <c r="V49" s="30">
        <f t="shared" si="24"/>
        <v>5002.8</v>
      </c>
      <c r="W49" s="30">
        <f t="shared" si="24"/>
        <v>3750.8394000000003</v>
      </c>
      <c r="X49" s="30">
        <f t="shared" si="24"/>
        <v>4906</v>
      </c>
      <c r="Y49" s="30">
        <f t="shared" si="24"/>
        <v>3123.12</v>
      </c>
      <c r="Z49" s="30">
        <f t="shared" si="24"/>
        <v>0.14439103139013454</v>
      </c>
      <c r="AA49" s="30">
        <f t="shared" si="24"/>
        <v>5056.4263199999996</v>
      </c>
      <c r="AB49" s="30">
        <f t="shared" si="24"/>
        <v>0.1072468015783168</v>
      </c>
      <c r="AC49" s="30">
        <f t="shared" si="24"/>
        <v>1155.1606000000002</v>
      </c>
      <c r="AD49" s="30" t="e">
        <f t="shared" si="24"/>
        <v>#VALUE!</v>
      </c>
      <c r="AE49" s="22"/>
    </row>
    <row r="50" spans="1:31" ht="18.75" customHeight="1">
      <c r="A50" s="186">
        <v>56311000</v>
      </c>
      <c r="B50" s="28" t="s">
        <v>77</v>
      </c>
      <c r="C50" s="233">
        <f t="shared" si="23"/>
        <v>900</v>
      </c>
      <c r="D50" s="30">
        <v>75</v>
      </c>
      <c r="E50" s="30">
        <v>75</v>
      </c>
      <c r="F50" s="30">
        <v>75</v>
      </c>
      <c r="G50" s="30">
        <v>75</v>
      </c>
      <c r="H50" s="30">
        <v>75</v>
      </c>
      <c r="I50" s="30">
        <v>75</v>
      </c>
      <c r="J50" s="30">
        <v>75</v>
      </c>
      <c r="K50" s="30">
        <v>75</v>
      </c>
      <c r="L50" s="30">
        <v>75</v>
      </c>
      <c r="M50" s="30">
        <v>75</v>
      </c>
      <c r="N50" s="30">
        <v>75</v>
      </c>
      <c r="O50" s="30">
        <v>75</v>
      </c>
      <c r="P50" s="30">
        <v>521</v>
      </c>
      <c r="Q50" s="30">
        <v>521</v>
      </c>
      <c r="R50" s="30">
        <v>521</v>
      </c>
      <c r="S50" s="30">
        <v>521</v>
      </c>
      <c r="T50" s="30">
        <v>521</v>
      </c>
      <c r="U50" s="30">
        <v>521</v>
      </c>
      <c r="V50" s="30">
        <v>521</v>
      </c>
      <c r="W50" s="30">
        <v>521</v>
      </c>
      <c r="X50" s="30">
        <v>521</v>
      </c>
      <c r="Y50" s="30">
        <v>521</v>
      </c>
      <c r="Z50" s="30">
        <v>521</v>
      </c>
      <c r="AA50" s="30">
        <v>521</v>
      </c>
      <c r="AB50" s="30">
        <v>521</v>
      </c>
      <c r="AC50" s="30">
        <v>521</v>
      </c>
      <c r="AD50" s="30">
        <v>521</v>
      </c>
      <c r="AE50" s="22"/>
    </row>
    <row r="51" spans="1:31" ht="18.75" customHeight="1" thickBot="1">
      <c r="A51" s="186">
        <v>56321000</v>
      </c>
      <c r="B51" s="28" t="s">
        <v>78</v>
      </c>
      <c r="C51" s="29">
        <f t="shared" si="23"/>
        <v>120</v>
      </c>
      <c r="D51" s="30">
        <v>10</v>
      </c>
      <c r="E51" s="30">
        <v>10</v>
      </c>
      <c r="F51" s="30">
        <v>10</v>
      </c>
      <c r="G51" s="30">
        <v>10</v>
      </c>
      <c r="H51" s="30">
        <v>10</v>
      </c>
      <c r="I51" s="30">
        <v>10</v>
      </c>
      <c r="J51" s="30">
        <v>10</v>
      </c>
      <c r="K51" s="30">
        <v>10</v>
      </c>
      <c r="L51" s="30">
        <v>10</v>
      </c>
      <c r="M51" s="30">
        <v>10</v>
      </c>
      <c r="N51" s="30">
        <v>10</v>
      </c>
      <c r="O51" s="30">
        <v>10</v>
      </c>
      <c r="P51" s="30">
        <f t="shared" ref="P51:AD51" si="25">(P45+P46+P47)*0.0534</f>
        <v>597.70620000000008</v>
      </c>
      <c r="Q51" s="30">
        <f t="shared" si="25"/>
        <v>899.68320000000006</v>
      </c>
      <c r="R51" s="30">
        <f t="shared" si="25"/>
        <v>473.6046</v>
      </c>
      <c r="S51" s="30">
        <f t="shared" si="25"/>
        <v>-0.10680000000000001</v>
      </c>
      <c r="T51" s="30">
        <f t="shared" si="25"/>
        <v>620.87485800000002</v>
      </c>
      <c r="U51" s="30">
        <f t="shared" si="25"/>
        <v>745.04982960000007</v>
      </c>
      <c r="V51" s="30">
        <f t="shared" si="25"/>
        <v>1214.316</v>
      </c>
      <c r="W51" s="30">
        <f t="shared" si="25"/>
        <v>910.43101800000011</v>
      </c>
      <c r="X51" s="30">
        <f t="shared" si="25"/>
        <v>1190.8200000000002</v>
      </c>
      <c r="Y51" s="30">
        <f t="shared" si="25"/>
        <v>758.06640000000004</v>
      </c>
      <c r="Z51" s="30">
        <f t="shared" si="25"/>
        <v>3.5047641255605382E-2</v>
      </c>
      <c r="AA51" s="30">
        <f t="shared" si="25"/>
        <v>1227.3325703999999</v>
      </c>
      <c r="AB51" s="30">
        <f t="shared" si="25"/>
        <v>2.6031723655827805E-2</v>
      </c>
      <c r="AC51" s="30">
        <f t="shared" si="25"/>
        <v>280.38898200000006</v>
      </c>
      <c r="AD51" s="30" t="e">
        <f t="shared" si="25"/>
        <v>#VALUE!</v>
      </c>
      <c r="AE51" s="22"/>
    </row>
    <row r="52" spans="1:31" ht="18.75" customHeight="1">
      <c r="A52" s="41">
        <v>56399900</v>
      </c>
      <c r="B52" s="20" t="s">
        <v>79</v>
      </c>
      <c r="C52" s="29">
        <f t="shared" ref="C52:O52" si="26">SUM(C45:C51)</f>
        <v>45768</v>
      </c>
      <c r="D52" s="29">
        <f t="shared" si="26"/>
        <v>3814</v>
      </c>
      <c r="E52" s="29">
        <f t="shared" si="26"/>
        <v>3814</v>
      </c>
      <c r="F52" s="29">
        <f t="shared" si="26"/>
        <v>3814</v>
      </c>
      <c r="G52" s="29">
        <f t="shared" si="26"/>
        <v>3814</v>
      </c>
      <c r="H52" s="29">
        <f t="shared" si="26"/>
        <v>3814</v>
      </c>
      <c r="I52" s="29">
        <f t="shared" si="26"/>
        <v>3814</v>
      </c>
      <c r="J52" s="29">
        <f t="shared" si="26"/>
        <v>3814</v>
      </c>
      <c r="K52" s="29">
        <f t="shared" si="26"/>
        <v>3814</v>
      </c>
      <c r="L52" s="29">
        <f t="shared" si="26"/>
        <v>3814</v>
      </c>
      <c r="M52" s="29">
        <f t="shared" si="26"/>
        <v>3814</v>
      </c>
      <c r="N52" s="29">
        <f t="shared" si="26"/>
        <v>3814</v>
      </c>
      <c r="O52" s="29">
        <f t="shared" si="26"/>
        <v>3814</v>
      </c>
      <c r="P52" s="29">
        <v>15105</v>
      </c>
      <c r="Q52" s="29">
        <v>20568.438933999998</v>
      </c>
      <c r="R52" s="29">
        <v>11408</v>
      </c>
      <c r="S52" s="32">
        <v>-1</v>
      </c>
      <c r="T52" s="42">
        <f>SUM(T45:T51)</f>
        <v>15326.656257999999</v>
      </c>
      <c r="U52" s="42">
        <f t="shared" si="5"/>
        <v>18391.987509599996</v>
      </c>
      <c r="V52" s="42">
        <f>SUM(V45:V51)</f>
        <v>29478.115999999998</v>
      </c>
      <c r="W52" s="59">
        <v>23544.63</v>
      </c>
      <c r="X52" s="59">
        <v>31480</v>
      </c>
      <c r="Y52" s="37">
        <f>C52-V52</f>
        <v>16289.884000000002</v>
      </c>
      <c r="Z52" s="38">
        <f>(C52-X52)/X52</f>
        <v>0.45387547649301141</v>
      </c>
      <c r="AA52" s="39">
        <f>C52-U52</f>
        <v>27376.012490400004</v>
      </c>
      <c r="AB52" s="40">
        <f>(C52-W52)/W52</f>
        <v>0.94388274523744897</v>
      </c>
      <c r="AC52" s="59">
        <v>7935.37</v>
      </c>
      <c r="AD52" s="59">
        <v>25.21</v>
      </c>
      <c r="AE52" s="36"/>
    </row>
    <row r="53" spans="1:31" ht="18.75" customHeight="1">
      <c r="A53" s="27"/>
      <c r="B53" s="28"/>
      <c r="C53" s="44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60"/>
      <c r="Q53" s="61"/>
      <c r="R53" s="61"/>
      <c r="S53" s="62"/>
      <c r="T53" s="63"/>
      <c r="U53" s="63"/>
      <c r="V53" s="63"/>
      <c r="Y53" s="47"/>
      <c r="Z53" s="48"/>
      <c r="AA53" s="49"/>
      <c r="AB53" s="50"/>
    </row>
    <row r="54" spans="1:31" ht="18.75" hidden="1" customHeight="1">
      <c r="A54" s="27">
        <v>57000000</v>
      </c>
      <c r="B54" s="28" t="s">
        <v>80</v>
      </c>
      <c r="C54" s="29">
        <f>SUM(D54:O54)</f>
        <v>0</v>
      </c>
      <c r="D54" s="30">
        <v>0</v>
      </c>
      <c r="E54" s="30">
        <f>D54</f>
        <v>0</v>
      </c>
      <c r="F54" s="30">
        <f t="shared" ref="F54:O54" si="27">E54</f>
        <v>0</v>
      </c>
      <c r="G54" s="30">
        <f t="shared" si="27"/>
        <v>0</v>
      </c>
      <c r="H54" s="30">
        <f t="shared" si="27"/>
        <v>0</v>
      </c>
      <c r="I54" s="30">
        <f t="shared" si="27"/>
        <v>0</v>
      </c>
      <c r="J54" s="30">
        <f t="shared" si="27"/>
        <v>0</v>
      </c>
      <c r="K54" s="30">
        <f t="shared" si="27"/>
        <v>0</v>
      </c>
      <c r="L54" s="30">
        <f t="shared" si="27"/>
        <v>0</v>
      </c>
      <c r="M54" s="30">
        <f t="shared" si="27"/>
        <v>0</v>
      </c>
      <c r="N54" s="30">
        <f t="shared" si="27"/>
        <v>0</v>
      </c>
      <c r="O54" s="30">
        <f t="shared" si="27"/>
        <v>0</v>
      </c>
      <c r="P54" s="31">
        <v>0</v>
      </c>
      <c r="Q54" s="31">
        <v>0</v>
      </c>
      <c r="R54" s="31">
        <v>0</v>
      </c>
      <c r="S54" s="32">
        <v>-1</v>
      </c>
      <c r="T54" s="32"/>
      <c r="U54" s="32">
        <f t="shared" si="5"/>
        <v>0</v>
      </c>
      <c r="V54" s="32"/>
      <c r="W54" s="36">
        <v>0</v>
      </c>
      <c r="X54" s="36">
        <v>0</v>
      </c>
      <c r="Y54" s="37">
        <f>C54-V54</f>
        <v>0</v>
      </c>
      <c r="Z54" s="38"/>
      <c r="AA54" s="39">
        <f>C54-U54</f>
        <v>0</v>
      </c>
      <c r="AB54" s="40"/>
      <c r="AC54" s="36">
        <v>0</v>
      </c>
      <c r="AD54" s="56" t="s">
        <v>47</v>
      </c>
      <c r="AE54" s="56"/>
    </row>
    <row r="55" spans="1:31" ht="18.75" customHeight="1" thickBot="1">
      <c r="A55" s="27">
        <v>57550000</v>
      </c>
      <c r="B55" s="28" t="s">
        <v>81</v>
      </c>
      <c r="C55" s="29">
        <f>SUM(D55:O55)</f>
        <v>500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500</v>
      </c>
      <c r="P55" s="31">
        <v>22</v>
      </c>
      <c r="Q55" s="31">
        <v>0</v>
      </c>
      <c r="R55" s="31">
        <v>22</v>
      </c>
      <c r="S55" s="32">
        <v>-1</v>
      </c>
      <c r="T55" s="32"/>
      <c r="U55" s="32">
        <f t="shared" si="5"/>
        <v>0</v>
      </c>
      <c r="V55" s="32"/>
      <c r="W55" s="36">
        <v>0</v>
      </c>
      <c r="X55" s="36">
        <v>0</v>
      </c>
      <c r="Y55" s="37">
        <f>C55-V55</f>
        <v>500</v>
      </c>
      <c r="Z55" s="38"/>
      <c r="AA55" s="39">
        <f>C55-U55</f>
        <v>500</v>
      </c>
      <c r="AB55" s="40"/>
      <c r="AC55" s="36">
        <v>0</v>
      </c>
      <c r="AD55" s="56" t="s">
        <v>47</v>
      </c>
      <c r="AE55" s="56"/>
    </row>
    <row r="56" spans="1:31" ht="18.75" hidden="1" customHeight="1" thickBot="1">
      <c r="A56" s="27">
        <v>57600000</v>
      </c>
      <c r="B56" s="28" t="s">
        <v>82</v>
      </c>
      <c r="C56" s="29">
        <f>SUM(D56:O56)</f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1">
        <v>0</v>
      </c>
      <c r="Q56" s="31">
        <v>0</v>
      </c>
      <c r="R56" s="31">
        <v>0</v>
      </c>
      <c r="S56" s="32">
        <v>-1</v>
      </c>
      <c r="T56" s="32"/>
      <c r="U56" s="32">
        <f t="shared" si="5"/>
        <v>0</v>
      </c>
      <c r="V56" s="32"/>
      <c r="W56" s="36">
        <v>0</v>
      </c>
      <c r="X56" s="36">
        <v>0</v>
      </c>
      <c r="Y56" s="37">
        <f>C56-V56</f>
        <v>0</v>
      </c>
      <c r="Z56" s="38"/>
      <c r="AA56" s="39">
        <f>C56-U56</f>
        <v>0</v>
      </c>
      <c r="AB56" s="40"/>
      <c r="AC56" s="36">
        <v>0</v>
      </c>
      <c r="AD56" s="56" t="s">
        <v>47</v>
      </c>
      <c r="AE56" s="56"/>
    </row>
    <row r="57" spans="1:31" ht="18.75" customHeight="1">
      <c r="A57" s="41">
        <v>59990000</v>
      </c>
      <c r="B57" s="20" t="s">
        <v>83</v>
      </c>
      <c r="C57" s="54">
        <f>C43+C52+SUM(C54:C56)</f>
        <v>79804</v>
      </c>
      <c r="D57" s="54">
        <f t="shared" ref="D57:O57" si="28">D43+D52+SUM(D54:D56)</f>
        <v>6748</v>
      </c>
      <c r="E57" s="54">
        <f t="shared" si="28"/>
        <v>6596</v>
      </c>
      <c r="F57" s="54">
        <f t="shared" si="28"/>
        <v>6596</v>
      </c>
      <c r="G57" s="54">
        <f t="shared" si="28"/>
        <v>6596</v>
      </c>
      <c r="H57" s="54">
        <f t="shared" si="28"/>
        <v>6596</v>
      </c>
      <c r="I57" s="54">
        <f t="shared" si="28"/>
        <v>6596</v>
      </c>
      <c r="J57" s="54">
        <f t="shared" si="28"/>
        <v>6596</v>
      </c>
      <c r="K57" s="54">
        <f t="shared" si="28"/>
        <v>6596</v>
      </c>
      <c r="L57" s="54">
        <f t="shared" si="28"/>
        <v>6596</v>
      </c>
      <c r="M57" s="54">
        <f t="shared" si="28"/>
        <v>6596</v>
      </c>
      <c r="N57" s="54">
        <f t="shared" si="28"/>
        <v>6596</v>
      </c>
      <c r="O57" s="54">
        <f t="shared" si="28"/>
        <v>7096</v>
      </c>
      <c r="P57" s="29">
        <v>34289</v>
      </c>
      <c r="Q57" s="29">
        <v>42572.474133999996</v>
      </c>
      <c r="R57" s="29">
        <v>27665</v>
      </c>
      <c r="S57" s="32">
        <v>-1</v>
      </c>
      <c r="T57" s="42">
        <f>T52+T43</f>
        <v>18108.656257999999</v>
      </c>
      <c r="U57" s="42">
        <f t="shared" si="5"/>
        <v>21730.387509599997</v>
      </c>
      <c r="V57" s="42">
        <f>V52+V43</f>
        <v>32260.115999999998</v>
      </c>
      <c r="W57" s="64">
        <v>64452.88</v>
      </c>
      <c r="X57" s="64">
        <v>61148</v>
      </c>
      <c r="Y57" s="37">
        <f>C57-V57</f>
        <v>47543.884000000005</v>
      </c>
      <c r="Z57" s="38">
        <f>(C57-X57)/X57</f>
        <v>0.30509583306077059</v>
      </c>
      <c r="AA57" s="39">
        <f>C57-U57</f>
        <v>58073.612490400003</v>
      </c>
      <c r="AB57" s="40">
        <f>(C57-W57)/W57</f>
        <v>0.2381758580842315</v>
      </c>
      <c r="AC57" s="64">
        <v>-3304.88</v>
      </c>
      <c r="AD57" s="64">
        <v>-5.4</v>
      </c>
      <c r="AE57" s="225"/>
    </row>
    <row r="58" spans="1:31" ht="18.75" customHeight="1">
      <c r="A58" s="27"/>
      <c r="B58" s="28"/>
      <c r="C58" s="44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52"/>
      <c r="Q58" s="52"/>
      <c r="R58" s="52"/>
      <c r="S58" s="55"/>
      <c r="T58" s="55"/>
      <c r="U58" s="55"/>
      <c r="V58" s="55"/>
      <c r="Y58" s="47"/>
      <c r="Z58" s="48"/>
      <c r="AA58" s="49"/>
      <c r="AB58" s="50"/>
    </row>
    <row r="59" spans="1:31" ht="18.75" customHeight="1">
      <c r="A59" s="27"/>
      <c r="B59" s="20" t="s">
        <v>84</v>
      </c>
      <c r="C59" s="44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60"/>
      <c r="Q59" s="61"/>
      <c r="R59" s="61"/>
      <c r="S59" s="55"/>
      <c r="T59" s="55"/>
      <c r="U59" s="55"/>
      <c r="V59" s="55"/>
      <c r="Y59" s="47"/>
      <c r="Z59" s="48"/>
      <c r="AA59" s="49"/>
      <c r="AB59" s="50"/>
    </row>
    <row r="60" spans="1:31" ht="18.75" customHeight="1">
      <c r="A60" s="27">
        <v>60302000</v>
      </c>
      <c r="B60" s="65" t="s">
        <v>85</v>
      </c>
      <c r="C60" s="29">
        <f t="shared" ref="C60:C83" si="29">SUM(D60:O60)</f>
        <v>2275</v>
      </c>
      <c r="D60" s="30">
        <v>0</v>
      </c>
      <c r="E60" s="30">
        <f>D60</f>
        <v>0</v>
      </c>
      <c r="F60" s="30">
        <v>0</v>
      </c>
      <c r="G60" s="30">
        <v>0</v>
      </c>
      <c r="H60" s="30">
        <v>2000</v>
      </c>
      <c r="I60" s="30">
        <v>0</v>
      </c>
      <c r="J60" s="30">
        <v>275</v>
      </c>
      <c r="K60" s="30">
        <v>0</v>
      </c>
      <c r="L60" s="30">
        <v>0</v>
      </c>
      <c r="M60" s="30">
        <v>0</v>
      </c>
      <c r="N60" s="30">
        <f>M60</f>
        <v>0</v>
      </c>
      <c r="O60" s="30">
        <f>N60</f>
        <v>0</v>
      </c>
      <c r="P60" s="31">
        <v>3100</v>
      </c>
      <c r="Q60" s="31">
        <v>4000</v>
      </c>
      <c r="R60" s="31">
        <v>3500</v>
      </c>
      <c r="S60" s="66" t="s">
        <v>38</v>
      </c>
      <c r="T60" s="32">
        <v>2200</v>
      </c>
      <c r="U60" s="32">
        <f t="shared" si="5"/>
        <v>2640</v>
      </c>
      <c r="V60" s="32">
        <v>3200</v>
      </c>
      <c r="W60" s="36">
        <v>2200</v>
      </c>
      <c r="X60" s="36">
        <v>2900</v>
      </c>
      <c r="Y60" s="37">
        <f>C60-V60</f>
        <v>-925</v>
      </c>
      <c r="Z60" s="38">
        <f>(C60-X60)/X60</f>
        <v>-0.21551724137931033</v>
      </c>
      <c r="AA60" s="39">
        <f>C60-U60</f>
        <v>-365</v>
      </c>
      <c r="AB60" s="40">
        <f>(C60-W60)/W60</f>
        <v>3.4090909090909088E-2</v>
      </c>
      <c r="AC60" s="36">
        <v>700</v>
      </c>
      <c r="AD60" s="36">
        <v>24.14</v>
      </c>
      <c r="AE60" s="36"/>
    </row>
    <row r="61" spans="1:31" ht="18.75" hidden="1" customHeight="1">
      <c r="A61" s="27">
        <v>60353000</v>
      </c>
      <c r="B61" s="65" t="s">
        <v>86</v>
      </c>
      <c r="C61" s="29">
        <f t="shared" si="29"/>
        <v>0</v>
      </c>
      <c r="D61" s="30">
        <v>0</v>
      </c>
      <c r="E61" s="30">
        <v>0</v>
      </c>
      <c r="F61" s="30">
        <f t="shared" ref="F61:O61" si="30">E61</f>
        <v>0</v>
      </c>
      <c r="G61" s="30">
        <f t="shared" si="30"/>
        <v>0</v>
      </c>
      <c r="H61" s="30">
        <f t="shared" si="30"/>
        <v>0</v>
      </c>
      <c r="I61" s="30">
        <f t="shared" si="30"/>
        <v>0</v>
      </c>
      <c r="J61" s="30">
        <f t="shared" si="30"/>
        <v>0</v>
      </c>
      <c r="K61" s="30">
        <f t="shared" si="30"/>
        <v>0</v>
      </c>
      <c r="L61" s="30">
        <f t="shared" si="30"/>
        <v>0</v>
      </c>
      <c r="M61" s="30">
        <f t="shared" si="30"/>
        <v>0</v>
      </c>
      <c r="N61" s="30">
        <f t="shared" si="30"/>
        <v>0</v>
      </c>
      <c r="O61" s="30">
        <f t="shared" si="30"/>
        <v>0</v>
      </c>
      <c r="P61" s="31">
        <v>0</v>
      </c>
      <c r="Q61" s="31">
        <v>200</v>
      </c>
      <c r="R61" s="31">
        <v>0</v>
      </c>
      <c r="S61" s="66">
        <v>-1</v>
      </c>
      <c r="T61" s="32"/>
      <c r="U61" s="32">
        <f t="shared" si="5"/>
        <v>0</v>
      </c>
      <c r="V61" s="32"/>
      <c r="W61" s="36">
        <v>0</v>
      </c>
      <c r="X61" s="36">
        <v>0</v>
      </c>
      <c r="Y61" s="37">
        <f>C61-V61</f>
        <v>0</v>
      </c>
      <c r="Z61" s="38"/>
      <c r="AA61" s="39">
        <f>C61-U61</f>
        <v>0</v>
      </c>
      <c r="AB61" s="40"/>
      <c r="AC61" s="36">
        <v>0</v>
      </c>
      <c r="AD61" s="56" t="s">
        <v>47</v>
      </c>
      <c r="AE61" s="56"/>
    </row>
    <row r="62" spans="1:31" ht="18.75" customHeight="1">
      <c r="A62" s="27">
        <v>60550900</v>
      </c>
      <c r="B62" s="65" t="s">
        <v>87</v>
      </c>
      <c r="C62" s="29">
        <f t="shared" si="29"/>
        <v>6696</v>
      </c>
      <c r="D62" s="30">
        <v>558</v>
      </c>
      <c r="E62" s="30">
        <v>558</v>
      </c>
      <c r="F62" s="30">
        <v>558</v>
      </c>
      <c r="G62" s="30">
        <v>558</v>
      </c>
      <c r="H62" s="30">
        <v>558</v>
      </c>
      <c r="I62" s="30">
        <v>558</v>
      </c>
      <c r="J62" s="30">
        <v>558</v>
      </c>
      <c r="K62" s="30">
        <v>558</v>
      </c>
      <c r="L62" s="30">
        <v>558</v>
      </c>
      <c r="M62" s="30">
        <v>558</v>
      </c>
      <c r="N62" s="30">
        <v>558</v>
      </c>
      <c r="O62" s="30">
        <v>558</v>
      </c>
      <c r="P62" s="30">
        <v>542</v>
      </c>
      <c r="Q62" s="30">
        <v>542</v>
      </c>
      <c r="R62" s="30">
        <v>542</v>
      </c>
      <c r="S62" s="30">
        <v>542</v>
      </c>
      <c r="T62" s="30">
        <v>542</v>
      </c>
      <c r="U62" s="30">
        <v>542</v>
      </c>
      <c r="V62" s="30">
        <v>542</v>
      </c>
      <c r="W62" s="30">
        <v>542</v>
      </c>
      <c r="X62" s="30">
        <v>542</v>
      </c>
      <c r="Y62" s="30">
        <v>542</v>
      </c>
      <c r="Z62" s="30">
        <v>542</v>
      </c>
      <c r="AA62" s="30">
        <v>542</v>
      </c>
      <c r="AB62" s="30">
        <v>542</v>
      </c>
      <c r="AC62" s="30">
        <v>542</v>
      </c>
      <c r="AD62" s="30">
        <v>542</v>
      </c>
      <c r="AE62" s="36"/>
    </row>
    <row r="63" spans="1:31" ht="18.75" hidden="1" customHeight="1">
      <c r="A63" s="27">
        <v>60430000</v>
      </c>
      <c r="B63" s="65" t="s">
        <v>88</v>
      </c>
      <c r="C63" s="29">
        <f t="shared" si="29"/>
        <v>0</v>
      </c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1">
        <v>0</v>
      </c>
      <c r="Q63" s="31">
        <v>1200</v>
      </c>
      <c r="R63" s="31">
        <v>0</v>
      </c>
      <c r="S63" s="66"/>
      <c r="T63" s="32"/>
      <c r="U63" s="32">
        <f t="shared" si="5"/>
        <v>0</v>
      </c>
      <c r="V63" s="32"/>
      <c r="W63" s="36">
        <v>4096.1000000000004</v>
      </c>
      <c r="X63" s="36">
        <v>3332</v>
      </c>
      <c r="Y63" s="37">
        <f>C63-V63</f>
        <v>0</v>
      </c>
      <c r="Z63" s="38">
        <f>(C63-X63)/X63</f>
        <v>-1</v>
      </c>
      <c r="AA63" s="39">
        <f>C63-U63</f>
        <v>0</v>
      </c>
      <c r="AB63" s="40">
        <f>(C63-W63)/W63</f>
        <v>-1</v>
      </c>
      <c r="AC63" s="36">
        <v>-764.1</v>
      </c>
      <c r="AD63" s="36">
        <v>-22.93</v>
      </c>
      <c r="AE63" s="36"/>
    </row>
    <row r="64" spans="1:31" ht="18.75" customHeight="1">
      <c r="A64" s="27" t="s">
        <v>89</v>
      </c>
      <c r="B64" s="65" t="s">
        <v>90</v>
      </c>
      <c r="C64" s="29">
        <f>SUM(D64:O64)</f>
        <v>1200</v>
      </c>
      <c r="D64" s="30">
        <v>100</v>
      </c>
      <c r="E64" s="30">
        <v>100</v>
      </c>
      <c r="F64" s="30">
        <v>100</v>
      </c>
      <c r="G64" s="30">
        <v>100</v>
      </c>
      <c r="H64" s="30">
        <v>100</v>
      </c>
      <c r="I64" s="30">
        <v>100</v>
      </c>
      <c r="J64" s="30">
        <v>100</v>
      </c>
      <c r="K64" s="30">
        <v>100</v>
      </c>
      <c r="L64" s="30">
        <v>100</v>
      </c>
      <c r="M64" s="30">
        <v>100</v>
      </c>
      <c r="N64" s="30">
        <v>100</v>
      </c>
      <c r="O64" s="30">
        <v>100</v>
      </c>
      <c r="P64" s="30">
        <v>100</v>
      </c>
      <c r="Q64" s="30">
        <v>100</v>
      </c>
      <c r="R64" s="30">
        <v>100</v>
      </c>
      <c r="S64" s="30">
        <v>100</v>
      </c>
      <c r="T64" s="30">
        <v>100</v>
      </c>
      <c r="U64" s="30">
        <v>100</v>
      </c>
      <c r="V64" s="30">
        <v>100</v>
      </c>
      <c r="W64" s="30">
        <v>100</v>
      </c>
      <c r="X64" s="30">
        <v>100</v>
      </c>
      <c r="Y64" s="30">
        <v>100</v>
      </c>
      <c r="Z64" s="30">
        <v>100</v>
      </c>
      <c r="AA64" s="39">
        <f>C64-U64</f>
        <v>1100</v>
      </c>
      <c r="AB64" s="40"/>
      <c r="AC64" s="36"/>
      <c r="AD64" s="36"/>
      <c r="AE64" s="36"/>
    </row>
    <row r="65" spans="1:31" ht="18.75" customHeight="1">
      <c r="A65" s="27">
        <v>60620000</v>
      </c>
      <c r="B65" s="65" t="s">
        <v>91</v>
      </c>
      <c r="C65" s="29">
        <f t="shared" si="29"/>
        <v>78330.042000000001</v>
      </c>
      <c r="D65" s="30">
        <f>6216.67*1.05</f>
        <v>6527.5035000000007</v>
      </c>
      <c r="E65" s="30">
        <f t="shared" ref="E65:O65" si="31">6216.67*1.05</f>
        <v>6527.5035000000007</v>
      </c>
      <c r="F65" s="30">
        <f t="shared" si="31"/>
        <v>6527.5035000000007</v>
      </c>
      <c r="G65" s="30">
        <f t="shared" si="31"/>
        <v>6527.5035000000007</v>
      </c>
      <c r="H65" s="30">
        <f t="shared" si="31"/>
        <v>6527.5035000000007</v>
      </c>
      <c r="I65" s="30">
        <f t="shared" si="31"/>
        <v>6527.5035000000007</v>
      </c>
      <c r="J65" s="30">
        <f t="shared" si="31"/>
        <v>6527.5035000000007</v>
      </c>
      <c r="K65" s="30">
        <f t="shared" si="31"/>
        <v>6527.5035000000007</v>
      </c>
      <c r="L65" s="30">
        <f t="shared" si="31"/>
        <v>6527.5035000000007</v>
      </c>
      <c r="M65" s="30">
        <f t="shared" si="31"/>
        <v>6527.5035000000007</v>
      </c>
      <c r="N65" s="30">
        <f t="shared" si="31"/>
        <v>6527.5035000000007</v>
      </c>
      <c r="O65" s="30">
        <f t="shared" si="31"/>
        <v>6527.5035000000007</v>
      </c>
      <c r="P65" s="30">
        <v>5663</v>
      </c>
      <c r="Q65" s="30">
        <v>5663</v>
      </c>
      <c r="R65" s="30">
        <v>5663</v>
      </c>
      <c r="S65" s="30">
        <v>5663</v>
      </c>
      <c r="T65" s="30">
        <v>5663</v>
      </c>
      <c r="U65" s="30">
        <v>5663</v>
      </c>
      <c r="V65" s="30">
        <v>5663</v>
      </c>
      <c r="W65" s="30">
        <v>5663</v>
      </c>
      <c r="X65" s="30">
        <v>5663</v>
      </c>
      <c r="Y65" s="30">
        <v>5663</v>
      </c>
      <c r="Z65" s="30">
        <v>5663</v>
      </c>
      <c r="AA65" s="30">
        <v>5663</v>
      </c>
      <c r="AB65" s="30">
        <v>5663</v>
      </c>
      <c r="AC65" s="30">
        <v>5663</v>
      </c>
      <c r="AD65" s="30">
        <v>5663</v>
      </c>
      <c r="AE65" s="22"/>
    </row>
    <row r="66" spans="1:31" ht="18.75" hidden="1" customHeight="1">
      <c r="A66" s="27" t="s">
        <v>92</v>
      </c>
      <c r="B66" s="65" t="s">
        <v>93</v>
      </c>
      <c r="C66" s="29">
        <f t="shared" si="29"/>
        <v>0</v>
      </c>
      <c r="D66" s="30">
        <v>0</v>
      </c>
      <c r="E66" s="30">
        <f>D66</f>
        <v>0</v>
      </c>
      <c r="F66" s="30">
        <f t="shared" ref="F66:O66" si="32">E66</f>
        <v>0</v>
      </c>
      <c r="G66" s="30">
        <f t="shared" si="32"/>
        <v>0</v>
      </c>
      <c r="H66" s="30">
        <f t="shared" si="32"/>
        <v>0</v>
      </c>
      <c r="I66" s="30">
        <f t="shared" si="32"/>
        <v>0</v>
      </c>
      <c r="J66" s="30">
        <f t="shared" si="32"/>
        <v>0</v>
      </c>
      <c r="K66" s="30">
        <f t="shared" si="32"/>
        <v>0</v>
      </c>
      <c r="L66" s="30">
        <f t="shared" si="32"/>
        <v>0</v>
      </c>
      <c r="M66" s="30">
        <f t="shared" si="32"/>
        <v>0</v>
      </c>
      <c r="N66" s="30">
        <f t="shared" si="32"/>
        <v>0</v>
      </c>
      <c r="O66" s="30">
        <f t="shared" si="32"/>
        <v>0</v>
      </c>
      <c r="P66" s="31"/>
      <c r="Q66" s="31">
        <v>0</v>
      </c>
      <c r="R66" s="31"/>
      <c r="S66" s="66">
        <v>-1</v>
      </c>
      <c r="T66" s="32"/>
      <c r="U66" s="32">
        <f t="shared" si="5"/>
        <v>0</v>
      </c>
      <c r="V66" s="32"/>
      <c r="W66" s="36">
        <v>0</v>
      </c>
      <c r="X66" s="36">
        <v>0</v>
      </c>
      <c r="Y66" s="37">
        <f t="shared" ref="Y66:Y86" si="33">C66-V66</f>
        <v>0</v>
      </c>
      <c r="Z66" s="38"/>
      <c r="AA66" s="39">
        <f t="shared" ref="AA66:AA86" si="34">C66-U66</f>
        <v>0</v>
      </c>
      <c r="AB66" s="40"/>
      <c r="AC66" s="36">
        <v>0</v>
      </c>
      <c r="AD66" s="56" t="s">
        <v>47</v>
      </c>
      <c r="AE66" s="56"/>
    </row>
    <row r="67" spans="1:31" ht="18.75" hidden="1" customHeight="1">
      <c r="A67" s="27">
        <v>60670000</v>
      </c>
      <c r="B67" s="65" t="s">
        <v>94</v>
      </c>
      <c r="C67" s="29">
        <f t="shared" si="29"/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1">
        <v>0</v>
      </c>
      <c r="Q67" s="31">
        <v>1200</v>
      </c>
      <c r="R67" s="31">
        <v>0</v>
      </c>
      <c r="S67" s="66">
        <v>-1</v>
      </c>
      <c r="T67" s="32">
        <v>74.69</v>
      </c>
      <c r="U67" s="32">
        <f t="shared" si="5"/>
        <v>89.627999999999986</v>
      </c>
      <c r="V67" s="32"/>
      <c r="W67" s="36">
        <v>74.69</v>
      </c>
      <c r="X67" s="36">
        <v>0</v>
      </c>
      <c r="Y67" s="37">
        <f t="shared" si="33"/>
        <v>0</v>
      </c>
      <c r="Z67" s="38"/>
      <c r="AA67" s="39">
        <f t="shared" si="34"/>
        <v>-89.627999999999986</v>
      </c>
      <c r="AB67" s="40">
        <f>(C67-W67)/W67</f>
        <v>-1</v>
      </c>
      <c r="AC67" s="36">
        <v>-74.69</v>
      </c>
      <c r="AD67" s="56" t="s">
        <v>47</v>
      </c>
      <c r="AE67" s="56"/>
    </row>
    <row r="68" spans="1:31" ht="18.75" hidden="1" customHeight="1">
      <c r="A68" s="27">
        <v>60680000</v>
      </c>
      <c r="B68" s="65" t="s">
        <v>95</v>
      </c>
      <c r="C68" s="29">
        <f t="shared" si="29"/>
        <v>0</v>
      </c>
      <c r="D68" s="30">
        <v>0</v>
      </c>
      <c r="E68" s="30">
        <v>0</v>
      </c>
      <c r="F68" s="30">
        <f t="shared" ref="F68:O68" si="35">E68</f>
        <v>0</v>
      </c>
      <c r="G68" s="30">
        <f t="shared" si="35"/>
        <v>0</v>
      </c>
      <c r="H68" s="30">
        <f t="shared" si="35"/>
        <v>0</v>
      </c>
      <c r="I68" s="30">
        <f t="shared" si="35"/>
        <v>0</v>
      </c>
      <c r="J68" s="30">
        <f t="shared" si="35"/>
        <v>0</v>
      </c>
      <c r="K68" s="30">
        <f t="shared" si="35"/>
        <v>0</v>
      </c>
      <c r="L68" s="30">
        <f t="shared" si="35"/>
        <v>0</v>
      </c>
      <c r="M68" s="30">
        <f t="shared" si="35"/>
        <v>0</v>
      </c>
      <c r="N68" s="30">
        <f t="shared" si="35"/>
        <v>0</v>
      </c>
      <c r="O68" s="30">
        <f t="shared" si="35"/>
        <v>0</v>
      </c>
      <c r="P68" s="31">
        <v>0</v>
      </c>
      <c r="Q68" s="31">
        <v>0</v>
      </c>
      <c r="R68" s="31">
        <v>20</v>
      </c>
      <c r="S68" s="66">
        <v>-1</v>
      </c>
      <c r="T68" s="32"/>
      <c r="U68" s="32">
        <f t="shared" si="5"/>
        <v>0</v>
      </c>
      <c r="V68" s="32"/>
      <c r="W68" s="36">
        <v>0</v>
      </c>
      <c r="X68" s="36">
        <v>0</v>
      </c>
      <c r="Y68" s="37">
        <f t="shared" si="33"/>
        <v>0</v>
      </c>
      <c r="Z68" s="38"/>
      <c r="AA68" s="39">
        <f t="shared" si="34"/>
        <v>0</v>
      </c>
      <c r="AB68" s="40"/>
      <c r="AC68" s="36">
        <v>0</v>
      </c>
      <c r="AD68" s="56" t="s">
        <v>47</v>
      </c>
      <c r="AE68" s="56"/>
    </row>
    <row r="69" spans="1:31" ht="18.75" hidden="1" customHeight="1">
      <c r="A69" s="27">
        <v>60690000</v>
      </c>
      <c r="B69" s="65" t="s">
        <v>96</v>
      </c>
      <c r="C69" s="29">
        <f t="shared" si="29"/>
        <v>0</v>
      </c>
      <c r="D69" s="30">
        <v>0</v>
      </c>
      <c r="E69" s="30">
        <f t="shared" ref="E69:O71" si="36">D69</f>
        <v>0</v>
      </c>
      <c r="F69" s="30">
        <f t="shared" si="36"/>
        <v>0</v>
      </c>
      <c r="G69" s="30">
        <f t="shared" si="36"/>
        <v>0</v>
      </c>
      <c r="H69" s="30">
        <f t="shared" si="36"/>
        <v>0</v>
      </c>
      <c r="I69" s="30">
        <f t="shared" si="36"/>
        <v>0</v>
      </c>
      <c r="J69" s="30">
        <f t="shared" si="36"/>
        <v>0</v>
      </c>
      <c r="K69" s="30">
        <f t="shared" si="36"/>
        <v>0</v>
      </c>
      <c r="L69" s="30">
        <f t="shared" si="36"/>
        <v>0</v>
      </c>
      <c r="M69" s="30">
        <f t="shared" si="36"/>
        <v>0</v>
      </c>
      <c r="N69" s="30">
        <f t="shared" si="36"/>
        <v>0</v>
      </c>
      <c r="O69" s="30">
        <f t="shared" si="36"/>
        <v>0</v>
      </c>
      <c r="P69" s="31">
        <v>0</v>
      </c>
      <c r="Q69" s="31">
        <v>0</v>
      </c>
      <c r="R69" s="31">
        <v>0</v>
      </c>
      <c r="S69" s="66" t="s">
        <v>38</v>
      </c>
      <c r="T69" s="32">
        <v>-0.64</v>
      </c>
      <c r="U69" s="32">
        <f t="shared" si="5"/>
        <v>-0.76800000000000002</v>
      </c>
      <c r="V69" s="32"/>
      <c r="W69" s="36">
        <v>-0.64</v>
      </c>
      <c r="X69" s="36">
        <v>0</v>
      </c>
      <c r="Y69" s="37">
        <f t="shared" si="33"/>
        <v>0</v>
      </c>
      <c r="Z69" s="38"/>
      <c r="AA69" s="39">
        <f t="shared" si="34"/>
        <v>0.76800000000000002</v>
      </c>
      <c r="AB69" s="40">
        <f>(C69-W69)/W69</f>
        <v>-1</v>
      </c>
      <c r="AC69" s="36">
        <v>0.64</v>
      </c>
      <c r="AD69" s="56" t="s">
        <v>47</v>
      </c>
      <c r="AE69" s="56"/>
    </row>
    <row r="70" spans="1:31" ht="18.75" hidden="1" customHeight="1">
      <c r="A70" s="27">
        <v>60800000</v>
      </c>
      <c r="B70" s="65" t="s">
        <v>97</v>
      </c>
      <c r="C70" s="29">
        <f t="shared" si="29"/>
        <v>0</v>
      </c>
      <c r="D70" s="30">
        <v>0</v>
      </c>
      <c r="E70" s="30">
        <f>D70</f>
        <v>0</v>
      </c>
      <c r="F70" s="30">
        <f t="shared" si="36"/>
        <v>0</v>
      </c>
      <c r="G70" s="30">
        <f t="shared" si="36"/>
        <v>0</v>
      </c>
      <c r="H70" s="30">
        <f t="shared" si="36"/>
        <v>0</v>
      </c>
      <c r="I70" s="30">
        <f t="shared" si="36"/>
        <v>0</v>
      </c>
      <c r="J70" s="30">
        <f t="shared" si="36"/>
        <v>0</v>
      </c>
      <c r="K70" s="30">
        <f t="shared" si="36"/>
        <v>0</v>
      </c>
      <c r="L70" s="30">
        <f t="shared" si="36"/>
        <v>0</v>
      </c>
      <c r="M70" s="30">
        <f t="shared" si="36"/>
        <v>0</v>
      </c>
      <c r="N70" s="30">
        <f t="shared" si="36"/>
        <v>0</v>
      </c>
      <c r="O70" s="30">
        <f t="shared" si="36"/>
        <v>0</v>
      </c>
      <c r="P70" s="31">
        <v>0</v>
      </c>
      <c r="Q70" s="31">
        <v>0</v>
      </c>
      <c r="R70" s="31">
        <v>0</v>
      </c>
      <c r="S70" s="66">
        <v>-1</v>
      </c>
      <c r="T70" s="32"/>
      <c r="U70" s="32">
        <f t="shared" ref="U70:U86" si="37">T70/10*12</f>
        <v>0</v>
      </c>
      <c r="V70" s="32"/>
      <c r="Y70" s="37">
        <f t="shared" si="33"/>
        <v>0</v>
      </c>
      <c r="Z70" s="38"/>
      <c r="AA70" s="39">
        <f t="shared" si="34"/>
        <v>0</v>
      </c>
      <c r="AB70" s="40"/>
    </row>
    <row r="71" spans="1:31" ht="18.75" hidden="1" customHeight="1">
      <c r="A71" s="27">
        <v>60840000</v>
      </c>
      <c r="B71" s="65" t="s">
        <v>98</v>
      </c>
      <c r="C71" s="29">
        <f t="shared" si="29"/>
        <v>0</v>
      </c>
      <c r="D71" s="30">
        <v>0</v>
      </c>
      <c r="E71" s="30">
        <f>D71</f>
        <v>0</v>
      </c>
      <c r="F71" s="30">
        <f t="shared" si="36"/>
        <v>0</v>
      </c>
      <c r="G71" s="30">
        <f t="shared" si="36"/>
        <v>0</v>
      </c>
      <c r="H71" s="30">
        <f t="shared" si="36"/>
        <v>0</v>
      </c>
      <c r="I71" s="30">
        <f t="shared" si="36"/>
        <v>0</v>
      </c>
      <c r="J71" s="30">
        <f t="shared" si="36"/>
        <v>0</v>
      </c>
      <c r="K71" s="30">
        <f t="shared" si="36"/>
        <v>0</v>
      </c>
      <c r="L71" s="30">
        <f t="shared" si="36"/>
        <v>0</v>
      </c>
      <c r="M71" s="30">
        <f t="shared" si="36"/>
        <v>0</v>
      </c>
      <c r="N71" s="30">
        <f t="shared" si="36"/>
        <v>0</v>
      </c>
      <c r="O71" s="30">
        <f t="shared" si="36"/>
        <v>0</v>
      </c>
      <c r="P71" s="31">
        <v>0</v>
      </c>
      <c r="Q71" s="31">
        <v>0</v>
      </c>
      <c r="R71" s="31">
        <v>0</v>
      </c>
      <c r="S71" s="66">
        <v>-1</v>
      </c>
      <c r="T71" s="32"/>
      <c r="U71" s="32">
        <f t="shared" si="37"/>
        <v>0</v>
      </c>
      <c r="V71" s="32"/>
      <c r="W71" s="36">
        <v>0</v>
      </c>
      <c r="X71" s="36">
        <v>0</v>
      </c>
      <c r="Y71" s="37">
        <f t="shared" si="33"/>
        <v>0</v>
      </c>
      <c r="Z71" s="38"/>
      <c r="AA71" s="39">
        <f t="shared" si="34"/>
        <v>0</v>
      </c>
      <c r="AB71" s="40"/>
      <c r="AC71" s="36">
        <v>0</v>
      </c>
      <c r="AD71" s="56" t="s">
        <v>47</v>
      </c>
      <c r="AE71" s="56"/>
    </row>
    <row r="72" spans="1:31" ht="18.75" customHeight="1">
      <c r="A72" s="27">
        <v>60870000</v>
      </c>
      <c r="B72" s="65" t="s">
        <v>99</v>
      </c>
      <c r="C72" s="29">
        <f t="shared" si="29"/>
        <v>8800</v>
      </c>
      <c r="D72" s="30">
        <v>150</v>
      </c>
      <c r="E72" s="30">
        <v>150</v>
      </c>
      <c r="F72" s="30">
        <v>150</v>
      </c>
      <c r="G72" s="30">
        <v>150</v>
      </c>
      <c r="H72" s="30">
        <v>7150</v>
      </c>
      <c r="I72" s="30">
        <v>150</v>
      </c>
      <c r="J72" s="30">
        <v>150</v>
      </c>
      <c r="K72" s="30">
        <v>150</v>
      </c>
      <c r="L72" s="30">
        <v>150</v>
      </c>
      <c r="M72" s="30">
        <v>150</v>
      </c>
      <c r="N72" s="30">
        <v>150</v>
      </c>
      <c r="O72" s="30">
        <v>150</v>
      </c>
      <c r="P72" s="30">
        <v>400</v>
      </c>
      <c r="Q72" s="30">
        <v>400</v>
      </c>
      <c r="R72" s="30">
        <v>400</v>
      </c>
      <c r="S72" s="30">
        <v>400</v>
      </c>
      <c r="T72" s="30">
        <v>400</v>
      </c>
      <c r="U72" s="30">
        <v>400</v>
      </c>
      <c r="V72" s="30">
        <v>400</v>
      </c>
      <c r="W72" s="30">
        <v>400</v>
      </c>
      <c r="X72" s="30">
        <v>400</v>
      </c>
      <c r="Y72" s="30">
        <v>400</v>
      </c>
      <c r="Z72" s="30">
        <v>400</v>
      </c>
      <c r="AA72" s="30">
        <v>400</v>
      </c>
      <c r="AB72" s="30">
        <v>400</v>
      </c>
      <c r="AC72" s="30">
        <v>400</v>
      </c>
      <c r="AD72" s="30">
        <v>400</v>
      </c>
      <c r="AE72" s="22"/>
    </row>
    <row r="73" spans="1:31" ht="18.75" hidden="1" customHeight="1">
      <c r="A73" s="27">
        <v>60880000</v>
      </c>
      <c r="B73" s="65" t="s">
        <v>100</v>
      </c>
      <c r="C73" s="29">
        <f t="shared" si="29"/>
        <v>0</v>
      </c>
      <c r="D73" s="30">
        <v>0</v>
      </c>
      <c r="E73" s="30">
        <f>D73</f>
        <v>0</v>
      </c>
      <c r="F73" s="30">
        <f t="shared" ref="F73:O74" si="38">E73</f>
        <v>0</v>
      </c>
      <c r="G73" s="30">
        <f t="shared" si="38"/>
        <v>0</v>
      </c>
      <c r="H73" s="30">
        <f t="shared" si="38"/>
        <v>0</v>
      </c>
      <c r="I73" s="30">
        <f t="shared" si="38"/>
        <v>0</v>
      </c>
      <c r="J73" s="30">
        <f t="shared" si="38"/>
        <v>0</v>
      </c>
      <c r="K73" s="30">
        <f t="shared" si="38"/>
        <v>0</v>
      </c>
      <c r="L73" s="30">
        <f t="shared" si="38"/>
        <v>0</v>
      </c>
      <c r="M73" s="30">
        <f t="shared" si="38"/>
        <v>0</v>
      </c>
      <c r="N73" s="30">
        <f t="shared" si="38"/>
        <v>0</v>
      </c>
      <c r="O73" s="30">
        <f t="shared" si="38"/>
        <v>0</v>
      </c>
      <c r="P73" s="31">
        <v>0</v>
      </c>
      <c r="Q73" s="31">
        <v>0</v>
      </c>
      <c r="R73" s="31">
        <v>0</v>
      </c>
      <c r="S73" s="66" t="s">
        <v>38</v>
      </c>
      <c r="T73" s="32"/>
      <c r="U73" s="32">
        <f t="shared" si="37"/>
        <v>0</v>
      </c>
      <c r="V73" s="32"/>
      <c r="W73" s="36">
        <v>0</v>
      </c>
      <c r="X73" s="67">
        <v>0</v>
      </c>
      <c r="Y73" s="37">
        <f t="shared" si="33"/>
        <v>0</v>
      </c>
      <c r="Z73" s="38"/>
      <c r="AA73" s="39">
        <f t="shared" si="34"/>
        <v>0</v>
      </c>
      <c r="AB73" s="40"/>
      <c r="AC73" s="36">
        <v>0</v>
      </c>
      <c r="AD73" s="56" t="s">
        <v>47</v>
      </c>
      <c r="AE73" s="56"/>
    </row>
    <row r="74" spans="1:31" ht="18.75" hidden="1" customHeight="1">
      <c r="A74" s="27">
        <v>60881000</v>
      </c>
      <c r="B74" s="65" t="s">
        <v>101</v>
      </c>
      <c r="C74" s="29">
        <f t="shared" si="29"/>
        <v>0</v>
      </c>
      <c r="D74" s="30">
        <v>0</v>
      </c>
      <c r="E74" s="30">
        <f>D74</f>
        <v>0</v>
      </c>
      <c r="F74" s="30">
        <f t="shared" si="38"/>
        <v>0</v>
      </c>
      <c r="G74" s="30">
        <f t="shared" si="38"/>
        <v>0</v>
      </c>
      <c r="H74" s="30">
        <f t="shared" si="38"/>
        <v>0</v>
      </c>
      <c r="I74" s="30">
        <f t="shared" si="38"/>
        <v>0</v>
      </c>
      <c r="J74" s="30">
        <f t="shared" si="38"/>
        <v>0</v>
      </c>
      <c r="K74" s="30">
        <f t="shared" si="38"/>
        <v>0</v>
      </c>
      <c r="L74" s="30">
        <f t="shared" si="38"/>
        <v>0</v>
      </c>
      <c r="M74" s="30">
        <f t="shared" si="38"/>
        <v>0</v>
      </c>
      <c r="N74" s="30">
        <f t="shared" si="38"/>
        <v>0</v>
      </c>
      <c r="O74" s="30">
        <f t="shared" si="38"/>
        <v>0</v>
      </c>
      <c r="P74" s="31">
        <v>0</v>
      </c>
      <c r="Q74" s="31">
        <v>0</v>
      </c>
      <c r="R74" s="31">
        <v>0</v>
      </c>
      <c r="S74" s="66">
        <v>-1</v>
      </c>
      <c r="T74" s="32"/>
      <c r="U74" s="32">
        <f t="shared" si="37"/>
        <v>0</v>
      </c>
      <c r="V74" s="32"/>
      <c r="W74" s="36">
        <v>0</v>
      </c>
      <c r="X74" s="36">
        <v>0</v>
      </c>
      <c r="Y74" s="37">
        <f t="shared" si="33"/>
        <v>0</v>
      </c>
      <c r="Z74" s="38"/>
      <c r="AA74" s="39">
        <f t="shared" si="34"/>
        <v>0</v>
      </c>
      <c r="AB74" s="40"/>
      <c r="AC74" s="36">
        <v>0</v>
      </c>
      <c r="AD74" s="56" t="s">
        <v>47</v>
      </c>
      <c r="AE74" s="56"/>
    </row>
    <row r="75" spans="1:31" ht="18.75" customHeight="1">
      <c r="A75" s="27">
        <v>60930000</v>
      </c>
      <c r="B75" s="65" t="s">
        <v>102</v>
      </c>
      <c r="C75" s="29">
        <f t="shared" si="29"/>
        <v>120</v>
      </c>
      <c r="D75" s="30">
        <v>10</v>
      </c>
      <c r="E75" s="30">
        <v>10</v>
      </c>
      <c r="F75" s="30">
        <v>10</v>
      </c>
      <c r="G75" s="30">
        <v>10</v>
      </c>
      <c r="H75" s="30">
        <v>10</v>
      </c>
      <c r="I75" s="30">
        <v>10</v>
      </c>
      <c r="J75" s="30">
        <v>10</v>
      </c>
      <c r="K75" s="30">
        <v>10</v>
      </c>
      <c r="L75" s="30">
        <v>10</v>
      </c>
      <c r="M75" s="30">
        <v>10</v>
      </c>
      <c r="N75" s="30">
        <v>10</v>
      </c>
      <c r="O75" s="30">
        <v>10</v>
      </c>
      <c r="P75" s="31">
        <v>909</v>
      </c>
      <c r="Q75" s="31">
        <v>2460</v>
      </c>
      <c r="R75" s="31">
        <v>982</v>
      </c>
      <c r="S75" s="66" t="s">
        <v>38</v>
      </c>
      <c r="T75" s="32">
        <v>1527.15</v>
      </c>
      <c r="U75" s="32">
        <f t="shared" si="37"/>
        <v>1832.58</v>
      </c>
      <c r="V75" s="32">
        <v>1620</v>
      </c>
      <c r="W75" s="36">
        <v>1727.15</v>
      </c>
      <c r="X75" s="36">
        <v>1620</v>
      </c>
      <c r="Y75" s="37">
        <f t="shared" si="33"/>
        <v>-1500</v>
      </c>
      <c r="Z75" s="38">
        <f>(C75-X75)/X75</f>
        <v>-0.92592592592592593</v>
      </c>
      <c r="AA75" s="39">
        <f t="shared" si="34"/>
        <v>-1712.58</v>
      </c>
      <c r="AB75" s="40">
        <f>(C75-W75)/W75</f>
        <v>-0.93052137915062383</v>
      </c>
      <c r="AC75" s="36">
        <v>-107.15</v>
      </c>
      <c r="AD75" s="36">
        <v>-6.61</v>
      </c>
      <c r="AE75" s="36"/>
    </row>
    <row r="76" spans="1:31" ht="18.75" customHeight="1">
      <c r="A76" s="27">
        <v>60950000</v>
      </c>
      <c r="B76" s="65" t="s">
        <v>103</v>
      </c>
      <c r="C76" s="29">
        <f t="shared" si="29"/>
        <v>1500</v>
      </c>
      <c r="D76" s="30">
        <v>125</v>
      </c>
      <c r="E76" s="30">
        <v>125</v>
      </c>
      <c r="F76" s="30">
        <v>125</v>
      </c>
      <c r="G76" s="30">
        <v>125</v>
      </c>
      <c r="H76" s="30">
        <v>125</v>
      </c>
      <c r="I76" s="30">
        <v>125</v>
      </c>
      <c r="J76" s="30">
        <v>125</v>
      </c>
      <c r="K76" s="30">
        <v>125</v>
      </c>
      <c r="L76" s="30">
        <v>125</v>
      </c>
      <c r="M76" s="30">
        <v>125</v>
      </c>
      <c r="N76" s="30">
        <v>125</v>
      </c>
      <c r="O76" s="30">
        <v>125</v>
      </c>
      <c r="P76" s="31">
        <v>515</v>
      </c>
      <c r="Q76" s="31">
        <v>300</v>
      </c>
      <c r="R76" s="31">
        <v>50</v>
      </c>
      <c r="S76" s="66" t="s">
        <v>38</v>
      </c>
      <c r="T76" s="32">
        <v>785.82</v>
      </c>
      <c r="U76" s="32">
        <f t="shared" si="37"/>
        <v>942.98400000000015</v>
      </c>
      <c r="V76" s="32">
        <v>600</v>
      </c>
      <c r="W76" s="36">
        <v>705.07</v>
      </c>
      <c r="X76" s="36">
        <v>2100</v>
      </c>
      <c r="Y76" s="37">
        <f t="shared" si="33"/>
        <v>900</v>
      </c>
      <c r="Z76" s="38">
        <f>(C76-X76)/X76</f>
        <v>-0.2857142857142857</v>
      </c>
      <c r="AA76" s="39">
        <f t="shared" si="34"/>
        <v>557.01599999999985</v>
      </c>
      <c r="AB76" s="40">
        <f>(C76-W76)/W76</f>
        <v>1.1274483384628475</v>
      </c>
      <c r="AC76" s="36">
        <v>1394.93</v>
      </c>
      <c r="AD76" s="36">
        <v>66.430000000000007</v>
      </c>
      <c r="AE76" s="36"/>
    </row>
    <row r="77" spans="1:31" ht="18.75" customHeight="1">
      <c r="A77" s="27">
        <v>60970000</v>
      </c>
      <c r="B77" s="65" t="s">
        <v>104</v>
      </c>
      <c r="C77" s="29">
        <f t="shared" si="29"/>
        <v>5000</v>
      </c>
      <c r="D77" s="30">
        <v>0</v>
      </c>
      <c r="E77" s="30">
        <v>0</v>
      </c>
      <c r="F77" s="30">
        <v>0</v>
      </c>
      <c r="G77" s="30">
        <v>2500</v>
      </c>
      <c r="H77" s="30">
        <v>0</v>
      </c>
      <c r="I77" s="30">
        <v>0</v>
      </c>
      <c r="J77" s="30">
        <v>0</v>
      </c>
      <c r="K77" s="30">
        <v>2500</v>
      </c>
      <c r="L77" s="30">
        <v>0</v>
      </c>
      <c r="M77" s="30">
        <v>0</v>
      </c>
      <c r="N77" s="30">
        <v>0</v>
      </c>
      <c r="O77" s="30">
        <v>0</v>
      </c>
      <c r="P77" s="31">
        <v>0</v>
      </c>
      <c r="Q77" s="31">
        <v>0</v>
      </c>
      <c r="R77" s="31">
        <v>0</v>
      </c>
      <c r="S77" s="66">
        <v>-1</v>
      </c>
      <c r="T77" s="32">
        <v>-74.05</v>
      </c>
      <c r="U77" s="32">
        <f t="shared" si="37"/>
        <v>-88.859999999999985</v>
      </c>
      <c r="V77" s="32">
        <v>600</v>
      </c>
      <c r="W77" s="36">
        <v>1062.32</v>
      </c>
      <c r="X77" s="36">
        <v>600</v>
      </c>
      <c r="Y77" s="37">
        <f t="shared" si="33"/>
        <v>4400</v>
      </c>
      <c r="Z77" s="38">
        <f>(C77-X77)/X77</f>
        <v>7.333333333333333</v>
      </c>
      <c r="AA77" s="39">
        <f t="shared" si="34"/>
        <v>5088.8599999999997</v>
      </c>
      <c r="AB77" s="40">
        <f>(C77-W77)/W77</f>
        <v>3.7066797198584234</v>
      </c>
      <c r="AC77" s="36">
        <v>-462.32</v>
      </c>
      <c r="AD77" s="36">
        <v>-77.05</v>
      </c>
      <c r="AE77" s="261"/>
    </row>
    <row r="78" spans="1:31" ht="18.75" customHeight="1">
      <c r="A78" s="27">
        <v>61050000</v>
      </c>
      <c r="B78" s="65" t="s">
        <v>105</v>
      </c>
      <c r="C78" s="29">
        <f t="shared" si="29"/>
        <v>32832</v>
      </c>
      <c r="D78" s="30">
        <v>2736</v>
      </c>
      <c r="E78" s="30">
        <v>2736</v>
      </c>
      <c r="F78" s="30">
        <v>2736</v>
      </c>
      <c r="G78" s="30">
        <v>2736</v>
      </c>
      <c r="H78" s="30">
        <v>2736</v>
      </c>
      <c r="I78" s="30">
        <v>2736</v>
      </c>
      <c r="J78" s="30">
        <v>2736</v>
      </c>
      <c r="K78" s="30">
        <v>2736</v>
      </c>
      <c r="L78" s="30">
        <v>2736</v>
      </c>
      <c r="M78" s="30">
        <v>2736</v>
      </c>
      <c r="N78" s="30">
        <v>2736</v>
      </c>
      <c r="O78" s="30">
        <v>2736</v>
      </c>
      <c r="P78" s="31">
        <v>13443</v>
      </c>
      <c r="Q78" s="31">
        <v>15225</v>
      </c>
      <c r="R78" s="31">
        <v>8096</v>
      </c>
      <c r="S78" s="66">
        <v>-1</v>
      </c>
      <c r="T78" s="32">
        <v>21344</v>
      </c>
      <c r="U78" s="32">
        <f t="shared" si="37"/>
        <v>25612.800000000003</v>
      </c>
      <c r="V78" s="32">
        <v>27240</v>
      </c>
      <c r="W78" s="36">
        <v>26912</v>
      </c>
      <c r="X78" s="36">
        <v>27240</v>
      </c>
      <c r="Y78" s="37">
        <f t="shared" si="33"/>
        <v>5592</v>
      </c>
      <c r="Z78" s="38">
        <f>(C78-X78)/X78</f>
        <v>0.2052863436123348</v>
      </c>
      <c r="AA78" s="39">
        <f t="shared" si="34"/>
        <v>7219.1999999999971</v>
      </c>
      <c r="AB78" s="40">
        <f>(C78-W78)/W78</f>
        <v>0.21997621878715815</v>
      </c>
      <c r="AC78" s="36">
        <v>328</v>
      </c>
      <c r="AD78" s="36">
        <v>1.2</v>
      </c>
      <c r="AE78" s="36"/>
    </row>
    <row r="79" spans="1:31" ht="18.75" hidden="1" customHeight="1">
      <c r="A79" s="27">
        <v>61080000</v>
      </c>
      <c r="B79" s="65" t="s">
        <v>106</v>
      </c>
      <c r="C79" s="29">
        <f t="shared" si="29"/>
        <v>0</v>
      </c>
      <c r="D79" s="30">
        <v>0</v>
      </c>
      <c r="E79" s="30">
        <f t="shared" ref="E79:O85" si="39">D79</f>
        <v>0</v>
      </c>
      <c r="F79" s="30">
        <f t="shared" si="39"/>
        <v>0</v>
      </c>
      <c r="G79" s="30">
        <f t="shared" si="39"/>
        <v>0</v>
      </c>
      <c r="H79" s="30">
        <f t="shared" si="39"/>
        <v>0</v>
      </c>
      <c r="I79" s="30">
        <f t="shared" si="39"/>
        <v>0</v>
      </c>
      <c r="J79" s="30">
        <f t="shared" si="39"/>
        <v>0</v>
      </c>
      <c r="K79" s="30">
        <f t="shared" si="39"/>
        <v>0</v>
      </c>
      <c r="L79" s="30">
        <f t="shared" si="39"/>
        <v>0</v>
      </c>
      <c r="M79" s="30">
        <f t="shared" si="39"/>
        <v>0</v>
      </c>
      <c r="N79" s="30">
        <f t="shared" si="39"/>
        <v>0</v>
      </c>
      <c r="O79" s="30">
        <f t="shared" si="39"/>
        <v>0</v>
      </c>
      <c r="P79" s="31">
        <v>0</v>
      </c>
      <c r="Q79" s="31">
        <v>0</v>
      </c>
      <c r="R79" s="31">
        <v>0</v>
      </c>
      <c r="S79" s="66" t="s">
        <v>38</v>
      </c>
      <c r="T79" s="32"/>
      <c r="U79" s="32">
        <f t="shared" si="37"/>
        <v>0</v>
      </c>
      <c r="V79" s="32"/>
      <c r="W79" s="36">
        <v>0</v>
      </c>
      <c r="X79" s="36">
        <v>0</v>
      </c>
      <c r="Y79" s="37">
        <f t="shared" si="33"/>
        <v>0</v>
      </c>
      <c r="Z79" s="38"/>
      <c r="AA79" s="39">
        <f t="shared" si="34"/>
        <v>0</v>
      </c>
      <c r="AB79" s="40"/>
      <c r="AC79" s="36">
        <v>0</v>
      </c>
      <c r="AD79" s="56" t="s">
        <v>47</v>
      </c>
      <c r="AE79" s="56"/>
    </row>
    <row r="80" spans="1:31" ht="18.75" customHeight="1">
      <c r="A80" s="27">
        <v>61200300</v>
      </c>
      <c r="B80" s="65" t="s">
        <v>107</v>
      </c>
      <c r="C80" s="29">
        <f t="shared" si="29"/>
        <v>804</v>
      </c>
      <c r="D80" s="30">
        <v>67</v>
      </c>
      <c r="E80" s="30">
        <v>67</v>
      </c>
      <c r="F80" s="30">
        <v>67</v>
      </c>
      <c r="G80" s="30">
        <v>67</v>
      </c>
      <c r="H80" s="30">
        <v>67</v>
      </c>
      <c r="I80" s="30">
        <v>67</v>
      </c>
      <c r="J80" s="30">
        <v>67</v>
      </c>
      <c r="K80" s="30">
        <v>67</v>
      </c>
      <c r="L80" s="30">
        <v>67</v>
      </c>
      <c r="M80" s="30">
        <v>67</v>
      </c>
      <c r="N80" s="30">
        <v>67</v>
      </c>
      <c r="O80" s="30">
        <v>67</v>
      </c>
      <c r="P80" s="31">
        <v>79</v>
      </c>
      <c r="Q80" s="31">
        <v>420</v>
      </c>
      <c r="R80" s="31">
        <v>26</v>
      </c>
      <c r="S80" s="66">
        <v>-1</v>
      </c>
      <c r="T80" s="32"/>
      <c r="U80" s="32">
        <f t="shared" si="37"/>
        <v>0</v>
      </c>
      <c r="V80" s="32"/>
      <c r="W80" s="36">
        <v>6.08</v>
      </c>
      <c r="X80" s="36">
        <v>0</v>
      </c>
      <c r="Y80" s="37">
        <f t="shared" si="33"/>
        <v>804</v>
      </c>
      <c r="Z80" s="38"/>
      <c r="AA80" s="39">
        <f t="shared" si="34"/>
        <v>804</v>
      </c>
      <c r="AB80" s="40">
        <f>(C80-W80)/W80</f>
        <v>131.23684210526315</v>
      </c>
      <c r="AC80" s="36">
        <v>-6.08</v>
      </c>
      <c r="AD80" s="56" t="s">
        <v>47</v>
      </c>
      <c r="AE80" s="56"/>
    </row>
    <row r="81" spans="1:31" ht="18.75" hidden="1" customHeight="1">
      <c r="A81" s="27">
        <v>61250000</v>
      </c>
      <c r="B81" s="65" t="s">
        <v>108</v>
      </c>
      <c r="C81" s="29">
        <f t="shared" si="29"/>
        <v>0</v>
      </c>
      <c r="D81" s="30">
        <v>0</v>
      </c>
      <c r="E81" s="30">
        <f t="shared" si="39"/>
        <v>0</v>
      </c>
      <c r="F81" s="30">
        <f t="shared" si="39"/>
        <v>0</v>
      </c>
      <c r="G81" s="30">
        <f t="shared" si="39"/>
        <v>0</v>
      </c>
      <c r="H81" s="30">
        <f t="shared" si="39"/>
        <v>0</v>
      </c>
      <c r="I81" s="30">
        <f t="shared" si="39"/>
        <v>0</v>
      </c>
      <c r="J81" s="30">
        <f t="shared" si="39"/>
        <v>0</v>
      </c>
      <c r="K81" s="30">
        <f t="shared" si="39"/>
        <v>0</v>
      </c>
      <c r="L81" s="30">
        <f t="shared" si="39"/>
        <v>0</v>
      </c>
      <c r="M81" s="30">
        <f t="shared" si="39"/>
        <v>0</v>
      </c>
      <c r="N81" s="30">
        <f t="shared" si="39"/>
        <v>0</v>
      </c>
      <c r="O81" s="30">
        <f t="shared" si="39"/>
        <v>0</v>
      </c>
      <c r="P81" s="31">
        <v>0</v>
      </c>
      <c r="Q81" s="31">
        <v>0</v>
      </c>
      <c r="R81" s="31">
        <v>0</v>
      </c>
      <c r="S81" s="66" t="s">
        <v>38</v>
      </c>
      <c r="T81" s="32"/>
      <c r="U81" s="32">
        <f t="shared" si="37"/>
        <v>0</v>
      </c>
      <c r="V81" s="32"/>
      <c r="W81" s="36">
        <v>0</v>
      </c>
      <c r="X81" s="36">
        <v>0</v>
      </c>
      <c r="Y81" s="37">
        <f t="shared" si="33"/>
        <v>0</v>
      </c>
      <c r="Z81" s="38"/>
      <c r="AA81" s="39">
        <f t="shared" si="34"/>
        <v>0</v>
      </c>
      <c r="AB81" s="40"/>
      <c r="AC81" s="36">
        <v>0</v>
      </c>
      <c r="AD81" s="56" t="s">
        <v>47</v>
      </c>
      <c r="AE81" s="56"/>
    </row>
    <row r="82" spans="1:31" ht="18.75" hidden="1" customHeight="1">
      <c r="A82" s="27">
        <v>61280000</v>
      </c>
      <c r="B82" s="65" t="s">
        <v>109</v>
      </c>
      <c r="C82" s="29">
        <f t="shared" si="29"/>
        <v>0</v>
      </c>
      <c r="D82" s="30">
        <v>0</v>
      </c>
      <c r="E82" s="30">
        <f t="shared" si="39"/>
        <v>0</v>
      </c>
      <c r="F82" s="30">
        <f t="shared" si="39"/>
        <v>0</v>
      </c>
      <c r="G82" s="30">
        <f t="shared" si="39"/>
        <v>0</v>
      </c>
      <c r="H82" s="30">
        <f t="shared" si="39"/>
        <v>0</v>
      </c>
      <c r="I82" s="30">
        <f t="shared" si="39"/>
        <v>0</v>
      </c>
      <c r="J82" s="30">
        <f t="shared" si="39"/>
        <v>0</v>
      </c>
      <c r="K82" s="30">
        <f t="shared" si="39"/>
        <v>0</v>
      </c>
      <c r="L82" s="30">
        <f t="shared" si="39"/>
        <v>0</v>
      </c>
      <c r="M82" s="30">
        <f t="shared" si="39"/>
        <v>0</v>
      </c>
      <c r="N82" s="30">
        <f t="shared" si="39"/>
        <v>0</v>
      </c>
      <c r="O82" s="30">
        <f t="shared" si="39"/>
        <v>0</v>
      </c>
      <c r="P82" s="31">
        <v>104</v>
      </c>
      <c r="Q82" s="31">
        <v>0</v>
      </c>
      <c r="R82" s="31">
        <v>30</v>
      </c>
      <c r="S82" s="66">
        <v>-1</v>
      </c>
      <c r="T82" s="32"/>
      <c r="U82" s="32">
        <f t="shared" si="37"/>
        <v>0</v>
      </c>
      <c r="V82" s="32"/>
      <c r="W82" s="36">
        <v>0</v>
      </c>
      <c r="X82" s="36">
        <v>0</v>
      </c>
      <c r="Y82" s="37">
        <f t="shared" si="33"/>
        <v>0</v>
      </c>
      <c r="Z82" s="38"/>
      <c r="AA82" s="39">
        <f t="shared" si="34"/>
        <v>0</v>
      </c>
      <c r="AB82" s="40"/>
      <c r="AC82" s="36">
        <v>0</v>
      </c>
      <c r="AD82" s="56" t="s">
        <v>47</v>
      </c>
      <c r="AE82" s="56"/>
    </row>
    <row r="83" spans="1:31" ht="18.75" hidden="1" customHeight="1">
      <c r="A83" s="27">
        <v>61300200</v>
      </c>
      <c r="B83" s="65" t="s">
        <v>110</v>
      </c>
      <c r="C83" s="29">
        <f t="shared" si="29"/>
        <v>0</v>
      </c>
      <c r="D83" s="30">
        <v>0</v>
      </c>
      <c r="E83" s="30">
        <f t="shared" si="39"/>
        <v>0</v>
      </c>
      <c r="F83" s="30">
        <f t="shared" si="39"/>
        <v>0</v>
      </c>
      <c r="G83" s="30">
        <f t="shared" si="39"/>
        <v>0</v>
      </c>
      <c r="H83" s="30">
        <f t="shared" si="39"/>
        <v>0</v>
      </c>
      <c r="I83" s="30">
        <f t="shared" si="39"/>
        <v>0</v>
      </c>
      <c r="J83" s="30">
        <f t="shared" si="39"/>
        <v>0</v>
      </c>
      <c r="K83" s="30">
        <f t="shared" si="39"/>
        <v>0</v>
      </c>
      <c r="L83" s="30">
        <f t="shared" si="39"/>
        <v>0</v>
      </c>
      <c r="M83" s="30">
        <f t="shared" si="39"/>
        <v>0</v>
      </c>
      <c r="N83" s="30">
        <f t="shared" si="39"/>
        <v>0</v>
      </c>
      <c r="O83" s="30">
        <f t="shared" si="39"/>
        <v>0</v>
      </c>
      <c r="P83" s="31">
        <v>0</v>
      </c>
      <c r="Q83" s="31">
        <v>0</v>
      </c>
      <c r="R83" s="31">
        <v>0</v>
      </c>
      <c r="S83" s="66">
        <v>-1</v>
      </c>
      <c r="T83" s="32"/>
      <c r="U83" s="32">
        <f t="shared" si="37"/>
        <v>0</v>
      </c>
      <c r="V83" s="32"/>
      <c r="W83" s="36">
        <v>0</v>
      </c>
      <c r="X83" s="36">
        <v>0</v>
      </c>
      <c r="Y83" s="37">
        <f t="shared" si="33"/>
        <v>0</v>
      </c>
      <c r="Z83" s="38"/>
      <c r="AA83" s="39">
        <f t="shared" si="34"/>
        <v>0</v>
      </c>
      <c r="AB83" s="40"/>
      <c r="AC83" s="36">
        <v>0</v>
      </c>
      <c r="AD83" s="56" t="s">
        <v>47</v>
      </c>
      <c r="AE83" s="56"/>
    </row>
    <row r="84" spans="1:31" ht="18.75" hidden="1" customHeight="1">
      <c r="A84" s="27">
        <v>61400000</v>
      </c>
      <c r="B84" s="65" t="s">
        <v>111</v>
      </c>
      <c r="C84" s="29">
        <f>SUM(D84:O84)</f>
        <v>0</v>
      </c>
      <c r="D84" s="30">
        <v>0</v>
      </c>
      <c r="E84" s="30">
        <f t="shared" si="39"/>
        <v>0</v>
      </c>
      <c r="F84" s="30">
        <f t="shared" si="39"/>
        <v>0</v>
      </c>
      <c r="G84" s="30">
        <f t="shared" si="39"/>
        <v>0</v>
      </c>
      <c r="H84" s="30">
        <f t="shared" si="39"/>
        <v>0</v>
      </c>
      <c r="I84" s="30">
        <f t="shared" si="39"/>
        <v>0</v>
      </c>
      <c r="J84" s="30">
        <f t="shared" si="39"/>
        <v>0</v>
      </c>
      <c r="K84" s="30">
        <f t="shared" si="39"/>
        <v>0</v>
      </c>
      <c r="L84" s="30">
        <f t="shared" si="39"/>
        <v>0</v>
      </c>
      <c r="M84" s="30">
        <f t="shared" si="39"/>
        <v>0</v>
      </c>
      <c r="N84" s="30">
        <f t="shared" si="39"/>
        <v>0</v>
      </c>
      <c r="O84" s="30">
        <f t="shared" si="39"/>
        <v>0</v>
      </c>
      <c r="P84" s="31">
        <v>0</v>
      </c>
      <c r="Q84" s="31">
        <v>0</v>
      </c>
      <c r="R84" s="31">
        <v>0</v>
      </c>
      <c r="S84" s="66"/>
      <c r="T84" s="32"/>
      <c r="U84" s="32">
        <f t="shared" si="37"/>
        <v>0</v>
      </c>
      <c r="V84" s="32"/>
      <c r="W84" s="36">
        <v>0</v>
      </c>
      <c r="X84" s="36">
        <v>0</v>
      </c>
      <c r="Y84" s="37">
        <f t="shared" si="33"/>
        <v>0</v>
      </c>
      <c r="Z84" s="38"/>
      <c r="AA84" s="39">
        <f t="shared" si="34"/>
        <v>0</v>
      </c>
      <c r="AB84" s="40"/>
      <c r="AC84" s="36">
        <v>0</v>
      </c>
      <c r="AD84" s="56" t="s">
        <v>47</v>
      </c>
      <c r="AE84" s="56"/>
    </row>
    <row r="85" spans="1:31" ht="18.75" hidden="1" customHeight="1">
      <c r="A85" s="27" t="s">
        <v>112</v>
      </c>
      <c r="B85" s="65" t="s">
        <v>113</v>
      </c>
      <c r="C85" s="29">
        <f>SUM(D85:O85)</f>
        <v>0</v>
      </c>
      <c r="D85" s="30">
        <v>0</v>
      </c>
      <c r="E85" s="30">
        <f t="shared" si="39"/>
        <v>0</v>
      </c>
      <c r="F85" s="30">
        <f t="shared" si="39"/>
        <v>0</v>
      </c>
      <c r="G85" s="30">
        <f t="shared" si="39"/>
        <v>0</v>
      </c>
      <c r="H85" s="30">
        <f t="shared" si="39"/>
        <v>0</v>
      </c>
      <c r="I85" s="30">
        <f t="shared" si="39"/>
        <v>0</v>
      </c>
      <c r="J85" s="30">
        <f t="shared" si="39"/>
        <v>0</v>
      </c>
      <c r="K85" s="30">
        <f t="shared" si="39"/>
        <v>0</v>
      </c>
      <c r="L85" s="30">
        <f t="shared" si="39"/>
        <v>0</v>
      </c>
      <c r="M85" s="30">
        <f t="shared" si="39"/>
        <v>0</v>
      </c>
      <c r="N85" s="30">
        <f t="shared" si="39"/>
        <v>0</v>
      </c>
      <c r="O85" s="30">
        <f t="shared" si="39"/>
        <v>0</v>
      </c>
      <c r="P85" s="31"/>
      <c r="Q85" s="29">
        <v>0</v>
      </c>
      <c r="R85" s="31"/>
      <c r="S85" s="66">
        <v>-1</v>
      </c>
      <c r="T85" s="32"/>
      <c r="U85" s="32">
        <f t="shared" si="37"/>
        <v>0</v>
      </c>
      <c r="V85" s="32"/>
      <c r="W85" s="36">
        <v>0</v>
      </c>
      <c r="X85" s="36">
        <v>0</v>
      </c>
      <c r="Y85" s="37">
        <f t="shared" si="33"/>
        <v>0</v>
      </c>
      <c r="Z85" s="38"/>
      <c r="AA85" s="39">
        <f t="shared" si="34"/>
        <v>0</v>
      </c>
      <c r="AB85" s="40"/>
      <c r="AC85" s="36">
        <v>0</v>
      </c>
      <c r="AD85" s="56" t="s">
        <v>47</v>
      </c>
      <c r="AE85" s="56"/>
    </row>
    <row r="86" spans="1:31" ht="18.75" customHeight="1">
      <c r="A86" s="41">
        <v>61990000</v>
      </c>
      <c r="B86" s="20" t="s">
        <v>114</v>
      </c>
      <c r="C86" s="54">
        <f>SUM(C60:C85)</f>
        <v>137557.04200000002</v>
      </c>
      <c r="D86" s="54">
        <f>SUM(D60:D85)</f>
        <v>10273.503500000001</v>
      </c>
      <c r="E86" s="54">
        <f t="shared" ref="E86:O86" si="40">SUM(E60:E85)</f>
        <v>10273.503500000001</v>
      </c>
      <c r="F86" s="54">
        <f t="shared" si="40"/>
        <v>10273.503500000001</v>
      </c>
      <c r="G86" s="54">
        <f t="shared" si="40"/>
        <v>12773.503500000001</v>
      </c>
      <c r="H86" s="54">
        <f t="shared" si="40"/>
        <v>19273.503499999999</v>
      </c>
      <c r="I86" s="54">
        <f t="shared" si="40"/>
        <v>10273.503500000001</v>
      </c>
      <c r="J86" s="54">
        <f t="shared" si="40"/>
        <v>10548.503500000001</v>
      </c>
      <c r="K86" s="54">
        <f t="shared" si="40"/>
        <v>12773.503500000001</v>
      </c>
      <c r="L86" s="54">
        <f t="shared" si="40"/>
        <v>10273.503500000001</v>
      </c>
      <c r="M86" s="54">
        <f t="shared" si="40"/>
        <v>10273.503500000001</v>
      </c>
      <c r="N86" s="54">
        <f t="shared" si="40"/>
        <v>10273.503500000001</v>
      </c>
      <c r="O86" s="54">
        <f t="shared" si="40"/>
        <v>10273.503500000001</v>
      </c>
      <c r="P86" s="29">
        <v>0</v>
      </c>
      <c r="Q86" s="68">
        <v>58405</v>
      </c>
      <c r="R86" s="29">
        <v>0</v>
      </c>
      <c r="S86" s="46"/>
      <c r="T86" s="42">
        <f>SUM(T60:T85)</f>
        <v>32561.97</v>
      </c>
      <c r="U86" s="42">
        <f t="shared" si="37"/>
        <v>39074.364000000001</v>
      </c>
      <c r="V86" s="42">
        <f>SUM(V60:V85)</f>
        <v>39965</v>
      </c>
      <c r="W86" s="43">
        <f>SUM(W60:W85)</f>
        <v>43487.770000000004</v>
      </c>
      <c r="X86" s="43">
        <f>SUM(X60:X85)</f>
        <v>44497</v>
      </c>
      <c r="Y86" s="37">
        <f t="shared" si="33"/>
        <v>97592.042000000016</v>
      </c>
      <c r="Z86" s="38">
        <f>(C86-X86)/X86</f>
        <v>2.0913778906443135</v>
      </c>
      <c r="AA86" s="39">
        <f t="shared" si="34"/>
        <v>98482.678000000014</v>
      </c>
      <c r="AB86" s="40">
        <f>(C86-W86)/W86</f>
        <v>2.1631201599898087</v>
      </c>
      <c r="AC86" s="43">
        <f>SUM(AC60:AC85)</f>
        <v>7614.2300000000014</v>
      </c>
      <c r="AD86" s="43">
        <f>SUM(AD60:AD85)</f>
        <v>6590.18</v>
      </c>
      <c r="AE86" s="43"/>
    </row>
    <row r="87" spans="1:31" ht="18.75" hidden="1" customHeight="1">
      <c r="A87" s="27"/>
      <c r="B87" s="28"/>
      <c r="C87" s="44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52"/>
      <c r="Q87" s="52"/>
      <c r="R87" s="52"/>
      <c r="S87" s="55"/>
      <c r="T87" s="55"/>
      <c r="U87" s="55"/>
      <c r="V87" s="55"/>
      <c r="Y87" s="47"/>
      <c r="Z87" s="48"/>
      <c r="AA87" s="49"/>
      <c r="AB87" s="50"/>
    </row>
    <row r="88" spans="1:31" ht="18.75" hidden="1" customHeight="1">
      <c r="A88" s="27"/>
      <c r="B88" s="20" t="s">
        <v>115</v>
      </c>
      <c r="C88" s="44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52"/>
      <c r="Q88" s="69"/>
      <c r="R88" s="52"/>
      <c r="S88" s="55"/>
      <c r="T88" s="55"/>
      <c r="U88" s="55"/>
      <c r="V88" s="55"/>
      <c r="Y88" s="47"/>
      <c r="Z88" s="48"/>
      <c r="AA88" s="49"/>
      <c r="AB88" s="50"/>
    </row>
    <row r="89" spans="1:31" ht="18.75" hidden="1" customHeight="1">
      <c r="A89" s="27">
        <v>62107000</v>
      </c>
      <c r="B89" s="70" t="s">
        <v>116</v>
      </c>
      <c r="C89" s="29">
        <f>SUM(D89:O89)</f>
        <v>0</v>
      </c>
      <c r="D89" s="30">
        <v>0</v>
      </c>
      <c r="E89" s="30">
        <f>D89</f>
        <v>0</v>
      </c>
      <c r="F89" s="30">
        <f t="shared" ref="F89:O90" si="41">E89</f>
        <v>0</v>
      </c>
      <c r="G89" s="30">
        <f t="shared" si="41"/>
        <v>0</v>
      </c>
      <c r="H89" s="30">
        <f t="shared" si="41"/>
        <v>0</v>
      </c>
      <c r="I89" s="30">
        <f t="shared" si="41"/>
        <v>0</v>
      </c>
      <c r="J89" s="30">
        <f t="shared" si="41"/>
        <v>0</v>
      </c>
      <c r="K89" s="30">
        <f t="shared" si="41"/>
        <v>0</v>
      </c>
      <c r="L89" s="30">
        <f t="shared" si="41"/>
        <v>0</v>
      </c>
      <c r="M89" s="30">
        <f t="shared" si="41"/>
        <v>0</v>
      </c>
      <c r="N89" s="30">
        <f t="shared" si="41"/>
        <v>0</v>
      </c>
      <c r="O89" s="30">
        <f t="shared" si="41"/>
        <v>0</v>
      </c>
      <c r="P89" s="31">
        <v>0</v>
      </c>
      <c r="Q89" s="31">
        <v>0</v>
      </c>
      <c r="R89" s="31">
        <v>0</v>
      </c>
      <c r="S89" s="32">
        <v>-1</v>
      </c>
      <c r="T89" s="46"/>
      <c r="U89" s="32">
        <f>T89/10*12</f>
        <v>0</v>
      </c>
      <c r="V89" s="32"/>
      <c r="W89" s="71"/>
      <c r="X89" s="71"/>
      <c r="Y89" s="37">
        <f>C89-V89</f>
        <v>0</v>
      </c>
      <c r="Z89" s="38"/>
      <c r="AA89" s="39">
        <f>C89-U89</f>
        <v>0</v>
      </c>
      <c r="AB89" s="40"/>
    </row>
    <row r="90" spans="1:31" ht="18.75" hidden="1" customHeight="1">
      <c r="A90" s="27">
        <v>62108000</v>
      </c>
      <c r="B90" s="70" t="s">
        <v>117</v>
      </c>
      <c r="C90" s="29">
        <f>SUM(D90:O90)</f>
        <v>0</v>
      </c>
      <c r="D90" s="30">
        <v>0</v>
      </c>
      <c r="E90" s="30">
        <f>D90</f>
        <v>0</v>
      </c>
      <c r="F90" s="30">
        <f t="shared" si="41"/>
        <v>0</v>
      </c>
      <c r="G90" s="30">
        <f t="shared" si="41"/>
        <v>0</v>
      </c>
      <c r="H90" s="30">
        <f t="shared" si="41"/>
        <v>0</v>
      </c>
      <c r="I90" s="30">
        <f t="shared" si="41"/>
        <v>0</v>
      </c>
      <c r="J90" s="30">
        <f t="shared" si="41"/>
        <v>0</v>
      </c>
      <c r="K90" s="30">
        <f t="shared" si="41"/>
        <v>0</v>
      </c>
      <c r="L90" s="30">
        <f t="shared" si="41"/>
        <v>0</v>
      </c>
      <c r="M90" s="30">
        <f t="shared" si="41"/>
        <v>0</v>
      </c>
      <c r="N90" s="30">
        <f t="shared" si="41"/>
        <v>0</v>
      </c>
      <c r="O90" s="30">
        <f t="shared" si="41"/>
        <v>0</v>
      </c>
      <c r="P90" s="31">
        <v>0</v>
      </c>
      <c r="Q90" s="29">
        <v>0</v>
      </c>
      <c r="R90" s="31">
        <v>0</v>
      </c>
      <c r="S90" s="32" t="s">
        <v>38</v>
      </c>
      <c r="T90" s="46"/>
      <c r="U90" s="32">
        <f>T90/10*12</f>
        <v>0</v>
      </c>
      <c r="V90" s="32"/>
      <c r="W90" s="71"/>
      <c r="X90" s="71"/>
      <c r="Y90" s="37">
        <f>C90-V90</f>
        <v>0</v>
      </c>
      <c r="Z90" s="38"/>
      <c r="AA90" s="39">
        <f>C90-U90</f>
        <v>0</v>
      </c>
      <c r="AB90" s="40"/>
    </row>
    <row r="91" spans="1:31" ht="18.75" hidden="1" customHeight="1">
      <c r="A91" s="41">
        <v>62990000</v>
      </c>
      <c r="B91" s="20" t="s">
        <v>118</v>
      </c>
      <c r="C91" s="29">
        <f>SUM(C89:C90)</f>
        <v>0</v>
      </c>
      <c r="D91" s="29">
        <f t="shared" ref="D91:O91" si="42">SUM(D89:D90)</f>
        <v>0</v>
      </c>
      <c r="E91" s="29">
        <f t="shared" si="42"/>
        <v>0</v>
      </c>
      <c r="F91" s="29">
        <f t="shared" si="42"/>
        <v>0</v>
      </c>
      <c r="G91" s="29">
        <f t="shared" si="42"/>
        <v>0</v>
      </c>
      <c r="H91" s="29">
        <f t="shared" si="42"/>
        <v>0</v>
      </c>
      <c r="I91" s="29">
        <f t="shared" si="42"/>
        <v>0</v>
      </c>
      <c r="J91" s="29">
        <f t="shared" si="42"/>
        <v>0</v>
      </c>
      <c r="K91" s="29">
        <f t="shared" si="42"/>
        <v>0</v>
      </c>
      <c r="L91" s="29">
        <f t="shared" si="42"/>
        <v>0</v>
      </c>
      <c r="M91" s="29">
        <f t="shared" si="42"/>
        <v>0</v>
      </c>
      <c r="N91" s="29">
        <f t="shared" si="42"/>
        <v>0</v>
      </c>
      <c r="O91" s="29">
        <f t="shared" si="42"/>
        <v>0</v>
      </c>
      <c r="P91" s="29">
        <v>0</v>
      </c>
      <c r="Q91" s="68">
        <v>0</v>
      </c>
      <c r="R91" s="29">
        <v>0</v>
      </c>
      <c r="S91" s="32" t="s">
        <v>38</v>
      </c>
      <c r="T91" s="46"/>
      <c r="U91" s="32">
        <f>T91/10*12</f>
        <v>0</v>
      </c>
      <c r="V91" s="32"/>
      <c r="W91" s="71"/>
      <c r="X91" s="71"/>
      <c r="Y91" s="37">
        <f>C91-V91</f>
        <v>0</v>
      </c>
      <c r="Z91" s="38"/>
      <c r="AA91" s="39">
        <f>C91-U91</f>
        <v>0</v>
      </c>
      <c r="AB91" s="40"/>
    </row>
    <row r="92" spans="1:31" ht="18.75" hidden="1" customHeight="1">
      <c r="A92" s="27"/>
      <c r="B92" s="28"/>
      <c r="C92" s="44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52"/>
      <c r="Q92" s="52"/>
      <c r="R92" s="52"/>
      <c r="S92" s="55"/>
      <c r="T92" s="55"/>
      <c r="U92" s="55"/>
      <c r="V92" s="55"/>
      <c r="Y92" s="47"/>
      <c r="Z92" s="48"/>
      <c r="AA92" s="49"/>
      <c r="AB92" s="50"/>
    </row>
    <row r="93" spans="1:31" ht="18.75" customHeight="1">
      <c r="A93" s="27"/>
      <c r="B93" s="20" t="s">
        <v>119</v>
      </c>
      <c r="C93" s="44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52"/>
      <c r="Q93" s="69"/>
      <c r="R93" s="52"/>
      <c r="S93" s="55"/>
      <c r="T93" s="55"/>
      <c r="U93" s="55"/>
      <c r="V93" s="55"/>
      <c r="Y93" s="47"/>
      <c r="Z93" s="48"/>
      <c r="AA93" s="49"/>
      <c r="AB93" s="50"/>
    </row>
    <row r="94" spans="1:31" ht="18.75" customHeight="1">
      <c r="A94" s="27">
        <v>63100000</v>
      </c>
      <c r="B94" s="28" t="s">
        <v>120</v>
      </c>
      <c r="C94" s="29">
        <f t="shared" ref="C94:C99" si="43">SUM(D94:O94)</f>
        <v>126000</v>
      </c>
      <c r="D94" s="30">
        <v>10500</v>
      </c>
      <c r="E94" s="30">
        <v>10500</v>
      </c>
      <c r="F94" s="30">
        <v>10500</v>
      </c>
      <c r="G94" s="30">
        <v>10500</v>
      </c>
      <c r="H94" s="30">
        <v>10500</v>
      </c>
      <c r="I94" s="30">
        <v>10500</v>
      </c>
      <c r="J94" s="30">
        <v>10500</v>
      </c>
      <c r="K94" s="30">
        <v>10500</v>
      </c>
      <c r="L94" s="30">
        <v>10500</v>
      </c>
      <c r="M94" s="30">
        <v>10500</v>
      </c>
      <c r="N94" s="30">
        <v>10500</v>
      </c>
      <c r="O94" s="30">
        <v>10500</v>
      </c>
      <c r="P94" s="30">
        <f t="shared" ref="E94:AD95" si="44">1070*1.07</f>
        <v>1144.9000000000001</v>
      </c>
      <c r="Q94" s="30">
        <f t="shared" si="44"/>
        <v>1144.9000000000001</v>
      </c>
      <c r="R94" s="30">
        <f t="shared" si="44"/>
        <v>1144.9000000000001</v>
      </c>
      <c r="S94" s="30">
        <f t="shared" si="44"/>
        <v>1144.9000000000001</v>
      </c>
      <c r="T94" s="30">
        <f t="shared" si="44"/>
        <v>1144.9000000000001</v>
      </c>
      <c r="U94" s="30">
        <f t="shared" si="44"/>
        <v>1144.9000000000001</v>
      </c>
      <c r="V94" s="30">
        <f t="shared" si="44"/>
        <v>1144.9000000000001</v>
      </c>
      <c r="W94" s="30">
        <f t="shared" si="44"/>
        <v>1144.9000000000001</v>
      </c>
      <c r="X94" s="30">
        <f t="shared" si="44"/>
        <v>1144.9000000000001</v>
      </c>
      <c r="Y94" s="30">
        <f t="shared" si="44"/>
        <v>1144.9000000000001</v>
      </c>
      <c r="Z94" s="30">
        <f t="shared" si="44"/>
        <v>1144.9000000000001</v>
      </c>
      <c r="AA94" s="30">
        <f t="shared" si="44"/>
        <v>1144.9000000000001</v>
      </c>
      <c r="AB94" s="30">
        <f t="shared" si="44"/>
        <v>1144.9000000000001</v>
      </c>
      <c r="AC94" s="30">
        <f t="shared" si="44"/>
        <v>1144.9000000000001</v>
      </c>
      <c r="AD94" s="30">
        <f t="shared" si="44"/>
        <v>1144.9000000000001</v>
      </c>
      <c r="AE94" s="22"/>
    </row>
    <row r="95" spans="1:31" ht="18.75" customHeight="1" thickBot="1">
      <c r="A95" s="27">
        <v>63120000</v>
      </c>
      <c r="B95" s="28" t="s">
        <v>121</v>
      </c>
      <c r="C95" s="29">
        <f t="shared" si="43"/>
        <v>13738.799999999997</v>
      </c>
      <c r="D95" s="30">
        <f>1070*1.07</f>
        <v>1144.9000000000001</v>
      </c>
      <c r="E95" s="30">
        <f t="shared" si="44"/>
        <v>1144.9000000000001</v>
      </c>
      <c r="F95" s="30">
        <f t="shared" si="44"/>
        <v>1144.9000000000001</v>
      </c>
      <c r="G95" s="30">
        <f t="shared" si="44"/>
        <v>1144.9000000000001</v>
      </c>
      <c r="H95" s="30">
        <f t="shared" si="44"/>
        <v>1144.9000000000001</v>
      </c>
      <c r="I95" s="30">
        <f t="shared" si="44"/>
        <v>1144.9000000000001</v>
      </c>
      <c r="J95" s="30">
        <f t="shared" si="44"/>
        <v>1144.9000000000001</v>
      </c>
      <c r="K95" s="30">
        <f t="shared" si="44"/>
        <v>1144.9000000000001</v>
      </c>
      <c r="L95" s="30">
        <f t="shared" si="44"/>
        <v>1144.9000000000001</v>
      </c>
      <c r="M95" s="30">
        <f t="shared" si="44"/>
        <v>1144.9000000000001</v>
      </c>
      <c r="N95" s="30">
        <f t="shared" si="44"/>
        <v>1144.9000000000001</v>
      </c>
      <c r="O95" s="30">
        <f t="shared" si="44"/>
        <v>1144.9000000000001</v>
      </c>
      <c r="P95" s="30">
        <f t="shared" si="44"/>
        <v>1144.9000000000001</v>
      </c>
      <c r="Q95" s="30">
        <f t="shared" si="44"/>
        <v>1144.9000000000001</v>
      </c>
      <c r="R95" s="30">
        <f t="shared" si="44"/>
        <v>1144.9000000000001</v>
      </c>
      <c r="S95" s="30">
        <f t="shared" si="44"/>
        <v>1144.9000000000001</v>
      </c>
      <c r="T95" s="30">
        <f t="shared" si="44"/>
        <v>1144.9000000000001</v>
      </c>
      <c r="U95" s="30">
        <f t="shared" si="44"/>
        <v>1144.9000000000001</v>
      </c>
      <c r="V95" s="30">
        <f t="shared" si="44"/>
        <v>1144.9000000000001</v>
      </c>
      <c r="W95" s="30">
        <f t="shared" si="44"/>
        <v>1144.9000000000001</v>
      </c>
      <c r="X95" s="30">
        <f t="shared" si="44"/>
        <v>1144.9000000000001</v>
      </c>
      <c r="Y95" s="30">
        <f t="shared" si="44"/>
        <v>1144.9000000000001</v>
      </c>
      <c r="Z95" s="30">
        <f t="shared" si="44"/>
        <v>1144.9000000000001</v>
      </c>
      <c r="AA95" s="30">
        <f t="shared" si="44"/>
        <v>1144.9000000000001</v>
      </c>
      <c r="AB95" s="30">
        <f t="shared" si="44"/>
        <v>1144.9000000000001</v>
      </c>
      <c r="AC95" s="30">
        <f t="shared" si="44"/>
        <v>1144.9000000000001</v>
      </c>
      <c r="AD95" s="30">
        <f t="shared" si="44"/>
        <v>1144.9000000000001</v>
      </c>
      <c r="AE95" s="22"/>
    </row>
    <row r="96" spans="1:31" ht="18.75" hidden="1" customHeight="1">
      <c r="A96" s="27">
        <v>63140000</v>
      </c>
      <c r="B96" s="28" t="s">
        <v>122</v>
      </c>
      <c r="C96" s="29">
        <f t="shared" si="43"/>
        <v>0</v>
      </c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1">
        <v>0</v>
      </c>
      <c r="Q96" s="31">
        <v>0</v>
      </c>
      <c r="R96" s="31">
        <v>0</v>
      </c>
      <c r="S96" s="32" t="s">
        <v>38</v>
      </c>
      <c r="T96" s="32"/>
      <c r="U96" s="32">
        <f t="shared" ref="U96:U101" si="45">T96/10*12</f>
        <v>0</v>
      </c>
      <c r="V96" s="32"/>
      <c r="W96" s="36">
        <v>0</v>
      </c>
      <c r="X96" s="36">
        <v>0</v>
      </c>
      <c r="Y96" s="37">
        <f t="shared" ref="Y96:Y101" si="46">C96-V96</f>
        <v>0</v>
      </c>
      <c r="Z96" s="38"/>
      <c r="AA96" s="39">
        <f t="shared" ref="AA96:AA101" si="47">C96-U96</f>
        <v>0</v>
      </c>
      <c r="AB96" s="40"/>
      <c r="AC96" s="36">
        <v>0</v>
      </c>
      <c r="AD96" s="56" t="s">
        <v>47</v>
      </c>
      <c r="AE96" s="56"/>
    </row>
    <row r="97" spans="1:31" ht="18.75" hidden="1" customHeight="1">
      <c r="A97" s="27">
        <v>63200000</v>
      </c>
      <c r="B97" s="28" t="s">
        <v>123</v>
      </c>
      <c r="C97" s="29">
        <f t="shared" si="43"/>
        <v>0</v>
      </c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1">
        <v>-7</v>
      </c>
      <c r="Q97" s="31">
        <v>0</v>
      </c>
      <c r="R97" s="31">
        <v>278</v>
      </c>
      <c r="S97" s="32">
        <v>-1</v>
      </c>
      <c r="T97" s="32">
        <v>4903.0200000000004</v>
      </c>
      <c r="U97" s="32">
        <f t="shared" si="45"/>
        <v>5883.6239999999998</v>
      </c>
      <c r="V97" s="32"/>
      <c r="W97" s="36">
        <v>3751.52</v>
      </c>
      <c r="X97" s="36">
        <v>0</v>
      </c>
      <c r="Y97" s="37">
        <f t="shared" si="46"/>
        <v>0</v>
      </c>
      <c r="Z97" s="38"/>
      <c r="AA97" s="39">
        <f t="shared" si="47"/>
        <v>-5883.6239999999998</v>
      </c>
      <c r="AB97" s="40">
        <f>(C97-W97)/W97</f>
        <v>-1</v>
      </c>
      <c r="AC97" s="36">
        <v>-3751.52</v>
      </c>
      <c r="AD97" s="56" t="s">
        <v>47</v>
      </c>
      <c r="AE97" s="56"/>
    </row>
    <row r="98" spans="1:31" ht="18.75" hidden="1" customHeight="1">
      <c r="A98" s="27">
        <v>63210000</v>
      </c>
      <c r="B98" s="28" t="s">
        <v>124</v>
      </c>
      <c r="C98" s="29">
        <f t="shared" si="43"/>
        <v>0</v>
      </c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1">
        <v>0</v>
      </c>
      <c r="Q98" s="31">
        <v>0</v>
      </c>
      <c r="R98" s="31">
        <v>0</v>
      </c>
      <c r="S98" s="32">
        <v>-1</v>
      </c>
      <c r="T98" s="32"/>
      <c r="U98" s="32">
        <f t="shared" si="45"/>
        <v>0</v>
      </c>
      <c r="V98" s="32"/>
      <c r="W98" s="36">
        <v>0</v>
      </c>
      <c r="X98" s="36">
        <v>0</v>
      </c>
      <c r="Y98" s="37">
        <f t="shared" si="46"/>
        <v>0</v>
      </c>
      <c r="Z98" s="38"/>
      <c r="AA98" s="39">
        <f t="shared" si="47"/>
        <v>0</v>
      </c>
      <c r="AB98" s="40"/>
      <c r="AC98" s="36">
        <v>0</v>
      </c>
      <c r="AD98" s="56" t="s">
        <v>47</v>
      </c>
      <c r="AE98" s="56"/>
    </row>
    <row r="99" spans="1:31" ht="18.75" hidden="1" customHeight="1">
      <c r="A99" s="27">
        <v>63250000</v>
      </c>
      <c r="B99" s="28" t="s">
        <v>125</v>
      </c>
      <c r="C99" s="29">
        <f t="shared" si="43"/>
        <v>0</v>
      </c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1">
        <v>107</v>
      </c>
      <c r="Q99" s="31">
        <v>0</v>
      </c>
      <c r="R99" s="31">
        <v>160</v>
      </c>
      <c r="S99" s="32" t="s">
        <v>38</v>
      </c>
      <c r="T99" s="32"/>
      <c r="U99" s="32">
        <f t="shared" si="45"/>
        <v>0</v>
      </c>
      <c r="V99" s="32"/>
      <c r="W99" s="36">
        <v>0</v>
      </c>
      <c r="X99" s="36">
        <v>0</v>
      </c>
      <c r="Y99" s="37">
        <f t="shared" si="46"/>
        <v>0</v>
      </c>
      <c r="Z99" s="38"/>
      <c r="AA99" s="39">
        <f t="shared" si="47"/>
        <v>0</v>
      </c>
      <c r="AB99" s="40"/>
      <c r="AC99" s="36">
        <v>0</v>
      </c>
      <c r="AD99" s="56" t="s">
        <v>47</v>
      </c>
      <c r="AE99" s="56"/>
    </row>
    <row r="100" spans="1:31" ht="18.75" hidden="1" customHeight="1" thickBot="1">
      <c r="A100" s="27">
        <v>63600000</v>
      </c>
      <c r="B100" s="28" t="s">
        <v>126</v>
      </c>
      <c r="C100" s="29">
        <f>SUM(D100:O100)</f>
        <v>0</v>
      </c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1">
        <v>0</v>
      </c>
      <c r="Q100" s="29">
        <v>0</v>
      </c>
      <c r="R100" s="31">
        <v>0</v>
      </c>
      <c r="S100" s="32">
        <v>-1</v>
      </c>
      <c r="T100" s="32"/>
      <c r="U100" s="32">
        <f t="shared" si="45"/>
        <v>0</v>
      </c>
      <c r="V100" s="32"/>
      <c r="W100" s="36">
        <v>58.48</v>
      </c>
      <c r="X100" s="36">
        <v>0</v>
      </c>
      <c r="Y100" s="37">
        <f t="shared" si="46"/>
        <v>0</v>
      </c>
      <c r="Z100" s="38"/>
      <c r="AA100" s="39">
        <f t="shared" si="47"/>
        <v>0</v>
      </c>
      <c r="AB100" s="40">
        <f>(C100-W100)/W100</f>
        <v>-1</v>
      </c>
      <c r="AC100" s="36">
        <v>-58.48</v>
      </c>
      <c r="AD100" s="56" t="s">
        <v>47</v>
      </c>
      <c r="AE100" s="56"/>
    </row>
    <row r="101" spans="1:31" ht="18.75" customHeight="1">
      <c r="A101" s="41">
        <v>63990000</v>
      </c>
      <c r="B101" s="20" t="s">
        <v>127</v>
      </c>
      <c r="C101" s="54">
        <f>SUM(C94:C100)</f>
        <v>139738.79999999999</v>
      </c>
      <c r="D101" s="54">
        <f t="shared" ref="D101:O101" si="48">SUM(D94:D100)</f>
        <v>11644.9</v>
      </c>
      <c r="E101" s="54">
        <f t="shared" si="48"/>
        <v>11644.9</v>
      </c>
      <c r="F101" s="54">
        <f t="shared" si="48"/>
        <v>11644.9</v>
      </c>
      <c r="G101" s="54">
        <f t="shared" si="48"/>
        <v>11644.9</v>
      </c>
      <c r="H101" s="54">
        <f t="shared" si="48"/>
        <v>11644.9</v>
      </c>
      <c r="I101" s="54">
        <f t="shared" si="48"/>
        <v>11644.9</v>
      </c>
      <c r="J101" s="54">
        <f t="shared" si="48"/>
        <v>11644.9</v>
      </c>
      <c r="K101" s="54">
        <f t="shared" si="48"/>
        <v>11644.9</v>
      </c>
      <c r="L101" s="54">
        <f t="shared" si="48"/>
        <v>11644.9</v>
      </c>
      <c r="M101" s="54">
        <f t="shared" si="48"/>
        <v>11644.9</v>
      </c>
      <c r="N101" s="54">
        <f t="shared" si="48"/>
        <v>11644.9</v>
      </c>
      <c r="O101" s="54">
        <f t="shared" si="48"/>
        <v>11644.9</v>
      </c>
      <c r="P101" s="29">
        <v>40402</v>
      </c>
      <c r="Q101" s="68">
        <v>27875</v>
      </c>
      <c r="R101" s="29">
        <v>22584</v>
      </c>
      <c r="S101" s="32" t="s">
        <v>38</v>
      </c>
      <c r="T101" s="42">
        <f>SUM(T94:T100)</f>
        <v>7192.8200000000006</v>
      </c>
      <c r="U101" s="42">
        <f t="shared" si="45"/>
        <v>8631.384</v>
      </c>
      <c r="V101" s="42">
        <f>SUM(V94:V100)</f>
        <v>2289.8000000000002</v>
      </c>
      <c r="W101" s="64">
        <v>50187.99</v>
      </c>
      <c r="X101" s="64">
        <v>11604</v>
      </c>
      <c r="Y101" s="37">
        <f t="shared" si="46"/>
        <v>137449</v>
      </c>
      <c r="Z101" s="38">
        <f>(C101-X101)/X101</f>
        <v>11.042295760082729</v>
      </c>
      <c r="AA101" s="39">
        <f t="shared" si="47"/>
        <v>131107.416</v>
      </c>
      <c r="AB101" s="40">
        <f>(C101-W101)/W101</f>
        <v>1.7843075604342793</v>
      </c>
      <c r="AC101" s="64">
        <v>-38583.99</v>
      </c>
      <c r="AD101" s="64">
        <v>-332.51</v>
      </c>
      <c r="AE101" s="225"/>
    </row>
    <row r="102" spans="1:31" ht="18.75" customHeight="1">
      <c r="A102" s="27"/>
      <c r="B102" s="28"/>
      <c r="C102" s="44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52"/>
      <c r="Q102" s="52"/>
      <c r="R102" s="52"/>
      <c r="S102" s="55"/>
      <c r="T102" s="55"/>
      <c r="U102" s="55"/>
      <c r="V102" s="55"/>
      <c r="Y102" s="47"/>
      <c r="Z102" s="48"/>
      <c r="AA102" s="49"/>
      <c r="AB102" s="50"/>
    </row>
    <row r="103" spans="1:31" ht="18.75" hidden="1" customHeight="1">
      <c r="A103" s="27"/>
      <c r="B103" s="20" t="s">
        <v>128</v>
      </c>
      <c r="C103" s="44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52"/>
      <c r="Q103" s="23"/>
      <c r="R103" s="52"/>
      <c r="S103" s="55"/>
      <c r="T103" s="55"/>
      <c r="U103" s="55"/>
      <c r="V103" s="55"/>
      <c r="Y103" s="47"/>
      <c r="Z103" s="48"/>
      <c r="AA103" s="49"/>
      <c r="AB103" s="50"/>
    </row>
    <row r="104" spans="1:31" ht="18.75" customHeight="1">
      <c r="A104" s="27"/>
      <c r="B104" s="20" t="s">
        <v>129</v>
      </c>
      <c r="C104" s="44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3"/>
      <c r="Q104" s="31"/>
      <c r="R104" s="23"/>
      <c r="S104" s="13"/>
      <c r="T104" s="13"/>
      <c r="U104" s="13"/>
      <c r="V104" s="13"/>
      <c r="Y104" s="47"/>
      <c r="Z104" s="48"/>
      <c r="AA104" s="49"/>
      <c r="AB104" s="50"/>
    </row>
    <row r="105" spans="1:31" ht="18.75" hidden="1" customHeight="1">
      <c r="A105" s="27">
        <v>64202000</v>
      </c>
      <c r="B105" s="28" t="s">
        <v>130</v>
      </c>
      <c r="C105" s="29">
        <f t="shared" ref="C105:C112" si="49">SUM(D105:O105)</f>
        <v>0</v>
      </c>
      <c r="D105" s="30">
        <v>0</v>
      </c>
      <c r="E105" s="30">
        <f t="shared" ref="E105:O109" si="50">D105</f>
        <v>0</v>
      </c>
      <c r="F105" s="30">
        <f t="shared" si="50"/>
        <v>0</v>
      </c>
      <c r="G105" s="30">
        <f t="shared" si="50"/>
        <v>0</v>
      </c>
      <c r="H105" s="30">
        <f t="shared" si="50"/>
        <v>0</v>
      </c>
      <c r="I105" s="30">
        <f t="shared" si="50"/>
        <v>0</v>
      </c>
      <c r="J105" s="30">
        <f t="shared" si="50"/>
        <v>0</v>
      </c>
      <c r="K105" s="30">
        <f t="shared" si="50"/>
        <v>0</v>
      </c>
      <c r="L105" s="30">
        <f t="shared" si="50"/>
        <v>0</v>
      </c>
      <c r="M105" s="30">
        <f t="shared" si="50"/>
        <v>0</v>
      </c>
      <c r="N105" s="30">
        <f t="shared" si="50"/>
        <v>0</v>
      </c>
      <c r="O105" s="30">
        <f t="shared" si="50"/>
        <v>0</v>
      </c>
      <c r="P105" s="31">
        <v>0</v>
      </c>
      <c r="Q105" s="31">
        <v>240</v>
      </c>
      <c r="R105" s="31">
        <v>0</v>
      </c>
      <c r="S105" s="32" t="s">
        <v>38</v>
      </c>
      <c r="T105" s="32"/>
      <c r="U105" s="32">
        <f t="shared" ref="U105:U114" si="51">T105/10*12</f>
        <v>0</v>
      </c>
      <c r="V105" s="32"/>
      <c r="W105" s="36">
        <v>0</v>
      </c>
      <c r="X105" s="36">
        <v>0</v>
      </c>
      <c r="Y105" s="37">
        <f t="shared" ref="Y105:Y114" si="52">C105-V105</f>
        <v>0</v>
      </c>
      <c r="Z105" s="38"/>
      <c r="AA105" s="39">
        <f t="shared" ref="AA105:AA114" si="53">C105-U105</f>
        <v>0</v>
      </c>
      <c r="AB105" s="40"/>
      <c r="AC105" s="36">
        <v>0</v>
      </c>
      <c r="AD105" s="56" t="s">
        <v>47</v>
      </c>
      <c r="AE105" s="56"/>
    </row>
    <row r="106" spans="1:31" ht="18.75" hidden="1" customHeight="1">
      <c r="A106" s="27">
        <v>64202500</v>
      </c>
      <c r="B106" s="28" t="s">
        <v>131</v>
      </c>
      <c r="C106" s="29">
        <f t="shared" si="49"/>
        <v>0</v>
      </c>
      <c r="D106" s="30">
        <v>0</v>
      </c>
      <c r="E106" s="30">
        <f t="shared" si="50"/>
        <v>0</v>
      </c>
      <c r="F106" s="30">
        <f t="shared" si="50"/>
        <v>0</v>
      </c>
      <c r="G106" s="30">
        <f t="shared" si="50"/>
        <v>0</v>
      </c>
      <c r="H106" s="30">
        <f t="shared" si="50"/>
        <v>0</v>
      </c>
      <c r="I106" s="30">
        <f t="shared" si="50"/>
        <v>0</v>
      </c>
      <c r="J106" s="30">
        <f t="shared" si="50"/>
        <v>0</v>
      </c>
      <c r="K106" s="30">
        <f t="shared" si="50"/>
        <v>0</v>
      </c>
      <c r="L106" s="30">
        <f t="shared" si="50"/>
        <v>0</v>
      </c>
      <c r="M106" s="30">
        <f t="shared" si="50"/>
        <v>0</v>
      </c>
      <c r="N106" s="30">
        <f t="shared" si="50"/>
        <v>0</v>
      </c>
      <c r="O106" s="30">
        <f t="shared" si="50"/>
        <v>0</v>
      </c>
      <c r="P106" s="31">
        <v>0</v>
      </c>
      <c r="Q106" s="31">
        <v>240</v>
      </c>
      <c r="R106" s="31">
        <v>0</v>
      </c>
      <c r="S106" s="32" t="s">
        <v>38</v>
      </c>
      <c r="T106" s="32"/>
      <c r="U106" s="32">
        <f t="shared" si="51"/>
        <v>0</v>
      </c>
      <c r="V106" s="32"/>
      <c r="W106" s="36">
        <v>0</v>
      </c>
      <c r="X106" s="36">
        <v>0</v>
      </c>
      <c r="Y106" s="37">
        <f t="shared" si="52"/>
        <v>0</v>
      </c>
      <c r="Z106" s="38"/>
      <c r="AA106" s="39">
        <f t="shared" si="53"/>
        <v>0</v>
      </c>
      <c r="AB106" s="40"/>
      <c r="AC106" s="36">
        <v>0</v>
      </c>
      <c r="AD106" s="56" t="s">
        <v>47</v>
      </c>
      <c r="AE106" s="56"/>
    </row>
    <row r="107" spans="1:31" ht="18.75" hidden="1" customHeight="1">
      <c r="A107" s="27">
        <v>64203300</v>
      </c>
      <c r="B107" s="28" t="s">
        <v>132</v>
      </c>
      <c r="C107" s="29">
        <f t="shared" si="49"/>
        <v>0</v>
      </c>
      <c r="D107" s="30">
        <v>0</v>
      </c>
      <c r="E107" s="30">
        <f t="shared" si="50"/>
        <v>0</v>
      </c>
      <c r="F107" s="30">
        <f t="shared" si="50"/>
        <v>0</v>
      </c>
      <c r="G107" s="30">
        <f t="shared" si="50"/>
        <v>0</v>
      </c>
      <c r="H107" s="30">
        <f t="shared" si="50"/>
        <v>0</v>
      </c>
      <c r="I107" s="30">
        <f t="shared" si="50"/>
        <v>0</v>
      </c>
      <c r="J107" s="30">
        <f t="shared" si="50"/>
        <v>0</v>
      </c>
      <c r="K107" s="30">
        <f t="shared" si="50"/>
        <v>0</v>
      </c>
      <c r="L107" s="30">
        <f t="shared" si="50"/>
        <v>0</v>
      </c>
      <c r="M107" s="30">
        <f t="shared" si="50"/>
        <v>0</v>
      </c>
      <c r="N107" s="30">
        <f t="shared" si="50"/>
        <v>0</v>
      </c>
      <c r="O107" s="30">
        <f t="shared" si="50"/>
        <v>0</v>
      </c>
      <c r="P107" s="31">
        <v>0</v>
      </c>
      <c r="Q107" s="31">
        <v>0</v>
      </c>
      <c r="R107" s="31">
        <v>0</v>
      </c>
      <c r="S107" s="32" t="s">
        <v>38</v>
      </c>
      <c r="T107" s="32"/>
      <c r="U107" s="32">
        <f t="shared" si="51"/>
        <v>0</v>
      </c>
      <c r="V107" s="32"/>
      <c r="W107" s="36">
        <v>0</v>
      </c>
      <c r="X107" s="36">
        <v>0</v>
      </c>
      <c r="Y107" s="37">
        <f t="shared" si="52"/>
        <v>0</v>
      </c>
      <c r="Z107" s="38"/>
      <c r="AA107" s="39">
        <f t="shared" si="53"/>
        <v>0</v>
      </c>
      <c r="AB107" s="40"/>
      <c r="AC107" s="36">
        <v>0</v>
      </c>
      <c r="AD107" s="56" t="s">
        <v>47</v>
      </c>
      <c r="AE107" s="56"/>
    </row>
    <row r="108" spans="1:31" ht="18.75" hidden="1" customHeight="1">
      <c r="A108" s="27">
        <v>64204000</v>
      </c>
      <c r="B108" s="28" t="s">
        <v>133</v>
      </c>
      <c r="C108" s="29">
        <f t="shared" si="49"/>
        <v>0</v>
      </c>
      <c r="D108" s="30">
        <v>0</v>
      </c>
      <c r="E108" s="30">
        <f t="shared" si="50"/>
        <v>0</v>
      </c>
      <c r="F108" s="30">
        <f t="shared" si="50"/>
        <v>0</v>
      </c>
      <c r="G108" s="30">
        <f t="shared" si="50"/>
        <v>0</v>
      </c>
      <c r="H108" s="30">
        <f t="shared" si="50"/>
        <v>0</v>
      </c>
      <c r="I108" s="30">
        <f t="shared" si="50"/>
        <v>0</v>
      </c>
      <c r="J108" s="30">
        <f t="shared" si="50"/>
        <v>0</v>
      </c>
      <c r="K108" s="30">
        <f t="shared" si="50"/>
        <v>0</v>
      </c>
      <c r="L108" s="30">
        <f t="shared" si="50"/>
        <v>0</v>
      </c>
      <c r="M108" s="30">
        <f t="shared" si="50"/>
        <v>0</v>
      </c>
      <c r="N108" s="30">
        <f t="shared" si="50"/>
        <v>0</v>
      </c>
      <c r="O108" s="30">
        <f t="shared" si="50"/>
        <v>0</v>
      </c>
      <c r="P108" s="31">
        <v>0</v>
      </c>
      <c r="Q108" s="31">
        <v>60</v>
      </c>
      <c r="R108" s="31">
        <v>0</v>
      </c>
      <c r="S108" s="32">
        <v>-1</v>
      </c>
      <c r="T108" s="32">
        <v>-4.3899999999999997</v>
      </c>
      <c r="U108" s="32">
        <f t="shared" si="51"/>
        <v>-5.2679999999999989</v>
      </c>
      <c r="V108" s="32">
        <v>300</v>
      </c>
      <c r="W108" s="36">
        <v>-4.8899999999999997</v>
      </c>
      <c r="X108" s="36">
        <v>300</v>
      </c>
      <c r="Y108" s="37">
        <f t="shared" si="52"/>
        <v>-300</v>
      </c>
      <c r="Z108" s="38">
        <f>(C108-X108)/X108</f>
        <v>-1</v>
      </c>
      <c r="AA108" s="39">
        <f t="shared" si="53"/>
        <v>5.2679999999999989</v>
      </c>
      <c r="AB108" s="40">
        <f>(C108-W108)/W108</f>
        <v>-1</v>
      </c>
      <c r="AC108" s="36">
        <v>304.89</v>
      </c>
      <c r="AD108" s="36">
        <v>101.63</v>
      </c>
      <c r="AE108" s="36"/>
    </row>
    <row r="109" spans="1:31" ht="18.75" hidden="1" customHeight="1">
      <c r="A109" s="27">
        <v>64204300</v>
      </c>
      <c r="B109" s="28" t="s">
        <v>134</v>
      </c>
      <c r="C109" s="29">
        <f t="shared" si="49"/>
        <v>0</v>
      </c>
      <c r="D109" s="30">
        <v>0</v>
      </c>
      <c r="E109" s="30">
        <f t="shared" si="50"/>
        <v>0</v>
      </c>
      <c r="F109" s="30">
        <f t="shared" si="50"/>
        <v>0</v>
      </c>
      <c r="G109" s="30">
        <f t="shared" si="50"/>
        <v>0</v>
      </c>
      <c r="H109" s="30">
        <f t="shared" si="50"/>
        <v>0</v>
      </c>
      <c r="I109" s="30">
        <f t="shared" si="50"/>
        <v>0</v>
      </c>
      <c r="J109" s="30">
        <f t="shared" si="50"/>
        <v>0</v>
      </c>
      <c r="K109" s="30">
        <f t="shared" si="50"/>
        <v>0</v>
      </c>
      <c r="L109" s="30">
        <f t="shared" si="50"/>
        <v>0</v>
      </c>
      <c r="M109" s="30">
        <f t="shared" si="50"/>
        <v>0</v>
      </c>
      <c r="N109" s="30">
        <f t="shared" si="50"/>
        <v>0</v>
      </c>
      <c r="O109" s="30">
        <f t="shared" si="50"/>
        <v>0</v>
      </c>
      <c r="P109" s="31">
        <v>0</v>
      </c>
      <c r="Q109" s="31">
        <v>0</v>
      </c>
      <c r="R109" s="31">
        <v>0</v>
      </c>
      <c r="S109" s="32">
        <v>-1</v>
      </c>
      <c r="T109" s="32"/>
      <c r="U109" s="32">
        <f t="shared" si="51"/>
        <v>0</v>
      </c>
      <c r="V109" s="32"/>
      <c r="W109" s="36">
        <v>0</v>
      </c>
      <c r="X109" s="36">
        <v>0</v>
      </c>
      <c r="Y109" s="37">
        <f t="shared" si="52"/>
        <v>0</v>
      </c>
      <c r="Z109" s="38"/>
      <c r="AA109" s="39">
        <f t="shared" si="53"/>
        <v>0</v>
      </c>
      <c r="AB109" s="40"/>
      <c r="AC109" s="36">
        <v>0</v>
      </c>
      <c r="AD109" s="56" t="s">
        <v>47</v>
      </c>
      <c r="AE109" s="56"/>
    </row>
    <row r="110" spans="1:31" ht="18.75" customHeight="1" thickBot="1">
      <c r="A110" s="27">
        <v>64205000</v>
      </c>
      <c r="B110" s="28" t="s">
        <v>135</v>
      </c>
      <c r="C110" s="29">
        <f t="shared" si="49"/>
        <v>300</v>
      </c>
      <c r="D110" s="30">
        <v>50</v>
      </c>
      <c r="E110" s="30">
        <v>0</v>
      </c>
      <c r="F110" s="30">
        <v>50</v>
      </c>
      <c r="G110" s="30">
        <v>0</v>
      </c>
      <c r="H110" s="30">
        <v>50</v>
      </c>
      <c r="I110" s="30">
        <v>0</v>
      </c>
      <c r="J110" s="30">
        <v>50</v>
      </c>
      <c r="K110" s="30">
        <v>0</v>
      </c>
      <c r="L110" s="30">
        <v>50</v>
      </c>
      <c r="M110" s="30">
        <v>0</v>
      </c>
      <c r="N110" s="30">
        <v>50</v>
      </c>
      <c r="O110" s="30">
        <v>0</v>
      </c>
      <c r="P110" s="31">
        <v>0</v>
      </c>
      <c r="Q110" s="31">
        <v>0</v>
      </c>
      <c r="R110" s="31">
        <v>0</v>
      </c>
      <c r="S110" s="32" t="s">
        <v>38</v>
      </c>
      <c r="T110" s="32"/>
      <c r="U110" s="32">
        <f t="shared" si="51"/>
        <v>0</v>
      </c>
      <c r="V110" s="32"/>
      <c r="W110" s="36">
        <v>0</v>
      </c>
      <c r="X110" s="36">
        <v>0</v>
      </c>
      <c r="Y110" s="37">
        <f t="shared" si="52"/>
        <v>300</v>
      </c>
      <c r="Z110" s="38"/>
      <c r="AA110" s="39">
        <f t="shared" si="53"/>
        <v>300</v>
      </c>
      <c r="AB110" s="40"/>
      <c r="AC110" s="36">
        <v>0</v>
      </c>
      <c r="AD110" s="56" t="s">
        <v>47</v>
      </c>
      <c r="AE110" s="56"/>
    </row>
    <row r="111" spans="1:31" ht="18.75" hidden="1" customHeight="1">
      <c r="A111" s="27">
        <v>64206000</v>
      </c>
      <c r="B111" s="28" t="s">
        <v>136</v>
      </c>
      <c r="C111" s="29">
        <f t="shared" si="49"/>
        <v>0</v>
      </c>
      <c r="D111" s="30">
        <v>0</v>
      </c>
      <c r="E111" s="30">
        <f t="shared" ref="E111:F113" si="54">D111</f>
        <v>0</v>
      </c>
      <c r="F111" s="30">
        <f t="shared" si="54"/>
        <v>0</v>
      </c>
      <c r="G111" s="30">
        <f>F111</f>
        <v>0</v>
      </c>
      <c r="H111" s="30">
        <f t="shared" ref="H111:O113" si="55">G111</f>
        <v>0</v>
      </c>
      <c r="I111" s="30">
        <f t="shared" si="55"/>
        <v>0</v>
      </c>
      <c r="J111" s="30">
        <f t="shared" si="55"/>
        <v>0</v>
      </c>
      <c r="K111" s="30">
        <f t="shared" si="55"/>
        <v>0</v>
      </c>
      <c r="L111" s="30">
        <f t="shared" si="55"/>
        <v>0</v>
      </c>
      <c r="M111" s="30">
        <f t="shared" si="55"/>
        <v>0</v>
      </c>
      <c r="N111" s="30">
        <f t="shared" si="55"/>
        <v>0</v>
      </c>
      <c r="O111" s="30">
        <f t="shared" si="55"/>
        <v>0</v>
      </c>
      <c r="P111" s="31">
        <v>0</v>
      </c>
      <c r="Q111" s="31">
        <v>0</v>
      </c>
      <c r="R111" s="31">
        <v>0</v>
      </c>
      <c r="S111" s="32" t="s">
        <v>38</v>
      </c>
      <c r="T111" s="32">
        <v>6.02</v>
      </c>
      <c r="U111" s="32">
        <f t="shared" si="51"/>
        <v>7.2240000000000002</v>
      </c>
      <c r="V111" s="32"/>
      <c r="W111" s="36">
        <v>6.02</v>
      </c>
      <c r="X111" s="36">
        <v>0</v>
      </c>
      <c r="Y111" s="37">
        <f t="shared" si="52"/>
        <v>0</v>
      </c>
      <c r="Z111" s="38"/>
      <c r="AA111" s="39">
        <f t="shared" si="53"/>
        <v>-7.2240000000000002</v>
      </c>
      <c r="AB111" s="40">
        <f>(C111-W111)/W111</f>
        <v>-1</v>
      </c>
      <c r="AC111" s="36">
        <v>-6.02</v>
      </c>
      <c r="AD111" s="56" t="s">
        <v>47</v>
      </c>
      <c r="AE111" s="56"/>
    </row>
    <row r="112" spans="1:31" ht="18.75" hidden="1" customHeight="1">
      <c r="A112" s="27">
        <v>64207000</v>
      </c>
      <c r="B112" s="28" t="s">
        <v>137</v>
      </c>
      <c r="C112" s="29">
        <f t="shared" si="49"/>
        <v>0</v>
      </c>
      <c r="D112" s="30">
        <v>0</v>
      </c>
      <c r="E112" s="30">
        <f t="shared" si="54"/>
        <v>0</v>
      </c>
      <c r="F112" s="30">
        <f t="shared" si="54"/>
        <v>0</v>
      </c>
      <c r="G112" s="30">
        <f>F112</f>
        <v>0</v>
      </c>
      <c r="H112" s="30">
        <f t="shared" si="55"/>
        <v>0</v>
      </c>
      <c r="I112" s="30">
        <f t="shared" si="55"/>
        <v>0</v>
      </c>
      <c r="J112" s="30">
        <f t="shared" si="55"/>
        <v>0</v>
      </c>
      <c r="K112" s="30">
        <f t="shared" si="55"/>
        <v>0</v>
      </c>
      <c r="L112" s="30">
        <f t="shared" si="55"/>
        <v>0</v>
      </c>
      <c r="M112" s="30">
        <f t="shared" si="55"/>
        <v>0</v>
      </c>
      <c r="N112" s="30">
        <f t="shared" si="55"/>
        <v>0</v>
      </c>
      <c r="O112" s="30">
        <f t="shared" si="55"/>
        <v>0</v>
      </c>
      <c r="P112" s="31">
        <v>0</v>
      </c>
      <c r="Q112" s="31">
        <v>0</v>
      </c>
      <c r="R112" s="31">
        <v>0</v>
      </c>
      <c r="S112" s="32">
        <v>-1</v>
      </c>
      <c r="T112" s="32"/>
      <c r="U112" s="32">
        <f t="shared" si="51"/>
        <v>0</v>
      </c>
      <c r="V112" s="32"/>
      <c r="W112" s="36">
        <v>0</v>
      </c>
      <c r="X112" s="36">
        <v>0</v>
      </c>
      <c r="Y112" s="37">
        <f t="shared" si="52"/>
        <v>0</v>
      </c>
      <c r="Z112" s="38"/>
      <c r="AA112" s="39">
        <f t="shared" si="53"/>
        <v>0</v>
      </c>
      <c r="AB112" s="40"/>
      <c r="AC112" s="36">
        <v>0</v>
      </c>
      <c r="AD112" s="56" t="s">
        <v>47</v>
      </c>
      <c r="AE112" s="56"/>
    </row>
    <row r="113" spans="1:31" ht="18.75" hidden="1" customHeight="1" thickBot="1">
      <c r="A113" s="27">
        <v>64207500</v>
      </c>
      <c r="B113" s="28" t="s">
        <v>138</v>
      </c>
      <c r="C113" s="29">
        <f>SUM(D113:O113)</f>
        <v>0</v>
      </c>
      <c r="D113" s="30">
        <v>0</v>
      </c>
      <c r="E113" s="30">
        <f t="shared" si="54"/>
        <v>0</v>
      </c>
      <c r="F113" s="30">
        <f t="shared" si="54"/>
        <v>0</v>
      </c>
      <c r="G113" s="30">
        <f>F113</f>
        <v>0</v>
      </c>
      <c r="H113" s="30">
        <f t="shared" si="55"/>
        <v>0</v>
      </c>
      <c r="I113" s="30">
        <f t="shared" si="55"/>
        <v>0</v>
      </c>
      <c r="J113" s="30">
        <f t="shared" si="55"/>
        <v>0</v>
      </c>
      <c r="K113" s="30">
        <f t="shared" si="55"/>
        <v>0</v>
      </c>
      <c r="L113" s="30">
        <f t="shared" si="55"/>
        <v>0</v>
      </c>
      <c r="M113" s="30">
        <f t="shared" si="55"/>
        <v>0</v>
      </c>
      <c r="N113" s="30">
        <f t="shared" si="55"/>
        <v>0</v>
      </c>
      <c r="O113" s="30">
        <f t="shared" si="55"/>
        <v>0</v>
      </c>
      <c r="P113" s="31">
        <v>2122</v>
      </c>
      <c r="Q113" s="29">
        <v>600</v>
      </c>
      <c r="R113" s="31">
        <v>554</v>
      </c>
      <c r="S113" s="32">
        <v>-1</v>
      </c>
      <c r="T113" s="32"/>
      <c r="U113" s="32">
        <f t="shared" si="51"/>
        <v>0</v>
      </c>
      <c r="V113" s="32"/>
      <c r="W113" s="36">
        <v>0</v>
      </c>
      <c r="X113" s="36">
        <v>0</v>
      </c>
      <c r="Y113" s="37">
        <f t="shared" si="52"/>
        <v>0</v>
      </c>
      <c r="Z113" s="38"/>
      <c r="AA113" s="39">
        <f t="shared" si="53"/>
        <v>0</v>
      </c>
      <c r="AB113" s="40"/>
      <c r="AC113" s="36">
        <v>0</v>
      </c>
      <c r="AD113" s="56" t="s">
        <v>47</v>
      </c>
      <c r="AE113" s="56"/>
    </row>
    <row r="114" spans="1:31" ht="18.75" customHeight="1">
      <c r="A114" s="41">
        <v>64209900</v>
      </c>
      <c r="B114" s="20" t="s">
        <v>139</v>
      </c>
      <c r="C114" s="29">
        <f t="shared" ref="C114:O114" si="56">SUM(C105:C113)</f>
        <v>300</v>
      </c>
      <c r="D114" s="29">
        <f t="shared" si="56"/>
        <v>50</v>
      </c>
      <c r="E114" s="29">
        <f t="shared" si="56"/>
        <v>0</v>
      </c>
      <c r="F114" s="29">
        <f t="shared" si="56"/>
        <v>50</v>
      </c>
      <c r="G114" s="29">
        <f t="shared" si="56"/>
        <v>0</v>
      </c>
      <c r="H114" s="29">
        <f t="shared" si="56"/>
        <v>50</v>
      </c>
      <c r="I114" s="29">
        <f t="shared" si="56"/>
        <v>0</v>
      </c>
      <c r="J114" s="29">
        <f t="shared" si="56"/>
        <v>50</v>
      </c>
      <c r="K114" s="29">
        <f t="shared" si="56"/>
        <v>0</v>
      </c>
      <c r="L114" s="29">
        <f t="shared" si="56"/>
        <v>50</v>
      </c>
      <c r="M114" s="29">
        <f t="shared" si="56"/>
        <v>0</v>
      </c>
      <c r="N114" s="29">
        <f t="shared" si="56"/>
        <v>50</v>
      </c>
      <c r="O114" s="29">
        <f t="shared" si="56"/>
        <v>0</v>
      </c>
      <c r="P114" s="29">
        <v>2122</v>
      </c>
      <c r="Q114" s="72">
        <v>1260</v>
      </c>
      <c r="R114" s="29">
        <v>554</v>
      </c>
      <c r="S114" s="32">
        <v>-1</v>
      </c>
      <c r="T114" s="42">
        <f>SUM(T105:T113)</f>
        <v>1.63</v>
      </c>
      <c r="U114" s="42">
        <f t="shared" si="51"/>
        <v>1.9559999999999997</v>
      </c>
      <c r="V114" s="42">
        <f>SUM(V105:V113)</f>
        <v>300</v>
      </c>
      <c r="W114" s="64">
        <v>6.83</v>
      </c>
      <c r="X114" s="64">
        <v>420</v>
      </c>
      <c r="Y114" s="37">
        <f t="shared" si="52"/>
        <v>0</v>
      </c>
      <c r="Z114" s="38">
        <f>(C114-X114)/X114</f>
        <v>-0.2857142857142857</v>
      </c>
      <c r="AA114" s="39">
        <f t="shared" si="53"/>
        <v>298.04399999999998</v>
      </c>
      <c r="AB114" s="40">
        <f>(C114-W114)/W114</f>
        <v>42.923865300146417</v>
      </c>
      <c r="AC114" s="64">
        <v>413.17</v>
      </c>
      <c r="AD114" s="64">
        <v>98.37</v>
      </c>
      <c r="AE114" s="225"/>
    </row>
    <row r="115" spans="1:31" ht="18.75" customHeight="1">
      <c r="A115" s="27"/>
      <c r="B115" s="28"/>
      <c r="C115" s="44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3"/>
      <c r="Q115" s="23"/>
      <c r="R115" s="23"/>
      <c r="S115" s="13"/>
      <c r="T115" s="13"/>
      <c r="U115" s="13"/>
      <c r="V115" s="13"/>
      <c r="Y115" s="47"/>
      <c r="Z115" s="48"/>
      <c r="AA115" s="49"/>
      <c r="AB115" s="50"/>
    </row>
    <row r="116" spans="1:31" ht="18.75" customHeight="1">
      <c r="A116" s="27"/>
      <c r="B116" s="20" t="s">
        <v>140</v>
      </c>
      <c r="C116" s="44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3"/>
      <c r="Q116" s="31"/>
      <c r="R116" s="23"/>
      <c r="S116" s="13"/>
      <c r="T116" s="13"/>
      <c r="U116" s="13"/>
      <c r="V116" s="13"/>
      <c r="Y116" s="47"/>
      <c r="Z116" s="48"/>
      <c r="AA116" s="49"/>
      <c r="AB116" s="50"/>
    </row>
    <row r="117" spans="1:31" ht="18.75" hidden="1" customHeight="1">
      <c r="A117" s="27">
        <v>64301000</v>
      </c>
      <c r="B117" s="28" t="s">
        <v>141</v>
      </c>
      <c r="C117" s="29">
        <f t="shared" ref="C117:C134" si="57">SUM(D117:O117)</f>
        <v>0</v>
      </c>
      <c r="D117" s="30">
        <v>0</v>
      </c>
      <c r="E117" s="30">
        <f t="shared" ref="E117:O132" si="58">D117</f>
        <v>0</v>
      </c>
      <c r="F117" s="30">
        <f t="shared" si="58"/>
        <v>0</v>
      </c>
      <c r="G117" s="30">
        <f t="shared" si="58"/>
        <v>0</v>
      </c>
      <c r="H117" s="30">
        <f t="shared" si="58"/>
        <v>0</v>
      </c>
      <c r="I117" s="30">
        <f t="shared" si="58"/>
        <v>0</v>
      </c>
      <c r="J117" s="30">
        <f t="shared" si="58"/>
        <v>0</v>
      </c>
      <c r="K117" s="30">
        <f t="shared" si="58"/>
        <v>0</v>
      </c>
      <c r="L117" s="30">
        <f t="shared" si="58"/>
        <v>0</v>
      </c>
      <c r="M117" s="30">
        <f t="shared" si="58"/>
        <v>0</v>
      </c>
      <c r="N117" s="30">
        <f t="shared" si="58"/>
        <v>0</v>
      </c>
      <c r="O117" s="30">
        <f t="shared" si="58"/>
        <v>0</v>
      </c>
      <c r="P117" s="31">
        <v>0</v>
      </c>
      <c r="Q117" s="31">
        <v>0</v>
      </c>
      <c r="R117" s="31">
        <v>0</v>
      </c>
      <c r="S117" s="32" t="s">
        <v>38</v>
      </c>
      <c r="T117" s="32"/>
      <c r="U117" s="32">
        <f t="shared" ref="U117:U188" si="59">T117/10*12</f>
        <v>0</v>
      </c>
      <c r="V117" s="32"/>
      <c r="W117" s="36">
        <v>0</v>
      </c>
      <c r="X117" s="36">
        <v>0</v>
      </c>
      <c r="Y117" s="37">
        <f t="shared" ref="Y117:Y128" si="60">C117-V117</f>
        <v>0</v>
      </c>
      <c r="Z117" s="38"/>
      <c r="AA117" s="39">
        <f t="shared" ref="AA117:AA128" si="61">C117-U117</f>
        <v>0</v>
      </c>
      <c r="AB117" s="40"/>
      <c r="AC117" s="36">
        <v>0</v>
      </c>
      <c r="AD117" s="56" t="s">
        <v>47</v>
      </c>
      <c r="AE117" s="56"/>
    </row>
    <row r="118" spans="1:31" ht="18.75" hidden="1" customHeight="1">
      <c r="A118" s="27">
        <v>64301400</v>
      </c>
      <c r="B118" s="28" t="s">
        <v>142</v>
      </c>
      <c r="C118" s="29">
        <f t="shared" si="57"/>
        <v>0</v>
      </c>
      <c r="D118" s="30">
        <v>0</v>
      </c>
      <c r="E118" s="30">
        <f t="shared" si="58"/>
        <v>0</v>
      </c>
      <c r="F118" s="30">
        <f t="shared" si="58"/>
        <v>0</v>
      </c>
      <c r="G118" s="30">
        <f t="shared" si="58"/>
        <v>0</v>
      </c>
      <c r="H118" s="30">
        <f t="shared" si="58"/>
        <v>0</v>
      </c>
      <c r="I118" s="30">
        <f t="shared" si="58"/>
        <v>0</v>
      </c>
      <c r="J118" s="30">
        <f t="shared" si="58"/>
        <v>0</v>
      </c>
      <c r="K118" s="30">
        <f t="shared" si="58"/>
        <v>0</v>
      </c>
      <c r="L118" s="30">
        <f t="shared" si="58"/>
        <v>0</v>
      </c>
      <c r="M118" s="30">
        <f t="shared" si="58"/>
        <v>0</v>
      </c>
      <c r="N118" s="30">
        <f t="shared" si="58"/>
        <v>0</v>
      </c>
      <c r="O118" s="30">
        <f t="shared" si="58"/>
        <v>0</v>
      </c>
      <c r="P118" s="31">
        <v>0</v>
      </c>
      <c r="Q118" s="31">
        <v>0</v>
      </c>
      <c r="R118" s="31">
        <v>0</v>
      </c>
      <c r="S118" s="32" t="s">
        <v>38</v>
      </c>
      <c r="T118" s="32"/>
      <c r="U118" s="32">
        <f t="shared" si="59"/>
        <v>0</v>
      </c>
      <c r="V118" s="32"/>
      <c r="W118" s="36">
        <v>0</v>
      </c>
      <c r="X118" s="36">
        <v>0</v>
      </c>
      <c r="Y118" s="37">
        <f t="shared" si="60"/>
        <v>0</v>
      </c>
      <c r="Z118" s="38"/>
      <c r="AA118" s="39">
        <f t="shared" si="61"/>
        <v>0</v>
      </c>
      <c r="AB118" s="40"/>
      <c r="AC118" s="36">
        <v>0</v>
      </c>
      <c r="AD118" s="56" t="s">
        <v>47</v>
      </c>
      <c r="AE118" s="56"/>
    </row>
    <row r="119" spans="1:31" ht="18.75" hidden="1" customHeight="1">
      <c r="A119" s="27">
        <v>64301500</v>
      </c>
      <c r="B119" s="28" t="s">
        <v>143</v>
      </c>
      <c r="C119" s="29">
        <f t="shared" si="57"/>
        <v>0</v>
      </c>
      <c r="D119" s="30">
        <v>0</v>
      </c>
      <c r="E119" s="30">
        <f t="shared" si="58"/>
        <v>0</v>
      </c>
      <c r="F119" s="30">
        <f t="shared" si="58"/>
        <v>0</v>
      </c>
      <c r="G119" s="30">
        <f t="shared" si="58"/>
        <v>0</v>
      </c>
      <c r="H119" s="30">
        <f t="shared" si="58"/>
        <v>0</v>
      </c>
      <c r="I119" s="30">
        <f t="shared" si="58"/>
        <v>0</v>
      </c>
      <c r="J119" s="30">
        <f t="shared" si="58"/>
        <v>0</v>
      </c>
      <c r="K119" s="30">
        <f t="shared" si="58"/>
        <v>0</v>
      </c>
      <c r="L119" s="30">
        <f t="shared" si="58"/>
        <v>0</v>
      </c>
      <c r="M119" s="30">
        <f t="shared" si="58"/>
        <v>0</v>
      </c>
      <c r="N119" s="30">
        <f t="shared" si="58"/>
        <v>0</v>
      </c>
      <c r="O119" s="30">
        <f t="shared" si="58"/>
        <v>0</v>
      </c>
      <c r="P119" s="31">
        <v>0</v>
      </c>
      <c r="Q119" s="31">
        <v>0</v>
      </c>
      <c r="R119" s="31">
        <v>0</v>
      </c>
      <c r="S119" s="32" t="s">
        <v>38</v>
      </c>
      <c r="T119" s="32"/>
      <c r="U119" s="32">
        <f t="shared" si="59"/>
        <v>0</v>
      </c>
      <c r="V119" s="32"/>
      <c r="W119" s="36">
        <v>0</v>
      </c>
      <c r="X119" s="36">
        <v>0</v>
      </c>
      <c r="Y119" s="37">
        <f t="shared" si="60"/>
        <v>0</v>
      </c>
      <c r="Z119" s="38"/>
      <c r="AA119" s="39">
        <f t="shared" si="61"/>
        <v>0</v>
      </c>
      <c r="AB119" s="40"/>
      <c r="AC119" s="36">
        <v>0</v>
      </c>
      <c r="AD119" s="56" t="s">
        <v>47</v>
      </c>
      <c r="AE119" s="56"/>
    </row>
    <row r="120" spans="1:31" ht="18.75" hidden="1" customHeight="1">
      <c r="A120" s="27">
        <v>64302000</v>
      </c>
      <c r="B120" s="28" t="s">
        <v>144</v>
      </c>
      <c r="C120" s="29">
        <f t="shared" si="57"/>
        <v>0</v>
      </c>
      <c r="D120" s="30">
        <v>0</v>
      </c>
      <c r="E120" s="30">
        <f t="shared" si="58"/>
        <v>0</v>
      </c>
      <c r="F120" s="30">
        <f t="shared" si="58"/>
        <v>0</v>
      </c>
      <c r="G120" s="30">
        <f t="shared" si="58"/>
        <v>0</v>
      </c>
      <c r="H120" s="30">
        <f t="shared" si="58"/>
        <v>0</v>
      </c>
      <c r="I120" s="30">
        <f t="shared" si="58"/>
        <v>0</v>
      </c>
      <c r="J120" s="30">
        <f t="shared" si="58"/>
        <v>0</v>
      </c>
      <c r="K120" s="30">
        <f t="shared" si="58"/>
        <v>0</v>
      </c>
      <c r="L120" s="30">
        <f t="shared" si="58"/>
        <v>0</v>
      </c>
      <c r="M120" s="30">
        <f t="shared" si="58"/>
        <v>0</v>
      </c>
      <c r="N120" s="30">
        <f t="shared" si="58"/>
        <v>0</v>
      </c>
      <c r="O120" s="30">
        <f t="shared" si="58"/>
        <v>0</v>
      </c>
      <c r="P120" s="31">
        <v>0</v>
      </c>
      <c r="Q120" s="31">
        <v>0</v>
      </c>
      <c r="R120" s="31">
        <v>0</v>
      </c>
      <c r="S120" s="32" t="s">
        <v>38</v>
      </c>
      <c r="T120" s="32">
        <v>4.8899999999999997</v>
      </c>
      <c r="U120" s="32">
        <f t="shared" si="59"/>
        <v>5.8680000000000003</v>
      </c>
      <c r="V120" s="32"/>
      <c r="W120" s="36">
        <v>4.8899999999999997</v>
      </c>
      <c r="X120" s="36">
        <v>0</v>
      </c>
      <c r="Y120" s="37">
        <f t="shared" si="60"/>
        <v>0</v>
      </c>
      <c r="Z120" s="38"/>
      <c r="AA120" s="39">
        <f t="shared" si="61"/>
        <v>-5.8680000000000003</v>
      </c>
      <c r="AB120" s="40">
        <f>(C120-W120)/W120</f>
        <v>-1</v>
      </c>
      <c r="AC120" s="36">
        <v>-4.8899999999999997</v>
      </c>
      <c r="AD120" s="56" t="s">
        <v>47</v>
      </c>
      <c r="AE120" s="56"/>
    </row>
    <row r="121" spans="1:31" ht="18.75" hidden="1" customHeight="1">
      <c r="A121" s="27">
        <v>64302200</v>
      </c>
      <c r="B121" s="28" t="s">
        <v>145</v>
      </c>
      <c r="C121" s="29">
        <f t="shared" si="57"/>
        <v>0</v>
      </c>
      <c r="D121" s="30">
        <v>0</v>
      </c>
      <c r="E121" s="30">
        <f t="shared" si="58"/>
        <v>0</v>
      </c>
      <c r="F121" s="30">
        <f t="shared" si="58"/>
        <v>0</v>
      </c>
      <c r="G121" s="30">
        <f t="shared" si="58"/>
        <v>0</v>
      </c>
      <c r="H121" s="30">
        <f t="shared" si="58"/>
        <v>0</v>
      </c>
      <c r="I121" s="30">
        <f t="shared" si="58"/>
        <v>0</v>
      </c>
      <c r="J121" s="30">
        <f t="shared" si="58"/>
        <v>0</v>
      </c>
      <c r="K121" s="30">
        <f t="shared" si="58"/>
        <v>0</v>
      </c>
      <c r="L121" s="30">
        <f t="shared" si="58"/>
        <v>0</v>
      </c>
      <c r="M121" s="30">
        <f t="shared" si="58"/>
        <v>0</v>
      </c>
      <c r="N121" s="30">
        <f t="shared" si="58"/>
        <v>0</v>
      </c>
      <c r="O121" s="30">
        <f t="shared" si="58"/>
        <v>0</v>
      </c>
      <c r="P121" s="31">
        <v>0</v>
      </c>
      <c r="Q121" s="31">
        <v>0</v>
      </c>
      <c r="R121" s="31">
        <v>0</v>
      </c>
      <c r="S121" s="32" t="s">
        <v>38</v>
      </c>
      <c r="T121" s="32"/>
      <c r="U121" s="32">
        <f t="shared" si="59"/>
        <v>0</v>
      </c>
      <c r="V121" s="32"/>
      <c r="W121" s="36">
        <v>0</v>
      </c>
      <c r="X121" s="36">
        <v>0</v>
      </c>
      <c r="Y121" s="37">
        <f t="shared" si="60"/>
        <v>0</v>
      </c>
      <c r="Z121" s="38"/>
      <c r="AA121" s="39">
        <f t="shared" si="61"/>
        <v>0</v>
      </c>
      <c r="AB121" s="40"/>
      <c r="AC121" s="36">
        <v>0</v>
      </c>
      <c r="AD121" s="56" t="s">
        <v>47</v>
      </c>
      <c r="AE121" s="56"/>
    </row>
    <row r="122" spans="1:31" ht="18.75" hidden="1" customHeight="1">
      <c r="A122" s="27">
        <v>64302500</v>
      </c>
      <c r="B122" s="28" t="s">
        <v>146</v>
      </c>
      <c r="C122" s="29">
        <f t="shared" si="57"/>
        <v>0</v>
      </c>
      <c r="D122" s="30">
        <v>0</v>
      </c>
      <c r="E122" s="30">
        <f t="shared" si="58"/>
        <v>0</v>
      </c>
      <c r="F122" s="30">
        <f t="shared" si="58"/>
        <v>0</v>
      </c>
      <c r="G122" s="30">
        <f t="shared" si="58"/>
        <v>0</v>
      </c>
      <c r="H122" s="30">
        <f t="shared" si="58"/>
        <v>0</v>
      </c>
      <c r="I122" s="30">
        <f t="shared" si="58"/>
        <v>0</v>
      </c>
      <c r="J122" s="30">
        <f t="shared" si="58"/>
        <v>0</v>
      </c>
      <c r="K122" s="30">
        <f t="shared" si="58"/>
        <v>0</v>
      </c>
      <c r="L122" s="30">
        <f t="shared" si="58"/>
        <v>0</v>
      </c>
      <c r="M122" s="30">
        <f t="shared" si="58"/>
        <v>0</v>
      </c>
      <c r="N122" s="30">
        <f t="shared" si="58"/>
        <v>0</v>
      </c>
      <c r="O122" s="30">
        <f t="shared" si="58"/>
        <v>0</v>
      </c>
      <c r="P122" s="31">
        <v>0</v>
      </c>
      <c r="Q122" s="31">
        <v>0</v>
      </c>
      <c r="R122" s="31">
        <v>0</v>
      </c>
      <c r="S122" s="32" t="s">
        <v>38</v>
      </c>
      <c r="T122" s="32"/>
      <c r="U122" s="32">
        <f t="shared" si="59"/>
        <v>0</v>
      </c>
      <c r="V122" s="32">
        <v>1200</v>
      </c>
      <c r="W122" s="36">
        <v>0</v>
      </c>
      <c r="X122" s="36">
        <v>1200</v>
      </c>
      <c r="Y122" s="37">
        <f t="shared" si="60"/>
        <v>-1200</v>
      </c>
      <c r="Z122" s="38">
        <f>(C122-X122)/X122</f>
        <v>-1</v>
      </c>
      <c r="AA122" s="39">
        <f t="shared" si="61"/>
        <v>0</v>
      </c>
      <c r="AB122" s="40"/>
      <c r="AC122" s="36">
        <v>1200</v>
      </c>
      <c r="AD122" s="36">
        <v>100</v>
      </c>
      <c r="AE122" s="36"/>
    </row>
    <row r="123" spans="1:31" ht="18.75" hidden="1" customHeight="1">
      <c r="A123" s="27">
        <v>64302700</v>
      </c>
      <c r="B123" s="28" t="s">
        <v>147</v>
      </c>
      <c r="C123" s="29">
        <f t="shared" si="57"/>
        <v>0</v>
      </c>
      <c r="D123" s="30">
        <v>0</v>
      </c>
      <c r="E123" s="30">
        <f t="shared" si="58"/>
        <v>0</v>
      </c>
      <c r="F123" s="30">
        <f t="shared" si="58"/>
        <v>0</v>
      </c>
      <c r="G123" s="30">
        <f t="shared" si="58"/>
        <v>0</v>
      </c>
      <c r="H123" s="30">
        <f t="shared" si="58"/>
        <v>0</v>
      </c>
      <c r="I123" s="30">
        <f t="shared" si="58"/>
        <v>0</v>
      </c>
      <c r="J123" s="30">
        <f t="shared" si="58"/>
        <v>0</v>
      </c>
      <c r="K123" s="30">
        <f t="shared" si="58"/>
        <v>0</v>
      </c>
      <c r="L123" s="30">
        <f t="shared" si="58"/>
        <v>0</v>
      </c>
      <c r="M123" s="30">
        <f t="shared" si="58"/>
        <v>0</v>
      </c>
      <c r="N123" s="30">
        <f t="shared" si="58"/>
        <v>0</v>
      </c>
      <c r="O123" s="30">
        <f t="shared" si="58"/>
        <v>0</v>
      </c>
      <c r="P123" s="31">
        <v>0</v>
      </c>
      <c r="Q123" s="31">
        <v>0</v>
      </c>
      <c r="R123" s="31">
        <v>0</v>
      </c>
      <c r="S123" s="32" t="s">
        <v>38</v>
      </c>
      <c r="T123" s="32"/>
      <c r="U123" s="32">
        <f t="shared" si="59"/>
        <v>0</v>
      </c>
      <c r="V123" s="32"/>
      <c r="W123" s="36">
        <v>0</v>
      </c>
      <c r="X123" s="36">
        <v>0</v>
      </c>
      <c r="Y123" s="37">
        <f t="shared" si="60"/>
        <v>0</v>
      </c>
      <c r="Z123" s="38"/>
      <c r="AA123" s="39">
        <f t="shared" si="61"/>
        <v>0</v>
      </c>
      <c r="AB123" s="40"/>
      <c r="AC123" s="36">
        <v>0</v>
      </c>
      <c r="AD123" s="56" t="s">
        <v>47</v>
      </c>
      <c r="AE123" s="56"/>
    </row>
    <row r="124" spans="1:31" ht="18.75" hidden="1" customHeight="1">
      <c r="A124" s="27">
        <v>64302900</v>
      </c>
      <c r="B124" s="28" t="s">
        <v>148</v>
      </c>
      <c r="C124" s="29">
        <f t="shared" si="57"/>
        <v>0</v>
      </c>
      <c r="D124" s="30">
        <v>0</v>
      </c>
      <c r="E124" s="30">
        <f t="shared" si="58"/>
        <v>0</v>
      </c>
      <c r="F124" s="30">
        <f t="shared" si="58"/>
        <v>0</v>
      </c>
      <c r="G124" s="30">
        <f t="shared" si="58"/>
        <v>0</v>
      </c>
      <c r="H124" s="30">
        <f t="shared" si="58"/>
        <v>0</v>
      </c>
      <c r="I124" s="30">
        <f t="shared" si="58"/>
        <v>0</v>
      </c>
      <c r="J124" s="30">
        <f t="shared" si="58"/>
        <v>0</v>
      </c>
      <c r="K124" s="30">
        <f t="shared" si="58"/>
        <v>0</v>
      </c>
      <c r="L124" s="30">
        <f t="shared" si="58"/>
        <v>0</v>
      </c>
      <c r="M124" s="30">
        <f t="shared" si="58"/>
        <v>0</v>
      </c>
      <c r="N124" s="30">
        <f t="shared" si="58"/>
        <v>0</v>
      </c>
      <c r="O124" s="30">
        <f t="shared" si="58"/>
        <v>0</v>
      </c>
      <c r="P124" s="31">
        <v>0</v>
      </c>
      <c r="Q124" s="31">
        <v>0</v>
      </c>
      <c r="R124" s="31">
        <v>0</v>
      </c>
      <c r="S124" s="32" t="s">
        <v>38</v>
      </c>
      <c r="T124" s="32"/>
      <c r="U124" s="32">
        <f t="shared" si="59"/>
        <v>0</v>
      </c>
      <c r="V124" s="32"/>
      <c r="W124" s="36">
        <v>0</v>
      </c>
      <c r="X124" s="36">
        <v>0</v>
      </c>
      <c r="Y124" s="37">
        <f t="shared" si="60"/>
        <v>0</v>
      </c>
      <c r="Z124" s="38"/>
      <c r="AA124" s="39">
        <f t="shared" si="61"/>
        <v>0</v>
      </c>
      <c r="AB124" s="40"/>
      <c r="AC124" s="36">
        <v>0</v>
      </c>
      <c r="AD124" s="56" t="s">
        <v>47</v>
      </c>
      <c r="AE124" s="56"/>
    </row>
    <row r="125" spans="1:31" ht="18.75" hidden="1" customHeight="1">
      <c r="A125" s="27">
        <v>64303300</v>
      </c>
      <c r="B125" s="28" t="s">
        <v>149</v>
      </c>
      <c r="C125" s="29">
        <f t="shared" si="57"/>
        <v>0</v>
      </c>
      <c r="D125" s="30">
        <v>0</v>
      </c>
      <c r="E125" s="30">
        <f t="shared" si="58"/>
        <v>0</v>
      </c>
      <c r="F125" s="30">
        <f t="shared" si="58"/>
        <v>0</v>
      </c>
      <c r="G125" s="30">
        <f t="shared" si="58"/>
        <v>0</v>
      </c>
      <c r="H125" s="30">
        <f t="shared" si="58"/>
        <v>0</v>
      </c>
      <c r="I125" s="30">
        <f t="shared" si="58"/>
        <v>0</v>
      </c>
      <c r="J125" s="30">
        <f t="shared" si="58"/>
        <v>0</v>
      </c>
      <c r="K125" s="30">
        <f t="shared" si="58"/>
        <v>0</v>
      </c>
      <c r="L125" s="30">
        <f t="shared" si="58"/>
        <v>0</v>
      </c>
      <c r="M125" s="30">
        <f t="shared" si="58"/>
        <v>0</v>
      </c>
      <c r="N125" s="30">
        <f t="shared" si="58"/>
        <v>0</v>
      </c>
      <c r="O125" s="30">
        <f t="shared" si="58"/>
        <v>0</v>
      </c>
      <c r="P125" s="31">
        <v>0</v>
      </c>
      <c r="Q125" s="31">
        <v>0</v>
      </c>
      <c r="R125" s="31">
        <v>0</v>
      </c>
      <c r="S125" s="32">
        <v>-1</v>
      </c>
      <c r="T125" s="32"/>
      <c r="U125" s="32">
        <f t="shared" si="59"/>
        <v>0</v>
      </c>
      <c r="V125" s="32"/>
      <c r="W125" s="36">
        <v>0</v>
      </c>
      <c r="X125" s="36">
        <v>0</v>
      </c>
      <c r="Y125" s="37">
        <f t="shared" si="60"/>
        <v>0</v>
      </c>
      <c r="Z125" s="38"/>
      <c r="AA125" s="39">
        <f t="shared" si="61"/>
        <v>0</v>
      </c>
      <c r="AB125" s="40"/>
      <c r="AC125" s="36">
        <v>0</v>
      </c>
      <c r="AD125" s="56" t="s">
        <v>47</v>
      </c>
      <c r="AE125" s="56"/>
    </row>
    <row r="126" spans="1:31" ht="18.75" hidden="1" customHeight="1">
      <c r="A126" s="27">
        <v>64303500</v>
      </c>
      <c r="B126" s="28" t="s">
        <v>150</v>
      </c>
      <c r="C126" s="29">
        <f t="shared" si="57"/>
        <v>0</v>
      </c>
      <c r="D126" s="30">
        <v>0</v>
      </c>
      <c r="E126" s="30">
        <f t="shared" si="58"/>
        <v>0</v>
      </c>
      <c r="F126" s="30">
        <f t="shared" si="58"/>
        <v>0</v>
      </c>
      <c r="G126" s="30">
        <f t="shared" si="58"/>
        <v>0</v>
      </c>
      <c r="H126" s="30">
        <f t="shared" si="58"/>
        <v>0</v>
      </c>
      <c r="I126" s="30">
        <f t="shared" si="58"/>
        <v>0</v>
      </c>
      <c r="J126" s="30">
        <f t="shared" si="58"/>
        <v>0</v>
      </c>
      <c r="K126" s="30">
        <f t="shared" si="58"/>
        <v>0</v>
      </c>
      <c r="L126" s="30">
        <f t="shared" si="58"/>
        <v>0</v>
      </c>
      <c r="M126" s="30">
        <f t="shared" si="58"/>
        <v>0</v>
      </c>
      <c r="N126" s="30">
        <f t="shared" si="58"/>
        <v>0</v>
      </c>
      <c r="O126" s="30">
        <f t="shared" si="58"/>
        <v>0</v>
      </c>
      <c r="P126" s="31">
        <v>0</v>
      </c>
      <c r="Q126" s="31">
        <v>0</v>
      </c>
      <c r="R126" s="31">
        <v>0</v>
      </c>
      <c r="S126" s="32" t="s">
        <v>38</v>
      </c>
      <c r="T126" s="32"/>
      <c r="U126" s="32">
        <f t="shared" si="59"/>
        <v>0</v>
      </c>
      <c r="V126" s="32"/>
      <c r="W126" s="36">
        <v>0</v>
      </c>
      <c r="X126" s="36">
        <v>0</v>
      </c>
      <c r="Y126" s="37">
        <f t="shared" si="60"/>
        <v>0</v>
      </c>
      <c r="Z126" s="38"/>
      <c r="AA126" s="39">
        <f t="shared" si="61"/>
        <v>0</v>
      </c>
      <c r="AB126" s="40"/>
      <c r="AC126" s="36">
        <v>0</v>
      </c>
      <c r="AD126" s="56" t="s">
        <v>47</v>
      </c>
      <c r="AE126" s="56"/>
    </row>
    <row r="127" spans="1:31" ht="18.75" hidden="1" customHeight="1">
      <c r="A127" s="27">
        <v>64304000</v>
      </c>
      <c r="B127" s="28" t="s">
        <v>151</v>
      </c>
      <c r="C127" s="29">
        <f t="shared" si="57"/>
        <v>0</v>
      </c>
      <c r="D127" s="30">
        <v>0</v>
      </c>
      <c r="E127" s="30">
        <f t="shared" si="58"/>
        <v>0</v>
      </c>
      <c r="F127" s="30">
        <f t="shared" si="58"/>
        <v>0</v>
      </c>
      <c r="G127" s="30">
        <f t="shared" si="58"/>
        <v>0</v>
      </c>
      <c r="H127" s="30">
        <f t="shared" si="58"/>
        <v>0</v>
      </c>
      <c r="I127" s="30">
        <f t="shared" si="58"/>
        <v>0</v>
      </c>
      <c r="J127" s="30">
        <f t="shared" si="58"/>
        <v>0</v>
      </c>
      <c r="K127" s="30">
        <f t="shared" si="58"/>
        <v>0</v>
      </c>
      <c r="L127" s="30">
        <f t="shared" si="58"/>
        <v>0</v>
      </c>
      <c r="M127" s="30">
        <f t="shared" si="58"/>
        <v>0</v>
      </c>
      <c r="N127" s="30">
        <f t="shared" si="58"/>
        <v>0</v>
      </c>
      <c r="O127" s="30">
        <f t="shared" si="58"/>
        <v>0</v>
      </c>
      <c r="P127" s="31">
        <v>0</v>
      </c>
      <c r="Q127" s="31">
        <v>0</v>
      </c>
      <c r="R127" s="31">
        <v>0</v>
      </c>
      <c r="S127" s="32">
        <v>-1</v>
      </c>
      <c r="T127" s="32"/>
      <c r="U127" s="32">
        <f t="shared" si="59"/>
        <v>0</v>
      </c>
      <c r="V127" s="32"/>
      <c r="W127" s="36">
        <v>0</v>
      </c>
      <c r="X127" s="36">
        <v>0</v>
      </c>
      <c r="Y127" s="37">
        <f t="shared" si="60"/>
        <v>0</v>
      </c>
      <c r="Z127" s="38"/>
      <c r="AA127" s="39">
        <f t="shared" si="61"/>
        <v>0</v>
      </c>
      <c r="AB127" s="40"/>
      <c r="AC127" s="36">
        <v>0</v>
      </c>
      <c r="AD127" s="56" t="s">
        <v>47</v>
      </c>
      <c r="AE127" s="56"/>
    </row>
    <row r="128" spans="1:31" ht="18.75" hidden="1" customHeight="1">
      <c r="A128" s="27">
        <v>64305000</v>
      </c>
      <c r="B128" s="28" t="s">
        <v>152</v>
      </c>
      <c r="C128" s="29">
        <f t="shared" si="57"/>
        <v>0</v>
      </c>
      <c r="D128" s="30">
        <v>0</v>
      </c>
      <c r="E128" s="30">
        <f t="shared" si="58"/>
        <v>0</v>
      </c>
      <c r="F128" s="30">
        <f t="shared" si="58"/>
        <v>0</v>
      </c>
      <c r="G128" s="30">
        <f t="shared" si="58"/>
        <v>0</v>
      </c>
      <c r="H128" s="30">
        <f t="shared" si="58"/>
        <v>0</v>
      </c>
      <c r="I128" s="30">
        <f t="shared" si="58"/>
        <v>0</v>
      </c>
      <c r="J128" s="30">
        <f t="shared" si="58"/>
        <v>0</v>
      </c>
      <c r="K128" s="30">
        <f t="shared" si="58"/>
        <v>0</v>
      </c>
      <c r="L128" s="30">
        <f t="shared" si="58"/>
        <v>0</v>
      </c>
      <c r="M128" s="30">
        <f t="shared" si="58"/>
        <v>0</v>
      </c>
      <c r="N128" s="30">
        <f t="shared" si="58"/>
        <v>0</v>
      </c>
      <c r="O128" s="30">
        <f t="shared" si="58"/>
        <v>0</v>
      </c>
      <c r="P128" s="31">
        <v>0</v>
      </c>
      <c r="Q128" s="31">
        <v>0</v>
      </c>
      <c r="R128" s="31">
        <v>0</v>
      </c>
      <c r="S128" s="32" t="s">
        <v>38</v>
      </c>
      <c r="T128" s="32"/>
      <c r="U128" s="32">
        <f t="shared" si="59"/>
        <v>0</v>
      </c>
      <c r="V128" s="32"/>
      <c r="W128" s="36">
        <v>260.83</v>
      </c>
      <c r="X128" s="36">
        <v>0</v>
      </c>
      <c r="Y128" s="37">
        <f t="shared" si="60"/>
        <v>0</v>
      </c>
      <c r="Z128" s="38"/>
      <c r="AA128" s="39">
        <f t="shared" si="61"/>
        <v>0</v>
      </c>
      <c r="AB128" s="40">
        <f>(C128-W128)/W128</f>
        <v>-1</v>
      </c>
      <c r="AC128" s="36">
        <v>-260.83</v>
      </c>
      <c r="AD128" s="56" t="s">
        <v>47</v>
      </c>
      <c r="AE128" s="56"/>
    </row>
    <row r="129" spans="1:41" ht="18.75" customHeight="1">
      <c r="A129" s="27" t="s">
        <v>312</v>
      </c>
      <c r="B129" s="28" t="s">
        <v>313</v>
      </c>
      <c r="C129" s="29">
        <f t="shared" si="57"/>
        <v>600</v>
      </c>
      <c r="D129" s="30">
        <v>50</v>
      </c>
      <c r="E129" s="30">
        <v>50</v>
      </c>
      <c r="F129" s="30">
        <v>50</v>
      </c>
      <c r="G129" s="30">
        <v>50</v>
      </c>
      <c r="H129" s="30">
        <v>50</v>
      </c>
      <c r="I129" s="30">
        <v>50</v>
      </c>
      <c r="J129" s="30">
        <v>50</v>
      </c>
      <c r="K129" s="30">
        <v>50</v>
      </c>
      <c r="L129" s="30">
        <v>50</v>
      </c>
      <c r="M129" s="30">
        <v>50</v>
      </c>
      <c r="N129" s="30">
        <v>50</v>
      </c>
      <c r="O129" s="30">
        <v>50</v>
      </c>
      <c r="P129" s="30">
        <v>50</v>
      </c>
      <c r="Q129" s="30">
        <v>50</v>
      </c>
      <c r="R129" s="30">
        <v>50</v>
      </c>
      <c r="S129" s="30">
        <v>50</v>
      </c>
      <c r="T129" s="30">
        <v>50</v>
      </c>
      <c r="U129" s="30">
        <v>50</v>
      </c>
      <c r="V129" s="30">
        <v>50</v>
      </c>
      <c r="W129" s="30">
        <v>50</v>
      </c>
      <c r="X129" s="30">
        <v>50</v>
      </c>
      <c r="Y129" s="30">
        <v>50</v>
      </c>
      <c r="Z129" s="30">
        <v>50</v>
      </c>
      <c r="AA129" s="30">
        <v>50</v>
      </c>
      <c r="AB129" s="30">
        <v>50</v>
      </c>
      <c r="AC129" s="30">
        <v>50</v>
      </c>
      <c r="AD129" s="30">
        <v>50</v>
      </c>
      <c r="AE129" s="56"/>
    </row>
    <row r="130" spans="1:41" ht="18.75" customHeight="1">
      <c r="A130" s="27" t="s">
        <v>299</v>
      </c>
      <c r="B130" s="28" t="s">
        <v>304</v>
      </c>
      <c r="C130" s="29">
        <f t="shared" si="57"/>
        <v>4352</v>
      </c>
      <c r="D130" s="30">
        <v>71</v>
      </c>
      <c r="E130" s="30">
        <v>71</v>
      </c>
      <c r="F130" s="30">
        <v>571</v>
      </c>
      <c r="G130" s="30">
        <v>571</v>
      </c>
      <c r="H130" s="30">
        <v>571</v>
      </c>
      <c r="I130" s="30">
        <v>571</v>
      </c>
      <c r="J130" s="30">
        <v>571</v>
      </c>
      <c r="K130" s="30">
        <v>571</v>
      </c>
      <c r="L130" s="30">
        <v>571</v>
      </c>
      <c r="M130" s="30">
        <v>71</v>
      </c>
      <c r="N130" s="30">
        <v>71</v>
      </c>
      <c r="O130" s="30">
        <v>71</v>
      </c>
      <c r="P130" s="31"/>
      <c r="Q130" s="31"/>
      <c r="R130" s="31"/>
      <c r="S130" s="32"/>
      <c r="T130" s="32"/>
      <c r="U130" s="32"/>
      <c r="V130" s="32"/>
      <c r="W130" s="36"/>
      <c r="X130" s="36"/>
      <c r="Y130" s="37"/>
      <c r="Z130" s="38"/>
      <c r="AA130" s="39"/>
      <c r="AB130" s="40"/>
      <c r="AC130" s="36"/>
      <c r="AD130" s="56"/>
      <c r="AE130" s="56"/>
    </row>
    <row r="131" spans="1:41" ht="18.75" customHeight="1">
      <c r="A131" s="27">
        <v>64305500</v>
      </c>
      <c r="B131" s="28" t="s">
        <v>153</v>
      </c>
      <c r="C131" s="29">
        <f t="shared" si="57"/>
        <v>258137.28000000009</v>
      </c>
      <c r="D131" s="237">
        <v>19872</v>
      </c>
      <c r="E131" s="237">
        <f>19872*1.09</f>
        <v>21660.480000000003</v>
      </c>
      <c r="F131" s="237">
        <f t="shared" ref="F131:AD131" si="62">19872*1.09</f>
        <v>21660.480000000003</v>
      </c>
      <c r="G131" s="237">
        <f t="shared" si="62"/>
        <v>21660.480000000003</v>
      </c>
      <c r="H131" s="237">
        <f t="shared" si="62"/>
        <v>21660.480000000003</v>
      </c>
      <c r="I131" s="237">
        <f t="shared" si="62"/>
        <v>21660.480000000003</v>
      </c>
      <c r="J131" s="237">
        <f t="shared" si="62"/>
        <v>21660.480000000003</v>
      </c>
      <c r="K131" s="237">
        <f t="shared" si="62"/>
        <v>21660.480000000003</v>
      </c>
      <c r="L131" s="237">
        <f t="shared" si="62"/>
        <v>21660.480000000003</v>
      </c>
      <c r="M131" s="237">
        <f t="shared" si="62"/>
        <v>21660.480000000003</v>
      </c>
      <c r="N131" s="237">
        <f t="shared" si="62"/>
        <v>21660.480000000003</v>
      </c>
      <c r="O131" s="237">
        <f t="shared" si="62"/>
        <v>21660.480000000003</v>
      </c>
      <c r="P131" s="237">
        <f t="shared" si="62"/>
        <v>21660.480000000003</v>
      </c>
      <c r="Q131" s="237">
        <f t="shared" si="62"/>
        <v>21660.480000000003</v>
      </c>
      <c r="R131" s="237">
        <f t="shared" si="62"/>
        <v>21660.480000000003</v>
      </c>
      <c r="S131" s="237">
        <f t="shared" si="62"/>
        <v>21660.480000000003</v>
      </c>
      <c r="T131" s="237">
        <f t="shared" si="62"/>
        <v>21660.480000000003</v>
      </c>
      <c r="U131" s="237">
        <f t="shared" si="62"/>
        <v>21660.480000000003</v>
      </c>
      <c r="V131" s="237">
        <f t="shared" si="62"/>
        <v>21660.480000000003</v>
      </c>
      <c r="W131" s="237">
        <f t="shared" si="62"/>
        <v>21660.480000000003</v>
      </c>
      <c r="X131" s="237">
        <f t="shared" si="62"/>
        <v>21660.480000000003</v>
      </c>
      <c r="Y131" s="237">
        <f t="shared" si="62"/>
        <v>21660.480000000003</v>
      </c>
      <c r="Z131" s="237">
        <f t="shared" si="62"/>
        <v>21660.480000000003</v>
      </c>
      <c r="AA131" s="237">
        <f t="shared" si="62"/>
        <v>21660.480000000003</v>
      </c>
      <c r="AB131" s="237">
        <f t="shared" si="62"/>
        <v>21660.480000000003</v>
      </c>
      <c r="AC131" s="237">
        <f t="shared" si="62"/>
        <v>21660.480000000003</v>
      </c>
      <c r="AD131" s="237">
        <f t="shared" si="62"/>
        <v>21660.480000000003</v>
      </c>
      <c r="AE131" s="22"/>
    </row>
    <row r="132" spans="1:41" ht="18.75" hidden="1" customHeight="1">
      <c r="A132" s="27">
        <v>64305600</v>
      </c>
      <c r="B132" s="28" t="s">
        <v>154</v>
      </c>
      <c r="C132" s="29">
        <f t="shared" si="57"/>
        <v>0</v>
      </c>
      <c r="D132" s="237">
        <v>0</v>
      </c>
      <c r="E132" s="237">
        <f t="shared" si="58"/>
        <v>0</v>
      </c>
      <c r="F132" s="237">
        <f t="shared" ref="F132:O132" si="63">E132</f>
        <v>0</v>
      </c>
      <c r="G132" s="237">
        <f t="shared" si="63"/>
        <v>0</v>
      </c>
      <c r="H132" s="237">
        <f t="shared" si="63"/>
        <v>0</v>
      </c>
      <c r="I132" s="237">
        <f t="shared" si="63"/>
        <v>0</v>
      </c>
      <c r="J132" s="237">
        <f t="shared" si="63"/>
        <v>0</v>
      </c>
      <c r="K132" s="237">
        <f t="shared" si="63"/>
        <v>0</v>
      </c>
      <c r="L132" s="237">
        <f t="shared" si="63"/>
        <v>0</v>
      </c>
      <c r="M132" s="237">
        <f t="shared" si="63"/>
        <v>0</v>
      </c>
      <c r="N132" s="237">
        <f t="shared" si="63"/>
        <v>0</v>
      </c>
      <c r="O132" s="237">
        <f t="shared" si="63"/>
        <v>0</v>
      </c>
      <c r="P132" s="31">
        <v>0</v>
      </c>
      <c r="Q132" s="31">
        <v>0</v>
      </c>
      <c r="R132" s="31">
        <v>0</v>
      </c>
      <c r="S132" s="32" t="s">
        <v>38</v>
      </c>
      <c r="T132" s="32"/>
      <c r="U132" s="32">
        <f t="shared" si="59"/>
        <v>0</v>
      </c>
      <c r="V132" s="32"/>
      <c r="W132" s="36">
        <v>0</v>
      </c>
      <c r="X132" s="36">
        <v>0</v>
      </c>
      <c r="Y132" s="37">
        <f>C132-V132</f>
        <v>0</v>
      </c>
      <c r="Z132" s="38"/>
      <c r="AA132" s="39">
        <f>C132-U132</f>
        <v>0</v>
      </c>
      <c r="AB132" s="40"/>
      <c r="AC132" s="36">
        <v>0</v>
      </c>
      <c r="AD132" s="56" t="s">
        <v>47</v>
      </c>
      <c r="AE132" s="56"/>
      <c r="AF132" s="73"/>
      <c r="AG132" s="73"/>
      <c r="AH132" s="73"/>
      <c r="AJ132" s="73"/>
      <c r="AK132" s="73"/>
      <c r="AL132" s="73"/>
      <c r="AM132" s="73"/>
      <c r="AN132" s="73"/>
      <c r="AO132" s="73"/>
    </row>
    <row r="133" spans="1:41" ht="18.75" customHeight="1" thickBot="1">
      <c r="A133" s="27">
        <v>64305800</v>
      </c>
      <c r="B133" s="28" t="s">
        <v>155</v>
      </c>
      <c r="C133" s="29">
        <f t="shared" si="57"/>
        <v>500</v>
      </c>
      <c r="D133" s="237">
        <v>0</v>
      </c>
      <c r="E133" s="237">
        <v>0</v>
      </c>
      <c r="F133" s="237">
        <v>0</v>
      </c>
      <c r="G133" s="237">
        <v>0</v>
      </c>
      <c r="H133" s="237">
        <v>250</v>
      </c>
      <c r="I133" s="237">
        <v>0</v>
      </c>
      <c r="J133" s="237">
        <v>0</v>
      </c>
      <c r="K133" s="237">
        <v>0</v>
      </c>
      <c r="L133" s="237">
        <v>250</v>
      </c>
      <c r="M133" s="237">
        <v>0</v>
      </c>
      <c r="N133" s="237">
        <v>0</v>
      </c>
      <c r="O133" s="237">
        <v>0</v>
      </c>
      <c r="P133" s="31">
        <v>0</v>
      </c>
      <c r="Q133" s="31">
        <v>0</v>
      </c>
      <c r="R133" s="31">
        <v>0</v>
      </c>
      <c r="S133" s="32" t="s">
        <v>38</v>
      </c>
      <c r="T133" s="32"/>
      <c r="U133" s="32">
        <f t="shared" si="59"/>
        <v>0</v>
      </c>
      <c r="V133" s="32"/>
      <c r="W133" s="36">
        <v>0</v>
      </c>
      <c r="X133" s="36">
        <v>0</v>
      </c>
      <c r="Y133" s="37">
        <f>C133-V133</f>
        <v>500</v>
      </c>
      <c r="Z133" s="38"/>
      <c r="AA133" s="39">
        <f>C133-U133</f>
        <v>500</v>
      </c>
      <c r="AB133" s="40"/>
      <c r="AC133" s="36">
        <v>0</v>
      </c>
      <c r="AD133" s="56" t="s">
        <v>47</v>
      </c>
      <c r="AE133" s="56"/>
    </row>
    <row r="134" spans="1:41" ht="18.75" hidden="1" customHeight="1">
      <c r="A134" s="27">
        <v>64306400</v>
      </c>
      <c r="B134" s="28" t="s">
        <v>156</v>
      </c>
      <c r="C134" s="29">
        <f t="shared" si="57"/>
        <v>0</v>
      </c>
      <c r="D134" s="30">
        <v>0</v>
      </c>
      <c r="E134" s="30">
        <f t="shared" ref="E134:O135" si="64">D134</f>
        <v>0</v>
      </c>
      <c r="F134" s="30">
        <f t="shared" si="64"/>
        <v>0</v>
      </c>
      <c r="G134" s="30">
        <f t="shared" si="64"/>
        <v>0</v>
      </c>
      <c r="H134" s="30">
        <f t="shared" si="64"/>
        <v>0</v>
      </c>
      <c r="I134" s="30">
        <f t="shared" si="64"/>
        <v>0</v>
      </c>
      <c r="J134" s="30">
        <f t="shared" si="64"/>
        <v>0</v>
      </c>
      <c r="K134" s="30">
        <f t="shared" si="64"/>
        <v>0</v>
      </c>
      <c r="L134" s="30">
        <f t="shared" si="64"/>
        <v>0</v>
      </c>
      <c r="M134" s="30">
        <f t="shared" si="64"/>
        <v>0</v>
      </c>
      <c r="N134" s="30">
        <f t="shared" si="64"/>
        <v>0</v>
      </c>
      <c r="O134" s="30">
        <f t="shared" si="64"/>
        <v>0</v>
      </c>
      <c r="P134" s="31">
        <v>0</v>
      </c>
      <c r="Q134" s="31">
        <v>0</v>
      </c>
      <c r="R134" s="31">
        <v>0</v>
      </c>
      <c r="S134" s="32">
        <v>-1</v>
      </c>
      <c r="T134" s="32">
        <v>178.98</v>
      </c>
      <c r="U134" s="32">
        <f t="shared" si="59"/>
        <v>214.77600000000001</v>
      </c>
      <c r="V134" s="32"/>
      <c r="W134" s="36">
        <v>178.98</v>
      </c>
      <c r="X134" s="36">
        <v>0</v>
      </c>
      <c r="Y134" s="37">
        <f>C134-V134</f>
        <v>0</v>
      </c>
      <c r="Z134" s="38"/>
      <c r="AA134" s="39">
        <f>C134-U134</f>
        <v>-214.77600000000001</v>
      </c>
      <c r="AB134" s="40">
        <f>(C134-W134)/W134</f>
        <v>-1</v>
      </c>
      <c r="AC134" s="36">
        <v>-178.98</v>
      </c>
      <c r="AD134" s="56" t="s">
        <v>47</v>
      </c>
      <c r="AE134" s="56"/>
    </row>
    <row r="135" spans="1:41" ht="18.75" hidden="1" customHeight="1" thickBot="1">
      <c r="A135" s="27">
        <v>64308000</v>
      </c>
      <c r="B135" s="28" t="s">
        <v>157</v>
      </c>
      <c r="C135" s="29">
        <f>SUM(D135:O135)</f>
        <v>0</v>
      </c>
      <c r="D135" s="30">
        <v>0</v>
      </c>
      <c r="E135" s="30">
        <f t="shared" si="64"/>
        <v>0</v>
      </c>
      <c r="F135" s="30">
        <f t="shared" si="64"/>
        <v>0</v>
      </c>
      <c r="G135" s="30">
        <f t="shared" si="64"/>
        <v>0</v>
      </c>
      <c r="H135" s="30">
        <f t="shared" si="64"/>
        <v>0</v>
      </c>
      <c r="I135" s="30">
        <f t="shared" si="64"/>
        <v>0</v>
      </c>
      <c r="J135" s="30">
        <f t="shared" si="64"/>
        <v>0</v>
      </c>
      <c r="K135" s="30">
        <f t="shared" si="64"/>
        <v>0</v>
      </c>
      <c r="L135" s="30">
        <f t="shared" si="64"/>
        <v>0</v>
      </c>
      <c r="M135" s="30">
        <f t="shared" si="64"/>
        <v>0</v>
      </c>
      <c r="N135" s="30">
        <f t="shared" si="64"/>
        <v>0</v>
      </c>
      <c r="O135" s="30">
        <f t="shared" si="64"/>
        <v>0</v>
      </c>
      <c r="P135" s="31">
        <v>0</v>
      </c>
      <c r="Q135" s="29">
        <v>0</v>
      </c>
      <c r="R135" s="31">
        <v>0</v>
      </c>
      <c r="S135" s="32" t="s">
        <v>38</v>
      </c>
      <c r="T135" s="32"/>
      <c r="U135" s="32">
        <f t="shared" si="59"/>
        <v>0</v>
      </c>
      <c r="V135" s="32"/>
      <c r="Y135" s="37">
        <f>C135-V135</f>
        <v>0</v>
      </c>
      <c r="Z135" s="38"/>
      <c r="AA135" s="39">
        <f>C135-U135</f>
        <v>0</v>
      </c>
      <c r="AB135" s="40"/>
    </row>
    <row r="136" spans="1:41" ht="18.75" customHeight="1">
      <c r="A136" s="41">
        <v>64309900</v>
      </c>
      <c r="B136" s="20" t="s">
        <v>158</v>
      </c>
      <c r="C136" s="29">
        <f>SUM(C117:C135)</f>
        <v>263589.28000000009</v>
      </c>
      <c r="D136" s="29">
        <f t="shared" ref="D136:O136" si="65">SUM(D117:D135)</f>
        <v>19993</v>
      </c>
      <c r="E136" s="29">
        <f t="shared" si="65"/>
        <v>21781.480000000003</v>
      </c>
      <c r="F136" s="29">
        <f t="shared" si="65"/>
        <v>22281.480000000003</v>
      </c>
      <c r="G136" s="29">
        <f t="shared" si="65"/>
        <v>22281.480000000003</v>
      </c>
      <c r="H136" s="29">
        <f t="shared" si="65"/>
        <v>22531.480000000003</v>
      </c>
      <c r="I136" s="29">
        <f t="shared" si="65"/>
        <v>22281.480000000003</v>
      </c>
      <c r="J136" s="29">
        <f t="shared" si="65"/>
        <v>22281.480000000003</v>
      </c>
      <c r="K136" s="29">
        <f t="shared" si="65"/>
        <v>22281.480000000003</v>
      </c>
      <c r="L136" s="29">
        <f t="shared" si="65"/>
        <v>22531.480000000003</v>
      </c>
      <c r="M136" s="29">
        <f t="shared" si="65"/>
        <v>21781.480000000003</v>
      </c>
      <c r="N136" s="29">
        <f t="shared" si="65"/>
        <v>21781.480000000003</v>
      </c>
      <c r="O136" s="29">
        <f t="shared" si="65"/>
        <v>21781.480000000003</v>
      </c>
      <c r="P136" s="29">
        <v>101378</v>
      </c>
      <c r="Q136" s="72">
        <v>105792.78</v>
      </c>
      <c r="R136" s="29">
        <v>46353</v>
      </c>
      <c r="S136" s="32" t="s">
        <v>38</v>
      </c>
      <c r="T136" s="42">
        <f>SUM(T117:T135)</f>
        <v>21894.350000000002</v>
      </c>
      <c r="U136" s="42">
        <f t="shared" si="59"/>
        <v>26273.220000000005</v>
      </c>
      <c r="V136" s="42">
        <f>SUM(V117:V135)</f>
        <v>22910.480000000003</v>
      </c>
      <c r="W136" s="64">
        <v>226560.26</v>
      </c>
      <c r="X136" s="64">
        <v>205200</v>
      </c>
      <c r="Y136" s="37">
        <f>C136-V136</f>
        <v>240678.80000000008</v>
      </c>
      <c r="Z136" s="38">
        <f>(C136-X136)/X136</f>
        <v>0.28454814814814855</v>
      </c>
      <c r="AA136" s="39">
        <f>C136-U136</f>
        <v>237316.06000000008</v>
      </c>
      <c r="AB136" s="40">
        <f>(C136-W136)/W136</f>
        <v>0.16344004901830567</v>
      </c>
      <c r="AC136" s="64">
        <v>-21360.26</v>
      </c>
      <c r="AD136" s="64">
        <v>-10.41</v>
      </c>
      <c r="AE136" s="225"/>
    </row>
    <row r="137" spans="1:41" ht="18.75" customHeight="1" thickBot="1">
      <c r="A137" s="27"/>
      <c r="B137" s="28"/>
      <c r="C137" s="44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3"/>
      <c r="Q137" s="23"/>
      <c r="R137" s="23"/>
      <c r="S137" s="13"/>
      <c r="T137" s="13"/>
      <c r="U137" s="13"/>
      <c r="V137" s="13"/>
      <c r="Y137" s="47"/>
      <c r="Z137" s="48"/>
      <c r="AA137" s="49"/>
      <c r="AB137" s="50"/>
    </row>
    <row r="138" spans="1:41" ht="18.75" hidden="1" customHeight="1">
      <c r="A138" s="27"/>
      <c r="B138" s="20" t="s">
        <v>159</v>
      </c>
      <c r="C138" s="44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3"/>
      <c r="Q138" s="31"/>
      <c r="R138" s="23"/>
      <c r="S138" s="13"/>
      <c r="T138" s="13"/>
      <c r="U138" s="13"/>
      <c r="V138" s="13"/>
      <c r="Y138" s="47"/>
      <c r="Z138" s="48"/>
      <c r="AA138" s="49"/>
      <c r="AB138" s="50"/>
    </row>
    <row r="139" spans="1:41" ht="18.75" hidden="1" customHeight="1">
      <c r="A139" s="27">
        <v>64700500</v>
      </c>
      <c r="B139" s="28" t="s">
        <v>160</v>
      </c>
      <c r="C139" s="29">
        <f t="shared" ref="C139:C144" si="66">SUM(D139:O139)</f>
        <v>0</v>
      </c>
      <c r="D139" s="30">
        <v>0</v>
      </c>
      <c r="E139" s="30">
        <f>D139</f>
        <v>0</v>
      </c>
      <c r="F139" s="30">
        <f t="shared" ref="F139:O139" si="67">E139</f>
        <v>0</v>
      </c>
      <c r="G139" s="30">
        <f t="shared" si="67"/>
        <v>0</v>
      </c>
      <c r="H139" s="30">
        <f t="shared" si="67"/>
        <v>0</v>
      </c>
      <c r="I139" s="30">
        <f t="shared" si="67"/>
        <v>0</v>
      </c>
      <c r="J139" s="30">
        <f t="shared" si="67"/>
        <v>0</v>
      </c>
      <c r="K139" s="30">
        <f t="shared" si="67"/>
        <v>0</v>
      </c>
      <c r="L139" s="30">
        <f t="shared" si="67"/>
        <v>0</v>
      </c>
      <c r="M139" s="30">
        <f t="shared" si="67"/>
        <v>0</v>
      </c>
      <c r="N139" s="30">
        <f t="shared" si="67"/>
        <v>0</v>
      </c>
      <c r="O139" s="30">
        <f t="shared" si="67"/>
        <v>0</v>
      </c>
      <c r="P139" s="31">
        <v>0</v>
      </c>
      <c r="Q139" s="31">
        <v>0</v>
      </c>
      <c r="R139" s="31">
        <v>0</v>
      </c>
      <c r="S139" s="32">
        <v>-1</v>
      </c>
      <c r="T139" s="32"/>
      <c r="U139" s="32">
        <f t="shared" si="59"/>
        <v>0</v>
      </c>
      <c r="V139" s="32"/>
      <c r="Y139" s="37">
        <f t="shared" ref="Y139:Y147" si="68">C139-V139</f>
        <v>0</v>
      </c>
      <c r="Z139" s="38"/>
      <c r="AA139" s="39">
        <f t="shared" ref="AA139:AA147" si="69">C139-U139</f>
        <v>0</v>
      </c>
      <c r="AB139" s="40"/>
    </row>
    <row r="140" spans="1:41" ht="18.75" hidden="1" customHeight="1">
      <c r="A140" s="27">
        <v>64701500</v>
      </c>
      <c r="B140" s="28" t="s">
        <v>161</v>
      </c>
      <c r="C140" s="29">
        <f t="shared" si="66"/>
        <v>0</v>
      </c>
      <c r="D140" s="30">
        <v>0</v>
      </c>
      <c r="E140" s="30">
        <f t="shared" ref="E140:O145" si="70">D140</f>
        <v>0</v>
      </c>
      <c r="F140" s="30">
        <f t="shared" si="70"/>
        <v>0</v>
      </c>
      <c r="G140" s="30">
        <f t="shared" si="70"/>
        <v>0</v>
      </c>
      <c r="H140" s="30">
        <f t="shared" si="70"/>
        <v>0</v>
      </c>
      <c r="I140" s="30">
        <f t="shared" si="70"/>
        <v>0</v>
      </c>
      <c r="J140" s="30">
        <f t="shared" si="70"/>
        <v>0</v>
      </c>
      <c r="K140" s="30">
        <f t="shared" si="70"/>
        <v>0</v>
      </c>
      <c r="L140" s="30">
        <f t="shared" si="70"/>
        <v>0</v>
      </c>
      <c r="M140" s="30">
        <f t="shared" si="70"/>
        <v>0</v>
      </c>
      <c r="N140" s="30">
        <f t="shared" si="70"/>
        <v>0</v>
      </c>
      <c r="O140" s="30">
        <f t="shared" si="70"/>
        <v>0</v>
      </c>
      <c r="P140" s="31">
        <v>0</v>
      </c>
      <c r="Q140" s="31">
        <v>0</v>
      </c>
      <c r="R140" s="31">
        <v>0</v>
      </c>
      <c r="S140" s="32" t="s">
        <v>38</v>
      </c>
      <c r="T140" s="32"/>
      <c r="U140" s="32">
        <f t="shared" si="59"/>
        <v>0</v>
      </c>
      <c r="V140" s="32"/>
      <c r="Y140" s="37">
        <f t="shared" si="68"/>
        <v>0</v>
      </c>
      <c r="Z140" s="38"/>
      <c r="AA140" s="39">
        <f t="shared" si="69"/>
        <v>0</v>
      </c>
      <c r="AB140" s="40"/>
    </row>
    <row r="141" spans="1:41" ht="18.75" hidden="1" customHeight="1">
      <c r="A141" s="27">
        <v>64702000</v>
      </c>
      <c r="B141" s="28" t="s">
        <v>162</v>
      </c>
      <c r="C141" s="29">
        <f t="shared" si="66"/>
        <v>0</v>
      </c>
      <c r="D141" s="30">
        <v>0</v>
      </c>
      <c r="E141" s="30">
        <f t="shared" si="70"/>
        <v>0</v>
      </c>
      <c r="F141" s="30">
        <f t="shared" si="70"/>
        <v>0</v>
      </c>
      <c r="G141" s="30">
        <f t="shared" si="70"/>
        <v>0</v>
      </c>
      <c r="H141" s="30">
        <f t="shared" si="70"/>
        <v>0</v>
      </c>
      <c r="I141" s="30">
        <f t="shared" si="70"/>
        <v>0</v>
      </c>
      <c r="J141" s="30">
        <f t="shared" si="70"/>
        <v>0</v>
      </c>
      <c r="K141" s="30">
        <f t="shared" si="70"/>
        <v>0</v>
      </c>
      <c r="L141" s="30">
        <f t="shared" si="70"/>
        <v>0</v>
      </c>
      <c r="M141" s="30">
        <f t="shared" si="70"/>
        <v>0</v>
      </c>
      <c r="N141" s="30">
        <f t="shared" si="70"/>
        <v>0</v>
      </c>
      <c r="O141" s="30">
        <f t="shared" si="70"/>
        <v>0</v>
      </c>
      <c r="P141" s="31">
        <v>0</v>
      </c>
      <c r="Q141" s="31">
        <v>0</v>
      </c>
      <c r="R141" s="31">
        <v>0</v>
      </c>
      <c r="S141" s="32" t="s">
        <v>38</v>
      </c>
      <c r="T141" s="32"/>
      <c r="U141" s="32">
        <f t="shared" si="59"/>
        <v>0</v>
      </c>
      <c r="V141" s="32"/>
      <c r="Y141" s="37">
        <f t="shared" si="68"/>
        <v>0</v>
      </c>
      <c r="Z141" s="38"/>
      <c r="AA141" s="39">
        <f t="shared" si="69"/>
        <v>0</v>
      </c>
      <c r="AB141" s="40"/>
    </row>
    <row r="142" spans="1:41" ht="18.75" hidden="1" customHeight="1">
      <c r="A142" s="27">
        <v>64705000</v>
      </c>
      <c r="B142" s="28" t="s">
        <v>163</v>
      </c>
      <c r="C142" s="29">
        <f t="shared" si="66"/>
        <v>0</v>
      </c>
      <c r="D142" s="30">
        <v>0</v>
      </c>
      <c r="E142" s="30">
        <f t="shared" si="70"/>
        <v>0</v>
      </c>
      <c r="F142" s="30">
        <f t="shared" si="70"/>
        <v>0</v>
      </c>
      <c r="G142" s="30">
        <f t="shared" si="70"/>
        <v>0</v>
      </c>
      <c r="H142" s="30">
        <f t="shared" si="70"/>
        <v>0</v>
      </c>
      <c r="I142" s="30">
        <f t="shared" si="70"/>
        <v>0</v>
      </c>
      <c r="J142" s="30">
        <f t="shared" si="70"/>
        <v>0</v>
      </c>
      <c r="K142" s="30">
        <f t="shared" si="70"/>
        <v>0</v>
      </c>
      <c r="L142" s="30">
        <f t="shared" si="70"/>
        <v>0</v>
      </c>
      <c r="M142" s="30">
        <f t="shared" si="70"/>
        <v>0</v>
      </c>
      <c r="N142" s="30">
        <f t="shared" si="70"/>
        <v>0</v>
      </c>
      <c r="O142" s="30">
        <f t="shared" si="70"/>
        <v>0</v>
      </c>
      <c r="P142" s="31">
        <v>0</v>
      </c>
      <c r="Q142" s="31">
        <v>0</v>
      </c>
      <c r="R142" s="31">
        <v>0</v>
      </c>
      <c r="S142" s="32" t="s">
        <v>38</v>
      </c>
      <c r="T142" s="32"/>
      <c r="U142" s="32">
        <f t="shared" si="59"/>
        <v>0</v>
      </c>
      <c r="V142" s="32"/>
      <c r="Y142" s="37">
        <f t="shared" si="68"/>
        <v>0</v>
      </c>
      <c r="Z142" s="38"/>
      <c r="AA142" s="39">
        <f t="shared" si="69"/>
        <v>0</v>
      </c>
      <c r="AB142" s="40"/>
    </row>
    <row r="143" spans="1:41" ht="18.75" hidden="1" customHeight="1">
      <c r="A143" s="27">
        <v>64705400</v>
      </c>
      <c r="B143" s="28" t="s">
        <v>164</v>
      </c>
      <c r="C143" s="29">
        <f t="shared" si="66"/>
        <v>0</v>
      </c>
      <c r="D143" s="30">
        <v>0</v>
      </c>
      <c r="E143" s="30">
        <f t="shared" si="70"/>
        <v>0</v>
      </c>
      <c r="F143" s="30">
        <f t="shared" si="70"/>
        <v>0</v>
      </c>
      <c r="G143" s="30">
        <f t="shared" si="70"/>
        <v>0</v>
      </c>
      <c r="H143" s="30">
        <f t="shared" si="70"/>
        <v>0</v>
      </c>
      <c r="I143" s="30">
        <f t="shared" si="70"/>
        <v>0</v>
      </c>
      <c r="J143" s="30">
        <f t="shared" si="70"/>
        <v>0</v>
      </c>
      <c r="K143" s="30">
        <f t="shared" si="70"/>
        <v>0</v>
      </c>
      <c r="L143" s="30">
        <f t="shared" si="70"/>
        <v>0</v>
      </c>
      <c r="M143" s="30">
        <f t="shared" si="70"/>
        <v>0</v>
      </c>
      <c r="N143" s="30">
        <f t="shared" si="70"/>
        <v>0</v>
      </c>
      <c r="O143" s="30">
        <f t="shared" si="70"/>
        <v>0</v>
      </c>
      <c r="P143" s="31">
        <v>0</v>
      </c>
      <c r="Q143" s="31">
        <v>0</v>
      </c>
      <c r="R143" s="31">
        <v>0</v>
      </c>
      <c r="S143" s="32">
        <v>-1</v>
      </c>
      <c r="T143" s="32"/>
      <c r="U143" s="32">
        <f t="shared" si="59"/>
        <v>0</v>
      </c>
      <c r="V143" s="32"/>
      <c r="Y143" s="37">
        <f t="shared" si="68"/>
        <v>0</v>
      </c>
      <c r="Z143" s="38"/>
      <c r="AA143" s="39">
        <f t="shared" si="69"/>
        <v>0</v>
      </c>
      <c r="AB143" s="40"/>
    </row>
    <row r="144" spans="1:41" ht="18.75" hidden="1" customHeight="1">
      <c r="A144" s="27">
        <v>64705600</v>
      </c>
      <c r="B144" s="28" t="s">
        <v>165</v>
      </c>
      <c r="C144" s="29">
        <f t="shared" si="66"/>
        <v>0</v>
      </c>
      <c r="D144" s="30">
        <v>0</v>
      </c>
      <c r="E144" s="30">
        <f t="shared" si="70"/>
        <v>0</v>
      </c>
      <c r="F144" s="30">
        <f t="shared" si="70"/>
        <v>0</v>
      </c>
      <c r="G144" s="30">
        <f t="shared" si="70"/>
        <v>0</v>
      </c>
      <c r="H144" s="30">
        <f t="shared" si="70"/>
        <v>0</v>
      </c>
      <c r="I144" s="30">
        <f t="shared" si="70"/>
        <v>0</v>
      </c>
      <c r="J144" s="30">
        <f t="shared" si="70"/>
        <v>0</v>
      </c>
      <c r="K144" s="30">
        <f t="shared" si="70"/>
        <v>0</v>
      </c>
      <c r="L144" s="30">
        <f t="shared" si="70"/>
        <v>0</v>
      </c>
      <c r="M144" s="30">
        <f t="shared" si="70"/>
        <v>0</v>
      </c>
      <c r="N144" s="30">
        <f t="shared" si="70"/>
        <v>0</v>
      </c>
      <c r="O144" s="30">
        <f t="shared" si="70"/>
        <v>0</v>
      </c>
      <c r="P144" s="31">
        <v>0</v>
      </c>
      <c r="Q144" s="31">
        <v>0</v>
      </c>
      <c r="R144" s="31">
        <v>0</v>
      </c>
      <c r="S144" s="32">
        <v>-1</v>
      </c>
      <c r="T144" s="32">
        <v>125</v>
      </c>
      <c r="U144" s="32">
        <f t="shared" si="59"/>
        <v>150</v>
      </c>
      <c r="V144" s="32"/>
      <c r="Y144" s="37">
        <f t="shared" si="68"/>
        <v>0</v>
      </c>
      <c r="Z144" s="38"/>
      <c r="AA144" s="39">
        <f t="shared" si="69"/>
        <v>-150</v>
      </c>
      <c r="AB144" s="40"/>
    </row>
    <row r="145" spans="1:35" ht="18.75" hidden="1" customHeight="1">
      <c r="A145" s="27">
        <v>64706600</v>
      </c>
      <c r="B145" s="28" t="s">
        <v>166</v>
      </c>
      <c r="C145" s="29">
        <f>SUM(D145:O145)</f>
        <v>0</v>
      </c>
      <c r="D145" s="30">
        <v>0</v>
      </c>
      <c r="E145" s="30">
        <f t="shared" si="70"/>
        <v>0</v>
      </c>
      <c r="F145" s="30">
        <f t="shared" si="70"/>
        <v>0</v>
      </c>
      <c r="G145" s="30">
        <f t="shared" si="70"/>
        <v>0</v>
      </c>
      <c r="H145" s="30">
        <f t="shared" si="70"/>
        <v>0</v>
      </c>
      <c r="I145" s="30">
        <f t="shared" si="70"/>
        <v>0</v>
      </c>
      <c r="J145" s="30">
        <f t="shared" si="70"/>
        <v>0</v>
      </c>
      <c r="K145" s="30">
        <f t="shared" si="70"/>
        <v>0</v>
      </c>
      <c r="L145" s="30">
        <f t="shared" si="70"/>
        <v>0</v>
      </c>
      <c r="M145" s="30">
        <f t="shared" si="70"/>
        <v>0</v>
      </c>
      <c r="N145" s="30">
        <f t="shared" si="70"/>
        <v>0</v>
      </c>
      <c r="O145" s="30">
        <f t="shared" si="70"/>
        <v>0</v>
      </c>
      <c r="P145" s="31">
        <v>0</v>
      </c>
      <c r="Q145" s="29">
        <v>0</v>
      </c>
      <c r="R145" s="31">
        <v>0</v>
      </c>
      <c r="S145" s="32" t="s">
        <v>38</v>
      </c>
      <c r="T145" s="32"/>
      <c r="U145" s="32">
        <f t="shared" si="59"/>
        <v>0</v>
      </c>
      <c r="V145" s="32"/>
      <c r="Y145" s="37">
        <f t="shared" si="68"/>
        <v>0</v>
      </c>
      <c r="Z145" s="38"/>
      <c r="AA145" s="39">
        <f t="shared" si="69"/>
        <v>0</v>
      </c>
      <c r="AB145" s="40"/>
    </row>
    <row r="146" spans="1:35" ht="18.75" hidden="1" customHeight="1" thickBot="1">
      <c r="A146" s="41">
        <v>64709900</v>
      </c>
      <c r="B146" s="20" t="s">
        <v>167</v>
      </c>
      <c r="C146" s="29">
        <f>SUM(C139:C145)</f>
        <v>0</v>
      </c>
      <c r="D146" s="29">
        <f t="shared" ref="D146:O146" si="71">SUM(D139:D145)</f>
        <v>0</v>
      </c>
      <c r="E146" s="29">
        <f t="shared" si="71"/>
        <v>0</v>
      </c>
      <c r="F146" s="29">
        <f t="shared" si="71"/>
        <v>0</v>
      </c>
      <c r="G146" s="29">
        <f t="shared" si="71"/>
        <v>0</v>
      </c>
      <c r="H146" s="29">
        <f t="shared" si="71"/>
        <v>0</v>
      </c>
      <c r="I146" s="29">
        <f t="shared" si="71"/>
        <v>0</v>
      </c>
      <c r="J146" s="29">
        <f t="shared" si="71"/>
        <v>0</v>
      </c>
      <c r="K146" s="29">
        <f t="shared" si="71"/>
        <v>0</v>
      </c>
      <c r="L146" s="29">
        <f t="shared" si="71"/>
        <v>0</v>
      </c>
      <c r="M146" s="29">
        <f t="shared" si="71"/>
        <v>0</v>
      </c>
      <c r="N146" s="29">
        <f t="shared" si="71"/>
        <v>0</v>
      </c>
      <c r="O146" s="29">
        <f t="shared" si="71"/>
        <v>0</v>
      </c>
      <c r="P146" s="29">
        <v>0</v>
      </c>
      <c r="Q146" s="29">
        <v>0</v>
      </c>
      <c r="R146" s="29">
        <v>0</v>
      </c>
      <c r="S146" s="32">
        <v>-1</v>
      </c>
      <c r="T146" s="32">
        <f>T144</f>
        <v>125</v>
      </c>
      <c r="U146" s="32">
        <f t="shared" si="59"/>
        <v>150</v>
      </c>
      <c r="V146" s="32"/>
      <c r="Y146" s="37">
        <f t="shared" si="68"/>
        <v>0</v>
      </c>
      <c r="Z146" s="38"/>
      <c r="AA146" s="39">
        <f t="shared" si="69"/>
        <v>-150</v>
      </c>
      <c r="AB146" s="40"/>
    </row>
    <row r="147" spans="1:35" ht="18.75" customHeight="1">
      <c r="A147" s="41">
        <v>64990000</v>
      </c>
      <c r="B147" s="20" t="s">
        <v>168</v>
      </c>
      <c r="C147" s="54">
        <f t="shared" ref="C147:O147" si="72">C114+C136+C146</f>
        <v>263889.28000000009</v>
      </c>
      <c r="D147" s="54">
        <f t="shared" si="72"/>
        <v>20043</v>
      </c>
      <c r="E147" s="54">
        <f t="shared" si="72"/>
        <v>21781.480000000003</v>
      </c>
      <c r="F147" s="54">
        <f t="shared" si="72"/>
        <v>22331.480000000003</v>
      </c>
      <c r="G147" s="54">
        <f t="shared" si="72"/>
        <v>22281.480000000003</v>
      </c>
      <c r="H147" s="54">
        <f t="shared" si="72"/>
        <v>22581.480000000003</v>
      </c>
      <c r="I147" s="54">
        <f t="shared" si="72"/>
        <v>22281.480000000003</v>
      </c>
      <c r="J147" s="54">
        <f t="shared" si="72"/>
        <v>22331.480000000003</v>
      </c>
      <c r="K147" s="54">
        <f t="shared" si="72"/>
        <v>22281.480000000003</v>
      </c>
      <c r="L147" s="54">
        <f t="shared" si="72"/>
        <v>22581.480000000003</v>
      </c>
      <c r="M147" s="54">
        <f t="shared" si="72"/>
        <v>21781.480000000003</v>
      </c>
      <c r="N147" s="54">
        <f t="shared" si="72"/>
        <v>21831.480000000003</v>
      </c>
      <c r="O147" s="54">
        <f t="shared" si="72"/>
        <v>21781.480000000003</v>
      </c>
      <c r="P147" s="29">
        <v>0</v>
      </c>
      <c r="Q147" s="68">
        <v>107052.78</v>
      </c>
      <c r="R147" s="29">
        <v>0</v>
      </c>
      <c r="S147" s="32" t="s">
        <v>38</v>
      </c>
      <c r="T147" s="42">
        <f>T146+T136+T114</f>
        <v>22020.980000000003</v>
      </c>
      <c r="U147" s="42">
        <f t="shared" si="59"/>
        <v>26425.176000000007</v>
      </c>
      <c r="V147" s="42">
        <f>V136+V114</f>
        <v>23210.480000000003</v>
      </c>
      <c r="W147" s="64">
        <v>226567.09</v>
      </c>
      <c r="X147" s="64">
        <v>205620</v>
      </c>
      <c r="Y147" s="37">
        <f t="shared" si="68"/>
        <v>240678.80000000008</v>
      </c>
      <c r="Z147" s="38">
        <f>(C147-X147)/X147</f>
        <v>0.28338332846999359</v>
      </c>
      <c r="AA147" s="39">
        <f t="shared" si="69"/>
        <v>237464.10400000008</v>
      </c>
      <c r="AB147" s="40">
        <f>(C147-W147)/W147</f>
        <v>0.16472908752987953</v>
      </c>
      <c r="AC147" s="64">
        <v>-20947.09</v>
      </c>
      <c r="AD147" s="64">
        <v>-10.19</v>
      </c>
      <c r="AE147" s="225"/>
    </row>
    <row r="148" spans="1:35" ht="18.75" customHeight="1">
      <c r="A148" s="27"/>
      <c r="B148" s="28"/>
      <c r="C148" s="44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52"/>
      <c r="Q148" s="52"/>
      <c r="R148" s="52"/>
      <c r="S148" s="55"/>
      <c r="T148" s="55"/>
      <c r="U148" s="55"/>
      <c r="V148" s="55"/>
      <c r="Y148" s="47"/>
      <c r="Z148" s="48"/>
      <c r="AA148" s="49"/>
      <c r="AB148" s="50"/>
    </row>
    <row r="149" spans="1:35" ht="18.75" customHeight="1">
      <c r="A149" s="27"/>
      <c r="B149" s="20" t="s">
        <v>169</v>
      </c>
      <c r="C149" s="44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31"/>
      <c r="Q149" s="31"/>
      <c r="R149" s="52"/>
      <c r="S149" s="55"/>
      <c r="T149" s="55"/>
      <c r="U149" s="55"/>
      <c r="V149" s="55"/>
      <c r="Y149" s="47"/>
      <c r="Z149" s="48"/>
      <c r="AA149" s="49"/>
      <c r="AB149" s="50"/>
    </row>
    <row r="150" spans="1:35" ht="18.75" customHeight="1">
      <c r="A150" s="27">
        <v>66101000</v>
      </c>
      <c r="B150" s="28" t="s">
        <v>170</v>
      </c>
      <c r="C150" s="29">
        <f>SUM(D150:O150)</f>
        <v>7680</v>
      </c>
      <c r="D150" s="30">
        <v>640</v>
      </c>
      <c r="E150" s="30">
        <v>640</v>
      </c>
      <c r="F150" s="30">
        <v>640</v>
      </c>
      <c r="G150" s="30">
        <v>640</v>
      </c>
      <c r="H150" s="30">
        <v>640</v>
      </c>
      <c r="I150" s="30">
        <v>640</v>
      </c>
      <c r="J150" s="30">
        <v>640</v>
      </c>
      <c r="K150" s="30">
        <v>640</v>
      </c>
      <c r="L150" s="30">
        <v>640</v>
      </c>
      <c r="M150" s="30">
        <v>640</v>
      </c>
      <c r="N150" s="30">
        <v>640</v>
      </c>
      <c r="O150" s="30">
        <v>640</v>
      </c>
      <c r="P150" s="30">
        <v>585</v>
      </c>
      <c r="Q150" s="30">
        <v>585</v>
      </c>
      <c r="R150" s="30">
        <v>585</v>
      </c>
      <c r="S150" s="30">
        <v>585</v>
      </c>
      <c r="T150" s="30">
        <v>585</v>
      </c>
      <c r="U150" s="30">
        <v>585</v>
      </c>
      <c r="V150" s="30">
        <v>585</v>
      </c>
      <c r="W150" s="30">
        <v>585</v>
      </c>
      <c r="X150" s="30">
        <v>585</v>
      </c>
      <c r="Y150" s="30">
        <v>585</v>
      </c>
      <c r="Z150" s="30">
        <v>585</v>
      </c>
      <c r="AA150" s="30">
        <v>585</v>
      </c>
      <c r="AB150" s="30">
        <v>585</v>
      </c>
      <c r="AC150" s="30">
        <v>585</v>
      </c>
      <c r="AD150" s="30">
        <v>585</v>
      </c>
      <c r="AE150" s="226"/>
      <c r="AI150" s="193"/>
    </row>
    <row r="151" spans="1:35" ht="18.75" hidden="1" customHeight="1">
      <c r="A151" s="27">
        <v>66105000</v>
      </c>
      <c r="B151" s="28" t="s">
        <v>171</v>
      </c>
      <c r="C151" s="29">
        <f t="shared" ref="C151:C167" si="73">SUM(D151:O151)</f>
        <v>0</v>
      </c>
      <c r="D151" s="30">
        <v>0</v>
      </c>
      <c r="E151" s="30">
        <f t="shared" ref="E151:O168" si="74">D151</f>
        <v>0</v>
      </c>
      <c r="F151" s="30">
        <f t="shared" si="74"/>
        <v>0</v>
      </c>
      <c r="G151" s="30">
        <f t="shared" si="74"/>
        <v>0</v>
      </c>
      <c r="H151" s="30">
        <f t="shared" si="74"/>
        <v>0</v>
      </c>
      <c r="I151" s="30">
        <f t="shared" si="74"/>
        <v>0</v>
      </c>
      <c r="J151" s="30">
        <f t="shared" si="74"/>
        <v>0</v>
      </c>
      <c r="K151" s="30">
        <f t="shared" si="74"/>
        <v>0</v>
      </c>
      <c r="L151" s="30">
        <f t="shared" si="74"/>
        <v>0</v>
      </c>
      <c r="M151" s="30">
        <f t="shared" si="74"/>
        <v>0</v>
      </c>
      <c r="N151" s="30">
        <f t="shared" si="74"/>
        <v>0</v>
      </c>
      <c r="O151" s="30">
        <f t="shared" si="74"/>
        <v>0</v>
      </c>
      <c r="P151" s="31">
        <v>0</v>
      </c>
      <c r="Q151" s="31">
        <v>0</v>
      </c>
      <c r="R151" s="31">
        <v>0</v>
      </c>
      <c r="S151" s="32" t="s">
        <v>38</v>
      </c>
      <c r="T151" s="32"/>
      <c r="U151" s="32">
        <f t="shared" si="59"/>
        <v>0</v>
      </c>
      <c r="V151" s="32"/>
      <c r="Y151" s="37">
        <f t="shared" ref="Y151:Y169" si="75">C151-V151</f>
        <v>0</v>
      </c>
      <c r="Z151" s="38"/>
      <c r="AA151" s="39">
        <f t="shared" ref="AA151:AA169" si="76">C151-U151</f>
        <v>0</v>
      </c>
      <c r="AB151" s="40"/>
      <c r="AI151" s="193"/>
    </row>
    <row r="152" spans="1:35" ht="18.75" hidden="1" customHeight="1">
      <c r="A152" s="27"/>
      <c r="B152" s="28" t="s">
        <v>88</v>
      </c>
      <c r="C152" s="29"/>
      <c r="D152" s="30">
        <v>0</v>
      </c>
      <c r="E152" s="30">
        <f t="shared" ref="E152:O152" si="77">D152</f>
        <v>0</v>
      </c>
      <c r="F152" s="30">
        <f t="shared" si="77"/>
        <v>0</v>
      </c>
      <c r="G152" s="30">
        <f t="shared" si="77"/>
        <v>0</v>
      </c>
      <c r="H152" s="30">
        <f t="shared" si="77"/>
        <v>0</v>
      </c>
      <c r="I152" s="30">
        <f t="shared" si="77"/>
        <v>0</v>
      </c>
      <c r="J152" s="30">
        <f t="shared" si="77"/>
        <v>0</v>
      </c>
      <c r="K152" s="30">
        <f t="shared" si="77"/>
        <v>0</v>
      </c>
      <c r="L152" s="30">
        <f t="shared" si="77"/>
        <v>0</v>
      </c>
      <c r="M152" s="30">
        <f t="shared" si="77"/>
        <v>0</v>
      </c>
      <c r="N152" s="30">
        <f t="shared" si="77"/>
        <v>0</v>
      </c>
      <c r="O152" s="30">
        <f t="shared" si="77"/>
        <v>0</v>
      </c>
      <c r="P152" s="31"/>
      <c r="Q152" s="31"/>
      <c r="R152" s="31"/>
      <c r="S152" s="32"/>
      <c r="T152" s="32">
        <v>2570.4</v>
      </c>
      <c r="U152" s="32">
        <f t="shared" si="59"/>
        <v>3084.4800000000005</v>
      </c>
      <c r="V152" s="32"/>
      <c r="Y152" s="37">
        <f t="shared" si="75"/>
        <v>0</v>
      </c>
      <c r="Z152" s="38"/>
      <c r="AA152" s="39">
        <f t="shared" si="76"/>
        <v>-3084.4800000000005</v>
      </c>
      <c r="AB152" s="40"/>
      <c r="AI152" s="193"/>
    </row>
    <row r="153" spans="1:35" ht="18.75" hidden="1" customHeight="1">
      <c r="A153" s="27">
        <v>66220000</v>
      </c>
      <c r="B153" s="28" t="s">
        <v>172</v>
      </c>
      <c r="C153" s="29">
        <f t="shared" si="73"/>
        <v>0</v>
      </c>
      <c r="D153" s="30">
        <v>0</v>
      </c>
      <c r="E153" s="30">
        <f t="shared" si="74"/>
        <v>0</v>
      </c>
      <c r="F153" s="30">
        <f t="shared" si="74"/>
        <v>0</v>
      </c>
      <c r="G153" s="30">
        <f t="shared" si="74"/>
        <v>0</v>
      </c>
      <c r="H153" s="30">
        <f t="shared" si="74"/>
        <v>0</v>
      </c>
      <c r="I153" s="30">
        <f t="shared" si="74"/>
        <v>0</v>
      </c>
      <c r="J153" s="30">
        <f t="shared" si="74"/>
        <v>0</v>
      </c>
      <c r="K153" s="30">
        <f t="shared" si="74"/>
        <v>0</v>
      </c>
      <c r="L153" s="30">
        <f t="shared" si="74"/>
        <v>0</v>
      </c>
      <c r="M153" s="30">
        <f t="shared" si="74"/>
        <v>0</v>
      </c>
      <c r="N153" s="30">
        <f t="shared" si="74"/>
        <v>0</v>
      </c>
      <c r="O153" s="30">
        <f t="shared" si="74"/>
        <v>0</v>
      </c>
      <c r="P153" s="31">
        <v>0</v>
      </c>
      <c r="Q153" s="31">
        <v>0</v>
      </c>
      <c r="R153" s="31">
        <v>0</v>
      </c>
      <c r="S153" s="32" t="s">
        <v>38</v>
      </c>
      <c r="T153" s="32">
        <v>50</v>
      </c>
      <c r="U153" s="32">
        <f t="shared" si="59"/>
        <v>60</v>
      </c>
      <c r="V153" s="32"/>
      <c r="Y153" s="37">
        <f t="shared" si="75"/>
        <v>0</v>
      </c>
      <c r="Z153" s="38"/>
      <c r="AA153" s="39">
        <f t="shared" si="76"/>
        <v>-60</v>
      </c>
      <c r="AB153" s="40"/>
      <c r="AI153" s="193"/>
    </row>
    <row r="154" spans="1:35" ht="18.75" customHeight="1">
      <c r="A154" s="27">
        <v>66240000</v>
      </c>
      <c r="B154" s="28" t="s">
        <v>173</v>
      </c>
      <c r="C154" s="29">
        <f t="shared" si="73"/>
        <v>50</v>
      </c>
      <c r="D154" s="30">
        <v>0</v>
      </c>
      <c r="E154" s="30">
        <f t="shared" si="74"/>
        <v>0</v>
      </c>
      <c r="F154" s="30">
        <f t="shared" si="74"/>
        <v>0</v>
      </c>
      <c r="G154" s="30">
        <v>50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f t="shared" si="74"/>
        <v>0</v>
      </c>
      <c r="P154" s="31">
        <v>50</v>
      </c>
      <c r="Q154" s="31">
        <v>0</v>
      </c>
      <c r="R154" s="31">
        <v>-133</v>
      </c>
      <c r="S154" s="32" t="s">
        <v>38</v>
      </c>
      <c r="T154" s="32"/>
      <c r="U154" s="32">
        <f t="shared" si="59"/>
        <v>0</v>
      </c>
      <c r="V154" s="32"/>
      <c r="Y154" s="37">
        <f t="shared" si="75"/>
        <v>50</v>
      </c>
      <c r="Z154" s="38"/>
      <c r="AA154" s="39">
        <f t="shared" si="76"/>
        <v>50</v>
      </c>
      <c r="AB154" s="40"/>
      <c r="AI154" s="193"/>
    </row>
    <row r="155" spans="1:35" ht="18.75" hidden="1" customHeight="1">
      <c r="A155" s="27">
        <v>66260000</v>
      </c>
      <c r="B155" s="28" t="s">
        <v>174</v>
      </c>
      <c r="C155" s="29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f t="shared" si="74"/>
        <v>0</v>
      </c>
      <c r="L155" s="30">
        <f t="shared" si="74"/>
        <v>0</v>
      </c>
      <c r="M155" s="30">
        <f t="shared" si="74"/>
        <v>0</v>
      </c>
      <c r="N155" s="30">
        <v>0</v>
      </c>
      <c r="O155" s="30">
        <f t="shared" si="74"/>
        <v>0</v>
      </c>
      <c r="P155" s="31">
        <v>0</v>
      </c>
      <c r="Q155" s="31">
        <v>0</v>
      </c>
      <c r="R155" s="31">
        <v>0</v>
      </c>
      <c r="S155" s="32" t="s">
        <v>38</v>
      </c>
      <c r="T155" s="32"/>
      <c r="U155" s="32">
        <f t="shared" si="59"/>
        <v>0</v>
      </c>
      <c r="V155" s="32"/>
      <c r="Y155" s="37">
        <f t="shared" si="75"/>
        <v>0</v>
      </c>
      <c r="Z155" s="38"/>
      <c r="AA155" s="39">
        <f t="shared" si="76"/>
        <v>0</v>
      </c>
      <c r="AB155" s="40"/>
      <c r="AI155" s="193"/>
    </row>
    <row r="156" spans="1:35" ht="18.75" hidden="1" customHeight="1">
      <c r="A156" s="27">
        <v>66602000</v>
      </c>
      <c r="B156" s="28" t="s">
        <v>175</v>
      </c>
      <c r="C156" s="29">
        <f>SUM(D156:O156)</f>
        <v>0</v>
      </c>
      <c r="D156" s="30">
        <v>0</v>
      </c>
      <c r="E156" s="30">
        <f t="shared" si="74"/>
        <v>0</v>
      </c>
      <c r="F156" s="30">
        <f t="shared" si="74"/>
        <v>0</v>
      </c>
      <c r="G156" s="30">
        <f t="shared" si="74"/>
        <v>0</v>
      </c>
      <c r="H156" s="30">
        <f t="shared" si="74"/>
        <v>0</v>
      </c>
      <c r="I156" s="30">
        <f t="shared" si="74"/>
        <v>0</v>
      </c>
      <c r="J156" s="30">
        <f t="shared" si="74"/>
        <v>0</v>
      </c>
      <c r="K156" s="30">
        <f t="shared" si="74"/>
        <v>0</v>
      </c>
      <c r="L156" s="30">
        <f t="shared" si="74"/>
        <v>0</v>
      </c>
      <c r="M156" s="30">
        <f t="shared" si="74"/>
        <v>0</v>
      </c>
      <c r="N156" s="30">
        <f t="shared" si="74"/>
        <v>0</v>
      </c>
      <c r="O156" s="30">
        <f t="shared" si="74"/>
        <v>0</v>
      </c>
      <c r="P156" s="31">
        <v>0</v>
      </c>
      <c r="Q156" s="31">
        <v>0</v>
      </c>
      <c r="R156" s="31">
        <v>0</v>
      </c>
      <c r="S156" s="32" t="s">
        <v>38</v>
      </c>
      <c r="T156" s="32"/>
      <c r="U156" s="32">
        <f t="shared" si="59"/>
        <v>0</v>
      </c>
      <c r="V156" s="32"/>
      <c r="Y156" s="37">
        <f t="shared" si="75"/>
        <v>0</v>
      </c>
      <c r="Z156" s="38"/>
      <c r="AA156" s="39">
        <f t="shared" si="76"/>
        <v>0</v>
      </c>
      <c r="AB156" s="40"/>
      <c r="AI156" s="193"/>
    </row>
    <row r="157" spans="1:35" ht="18.75" hidden="1" customHeight="1">
      <c r="A157" s="27">
        <v>66603000</v>
      </c>
      <c r="B157" s="28" t="s">
        <v>176</v>
      </c>
      <c r="C157" s="29">
        <f t="shared" si="73"/>
        <v>0</v>
      </c>
      <c r="D157" s="30">
        <v>0</v>
      </c>
      <c r="E157" s="30">
        <f t="shared" si="74"/>
        <v>0</v>
      </c>
      <c r="F157" s="30">
        <f t="shared" si="74"/>
        <v>0</v>
      </c>
      <c r="G157" s="30">
        <f t="shared" si="74"/>
        <v>0</v>
      </c>
      <c r="H157" s="30">
        <f t="shared" si="74"/>
        <v>0</v>
      </c>
      <c r="I157" s="30">
        <f t="shared" si="74"/>
        <v>0</v>
      </c>
      <c r="J157" s="30">
        <f t="shared" si="74"/>
        <v>0</v>
      </c>
      <c r="K157" s="30">
        <f t="shared" si="74"/>
        <v>0</v>
      </c>
      <c r="L157" s="30">
        <f t="shared" si="74"/>
        <v>0</v>
      </c>
      <c r="M157" s="30">
        <f t="shared" si="74"/>
        <v>0</v>
      </c>
      <c r="N157" s="30">
        <f t="shared" si="74"/>
        <v>0</v>
      </c>
      <c r="O157" s="30">
        <f t="shared" si="74"/>
        <v>0</v>
      </c>
      <c r="P157" s="31">
        <v>0</v>
      </c>
      <c r="Q157" s="31">
        <v>0</v>
      </c>
      <c r="R157" s="31">
        <v>0</v>
      </c>
      <c r="S157" s="32" t="s">
        <v>38</v>
      </c>
      <c r="T157" s="32"/>
      <c r="U157" s="32">
        <f t="shared" si="59"/>
        <v>0</v>
      </c>
      <c r="V157" s="32"/>
      <c r="Y157" s="37">
        <f t="shared" si="75"/>
        <v>0</v>
      </c>
      <c r="Z157" s="38"/>
      <c r="AA157" s="39">
        <f t="shared" si="76"/>
        <v>0</v>
      </c>
      <c r="AB157" s="40"/>
      <c r="AI157" s="193"/>
    </row>
    <row r="158" spans="1:35" ht="18.75" hidden="1" customHeight="1">
      <c r="A158" s="27">
        <v>66604000</v>
      </c>
      <c r="B158" s="28" t="s">
        <v>177</v>
      </c>
      <c r="C158" s="29">
        <f t="shared" si="73"/>
        <v>0</v>
      </c>
      <c r="D158" s="30">
        <v>0</v>
      </c>
      <c r="E158" s="30">
        <f t="shared" si="74"/>
        <v>0</v>
      </c>
      <c r="F158" s="30">
        <f t="shared" si="74"/>
        <v>0</v>
      </c>
      <c r="G158" s="30">
        <f t="shared" si="74"/>
        <v>0</v>
      </c>
      <c r="H158" s="30">
        <f t="shared" si="74"/>
        <v>0</v>
      </c>
      <c r="I158" s="30">
        <f t="shared" si="74"/>
        <v>0</v>
      </c>
      <c r="J158" s="30">
        <f t="shared" si="74"/>
        <v>0</v>
      </c>
      <c r="K158" s="30">
        <f t="shared" si="74"/>
        <v>0</v>
      </c>
      <c r="L158" s="30">
        <f t="shared" si="74"/>
        <v>0</v>
      </c>
      <c r="M158" s="30">
        <f t="shared" si="74"/>
        <v>0</v>
      </c>
      <c r="N158" s="30">
        <f t="shared" si="74"/>
        <v>0</v>
      </c>
      <c r="O158" s="30">
        <f t="shared" si="74"/>
        <v>0</v>
      </c>
      <c r="P158" s="31">
        <v>0</v>
      </c>
      <c r="Q158" s="31">
        <v>0</v>
      </c>
      <c r="R158" s="31">
        <v>0</v>
      </c>
      <c r="S158" s="32" t="s">
        <v>38</v>
      </c>
      <c r="T158" s="32"/>
      <c r="U158" s="32">
        <f t="shared" si="59"/>
        <v>0</v>
      </c>
      <c r="V158" s="32"/>
      <c r="Y158" s="37">
        <f t="shared" si="75"/>
        <v>0</v>
      </c>
      <c r="Z158" s="38"/>
      <c r="AA158" s="39">
        <f t="shared" si="76"/>
        <v>0</v>
      </c>
      <c r="AB158" s="40"/>
      <c r="AI158" s="193"/>
    </row>
    <row r="159" spans="1:35" ht="18.75" hidden="1" customHeight="1">
      <c r="A159" s="27" t="s">
        <v>178</v>
      </c>
      <c r="B159" s="28" t="s">
        <v>179</v>
      </c>
      <c r="C159" s="29">
        <f t="shared" si="73"/>
        <v>0</v>
      </c>
      <c r="D159" s="30">
        <v>0</v>
      </c>
      <c r="E159" s="30">
        <f t="shared" si="74"/>
        <v>0</v>
      </c>
      <c r="F159" s="30">
        <f t="shared" si="74"/>
        <v>0</v>
      </c>
      <c r="G159" s="30">
        <f t="shared" si="74"/>
        <v>0</v>
      </c>
      <c r="H159" s="30">
        <f t="shared" si="74"/>
        <v>0</v>
      </c>
      <c r="I159" s="30">
        <f t="shared" si="74"/>
        <v>0</v>
      </c>
      <c r="J159" s="30">
        <f t="shared" si="74"/>
        <v>0</v>
      </c>
      <c r="K159" s="30">
        <f t="shared" si="74"/>
        <v>0</v>
      </c>
      <c r="L159" s="30">
        <f t="shared" si="74"/>
        <v>0</v>
      </c>
      <c r="M159" s="30">
        <f t="shared" si="74"/>
        <v>0</v>
      </c>
      <c r="N159" s="30">
        <f t="shared" si="74"/>
        <v>0</v>
      </c>
      <c r="O159" s="30">
        <f t="shared" si="74"/>
        <v>0</v>
      </c>
      <c r="P159" s="31">
        <v>0</v>
      </c>
      <c r="Q159" s="31">
        <v>0</v>
      </c>
      <c r="R159" s="31">
        <v>0</v>
      </c>
      <c r="S159" s="32" t="s">
        <v>38</v>
      </c>
      <c r="T159" s="32"/>
      <c r="U159" s="32">
        <f t="shared" si="59"/>
        <v>0</v>
      </c>
      <c r="V159" s="32"/>
      <c r="Y159" s="37">
        <f t="shared" si="75"/>
        <v>0</v>
      </c>
      <c r="Z159" s="38"/>
      <c r="AA159" s="39">
        <f t="shared" si="76"/>
        <v>0</v>
      </c>
      <c r="AB159" s="40"/>
      <c r="AI159" s="193"/>
    </row>
    <row r="160" spans="1:35" ht="18.75" hidden="1" customHeight="1">
      <c r="A160" s="27">
        <v>66700000</v>
      </c>
      <c r="B160" s="28" t="s">
        <v>180</v>
      </c>
      <c r="C160" s="29">
        <f t="shared" si="73"/>
        <v>0</v>
      </c>
      <c r="D160" s="30">
        <v>0</v>
      </c>
      <c r="E160" s="30">
        <f t="shared" si="74"/>
        <v>0</v>
      </c>
      <c r="F160" s="30">
        <f t="shared" si="74"/>
        <v>0</v>
      </c>
      <c r="G160" s="30">
        <f t="shared" si="74"/>
        <v>0</v>
      </c>
      <c r="H160" s="30">
        <f t="shared" si="74"/>
        <v>0</v>
      </c>
      <c r="I160" s="30">
        <f t="shared" si="74"/>
        <v>0</v>
      </c>
      <c r="J160" s="30">
        <f t="shared" si="74"/>
        <v>0</v>
      </c>
      <c r="K160" s="30">
        <f t="shared" si="74"/>
        <v>0</v>
      </c>
      <c r="L160" s="30">
        <f t="shared" si="74"/>
        <v>0</v>
      </c>
      <c r="M160" s="30">
        <f t="shared" si="74"/>
        <v>0</v>
      </c>
      <c r="N160" s="30">
        <f t="shared" si="74"/>
        <v>0</v>
      </c>
      <c r="O160" s="30">
        <f t="shared" si="74"/>
        <v>0</v>
      </c>
      <c r="P160" s="31">
        <v>0</v>
      </c>
      <c r="Q160" s="31">
        <v>0</v>
      </c>
      <c r="R160" s="31">
        <v>0</v>
      </c>
      <c r="S160" s="32"/>
      <c r="T160" s="32"/>
      <c r="U160" s="32">
        <f t="shared" si="59"/>
        <v>0</v>
      </c>
      <c r="V160" s="32"/>
      <c r="Y160" s="37">
        <f t="shared" si="75"/>
        <v>0</v>
      </c>
      <c r="Z160" s="38"/>
      <c r="AA160" s="39">
        <f t="shared" si="76"/>
        <v>0</v>
      </c>
      <c r="AB160" s="40"/>
      <c r="AI160" s="193"/>
    </row>
    <row r="161" spans="1:35" ht="18.75" hidden="1" customHeight="1">
      <c r="A161" s="27" t="s">
        <v>181</v>
      </c>
      <c r="B161" s="74" t="s">
        <v>182</v>
      </c>
      <c r="C161" s="29">
        <f t="shared" si="73"/>
        <v>0</v>
      </c>
      <c r="D161" s="30">
        <v>0</v>
      </c>
      <c r="E161" s="30">
        <f t="shared" si="74"/>
        <v>0</v>
      </c>
      <c r="F161" s="30">
        <f t="shared" si="74"/>
        <v>0</v>
      </c>
      <c r="G161" s="30">
        <f t="shared" si="74"/>
        <v>0</v>
      </c>
      <c r="H161" s="30">
        <f t="shared" si="74"/>
        <v>0</v>
      </c>
      <c r="I161" s="30">
        <f t="shared" si="74"/>
        <v>0</v>
      </c>
      <c r="J161" s="30">
        <f t="shared" si="74"/>
        <v>0</v>
      </c>
      <c r="K161" s="30">
        <f t="shared" si="74"/>
        <v>0</v>
      </c>
      <c r="L161" s="30">
        <f t="shared" si="74"/>
        <v>0</v>
      </c>
      <c r="M161" s="30">
        <f t="shared" si="74"/>
        <v>0</v>
      </c>
      <c r="N161" s="30">
        <f t="shared" si="74"/>
        <v>0</v>
      </c>
      <c r="O161" s="30">
        <f t="shared" si="74"/>
        <v>0</v>
      </c>
      <c r="P161" s="31"/>
      <c r="Q161" s="31">
        <v>0</v>
      </c>
      <c r="R161" s="31"/>
      <c r="S161" s="32" t="s">
        <v>38</v>
      </c>
      <c r="T161" s="32"/>
      <c r="U161" s="32">
        <f t="shared" si="59"/>
        <v>0</v>
      </c>
      <c r="V161" s="32"/>
      <c r="Y161" s="37">
        <f t="shared" si="75"/>
        <v>0</v>
      </c>
      <c r="Z161" s="38"/>
      <c r="AA161" s="39">
        <f t="shared" si="76"/>
        <v>0</v>
      </c>
      <c r="AB161" s="40"/>
      <c r="AI161" s="193"/>
    </row>
    <row r="162" spans="1:35" ht="18.75" hidden="1" customHeight="1">
      <c r="A162" s="27" t="s">
        <v>183</v>
      </c>
      <c r="B162" s="74" t="s">
        <v>184</v>
      </c>
      <c r="C162" s="29">
        <f t="shared" si="73"/>
        <v>0</v>
      </c>
      <c r="D162" s="30">
        <v>0</v>
      </c>
      <c r="E162" s="30">
        <f t="shared" si="74"/>
        <v>0</v>
      </c>
      <c r="F162" s="30">
        <f t="shared" si="74"/>
        <v>0</v>
      </c>
      <c r="G162" s="30">
        <f t="shared" si="74"/>
        <v>0</v>
      </c>
      <c r="H162" s="30">
        <f t="shared" si="74"/>
        <v>0</v>
      </c>
      <c r="I162" s="30">
        <f t="shared" si="74"/>
        <v>0</v>
      </c>
      <c r="J162" s="30">
        <f t="shared" si="74"/>
        <v>0</v>
      </c>
      <c r="K162" s="30">
        <f t="shared" si="74"/>
        <v>0</v>
      </c>
      <c r="L162" s="30">
        <f t="shared" si="74"/>
        <v>0</v>
      </c>
      <c r="M162" s="30">
        <f t="shared" si="74"/>
        <v>0</v>
      </c>
      <c r="N162" s="30">
        <f t="shared" si="74"/>
        <v>0</v>
      </c>
      <c r="O162" s="30">
        <f t="shared" si="74"/>
        <v>0</v>
      </c>
      <c r="P162" s="31"/>
      <c r="Q162" s="31">
        <v>0</v>
      </c>
      <c r="R162" s="31"/>
      <c r="S162" s="32"/>
      <c r="T162" s="32"/>
      <c r="U162" s="32">
        <f t="shared" si="59"/>
        <v>0</v>
      </c>
      <c r="V162" s="32"/>
      <c r="Y162" s="37">
        <f t="shared" si="75"/>
        <v>0</v>
      </c>
      <c r="Z162" s="38"/>
      <c r="AA162" s="39">
        <f t="shared" si="76"/>
        <v>0</v>
      </c>
      <c r="AB162" s="40"/>
      <c r="AI162" s="193"/>
    </row>
    <row r="163" spans="1:35" ht="18.75" hidden="1" customHeight="1">
      <c r="A163" s="27" t="s">
        <v>185</v>
      </c>
      <c r="B163" s="74" t="s">
        <v>186</v>
      </c>
      <c r="C163" s="29">
        <f t="shared" si="73"/>
        <v>0</v>
      </c>
      <c r="D163" s="30">
        <v>0</v>
      </c>
      <c r="E163" s="30">
        <f t="shared" si="74"/>
        <v>0</v>
      </c>
      <c r="F163" s="30">
        <f t="shared" si="74"/>
        <v>0</v>
      </c>
      <c r="G163" s="30">
        <f t="shared" si="74"/>
        <v>0</v>
      </c>
      <c r="H163" s="30">
        <f t="shared" si="74"/>
        <v>0</v>
      </c>
      <c r="I163" s="30">
        <f t="shared" si="74"/>
        <v>0</v>
      </c>
      <c r="J163" s="30">
        <f t="shared" si="74"/>
        <v>0</v>
      </c>
      <c r="K163" s="30">
        <f t="shared" si="74"/>
        <v>0</v>
      </c>
      <c r="L163" s="30">
        <f t="shared" si="74"/>
        <v>0</v>
      </c>
      <c r="M163" s="30">
        <f t="shared" si="74"/>
        <v>0</v>
      </c>
      <c r="N163" s="30">
        <f t="shared" si="74"/>
        <v>0</v>
      </c>
      <c r="O163" s="30">
        <f t="shared" si="74"/>
        <v>0</v>
      </c>
      <c r="P163" s="31"/>
      <c r="Q163" s="31">
        <v>0</v>
      </c>
      <c r="R163" s="31"/>
      <c r="S163" s="32"/>
      <c r="T163" s="32"/>
      <c r="U163" s="32">
        <f t="shared" si="59"/>
        <v>0</v>
      </c>
      <c r="V163" s="32"/>
      <c r="Y163" s="37">
        <f t="shared" si="75"/>
        <v>0</v>
      </c>
      <c r="Z163" s="38"/>
      <c r="AA163" s="39">
        <f t="shared" si="76"/>
        <v>0</v>
      </c>
      <c r="AB163" s="40"/>
      <c r="AI163" s="193"/>
    </row>
    <row r="164" spans="1:35" ht="18.75" hidden="1" customHeight="1">
      <c r="A164" s="27" t="s">
        <v>187</v>
      </c>
      <c r="B164" s="74" t="s">
        <v>188</v>
      </c>
      <c r="C164" s="29">
        <f t="shared" si="73"/>
        <v>0</v>
      </c>
      <c r="D164" s="30">
        <v>0</v>
      </c>
      <c r="E164" s="30">
        <f t="shared" si="74"/>
        <v>0</v>
      </c>
      <c r="F164" s="30">
        <f t="shared" si="74"/>
        <v>0</v>
      </c>
      <c r="G164" s="30">
        <f t="shared" si="74"/>
        <v>0</v>
      </c>
      <c r="H164" s="30">
        <f t="shared" si="74"/>
        <v>0</v>
      </c>
      <c r="I164" s="30">
        <f t="shared" si="74"/>
        <v>0</v>
      </c>
      <c r="J164" s="30">
        <f t="shared" si="74"/>
        <v>0</v>
      </c>
      <c r="K164" s="30">
        <f t="shared" si="74"/>
        <v>0</v>
      </c>
      <c r="L164" s="30">
        <f t="shared" si="74"/>
        <v>0</v>
      </c>
      <c r="M164" s="30">
        <f t="shared" si="74"/>
        <v>0</v>
      </c>
      <c r="N164" s="30">
        <f t="shared" si="74"/>
        <v>0</v>
      </c>
      <c r="O164" s="30">
        <f t="shared" si="74"/>
        <v>0</v>
      </c>
      <c r="P164" s="31"/>
      <c r="Q164" s="31">
        <v>0</v>
      </c>
      <c r="R164" s="31"/>
      <c r="S164" s="32"/>
      <c r="T164" s="32"/>
      <c r="U164" s="32">
        <f t="shared" si="59"/>
        <v>0</v>
      </c>
      <c r="V164" s="32"/>
      <c r="Y164" s="37">
        <f t="shared" si="75"/>
        <v>0</v>
      </c>
      <c r="Z164" s="38"/>
      <c r="AA164" s="39">
        <f t="shared" si="76"/>
        <v>0</v>
      </c>
      <c r="AB164" s="40"/>
      <c r="AI164" s="193"/>
    </row>
    <row r="165" spans="1:35" ht="18.75" hidden="1" customHeight="1">
      <c r="A165" s="27" t="s">
        <v>189</v>
      </c>
      <c r="B165" s="74" t="s">
        <v>190</v>
      </c>
      <c r="C165" s="29">
        <f t="shared" si="73"/>
        <v>0</v>
      </c>
      <c r="D165" s="30">
        <v>0</v>
      </c>
      <c r="E165" s="30">
        <f t="shared" si="74"/>
        <v>0</v>
      </c>
      <c r="F165" s="30">
        <f t="shared" si="74"/>
        <v>0</v>
      </c>
      <c r="G165" s="30">
        <f t="shared" si="74"/>
        <v>0</v>
      </c>
      <c r="H165" s="30">
        <f t="shared" si="74"/>
        <v>0</v>
      </c>
      <c r="I165" s="30">
        <f t="shared" si="74"/>
        <v>0</v>
      </c>
      <c r="J165" s="30">
        <f t="shared" si="74"/>
        <v>0</v>
      </c>
      <c r="K165" s="30">
        <f t="shared" si="74"/>
        <v>0</v>
      </c>
      <c r="L165" s="30">
        <f t="shared" si="74"/>
        <v>0</v>
      </c>
      <c r="M165" s="30">
        <f t="shared" si="74"/>
        <v>0</v>
      </c>
      <c r="N165" s="30">
        <f t="shared" si="74"/>
        <v>0</v>
      </c>
      <c r="O165" s="30">
        <f t="shared" si="74"/>
        <v>0</v>
      </c>
      <c r="P165" s="31"/>
      <c r="Q165" s="31">
        <v>0</v>
      </c>
      <c r="R165" s="31"/>
      <c r="S165" s="32"/>
      <c r="T165" s="32"/>
      <c r="U165" s="32">
        <f t="shared" si="59"/>
        <v>0</v>
      </c>
      <c r="V165" s="32"/>
      <c r="Y165" s="37">
        <f t="shared" si="75"/>
        <v>0</v>
      </c>
      <c r="Z165" s="38"/>
      <c r="AA165" s="39">
        <f t="shared" si="76"/>
        <v>0</v>
      </c>
      <c r="AB165" s="40"/>
      <c r="AI165" s="193"/>
    </row>
    <row r="166" spans="1:35" ht="18.75" hidden="1" customHeight="1">
      <c r="A166" s="27">
        <v>66750000</v>
      </c>
      <c r="B166" s="28" t="s">
        <v>191</v>
      </c>
      <c r="C166" s="29">
        <f t="shared" si="73"/>
        <v>0</v>
      </c>
      <c r="D166" s="30">
        <v>0</v>
      </c>
      <c r="E166" s="30">
        <f t="shared" si="74"/>
        <v>0</v>
      </c>
      <c r="F166" s="30">
        <f t="shared" si="74"/>
        <v>0</v>
      </c>
      <c r="G166" s="30">
        <f t="shared" si="74"/>
        <v>0</v>
      </c>
      <c r="H166" s="30">
        <f t="shared" si="74"/>
        <v>0</v>
      </c>
      <c r="I166" s="30">
        <f t="shared" si="74"/>
        <v>0</v>
      </c>
      <c r="J166" s="30">
        <f t="shared" si="74"/>
        <v>0</v>
      </c>
      <c r="K166" s="30">
        <f t="shared" si="74"/>
        <v>0</v>
      </c>
      <c r="L166" s="30">
        <f t="shared" si="74"/>
        <v>0</v>
      </c>
      <c r="M166" s="30">
        <f t="shared" si="74"/>
        <v>0</v>
      </c>
      <c r="N166" s="30">
        <f t="shared" si="74"/>
        <v>0</v>
      </c>
      <c r="O166" s="30">
        <f t="shared" si="74"/>
        <v>0</v>
      </c>
      <c r="P166" s="31">
        <v>0</v>
      </c>
      <c r="Q166" s="31">
        <v>0</v>
      </c>
      <c r="R166" s="31">
        <v>0</v>
      </c>
      <c r="S166" s="32"/>
      <c r="T166" s="32"/>
      <c r="U166" s="32">
        <f t="shared" si="59"/>
        <v>0</v>
      </c>
      <c r="V166" s="32"/>
      <c r="Y166" s="37">
        <f t="shared" si="75"/>
        <v>0</v>
      </c>
      <c r="Z166" s="38"/>
      <c r="AA166" s="39">
        <f t="shared" si="76"/>
        <v>0</v>
      </c>
      <c r="AB166" s="40"/>
      <c r="AI166" s="193"/>
    </row>
    <row r="167" spans="1:35" ht="18.75" hidden="1" customHeight="1">
      <c r="A167" s="27">
        <v>66810000</v>
      </c>
      <c r="B167" s="28" t="s">
        <v>192</v>
      </c>
      <c r="C167" s="29">
        <f t="shared" si="73"/>
        <v>0</v>
      </c>
      <c r="D167" s="30">
        <v>0</v>
      </c>
      <c r="E167" s="30">
        <f t="shared" si="74"/>
        <v>0</v>
      </c>
      <c r="F167" s="30">
        <f t="shared" si="74"/>
        <v>0</v>
      </c>
      <c r="G167" s="30">
        <f t="shared" si="74"/>
        <v>0</v>
      </c>
      <c r="H167" s="30">
        <f t="shared" si="74"/>
        <v>0</v>
      </c>
      <c r="I167" s="30">
        <f t="shared" si="74"/>
        <v>0</v>
      </c>
      <c r="J167" s="30">
        <f t="shared" si="74"/>
        <v>0</v>
      </c>
      <c r="K167" s="30">
        <f t="shared" si="74"/>
        <v>0</v>
      </c>
      <c r="L167" s="30">
        <f t="shared" si="74"/>
        <v>0</v>
      </c>
      <c r="M167" s="30">
        <f t="shared" si="74"/>
        <v>0</v>
      </c>
      <c r="N167" s="30">
        <f t="shared" si="74"/>
        <v>0</v>
      </c>
      <c r="O167" s="30">
        <f t="shared" si="74"/>
        <v>0</v>
      </c>
      <c r="P167" s="31">
        <v>0</v>
      </c>
      <c r="Q167" s="31">
        <v>0</v>
      </c>
      <c r="R167" s="31">
        <v>0</v>
      </c>
      <c r="S167" s="32" t="s">
        <v>38</v>
      </c>
      <c r="T167" s="32"/>
      <c r="U167" s="32">
        <f t="shared" si="59"/>
        <v>0</v>
      </c>
      <c r="V167" s="32"/>
      <c r="Y167" s="37">
        <f t="shared" si="75"/>
        <v>0</v>
      </c>
      <c r="Z167" s="38"/>
      <c r="AA167" s="39">
        <f t="shared" si="76"/>
        <v>0</v>
      </c>
      <c r="AB167" s="40"/>
      <c r="AI167" s="193"/>
    </row>
    <row r="168" spans="1:35" ht="18.75" hidden="1" customHeight="1">
      <c r="A168" s="27">
        <v>67312000</v>
      </c>
      <c r="B168" s="28" t="s">
        <v>193</v>
      </c>
      <c r="C168" s="29">
        <f>SUM(D168:O168)</f>
        <v>0</v>
      </c>
      <c r="D168" s="30">
        <v>0</v>
      </c>
      <c r="E168" s="30">
        <f t="shared" si="74"/>
        <v>0</v>
      </c>
      <c r="F168" s="30">
        <f t="shared" si="74"/>
        <v>0</v>
      </c>
      <c r="G168" s="30">
        <f t="shared" si="74"/>
        <v>0</v>
      </c>
      <c r="H168" s="30">
        <f t="shared" si="74"/>
        <v>0</v>
      </c>
      <c r="I168" s="30">
        <f t="shared" si="74"/>
        <v>0</v>
      </c>
      <c r="J168" s="30">
        <f t="shared" si="74"/>
        <v>0</v>
      </c>
      <c r="K168" s="30">
        <f t="shared" si="74"/>
        <v>0</v>
      </c>
      <c r="L168" s="30">
        <f t="shared" si="74"/>
        <v>0</v>
      </c>
      <c r="M168" s="30">
        <f t="shared" si="74"/>
        <v>0</v>
      </c>
      <c r="N168" s="30">
        <f t="shared" si="74"/>
        <v>0</v>
      </c>
      <c r="O168" s="30">
        <f t="shared" si="74"/>
        <v>0</v>
      </c>
      <c r="P168" s="31">
        <v>0</v>
      </c>
      <c r="Q168" s="31">
        <v>0</v>
      </c>
      <c r="R168" s="31">
        <v>0</v>
      </c>
      <c r="S168" s="32" t="s">
        <v>38</v>
      </c>
      <c r="T168" s="32"/>
      <c r="U168" s="32">
        <f t="shared" si="59"/>
        <v>0</v>
      </c>
      <c r="V168" s="32"/>
      <c r="Y168" s="37">
        <f t="shared" si="75"/>
        <v>0</v>
      </c>
      <c r="Z168" s="38"/>
      <c r="AA168" s="39">
        <f t="shared" si="76"/>
        <v>0</v>
      </c>
      <c r="AB168" s="40"/>
      <c r="AI168" s="193"/>
    </row>
    <row r="169" spans="1:35" ht="18.75" customHeight="1">
      <c r="A169" s="41">
        <v>66990000</v>
      </c>
      <c r="B169" s="20" t="s">
        <v>194</v>
      </c>
      <c r="C169" s="54">
        <f>SUM(C150:C168)</f>
        <v>7730</v>
      </c>
      <c r="D169" s="54">
        <f t="shared" ref="D169:O169" si="78">SUM(D150:D168)</f>
        <v>640</v>
      </c>
      <c r="E169" s="54">
        <f t="shared" si="78"/>
        <v>640</v>
      </c>
      <c r="F169" s="54">
        <f t="shared" si="78"/>
        <v>640</v>
      </c>
      <c r="G169" s="54">
        <f t="shared" si="78"/>
        <v>690</v>
      </c>
      <c r="H169" s="54">
        <f t="shared" si="78"/>
        <v>640</v>
      </c>
      <c r="I169" s="54">
        <f t="shared" si="78"/>
        <v>640</v>
      </c>
      <c r="J169" s="54">
        <f t="shared" si="78"/>
        <v>640</v>
      </c>
      <c r="K169" s="54">
        <f t="shared" si="78"/>
        <v>640</v>
      </c>
      <c r="L169" s="54">
        <f t="shared" si="78"/>
        <v>640</v>
      </c>
      <c r="M169" s="54">
        <f t="shared" si="78"/>
        <v>640</v>
      </c>
      <c r="N169" s="54">
        <f t="shared" si="78"/>
        <v>640</v>
      </c>
      <c r="O169" s="54">
        <f t="shared" si="78"/>
        <v>640</v>
      </c>
      <c r="P169" s="29">
        <v>9499</v>
      </c>
      <c r="Q169" s="29">
        <v>10476</v>
      </c>
      <c r="R169" s="31">
        <v>11208</v>
      </c>
      <c r="S169" s="32" t="s">
        <v>38</v>
      </c>
      <c r="T169" s="42">
        <f>SUM(T150:T168)</f>
        <v>3205.4</v>
      </c>
      <c r="U169" s="42">
        <f t="shared" si="59"/>
        <v>3846.4800000000005</v>
      </c>
      <c r="V169" s="42">
        <f>SUM(V150:V168)</f>
        <v>585</v>
      </c>
      <c r="W169" s="36">
        <v>5054.42</v>
      </c>
      <c r="X169" s="36">
        <v>6256</v>
      </c>
      <c r="Y169" s="37">
        <f t="shared" si="75"/>
        <v>7145</v>
      </c>
      <c r="Z169" s="38">
        <f>(C169-X169)/X169</f>
        <v>0.23561381074168797</v>
      </c>
      <c r="AA169" s="39">
        <f t="shared" si="76"/>
        <v>3883.5199999999995</v>
      </c>
      <c r="AB169" s="40">
        <f>(C169-W169)/W169</f>
        <v>0.5293545055614689</v>
      </c>
      <c r="AC169" s="36">
        <v>1201.58</v>
      </c>
      <c r="AD169" s="36">
        <v>19.21</v>
      </c>
      <c r="AE169" s="36"/>
      <c r="AI169" s="193"/>
    </row>
    <row r="170" spans="1:35" ht="18.75" customHeight="1" thickBot="1">
      <c r="A170" s="27"/>
      <c r="B170" s="28"/>
      <c r="C170" s="44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3"/>
      <c r="Q170" s="23"/>
      <c r="Y170" s="47"/>
      <c r="Z170" s="48"/>
      <c r="AA170" s="49"/>
      <c r="AB170" s="50"/>
      <c r="AI170" s="193"/>
    </row>
    <row r="171" spans="1:35" ht="18.75" customHeight="1">
      <c r="A171" s="41">
        <v>87990000</v>
      </c>
      <c r="B171" s="20" t="s">
        <v>207</v>
      </c>
      <c r="C171" s="29">
        <f>SUM(D171:O171)</f>
        <v>628719.12199999997</v>
      </c>
      <c r="D171" s="29">
        <f t="shared" ref="D171:O171" si="79">D169+D147+D101+D86+D57</f>
        <v>49349.4035</v>
      </c>
      <c r="E171" s="29">
        <f t="shared" si="79"/>
        <v>50935.883500000004</v>
      </c>
      <c r="F171" s="29">
        <f t="shared" si="79"/>
        <v>51485.883500000004</v>
      </c>
      <c r="G171" s="29">
        <f t="shared" si="79"/>
        <v>53985.883500000004</v>
      </c>
      <c r="H171" s="29">
        <f t="shared" si="79"/>
        <v>60735.883500000004</v>
      </c>
      <c r="I171" s="29">
        <f t="shared" si="79"/>
        <v>51435.883500000004</v>
      </c>
      <c r="J171" s="29">
        <f t="shared" si="79"/>
        <v>51760.883500000004</v>
      </c>
      <c r="K171" s="29">
        <f t="shared" si="79"/>
        <v>53935.883500000004</v>
      </c>
      <c r="L171" s="29">
        <f t="shared" si="79"/>
        <v>51735.883500000004</v>
      </c>
      <c r="M171" s="29">
        <f t="shared" si="79"/>
        <v>50935.883500000004</v>
      </c>
      <c r="N171" s="29">
        <f t="shared" si="79"/>
        <v>50985.883500000004</v>
      </c>
      <c r="O171" s="29">
        <f t="shared" si="79"/>
        <v>51435.883500000004</v>
      </c>
      <c r="P171" s="29" t="e">
        <f>P43+P52+P86+P101+#REF!+P136+P150</f>
        <v>#REF!</v>
      </c>
      <c r="Q171" s="29" t="e">
        <f>Q43+Q52+Q86+Q101+#REF!+Q136+Q150</f>
        <v>#REF!</v>
      </c>
      <c r="R171" s="29" t="e">
        <f>R43+R52+R86+R101+#REF!+R136+R150</f>
        <v>#REF!</v>
      </c>
      <c r="S171" s="29" t="e">
        <f>S43+S52+S86+S101+#REF!+S136+S150</f>
        <v>#REF!</v>
      </c>
      <c r="T171" s="29" t="e">
        <f>T43+T52+T86+T101+#REF!+T136+T150</f>
        <v>#REF!</v>
      </c>
      <c r="U171" s="29" t="e">
        <f>U43+U52+U86+U101+#REF!+U136+U150</f>
        <v>#REF!</v>
      </c>
      <c r="V171" s="29" t="e">
        <f>V43+V52+V86+V101+#REF!+V136+V150</f>
        <v>#REF!</v>
      </c>
      <c r="W171" s="29" t="e">
        <f>W43+W52+W86+W101+#REF!+W136+W150</f>
        <v>#REF!</v>
      </c>
      <c r="X171" s="29" t="e">
        <f>X43+X52+X86+X101+#REF!+X136+X150</f>
        <v>#REF!</v>
      </c>
      <c r="Y171" s="29" t="e">
        <f>Y43+Y52+Y86+Y101+#REF!+Y136+Y150</f>
        <v>#REF!</v>
      </c>
      <c r="Z171" s="29" t="e">
        <f>Z43+Z52+Z86+Z101+#REF!+Z136+Z150</f>
        <v>#REF!</v>
      </c>
      <c r="AA171" s="29" t="e">
        <f>AA43+AA52+AA86+AA101+#REF!+AA136+AA150</f>
        <v>#REF!</v>
      </c>
      <c r="AB171" s="29" t="e">
        <f>AB43+AB52+AB86+AB101+#REF!+AB136+AB150</f>
        <v>#REF!</v>
      </c>
      <c r="AC171" s="29" t="e">
        <f>AC43+AC52+AC86+AC101+#REF!+AC136+AC150</f>
        <v>#REF!</v>
      </c>
      <c r="AD171" s="209" t="e">
        <f>AD43+AD52+AD86+AD101+#REF!+AD136+AD150</f>
        <v>#REF!</v>
      </c>
      <c r="AE171" s="44"/>
      <c r="AF171" s="269">
        <v>45200</v>
      </c>
      <c r="AG171" s="213"/>
      <c r="AH171" s="214"/>
      <c r="AI171" s="193"/>
    </row>
    <row r="172" spans="1:35" ht="18.75" customHeight="1">
      <c r="A172" s="41">
        <v>89990000</v>
      </c>
      <c r="B172" s="20" t="s">
        <v>208</v>
      </c>
      <c r="C172" s="54">
        <f>SUM(D172:O172)</f>
        <v>-15615.122000000039</v>
      </c>
      <c r="D172" s="54">
        <f t="shared" ref="D172:O172" si="80">D33-D171</f>
        <v>1742.5964999999997</v>
      </c>
      <c r="E172" s="54">
        <f t="shared" si="80"/>
        <v>156.11649999999645</v>
      </c>
      <c r="F172" s="54">
        <f t="shared" si="80"/>
        <v>-393.88350000000355</v>
      </c>
      <c r="G172" s="54">
        <f t="shared" si="80"/>
        <v>-2893.8835000000036</v>
      </c>
      <c r="H172" s="54">
        <f t="shared" si="80"/>
        <v>-9643.8835000000036</v>
      </c>
      <c r="I172" s="54">
        <f t="shared" si="80"/>
        <v>-343.88350000000355</v>
      </c>
      <c r="J172" s="54">
        <f t="shared" si="80"/>
        <v>-668.88350000000355</v>
      </c>
      <c r="K172" s="54">
        <f t="shared" si="80"/>
        <v>-2843.8835000000036</v>
      </c>
      <c r="L172" s="54">
        <f t="shared" si="80"/>
        <v>-643.88350000000355</v>
      </c>
      <c r="M172" s="54">
        <f t="shared" si="80"/>
        <v>156.11649999999645</v>
      </c>
      <c r="N172" s="54">
        <f t="shared" si="80"/>
        <v>106.11649999999645</v>
      </c>
      <c r="O172" s="54">
        <f t="shared" si="80"/>
        <v>-343.88350000000355</v>
      </c>
      <c r="P172" s="54">
        <v>0</v>
      </c>
      <c r="Q172" s="54">
        <v>58118.745866000012</v>
      </c>
      <c r="R172" s="29">
        <v>0</v>
      </c>
      <c r="S172" s="32" t="s">
        <v>38</v>
      </c>
      <c r="T172" s="42" t="e">
        <f>#REF!-T171</f>
        <v>#REF!</v>
      </c>
      <c r="U172" s="42" t="e">
        <f>T172/10*12</f>
        <v>#REF!</v>
      </c>
      <c r="V172" s="42" t="e">
        <f>V14-V171</f>
        <v>#REF!</v>
      </c>
      <c r="Y172" s="37" t="e">
        <f>C172-V172</f>
        <v>#REF!</v>
      </c>
      <c r="Z172" s="33"/>
      <c r="AA172" s="39" t="e">
        <f>C172-U172</f>
        <v>#REF!</v>
      </c>
      <c r="AB172" s="35"/>
      <c r="AF172" s="215"/>
      <c r="AG172" s="216" t="s">
        <v>308</v>
      </c>
      <c r="AH172" s="217">
        <v>2783.15</v>
      </c>
      <c r="AI172" s="193"/>
    </row>
    <row r="173" spans="1:35" ht="18.75" customHeight="1" thickBot="1">
      <c r="A173" s="27"/>
      <c r="B173" s="28"/>
      <c r="C173" s="44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3"/>
      <c r="Q173" s="23"/>
      <c r="Y173" s="47"/>
      <c r="Z173" s="48"/>
      <c r="AA173" s="49"/>
      <c r="AB173" s="50"/>
      <c r="AF173" s="218"/>
      <c r="AG173" s="219" t="s">
        <v>309</v>
      </c>
      <c r="AH173" s="220">
        <v>292147</v>
      </c>
      <c r="AI173" s="193"/>
    </row>
    <row r="174" spans="1:35" ht="18.75" customHeight="1" thickTop="1">
      <c r="A174" s="19"/>
      <c r="B174" s="194" t="s">
        <v>295</v>
      </c>
      <c r="C174" s="136">
        <f>AH172</f>
        <v>2783.15</v>
      </c>
      <c r="D174" s="136">
        <f>SUM(C174+D172)</f>
        <v>4525.7464999999993</v>
      </c>
      <c r="E174" s="136">
        <f t="shared" ref="E174:N174" si="81">D174+E172</f>
        <v>4681.8629999999957</v>
      </c>
      <c r="F174" s="136">
        <f t="shared" si="81"/>
        <v>4287.9794999999922</v>
      </c>
      <c r="G174" s="136">
        <f t="shared" si="81"/>
        <v>1394.0959999999886</v>
      </c>
      <c r="H174" s="136">
        <f t="shared" si="81"/>
        <v>-8249.7875000000149</v>
      </c>
      <c r="I174" s="136">
        <f t="shared" si="81"/>
        <v>-8593.6710000000185</v>
      </c>
      <c r="J174" s="136">
        <f t="shared" si="81"/>
        <v>-9262.554500000022</v>
      </c>
      <c r="K174" s="136">
        <f t="shared" si="81"/>
        <v>-12106.438000000026</v>
      </c>
      <c r="L174" s="136">
        <f t="shared" si="81"/>
        <v>-12750.321500000029</v>
      </c>
      <c r="M174" s="136">
        <f t="shared" si="81"/>
        <v>-12594.205000000033</v>
      </c>
      <c r="N174" s="195">
        <f t="shared" si="81"/>
        <v>-12488.088500000036</v>
      </c>
      <c r="O174" s="196">
        <f>N174+O172</f>
        <v>-12831.97200000004</v>
      </c>
      <c r="P174" s="44"/>
      <c r="Q174" s="44"/>
      <c r="R174" s="44"/>
      <c r="S174" s="46"/>
      <c r="T174" s="46"/>
      <c r="U174" s="46"/>
      <c r="V174" s="46"/>
      <c r="AB174" s="79"/>
      <c r="AE174" s="139"/>
      <c r="AF174" s="215"/>
      <c r="AG174" s="216"/>
      <c r="AH174" s="217">
        <f>SUM(AH172:AH173)</f>
        <v>294930.15000000002</v>
      </c>
      <c r="AI174" s="193"/>
    </row>
    <row r="175" spans="1:35" ht="18.75" customHeight="1" thickBot="1">
      <c r="A175" s="27"/>
      <c r="B175" s="28"/>
      <c r="C175" s="44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197" t="s">
        <v>296</v>
      </c>
      <c r="P175" s="23"/>
      <c r="Q175" s="23"/>
      <c r="Y175" s="47"/>
      <c r="Z175" s="48"/>
      <c r="AA175" s="49"/>
      <c r="AB175" s="50"/>
      <c r="AF175" s="215"/>
      <c r="AG175" s="216"/>
      <c r="AH175" s="217"/>
      <c r="AI175" s="193"/>
    </row>
    <row r="176" spans="1:35" ht="18.75" customHeight="1">
      <c r="A176" s="27"/>
      <c r="B176" s="28"/>
      <c r="C176" s="44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3"/>
      <c r="Q176" s="23"/>
      <c r="Y176" s="47"/>
      <c r="Z176" s="48"/>
      <c r="AA176" s="49"/>
      <c r="AB176" s="50"/>
      <c r="AF176" s="215"/>
      <c r="AG176" s="216" t="s">
        <v>310</v>
      </c>
      <c r="AH176" s="217">
        <v>67349.91</v>
      </c>
      <c r="AI176" s="193"/>
    </row>
    <row r="177" spans="1:35" ht="18.75" customHeight="1" thickBot="1">
      <c r="A177" s="27"/>
      <c r="B177" s="20" t="s">
        <v>195</v>
      </c>
      <c r="C177" s="44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3"/>
      <c r="Q177" s="23"/>
      <c r="R177" s="23"/>
      <c r="S177" s="13"/>
      <c r="T177" s="13"/>
      <c r="U177" s="13"/>
      <c r="V177" s="13"/>
      <c r="Y177" s="47"/>
      <c r="Z177" s="48"/>
      <c r="AA177" s="49"/>
      <c r="AB177" s="50"/>
      <c r="AF177" s="221"/>
      <c r="AG177" s="222"/>
      <c r="AH177" s="223"/>
      <c r="AI177" s="193"/>
    </row>
    <row r="178" spans="1:35" ht="18.75" hidden="1" customHeight="1" thickBot="1">
      <c r="A178" s="27">
        <v>69100100</v>
      </c>
      <c r="B178" s="28" t="s">
        <v>196</v>
      </c>
      <c r="C178" s="29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1"/>
      <c r="Q178" s="31">
        <v>0</v>
      </c>
      <c r="R178" s="75">
        <v>0</v>
      </c>
      <c r="S178" s="32" t="s">
        <v>38</v>
      </c>
      <c r="T178" s="32"/>
      <c r="U178" s="32">
        <f t="shared" si="59"/>
        <v>0</v>
      </c>
      <c r="V178" s="32"/>
      <c r="W178" s="36">
        <v>0</v>
      </c>
      <c r="X178" s="36">
        <v>0</v>
      </c>
      <c r="Y178" s="37">
        <f t="shared" ref="Y178:Y192" si="82">C178-V178</f>
        <v>0</v>
      </c>
      <c r="Z178" s="38"/>
      <c r="AA178" s="39">
        <f t="shared" ref="AA178:AA192" si="83">C178-U178</f>
        <v>0</v>
      </c>
      <c r="AB178" s="40"/>
      <c r="AC178" s="36">
        <v>0</v>
      </c>
      <c r="AD178" s="56" t="s">
        <v>47</v>
      </c>
      <c r="AE178" s="56"/>
      <c r="AF178" s="221"/>
      <c r="AG178" s="222" t="s">
        <v>311</v>
      </c>
      <c r="AH178" s="230">
        <f>AH174-AH176</f>
        <v>227580.24000000002</v>
      </c>
      <c r="AI178" s="193"/>
    </row>
    <row r="179" spans="1:35" ht="18.75" customHeight="1">
      <c r="A179" s="27">
        <v>69100200</v>
      </c>
      <c r="B179" s="28" t="s">
        <v>197</v>
      </c>
      <c r="C179" s="29">
        <f t="shared" ref="C179:C192" si="84">SUM(D179:O179)</f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1">
        <v>0</v>
      </c>
      <c r="Q179" s="31">
        <v>0</v>
      </c>
      <c r="R179" s="31">
        <v>0</v>
      </c>
      <c r="S179" s="32" t="s">
        <v>38</v>
      </c>
      <c r="T179" s="32">
        <f>SUM(C179:O179)</f>
        <v>0</v>
      </c>
      <c r="U179" s="32">
        <f t="shared" si="59"/>
        <v>0</v>
      </c>
      <c r="V179" s="32"/>
      <c r="W179" s="36">
        <v>0</v>
      </c>
      <c r="X179" s="36">
        <v>0</v>
      </c>
      <c r="Y179" s="37">
        <f t="shared" si="82"/>
        <v>0</v>
      </c>
      <c r="Z179" s="38"/>
      <c r="AA179" s="39">
        <f t="shared" si="83"/>
        <v>0</v>
      </c>
      <c r="AB179" s="40"/>
      <c r="AC179" s="36">
        <v>0</v>
      </c>
      <c r="AD179" s="56" t="s">
        <v>47</v>
      </c>
      <c r="AE179" s="56"/>
      <c r="AF179" s="71"/>
      <c r="AG179" s="71"/>
      <c r="AH179" s="231"/>
      <c r="AI179" s="193"/>
    </row>
    <row r="180" spans="1:35" ht="18.75" hidden="1" customHeight="1">
      <c r="A180" s="27">
        <v>69100300</v>
      </c>
      <c r="B180" s="28" t="s">
        <v>198</v>
      </c>
      <c r="C180" s="29">
        <f t="shared" si="84"/>
        <v>0</v>
      </c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1">
        <v>0</v>
      </c>
      <c r="Q180" s="31">
        <v>0</v>
      </c>
      <c r="R180" s="31">
        <v>0</v>
      </c>
      <c r="S180" s="32" t="s">
        <v>38</v>
      </c>
      <c r="T180" s="32"/>
      <c r="U180" s="32">
        <f t="shared" si="59"/>
        <v>0</v>
      </c>
      <c r="V180" s="32"/>
      <c r="W180" s="36">
        <v>0</v>
      </c>
      <c r="X180" s="36">
        <v>0</v>
      </c>
      <c r="Y180" s="37">
        <f t="shared" si="82"/>
        <v>0</v>
      </c>
      <c r="Z180" s="38"/>
      <c r="AA180" s="39">
        <f t="shared" si="83"/>
        <v>0</v>
      </c>
      <c r="AB180" s="40"/>
      <c r="AC180" s="36">
        <v>0</v>
      </c>
      <c r="AD180" s="56" t="s">
        <v>47</v>
      </c>
      <c r="AE180" s="56"/>
      <c r="AF180" s="228"/>
      <c r="AG180" s="228"/>
      <c r="AH180" s="232"/>
      <c r="AI180" s="193"/>
    </row>
    <row r="181" spans="1:35" ht="18.75" hidden="1" customHeight="1">
      <c r="A181" s="27">
        <v>69100600</v>
      </c>
      <c r="B181" s="28" t="s">
        <v>306</v>
      </c>
      <c r="C181" s="29">
        <f t="shared" si="84"/>
        <v>0</v>
      </c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1">
        <v>0</v>
      </c>
      <c r="Q181" s="31">
        <v>0</v>
      </c>
      <c r="R181" s="31">
        <v>0</v>
      </c>
      <c r="S181" s="32">
        <v>-1</v>
      </c>
      <c r="T181" s="32"/>
      <c r="U181" s="32">
        <f>T181/10*12</f>
        <v>0</v>
      </c>
      <c r="V181" s="32"/>
      <c r="W181" s="36">
        <v>0</v>
      </c>
      <c r="X181" s="36">
        <v>0</v>
      </c>
      <c r="Y181" s="37">
        <f>C181-V181</f>
        <v>0</v>
      </c>
      <c r="Z181" s="38"/>
      <c r="AA181" s="39">
        <f>C181-U181</f>
        <v>0</v>
      </c>
      <c r="AB181" s="40"/>
      <c r="AC181" s="36">
        <v>0</v>
      </c>
      <c r="AD181" s="56" t="s">
        <v>47</v>
      </c>
      <c r="AE181" s="56"/>
      <c r="AI181" s="193"/>
    </row>
    <row r="182" spans="1:35" ht="18.75" customHeight="1">
      <c r="A182" s="27" t="s">
        <v>531</v>
      </c>
      <c r="B182" s="28" t="s">
        <v>200</v>
      </c>
      <c r="C182" s="29">
        <f t="shared" si="84"/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1"/>
      <c r="Q182" s="31"/>
      <c r="R182" s="31"/>
      <c r="S182" s="32"/>
      <c r="T182" s="32"/>
      <c r="U182" s="32"/>
      <c r="V182" s="32"/>
      <c r="W182" s="36"/>
      <c r="X182" s="36"/>
      <c r="Y182" s="37"/>
      <c r="Z182" s="38"/>
      <c r="AA182" s="39"/>
      <c r="AB182" s="40"/>
      <c r="AC182" s="36"/>
      <c r="AD182" s="56"/>
      <c r="AE182" s="56"/>
      <c r="AI182" s="193"/>
    </row>
    <row r="183" spans="1:35" ht="18.75" customHeight="1">
      <c r="A183" s="27" t="s">
        <v>300</v>
      </c>
      <c r="B183" s="28" t="s">
        <v>578</v>
      </c>
      <c r="C183" s="29">
        <f t="shared" si="84"/>
        <v>75000</v>
      </c>
      <c r="D183" s="30">
        <v>0</v>
      </c>
      <c r="E183" s="30">
        <v>35000</v>
      </c>
      <c r="F183" s="30">
        <v>40000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1">
        <v>0</v>
      </c>
      <c r="Q183" s="31">
        <v>0</v>
      </c>
      <c r="R183" s="31">
        <v>0</v>
      </c>
      <c r="S183" s="32" t="s">
        <v>38</v>
      </c>
      <c r="T183" s="32">
        <v>2643.71</v>
      </c>
      <c r="U183" s="32">
        <f t="shared" si="59"/>
        <v>3172.4519999999998</v>
      </c>
      <c r="V183" s="32"/>
      <c r="W183" s="36">
        <v>2643.71</v>
      </c>
      <c r="X183" s="36">
        <v>0</v>
      </c>
      <c r="Y183" s="37">
        <f t="shared" si="82"/>
        <v>75000</v>
      </c>
      <c r="Z183" s="38"/>
      <c r="AA183" s="39">
        <f t="shared" si="83"/>
        <v>71827.547999999995</v>
      </c>
      <c r="AB183" s="40">
        <f>(C183-W183)/W183</f>
        <v>27.36922355326416</v>
      </c>
      <c r="AC183" s="36">
        <v>-2643.71</v>
      </c>
      <c r="AD183" s="56" t="s">
        <v>47</v>
      </c>
      <c r="AE183" s="56"/>
      <c r="AI183" s="193"/>
    </row>
    <row r="184" spans="1:35" ht="19.5" hidden="1" customHeight="1">
      <c r="A184" s="27">
        <v>69100500</v>
      </c>
      <c r="B184" s="28" t="s">
        <v>199</v>
      </c>
      <c r="C184" s="29">
        <f t="shared" si="84"/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1">
        <v>0</v>
      </c>
      <c r="Q184" s="31">
        <v>0</v>
      </c>
      <c r="R184" s="31">
        <v>0</v>
      </c>
      <c r="S184" s="32">
        <v>-1</v>
      </c>
      <c r="T184" s="32"/>
      <c r="U184" s="32">
        <f t="shared" si="59"/>
        <v>0</v>
      </c>
      <c r="V184" s="32"/>
      <c r="W184" s="36">
        <v>0</v>
      </c>
      <c r="X184" s="36">
        <v>0</v>
      </c>
      <c r="Y184" s="37">
        <f t="shared" si="82"/>
        <v>0</v>
      </c>
      <c r="Z184" s="38"/>
      <c r="AA184" s="39">
        <f t="shared" si="83"/>
        <v>0</v>
      </c>
      <c r="AB184" s="40"/>
      <c r="AC184" s="36">
        <v>0</v>
      </c>
      <c r="AD184" s="56" t="s">
        <v>47</v>
      </c>
      <c r="AE184" s="56"/>
      <c r="AI184" s="193"/>
    </row>
    <row r="185" spans="1:35" ht="18.75" hidden="1" customHeight="1">
      <c r="A185" s="27">
        <v>69100700</v>
      </c>
      <c r="B185" s="28" t="s">
        <v>201</v>
      </c>
      <c r="C185" s="29">
        <f t="shared" si="84"/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1">
        <v>0</v>
      </c>
      <c r="Q185" s="31">
        <v>0</v>
      </c>
      <c r="R185" s="31">
        <v>0</v>
      </c>
      <c r="S185" s="32" t="s">
        <v>38</v>
      </c>
      <c r="T185" s="32"/>
      <c r="U185" s="32">
        <f t="shared" si="59"/>
        <v>0</v>
      </c>
      <c r="V185" s="32"/>
      <c r="W185" s="36">
        <v>0</v>
      </c>
      <c r="X185" s="36">
        <v>0</v>
      </c>
      <c r="Y185" s="37">
        <f t="shared" si="82"/>
        <v>0</v>
      </c>
      <c r="Z185" s="38"/>
      <c r="AA185" s="39">
        <f t="shared" si="83"/>
        <v>0</v>
      </c>
      <c r="AB185" s="40"/>
      <c r="AC185" s="36">
        <v>0</v>
      </c>
      <c r="AD185" s="56" t="s">
        <v>47</v>
      </c>
      <c r="AE185" s="56"/>
      <c r="AI185" s="229"/>
    </row>
    <row r="186" spans="1:35" ht="18.75" hidden="1" customHeight="1">
      <c r="A186" s="27">
        <v>69100900</v>
      </c>
      <c r="B186" s="28" t="s">
        <v>202</v>
      </c>
      <c r="C186" s="29">
        <f t="shared" si="84"/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1">
        <v>0</v>
      </c>
      <c r="Q186" s="31">
        <v>0</v>
      </c>
      <c r="R186" s="31">
        <v>0</v>
      </c>
      <c r="S186" s="32" t="s">
        <v>38</v>
      </c>
      <c r="T186" s="32"/>
      <c r="U186" s="32">
        <f t="shared" si="59"/>
        <v>0</v>
      </c>
      <c r="V186" s="32"/>
      <c r="W186" s="36">
        <v>0</v>
      </c>
      <c r="X186" s="36">
        <v>0</v>
      </c>
      <c r="Y186" s="37">
        <f t="shared" si="82"/>
        <v>0</v>
      </c>
      <c r="Z186" s="38"/>
      <c r="AA186" s="39">
        <f t="shared" si="83"/>
        <v>0</v>
      </c>
      <c r="AB186" s="40"/>
      <c r="AC186" s="36">
        <v>0</v>
      </c>
      <c r="AD186" s="56" t="s">
        <v>47</v>
      </c>
      <c r="AE186" s="56"/>
      <c r="AI186" s="229"/>
    </row>
    <row r="187" spans="1:35" ht="18.75" hidden="1" customHeight="1">
      <c r="A187" s="27">
        <v>69101000</v>
      </c>
      <c r="B187" s="28" t="s">
        <v>203</v>
      </c>
      <c r="C187" s="29">
        <f t="shared" si="84"/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1">
        <v>0</v>
      </c>
      <c r="Q187" s="31">
        <v>0</v>
      </c>
      <c r="R187" s="31">
        <v>0</v>
      </c>
      <c r="S187" s="32" t="s">
        <v>38</v>
      </c>
      <c r="T187" s="32">
        <v>5519.09</v>
      </c>
      <c r="U187" s="32">
        <f t="shared" si="59"/>
        <v>6622.9079999999994</v>
      </c>
      <c r="V187" s="32"/>
      <c r="W187" s="36">
        <v>6893.87</v>
      </c>
      <c r="X187" s="36">
        <v>0</v>
      </c>
      <c r="Y187" s="37">
        <f t="shared" si="82"/>
        <v>0</v>
      </c>
      <c r="Z187" s="38"/>
      <c r="AA187" s="39">
        <f t="shared" si="83"/>
        <v>-6622.9079999999994</v>
      </c>
      <c r="AB187" s="40">
        <f>(C187-W187)/W187</f>
        <v>-1</v>
      </c>
      <c r="AC187" s="36">
        <v>-6893.87</v>
      </c>
      <c r="AD187" s="56" t="s">
        <v>47</v>
      </c>
      <c r="AE187" s="56"/>
      <c r="AI187" s="229"/>
    </row>
    <row r="188" spans="1:35" ht="18.75" hidden="1" customHeight="1">
      <c r="A188" s="27">
        <v>69101100</v>
      </c>
      <c r="B188" s="28" t="s">
        <v>204</v>
      </c>
      <c r="C188" s="29">
        <f t="shared" si="84"/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1">
        <v>0</v>
      </c>
      <c r="Q188" s="31">
        <v>0</v>
      </c>
      <c r="R188" s="31">
        <v>0</v>
      </c>
      <c r="S188" s="32" t="s">
        <v>38</v>
      </c>
      <c r="T188" s="32">
        <v>5.7</v>
      </c>
      <c r="U188" s="32">
        <f t="shared" si="59"/>
        <v>6.8400000000000007</v>
      </c>
      <c r="V188" s="32"/>
      <c r="W188" s="36">
        <v>-5.7</v>
      </c>
      <c r="X188" s="36">
        <v>0</v>
      </c>
      <c r="Y188" s="37">
        <f t="shared" si="82"/>
        <v>0</v>
      </c>
      <c r="Z188" s="38"/>
      <c r="AA188" s="39">
        <f t="shared" si="83"/>
        <v>-6.8400000000000007</v>
      </c>
      <c r="AB188" s="40">
        <f>(C188-W188)/W188</f>
        <v>-1</v>
      </c>
      <c r="AC188" s="36">
        <v>5.7</v>
      </c>
      <c r="AD188" s="56" t="s">
        <v>47</v>
      </c>
      <c r="AE188" s="56"/>
      <c r="AI188" s="229"/>
    </row>
    <row r="189" spans="1:35" ht="18.75" customHeight="1">
      <c r="A189" s="186" t="s">
        <v>292</v>
      </c>
      <c r="B189" s="28" t="s">
        <v>319</v>
      </c>
      <c r="C189" s="209">
        <f t="shared" si="84"/>
        <v>30000</v>
      </c>
      <c r="D189" s="30">
        <v>0</v>
      </c>
      <c r="E189" s="30">
        <v>0</v>
      </c>
      <c r="F189" s="30">
        <v>10000</v>
      </c>
      <c r="G189" s="30">
        <v>10000</v>
      </c>
      <c r="H189" s="30">
        <v>10000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1">
        <v>0</v>
      </c>
      <c r="Q189" s="31">
        <v>0</v>
      </c>
      <c r="R189" s="31">
        <v>0</v>
      </c>
      <c r="S189" s="32">
        <v>-1</v>
      </c>
      <c r="T189" s="32"/>
      <c r="U189" s="32">
        <f>T189/10*12</f>
        <v>0</v>
      </c>
      <c r="V189" s="32"/>
      <c r="W189" s="36">
        <v>0</v>
      </c>
      <c r="X189" s="36">
        <v>0</v>
      </c>
      <c r="Y189" s="37">
        <f t="shared" si="82"/>
        <v>30000</v>
      </c>
      <c r="Z189" s="38"/>
      <c r="AA189" s="39">
        <f t="shared" si="83"/>
        <v>30000</v>
      </c>
      <c r="AB189" s="40"/>
      <c r="AC189" s="36">
        <v>0</v>
      </c>
      <c r="AD189" s="56" t="s">
        <v>47</v>
      </c>
      <c r="AE189" s="56"/>
      <c r="AI189" s="229"/>
    </row>
    <row r="190" spans="1:35" ht="18.75" customHeight="1" thickBot="1">
      <c r="A190" s="27">
        <v>69101200</v>
      </c>
      <c r="B190" s="28" t="s">
        <v>317</v>
      </c>
      <c r="C190" s="29">
        <f t="shared" si="84"/>
        <v>30000</v>
      </c>
      <c r="D190" s="30">
        <v>0</v>
      </c>
      <c r="E190" s="30">
        <v>0</v>
      </c>
      <c r="F190" s="30">
        <v>0</v>
      </c>
      <c r="G190" s="30">
        <v>0</v>
      </c>
      <c r="H190" s="30">
        <v>10000</v>
      </c>
      <c r="I190" s="30">
        <v>10000</v>
      </c>
      <c r="J190" s="30">
        <v>10000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1">
        <v>0</v>
      </c>
      <c r="Q190" s="31">
        <v>0</v>
      </c>
      <c r="R190" s="31">
        <v>0</v>
      </c>
      <c r="S190" s="32" t="s">
        <v>38</v>
      </c>
      <c r="T190" s="32"/>
      <c r="U190" s="32">
        <f>T190/10*12</f>
        <v>0</v>
      </c>
      <c r="V190" s="32">
        <v>35000</v>
      </c>
      <c r="W190" s="36">
        <v>0</v>
      </c>
      <c r="X190" s="36">
        <v>25000</v>
      </c>
      <c r="Y190" s="37">
        <f t="shared" si="82"/>
        <v>-5000</v>
      </c>
      <c r="Z190" s="38">
        <f>(C190-X190)/X190</f>
        <v>0.2</v>
      </c>
      <c r="AA190" s="39">
        <f t="shared" si="83"/>
        <v>30000</v>
      </c>
      <c r="AB190" s="40"/>
      <c r="AC190" s="36">
        <v>25000</v>
      </c>
      <c r="AD190" s="36">
        <v>100</v>
      </c>
      <c r="AE190" s="36"/>
    </row>
    <row r="191" spans="1:35" ht="18.75" hidden="1" customHeight="1" thickBot="1">
      <c r="A191" s="27">
        <v>69101300</v>
      </c>
      <c r="B191" s="28" t="s">
        <v>205</v>
      </c>
      <c r="C191" s="29">
        <f t="shared" si="84"/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1">
        <v>0</v>
      </c>
      <c r="Q191" s="31">
        <v>0</v>
      </c>
      <c r="R191" s="31">
        <v>0</v>
      </c>
      <c r="S191" s="32" t="s">
        <v>38</v>
      </c>
      <c r="T191" s="32"/>
      <c r="U191" s="32">
        <f>T191/10*12</f>
        <v>0</v>
      </c>
      <c r="V191" s="32"/>
      <c r="W191" s="36">
        <v>0</v>
      </c>
      <c r="X191" s="36">
        <v>0</v>
      </c>
      <c r="Y191" s="37">
        <f t="shared" si="82"/>
        <v>0</v>
      </c>
      <c r="Z191" s="38"/>
      <c r="AA191" s="39">
        <f t="shared" si="83"/>
        <v>0</v>
      </c>
      <c r="AB191" s="40"/>
      <c r="AC191" s="36">
        <v>0</v>
      </c>
      <c r="AD191" s="56" t="s">
        <v>47</v>
      </c>
      <c r="AE191" s="56"/>
    </row>
    <row r="192" spans="1:35" ht="18.75" customHeight="1">
      <c r="A192" s="41">
        <v>69590000</v>
      </c>
      <c r="B192" s="20" t="s">
        <v>206</v>
      </c>
      <c r="C192" s="29">
        <f t="shared" si="84"/>
        <v>135000</v>
      </c>
      <c r="D192" s="29">
        <f t="shared" ref="D192:O192" si="85">SUM(D178:D191)</f>
        <v>0</v>
      </c>
      <c r="E192" s="29">
        <f t="shared" si="85"/>
        <v>35000</v>
      </c>
      <c r="F192" s="29">
        <f t="shared" si="85"/>
        <v>50000</v>
      </c>
      <c r="G192" s="29">
        <f t="shared" si="85"/>
        <v>10000</v>
      </c>
      <c r="H192" s="29">
        <f t="shared" si="85"/>
        <v>20000</v>
      </c>
      <c r="I192" s="29">
        <f t="shared" si="85"/>
        <v>10000</v>
      </c>
      <c r="J192" s="29">
        <f t="shared" si="85"/>
        <v>10000</v>
      </c>
      <c r="K192" s="29">
        <f t="shared" si="85"/>
        <v>0</v>
      </c>
      <c r="L192" s="29">
        <f t="shared" si="85"/>
        <v>0</v>
      </c>
      <c r="M192" s="29">
        <f t="shared" si="85"/>
        <v>0</v>
      </c>
      <c r="N192" s="29">
        <f t="shared" si="85"/>
        <v>0</v>
      </c>
      <c r="O192" s="29">
        <f t="shared" si="85"/>
        <v>0</v>
      </c>
      <c r="P192" s="29">
        <v>0</v>
      </c>
      <c r="Q192" s="29">
        <v>0</v>
      </c>
      <c r="R192" s="31">
        <v>0</v>
      </c>
      <c r="S192" s="32" t="s">
        <v>38</v>
      </c>
      <c r="T192" s="42">
        <f>SUM(T178:T191)</f>
        <v>8168.5</v>
      </c>
      <c r="U192" s="42">
        <f>T192/10*12</f>
        <v>9802.2000000000007</v>
      </c>
      <c r="V192" s="42">
        <f>SUM(V178:V191)</f>
        <v>35000</v>
      </c>
      <c r="W192" s="64">
        <v>9531.8799999999992</v>
      </c>
      <c r="X192" s="64">
        <v>25000</v>
      </c>
      <c r="Y192" s="37">
        <f t="shared" si="82"/>
        <v>100000</v>
      </c>
      <c r="Z192" s="38">
        <f>(C192-X192)/X192</f>
        <v>4.4000000000000004</v>
      </c>
      <c r="AA192" s="39">
        <f t="shared" si="83"/>
        <v>125197.8</v>
      </c>
      <c r="AB192" s="40">
        <f>(C192-W192)/W192</f>
        <v>13.162998275261543</v>
      </c>
      <c r="AC192" s="64">
        <v>15468.12</v>
      </c>
      <c r="AD192" s="64">
        <v>61.87</v>
      </c>
      <c r="AE192" s="225"/>
    </row>
    <row r="193" spans="1:32" ht="18.75" customHeight="1">
      <c r="A193" s="27"/>
      <c r="B193" s="76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23"/>
      <c r="Q193" s="23"/>
      <c r="R193" s="23"/>
      <c r="S193" s="55"/>
      <c r="T193" s="55"/>
      <c r="U193" s="55"/>
      <c r="V193" s="55"/>
    </row>
    <row r="194" spans="1:32" ht="18.75" customHeight="1">
      <c r="A194" s="190" t="s">
        <v>37</v>
      </c>
      <c r="B194" s="191" t="s">
        <v>293</v>
      </c>
      <c r="C194" s="29">
        <f>SUM(D194:O194)</f>
        <v>142464</v>
      </c>
      <c r="D194" s="30">
        <f>'Dues Calculations'!D27</f>
        <v>11872</v>
      </c>
      <c r="E194" s="30">
        <f>D194</f>
        <v>11872</v>
      </c>
      <c r="F194" s="30">
        <f t="shared" ref="F194:O194" si="86">E194</f>
        <v>11872</v>
      </c>
      <c r="G194" s="30">
        <f t="shared" si="86"/>
        <v>11872</v>
      </c>
      <c r="H194" s="30">
        <f t="shared" si="86"/>
        <v>11872</v>
      </c>
      <c r="I194" s="30">
        <f t="shared" si="86"/>
        <v>11872</v>
      </c>
      <c r="J194" s="30">
        <f t="shared" si="86"/>
        <v>11872</v>
      </c>
      <c r="K194" s="30">
        <f t="shared" si="86"/>
        <v>11872</v>
      </c>
      <c r="L194" s="30">
        <f t="shared" si="86"/>
        <v>11872</v>
      </c>
      <c r="M194" s="30">
        <f t="shared" si="86"/>
        <v>11872</v>
      </c>
      <c r="N194" s="30">
        <f t="shared" si="86"/>
        <v>11872</v>
      </c>
      <c r="O194" s="30">
        <f t="shared" si="86"/>
        <v>11872</v>
      </c>
      <c r="P194" s="30">
        <v>6333.33</v>
      </c>
      <c r="Q194" s="30">
        <v>6333.33</v>
      </c>
      <c r="R194" s="30">
        <v>6333.33</v>
      </c>
      <c r="S194" s="30">
        <v>6333.33</v>
      </c>
      <c r="T194" s="78"/>
      <c r="U194" s="78"/>
      <c r="V194" s="78"/>
      <c r="AB194" s="79"/>
    </row>
    <row r="195" spans="1:32" ht="18.75" customHeight="1">
      <c r="A195" s="19"/>
      <c r="B195" s="28" t="s">
        <v>209</v>
      </c>
      <c r="C195" s="29">
        <f>SUM(D195:O195)</f>
        <v>-135000</v>
      </c>
      <c r="D195" s="30">
        <f>-D192</f>
        <v>0</v>
      </c>
      <c r="E195" s="30">
        <f t="shared" ref="E195:O195" si="87">-E192</f>
        <v>-35000</v>
      </c>
      <c r="F195" s="30">
        <f t="shared" si="87"/>
        <v>-50000</v>
      </c>
      <c r="G195" s="30">
        <f t="shared" si="87"/>
        <v>-10000</v>
      </c>
      <c r="H195" s="30">
        <f t="shared" si="87"/>
        <v>-20000</v>
      </c>
      <c r="I195" s="30">
        <f t="shared" si="87"/>
        <v>-10000</v>
      </c>
      <c r="J195" s="30">
        <f t="shared" si="87"/>
        <v>-10000</v>
      </c>
      <c r="K195" s="30">
        <f t="shared" si="87"/>
        <v>0</v>
      </c>
      <c r="L195" s="30">
        <f t="shared" si="87"/>
        <v>0</v>
      </c>
      <c r="M195" s="30">
        <f t="shared" si="87"/>
        <v>0</v>
      </c>
      <c r="N195" s="30">
        <f t="shared" si="87"/>
        <v>0</v>
      </c>
      <c r="O195" s="30">
        <f t="shared" si="87"/>
        <v>0</v>
      </c>
      <c r="P195" s="23"/>
      <c r="Q195" s="23"/>
      <c r="R195" s="23"/>
      <c r="S195" s="55"/>
      <c r="T195" s="55"/>
      <c r="U195" s="55"/>
      <c r="V195" s="55"/>
      <c r="AB195" s="79"/>
    </row>
    <row r="196" spans="1:32" ht="18.75" customHeight="1">
      <c r="A196" s="19"/>
      <c r="B196" s="20" t="s">
        <v>294</v>
      </c>
      <c r="C196" s="54">
        <f>C194+C195</f>
        <v>7464</v>
      </c>
      <c r="D196" s="54">
        <f t="shared" ref="D196:O196" si="88">SUM(D194:D195)</f>
        <v>11872</v>
      </c>
      <c r="E196" s="54">
        <f t="shared" si="88"/>
        <v>-23128</v>
      </c>
      <c r="F196" s="54">
        <f t="shared" si="88"/>
        <v>-38128</v>
      </c>
      <c r="G196" s="54">
        <f t="shared" si="88"/>
        <v>1872</v>
      </c>
      <c r="H196" s="54">
        <f t="shared" si="88"/>
        <v>-8128</v>
      </c>
      <c r="I196" s="54">
        <f t="shared" si="88"/>
        <v>1872</v>
      </c>
      <c r="J196" s="54">
        <f t="shared" si="88"/>
        <v>1872</v>
      </c>
      <c r="K196" s="54">
        <f t="shared" si="88"/>
        <v>11872</v>
      </c>
      <c r="L196" s="54">
        <f t="shared" si="88"/>
        <v>11872</v>
      </c>
      <c r="M196" s="54">
        <f t="shared" si="88"/>
        <v>11872</v>
      </c>
      <c r="N196" s="54">
        <f t="shared" si="88"/>
        <v>11872</v>
      </c>
      <c r="O196" s="54">
        <f t="shared" si="88"/>
        <v>11872</v>
      </c>
      <c r="P196" s="54">
        <f t="shared" ref="P196:AD196" si="89">P194+P195</f>
        <v>6333.33</v>
      </c>
      <c r="Q196" s="54">
        <f t="shared" si="89"/>
        <v>6333.33</v>
      </c>
      <c r="R196" s="54">
        <f t="shared" si="89"/>
        <v>6333.33</v>
      </c>
      <c r="S196" s="54">
        <f t="shared" si="89"/>
        <v>6333.33</v>
      </c>
      <c r="T196" s="54">
        <f t="shared" si="89"/>
        <v>0</v>
      </c>
      <c r="U196" s="54">
        <f t="shared" si="89"/>
        <v>0</v>
      </c>
      <c r="V196" s="54">
        <f t="shared" si="89"/>
        <v>0</v>
      </c>
      <c r="W196" s="54">
        <f t="shared" si="89"/>
        <v>0</v>
      </c>
      <c r="X196" s="54">
        <f t="shared" si="89"/>
        <v>0</v>
      </c>
      <c r="Y196" s="54">
        <f t="shared" si="89"/>
        <v>0</v>
      </c>
      <c r="Z196" s="54">
        <f t="shared" si="89"/>
        <v>0</v>
      </c>
      <c r="AA196" s="54">
        <f t="shared" si="89"/>
        <v>0</v>
      </c>
      <c r="AB196" s="54">
        <f t="shared" si="89"/>
        <v>0</v>
      </c>
      <c r="AC196" s="54">
        <f t="shared" si="89"/>
        <v>0</v>
      </c>
      <c r="AD196" s="54">
        <f t="shared" si="89"/>
        <v>0</v>
      </c>
      <c r="AE196" s="227"/>
      <c r="AF196" s="139"/>
    </row>
    <row r="197" spans="1:32" ht="18.75" customHeight="1" thickBot="1">
      <c r="A197" s="19"/>
      <c r="B197" s="81"/>
      <c r="C197" s="44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52"/>
      <c r="Q197" s="52"/>
      <c r="R197" s="52"/>
      <c r="S197" s="46"/>
      <c r="T197" s="46"/>
      <c r="U197" s="46"/>
      <c r="V197" s="46"/>
      <c r="AB197" s="79"/>
    </row>
    <row r="198" spans="1:32" ht="18.75" customHeight="1">
      <c r="A198" s="19"/>
      <c r="B198" s="198" t="s">
        <v>577</v>
      </c>
      <c r="C198" s="242">
        <f>AH174-AH176</f>
        <v>227580.24000000002</v>
      </c>
      <c r="D198" s="136">
        <f>C198+D196</f>
        <v>239452.24000000002</v>
      </c>
      <c r="E198" s="136">
        <f t="shared" ref="E198:O198" si="90">D198+E196</f>
        <v>216324.24000000002</v>
      </c>
      <c r="F198" s="136">
        <f t="shared" si="90"/>
        <v>178196.24000000002</v>
      </c>
      <c r="G198" s="136">
        <f t="shared" si="90"/>
        <v>180068.24000000002</v>
      </c>
      <c r="H198" s="136">
        <f t="shared" si="90"/>
        <v>171940.24000000002</v>
      </c>
      <c r="I198" s="136">
        <f t="shared" si="90"/>
        <v>173812.24000000002</v>
      </c>
      <c r="J198" s="136">
        <f t="shared" si="90"/>
        <v>175684.24000000002</v>
      </c>
      <c r="K198" s="136">
        <f t="shared" si="90"/>
        <v>187556.24000000002</v>
      </c>
      <c r="L198" s="136">
        <f t="shared" si="90"/>
        <v>199428.24000000002</v>
      </c>
      <c r="M198" s="136">
        <f t="shared" si="90"/>
        <v>211300.24000000002</v>
      </c>
      <c r="N198" s="195">
        <f t="shared" si="90"/>
        <v>223172.24000000002</v>
      </c>
      <c r="O198" s="196">
        <f t="shared" si="90"/>
        <v>235044.24000000002</v>
      </c>
      <c r="P198" s="52"/>
      <c r="Q198" s="52"/>
      <c r="R198" s="52"/>
      <c r="S198" s="46"/>
      <c r="T198" s="46"/>
      <c r="U198" s="46"/>
      <c r="V198" s="46"/>
      <c r="AB198" s="79"/>
    </row>
    <row r="199" spans="1:32" ht="27.75" customHeight="1" thickBot="1">
      <c r="A199" s="19"/>
      <c r="B199" s="244" t="s">
        <v>320</v>
      </c>
      <c r="C199" s="44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59" t="s">
        <v>554</v>
      </c>
      <c r="P199" s="58"/>
      <c r="Q199" s="58"/>
      <c r="R199" s="58"/>
      <c r="S199" s="46"/>
      <c r="T199" s="46"/>
      <c r="U199" s="46"/>
      <c r="V199" s="46"/>
      <c r="AB199" s="79"/>
    </row>
    <row r="200" spans="1:32" ht="18.75" customHeight="1">
      <c r="A200" s="19" t="s">
        <v>210</v>
      </c>
      <c r="B200" s="82" t="s">
        <v>210</v>
      </c>
      <c r="C200" s="44" t="s">
        <v>210</v>
      </c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3"/>
      <c r="Q200" s="23"/>
      <c r="R200" s="23"/>
      <c r="S200" s="55"/>
      <c r="T200" s="55"/>
      <c r="U200" s="55"/>
      <c r="V200" s="55"/>
      <c r="AB200" s="79"/>
    </row>
    <row r="201" spans="1:32" ht="18.75" customHeight="1">
      <c r="A201" s="19"/>
      <c r="B201" s="83" t="s">
        <v>210</v>
      </c>
      <c r="C201" s="44" t="s">
        <v>210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3"/>
      <c r="Q201" s="23"/>
      <c r="R201" s="23"/>
      <c r="S201" s="55"/>
      <c r="T201" s="55"/>
      <c r="U201" s="55"/>
      <c r="V201" s="55"/>
      <c r="AB201" s="79"/>
    </row>
    <row r="202" spans="1:32" ht="18.75" customHeight="1">
      <c r="A202" s="19"/>
      <c r="B202" s="80" t="s">
        <v>210</v>
      </c>
      <c r="C202" s="84" t="s">
        <v>210</v>
      </c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58"/>
      <c r="Q202" s="58"/>
      <c r="R202" s="58"/>
      <c r="S202" s="46"/>
      <c r="T202" s="46"/>
      <c r="U202" s="46"/>
      <c r="V202" s="46"/>
      <c r="AB202" s="79"/>
    </row>
    <row r="203" spans="1:32" ht="18.75" customHeight="1">
      <c r="A203" s="19"/>
      <c r="B203" s="80" t="s">
        <v>210</v>
      </c>
      <c r="C203" s="84" t="s">
        <v>210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58"/>
      <c r="Q203" s="58"/>
      <c r="R203" s="58"/>
      <c r="S203" s="46"/>
      <c r="T203" s="46"/>
      <c r="U203" s="46"/>
      <c r="V203" s="46"/>
      <c r="AB203" s="79"/>
    </row>
    <row r="204" spans="1:32" ht="18.75" customHeight="1">
      <c r="A204" s="19"/>
      <c r="B204" s="80" t="s">
        <v>210</v>
      </c>
      <c r="C204" s="84" t="s">
        <v>210</v>
      </c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58"/>
      <c r="Q204" s="58"/>
      <c r="R204" s="58"/>
      <c r="S204" s="46"/>
      <c r="T204" s="46"/>
      <c r="U204" s="46"/>
      <c r="V204" s="46"/>
      <c r="AB204" s="79"/>
    </row>
    <row r="205" spans="1:32" ht="18.75" customHeight="1">
      <c r="A205" s="19"/>
      <c r="B205" s="81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6"/>
      <c r="T205" s="46"/>
      <c r="U205" s="46"/>
      <c r="V205" s="46"/>
      <c r="AB205" s="79"/>
    </row>
    <row r="206" spans="1:32" ht="18.75" customHeight="1">
      <c r="A206" s="19"/>
      <c r="B206" s="81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52"/>
      <c r="Q206" s="52"/>
      <c r="R206" s="52"/>
      <c r="S206" s="55"/>
      <c r="T206" s="55"/>
      <c r="U206" s="55"/>
      <c r="V206" s="55"/>
      <c r="AB206" s="79"/>
    </row>
    <row r="207" spans="1:32" ht="18.75" customHeight="1">
      <c r="A207" s="19"/>
      <c r="B207" s="81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6"/>
      <c r="T207" s="46"/>
      <c r="U207" s="46"/>
      <c r="V207" s="46"/>
      <c r="AB207" s="79"/>
    </row>
    <row r="208" spans="1:32" ht="18.75" customHeight="1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AB208" s="79"/>
    </row>
    <row r="209" spans="1:28" ht="18.75" customHeight="1"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AB209" s="79"/>
    </row>
    <row r="210" spans="1:28" ht="18.75" customHeight="1">
      <c r="A210" s="44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AB210" s="79"/>
    </row>
    <row r="211" spans="1:28" ht="18.75" customHeight="1">
      <c r="B211" s="89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21"/>
      <c r="Q211" s="21"/>
      <c r="R211" s="21"/>
      <c r="S211" s="21"/>
      <c r="T211" s="21"/>
      <c r="U211" s="21"/>
      <c r="V211" s="21"/>
      <c r="AB211" s="79"/>
    </row>
    <row r="212" spans="1:28" ht="18.75" customHeight="1">
      <c r="AB212" s="79"/>
    </row>
    <row r="213" spans="1:28" ht="18.75" customHeight="1">
      <c r="AB213" s="79"/>
    </row>
    <row r="214" spans="1:28" ht="18.75" customHeight="1">
      <c r="AB214" s="79"/>
    </row>
  </sheetData>
  <pageMargins left="0.25" right="0.25" top="0.75" bottom="0.75" header="0.3" footer="0.3"/>
  <pageSetup paperSize="5" scale="56" fitToHeight="2" orientation="landscape" r:id="rId1"/>
  <ignoredErrors>
    <ignoredError sqref="C8 C47:D48 C62:C78 C49:C52 C45:D45 C38:D39 C26:C30 C19:D25 C31:D35 C40:C44 C46 C53:D61 D49 C79:D93 C134:D149 D27:D30 C195:D195 C194 C199:D208 D198 C129:C131 D77:D78 C184:C188 C179:D179 C37 D51 C192:D193 C189 D180:D181 C183 C151:D169 C150 C96:D109 C94 C190 C95 C15:C18 C111:D128 C110 C36 C132:C133 C175:D178 C174 C171:D173 D170 C191 C197:D197 D196" formulaRange="1"/>
    <ignoredError sqref="E81:O86 O27 J27 E27:F27 L60:O60 I60 E60:G60 E79:O79 E194:O194 E61:O61 E44:O44 E19:AG25 AE42:AG42 AE38:AG39 P46:AG46 P45:AG45 E54:AG59 P53:AG53 E49:AG49 P47:AG48 P44:AG44 AE62:AG62 P61:AG61 E195:AG198 P194:AG194 E80:AG80 P79:AG79 P63:AG63 P72:AD72 P66:AG71 P76:AG76 P73:AG74 H60 K60 P60:AG60 E28:AG35 H27:I27 P132:AG132 L27:N27 P27:AG27 E87:AG93 P81:AG86 P52:AG52 E152:AG170 P151:AG151 P43:AG43 E172:AG173 E171:AE171 AG171 E200:AG209 E199:N199 P199:AG199 E96:AG109 AE94:AG94 E148:AG149 P133:AG133 P130:AG130 AE129:AG129 E78:AG78 E77 H77:J77 P75:AG75 E180:AG181 E179:F179 U179:AG179 P184:AG188 P183:AG183 AE26:AG26 AE37:AG37 AE40:AG40 AE41:AG41 E51:AG51 P50:AG50 P65:AG65 L77:AD77 H179:I179 K179:S179 E192:AG193 P189:AG189 P150:AG150 E111:AG128 P110:AG110 P190:AG190 AE95:AG95 AF77:AG77 AF72:AG72 AF131:AG131 AF14:AG18 E14:AE18 D7:AE13 D14 E175:AG178 E174:N174 AF174:AG174 AA64:AG64 AE36:AG36 E63:O63 E66:O71 E73:O74 D65:O65 D72:O72 D75:O76 D95:O95 P191:AG191 P134:AG147 L133 H133 E132:O132 E133:G133 I133:K133 M133:O133 E134:O147 E131:O131 P174:AD174" unlockedFormula="1"/>
    <ignoredError sqref="E47:O48 E53:O53 E45:O45 E43:O43 E151:O151 E52:O52 D194 D44 D43 D52 D15:D18 D132:D133 D73:D74 D66:D71 D63" formulaRange="1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101"/>
  <sheetViews>
    <sheetView topLeftCell="A10" zoomScaleNormal="100" workbookViewId="0">
      <selection activeCell="I30" sqref="I30"/>
    </sheetView>
  </sheetViews>
  <sheetFormatPr defaultColWidth="9.140625" defaultRowHeight="12.75"/>
  <cols>
    <col min="1" max="1" width="9.85546875" style="85" customWidth="1"/>
    <col min="2" max="2" width="36.42578125" style="2" customWidth="1"/>
    <col min="3" max="3" width="10" style="2" customWidth="1"/>
    <col min="4" max="5" width="9.7109375" style="2" customWidth="1"/>
    <col min="6" max="6" width="12.28515625" style="2" customWidth="1"/>
    <col min="7" max="8" width="12.28515625" style="2" hidden="1" customWidth="1"/>
    <col min="9" max="9" width="12.28515625" style="2" customWidth="1"/>
    <col min="10" max="10" width="171.7109375" style="2" customWidth="1"/>
    <col min="11" max="11" width="9.85546875" style="2" hidden="1" customWidth="1"/>
    <col min="12" max="12" width="12" style="2" hidden="1" customWidth="1"/>
    <col min="13" max="14" width="9.140625" style="2" hidden="1" customWidth="1"/>
    <col min="15" max="17" width="11.85546875" style="2" hidden="1" customWidth="1"/>
    <col min="18" max="18" width="13" style="2" hidden="1" customWidth="1"/>
    <col min="19" max="22" width="12.7109375" style="2" hidden="1" customWidth="1"/>
    <col min="23" max="23" width="12.7109375" style="77" hidden="1" customWidth="1"/>
    <col min="24" max="24" width="12.7109375" style="2" hidden="1" customWidth="1"/>
    <col min="25" max="25" width="13" style="2" hidden="1" customWidth="1"/>
    <col min="26" max="16384" width="9.140625" style="2"/>
  </cols>
  <sheetData>
    <row r="1" spans="1:25" ht="15.75">
      <c r="A1" s="1"/>
      <c r="B1" s="130" t="s">
        <v>268</v>
      </c>
      <c r="R1" s="5"/>
      <c r="S1" s="5"/>
      <c r="T1" s="9"/>
      <c r="U1" s="9"/>
      <c r="V1" s="9"/>
      <c r="W1" s="10"/>
      <c r="X1" s="5"/>
      <c r="Y1" s="5"/>
    </row>
    <row r="2" spans="1:25" ht="51.75" thickBot="1">
      <c r="A2" s="270" t="s">
        <v>7</v>
      </c>
      <c r="B2" s="270"/>
      <c r="C2" s="129" t="s">
        <v>558</v>
      </c>
      <c r="D2" s="129" t="s">
        <v>559</v>
      </c>
      <c r="E2" s="129" t="s">
        <v>560</v>
      </c>
      <c r="F2" s="131" t="s">
        <v>557</v>
      </c>
      <c r="G2" s="131" t="s">
        <v>524</v>
      </c>
      <c r="H2" s="131" t="s">
        <v>522</v>
      </c>
      <c r="I2" s="131" t="s">
        <v>556</v>
      </c>
      <c r="J2" s="11" t="s">
        <v>555</v>
      </c>
      <c r="K2" s="12"/>
      <c r="L2" s="12"/>
      <c r="M2" s="12"/>
      <c r="N2" s="13"/>
      <c r="O2" s="13"/>
      <c r="P2" s="14"/>
      <c r="Q2" s="15"/>
      <c r="R2" s="5"/>
      <c r="S2" s="16"/>
      <c r="T2" s="17"/>
      <c r="U2" s="17"/>
      <c r="V2" s="17"/>
      <c r="W2" s="18"/>
      <c r="X2" s="16"/>
      <c r="Y2" s="16"/>
    </row>
    <row r="3" spans="1:25">
      <c r="A3" s="19"/>
      <c r="B3" s="20"/>
      <c r="C3" s="22"/>
      <c r="D3" s="22"/>
      <c r="E3" s="22"/>
      <c r="F3" s="21"/>
      <c r="G3" s="21"/>
      <c r="H3" s="21"/>
      <c r="I3" s="21"/>
      <c r="J3" s="22"/>
      <c r="K3" s="23"/>
      <c r="L3" s="23"/>
      <c r="M3" s="23"/>
      <c r="N3" s="13"/>
      <c r="O3" s="13"/>
      <c r="P3" s="13"/>
      <c r="Q3" s="13"/>
      <c r="T3" s="24"/>
      <c r="U3" s="24"/>
      <c r="V3" s="25"/>
      <c r="W3" s="26"/>
    </row>
    <row r="4" spans="1:25" ht="2.25" customHeight="1">
      <c r="A4" s="27">
        <v>49600000</v>
      </c>
      <c r="B4" s="28" t="s">
        <v>32</v>
      </c>
      <c r="C4" s="132">
        <v>0</v>
      </c>
      <c r="D4" s="133">
        <v>0</v>
      </c>
      <c r="E4" s="133"/>
      <c r="F4" s="29">
        <v>0</v>
      </c>
      <c r="G4" s="29"/>
      <c r="H4" s="29"/>
      <c r="I4" s="29"/>
      <c r="J4" s="30"/>
      <c r="K4" s="31"/>
      <c r="L4" s="31"/>
      <c r="M4" s="31"/>
      <c r="N4" s="32"/>
      <c r="O4" s="32"/>
      <c r="P4" s="32"/>
      <c r="Q4" s="32"/>
      <c r="T4" s="33"/>
      <c r="U4" s="33"/>
      <c r="V4" s="34"/>
      <c r="W4" s="35"/>
    </row>
    <row r="5" spans="1:25">
      <c r="A5" s="27">
        <v>49601000</v>
      </c>
      <c r="B5" s="28" t="s">
        <v>33</v>
      </c>
      <c r="C5" s="132">
        <v>313584</v>
      </c>
      <c r="D5" s="133">
        <v>254712.25</v>
      </c>
      <c r="E5" s="133">
        <f>D5/10*12</f>
        <v>305654.69999999995</v>
      </c>
      <c r="F5" s="134">
        <f>'Proposed Budget Detail'!C7</f>
        <v>320256</v>
      </c>
      <c r="G5" s="134">
        <f>F5/12</f>
        <v>26688</v>
      </c>
      <c r="H5" s="134">
        <f>F5-C5</f>
        <v>6672</v>
      </c>
      <c r="I5" s="188">
        <f t="shared" ref="I5:I9" si="0">SUM(F5-C5)/F5</f>
        <v>2.0833333333333332E-2</v>
      </c>
      <c r="J5" s="268" t="s">
        <v>571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27">
        <v>49602000</v>
      </c>
      <c r="B6" s="28" t="s">
        <v>34</v>
      </c>
      <c r="C6" s="132">
        <v>226548</v>
      </c>
      <c r="D6" s="133">
        <v>188646.1</v>
      </c>
      <c r="E6" s="133">
        <f t="shared" ref="E6:E72" si="1">D6/10*12</f>
        <v>226375.32</v>
      </c>
      <c r="F6" s="134">
        <f>'Proposed Budget Detail'!C8</f>
        <v>233856</v>
      </c>
      <c r="G6" s="134">
        <f t="shared" ref="G6:G8" si="2">F6/12</f>
        <v>19488</v>
      </c>
      <c r="H6" s="134">
        <f>F6-C6</f>
        <v>7308</v>
      </c>
      <c r="I6" s="188">
        <f t="shared" si="0"/>
        <v>3.125E-2</v>
      </c>
      <c r="J6" s="268" t="s">
        <v>571</v>
      </c>
      <c r="K6" s="31"/>
      <c r="L6" s="31"/>
      <c r="M6" s="31"/>
      <c r="N6" s="32"/>
      <c r="O6" s="32"/>
      <c r="P6" s="32"/>
      <c r="Q6" s="32"/>
      <c r="R6" s="36"/>
      <c r="S6" s="36"/>
      <c r="T6" s="37"/>
      <c r="U6" s="38"/>
      <c r="V6" s="39"/>
      <c r="W6" s="40"/>
      <c r="X6" s="36"/>
      <c r="Y6" s="36"/>
    </row>
    <row r="7" spans="1:25">
      <c r="A7" s="27">
        <v>49603000</v>
      </c>
      <c r="B7" s="28" t="s">
        <v>35</v>
      </c>
      <c r="C7" s="132">
        <v>15840</v>
      </c>
      <c r="D7" s="133">
        <v>14160</v>
      </c>
      <c r="E7" s="133">
        <f t="shared" si="1"/>
        <v>16992</v>
      </c>
      <c r="F7" s="134">
        <f>'Proposed Budget Detail'!C9</f>
        <v>16416</v>
      </c>
      <c r="G7" s="134">
        <f t="shared" si="2"/>
        <v>1368</v>
      </c>
      <c r="H7" s="134">
        <f>F7-C7</f>
        <v>576</v>
      </c>
      <c r="I7" s="188">
        <f t="shared" si="0"/>
        <v>3.5087719298245612E-2</v>
      </c>
      <c r="J7" s="268" t="s">
        <v>571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27">
        <v>49606000</v>
      </c>
      <c r="B8" s="28" t="s">
        <v>36</v>
      </c>
      <c r="C8" s="132">
        <v>36660</v>
      </c>
      <c r="D8" s="133">
        <v>30550</v>
      </c>
      <c r="E8" s="133">
        <f t="shared" si="1"/>
        <v>36660</v>
      </c>
      <c r="F8" s="134">
        <f>'Proposed Budget Detail'!C10</f>
        <v>37440</v>
      </c>
      <c r="G8" s="134">
        <f t="shared" si="2"/>
        <v>3120</v>
      </c>
      <c r="H8" s="134">
        <f>F8-C8</f>
        <v>780</v>
      </c>
      <c r="I8" s="188">
        <f t="shared" si="0"/>
        <v>2.0833333333333332E-2</v>
      </c>
      <c r="J8" s="268" t="s">
        <v>571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41">
        <v>49690000</v>
      </c>
      <c r="B9" s="20" t="s">
        <v>39</v>
      </c>
      <c r="C9" s="136">
        <f>SUM(C4:C8)</f>
        <v>592632</v>
      </c>
      <c r="D9" s="136">
        <f>D5+D6+D7+D8</f>
        <v>488068.35</v>
      </c>
      <c r="E9" s="258">
        <f t="shared" si="1"/>
        <v>585682.02</v>
      </c>
      <c r="F9" s="136">
        <f>SUM(F5:F8)</f>
        <v>607968</v>
      </c>
      <c r="G9" s="136"/>
      <c r="H9" s="136">
        <f>SUM(H5:H8)</f>
        <v>15336</v>
      </c>
      <c r="I9" s="257">
        <f t="shared" si="0"/>
        <v>2.5225011842728566E-2</v>
      </c>
      <c r="J9" s="135"/>
      <c r="K9" s="29"/>
      <c r="L9" s="29"/>
      <c r="M9" s="29"/>
      <c r="N9" s="32"/>
      <c r="O9" s="42"/>
      <c r="P9" s="42"/>
      <c r="Q9" s="42"/>
      <c r="R9" s="43"/>
      <c r="S9" s="43"/>
      <c r="T9" s="37"/>
      <c r="U9" s="38"/>
      <c r="V9" s="39"/>
      <c r="W9" s="40"/>
      <c r="X9" s="43"/>
      <c r="Y9" s="43"/>
    </row>
    <row r="10" spans="1:25">
      <c r="A10" s="27">
        <v>49450000</v>
      </c>
      <c r="B10" s="28" t="s">
        <v>53</v>
      </c>
      <c r="C10" s="132">
        <v>3780</v>
      </c>
      <c r="D10" s="133">
        <f>2412+5270.98</f>
        <v>7682.98</v>
      </c>
      <c r="E10" s="133">
        <f t="shared" si="1"/>
        <v>9219.5760000000009</v>
      </c>
      <c r="F10" s="134">
        <f>'Proposed Budget Detail'!C26</f>
        <v>5100</v>
      </c>
      <c r="G10" s="134">
        <f>F10/12</f>
        <v>425</v>
      </c>
      <c r="H10" s="134"/>
      <c r="I10" s="188">
        <f t="shared" ref="I10" si="3">SUM(F10-C10)/F10</f>
        <v>0.25882352941176473</v>
      </c>
      <c r="J10" s="187" t="s">
        <v>544</v>
      </c>
      <c r="K10" s="31"/>
      <c r="L10" s="31"/>
      <c r="M10" s="31"/>
      <c r="N10" s="32"/>
      <c r="O10" s="32"/>
      <c r="P10" s="32"/>
      <c r="Q10" s="32"/>
      <c r="R10" s="36"/>
      <c r="S10" s="36"/>
      <c r="T10" s="37"/>
      <c r="U10" s="38"/>
      <c r="V10" s="39"/>
      <c r="W10" s="40"/>
      <c r="X10" s="36"/>
      <c r="Y10" s="36"/>
    </row>
    <row r="11" spans="1:25">
      <c r="A11" s="27">
        <v>49470000</v>
      </c>
      <c r="B11" s="28" t="s">
        <v>54</v>
      </c>
      <c r="C11" s="132">
        <v>0</v>
      </c>
      <c r="D11" s="133">
        <v>95</v>
      </c>
      <c r="E11" s="133">
        <f t="shared" si="1"/>
        <v>114</v>
      </c>
      <c r="F11" s="134">
        <f>'Proposed Budget Detail'!C27</f>
        <v>0</v>
      </c>
      <c r="G11" s="134">
        <v>25</v>
      </c>
      <c r="H11" s="134"/>
      <c r="I11" s="188">
        <v>0</v>
      </c>
      <c r="J11" s="268" t="s">
        <v>550</v>
      </c>
      <c r="K11" s="31"/>
      <c r="L11" s="31"/>
      <c r="M11" s="31"/>
      <c r="N11" s="32"/>
      <c r="O11" s="32"/>
      <c r="P11" s="32"/>
      <c r="Q11" s="32"/>
      <c r="T11" s="37"/>
      <c r="U11" s="38"/>
      <c r="V11" s="39"/>
      <c r="W11" s="40"/>
    </row>
    <row r="12" spans="1:25">
      <c r="A12" s="27" t="s">
        <v>57</v>
      </c>
      <c r="B12" s="28" t="s">
        <v>58</v>
      </c>
      <c r="C12" s="132">
        <v>36</v>
      </c>
      <c r="D12" s="133">
        <f>25+13</f>
        <v>38</v>
      </c>
      <c r="E12" s="133">
        <f t="shared" si="1"/>
        <v>45.599999999999994</v>
      </c>
      <c r="F12" s="134">
        <v>36</v>
      </c>
      <c r="G12" s="134">
        <v>3</v>
      </c>
      <c r="H12" s="134"/>
      <c r="I12" s="188">
        <f>SUM(F12-C12)/F12</f>
        <v>0</v>
      </c>
      <c r="J12" s="187" t="s">
        <v>545</v>
      </c>
      <c r="K12" s="31"/>
      <c r="L12" s="31"/>
      <c r="M12" s="31"/>
      <c r="N12" s="32"/>
      <c r="O12" s="32"/>
      <c r="P12" s="32"/>
      <c r="Q12" s="32"/>
      <c r="R12" s="36"/>
      <c r="S12" s="36"/>
      <c r="T12" s="37"/>
      <c r="U12" s="38"/>
      <c r="V12" s="39"/>
      <c r="W12" s="40"/>
      <c r="X12" s="36"/>
      <c r="Y12" s="36"/>
    </row>
    <row r="13" spans="1:25">
      <c r="A13" s="27">
        <v>49890000</v>
      </c>
      <c r="B13" s="20" t="s">
        <v>61</v>
      </c>
      <c r="C13" s="136">
        <f>C10+C11+C12</f>
        <v>3816</v>
      </c>
      <c r="D13" s="136">
        <f>D10+D12</f>
        <v>7720.98</v>
      </c>
      <c r="E13" s="258">
        <f t="shared" si="1"/>
        <v>9265.1759999999995</v>
      </c>
      <c r="F13" s="135">
        <f>SUM(F10:F12)</f>
        <v>5136</v>
      </c>
      <c r="G13" s="135"/>
      <c r="H13" s="135"/>
      <c r="I13" s="179">
        <f>SUM(F13-C13)/F13</f>
        <v>0.2570093457943925</v>
      </c>
      <c r="J13" s="135"/>
      <c r="K13" s="29"/>
      <c r="L13" s="29"/>
      <c r="M13" s="29"/>
      <c r="N13" s="32"/>
      <c r="O13" s="32"/>
      <c r="P13" s="32"/>
      <c r="Q13" s="32"/>
      <c r="R13" s="43"/>
      <c r="S13" s="43"/>
      <c r="T13" s="37"/>
      <c r="U13" s="38"/>
      <c r="V13" s="39"/>
      <c r="W13" s="40"/>
      <c r="X13" s="43"/>
    </row>
    <row r="14" spans="1:25">
      <c r="A14" s="27" t="s">
        <v>298</v>
      </c>
      <c r="B14" s="20" t="s">
        <v>301</v>
      </c>
      <c r="C14" s="135">
        <v>132288</v>
      </c>
      <c r="D14" s="135">
        <v>112687.2</v>
      </c>
      <c r="E14" s="137">
        <f t="shared" si="1"/>
        <v>135224.63999999998</v>
      </c>
      <c r="F14" s="135">
        <f>'Proposed Budget Detail'!C194</f>
        <v>142464</v>
      </c>
      <c r="G14" s="135"/>
      <c r="H14" s="135"/>
      <c r="I14" s="179">
        <f>SUM(F14-C14)/F14</f>
        <v>7.1428571428571425E-2</v>
      </c>
      <c r="J14" s="135"/>
      <c r="K14" s="29"/>
      <c r="L14" s="29"/>
      <c r="M14" s="29"/>
      <c r="N14" s="32"/>
      <c r="O14" s="32"/>
      <c r="P14" s="32"/>
      <c r="Q14" s="32"/>
      <c r="R14" s="43"/>
      <c r="S14" s="43"/>
      <c r="T14" s="37"/>
      <c r="U14" s="38"/>
      <c r="V14" s="39"/>
      <c r="W14" s="40"/>
      <c r="X14" s="43"/>
    </row>
    <row r="15" spans="1:25">
      <c r="A15" s="41">
        <v>49990000</v>
      </c>
      <c r="B15" s="20" t="s">
        <v>62</v>
      </c>
      <c r="C15" s="136">
        <f>C9+C13</f>
        <v>596448</v>
      </c>
      <c r="D15" s="136">
        <f>D9+D13</f>
        <v>495789.32999999996</v>
      </c>
      <c r="E15" s="258">
        <f t="shared" si="1"/>
        <v>594947.196</v>
      </c>
      <c r="F15" s="136">
        <f t="shared" ref="F15" si="4">F9+F13</f>
        <v>613104</v>
      </c>
      <c r="G15" s="135"/>
      <c r="H15" s="135"/>
      <c r="I15" s="179">
        <f>SUM(F15-C15)/F15</f>
        <v>2.716667971502388E-2</v>
      </c>
      <c r="J15" s="135" t="s">
        <v>525</v>
      </c>
      <c r="K15" s="29"/>
      <c r="L15" s="29"/>
      <c r="M15" s="29"/>
      <c r="N15" s="29"/>
      <c r="O15" s="29"/>
      <c r="P15" s="29"/>
      <c r="Q15" s="29"/>
      <c r="R15" s="43"/>
      <c r="S15" s="43"/>
      <c r="T15" s="37"/>
      <c r="U15" s="38"/>
      <c r="V15" s="39"/>
      <c r="W15" s="40"/>
      <c r="X15" s="43"/>
      <c r="Y15" s="43"/>
    </row>
    <row r="16" spans="1:25">
      <c r="A16" s="27"/>
      <c r="B16" s="28"/>
      <c r="C16" s="22"/>
      <c r="D16" s="22"/>
      <c r="E16" s="22"/>
      <c r="F16" s="44"/>
      <c r="G16" s="44"/>
      <c r="H16" s="44"/>
      <c r="I16" s="212" t="s">
        <v>210</v>
      </c>
      <c r="J16" s="22"/>
      <c r="K16" s="57"/>
      <c r="L16" s="52"/>
      <c r="M16" s="52"/>
      <c r="N16" s="55"/>
      <c r="O16" s="55"/>
      <c r="P16" s="55"/>
      <c r="Q16" s="55"/>
      <c r="T16" s="47"/>
      <c r="U16" s="48"/>
      <c r="V16" s="49"/>
      <c r="W16" s="50"/>
    </row>
    <row r="17" spans="1:32">
      <c r="A17" s="27"/>
      <c r="B17" s="20" t="s">
        <v>63</v>
      </c>
      <c r="C17" s="22"/>
      <c r="D17" s="22"/>
      <c r="E17" s="22"/>
      <c r="F17" s="44"/>
      <c r="G17" s="44"/>
      <c r="H17" s="44"/>
      <c r="I17" s="212" t="s">
        <v>210</v>
      </c>
      <c r="J17" s="189"/>
      <c r="K17" s="58"/>
      <c r="L17" s="52"/>
      <c r="M17" s="52"/>
      <c r="N17" s="55"/>
      <c r="O17" s="55"/>
      <c r="P17" s="55"/>
      <c r="Q17" s="55"/>
      <c r="T17" s="47"/>
      <c r="U17" s="48"/>
      <c r="V17" s="49"/>
      <c r="W17" s="50"/>
    </row>
    <row r="18" spans="1:32">
      <c r="A18" s="27">
        <v>56011000</v>
      </c>
      <c r="B18" s="28" t="s">
        <v>64</v>
      </c>
      <c r="C18" s="132">
        <v>6696</v>
      </c>
      <c r="D18" s="133">
        <v>5915.16</v>
      </c>
      <c r="E18" s="133">
        <f t="shared" si="1"/>
        <v>7098.1919999999991</v>
      </c>
      <c r="F18" s="200">
        <f>'Proposed Budget Detail'!C36</f>
        <v>6829</v>
      </c>
      <c r="G18" s="200">
        <f>F18/12</f>
        <v>569.08333333333337</v>
      </c>
      <c r="H18" s="200"/>
      <c r="I18" s="188">
        <f t="shared" ref="I18:I23" si="5">SUM(F18-C18)/F18</f>
        <v>1.9475765119343975E-2</v>
      </c>
      <c r="J18" s="199" t="s">
        <v>302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32">
      <c r="A19" s="27">
        <v>56012000</v>
      </c>
      <c r="B19" s="28" t="s">
        <v>65</v>
      </c>
      <c r="C19" s="132">
        <v>19764</v>
      </c>
      <c r="D19" s="133">
        <v>17940.12</v>
      </c>
      <c r="E19" s="133">
        <f t="shared" si="1"/>
        <v>21528.144</v>
      </c>
      <c r="F19" s="200">
        <f>'Proposed Budget Detail'!C37</f>
        <v>20186</v>
      </c>
      <c r="G19" s="200">
        <f>F19/12</f>
        <v>1682.1666666666667</v>
      </c>
      <c r="H19" s="200"/>
      <c r="I19" s="188">
        <f t="shared" si="5"/>
        <v>2.0905578123451899E-2</v>
      </c>
      <c r="J19" s="199" t="s">
        <v>303</v>
      </c>
      <c r="K19" s="31"/>
      <c r="L19" s="31"/>
      <c r="M19" s="31"/>
      <c r="N19" s="32"/>
      <c r="O19" s="32"/>
      <c r="P19" s="32"/>
      <c r="Q19" s="32"/>
      <c r="R19" s="36"/>
      <c r="S19" s="36"/>
      <c r="T19" s="37"/>
      <c r="U19" s="38"/>
      <c r="V19" s="39"/>
      <c r="W19" s="40"/>
      <c r="X19" s="36"/>
      <c r="Y19" s="36"/>
    </row>
    <row r="20" spans="1:32">
      <c r="A20" s="27">
        <v>56101000</v>
      </c>
      <c r="B20" s="28" t="s">
        <v>68</v>
      </c>
      <c r="C20" s="132">
        <v>4896</v>
      </c>
      <c r="D20" s="133">
        <v>5040.71</v>
      </c>
      <c r="E20" s="133">
        <f t="shared" si="1"/>
        <v>6048.8520000000008</v>
      </c>
      <c r="F20" s="134">
        <f>'Proposed Budget Detail'!C40</f>
        <v>6005</v>
      </c>
      <c r="G20" s="134"/>
      <c r="H20" s="134"/>
      <c r="I20" s="188">
        <f t="shared" si="5"/>
        <v>0.18467943380516236</v>
      </c>
      <c r="J20" s="187" t="s">
        <v>532</v>
      </c>
      <c r="K20" s="31"/>
      <c r="L20" s="31"/>
      <c r="M20" s="31"/>
      <c r="N20" s="32"/>
      <c r="O20" s="32"/>
      <c r="P20" s="32"/>
      <c r="Q20" s="32"/>
      <c r="R20" s="36"/>
      <c r="S20" s="36"/>
      <c r="T20" s="37"/>
      <c r="U20" s="38"/>
      <c r="V20" s="39"/>
      <c r="W20" s="40"/>
      <c r="X20" s="36"/>
      <c r="Y20" s="36"/>
    </row>
    <row r="21" spans="1:32">
      <c r="A21" s="27">
        <v>56111000</v>
      </c>
      <c r="B21" s="28" t="s">
        <v>69</v>
      </c>
      <c r="C21" s="132">
        <v>780</v>
      </c>
      <c r="D21" s="133">
        <v>327.60000000000002</v>
      </c>
      <c r="E21" s="133">
        <f t="shared" si="1"/>
        <v>393.12000000000006</v>
      </c>
      <c r="F21" s="134">
        <f>'Proposed Budget Detail'!C41</f>
        <v>396</v>
      </c>
      <c r="G21" s="134"/>
      <c r="H21" s="134"/>
      <c r="I21" s="188">
        <f t="shared" si="5"/>
        <v>-0.96969696969696972</v>
      </c>
      <c r="J21" s="199" t="s">
        <v>533</v>
      </c>
      <c r="K21" s="31"/>
      <c r="L21" s="31"/>
      <c r="M21" s="31"/>
      <c r="N21" s="32"/>
      <c r="O21" s="32"/>
      <c r="P21" s="32"/>
      <c r="Q21" s="32"/>
      <c r="R21" s="36"/>
      <c r="S21" s="36"/>
      <c r="T21" s="37"/>
      <c r="U21" s="38"/>
      <c r="V21" s="39"/>
      <c r="W21" s="40"/>
      <c r="X21" s="36"/>
      <c r="Y21" s="36"/>
    </row>
    <row r="22" spans="1:32" ht="13.5" thickBot="1">
      <c r="A22" s="27">
        <v>56121000</v>
      </c>
      <c r="B22" s="28" t="s">
        <v>70</v>
      </c>
      <c r="C22" s="132">
        <v>120</v>
      </c>
      <c r="D22" s="133">
        <v>90.9</v>
      </c>
      <c r="E22" s="133">
        <f t="shared" si="1"/>
        <v>109.08</v>
      </c>
      <c r="F22" s="134">
        <f>'Proposed Budget Detail'!C42</f>
        <v>120</v>
      </c>
      <c r="G22" s="134"/>
      <c r="H22" s="134"/>
      <c r="I22" s="188">
        <f t="shared" si="5"/>
        <v>0</v>
      </c>
      <c r="J22" s="199" t="s">
        <v>534</v>
      </c>
      <c r="K22" s="31"/>
      <c r="L22" s="31"/>
      <c r="M22" s="31"/>
      <c r="N22" s="32"/>
      <c r="O22" s="32"/>
      <c r="P22" s="32"/>
      <c r="Q22" s="32"/>
      <c r="R22" s="36"/>
      <c r="S22" s="36"/>
      <c r="T22" s="37"/>
      <c r="U22" s="38"/>
      <c r="V22" s="39"/>
      <c r="W22" s="40"/>
      <c r="X22" s="36"/>
      <c r="Y22" s="36"/>
    </row>
    <row r="23" spans="1:32">
      <c r="A23" s="41">
        <v>56199900</v>
      </c>
      <c r="B23" s="20" t="s">
        <v>71</v>
      </c>
      <c r="C23" s="136">
        <f>SUM(C18:C22)</f>
        <v>32256</v>
      </c>
      <c r="D23" s="136">
        <f>D18+D19+D20+D21+D22</f>
        <v>29314.489999999998</v>
      </c>
      <c r="E23" s="258">
        <f t="shared" si="1"/>
        <v>35177.387999999992</v>
      </c>
      <c r="F23" s="136">
        <f>SUM(F18:F22)</f>
        <v>33536</v>
      </c>
      <c r="G23" s="135"/>
      <c r="H23" s="135"/>
      <c r="I23" s="179">
        <f t="shared" si="5"/>
        <v>3.8167938931297711E-2</v>
      </c>
      <c r="J23" s="135"/>
      <c r="K23" s="29"/>
      <c r="L23" s="29"/>
      <c r="M23" s="29"/>
      <c r="N23" s="32"/>
      <c r="O23" s="42"/>
      <c r="P23" s="42"/>
      <c r="Q23" s="42"/>
      <c r="R23" s="59"/>
      <c r="S23" s="59"/>
      <c r="T23" s="37"/>
      <c r="U23" s="38"/>
      <c r="V23" s="39"/>
      <c r="W23" s="40"/>
      <c r="X23" s="59"/>
      <c r="Y23" s="59"/>
    </row>
    <row r="24" spans="1:32">
      <c r="A24" s="27"/>
      <c r="B24" s="28"/>
      <c r="C24" s="22"/>
      <c r="D24" s="22"/>
      <c r="E24" s="22"/>
      <c r="F24" s="44"/>
      <c r="G24" s="44"/>
      <c r="H24" s="44"/>
      <c r="I24" s="212" t="s">
        <v>210</v>
      </c>
      <c r="J24" s="189"/>
      <c r="K24" s="52"/>
      <c r="L24" s="52"/>
      <c r="M24" s="52"/>
      <c r="N24" s="55"/>
      <c r="O24" s="55"/>
      <c r="P24" s="55"/>
      <c r="Q24" s="55"/>
      <c r="T24" s="37"/>
      <c r="U24" s="38"/>
      <c r="V24" s="39"/>
      <c r="W24" s="40"/>
    </row>
    <row r="25" spans="1:32">
      <c r="A25" s="27">
        <v>56211000</v>
      </c>
      <c r="B25" s="28" t="s">
        <v>72</v>
      </c>
      <c r="C25" s="132">
        <v>0</v>
      </c>
      <c r="D25" s="133">
        <v>0</v>
      </c>
      <c r="E25" s="133">
        <f t="shared" si="1"/>
        <v>0</v>
      </c>
      <c r="F25" s="134">
        <f>'Proposed Budget Detail'!C45</f>
        <v>0</v>
      </c>
      <c r="G25" s="134"/>
      <c r="H25" s="134"/>
      <c r="I25" s="188" t="s">
        <v>210</v>
      </c>
      <c r="J25" s="187"/>
      <c r="K25" s="31"/>
      <c r="L25" s="31"/>
      <c r="M25" s="31"/>
      <c r="N25" s="32"/>
      <c r="O25" s="32"/>
      <c r="P25" s="32"/>
      <c r="Q25" s="32"/>
      <c r="R25" s="36"/>
      <c r="S25" s="36"/>
      <c r="T25" s="37"/>
      <c r="U25" s="38"/>
      <c r="V25" s="39"/>
      <c r="W25" s="40"/>
      <c r="X25" s="36"/>
      <c r="Y25" s="56"/>
    </row>
    <row r="26" spans="1:32">
      <c r="A26" s="27">
        <v>56213000</v>
      </c>
      <c r="B26" s="28" t="s">
        <v>73</v>
      </c>
      <c r="C26" s="132">
        <v>34524</v>
      </c>
      <c r="D26" s="133">
        <v>16671.009999999998</v>
      </c>
      <c r="E26" s="133">
        <f t="shared" si="1"/>
        <v>20005.212</v>
      </c>
      <c r="F26" s="200">
        <f>'Proposed Budget Detail'!C46</f>
        <v>36936</v>
      </c>
      <c r="G26" s="200" t="e">
        <f>#REF!</f>
        <v>#REF!</v>
      </c>
      <c r="H26" s="200"/>
      <c r="I26" s="188">
        <f t="shared" ref="I26:I30" si="6">SUM(F26-C26)/F26</f>
        <v>6.5302144249512667E-2</v>
      </c>
      <c r="J26" s="199" t="s">
        <v>535</v>
      </c>
      <c r="K26" s="31"/>
      <c r="L26" s="31"/>
      <c r="M26" s="31"/>
      <c r="N26" s="32"/>
      <c r="O26" s="32"/>
      <c r="P26" s="32"/>
      <c r="Q26" s="32"/>
      <c r="R26" s="36"/>
      <c r="S26" s="36"/>
      <c r="T26" s="37"/>
      <c r="U26" s="38"/>
      <c r="V26" s="39"/>
      <c r="W26" s="40"/>
      <c r="X26" s="36"/>
      <c r="Y26" s="36"/>
    </row>
    <row r="27" spans="1:32">
      <c r="A27" s="27">
        <v>56301000</v>
      </c>
      <c r="B27" s="28" t="s">
        <v>76</v>
      </c>
      <c r="C27" s="132">
        <v>7812</v>
      </c>
      <c r="D27" s="133">
        <v>3155.02</v>
      </c>
      <c r="E27" s="133">
        <f t="shared" si="1"/>
        <v>3786.0240000000003</v>
      </c>
      <c r="F27" s="200">
        <f>'Proposed Budget Detail'!C49</f>
        <v>7812</v>
      </c>
      <c r="G27" s="200"/>
      <c r="H27" s="200"/>
      <c r="I27" s="188">
        <f t="shared" si="6"/>
        <v>0</v>
      </c>
      <c r="J27" s="187" t="s">
        <v>551</v>
      </c>
      <c r="K27" s="31"/>
      <c r="L27" s="31"/>
      <c r="M27" s="31"/>
      <c r="N27" s="32"/>
      <c r="O27" s="32"/>
      <c r="P27" s="32"/>
      <c r="Q27" s="32"/>
      <c r="R27" s="36"/>
      <c r="S27" s="36"/>
      <c r="T27" s="37"/>
      <c r="U27" s="38"/>
      <c r="V27" s="39"/>
      <c r="W27" s="40"/>
      <c r="X27" s="36"/>
      <c r="Y27" s="36"/>
    </row>
    <row r="28" spans="1:32">
      <c r="A28" s="27">
        <v>56311000</v>
      </c>
      <c r="B28" s="28" t="s">
        <v>77</v>
      </c>
      <c r="C28" s="132">
        <v>900</v>
      </c>
      <c r="D28" s="133">
        <v>5513.44</v>
      </c>
      <c r="E28" s="133">
        <f t="shared" si="1"/>
        <v>6616.1279999999988</v>
      </c>
      <c r="F28" s="134">
        <f>'Proposed Budget Detail'!C50</f>
        <v>900</v>
      </c>
      <c r="G28" s="134"/>
      <c r="H28" s="134"/>
      <c r="I28" s="188">
        <f t="shared" si="6"/>
        <v>0</v>
      </c>
      <c r="J28" s="187" t="s">
        <v>536</v>
      </c>
      <c r="K28" s="31"/>
      <c r="L28" s="31"/>
      <c r="M28" s="31"/>
      <c r="N28" s="32"/>
      <c r="O28" s="32"/>
      <c r="P28" s="32"/>
      <c r="Q28" s="32"/>
      <c r="R28" s="36"/>
      <c r="S28" s="36"/>
      <c r="T28" s="37"/>
      <c r="U28" s="38"/>
      <c r="V28" s="39"/>
      <c r="W28" s="40"/>
      <c r="X28" s="36"/>
      <c r="Y28" s="36"/>
    </row>
    <row r="29" spans="1:32" ht="13.5" thickBot="1">
      <c r="A29" s="27">
        <v>56321000</v>
      </c>
      <c r="B29" s="28" t="s">
        <v>78</v>
      </c>
      <c r="C29" s="132">
        <v>120</v>
      </c>
      <c r="D29" s="133">
        <v>419.72</v>
      </c>
      <c r="E29" s="133">
        <f t="shared" si="1"/>
        <v>503.66399999999999</v>
      </c>
      <c r="F29" s="134">
        <f>'Proposed Budget Detail'!C51</f>
        <v>120</v>
      </c>
      <c r="G29" s="134"/>
      <c r="H29" s="134"/>
      <c r="I29" s="188">
        <f t="shared" si="6"/>
        <v>0</v>
      </c>
      <c r="J29" s="187"/>
      <c r="K29" s="31"/>
      <c r="L29" s="31"/>
      <c r="M29" s="31"/>
      <c r="N29" s="32"/>
      <c r="O29" s="32"/>
      <c r="P29" s="32"/>
      <c r="Q29" s="32"/>
      <c r="R29" s="36"/>
      <c r="S29" s="36"/>
      <c r="T29" s="37"/>
      <c r="U29" s="38"/>
      <c r="V29" s="39"/>
      <c r="W29" s="40"/>
      <c r="X29" s="36"/>
      <c r="Y29" s="36"/>
    </row>
    <row r="30" spans="1:32">
      <c r="A30" s="41">
        <v>56399900</v>
      </c>
      <c r="B30" s="20" t="s">
        <v>79</v>
      </c>
      <c r="C30" s="136">
        <f>SUM(C25:C29)</f>
        <v>43356</v>
      </c>
      <c r="D30" s="136">
        <f>D26+D27+D28+D29</f>
        <v>25759.19</v>
      </c>
      <c r="E30" s="258">
        <f t="shared" si="1"/>
        <v>30911.027999999998</v>
      </c>
      <c r="F30" s="136">
        <f>SUM(F25:F29)</f>
        <v>45768</v>
      </c>
      <c r="G30" s="135"/>
      <c r="H30" s="135"/>
      <c r="I30" s="179">
        <f t="shared" si="6"/>
        <v>5.2700576822233877E-2</v>
      </c>
      <c r="J30" s="135"/>
      <c r="K30" s="29"/>
      <c r="L30" s="29"/>
      <c r="M30" s="29"/>
      <c r="N30" s="32"/>
      <c r="O30" s="42"/>
      <c r="P30" s="42"/>
      <c r="Q30" s="42"/>
      <c r="R30" s="59"/>
      <c r="S30" s="59"/>
      <c r="T30" s="37"/>
      <c r="U30" s="38"/>
      <c r="V30" s="39"/>
      <c r="W30" s="40"/>
      <c r="X30" s="59"/>
      <c r="Y30" s="59"/>
    </row>
    <row r="31" spans="1:32">
      <c r="A31" s="27"/>
      <c r="B31" s="28"/>
      <c r="C31" s="22"/>
      <c r="D31" s="22"/>
      <c r="E31" s="22"/>
      <c r="F31" s="44"/>
      <c r="G31" s="44"/>
      <c r="H31" s="44"/>
      <c r="I31" s="212"/>
      <c r="J31" s="22"/>
      <c r="K31" s="52"/>
      <c r="L31" s="52"/>
      <c r="M31" s="52"/>
      <c r="N31" s="55"/>
      <c r="O31" s="55"/>
      <c r="P31" s="55"/>
      <c r="Q31" s="55"/>
      <c r="T31" s="47"/>
      <c r="U31" s="48"/>
      <c r="V31" s="49"/>
      <c r="W31" s="50"/>
    </row>
    <row r="32" spans="1:32" ht="12.75" customHeight="1">
      <c r="A32" s="27">
        <v>57550000</v>
      </c>
      <c r="B32" s="28" t="s">
        <v>81</v>
      </c>
      <c r="C32" s="135">
        <v>500</v>
      </c>
      <c r="D32" s="263">
        <v>131.18</v>
      </c>
      <c r="E32" s="258">
        <f t="shared" si="1"/>
        <v>157.416</v>
      </c>
      <c r="F32" s="264">
        <f>'Proposed Budget Detail'!C55</f>
        <v>500</v>
      </c>
      <c r="G32" s="137">
        <v>0</v>
      </c>
      <c r="H32" s="137">
        <v>0</v>
      </c>
      <c r="I32" s="137">
        <v>0</v>
      </c>
      <c r="J32" s="137" t="s">
        <v>527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500</v>
      </c>
      <c r="Q32" s="31">
        <v>22</v>
      </c>
      <c r="R32" s="31">
        <v>0</v>
      </c>
      <c r="S32" s="31">
        <v>22</v>
      </c>
      <c r="T32" s="32">
        <v>-1</v>
      </c>
      <c r="U32" s="32"/>
      <c r="V32" s="32">
        <f t="shared" ref="V32" si="7">U32/10*12</f>
        <v>0</v>
      </c>
      <c r="W32" s="32"/>
      <c r="X32" s="36">
        <v>0</v>
      </c>
      <c r="Y32" s="36">
        <v>0</v>
      </c>
      <c r="Z32" s="36"/>
      <c r="AA32" s="56"/>
      <c r="AB32" s="56"/>
      <c r="AF32" s="192"/>
    </row>
    <row r="33" spans="1:25">
      <c r="A33" s="27"/>
      <c r="B33" s="28"/>
      <c r="C33" s="22"/>
      <c r="D33" s="22"/>
      <c r="E33" s="22"/>
      <c r="F33" s="44"/>
      <c r="G33" s="44"/>
      <c r="H33" s="44"/>
      <c r="I33" s="212"/>
      <c r="J33" s="22"/>
      <c r="K33" s="52"/>
      <c r="L33" s="52"/>
      <c r="M33" s="52"/>
      <c r="N33" s="55"/>
      <c r="O33" s="55"/>
      <c r="P33" s="55"/>
      <c r="Q33" s="55"/>
      <c r="T33" s="47"/>
      <c r="U33" s="48"/>
      <c r="V33" s="49"/>
      <c r="W33" s="50"/>
    </row>
    <row r="34" spans="1:25">
      <c r="A34" s="27"/>
      <c r="B34" s="20" t="s">
        <v>84</v>
      </c>
      <c r="C34" s="22"/>
      <c r="D34" s="22"/>
      <c r="E34" s="22"/>
      <c r="F34" s="44"/>
      <c r="G34" s="44"/>
      <c r="H34" s="44"/>
      <c r="I34" s="212" t="s">
        <v>210</v>
      </c>
      <c r="J34" s="22"/>
      <c r="K34" s="60"/>
      <c r="L34" s="61"/>
      <c r="M34" s="61"/>
      <c r="N34" s="55"/>
      <c r="O34" s="55"/>
      <c r="P34" s="55"/>
      <c r="Q34" s="55"/>
      <c r="T34" s="47"/>
      <c r="U34" s="48"/>
      <c r="V34" s="49"/>
      <c r="W34" s="50"/>
    </row>
    <row r="35" spans="1:25">
      <c r="A35" s="27">
        <v>60302000</v>
      </c>
      <c r="B35" s="65" t="s">
        <v>85</v>
      </c>
      <c r="C35" s="132">
        <v>2275</v>
      </c>
      <c r="D35" s="133">
        <v>0</v>
      </c>
      <c r="E35" s="133">
        <f t="shared" si="1"/>
        <v>0</v>
      </c>
      <c r="F35" s="134">
        <f>'Proposed Budget Detail'!C60</f>
        <v>2275</v>
      </c>
      <c r="G35" s="134"/>
      <c r="H35" s="134"/>
      <c r="I35" s="188">
        <f>SUM(F35-C35)/F35</f>
        <v>0</v>
      </c>
      <c r="J35" s="187" t="s">
        <v>537</v>
      </c>
      <c r="K35" s="31"/>
      <c r="L35" s="31"/>
      <c r="M35" s="31"/>
      <c r="N35" s="66"/>
      <c r="O35" s="32"/>
      <c r="P35" s="32"/>
      <c r="Q35" s="32"/>
      <c r="R35" s="36"/>
      <c r="S35" s="36"/>
      <c r="T35" s="37"/>
      <c r="U35" s="38"/>
      <c r="V35" s="39"/>
      <c r="W35" s="40"/>
      <c r="X35" s="36"/>
      <c r="Y35" s="36"/>
    </row>
    <row r="36" spans="1:25">
      <c r="A36" s="27" t="s">
        <v>561</v>
      </c>
      <c r="B36" s="65" t="s">
        <v>562</v>
      </c>
      <c r="C36" s="132"/>
      <c r="D36" s="133">
        <v>833.61</v>
      </c>
      <c r="E36" s="133"/>
      <c r="F36" s="134"/>
      <c r="G36" s="134"/>
      <c r="H36" s="134"/>
      <c r="I36" s="188"/>
      <c r="J36" s="187"/>
      <c r="K36" s="31"/>
      <c r="L36" s="31"/>
      <c r="M36" s="31"/>
      <c r="N36" s="66"/>
      <c r="O36" s="32"/>
      <c r="P36" s="32"/>
      <c r="Q36" s="32"/>
      <c r="R36" s="36"/>
      <c r="S36" s="36"/>
      <c r="T36" s="37"/>
      <c r="U36" s="38"/>
      <c r="V36" s="39"/>
      <c r="W36" s="40"/>
      <c r="X36" s="36"/>
      <c r="Y36" s="36"/>
    </row>
    <row r="37" spans="1:25">
      <c r="A37" s="27">
        <v>60430000</v>
      </c>
      <c r="B37" s="65" t="s">
        <v>88</v>
      </c>
      <c r="C37" s="132">
        <v>0</v>
      </c>
      <c r="D37" s="133"/>
      <c r="E37" s="133">
        <f>D37/10*12</f>
        <v>0</v>
      </c>
      <c r="F37" s="200"/>
      <c r="G37" s="200"/>
      <c r="H37" s="200"/>
      <c r="I37" s="188" t="s">
        <v>210</v>
      </c>
      <c r="J37" s="187" t="s">
        <v>288</v>
      </c>
      <c r="K37" s="31"/>
      <c r="L37" s="31"/>
      <c r="M37" s="31"/>
      <c r="N37" s="66"/>
      <c r="O37" s="32"/>
      <c r="P37" s="32"/>
      <c r="Q37" s="32"/>
      <c r="R37" s="36"/>
      <c r="S37" s="36"/>
      <c r="T37" s="37"/>
      <c r="U37" s="38"/>
      <c r="V37" s="39"/>
      <c r="W37" s="40"/>
      <c r="X37" s="36"/>
      <c r="Y37" s="36"/>
    </row>
    <row r="38" spans="1:25">
      <c r="A38" s="27" t="s">
        <v>89</v>
      </c>
      <c r="B38" s="65" t="s">
        <v>90</v>
      </c>
      <c r="C38" s="132">
        <v>900</v>
      </c>
      <c r="D38" s="133">
        <v>1228.0999999999999</v>
      </c>
      <c r="E38" s="133">
        <f>D38/10*12</f>
        <v>1473.7199999999998</v>
      </c>
      <c r="F38" s="200">
        <f>'Proposed Budget Detail'!C64</f>
        <v>1200</v>
      </c>
      <c r="G38" s="200"/>
      <c r="H38" s="200"/>
      <c r="I38" s="188">
        <f>SUM(F38-C38)/F38</f>
        <v>0.25</v>
      </c>
      <c r="J38" s="199" t="s">
        <v>546</v>
      </c>
      <c r="K38" s="31"/>
      <c r="L38" s="31"/>
      <c r="M38" s="31"/>
      <c r="N38" s="66"/>
      <c r="O38" s="32"/>
      <c r="P38" s="32"/>
      <c r="Q38" s="32"/>
      <c r="R38" s="36"/>
      <c r="S38" s="36"/>
      <c r="T38" s="37"/>
      <c r="U38" s="38"/>
      <c r="V38" s="39"/>
      <c r="W38" s="40"/>
      <c r="X38" s="36"/>
      <c r="Y38" s="36"/>
    </row>
    <row r="39" spans="1:25">
      <c r="A39" s="27">
        <v>60550900</v>
      </c>
      <c r="B39" s="65" t="s">
        <v>87</v>
      </c>
      <c r="C39" s="132">
        <v>6696</v>
      </c>
      <c r="D39" s="133">
        <v>6363.65</v>
      </c>
      <c r="E39" s="133">
        <f t="shared" si="1"/>
        <v>7636.38</v>
      </c>
      <c r="F39" s="200">
        <f>'Proposed Budget Detail'!C62</f>
        <v>6696</v>
      </c>
      <c r="G39" s="200"/>
      <c r="H39" s="200"/>
      <c r="I39" s="188">
        <f>SUM(F39-C39)/F39</f>
        <v>0</v>
      </c>
      <c r="J39" s="199"/>
      <c r="K39" s="31"/>
      <c r="L39" s="31"/>
      <c r="M39" s="31"/>
      <c r="N39" s="66"/>
      <c r="O39" s="32"/>
      <c r="P39" s="32"/>
      <c r="Q39" s="32"/>
      <c r="R39" s="36"/>
      <c r="S39" s="36"/>
      <c r="T39" s="37"/>
      <c r="U39" s="38"/>
      <c r="V39" s="39"/>
      <c r="W39" s="40"/>
      <c r="X39" s="36"/>
      <c r="Y39" s="36"/>
    </row>
    <row r="40" spans="1:25">
      <c r="A40" s="27">
        <v>60620000</v>
      </c>
      <c r="B40" s="65" t="s">
        <v>91</v>
      </c>
      <c r="C40" s="132">
        <v>78330</v>
      </c>
      <c r="D40" s="133">
        <v>61343.94</v>
      </c>
      <c r="E40" s="133">
        <f t="shared" si="1"/>
        <v>73612.728000000003</v>
      </c>
      <c r="F40" s="200">
        <f>'Proposed Budget Detail'!C65</f>
        <v>78330.042000000001</v>
      </c>
      <c r="G40" s="200"/>
      <c r="H40" s="200"/>
      <c r="I40" s="188">
        <f t="shared" ref="I40:I48" si="8">SUM(F40-C40)/F40</f>
        <v>5.3619274200415425E-7</v>
      </c>
      <c r="J40" s="187" t="s">
        <v>572</v>
      </c>
      <c r="K40" s="31"/>
      <c r="L40" s="31"/>
      <c r="M40" s="31"/>
      <c r="N40" s="66"/>
      <c r="O40" s="32"/>
      <c r="P40" s="32"/>
      <c r="Q40" s="32"/>
      <c r="R40" s="36"/>
      <c r="S40" s="36"/>
      <c r="T40" s="37"/>
      <c r="U40" s="38"/>
      <c r="V40" s="39"/>
      <c r="W40" s="40"/>
      <c r="X40" s="36"/>
      <c r="Y40" s="36"/>
    </row>
    <row r="41" spans="1:25">
      <c r="A41" s="27">
        <v>60870000</v>
      </c>
      <c r="B41" s="65" t="s">
        <v>99</v>
      </c>
      <c r="C41" s="132">
        <v>8800</v>
      </c>
      <c r="D41" s="133">
        <v>3705.84</v>
      </c>
      <c r="E41" s="133">
        <f t="shared" si="1"/>
        <v>4447.0079999999998</v>
      </c>
      <c r="F41" s="200">
        <f>'Proposed Budget Detail'!C72</f>
        <v>8800</v>
      </c>
      <c r="G41" s="200"/>
      <c r="H41" s="200"/>
      <c r="I41" s="188">
        <f t="shared" si="8"/>
        <v>0</v>
      </c>
      <c r="J41" s="187" t="s">
        <v>538</v>
      </c>
      <c r="K41" s="31"/>
      <c r="L41" s="31"/>
      <c r="M41" s="31"/>
      <c r="N41" s="66"/>
      <c r="O41" s="32"/>
      <c r="P41" s="32"/>
      <c r="Q41" s="32"/>
      <c r="R41" s="36"/>
      <c r="S41" s="36"/>
      <c r="T41" s="37"/>
      <c r="U41" s="38"/>
      <c r="V41" s="39"/>
      <c r="W41" s="40"/>
      <c r="X41" s="36"/>
      <c r="Y41" s="36"/>
    </row>
    <row r="42" spans="1:25">
      <c r="A42" s="27">
        <v>60930000</v>
      </c>
      <c r="B42" s="65" t="s">
        <v>102</v>
      </c>
      <c r="C42" s="132">
        <v>120</v>
      </c>
      <c r="D42" s="133">
        <v>470.92</v>
      </c>
      <c r="E42" s="133">
        <f t="shared" si="1"/>
        <v>565.10400000000004</v>
      </c>
      <c r="F42" s="200">
        <f>'Proposed Budget Detail'!C75</f>
        <v>120</v>
      </c>
      <c r="G42" s="200"/>
      <c r="H42" s="200"/>
      <c r="I42" s="188">
        <f t="shared" si="8"/>
        <v>0</v>
      </c>
      <c r="J42" s="187" t="s">
        <v>539</v>
      </c>
      <c r="K42" s="31"/>
      <c r="L42" s="31"/>
      <c r="M42" s="31"/>
      <c r="N42" s="66"/>
      <c r="O42" s="32"/>
      <c r="P42" s="32"/>
      <c r="Q42" s="32"/>
      <c r="R42" s="36"/>
      <c r="S42" s="36"/>
      <c r="T42" s="37"/>
      <c r="U42" s="38"/>
      <c r="V42" s="39"/>
      <c r="W42" s="40"/>
      <c r="X42" s="36"/>
      <c r="Y42" s="36"/>
    </row>
    <row r="43" spans="1:25">
      <c r="A43" s="27">
        <v>60950000</v>
      </c>
      <c r="B43" s="65" t="s">
        <v>103</v>
      </c>
      <c r="C43" s="132">
        <v>1500</v>
      </c>
      <c r="D43" s="133">
        <v>1280.77</v>
      </c>
      <c r="E43" s="133">
        <f t="shared" si="1"/>
        <v>1536.924</v>
      </c>
      <c r="F43" s="200">
        <f>'Proposed Budget Detail'!C76</f>
        <v>1500</v>
      </c>
      <c r="G43" s="200"/>
      <c r="H43" s="200"/>
      <c r="I43" s="188">
        <f t="shared" si="8"/>
        <v>0</v>
      </c>
      <c r="J43" s="187" t="s">
        <v>553</v>
      </c>
      <c r="K43" s="31"/>
      <c r="L43" s="31"/>
      <c r="M43" s="31"/>
      <c r="N43" s="66"/>
      <c r="O43" s="32"/>
      <c r="P43" s="32"/>
      <c r="Q43" s="32"/>
      <c r="R43" s="36"/>
      <c r="S43" s="36"/>
      <c r="T43" s="37"/>
      <c r="U43" s="38"/>
      <c r="V43" s="39"/>
      <c r="W43" s="40"/>
      <c r="X43" s="36"/>
      <c r="Y43" s="36"/>
    </row>
    <row r="44" spans="1:25">
      <c r="A44" s="27">
        <v>60970000</v>
      </c>
      <c r="B44" s="65" t="s">
        <v>104</v>
      </c>
      <c r="C44" s="132">
        <v>5000</v>
      </c>
      <c r="D44" s="133">
        <v>0</v>
      </c>
      <c r="E44" s="133">
        <f t="shared" si="1"/>
        <v>0</v>
      </c>
      <c r="F44" s="200">
        <f>'Proposed Budget Detail'!C77</f>
        <v>5000</v>
      </c>
      <c r="G44" s="200"/>
      <c r="H44" s="200"/>
      <c r="I44" s="188">
        <f t="shared" si="8"/>
        <v>0</v>
      </c>
      <c r="J44" s="187" t="s">
        <v>552</v>
      </c>
      <c r="K44" s="31"/>
      <c r="L44" s="31"/>
      <c r="M44" s="31"/>
      <c r="N44" s="66"/>
      <c r="O44" s="32"/>
      <c r="P44" s="32"/>
      <c r="Q44" s="32"/>
      <c r="R44" s="36"/>
      <c r="S44" s="36"/>
      <c r="T44" s="37"/>
      <c r="U44" s="38"/>
      <c r="V44" s="39"/>
      <c r="W44" s="40"/>
      <c r="X44" s="36"/>
      <c r="Y44" s="36"/>
    </row>
    <row r="45" spans="1:25">
      <c r="A45" s="27">
        <v>61050000</v>
      </c>
      <c r="B45" s="65" t="s">
        <v>105</v>
      </c>
      <c r="C45" s="132">
        <v>32832</v>
      </c>
      <c r="D45" s="133">
        <v>27360</v>
      </c>
      <c r="E45" s="133">
        <f t="shared" si="1"/>
        <v>32832</v>
      </c>
      <c r="F45" s="200">
        <f>'Proposed Budget Detail'!C78</f>
        <v>32832</v>
      </c>
      <c r="G45" s="200"/>
      <c r="H45" s="200"/>
      <c r="I45" s="188">
        <f t="shared" si="8"/>
        <v>0</v>
      </c>
      <c r="J45" s="187" t="s">
        <v>540</v>
      </c>
      <c r="K45" s="31"/>
      <c r="L45" s="31"/>
      <c r="M45" s="31"/>
      <c r="N45" s="66"/>
      <c r="O45" s="32"/>
      <c r="P45" s="32"/>
      <c r="Q45" s="32"/>
      <c r="R45" s="36"/>
      <c r="S45" s="36"/>
      <c r="T45" s="37"/>
      <c r="U45" s="38"/>
      <c r="V45" s="39"/>
      <c r="W45" s="40"/>
      <c r="X45" s="36"/>
      <c r="Y45" s="36"/>
    </row>
    <row r="46" spans="1:25" ht="12.75" customHeight="1">
      <c r="A46" s="27">
        <v>61200300</v>
      </c>
      <c r="B46" s="65" t="s">
        <v>107</v>
      </c>
      <c r="C46" s="132">
        <v>804</v>
      </c>
      <c r="D46" s="133">
        <v>670</v>
      </c>
      <c r="E46" s="133">
        <f t="shared" si="1"/>
        <v>804</v>
      </c>
      <c r="F46" s="200">
        <f>'Proposed Budget Detail'!C80</f>
        <v>804</v>
      </c>
      <c r="G46" s="200"/>
      <c r="H46" s="200"/>
      <c r="I46" s="188">
        <f t="shared" si="8"/>
        <v>0</v>
      </c>
      <c r="J46" s="187" t="s">
        <v>541</v>
      </c>
      <c r="K46" s="31"/>
      <c r="L46" s="31"/>
      <c r="M46" s="31"/>
      <c r="N46" s="66"/>
      <c r="O46" s="32"/>
      <c r="P46" s="32"/>
      <c r="Q46" s="32"/>
      <c r="R46" s="36"/>
      <c r="S46" s="36"/>
      <c r="T46" s="37"/>
      <c r="U46" s="38"/>
      <c r="V46" s="39"/>
      <c r="W46" s="40"/>
      <c r="X46" s="36"/>
      <c r="Y46" s="56"/>
    </row>
    <row r="47" spans="1:25" ht="12.75" customHeight="1">
      <c r="A47" s="27" t="s">
        <v>563</v>
      </c>
      <c r="B47" s="65" t="s">
        <v>564</v>
      </c>
      <c r="C47" s="132"/>
      <c r="D47" s="133">
        <v>120.37</v>
      </c>
      <c r="E47" s="133">
        <f t="shared" si="1"/>
        <v>144.44400000000002</v>
      </c>
      <c r="F47" s="200"/>
      <c r="G47" s="200"/>
      <c r="H47" s="200"/>
      <c r="I47" s="188"/>
      <c r="J47" s="187"/>
      <c r="K47" s="31"/>
      <c r="L47" s="31"/>
      <c r="M47" s="31"/>
      <c r="N47" s="46"/>
      <c r="O47" s="32"/>
      <c r="P47" s="32"/>
      <c r="Q47" s="32"/>
      <c r="R47" s="36"/>
      <c r="S47" s="36"/>
      <c r="T47" s="37"/>
      <c r="U47" s="38"/>
      <c r="V47" s="39"/>
      <c r="W47" s="40"/>
      <c r="X47" s="36"/>
      <c r="Y47" s="56"/>
    </row>
    <row r="48" spans="1:25">
      <c r="A48" s="41">
        <v>61990000</v>
      </c>
      <c r="B48" s="20" t="s">
        <v>114</v>
      </c>
      <c r="C48" s="136">
        <f>SUM(C35:C46)</f>
        <v>137257</v>
      </c>
      <c r="D48" s="136">
        <f>SUM(D35:D47)</f>
        <v>103377.2</v>
      </c>
      <c r="E48" s="258">
        <f t="shared" si="1"/>
        <v>124052.63999999998</v>
      </c>
      <c r="F48" s="136">
        <f>SUM(F35:F46)</f>
        <v>137557.04200000002</v>
      </c>
      <c r="G48" s="135"/>
      <c r="H48" s="135"/>
      <c r="I48" s="179">
        <f t="shared" si="8"/>
        <v>2.1812187557799898E-3</v>
      </c>
      <c r="J48" s="135"/>
      <c r="K48" s="29"/>
      <c r="L48" s="68"/>
      <c r="M48" s="29"/>
      <c r="N48" s="46"/>
      <c r="O48" s="42"/>
      <c r="P48" s="42"/>
      <c r="Q48" s="42"/>
      <c r="R48" s="43"/>
      <c r="S48" s="43"/>
      <c r="T48" s="37"/>
      <c r="U48" s="38"/>
      <c r="V48" s="39"/>
      <c r="W48" s="40"/>
      <c r="X48" s="43"/>
      <c r="Y48" s="43"/>
    </row>
    <row r="49" spans="1:25">
      <c r="A49" s="27"/>
      <c r="B49" s="28"/>
      <c r="C49" s="22"/>
      <c r="D49" s="22"/>
      <c r="E49" s="22"/>
      <c r="F49" s="44"/>
      <c r="G49" s="44"/>
      <c r="H49" s="44"/>
      <c r="I49" s="212" t="s">
        <v>210</v>
      </c>
      <c r="J49" s="22"/>
      <c r="K49" s="52"/>
      <c r="L49" s="52"/>
      <c r="M49" s="52"/>
      <c r="N49" s="55"/>
      <c r="O49" s="55"/>
      <c r="P49" s="55"/>
      <c r="Q49" s="55"/>
      <c r="T49" s="47"/>
      <c r="U49" s="48"/>
      <c r="V49" s="49"/>
      <c r="W49" s="50"/>
    </row>
    <row r="50" spans="1:25">
      <c r="A50" s="27"/>
      <c r="B50" s="20" t="s">
        <v>119</v>
      </c>
      <c r="C50" s="22"/>
      <c r="D50" s="22"/>
      <c r="E50" s="22"/>
      <c r="F50" s="44"/>
      <c r="G50" s="44"/>
      <c r="H50" s="44"/>
      <c r="I50" s="212" t="s">
        <v>210</v>
      </c>
      <c r="J50" s="22"/>
      <c r="K50" s="52"/>
      <c r="L50" s="69"/>
      <c r="M50" s="52"/>
      <c r="N50" s="55"/>
      <c r="O50" s="55"/>
      <c r="P50" s="55"/>
      <c r="Q50" s="55"/>
      <c r="T50" s="47"/>
      <c r="U50" s="48"/>
      <c r="V50" s="49"/>
      <c r="W50" s="50"/>
    </row>
    <row r="51" spans="1:25">
      <c r="A51" s="27">
        <v>63100000</v>
      </c>
      <c r="B51" s="28" t="s">
        <v>120</v>
      </c>
      <c r="C51" s="132">
        <v>109699</v>
      </c>
      <c r="D51" s="133">
        <f>107559.17+5017.75</f>
        <v>112576.92</v>
      </c>
      <c r="E51" s="133">
        <f t="shared" si="1"/>
        <v>135092.304</v>
      </c>
      <c r="F51" s="200">
        <f>'Proposed Budget Detail'!C94</f>
        <v>126000</v>
      </c>
      <c r="G51" s="200"/>
      <c r="H51" s="200"/>
      <c r="I51" s="188">
        <f>SUM(F51-C51)/F51</f>
        <v>0.12937301587301586</v>
      </c>
      <c r="J51" s="199" t="s">
        <v>547</v>
      </c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3.5" thickBot="1">
      <c r="A52" s="27">
        <v>63120000</v>
      </c>
      <c r="B52" s="28" t="s">
        <v>121</v>
      </c>
      <c r="C52" s="132">
        <v>20568</v>
      </c>
      <c r="D52" s="133">
        <v>17143.14</v>
      </c>
      <c r="E52" s="133">
        <f t="shared" si="1"/>
        <v>20571.767999999996</v>
      </c>
      <c r="F52" s="200">
        <f>'Proposed Budget Detail'!C95</f>
        <v>13738.799999999997</v>
      </c>
      <c r="G52" s="200"/>
      <c r="H52" s="200"/>
      <c r="I52" s="188">
        <f>SUM(F52-C52)/F52</f>
        <v>-0.49707398026028504</v>
      </c>
      <c r="J52" s="199" t="s">
        <v>548</v>
      </c>
      <c r="K52" s="31"/>
      <c r="L52" s="31"/>
      <c r="M52" s="31"/>
      <c r="N52" s="32"/>
      <c r="O52" s="32"/>
      <c r="P52" s="32"/>
      <c r="Q52" s="32"/>
      <c r="R52" s="36"/>
      <c r="S52" s="36"/>
      <c r="T52" s="37"/>
      <c r="U52" s="38"/>
      <c r="V52" s="39"/>
      <c r="W52" s="40"/>
      <c r="X52" s="36"/>
      <c r="Y52" s="56"/>
    </row>
    <row r="53" spans="1:25">
      <c r="A53" s="41">
        <v>63990000</v>
      </c>
      <c r="B53" s="20" t="s">
        <v>127</v>
      </c>
      <c r="C53" s="136">
        <f>SUM(C51:C52)</f>
        <v>130267</v>
      </c>
      <c r="D53" s="136">
        <f>D51+D52</f>
        <v>129720.06</v>
      </c>
      <c r="E53" s="258">
        <f t="shared" si="1"/>
        <v>155664.07199999999</v>
      </c>
      <c r="F53" s="136">
        <f>SUM(F51:F52)</f>
        <v>139738.79999999999</v>
      </c>
      <c r="G53" s="135"/>
      <c r="H53" s="135"/>
      <c r="I53" s="179">
        <f>SUM(F53-C53)/F53</f>
        <v>6.7782176460653654E-2</v>
      </c>
      <c r="J53" s="135"/>
      <c r="K53" s="29"/>
      <c r="L53" s="68"/>
      <c r="M53" s="29"/>
      <c r="N53" s="32"/>
      <c r="O53" s="42"/>
      <c r="P53" s="42"/>
      <c r="Q53" s="42"/>
      <c r="R53" s="64"/>
      <c r="S53" s="64"/>
      <c r="T53" s="37"/>
      <c r="U53" s="38"/>
      <c r="V53" s="39"/>
      <c r="W53" s="40"/>
      <c r="X53" s="64"/>
      <c r="Y53" s="64"/>
    </row>
    <row r="54" spans="1:25">
      <c r="A54" s="27"/>
      <c r="B54" s="28"/>
      <c r="C54" s="22"/>
      <c r="D54" s="22"/>
      <c r="E54" s="22"/>
      <c r="F54" s="44"/>
      <c r="G54" s="44"/>
      <c r="H54" s="44"/>
      <c r="I54" s="212" t="s">
        <v>210</v>
      </c>
      <c r="J54" s="22"/>
      <c r="K54" s="52"/>
      <c r="L54" s="52"/>
      <c r="M54" s="52"/>
      <c r="N54" s="55"/>
      <c r="O54" s="55"/>
      <c r="P54" s="55"/>
      <c r="Q54" s="55"/>
      <c r="T54" s="47"/>
      <c r="U54" s="48"/>
      <c r="V54" s="49"/>
      <c r="W54" s="50"/>
    </row>
    <row r="55" spans="1:25">
      <c r="A55" s="27"/>
      <c r="B55" s="20" t="s">
        <v>129</v>
      </c>
      <c r="C55" s="22"/>
      <c r="D55" s="22"/>
      <c r="E55" s="22"/>
      <c r="F55" s="44"/>
      <c r="G55" s="44"/>
      <c r="H55" s="44"/>
      <c r="I55" s="212" t="s">
        <v>210</v>
      </c>
      <c r="J55" s="22"/>
      <c r="K55" s="23"/>
      <c r="L55" s="31"/>
      <c r="M55" s="23"/>
      <c r="N55" s="13"/>
      <c r="O55" s="13"/>
      <c r="P55" s="13"/>
      <c r="Q55" s="13"/>
      <c r="T55" s="47"/>
      <c r="U55" s="48"/>
      <c r="V55" s="49"/>
      <c r="W55" s="50"/>
    </row>
    <row r="56" spans="1:25" ht="17.25" customHeight="1" thickBot="1">
      <c r="A56" s="27">
        <v>64205000</v>
      </c>
      <c r="B56" s="28" t="s">
        <v>135</v>
      </c>
      <c r="C56" s="132">
        <v>300</v>
      </c>
      <c r="D56" s="133">
        <v>0</v>
      </c>
      <c r="E56" s="133">
        <f t="shared" si="1"/>
        <v>0</v>
      </c>
      <c r="F56" s="134">
        <f>'Proposed Budget Detail'!C110</f>
        <v>300</v>
      </c>
      <c r="G56" s="134"/>
      <c r="H56" s="134"/>
      <c r="I56" s="188">
        <f t="shared" ref="I56:I57" si="9">SUM(F56-C56)/F56</f>
        <v>0</v>
      </c>
      <c r="J56" s="187" t="s">
        <v>549</v>
      </c>
      <c r="K56" s="31"/>
      <c r="L56" s="31"/>
      <c r="M56" s="31"/>
      <c r="N56" s="32"/>
      <c r="O56" s="32"/>
      <c r="P56" s="32"/>
      <c r="Q56" s="32"/>
      <c r="R56" s="36"/>
      <c r="S56" s="36"/>
      <c r="T56" s="37"/>
      <c r="U56" s="38"/>
      <c r="V56" s="39"/>
      <c r="W56" s="40"/>
      <c r="X56" s="36"/>
      <c r="Y56" s="56"/>
    </row>
    <row r="57" spans="1:25">
      <c r="A57" s="41">
        <v>64209900</v>
      </c>
      <c r="B57" s="20" t="s">
        <v>139</v>
      </c>
      <c r="C57" s="136">
        <f>C56</f>
        <v>300</v>
      </c>
      <c r="D57" s="136">
        <v>0</v>
      </c>
      <c r="E57" s="258">
        <f t="shared" si="1"/>
        <v>0</v>
      </c>
      <c r="F57" s="136">
        <f>SUM(F56:F56)</f>
        <v>300</v>
      </c>
      <c r="G57" s="135"/>
      <c r="H57" s="135"/>
      <c r="I57" s="179">
        <f t="shared" si="9"/>
        <v>0</v>
      </c>
      <c r="J57" s="135"/>
      <c r="K57" s="29"/>
      <c r="L57" s="72"/>
      <c r="M57" s="29"/>
      <c r="N57" s="32"/>
      <c r="O57" s="42"/>
      <c r="P57" s="42"/>
      <c r="Q57" s="42"/>
      <c r="R57" s="64"/>
      <c r="S57" s="64"/>
      <c r="T57" s="37"/>
      <c r="U57" s="38"/>
      <c r="V57" s="39"/>
      <c r="W57" s="40"/>
      <c r="X57" s="64"/>
      <c r="Y57" s="64"/>
    </row>
    <row r="58" spans="1:25">
      <c r="A58" s="27"/>
      <c r="B58" s="28"/>
      <c r="C58" s="22"/>
      <c r="D58" s="22"/>
      <c r="E58" s="22"/>
      <c r="F58" s="44"/>
      <c r="G58" s="44"/>
      <c r="H58" s="44"/>
      <c r="I58" s="212" t="s">
        <v>210</v>
      </c>
      <c r="J58" s="22"/>
      <c r="K58" s="23"/>
      <c r="L58" s="23"/>
      <c r="M58" s="23"/>
      <c r="N58" s="13"/>
      <c r="O58" s="13"/>
      <c r="P58" s="13"/>
      <c r="Q58" s="13"/>
      <c r="T58" s="47"/>
      <c r="U58" s="48"/>
      <c r="V58" s="49"/>
      <c r="W58" s="50"/>
    </row>
    <row r="59" spans="1:25">
      <c r="A59" s="27"/>
      <c r="B59" s="20" t="s">
        <v>140</v>
      </c>
      <c r="C59" s="22"/>
      <c r="D59" s="22"/>
      <c r="E59" s="22"/>
      <c r="F59" s="44"/>
      <c r="G59" s="44"/>
      <c r="H59" s="44"/>
      <c r="I59" s="212" t="s">
        <v>210</v>
      </c>
      <c r="J59" s="22"/>
      <c r="K59" s="23"/>
      <c r="L59" s="31"/>
      <c r="M59" s="23"/>
      <c r="N59" s="13"/>
      <c r="O59" s="13"/>
      <c r="P59" s="13"/>
      <c r="Q59" s="13"/>
      <c r="T59" s="47"/>
      <c r="U59" s="48"/>
      <c r="V59" s="49"/>
      <c r="W59" s="50"/>
    </row>
    <row r="60" spans="1:25">
      <c r="A60" s="27" t="s">
        <v>565</v>
      </c>
      <c r="B60" s="28" t="s">
        <v>566</v>
      </c>
      <c r="C60" s="132">
        <v>0</v>
      </c>
      <c r="D60" s="133">
        <v>156.30000000000001</v>
      </c>
      <c r="E60" s="133">
        <f t="shared" ref="E60:E62" si="10">D60/10*12</f>
        <v>187.56</v>
      </c>
      <c r="F60" s="200">
        <f>'Proposed Budget Detail'!C128</f>
        <v>0</v>
      </c>
      <c r="G60" s="200"/>
      <c r="H60" s="200"/>
      <c r="I60" s="188"/>
      <c r="J60" s="199"/>
      <c r="K60" s="23"/>
      <c r="L60" s="31"/>
      <c r="M60" s="23"/>
      <c r="N60" s="13"/>
      <c r="O60" s="13"/>
      <c r="P60" s="13"/>
      <c r="Q60" s="13"/>
      <c r="T60" s="47"/>
      <c r="U60" s="48"/>
      <c r="V60" s="49"/>
      <c r="W60" s="50"/>
    </row>
    <row r="61" spans="1:25">
      <c r="A61" s="27" t="s">
        <v>299</v>
      </c>
      <c r="B61" s="28" t="s">
        <v>314</v>
      </c>
      <c r="C61" s="132">
        <v>600</v>
      </c>
      <c r="D61" s="133">
        <v>3696.7</v>
      </c>
      <c r="E61" s="133">
        <f t="shared" si="10"/>
        <v>4436.0399999999991</v>
      </c>
      <c r="F61" s="200">
        <f>'Proposed Budget Detail'!C129</f>
        <v>600</v>
      </c>
      <c r="G61" s="200"/>
      <c r="H61" s="200"/>
      <c r="I61" s="188">
        <f t="shared" ref="I61:I65" si="11">SUM(F61-C61)/F61</f>
        <v>0</v>
      </c>
      <c r="J61" s="199" t="s">
        <v>573</v>
      </c>
      <c r="K61" s="31"/>
      <c r="L61" s="31"/>
      <c r="M61" s="31"/>
      <c r="N61" s="32"/>
      <c r="O61" s="32"/>
      <c r="P61" s="32"/>
      <c r="Q61" s="32"/>
      <c r="R61" s="36"/>
      <c r="S61" s="36"/>
      <c r="T61" s="37"/>
      <c r="U61" s="38"/>
      <c r="V61" s="39"/>
      <c r="W61" s="40"/>
      <c r="X61" s="36"/>
      <c r="Y61" s="56"/>
    </row>
    <row r="62" spans="1:25">
      <c r="A62" s="27" t="s">
        <v>299</v>
      </c>
      <c r="B62" s="28" t="s">
        <v>305</v>
      </c>
      <c r="C62" s="132">
        <v>4352</v>
      </c>
      <c r="D62" s="133">
        <v>594.86</v>
      </c>
      <c r="E62" s="133">
        <f t="shared" si="10"/>
        <v>713.83200000000011</v>
      </c>
      <c r="F62" s="134">
        <f>'Proposed Budget Detail'!C130</f>
        <v>4352</v>
      </c>
      <c r="G62" s="134"/>
      <c r="H62" s="134"/>
      <c r="I62" s="188">
        <f t="shared" si="11"/>
        <v>0</v>
      </c>
      <c r="J62" s="187" t="s">
        <v>574</v>
      </c>
      <c r="K62" s="31"/>
      <c r="L62" s="31"/>
      <c r="M62" s="31"/>
      <c r="N62" s="32"/>
      <c r="O62" s="32"/>
      <c r="P62" s="32"/>
      <c r="Q62" s="32"/>
      <c r="R62" s="36"/>
      <c r="S62" s="36"/>
      <c r="T62" s="37"/>
      <c r="U62" s="38"/>
      <c r="V62" s="39"/>
      <c r="W62" s="40"/>
      <c r="X62" s="36"/>
      <c r="Y62" s="56"/>
    </row>
    <row r="63" spans="1:25">
      <c r="A63" s="27">
        <v>64305500</v>
      </c>
      <c r="B63" s="28" t="s">
        <v>153</v>
      </c>
      <c r="C63" s="132">
        <v>238464</v>
      </c>
      <c r="D63" s="133">
        <f>327053.76+13519.37</f>
        <v>340573.13</v>
      </c>
      <c r="E63" s="133">
        <f t="shared" si="1"/>
        <v>408687.75600000005</v>
      </c>
      <c r="F63" s="200">
        <f>'Proposed Budget Detail'!C131</f>
        <v>258137.28000000009</v>
      </c>
      <c r="G63" s="200"/>
      <c r="H63" s="200"/>
      <c r="I63" s="188">
        <f t="shared" si="11"/>
        <v>7.6212471131640036E-2</v>
      </c>
      <c r="J63" s="199" t="s">
        <v>575</v>
      </c>
      <c r="K63" s="31"/>
      <c r="L63" s="31"/>
      <c r="M63" s="31"/>
      <c r="N63" s="32"/>
      <c r="O63" s="32"/>
      <c r="P63" s="32"/>
      <c r="Q63" s="32"/>
      <c r="R63" s="36"/>
      <c r="S63" s="36"/>
      <c r="T63" s="37"/>
      <c r="U63" s="38"/>
      <c r="V63" s="39"/>
      <c r="W63" s="40"/>
      <c r="X63" s="36"/>
      <c r="Y63" s="36"/>
    </row>
    <row r="64" spans="1:25" ht="13.5" thickBot="1">
      <c r="A64" s="27">
        <v>64305800</v>
      </c>
      <c r="B64" s="28" t="s">
        <v>155</v>
      </c>
      <c r="C64" s="132">
        <v>500</v>
      </c>
      <c r="D64" s="133">
        <v>580.49</v>
      </c>
      <c r="E64" s="133">
        <f t="shared" si="1"/>
        <v>696.58799999999997</v>
      </c>
      <c r="F64" s="200">
        <f>'Proposed Budget Detail'!C133</f>
        <v>500</v>
      </c>
      <c r="G64" s="200"/>
      <c r="H64" s="200"/>
      <c r="I64" s="188">
        <f t="shared" si="11"/>
        <v>0</v>
      </c>
      <c r="J64" s="187" t="s">
        <v>542</v>
      </c>
      <c r="K64" s="31"/>
      <c r="L64" s="31"/>
      <c r="M64" s="31"/>
      <c r="N64" s="32"/>
      <c r="O64" s="32"/>
      <c r="P64" s="32"/>
      <c r="Q64" s="32"/>
      <c r="R64" s="36"/>
      <c r="S64" s="36"/>
      <c r="T64" s="37"/>
      <c r="U64" s="38"/>
      <c r="V64" s="39"/>
      <c r="W64" s="40"/>
      <c r="X64" s="36"/>
      <c r="Y64" s="56"/>
    </row>
    <row r="65" spans="1:25">
      <c r="A65" s="41">
        <v>64309900</v>
      </c>
      <c r="B65" s="20" t="s">
        <v>158</v>
      </c>
      <c r="C65" s="136">
        <f>SUM(C60:C64)</f>
        <v>243916</v>
      </c>
      <c r="D65" s="136">
        <f>SUM(D60:D64)</f>
        <v>345601.48</v>
      </c>
      <c r="E65" s="258">
        <f t="shared" si="1"/>
        <v>414721.77600000001</v>
      </c>
      <c r="F65" s="136">
        <f>SUM(F61:F64)</f>
        <v>263589.28000000009</v>
      </c>
      <c r="G65" s="135"/>
      <c r="H65" s="135"/>
      <c r="I65" s="179">
        <f t="shared" si="11"/>
        <v>7.4636115702429479E-2</v>
      </c>
      <c r="J65" s="135"/>
      <c r="K65" s="29"/>
      <c r="L65" s="72"/>
      <c r="M65" s="29"/>
      <c r="N65" s="32"/>
      <c r="O65" s="42"/>
      <c r="P65" s="42"/>
      <c r="Q65" s="42"/>
      <c r="R65" s="64"/>
      <c r="S65" s="64"/>
      <c r="T65" s="37"/>
      <c r="U65" s="38"/>
      <c r="V65" s="39"/>
      <c r="W65" s="40"/>
      <c r="X65" s="64"/>
      <c r="Y65" s="64"/>
    </row>
    <row r="66" spans="1:25" ht="13.5" thickBot="1">
      <c r="A66" s="27"/>
      <c r="B66" s="28"/>
      <c r="C66" s="22"/>
      <c r="D66" s="22"/>
      <c r="E66" s="22"/>
      <c r="F66" s="44"/>
      <c r="G66" s="44"/>
      <c r="H66" s="44"/>
      <c r="I66" s="212" t="s">
        <v>210</v>
      </c>
      <c r="J66" s="22"/>
      <c r="K66" s="23"/>
      <c r="L66" s="23"/>
      <c r="M66" s="23"/>
      <c r="N66" s="13"/>
      <c r="O66" s="13"/>
      <c r="P66" s="13"/>
      <c r="Q66" s="13"/>
      <c r="T66" s="47"/>
      <c r="U66" s="48"/>
      <c r="V66" s="49"/>
      <c r="W66" s="50"/>
    </row>
    <row r="67" spans="1:25">
      <c r="A67" s="41">
        <v>64990000</v>
      </c>
      <c r="B67" s="20" t="s">
        <v>168</v>
      </c>
      <c r="C67" s="136">
        <f>C65+C57</f>
        <v>244216</v>
      </c>
      <c r="D67" s="136">
        <f>D65+D57</f>
        <v>345601.48</v>
      </c>
      <c r="E67" s="258">
        <f t="shared" si="1"/>
        <v>414721.77600000001</v>
      </c>
      <c r="F67" s="136">
        <f>F57+F65</f>
        <v>263889.28000000009</v>
      </c>
      <c r="G67" s="135"/>
      <c r="H67" s="135"/>
      <c r="I67" s="179">
        <f t="shared" ref="I67" si="12">SUM(F67-C67)/F67</f>
        <v>7.4551266349281331E-2</v>
      </c>
      <c r="J67" s="135"/>
      <c r="K67" s="29"/>
      <c r="L67" s="68"/>
      <c r="M67" s="29"/>
      <c r="N67" s="32"/>
      <c r="O67" s="42"/>
      <c r="P67" s="42"/>
      <c r="Q67" s="42"/>
      <c r="R67" s="64"/>
      <c r="S67" s="64"/>
      <c r="T67" s="37"/>
      <c r="U67" s="38"/>
      <c r="V67" s="39"/>
      <c r="W67" s="40"/>
      <c r="X67" s="64"/>
      <c r="Y67" s="64"/>
    </row>
    <row r="68" spans="1:25">
      <c r="A68" s="27"/>
      <c r="B68" s="28"/>
      <c r="C68" s="22"/>
      <c r="D68" s="22"/>
      <c r="E68" s="22"/>
      <c r="F68" s="44"/>
      <c r="G68" s="44"/>
      <c r="H68" s="44"/>
      <c r="I68" s="212" t="s">
        <v>210</v>
      </c>
      <c r="J68" s="22"/>
      <c r="K68" s="52"/>
      <c r="L68" s="52"/>
      <c r="M68" s="52"/>
      <c r="N68" s="55"/>
      <c r="O68" s="55"/>
      <c r="P68" s="55"/>
      <c r="Q68" s="55"/>
      <c r="T68" s="47"/>
      <c r="U68" s="48"/>
      <c r="V68" s="49"/>
      <c r="W68" s="50"/>
    </row>
    <row r="69" spans="1:25">
      <c r="A69" s="27"/>
      <c r="B69" s="20" t="s">
        <v>169</v>
      </c>
      <c r="C69" s="22"/>
      <c r="D69" s="22"/>
      <c r="E69" s="22"/>
      <c r="F69" s="44"/>
      <c r="G69" s="44"/>
      <c r="H69" s="44"/>
      <c r="I69" s="212" t="s">
        <v>210</v>
      </c>
      <c r="J69" s="22"/>
      <c r="K69" s="31"/>
      <c r="L69" s="31"/>
      <c r="M69" s="52"/>
      <c r="N69" s="55"/>
      <c r="O69" s="55"/>
      <c r="P69" s="55"/>
      <c r="Q69" s="55"/>
      <c r="T69" s="47"/>
      <c r="U69" s="48"/>
      <c r="V69" s="49"/>
      <c r="W69" s="50"/>
    </row>
    <row r="70" spans="1:25">
      <c r="A70" s="27">
        <v>66101000</v>
      </c>
      <c r="B70" s="28" t="s">
        <v>170</v>
      </c>
      <c r="C70" s="132">
        <v>7680</v>
      </c>
      <c r="D70" s="132">
        <v>6400</v>
      </c>
      <c r="E70" s="133">
        <f t="shared" si="1"/>
        <v>7680</v>
      </c>
      <c r="F70" s="134">
        <f>'Proposed Budget Detail'!C150</f>
        <v>7680</v>
      </c>
      <c r="G70" s="134"/>
      <c r="H70" s="134"/>
      <c r="I70" s="188">
        <f t="shared" ref="I70:I72" si="13">SUM(F70-C70)/F70</f>
        <v>0</v>
      </c>
      <c r="J70" s="199" t="s">
        <v>307</v>
      </c>
      <c r="K70" s="31"/>
      <c r="L70" s="31"/>
      <c r="M70" s="31"/>
      <c r="N70" s="32"/>
      <c r="O70" s="32"/>
      <c r="P70" s="32"/>
      <c r="Q70" s="32"/>
      <c r="R70" s="36"/>
      <c r="S70" s="36"/>
      <c r="T70" s="37"/>
      <c r="U70" s="38"/>
      <c r="V70" s="39"/>
      <c r="W70" s="40"/>
      <c r="X70" s="36"/>
      <c r="Y70" s="36"/>
    </row>
    <row r="71" spans="1:25">
      <c r="A71" s="27">
        <v>66240000</v>
      </c>
      <c r="B71" s="28" t="s">
        <v>173</v>
      </c>
      <c r="C71" s="132">
        <v>50</v>
      </c>
      <c r="D71" s="133">
        <f>45.3+50</f>
        <v>95.3</v>
      </c>
      <c r="E71" s="133">
        <f t="shared" si="1"/>
        <v>114.35999999999999</v>
      </c>
      <c r="F71" s="134">
        <f>'Proposed Budget Detail'!C154</f>
        <v>50</v>
      </c>
      <c r="G71" s="29"/>
      <c r="H71" s="29"/>
      <c r="I71" s="188">
        <f t="shared" si="13"/>
        <v>0</v>
      </c>
      <c r="J71" s="187" t="s">
        <v>543</v>
      </c>
      <c r="K71" s="31"/>
      <c r="L71" s="31"/>
      <c r="M71" s="31"/>
      <c r="N71" s="32"/>
      <c r="O71" s="32"/>
      <c r="P71" s="32"/>
      <c r="Q71" s="32"/>
      <c r="T71" s="37"/>
      <c r="U71" s="38"/>
      <c r="V71" s="39"/>
      <c r="W71" s="40"/>
    </row>
    <row r="72" spans="1:25">
      <c r="A72" s="27">
        <v>66990000</v>
      </c>
      <c r="B72" s="28" t="s">
        <v>194</v>
      </c>
      <c r="C72" s="258">
        <f>SUM(C70:C71)</f>
        <v>7730</v>
      </c>
      <c r="D72" s="258">
        <f>D70+D71</f>
        <v>6495.3</v>
      </c>
      <c r="E72" s="258">
        <f t="shared" si="1"/>
        <v>7794.36</v>
      </c>
      <c r="F72" s="137">
        <f>SUM(F70:F71)</f>
        <v>7730</v>
      </c>
      <c r="G72" s="137"/>
      <c r="H72" s="137"/>
      <c r="I72" s="179">
        <f t="shared" si="13"/>
        <v>0</v>
      </c>
      <c r="J72" s="137"/>
      <c r="K72" s="31"/>
      <c r="L72" s="31"/>
      <c r="M72" s="31"/>
      <c r="N72" s="32"/>
      <c r="O72" s="32"/>
      <c r="P72" s="32"/>
      <c r="Q72" s="32"/>
      <c r="T72" s="37"/>
      <c r="U72" s="38"/>
      <c r="V72" s="39"/>
      <c r="W72" s="40"/>
    </row>
    <row r="73" spans="1:25">
      <c r="A73" s="27"/>
      <c r="B73" s="28"/>
      <c r="C73" s="202"/>
      <c r="D73" s="202"/>
      <c r="E73" s="22"/>
      <c r="F73" s="202">
        <f>F72+F67+F53+F48+F32+F30+F23</f>
        <v>628719.12200000009</v>
      </c>
      <c r="G73" s="202"/>
      <c r="H73" s="202"/>
      <c r="I73" s="212" t="s">
        <v>210</v>
      </c>
      <c r="J73" s="202"/>
      <c r="K73" s="201"/>
      <c r="L73" s="31"/>
      <c r="M73" s="31"/>
      <c r="N73" s="32"/>
      <c r="O73" s="32"/>
      <c r="P73" s="32"/>
      <c r="Q73" s="32"/>
      <c r="T73" s="37"/>
      <c r="U73" s="38"/>
      <c r="V73" s="39"/>
      <c r="W73" s="40"/>
    </row>
    <row r="74" spans="1:25">
      <c r="A74" s="41"/>
      <c r="B74" s="191" t="s">
        <v>297</v>
      </c>
      <c r="C74" s="136">
        <f>C15-C23-C30-C48-C53-C67-C72-C32</f>
        <v>866</v>
      </c>
      <c r="D74" s="195">
        <f>D15-D23-D30-D32-D48-D53-D67-D72</f>
        <v>-144609.57</v>
      </c>
      <c r="E74" s="258">
        <f t="shared" ref="E74:E82" si="14">D74/10*12</f>
        <v>-173531.484</v>
      </c>
      <c r="F74" s="265">
        <f>F15-F23-F30-F32-F48-F53-F67-F72</f>
        <v>-15615.12200000009</v>
      </c>
      <c r="G74" s="135">
        <f>G15-G23-G30-G48-G53-G67-G72</f>
        <v>0</v>
      </c>
      <c r="H74" s="135">
        <f>H15-H23-H30-H48-H53-H67-H72</f>
        <v>0</v>
      </c>
      <c r="I74" s="179">
        <f>SUM(F74-C74)/F74</f>
        <v>1.0554590607745489</v>
      </c>
      <c r="J74" s="135"/>
      <c r="K74" s="29"/>
      <c r="L74" s="29"/>
      <c r="M74" s="31"/>
      <c r="N74" s="32"/>
      <c r="O74" s="42"/>
      <c r="P74" s="42"/>
      <c r="Q74" s="42"/>
      <c r="R74" s="36"/>
      <c r="S74" s="36"/>
      <c r="T74" s="37"/>
      <c r="U74" s="38"/>
      <c r="V74" s="39"/>
      <c r="W74" s="40"/>
      <c r="X74" s="36"/>
      <c r="Y74" s="36"/>
    </row>
    <row r="75" spans="1:25">
      <c r="A75" s="41"/>
      <c r="B75" s="207"/>
      <c r="C75" s="208"/>
      <c r="D75" s="208"/>
      <c r="E75" s="22"/>
      <c r="F75" s="208"/>
      <c r="G75" s="208"/>
      <c r="H75" s="208"/>
      <c r="I75" s="212" t="s">
        <v>210</v>
      </c>
      <c r="J75" s="208"/>
      <c r="K75" s="203"/>
      <c r="L75" s="203"/>
      <c r="M75" s="204"/>
      <c r="N75" s="46"/>
      <c r="O75" s="205"/>
      <c r="P75" s="205"/>
      <c r="Q75" s="205"/>
      <c r="R75" s="36"/>
      <c r="S75" s="36"/>
      <c r="T75" s="47"/>
      <c r="U75" s="48"/>
      <c r="V75" s="49"/>
      <c r="W75" s="206"/>
      <c r="X75" s="36"/>
      <c r="Y75" s="36"/>
    </row>
    <row r="76" spans="1:25">
      <c r="A76" s="27"/>
      <c r="B76" s="20" t="s">
        <v>195</v>
      </c>
      <c r="C76" s="22"/>
      <c r="D76" s="22"/>
      <c r="E76" s="22"/>
      <c r="F76" s="44"/>
      <c r="G76" s="44"/>
      <c r="H76" s="44"/>
      <c r="I76" s="212" t="s">
        <v>210</v>
      </c>
      <c r="J76" s="22"/>
      <c r="K76" s="23"/>
      <c r="L76" s="23"/>
      <c r="T76" s="47"/>
      <c r="U76" s="48"/>
      <c r="V76" s="49"/>
      <c r="W76" s="50"/>
    </row>
    <row r="77" spans="1:25">
      <c r="A77" s="27" t="s">
        <v>526</v>
      </c>
      <c r="B77" s="28" t="s">
        <v>197</v>
      </c>
      <c r="C77" s="29">
        <v>0</v>
      </c>
      <c r="D77" s="133">
        <v>1009.26</v>
      </c>
      <c r="E77" s="262">
        <f t="shared" si="14"/>
        <v>1211.1120000000001</v>
      </c>
      <c r="F77" s="134">
        <v>0</v>
      </c>
      <c r="G77" s="134"/>
      <c r="H77" s="134"/>
      <c r="I77" s="188"/>
      <c r="J77" s="199"/>
      <c r="K77" s="23"/>
      <c r="L77" s="23"/>
      <c r="T77" s="47"/>
      <c r="U77" s="48"/>
      <c r="V77" s="49"/>
      <c r="W77" s="50"/>
    </row>
    <row r="78" spans="1:25">
      <c r="A78" s="27">
        <v>69100500</v>
      </c>
      <c r="B78" s="28" t="s">
        <v>200</v>
      </c>
      <c r="C78" s="29">
        <v>0</v>
      </c>
      <c r="D78" s="133">
        <v>370.2</v>
      </c>
      <c r="E78" s="262">
        <f t="shared" si="14"/>
        <v>444.23999999999995</v>
      </c>
      <c r="F78" s="134">
        <v>0</v>
      </c>
      <c r="G78" s="134"/>
      <c r="H78" s="134"/>
      <c r="I78" s="188">
        <v>0</v>
      </c>
      <c r="J78" s="199"/>
      <c r="K78" s="31"/>
      <c r="L78" s="31"/>
      <c r="M78" s="31"/>
      <c r="N78" s="32"/>
      <c r="O78" s="32"/>
      <c r="P78" s="32"/>
      <c r="Q78" s="32"/>
      <c r="R78" s="36"/>
      <c r="S78" s="36"/>
      <c r="T78" s="37"/>
      <c r="U78" s="38"/>
      <c r="V78" s="39"/>
      <c r="W78" s="40"/>
      <c r="X78" s="36"/>
      <c r="Y78" s="56"/>
    </row>
    <row r="79" spans="1:25">
      <c r="A79" s="27">
        <v>69100800</v>
      </c>
      <c r="B79" s="28" t="s">
        <v>315</v>
      </c>
      <c r="C79" s="29">
        <v>0</v>
      </c>
      <c r="D79" s="133">
        <v>0</v>
      </c>
      <c r="E79" s="262">
        <f t="shared" si="14"/>
        <v>0</v>
      </c>
      <c r="F79" s="134">
        <f>'Proposed Budget Detail'!C183</f>
        <v>75000</v>
      </c>
      <c r="G79" s="134"/>
      <c r="H79" s="134"/>
      <c r="I79" s="188"/>
      <c r="J79" s="187" t="s">
        <v>579</v>
      </c>
      <c r="K79" s="31"/>
      <c r="L79" s="31"/>
      <c r="M79" s="31"/>
      <c r="N79" s="32"/>
      <c r="O79" s="32"/>
      <c r="P79" s="32"/>
      <c r="Q79" s="32"/>
      <c r="R79" s="36"/>
      <c r="S79" s="36"/>
      <c r="T79" s="37"/>
      <c r="U79" s="38"/>
      <c r="V79" s="39"/>
      <c r="W79" s="40"/>
      <c r="X79" s="36"/>
      <c r="Y79" s="56"/>
    </row>
    <row r="80" spans="1:25">
      <c r="A80" s="186" t="s">
        <v>292</v>
      </c>
      <c r="B80" s="28" t="s">
        <v>318</v>
      </c>
      <c r="C80" s="29">
        <v>190746</v>
      </c>
      <c r="D80" s="133">
        <v>29552.12</v>
      </c>
      <c r="E80" s="262">
        <f t="shared" si="14"/>
        <v>35462.544000000002</v>
      </c>
      <c r="F80" s="200">
        <f>'Proposed Budget Detail'!C189</f>
        <v>30000</v>
      </c>
      <c r="G80" s="200"/>
      <c r="H80" s="200"/>
      <c r="I80" s="188">
        <f t="shared" ref="I80:I82" si="15">SUM(F80-C80)/F80</f>
        <v>-5.3582000000000001</v>
      </c>
      <c r="J80" s="28" t="s">
        <v>581</v>
      </c>
      <c r="K80" s="31"/>
      <c r="L80" s="31"/>
      <c r="M80" s="31"/>
      <c r="N80" s="32"/>
      <c r="O80" s="32"/>
      <c r="P80" s="32"/>
      <c r="Q80" s="32"/>
      <c r="R80" s="36"/>
      <c r="S80" s="36"/>
      <c r="T80" s="37"/>
      <c r="U80" s="38"/>
      <c r="V80" s="39"/>
      <c r="W80" s="40"/>
      <c r="X80" s="36"/>
      <c r="Y80" s="56"/>
    </row>
    <row r="81" spans="1:25">
      <c r="A81" s="27">
        <v>69101200</v>
      </c>
      <c r="B81" s="28" t="s">
        <v>316</v>
      </c>
      <c r="C81" s="29">
        <v>134905</v>
      </c>
      <c r="D81" s="133">
        <v>2108</v>
      </c>
      <c r="E81" s="262">
        <f t="shared" si="14"/>
        <v>2529.6000000000004</v>
      </c>
      <c r="F81" s="200">
        <f>'Proposed Budget Detail'!C190</f>
        <v>30000</v>
      </c>
      <c r="G81" s="200"/>
      <c r="H81" s="200"/>
      <c r="I81" s="188">
        <f t="shared" si="15"/>
        <v>-3.4968333333333335</v>
      </c>
      <c r="J81" s="199" t="s">
        <v>580</v>
      </c>
      <c r="K81" s="31"/>
      <c r="L81" s="31"/>
      <c r="M81" s="31"/>
      <c r="N81" s="32"/>
      <c r="O81" s="32"/>
      <c r="P81" s="32"/>
      <c r="Q81" s="32"/>
      <c r="R81" s="36"/>
      <c r="S81" s="36"/>
      <c r="T81" s="37"/>
      <c r="U81" s="38"/>
      <c r="V81" s="39"/>
      <c r="W81" s="40"/>
      <c r="X81" s="36"/>
      <c r="Y81" s="56"/>
    </row>
    <row r="82" spans="1:25">
      <c r="A82" s="140">
        <v>69590000</v>
      </c>
      <c r="B82" s="141" t="s">
        <v>206</v>
      </c>
      <c r="C82" s="209">
        <v>355038</v>
      </c>
      <c r="D82" s="209">
        <f>SUM(D77:D81)</f>
        <v>33039.58</v>
      </c>
      <c r="E82" s="262">
        <f t="shared" si="14"/>
        <v>39647.495999999999</v>
      </c>
      <c r="F82" s="209">
        <f>SUM(F77:F81)</f>
        <v>135000</v>
      </c>
      <c r="G82" s="135"/>
      <c r="H82" s="135"/>
      <c r="I82" s="179">
        <f t="shared" si="15"/>
        <v>-1.6299111111111111</v>
      </c>
      <c r="J82" s="137"/>
      <c r="K82" s="31"/>
      <c r="L82" s="31"/>
      <c r="M82" s="31"/>
      <c r="N82" s="32"/>
      <c r="O82" s="32"/>
      <c r="P82" s="32"/>
      <c r="Q82" s="32"/>
      <c r="R82" s="36"/>
      <c r="S82" s="36"/>
      <c r="T82" s="37"/>
      <c r="U82" s="38"/>
      <c r="V82" s="39"/>
      <c r="W82" s="40"/>
      <c r="X82" s="36"/>
      <c r="Y82" s="56"/>
    </row>
    <row r="83" spans="1:25">
      <c r="A83" s="27"/>
      <c r="B83" s="76"/>
      <c r="C83" s="44"/>
      <c r="D83" s="44"/>
      <c r="E83" s="44"/>
      <c r="F83" s="44"/>
      <c r="G83" s="44"/>
      <c r="H83" s="44"/>
      <c r="I83" s="178"/>
      <c r="J83" s="44"/>
      <c r="K83" s="23"/>
      <c r="L83" s="23"/>
      <c r="M83" s="23"/>
      <c r="N83" s="55"/>
      <c r="O83" s="55"/>
      <c r="P83" s="55"/>
      <c r="Q83" s="55"/>
    </row>
    <row r="84" spans="1:25">
      <c r="A84" s="19"/>
      <c r="B84" s="80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6"/>
      <c r="O84" s="46"/>
      <c r="P84" s="46"/>
      <c r="Q84" s="46"/>
      <c r="W84" s="79"/>
    </row>
    <row r="85" spans="1:25">
      <c r="A85" s="19" t="s">
        <v>210</v>
      </c>
      <c r="B85" s="80"/>
      <c r="C85" s="22"/>
      <c r="D85" s="22"/>
      <c r="E85" s="22"/>
      <c r="F85" s="44"/>
      <c r="G85" s="44"/>
      <c r="H85" s="44"/>
      <c r="I85" s="44"/>
      <c r="J85" s="22"/>
      <c r="K85" s="58"/>
      <c r="L85" s="58"/>
      <c r="M85" s="58"/>
      <c r="N85" s="46"/>
      <c r="O85" s="46"/>
      <c r="P85" s="46"/>
      <c r="Q85" s="46"/>
      <c r="W85" s="79"/>
    </row>
    <row r="86" spans="1:25">
      <c r="A86" s="19"/>
      <c r="B86" s="82" t="s">
        <v>210</v>
      </c>
      <c r="C86" s="22"/>
      <c r="D86" s="22"/>
      <c r="E86" s="22"/>
      <c r="F86" s="44" t="s">
        <v>210</v>
      </c>
      <c r="G86" s="44"/>
      <c r="H86" s="44"/>
      <c r="I86" s="44"/>
      <c r="J86" s="22"/>
      <c r="K86" s="23"/>
      <c r="L86" s="23"/>
      <c r="M86" s="23"/>
      <c r="N86" s="55"/>
      <c r="O86" s="55"/>
      <c r="P86" s="55"/>
      <c r="Q86" s="55"/>
      <c r="W86" s="79"/>
    </row>
    <row r="87" spans="1:25">
      <c r="A87" s="19"/>
      <c r="B87" s="83" t="s">
        <v>210</v>
      </c>
      <c r="C87" s="22"/>
      <c r="D87" s="22"/>
      <c r="E87" s="22"/>
      <c r="F87" s="44" t="s">
        <v>210</v>
      </c>
      <c r="G87" s="44"/>
      <c r="H87" s="44"/>
      <c r="I87" s="44"/>
      <c r="J87" s="22"/>
      <c r="K87" s="23"/>
      <c r="L87" s="23"/>
      <c r="M87" s="23"/>
      <c r="N87" s="55"/>
      <c r="O87" s="55"/>
      <c r="P87" s="55"/>
      <c r="Q87" s="55"/>
      <c r="W87" s="79"/>
    </row>
    <row r="88" spans="1:25">
      <c r="A88" s="19"/>
      <c r="B88" s="80" t="s">
        <v>210</v>
      </c>
      <c r="C88" s="22" t="s">
        <v>210</v>
      </c>
      <c r="D88" s="22"/>
      <c r="E88" s="22"/>
      <c r="F88" s="84" t="s">
        <v>210</v>
      </c>
      <c r="G88" s="84"/>
      <c r="H88" s="84"/>
      <c r="I88" s="84"/>
      <c r="J88" s="22"/>
      <c r="K88" s="58"/>
      <c r="L88" s="58"/>
      <c r="M88" s="58"/>
      <c r="N88" s="46"/>
      <c r="O88" s="46"/>
      <c r="P88" s="46"/>
      <c r="Q88" s="46"/>
      <c r="W88" s="79"/>
    </row>
    <row r="89" spans="1:25">
      <c r="A89" s="19"/>
      <c r="B89" s="80" t="s">
        <v>210</v>
      </c>
      <c r="C89" s="22" t="s">
        <v>210</v>
      </c>
      <c r="D89" s="22"/>
      <c r="E89" s="22"/>
      <c r="F89" s="84" t="s">
        <v>210</v>
      </c>
      <c r="G89" s="84"/>
      <c r="H89" s="84"/>
      <c r="I89" s="84"/>
      <c r="J89" s="22"/>
      <c r="K89" s="58"/>
      <c r="L89" s="58"/>
      <c r="M89" s="58"/>
      <c r="N89" s="46"/>
      <c r="O89" s="46"/>
      <c r="P89" s="46"/>
      <c r="Q89" s="46"/>
      <c r="W89" s="79"/>
    </row>
    <row r="90" spans="1:25">
      <c r="A90" s="19"/>
      <c r="B90" s="80" t="s">
        <v>210</v>
      </c>
      <c r="C90" s="22" t="s">
        <v>210</v>
      </c>
      <c r="D90" s="22"/>
      <c r="E90" s="22"/>
      <c r="F90" s="84" t="s">
        <v>210</v>
      </c>
      <c r="G90" s="84"/>
      <c r="H90" s="84"/>
      <c r="I90" s="84"/>
      <c r="J90" s="22"/>
      <c r="K90" s="58"/>
      <c r="L90" s="58"/>
      <c r="M90" s="58"/>
      <c r="N90" s="46"/>
      <c r="O90" s="46"/>
      <c r="P90" s="46"/>
      <c r="Q90" s="46"/>
      <c r="W90" s="79"/>
    </row>
    <row r="91" spans="1:25">
      <c r="A91" s="19"/>
      <c r="B91" s="80"/>
      <c r="C91" s="22"/>
      <c r="D91" s="22"/>
      <c r="E91" s="22"/>
      <c r="F91" s="84"/>
      <c r="G91" s="84"/>
      <c r="H91" s="84"/>
      <c r="I91" s="84"/>
      <c r="J91" s="22"/>
      <c r="K91" s="58"/>
      <c r="L91" s="58"/>
      <c r="M91" s="58"/>
      <c r="N91" s="46"/>
      <c r="O91" s="46"/>
      <c r="P91" s="46"/>
      <c r="Q91" s="46"/>
      <c r="W91" s="79"/>
    </row>
    <row r="92" spans="1:25">
      <c r="A92" s="19"/>
      <c r="B92" s="81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6"/>
      <c r="O92" s="46"/>
      <c r="P92" s="46"/>
      <c r="Q92" s="46"/>
      <c r="W92" s="79"/>
    </row>
    <row r="93" spans="1:25">
      <c r="A93" s="19"/>
      <c r="B93" s="81"/>
      <c r="C93" s="44"/>
      <c r="D93" s="44"/>
      <c r="E93" s="44"/>
      <c r="F93" s="44"/>
      <c r="G93" s="44"/>
      <c r="H93" s="44"/>
      <c r="I93" s="44"/>
      <c r="J93" s="44"/>
      <c r="K93" s="52"/>
      <c r="L93" s="52"/>
      <c r="M93" s="52"/>
      <c r="N93" s="55"/>
      <c r="O93" s="55"/>
      <c r="P93" s="55"/>
      <c r="Q93" s="55"/>
      <c r="W93" s="79"/>
    </row>
    <row r="94" spans="1:25">
      <c r="A94" s="19"/>
      <c r="B94" s="81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6"/>
      <c r="O94" s="46"/>
      <c r="P94" s="46"/>
      <c r="Q94" s="46"/>
      <c r="W94" s="79"/>
    </row>
    <row r="95" spans="1:25">
      <c r="B95" s="86"/>
      <c r="C95" s="88"/>
      <c r="D95" s="88"/>
      <c r="E95" s="88"/>
      <c r="F95" s="87"/>
      <c r="G95" s="87"/>
      <c r="H95" s="87"/>
      <c r="I95" s="87"/>
      <c r="J95" s="88"/>
      <c r="W95" s="79"/>
    </row>
    <row r="96" spans="1:25">
      <c r="C96" s="44"/>
      <c r="D96" s="44"/>
      <c r="E96" s="44"/>
      <c r="F96" s="44"/>
      <c r="G96" s="44"/>
      <c r="H96" s="44"/>
      <c r="I96" s="44"/>
      <c r="J96" s="44"/>
      <c r="W96" s="79"/>
    </row>
    <row r="97" spans="1:23">
      <c r="A97" s="44"/>
      <c r="B97" s="21"/>
      <c r="C97" s="21"/>
      <c r="D97" s="21"/>
      <c r="E97" s="21"/>
      <c r="F97" s="21"/>
      <c r="G97" s="21"/>
      <c r="H97" s="21"/>
      <c r="I97" s="21"/>
      <c r="J97" s="21"/>
      <c r="W97" s="79"/>
    </row>
    <row r="98" spans="1:23">
      <c r="B98" s="89"/>
      <c r="C98" s="44"/>
      <c r="D98" s="44"/>
      <c r="E98" s="44"/>
      <c r="F98" s="44"/>
      <c r="G98" s="44"/>
      <c r="H98" s="44"/>
      <c r="I98" s="44"/>
      <c r="J98" s="44"/>
      <c r="K98" s="21"/>
      <c r="L98" s="21"/>
      <c r="M98" s="21"/>
      <c r="N98" s="21"/>
      <c r="O98" s="21"/>
      <c r="P98" s="21"/>
      <c r="Q98" s="21"/>
      <c r="W98" s="79"/>
    </row>
    <row r="99" spans="1:23">
      <c r="W99" s="79"/>
    </row>
    <row r="100" spans="1:23">
      <c r="W100" s="79"/>
    </row>
    <row r="101" spans="1:23">
      <c r="W101" s="79"/>
    </row>
  </sheetData>
  <mergeCells count="1">
    <mergeCell ref="A2:B2"/>
  </mergeCells>
  <pageMargins left="0.25" right="0.25" top="0.75" bottom="0.75" header="0.3" footer="0.3"/>
  <pageSetup paperSize="5" scale="63" fitToHeight="2" orientation="landscape" r:id="rId1"/>
  <ignoredErrors>
    <ignoredError sqref="E5:E14 E25:E30 E18:E23 E32 E51:E53 E56:E57 E63:E65 E67 E70:E72 E74 E77:E82 E35 E48 E37 E39:E46" unlockedFormula="1"/>
    <ignoredError sqref="E15" formula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IT167"/>
  <sheetViews>
    <sheetView topLeftCell="A136" workbookViewId="0">
      <selection activeCell="F1" sqref="F1:F1048576"/>
    </sheetView>
  </sheetViews>
  <sheetFormatPr defaultColWidth="9.140625" defaultRowHeight="12.75"/>
  <cols>
    <col min="1" max="1" width="17" style="126" customWidth="1"/>
    <col min="2" max="2" width="34.42578125" style="110" customWidth="1"/>
    <col min="3" max="3" width="4" style="92" customWidth="1"/>
    <col min="4" max="4" width="75.7109375" style="93" customWidth="1"/>
    <col min="5" max="5" width="75.5703125" style="92" hidden="1" customWidth="1"/>
    <col min="6" max="16384" width="9.140625" style="92"/>
  </cols>
  <sheetData>
    <row r="1" spans="1:13" ht="18.75">
      <c r="A1" s="90" t="str">
        <f>[3]Coversheet!B32</f>
        <v>New Columbia Owners Association</v>
      </c>
      <c r="B1" s="91"/>
    </row>
    <row r="2" spans="1:13" ht="15.75">
      <c r="A2" s="272" t="s">
        <v>211</v>
      </c>
      <c r="B2" s="272"/>
    </row>
    <row r="3" spans="1:13">
      <c r="A3" s="273" t="s">
        <v>212</v>
      </c>
      <c r="B3" s="274"/>
      <c r="C3" s="274"/>
      <c r="D3" s="275"/>
    </row>
    <row r="4" spans="1:13">
      <c r="A4" s="271" t="s">
        <v>213</v>
      </c>
      <c r="B4" s="271"/>
      <c r="C4" s="271"/>
      <c r="D4" s="271"/>
      <c r="E4" s="93"/>
    </row>
    <row r="5" spans="1:13">
      <c r="A5" s="96">
        <f>[3]Budget!A6</f>
        <v>49600000</v>
      </c>
      <c r="B5" s="97" t="str">
        <f>[3]Budget!B6</f>
        <v>Owners Association Dues</v>
      </c>
      <c r="C5" s="97"/>
      <c r="D5" s="98" t="s">
        <v>47</v>
      </c>
      <c r="E5" s="93"/>
      <c r="F5" s="92" t="s">
        <v>210</v>
      </c>
      <c r="G5" s="92" t="s">
        <v>210</v>
      </c>
      <c r="H5" s="92" t="s">
        <v>210</v>
      </c>
      <c r="I5" s="92" t="s">
        <v>210</v>
      </c>
      <c r="J5" s="92" t="s">
        <v>210</v>
      </c>
      <c r="K5" s="92" t="s">
        <v>210</v>
      </c>
      <c r="L5" s="92" t="s">
        <v>210</v>
      </c>
    </row>
    <row r="6" spans="1:13" ht="51">
      <c r="A6" s="96">
        <f>[3]Budget!A7</f>
        <v>49601000</v>
      </c>
      <c r="B6" s="97" t="str">
        <f>[3]Budget!B7</f>
        <v>Dues - Partnerships</v>
      </c>
      <c r="C6" s="97"/>
      <c r="D6" s="99" t="s">
        <v>214</v>
      </c>
      <c r="E6" s="99" t="s">
        <v>215</v>
      </c>
      <c r="F6" s="92" t="s">
        <v>210</v>
      </c>
      <c r="G6" s="100" t="s">
        <v>210</v>
      </c>
      <c r="H6" s="92" t="s">
        <v>210</v>
      </c>
      <c r="I6" s="92" t="s">
        <v>210</v>
      </c>
      <c r="J6" s="92" t="s">
        <v>210</v>
      </c>
      <c r="K6" s="92" t="s">
        <v>210</v>
      </c>
      <c r="L6" s="92" t="s">
        <v>210</v>
      </c>
      <c r="M6" s="92" t="s">
        <v>210</v>
      </c>
    </row>
    <row r="7" spans="1:13" ht="38.25">
      <c r="A7" s="96">
        <f>[3]Budget!A8</f>
        <v>49602000</v>
      </c>
      <c r="B7" s="97" t="str">
        <f>[3]Budget!B8</f>
        <v>Dues - Homeowners</v>
      </c>
      <c r="C7" s="101"/>
      <c r="D7" s="99" t="s">
        <v>216</v>
      </c>
      <c r="E7" s="99" t="s">
        <v>217</v>
      </c>
      <c r="F7" s="92" t="s">
        <v>210</v>
      </c>
      <c r="G7" s="100" t="s">
        <v>210</v>
      </c>
      <c r="H7" s="92" t="s">
        <v>210</v>
      </c>
      <c r="I7" s="92" t="s">
        <v>210</v>
      </c>
      <c r="J7" s="92" t="s">
        <v>210</v>
      </c>
      <c r="K7" s="92" t="s">
        <v>210</v>
      </c>
      <c r="L7" s="92" t="s">
        <v>210</v>
      </c>
      <c r="M7" s="92" t="s">
        <v>210</v>
      </c>
    </row>
    <row r="8" spans="1:13" ht="38.25">
      <c r="A8" s="96">
        <f>[3]Budget!A9</f>
        <v>49603000</v>
      </c>
      <c r="B8" s="97" t="str">
        <f>[3]Budget!B9</f>
        <v>Dues - Affordable Homeowners</v>
      </c>
      <c r="C8" s="101"/>
      <c r="D8" s="99" t="s">
        <v>218</v>
      </c>
      <c r="E8" s="99" t="s">
        <v>219</v>
      </c>
      <c r="F8" s="92" t="s">
        <v>210</v>
      </c>
      <c r="G8" s="100" t="s">
        <v>210</v>
      </c>
      <c r="H8" s="92" t="s">
        <v>210</v>
      </c>
      <c r="I8" s="92" t="s">
        <v>210</v>
      </c>
      <c r="J8" s="92" t="s">
        <v>210</v>
      </c>
      <c r="K8" s="92" t="s">
        <v>210</v>
      </c>
      <c r="L8" s="92" t="s">
        <v>210</v>
      </c>
      <c r="M8" s="92" t="s">
        <v>210</v>
      </c>
    </row>
    <row r="9" spans="1:13" ht="51">
      <c r="A9" s="96">
        <f>[3]Budget!A10</f>
        <v>49606000</v>
      </c>
      <c r="B9" s="97" t="str">
        <f>[3]Budget!B10</f>
        <v>Dues - Trenton Terrace</v>
      </c>
      <c r="C9" s="101"/>
      <c r="D9" s="99" t="s">
        <v>220</v>
      </c>
      <c r="E9" s="99" t="s">
        <v>215</v>
      </c>
      <c r="F9" s="92" t="s">
        <v>210</v>
      </c>
      <c r="G9" s="100" t="s">
        <v>210</v>
      </c>
      <c r="H9" s="92" t="s">
        <v>210</v>
      </c>
      <c r="I9" s="92" t="s">
        <v>210</v>
      </c>
      <c r="J9" s="92" t="s">
        <v>210</v>
      </c>
      <c r="K9" s="92" t="s">
        <v>210</v>
      </c>
      <c r="L9" s="92" t="s">
        <v>210</v>
      </c>
      <c r="M9" s="92" t="s">
        <v>210</v>
      </c>
    </row>
    <row r="10" spans="1:13" ht="25.5">
      <c r="A10" s="96" t="s">
        <v>37</v>
      </c>
      <c r="B10" s="102" t="s">
        <v>221</v>
      </c>
      <c r="C10" s="101"/>
      <c r="D10" s="103" t="s">
        <v>222</v>
      </c>
      <c r="E10" s="103" t="s">
        <v>223</v>
      </c>
      <c r="F10" s="92" t="s">
        <v>210</v>
      </c>
      <c r="G10" s="92" t="s">
        <v>210</v>
      </c>
      <c r="H10" s="92" t="s">
        <v>210</v>
      </c>
      <c r="I10" s="92" t="s">
        <v>210</v>
      </c>
      <c r="J10" s="92" t="s">
        <v>210</v>
      </c>
      <c r="K10" s="92" t="s">
        <v>210</v>
      </c>
      <c r="L10" s="92" t="s">
        <v>210</v>
      </c>
      <c r="M10" s="92" t="s">
        <v>210</v>
      </c>
    </row>
    <row r="11" spans="1:13">
      <c r="A11" s="276" t="s">
        <v>40</v>
      </c>
      <c r="B11" s="276"/>
      <c r="C11" s="276"/>
      <c r="D11" s="276"/>
      <c r="E11" s="93"/>
      <c r="F11" s="92" t="s">
        <v>210</v>
      </c>
      <c r="G11" s="92" t="s">
        <v>210</v>
      </c>
      <c r="H11" s="92" t="s">
        <v>210</v>
      </c>
      <c r="I11" s="92" t="s">
        <v>210</v>
      </c>
      <c r="J11" s="92" t="s">
        <v>210</v>
      </c>
      <c r="K11" s="92" t="s">
        <v>210</v>
      </c>
      <c r="L11" s="92" t="s">
        <v>210</v>
      </c>
      <c r="M11" s="92" t="s">
        <v>210</v>
      </c>
    </row>
    <row r="12" spans="1:13">
      <c r="A12" s="96">
        <f>[3]Budget!A16</f>
        <v>42050200</v>
      </c>
      <c r="B12" s="96" t="str">
        <f>[3]Budget!B16</f>
        <v>Apartment Vacancies</v>
      </c>
      <c r="C12" s="104"/>
      <c r="D12" s="105" t="s">
        <v>47</v>
      </c>
      <c r="E12" s="93"/>
      <c r="F12" s="92" t="s">
        <v>210</v>
      </c>
      <c r="G12" s="92" t="s">
        <v>210</v>
      </c>
      <c r="H12" s="92" t="s">
        <v>210</v>
      </c>
      <c r="I12" s="92" t="s">
        <v>210</v>
      </c>
      <c r="J12" s="92" t="s">
        <v>210</v>
      </c>
      <c r="K12" s="92" t="s">
        <v>210</v>
      </c>
      <c r="L12" s="92" t="s">
        <v>210</v>
      </c>
      <c r="M12" s="92" t="s">
        <v>210</v>
      </c>
    </row>
    <row r="13" spans="1:13">
      <c r="A13" s="96">
        <f>[3]Budget!A17</f>
        <v>42100200</v>
      </c>
      <c r="B13" s="96" t="str">
        <f>[3]Budget!B17</f>
        <v>Rent Concessions</v>
      </c>
      <c r="C13" s="104"/>
      <c r="D13" s="105" t="s">
        <v>47</v>
      </c>
      <c r="E13" s="93"/>
      <c r="F13" s="92" t="s">
        <v>210</v>
      </c>
      <c r="G13" s="92" t="s">
        <v>210</v>
      </c>
      <c r="H13" s="92" t="s">
        <v>210</v>
      </c>
      <c r="I13" s="92" t="s">
        <v>210</v>
      </c>
      <c r="J13" s="92" t="s">
        <v>210</v>
      </c>
      <c r="K13" s="92" t="s">
        <v>210</v>
      </c>
      <c r="L13" s="92" t="s">
        <v>210</v>
      </c>
      <c r="M13" s="92" t="s">
        <v>210</v>
      </c>
    </row>
    <row r="14" spans="1:13">
      <c r="A14" s="96"/>
      <c r="B14" s="102"/>
      <c r="C14" s="106"/>
      <c r="D14" s="102"/>
      <c r="E14" s="93"/>
      <c r="F14" s="92" t="s">
        <v>210</v>
      </c>
      <c r="G14" s="92" t="s">
        <v>210</v>
      </c>
      <c r="H14" s="92" t="s">
        <v>210</v>
      </c>
      <c r="I14" s="92" t="s">
        <v>210</v>
      </c>
      <c r="J14" s="92" t="s">
        <v>210</v>
      </c>
      <c r="K14" s="92" t="s">
        <v>210</v>
      </c>
      <c r="L14" s="92" t="s">
        <v>210</v>
      </c>
      <c r="M14" s="92" t="s">
        <v>210</v>
      </c>
    </row>
    <row r="15" spans="1:13">
      <c r="A15" s="276" t="s">
        <v>45</v>
      </c>
      <c r="B15" s="276"/>
      <c r="C15" s="276"/>
      <c r="D15" s="276"/>
      <c r="E15" s="93"/>
    </row>
    <row r="16" spans="1:13">
      <c r="A16" s="96">
        <f>[3]Budget!A22</f>
        <v>48200000</v>
      </c>
      <c r="B16" s="96" t="str">
        <f>[3]Budget!B22</f>
        <v>Other Income</v>
      </c>
      <c r="C16" s="104"/>
      <c r="D16" s="105" t="s">
        <v>47</v>
      </c>
      <c r="E16" s="93"/>
    </row>
    <row r="17" spans="1:5">
      <c r="A17" s="96" t="str">
        <f>[3]Budget!A32</f>
        <v>4990-20-00</v>
      </c>
      <c r="B17" s="96" t="str">
        <f>[3]Budget!B32</f>
        <v>Interest Income - Bank Accounts</v>
      </c>
      <c r="C17" s="104"/>
      <c r="D17" s="105" t="s">
        <v>47</v>
      </c>
      <c r="E17" s="93"/>
    </row>
    <row r="18" spans="1:5">
      <c r="A18" s="96" t="str">
        <f>[3]Budget!A33</f>
        <v>4990-30-00</v>
      </c>
      <c r="B18" s="96" t="str">
        <f>[3]Budget!B33</f>
        <v>Interest Income - Bond Funds</v>
      </c>
      <c r="C18" s="104"/>
      <c r="D18" s="105" t="s">
        <v>47</v>
      </c>
      <c r="E18" s="93"/>
    </row>
    <row r="19" spans="1:5">
      <c r="A19" s="96">
        <f>[3]Budget!A23</f>
        <v>49130000</v>
      </c>
      <c r="B19" s="96" t="str">
        <f>[3]Budget!B23</f>
        <v>Utility Allowance Revenue</v>
      </c>
      <c r="C19" s="104"/>
      <c r="D19" s="105" t="s">
        <v>47</v>
      </c>
      <c r="E19" s="93"/>
    </row>
    <row r="20" spans="1:5">
      <c r="A20" s="96">
        <f>[3]Budget!A24</f>
        <v>49140000</v>
      </c>
      <c r="B20" s="96" t="str">
        <f>[3]Budget!B24</f>
        <v>Tenant Utility Income</v>
      </c>
      <c r="C20" s="104"/>
      <c r="D20" s="105" t="s">
        <v>47</v>
      </c>
      <c r="E20" s="93"/>
    </row>
    <row r="21" spans="1:5">
      <c r="A21" s="96">
        <f>[3]Budget!A25</f>
        <v>49420000</v>
      </c>
      <c r="B21" s="96" t="str">
        <f>[3]Budget!B25</f>
        <v>Vending &amp; Phone Income</v>
      </c>
      <c r="C21" s="104"/>
      <c r="D21" s="105" t="s">
        <v>47</v>
      </c>
      <c r="E21" s="93"/>
    </row>
    <row r="22" spans="1:5">
      <c r="A22" s="96">
        <f>[3]Budget!A26</f>
        <v>49430000</v>
      </c>
      <c r="B22" s="96" t="str">
        <f>[3]Budget!B26</f>
        <v>Laundry Income</v>
      </c>
      <c r="C22" s="104"/>
      <c r="D22" s="105" t="s">
        <v>47</v>
      </c>
      <c r="E22" s="93"/>
    </row>
    <row r="23" spans="1:5">
      <c r="A23" s="96" t="str">
        <f>[3]Budget!A11</f>
        <v>4960-70-00</v>
      </c>
      <c r="B23" s="96" t="str">
        <f>[3]Budget!B11</f>
        <v>Dues - Replacement Reserves</v>
      </c>
      <c r="C23" s="104"/>
      <c r="D23" s="105" t="s">
        <v>47</v>
      </c>
      <c r="E23" s="93"/>
    </row>
    <row r="24" spans="1:5">
      <c r="A24" s="96">
        <f>[3]Budget!A12</f>
        <v>49444000</v>
      </c>
      <c r="B24" s="96" t="str">
        <f>[3]Budget!B12</f>
        <v>Commercial Communications Income</v>
      </c>
      <c r="C24" s="104"/>
      <c r="D24" s="105" t="s">
        <v>47</v>
      </c>
      <c r="E24" s="93"/>
    </row>
    <row r="25" spans="1:5">
      <c r="A25" s="96">
        <f>[3]Budget!A27</f>
        <v>49445000</v>
      </c>
      <c r="B25" s="96" t="str">
        <f>[3]Budget!B27</f>
        <v>Commercial Reimbursement Income</v>
      </c>
      <c r="C25" s="104"/>
      <c r="D25" s="105" t="s">
        <v>47</v>
      </c>
      <c r="E25" s="93"/>
    </row>
    <row r="26" spans="1:5">
      <c r="A26" s="96">
        <f>[3]Budget!A28</f>
        <v>49450000</v>
      </c>
      <c r="B26" s="96" t="str">
        <f>[3]Budget!B28</f>
        <v>NSF &amp; Late Charges</v>
      </c>
      <c r="C26" s="104"/>
      <c r="D26" s="107" t="s">
        <v>224</v>
      </c>
      <c r="E26" s="93"/>
    </row>
    <row r="27" spans="1:5">
      <c r="A27" s="96">
        <f>[3]Budget!A29</f>
        <v>49470000</v>
      </c>
      <c r="B27" s="96" t="str">
        <f>[3]Budget!B29</f>
        <v>Damages &amp; Cleaning Charges</v>
      </c>
      <c r="C27" s="106"/>
      <c r="D27" s="107" t="s">
        <v>47</v>
      </c>
      <c r="E27" s="93"/>
    </row>
    <row r="28" spans="1:5">
      <c r="A28" s="96">
        <f>[3]Budget!A30</f>
        <v>49530000</v>
      </c>
      <c r="B28" s="96" t="str">
        <f>[3]Budget!B30</f>
        <v>Tenant Screening Charges</v>
      </c>
      <c r="C28" s="106"/>
      <c r="D28" s="107" t="s">
        <v>47</v>
      </c>
      <c r="E28" s="93"/>
    </row>
    <row r="29" spans="1:5">
      <c r="A29" s="96">
        <f>[3]Budget!A31</f>
        <v>49550000</v>
      </c>
      <c r="B29" s="96" t="str">
        <f>[3]Budget!B31</f>
        <v>Bad Debt Recovery</v>
      </c>
      <c r="C29" s="106"/>
      <c r="D29" s="107" t="s">
        <v>225</v>
      </c>
      <c r="E29" s="93"/>
    </row>
    <row r="30" spans="1:5">
      <c r="A30" s="94"/>
      <c r="B30" s="108"/>
      <c r="C30" s="109"/>
      <c r="D30" s="110"/>
    </row>
    <row r="31" spans="1:5">
      <c r="A31" s="273" t="s">
        <v>226</v>
      </c>
      <c r="B31" s="274"/>
      <c r="C31" s="274"/>
      <c r="D31" s="275"/>
    </row>
    <row r="32" spans="1:5">
      <c r="A32" s="111"/>
      <c r="B32" s="112"/>
      <c r="C32" s="109"/>
      <c r="D32" s="110"/>
    </row>
    <row r="33" spans="1:5">
      <c r="A33" s="271" t="s">
        <v>227</v>
      </c>
      <c r="B33" s="271"/>
      <c r="C33" s="271"/>
      <c r="D33" s="271"/>
      <c r="E33" s="93"/>
    </row>
    <row r="34" spans="1:5">
      <c r="A34" s="94">
        <f>[3]Budget!A38</f>
        <v>56011000</v>
      </c>
      <c r="B34" s="113" t="str">
        <f>[3]Budget!B38</f>
        <v>Manager Salary &amp; Wages</v>
      </c>
      <c r="C34" s="109"/>
      <c r="D34" s="114" t="s">
        <v>228</v>
      </c>
    </row>
    <row r="35" spans="1:5" ht="25.5">
      <c r="A35" s="94">
        <f>[3]Budget!A39</f>
        <v>56012000</v>
      </c>
      <c r="B35" s="113" t="str">
        <f>[3]Budget!B39</f>
        <v>Assistant Manager Salary &amp; Wages</v>
      </c>
      <c r="C35" s="109"/>
      <c r="D35" s="114" t="s">
        <v>229</v>
      </c>
    </row>
    <row r="36" spans="1:5">
      <c r="A36" s="94">
        <f>[3]Budget!A40</f>
        <v>56013000</v>
      </c>
      <c r="B36" s="113" t="str">
        <f>[3]Budget!B40</f>
        <v>Leasing Consultant Salary &amp; Wages</v>
      </c>
      <c r="C36" s="109"/>
      <c r="D36" s="115" t="s">
        <v>47</v>
      </c>
    </row>
    <row r="37" spans="1:5">
      <c r="A37" s="94">
        <f>[3]Budget!A41</f>
        <v>56014000</v>
      </c>
      <c r="B37" s="113" t="str">
        <f>[3]Budget!B41</f>
        <v>Desk Help Salary &amp; Wages</v>
      </c>
      <c r="C37" s="109"/>
      <c r="D37" s="115" t="s">
        <v>47</v>
      </c>
    </row>
    <row r="38" spans="1:5" ht="25.5">
      <c r="A38" s="94">
        <f>[3]Budget!A42</f>
        <v>56101000</v>
      </c>
      <c r="B38" s="113" t="str">
        <f>[3]Budget!B42</f>
        <v>All Admin Payroll Taxes</v>
      </c>
      <c r="C38" s="109"/>
      <c r="D38" s="114" t="s">
        <v>230</v>
      </c>
    </row>
    <row r="39" spans="1:5">
      <c r="A39" s="94">
        <f>[3]Budget!A43</f>
        <v>56111000</v>
      </c>
      <c r="B39" s="113" t="str">
        <f>[3]Budget!B43</f>
        <v>All Admin Employee Benefits</v>
      </c>
      <c r="C39" s="109"/>
      <c r="D39" s="114" t="s">
        <v>231</v>
      </c>
    </row>
    <row r="40" spans="1:5">
      <c r="A40" s="94">
        <f>[3]Budget!A44</f>
        <v>56121000</v>
      </c>
      <c r="B40" s="113" t="str">
        <f>[3]Budget!B44</f>
        <v>All Admin Workers Compensation</v>
      </c>
      <c r="C40" s="109"/>
      <c r="D40" s="114" t="s">
        <v>232</v>
      </c>
    </row>
    <row r="41" spans="1:5">
      <c r="A41" s="113"/>
      <c r="B41" s="112"/>
      <c r="C41" s="110"/>
      <c r="D41" s="112"/>
    </row>
    <row r="42" spans="1:5">
      <c r="A42" s="271" t="s">
        <v>233</v>
      </c>
      <c r="B42" s="271"/>
      <c r="C42" s="271"/>
      <c r="D42" s="271"/>
    </row>
    <row r="43" spans="1:5">
      <c r="A43" s="94">
        <f>[3]Budget!A47</f>
        <v>56211000</v>
      </c>
      <c r="B43" s="113" t="str">
        <f>[3]Budget!B47</f>
        <v>Maintenance Salary &amp; Wages</v>
      </c>
      <c r="C43" s="109"/>
      <c r="D43" s="114"/>
    </row>
    <row r="44" spans="1:5" ht="25.5">
      <c r="A44" s="94">
        <f>[3]Budget!A48</f>
        <v>56213000</v>
      </c>
      <c r="B44" s="113" t="str">
        <f>[3]Budget!B48</f>
        <v>Groundskeeper Salary &amp; Wages</v>
      </c>
      <c r="C44" s="109"/>
      <c r="D44" s="114" t="s">
        <v>234</v>
      </c>
    </row>
    <row r="45" spans="1:5">
      <c r="A45" s="94">
        <f>[3]Budget!A49</f>
        <v>56214000</v>
      </c>
      <c r="B45" s="113" t="str">
        <f>[3]Budget!B49</f>
        <v>Housekeeper Salary &amp; Wages</v>
      </c>
      <c r="C45" s="109"/>
      <c r="D45" s="115" t="s">
        <v>47</v>
      </c>
    </row>
    <row r="46" spans="1:5">
      <c r="A46" s="94">
        <f>[3]Budget!A50</f>
        <v>56215000</v>
      </c>
      <c r="B46" s="113" t="str">
        <f>[3]Budget!B50</f>
        <v>Painter Salary &amp; Wages</v>
      </c>
      <c r="C46" s="109"/>
      <c r="D46" s="115" t="s">
        <v>47</v>
      </c>
    </row>
    <row r="47" spans="1:5" ht="25.5">
      <c r="A47" s="94">
        <f>[3]Budget!A51</f>
        <v>56301000</v>
      </c>
      <c r="B47" s="113" t="str">
        <f>[3]Budget!B51</f>
        <v>All Main Payroll Taxes</v>
      </c>
      <c r="C47" s="109"/>
      <c r="D47" s="114" t="s">
        <v>230</v>
      </c>
    </row>
    <row r="48" spans="1:5">
      <c r="A48" s="94">
        <f>[3]Budget!A52</f>
        <v>56311000</v>
      </c>
      <c r="B48" s="113" t="str">
        <f>[3]Budget!B52</f>
        <v>All Maint Employee Benefits</v>
      </c>
      <c r="C48" s="109"/>
      <c r="D48" s="114" t="s">
        <v>235</v>
      </c>
    </row>
    <row r="49" spans="1:5">
      <c r="A49" s="94">
        <f>[3]Budget!A53</f>
        <v>56321000</v>
      </c>
      <c r="B49" s="113" t="str">
        <f>[3]Budget!B53</f>
        <v>All Maint Workers Compensation</v>
      </c>
      <c r="C49" s="109"/>
      <c r="D49" s="114" t="s">
        <v>236</v>
      </c>
    </row>
    <row r="50" spans="1:5">
      <c r="A50" s="113"/>
      <c r="B50" s="112"/>
      <c r="C50" s="110"/>
      <c r="D50" s="112"/>
    </row>
    <row r="51" spans="1:5">
      <c r="A51" s="271" t="s">
        <v>237</v>
      </c>
      <c r="B51" s="271"/>
      <c r="C51" s="271"/>
      <c r="D51" s="271"/>
    </row>
    <row r="52" spans="1:5">
      <c r="A52" s="94">
        <f>[3]Budget!A56</f>
        <v>57000000</v>
      </c>
      <c r="B52" s="113" t="str">
        <f>[3]Budget!B56</f>
        <v>Temporary Help</v>
      </c>
      <c r="C52" s="109"/>
      <c r="D52" s="115" t="s">
        <v>47</v>
      </c>
    </row>
    <row r="53" spans="1:5">
      <c r="A53" s="94">
        <f>[3]Budget!A57</f>
        <v>57550000</v>
      </c>
      <c r="B53" s="113" t="str">
        <f>[3]Budget!B57</f>
        <v>Employee Bonuses</v>
      </c>
      <c r="C53" s="109"/>
      <c r="D53" s="115" t="s">
        <v>47</v>
      </c>
    </row>
    <row r="54" spans="1:5">
      <c r="A54" s="94">
        <f>[3]Budget!A58</f>
        <v>57600000</v>
      </c>
      <c r="B54" s="113" t="str">
        <f>[3]Budget!B58</f>
        <v>Apartment Value Compensation</v>
      </c>
      <c r="C54" s="109"/>
      <c r="D54" s="115" t="s">
        <v>47</v>
      </c>
    </row>
    <row r="55" spans="1:5">
      <c r="A55" s="113"/>
      <c r="B55" s="112"/>
      <c r="C55" s="110"/>
      <c r="D55" s="112"/>
    </row>
    <row r="56" spans="1:5">
      <c r="A56" s="271" t="s">
        <v>84</v>
      </c>
      <c r="B56" s="271"/>
      <c r="C56" s="271"/>
      <c r="D56" s="271"/>
    </row>
    <row r="57" spans="1:5">
      <c r="A57" s="94">
        <f>[3]Budget!A62</f>
        <v>60302000</v>
      </c>
      <c r="B57" s="113" t="str">
        <f>[3]Budget!B62</f>
        <v>Audit Expense</v>
      </c>
      <c r="C57" s="109"/>
      <c r="D57" s="114" t="s">
        <v>238</v>
      </c>
    </row>
    <row r="58" spans="1:5">
      <c r="A58" s="94">
        <f>[3]Budget!A63</f>
        <v>60353000</v>
      </c>
      <c r="B58" s="113" t="str">
        <f>[3]Budget!B63</f>
        <v xml:space="preserve">Advertising </v>
      </c>
      <c r="C58" s="109"/>
      <c r="D58" s="116" t="s">
        <v>47</v>
      </c>
    </row>
    <row r="59" spans="1:5" ht="25.5">
      <c r="A59" s="94">
        <f>[3]Budget!A64</f>
        <v>60550900</v>
      </c>
      <c r="B59" s="113" t="str">
        <f>[3]Budget!B64</f>
        <v>Software</v>
      </c>
      <c r="C59" s="109"/>
      <c r="D59" s="114" t="s">
        <v>239</v>
      </c>
    </row>
    <row r="60" spans="1:5">
      <c r="A60" s="94">
        <f>[3]Budget!A65</f>
        <v>60430000</v>
      </c>
      <c r="B60" s="113" t="str">
        <f>[3]Budget!B65</f>
        <v>Bad Debt Expense</v>
      </c>
      <c r="C60" s="109"/>
      <c r="D60" s="114" t="s">
        <v>224</v>
      </c>
    </row>
    <row r="61" spans="1:5">
      <c r="A61" s="94" t="s">
        <v>89</v>
      </c>
      <c r="B61" s="113" t="s">
        <v>90</v>
      </c>
      <c r="C61" s="109"/>
      <c r="D61" s="114" t="s">
        <v>240</v>
      </c>
    </row>
    <row r="62" spans="1:5" ht="25.5">
      <c r="A62" s="94">
        <f>[3]Budget!A67</f>
        <v>60620000</v>
      </c>
      <c r="B62" s="113" t="str">
        <f>[3]Budget!B67</f>
        <v>Courtesy Patrol/Protective Services</v>
      </c>
      <c r="C62" s="109"/>
      <c r="D62" s="114" t="s">
        <v>241</v>
      </c>
      <c r="E62" s="92" t="s">
        <v>242</v>
      </c>
    </row>
    <row r="63" spans="1:5">
      <c r="A63" s="94" t="str">
        <f>[3]Budget!A68</f>
        <v>6065-00-00</v>
      </c>
      <c r="B63" s="113" t="str">
        <f>[3]Budget!B68</f>
        <v>Dues and Membership</v>
      </c>
      <c r="C63" s="109"/>
      <c r="D63" s="115" t="s">
        <v>47</v>
      </c>
    </row>
    <row r="64" spans="1:5">
      <c r="A64" s="94">
        <f>[3]Budget!A69</f>
        <v>60670000</v>
      </c>
      <c r="B64" s="113" t="str">
        <f>[3]Budget!B69</f>
        <v>Equipment Rental - Office/Furniture</v>
      </c>
      <c r="C64" s="109"/>
      <c r="D64" s="115" t="s">
        <v>47</v>
      </c>
    </row>
    <row r="65" spans="1:4">
      <c r="A65" s="94">
        <f>[3]Budget!A70</f>
        <v>60680000</v>
      </c>
      <c r="B65" s="113" t="str">
        <f>[3]Budget!B70</f>
        <v>Office Equipment/Furniture</v>
      </c>
      <c r="C65" s="109"/>
      <c r="D65" s="116" t="s">
        <v>47</v>
      </c>
    </row>
    <row r="66" spans="1:4">
      <c r="A66" s="94">
        <f>[3]Budget!A71</f>
        <v>60690000</v>
      </c>
      <c r="B66" s="113" t="str">
        <f>[3]Budget!B71</f>
        <v>Equipment Maintenance - Office</v>
      </c>
      <c r="C66" s="109"/>
      <c r="D66" s="115" t="s">
        <v>47</v>
      </c>
    </row>
    <row r="67" spans="1:4">
      <c r="A67" s="94">
        <f>[3]Budget!A72</f>
        <v>60800000</v>
      </c>
      <c r="B67" s="113" t="str">
        <f>[3]Budget!B72</f>
        <v>HAP Management Fee</v>
      </c>
      <c r="C67" s="109"/>
      <c r="D67" s="115" t="s">
        <v>47</v>
      </c>
    </row>
    <row r="68" spans="1:4">
      <c r="A68" s="94">
        <f>[3]Budget!A73</f>
        <v>60840000</v>
      </c>
      <c r="B68" s="113" t="str">
        <f>[3]Budget!B73</f>
        <v>Investor Service Fee</v>
      </c>
      <c r="C68" s="109"/>
      <c r="D68" s="115" t="s">
        <v>47</v>
      </c>
    </row>
    <row r="69" spans="1:4">
      <c r="A69" s="94">
        <f>[3]Budget!A74</f>
        <v>60870000</v>
      </c>
      <c r="B69" s="113" t="str">
        <f>[3]Budget!B74</f>
        <v>Legal Expense</v>
      </c>
      <c r="C69" s="109"/>
      <c r="D69" s="114" t="s">
        <v>243</v>
      </c>
    </row>
    <row r="70" spans="1:4">
      <c r="A70" s="94">
        <f>[3]Budget!A75</f>
        <v>60880000</v>
      </c>
      <c r="B70" s="113" t="str">
        <f>[3]Budget!B75</f>
        <v>LIHTC Assessment</v>
      </c>
      <c r="C70" s="109"/>
      <c r="D70" s="115" t="s">
        <v>47</v>
      </c>
    </row>
    <row r="71" spans="1:4">
      <c r="A71" s="94">
        <f>[3]Budget!A76</f>
        <v>60881000</v>
      </c>
      <c r="B71" s="113" t="str">
        <f>[3]Budget!B76</f>
        <v>OAHTC Admin Fee</v>
      </c>
      <c r="C71" s="109"/>
      <c r="D71" s="115" t="s">
        <v>47</v>
      </c>
    </row>
    <row r="72" spans="1:4">
      <c r="A72" s="94">
        <f>[3]Budget!A77</f>
        <v>60930000</v>
      </c>
      <c r="B72" s="113" t="str">
        <f>[3]Budget!B77</f>
        <v>Office Supplies\Postage\Printing</v>
      </c>
      <c r="C72" s="109"/>
      <c r="D72" s="117" t="s">
        <v>244</v>
      </c>
    </row>
    <row r="73" spans="1:4">
      <c r="A73" s="94">
        <f>[3]Budget!A78</f>
        <v>60950000</v>
      </c>
      <c r="B73" s="113" t="str">
        <f>[3]Budget!B78</f>
        <v>Other Administrative Expense</v>
      </c>
      <c r="C73" s="109"/>
      <c r="D73" s="117" t="s">
        <v>245</v>
      </c>
    </row>
    <row r="74" spans="1:4">
      <c r="A74" s="94">
        <f>[3]Budget!A79</f>
        <v>60970000</v>
      </c>
      <c r="B74" s="113" t="str">
        <f>[3]Budget!B79</f>
        <v>Other Professional Services</v>
      </c>
      <c r="C74" s="118"/>
      <c r="D74" s="114" t="s">
        <v>246</v>
      </c>
    </row>
    <row r="75" spans="1:4">
      <c r="A75" s="94">
        <f>[3]Budget!A80</f>
        <v>61050000</v>
      </c>
      <c r="B75" s="113" t="str">
        <f>[3]Budget!B80</f>
        <v>Outside Management Fees</v>
      </c>
      <c r="C75" s="118"/>
      <c r="D75" s="114" t="s">
        <v>247</v>
      </c>
    </row>
    <row r="76" spans="1:4">
      <c r="A76" s="94">
        <f>[3]Budget!A81</f>
        <v>61080000</v>
      </c>
      <c r="B76" s="113" t="str">
        <f>[3]Budget!B81</f>
        <v xml:space="preserve">General Partnership Admin Fee </v>
      </c>
      <c r="C76" s="118"/>
      <c r="D76" s="115" t="s">
        <v>47</v>
      </c>
    </row>
    <row r="77" spans="1:4">
      <c r="A77" s="94">
        <f>[3]Budget!A82</f>
        <v>61200300</v>
      </c>
      <c r="B77" s="113" t="str">
        <f>[3]Budget!B82</f>
        <v>Telephone\Answering Service\Pagers</v>
      </c>
      <c r="C77" s="118"/>
      <c r="D77" s="116" t="s">
        <v>47</v>
      </c>
    </row>
    <row r="78" spans="1:4">
      <c r="A78" s="94">
        <f>[3]Budget!A83</f>
        <v>61250000</v>
      </c>
      <c r="B78" s="113" t="str">
        <f>[3]Budget!B83</f>
        <v>Tenant Screening</v>
      </c>
      <c r="C78" s="118"/>
      <c r="D78" s="115" t="s">
        <v>47</v>
      </c>
    </row>
    <row r="79" spans="1:4">
      <c r="A79" s="94">
        <f>[3]Budget!A84</f>
        <v>61280000</v>
      </c>
      <c r="B79" s="113" t="str">
        <f>[3]Budget!B84</f>
        <v>Employee Training</v>
      </c>
      <c r="C79" s="118"/>
      <c r="D79" s="115" t="s">
        <v>47</v>
      </c>
    </row>
    <row r="80" spans="1:4">
      <c r="A80" s="94">
        <f>[3]Budget!A85</f>
        <v>61300200</v>
      </c>
      <c r="B80" s="113" t="str">
        <f>[3]Budget!B85</f>
        <v>Mileage</v>
      </c>
      <c r="C80" s="118"/>
      <c r="D80" s="116" t="s">
        <v>47</v>
      </c>
    </row>
    <row r="81" spans="1:5">
      <c r="A81" s="94">
        <f>[3]Budget!A86</f>
        <v>61400000</v>
      </c>
      <c r="B81" s="113" t="str">
        <f>[3]Budget!B86</f>
        <v>Trustee Fees</v>
      </c>
      <c r="C81" s="118"/>
      <c r="D81" s="115" t="s">
        <v>47</v>
      </c>
    </row>
    <row r="82" spans="1:5">
      <c r="A82" s="94" t="s">
        <v>112</v>
      </c>
      <c r="B82" s="113" t="s">
        <v>248</v>
      </c>
      <c r="C82" s="118"/>
      <c r="D82" s="119" t="s">
        <v>47</v>
      </c>
    </row>
    <row r="83" spans="1:5">
      <c r="A83" s="113"/>
      <c r="B83" s="112"/>
      <c r="C83" s="110"/>
      <c r="D83" s="112"/>
    </row>
    <row r="84" spans="1:5">
      <c r="A84" s="271" t="s">
        <v>249</v>
      </c>
      <c r="B84" s="271"/>
      <c r="C84" s="271"/>
      <c r="D84" s="271"/>
    </row>
    <row r="85" spans="1:5">
      <c r="A85" s="113">
        <f>[3]Budget!A91</f>
        <v>62107000</v>
      </c>
      <c r="B85" s="113" t="str">
        <f>[3]Budget!B91</f>
        <v>Contract Tenant Services</v>
      </c>
      <c r="C85" s="118"/>
      <c r="D85" s="120" t="s">
        <v>47</v>
      </c>
    </row>
    <row r="86" spans="1:5">
      <c r="A86" s="113">
        <f>[3]Budget!A92</f>
        <v>62108000</v>
      </c>
      <c r="B86" s="113" t="str">
        <f>[3]Budget!B92</f>
        <v xml:space="preserve">Services - St. Francis </v>
      </c>
      <c r="C86" s="118"/>
      <c r="D86" s="120" t="s">
        <v>47</v>
      </c>
    </row>
    <row r="87" spans="1:5">
      <c r="A87" s="113"/>
      <c r="B87" s="112"/>
      <c r="C87" s="110"/>
      <c r="D87" s="112"/>
      <c r="E87" s="93"/>
    </row>
    <row r="88" spans="1:5">
      <c r="A88" s="271" t="s">
        <v>250</v>
      </c>
      <c r="B88" s="271"/>
      <c r="C88" s="271"/>
      <c r="D88" s="271"/>
    </row>
    <row r="89" spans="1:5">
      <c r="A89" s="94">
        <f>[3]Budget!A96</f>
        <v>63100000</v>
      </c>
      <c r="B89" s="113" t="str">
        <f>[3]Budget!B96</f>
        <v>Water</v>
      </c>
      <c r="C89" s="109"/>
      <c r="D89" s="114" t="s">
        <v>251</v>
      </c>
    </row>
    <row r="90" spans="1:5">
      <c r="A90" s="94">
        <f>[3]Budget!A97</f>
        <v>63120000</v>
      </c>
      <c r="B90" s="113" t="str">
        <f>[3]Budget!B97</f>
        <v>Electricity</v>
      </c>
      <c r="C90" s="109"/>
      <c r="D90" s="117" t="s">
        <v>252</v>
      </c>
    </row>
    <row r="91" spans="1:5">
      <c r="A91" s="94">
        <f>[3]Budget!A98</f>
        <v>63140000</v>
      </c>
      <c r="B91" s="113" t="str">
        <f>[3]Budget!B98</f>
        <v>Gas</v>
      </c>
      <c r="C91" s="109"/>
      <c r="D91" s="115" t="s">
        <v>47</v>
      </c>
    </row>
    <row r="92" spans="1:5">
      <c r="A92" s="94">
        <f>[3]Budget!A99</f>
        <v>63200000</v>
      </c>
      <c r="B92" s="113" t="str">
        <f>[3]Budget!B99</f>
        <v>Garbage</v>
      </c>
      <c r="C92" s="109"/>
      <c r="D92" s="114" t="s">
        <v>253</v>
      </c>
    </row>
    <row r="93" spans="1:5">
      <c r="A93" s="94">
        <f>[3]Budget!A100</f>
        <v>63210000</v>
      </c>
      <c r="B93" s="113" t="str">
        <f>[3]Budget!B100</f>
        <v>Cable TV</v>
      </c>
      <c r="C93" s="109"/>
      <c r="D93" s="115" t="s">
        <v>47</v>
      </c>
    </row>
    <row r="94" spans="1:5">
      <c r="A94" s="94">
        <f>[3]Budget!A101</f>
        <v>63250000</v>
      </c>
      <c r="B94" s="113" t="str">
        <f>[3]Budget!B101</f>
        <v>Sewer</v>
      </c>
      <c r="C94" s="109"/>
      <c r="D94" s="115" t="s">
        <v>47</v>
      </c>
    </row>
    <row r="95" spans="1:5">
      <c r="A95" s="94">
        <f>[3]Budget!A102</f>
        <v>63600000</v>
      </c>
      <c r="B95" s="113" t="str">
        <f>[3]Budget!B102</f>
        <v>Turnover Utilities</v>
      </c>
      <c r="C95" s="109"/>
      <c r="D95" s="115" t="s">
        <v>47</v>
      </c>
    </row>
    <row r="96" spans="1:5">
      <c r="A96" s="94"/>
      <c r="B96" s="121"/>
      <c r="C96" s="109"/>
      <c r="D96" s="112"/>
    </row>
    <row r="97" spans="1:254">
      <c r="A97" s="271" t="s">
        <v>254</v>
      </c>
      <c r="B97" s="271"/>
      <c r="C97" s="271"/>
      <c r="D97" s="271"/>
      <c r="E97" s="93"/>
    </row>
    <row r="98" spans="1:254">
      <c r="A98" s="94">
        <f>[3]Budget!A107</f>
        <v>64200800</v>
      </c>
      <c r="B98" s="113" t="str">
        <f>[3]Budget!B107</f>
        <v>Maint Mtrls- Furniture</v>
      </c>
      <c r="C98" s="109"/>
      <c r="D98" s="115" t="s">
        <v>47</v>
      </c>
    </row>
    <row r="99" spans="1:254">
      <c r="A99" s="94">
        <f>[3]Budget!A108</f>
        <v>64202000</v>
      </c>
      <c r="B99" s="113" t="str">
        <f>[3]Budget!B108</f>
        <v>Maint Mtrls - Cleaning</v>
      </c>
      <c r="C99" s="109"/>
      <c r="D99" s="115" t="s">
        <v>47</v>
      </c>
    </row>
    <row r="100" spans="1:254">
      <c r="A100" s="94">
        <f>[3]Budget!A109</f>
        <v>64202500</v>
      </c>
      <c r="B100" s="113" t="str">
        <f>[3]Budget!B109</f>
        <v>Maint Mtrls - Electrical</v>
      </c>
      <c r="C100" s="109"/>
      <c r="D100" s="115" t="s">
        <v>47</v>
      </c>
    </row>
    <row r="101" spans="1:254">
      <c r="A101" s="94">
        <f>[3]Budget!A110</f>
        <v>64203300</v>
      </c>
      <c r="B101" s="113" t="str">
        <f>[3]Budget!B110</f>
        <v>Maint Mtrls - Fountain/Pool</v>
      </c>
      <c r="C101" s="109"/>
      <c r="D101" s="115" t="s">
        <v>47</v>
      </c>
    </row>
    <row r="102" spans="1:254">
      <c r="A102" s="94">
        <f>[3]Budget!A111</f>
        <v>64204000</v>
      </c>
      <c r="B102" s="113" t="str">
        <f>[3]Budget!B111</f>
        <v>Maint Mtrls - Hardware</v>
      </c>
      <c r="C102" s="109"/>
      <c r="D102" s="115" t="s">
        <v>47</v>
      </c>
    </row>
    <row r="103" spans="1:254">
      <c r="A103" s="94">
        <f>[3]Budget!A112</f>
        <v>64204300</v>
      </c>
      <c r="B103" s="113" t="str">
        <f>[3]Budget!B112</f>
        <v>Maint Mtrls - Heating &amp; Air Cond</v>
      </c>
      <c r="C103" s="109"/>
      <c r="D103" s="115" t="s">
        <v>47</v>
      </c>
    </row>
    <row r="104" spans="1:254" ht="27" customHeight="1">
      <c r="A104" s="94">
        <f>[3]Budget!A113</f>
        <v>64205000</v>
      </c>
      <c r="B104" s="113" t="str">
        <f>[3]Budget!B113</f>
        <v>Maint Mtrls - Other</v>
      </c>
      <c r="C104" s="109"/>
      <c r="D104" s="117" t="s">
        <v>269</v>
      </c>
    </row>
    <row r="105" spans="1:254">
      <c r="A105" s="94">
        <f>[3]Budget!A114</f>
        <v>64205500</v>
      </c>
      <c r="B105" s="113" t="str">
        <f>[3]Budget!B114</f>
        <v>Maint Mtrls - Painting</v>
      </c>
      <c r="C105" s="109"/>
      <c r="D105" s="115" t="s">
        <v>47</v>
      </c>
    </row>
    <row r="106" spans="1:254">
      <c r="A106" s="94">
        <f>[3]Budget!A115</f>
        <v>64206000</v>
      </c>
      <c r="B106" s="113" t="str">
        <f>[3]Budget!B115</f>
        <v>Maint Mtrls - Plumbing</v>
      </c>
      <c r="C106" s="109"/>
      <c r="D106" s="115" t="s">
        <v>47</v>
      </c>
    </row>
    <row r="107" spans="1:254">
      <c r="A107" s="94">
        <f>[3]Budget!A116</f>
        <v>64207000</v>
      </c>
      <c r="B107" s="113" t="str">
        <f>[3]Budget!B116</f>
        <v>Maint Mtrls - Uniforms</v>
      </c>
      <c r="C107" s="109"/>
      <c r="D107" s="116" t="s">
        <v>47</v>
      </c>
    </row>
    <row r="108" spans="1:254" ht="25.5">
      <c r="A108" s="94">
        <f>[3]Budget!A117</f>
        <v>64207500</v>
      </c>
      <c r="B108" s="113" t="str">
        <f>[3]Budget!B117</f>
        <v>Maint Mtrls - Landscape  Equipment/Products</v>
      </c>
      <c r="C108" s="109"/>
      <c r="D108" s="115" t="s">
        <v>47</v>
      </c>
    </row>
    <row r="109" spans="1:254">
      <c r="A109" s="94"/>
      <c r="B109" s="95"/>
      <c r="C109" s="109"/>
      <c r="D109" s="112"/>
    </row>
    <row r="110" spans="1:254">
      <c r="A110" s="271" t="s">
        <v>255</v>
      </c>
      <c r="B110" s="271"/>
      <c r="C110" s="271"/>
      <c r="D110" s="271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  <c r="AM110" s="277"/>
      <c r="AN110" s="277"/>
      <c r="AO110" s="277"/>
      <c r="AP110" s="277"/>
      <c r="AQ110" s="277"/>
      <c r="AR110" s="277"/>
      <c r="AS110" s="277"/>
      <c r="AT110" s="277"/>
      <c r="AU110" s="277"/>
      <c r="AV110" s="277"/>
      <c r="AW110" s="277"/>
      <c r="AX110" s="277"/>
      <c r="AY110" s="277"/>
      <c r="AZ110" s="277"/>
      <c r="BA110" s="277"/>
      <c r="BB110" s="277"/>
      <c r="BC110" s="277"/>
      <c r="BD110" s="277"/>
      <c r="BE110" s="277"/>
      <c r="BF110" s="277"/>
      <c r="BG110" s="277"/>
      <c r="BH110" s="277"/>
      <c r="BI110" s="277"/>
      <c r="BJ110" s="277"/>
      <c r="BK110" s="277"/>
      <c r="BL110" s="277"/>
      <c r="BM110" s="277"/>
      <c r="BN110" s="277"/>
      <c r="BO110" s="277"/>
      <c r="BP110" s="277"/>
      <c r="BQ110" s="277"/>
      <c r="BR110" s="277"/>
      <c r="BS110" s="277"/>
      <c r="BT110" s="277"/>
      <c r="BU110" s="277"/>
      <c r="BV110" s="277"/>
      <c r="BW110" s="277"/>
      <c r="BX110" s="277"/>
      <c r="BY110" s="277"/>
      <c r="BZ110" s="277"/>
      <c r="CA110" s="277" t="s">
        <v>256</v>
      </c>
      <c r="CB110" s="277"/>
      <c r="CC110" s="277"/>
      <c r="CD110" s="277"/>
      <c r="CE110" s="277" t="s">
        <v>256</v>
      </c>
      <c r="CF110" s="277"/>
      <c r="CG110" s="277"/>
      <c r="CH110" s="277"/>
      <c r="CI110" s="277" t="s">
        <v>256</v>
      </c>
      <c r="CJ110" s="277"/>
      <c r="CK110" s="277"/>
      <c r="CL110" s="277"/>
      <c r="CM110" s="277" t="s">
        <v>256</v>
      </c>
      <c r="CN110" s="277"/>
      <c r="CO110" s="277"/>
      <c r="CP110" s="277"/>
      <c r="CQ110" s="277" t="s">
        <v>256</v>
      </c>
      <c r="CR110" s="277"/>
      <c r="CS110" s="277"/>
      <c r="CT110" s="277"/>
      <c r="CU110" s="277" t="s">
        <v>256</v>
      </c>
      <c r="CV110" s="277"/>
      <c r="CW110" s="277"/>
      <c r="CX110" s="277"/>
      <c r="CY110" s="277" t="s">
        <v>256</v>
      </c>
      <c r="CZ110" s="277"/>
      <c r="DA110" s="277"/>
      <c r="DB110" s="277"/>
      <c r="DC110" s="277" t="s">
        <v>256</v>
      </c>
      <c r="DD110" s="277"/>
      <c r="DE110" s="277"/>
      <c r="DF110" s="277"/>
      <c r="DG110" s="277" t="s">
        <v>256</v>
      </c>
      <c r="DH110" s="277"/>
      <c r="DI110" s="277"/>
      <c r="DJ110" s="277"/>
      <c r="DK110" s="277" t="s">
        <v>256</v>
      </c>
      <c r="DL110" s="277"/>
      <c r="DM110" s="277"/>
      <c r="DN110" s="277"/>
      <c r="DO110" s="277" t="s">
        <v>256</v>
      </c>
      <c r="DP110" s="277"/>
      <c r="DQ110" s="277"/>
      <c r="DR110" s="277"/>
      <c r="DS110" s="277" t="s">
        <v>256</v>
      </c>
      <c r="DT110" s="277"/>
      <c r="DU110" s="277"/>
      <c r="DV110" s="277"/>
      <c r="DW110" s="277" t="s">
        <v>256</v>
      </c>
      <c r="DX110" s="277"/>
      <c r="DY110" s="277"/>
      <c r="DZ110" s="277"/>
      <c r="EA110" s="277" t="s">
        <v>256</v>
      </c>
      <c r="EB110" s="277"/>
      <c r="EC110" s="277"/>
      <c r="ED110" s="277"/>
      <c r="EE110" s="277" t="s">
        <v>256</v>
      </c>
      <c r="EF110" s="277"/>
      <c r="EG110" s="277"/>
      <c r="EH110" s="277"/>
      <c r="EI110" s="277" t="s">
        <v>256</v>
      </c>
      <c r="EJ110" s="277"/>
      <c r="EK110" s="277"/>
      <c r="EL110" s="277"/>
      <c r="EM110" s="277" t="s">
        <v>256</v>
      </c>
      <c r="EN110" s="277"/>
      <c r="EO110" s="277"/>
      <c r="EP110" s="277"/>
      <c r="EQ110" s="277" t="s">
        <v>256</v>
      </c>
      <c r="ER110" s="277"/>
      <c r="ES110" s="277"/>
      <c r="ET110" s="277"/>
      <c r="EU110" s="277" t="s">
        <v>256</v>
      </c>
      <c r="EV110" s="277"/>
      <c r="EW110" s="277"/>
      <c r="EX110" s="277"/>
      <c r="EY110" s="277" t="s">
        <v>256</v>
      </c>
      <c r="EZ110" s="277"/>
      <c r="FA110" s="277"/>
      <c r="FB110" s="277"/>
      <c r="FC110" s="277" t="s">
        <v>256</v>
      </c>
      <c r="FD110" s="277"/>
      <c r="FE110" s="277"/>
      <c r="FF110" s="277"/>
      <c r="FG110" s="277" t="s">
        <v>256</v>
      </c>
      <c r="FH110" s="277"/>
      <c r="FI110" s="277"/>
      <c r="FJ110" s="277"/>
      <c r="FK110" s="277" t="s">
        <v>256</v>
      </c>
      <c r="FL110" s="277"/>
      <c r="FM110" s="277"/>
      <c r="FN110" s="277"/>
      <c r="FO110" s="277" t="s">
        <v>256</v>
      </c>
      <c r="FP110" s="277"/>
      <c r="FQ110" s="277"/>
      <c r="FR110" s="277"/>
      <c r="FS110" s="277" t="s">
        <v>256</v>
      </c>
      <c r="FT110" s="277"/>
      <c r="FU110" s="277"/>
      <c r="FV110" s="277"/>
      <c r="FW110" s="277" t="s">
        <v>256</v>
      </c>
      <c r="FX110" s="277"/>
      <c r="FY110" s="277"/>
      <c r="FZ110" s="277"/>
      <c r="GA110" s="277" t="s">
        <v>256</v>
      </c>
      <c r="GB110" s="277"/>
      <c r="GC110" s="277"/>
      <c r="GD110" s="277"/>
      <c r="GE110" s="277" t="s">
        <v>256</v>
      </c>
      <c r="GF110" s="277"/>
      <c r="GG110" s="277"/>
      <c r="GH110" s="277"/>
      <c r="GI110" s="277" t="s">
        <v>256</v>
      </c>
      <c r="GJ110" s="277"/>
      <c r="GK110" s="277"/>
      <c r="GL110" s="277"/>
      <c r="GM110" s="277" t="s">
        <v>256</v>
      </c>
      <c r="GN110" s="277"/>
      <c r="GO110" s="277"/>
      <c r="GP110" s="277"/>
      <c r="GQ110" s="277" t="s">
        <v>256</v>
      </c>
      <c r="GR110" s="277"/>
      <c r="GS110" s="277"/>
      <c r="GT110" s="277"/>
      <c r="GU110" s="277" t="s">
        <v>256</v>
      </c>
      <c r="GV110" s="277"/>
      <c r="GW110" s="277"/>
      <c r="GX110" s="277"/>
      <c r="GY110" s="277" t="s">
        <v>256</v>
      </c>
      <c r="GZ110" s="277"/>
      <c r="HA110" s="277"/>
      <c r="HB110" s="277"/>
      <c r="HC110" s="277" t="s">
        <v>256</v>
      </c>
      <c r="HD110" s="277"/>
      <c r="HE110" s="277"/>
      <c r="HF110" s="277"/>
      <c r="HG110" s="277" t="s">
        <v>256</v>
      </c>
      <c r="HH110" s="277"/>
      <c r="HI110" s="277"/>
      <c r="HJ110" s="277"/>
      <c r="HK110" s="277" t="s">
        <v>256</v>
      </c>
      <c r="HL110" s="277"/>
      <c r="HM110" s="277"/>
      <c r="HN110" s="277"/>
      <c r="HO110" s="277" t="s">
        <v>256</v>
      </c>
      <c r="HP110" s="277"/>
      <c r="HQ110" s="277"/>
      <c r="HR110" s="277"/>
      <c r="HS110" s="277" t="s">
        <v>256</v>
      </c>
      <c r="HT110" s="277"/>
      <c r="HU110" s="277"/>
      <c r="HV110" s="277"/>
      <c r="HW110" s="277" t="s">
        <v>256</v>
      </c>
      <c r="HX110" s="277"/>
      <c r="HY110" s="277"/>
      <c r="HZ110" s="277"/>
      <c r="IA110" s="277" t="s">
        <v>256</v>
      </c>
      <c r="IB110" s="277"/>
      <c r="IC110" s="277"/>
      <c r="ID110" s="277"/>
      <c r="IE110" s="277" t="s">
        <v>256</v>
      </c>
      <c r="IF110" s="277"/>
      <c r="IG110" s="277"/>
      <c r="IH110" s="277"/>
      <c r="II110" s="277" t="s">
        <v>256</v>
      </c>
      <c r="IJ110" s="277"/>
      <c r="IK110" s="277"/>
      <c r="IL110" s="277"/>
      <c r="IM110" s="277" t="s">
        <v>256</v>
      </c>
      <c r="IN110" s="277"/>
      <c r="IO110" s="277"/>
      <c r="IP110" s="277"/>
      <c r="IQ110" s="277" t="s">
        <v>256</v>
      </c>
      <c r="IR110" s="277"/>
      <c r="IS110" s="277"/>
      <c r="IT110" s="277"/>
    </row>
    <row r="111" spans="1:254">
      <c r="A111" s="94">
        <f>[3]Budget!A121</f>
        <v>64300500</v>
      </c>
      <c r="B111" s="113" t="str">
        <f>[3]Budget!B121</f>
        <v>Maint Contracts - Alarm</v>
      </c>
      <c r="C111" s="109"/>
      <c r="D111" s="115" t="s">
        <v>47</v>
      </c>
    </row>
    <row r="112" spans="1:254">
      <c r="A112" s="94">
        <f>[3]Budget!A122</f>
        <v>64301000</v>
      </c>
      <c r="B112" s="113" t="str">
        <f>[3]Budget!B122</f>
        <v>Maint Contracts - Appliance Repair</v>
      </c>
      <c r="C112" s="109"/>
      <c r="D112" s="115" t="s">
        <v>47</v>
      </c>
    </row>
    <row r="113" spans="1:4">
      <c r="A113" s="94">
        <f>[3]Budget!A123</f>
        <v>64301400</v>
      </c>
      <c r="B113" s="113" t="str">
        <f>[3]Budget!B123</f>
        <v>Maint Contracts - Carpentry/ Fence Repair</v>
      </c>
      <c r="C113" s="109"/>
      <c r="D113" s="115" t="s">
        <v>47</v>
      </c>
    </row>
    <row r="114" spans="1:4" ht="25.5">
      <c r="A114" s="94">
        <f>[3]Budget!A124</f>
        <v>64301500</v>
      </c>
      <c r="B114" s="113" t="str">
        <f>[3]Budget!B124</f>
        <v>Maint Contracts - Carpeting/Vinyl Cleaning</v>
      </c>
      <c r="C114" s="109"/>
      <c r="D114" s="115" t="s">
        <v>47</v>
      </c>
    </row>
    <row r="115" spans="1:4" ht="25.5">
      <c r="A115" s="94">
        <f>[3]Budget!A125</f>
        <v>64302000</v>
      </c>
      <c r="B115" s="113" t="str">
        <f>[3]Budget!B125</f>
        <v>Maint Contracts - Drapery/Blind Clean/Replace</v>
      </c>
      <c r="C115" s="109"/>
      <c r="D115" s="115" t="s">
        <v>47</v>
      </c>
    </row>
    <row r="116" spans="1:4" ht="25.5">
      <c r="A116" s="94">
        <f>[3]Budget!A126</f>
        <v>64302200</v>
      </c>
      <c r="B116" s="113" t="str">
        <f>[3]Budget!B126</f>
        <v>Maint Contracts - Door/Window Replacement &amp; Repair</v>
      </c>
      <c r="C116" s="109"/>
      <c r="D116" s="115" t="s">
        <v>47</v>
      </c>
    </row>
    <row r="117" spans="1:4">
      <c r="A117" s="94">
        <f>[3]Budget!A127</f>
        <v>64302500</v>
      </c>
      <c r="B117" s="113" t="str">
        <f>[3]Budget!B127</f>
        <v>Maint Contracts - Electrical</v>
      </c>
      <c r="C117" s="109"/>
      <c r="D117" s="115" t="s">
        <v>47</v>
      </c>
    </row>
    <row r="118" spans="1:4">
      <c r="A118" s="94">
        <f>[3]Budget!A128</f>
        <v>64302700</v>
      </c>
      <c r="B118" s="113" t="str">
        <f>[3]Budget!B128</f>
        <v>Maint Contracts - Elevator</v>
      </c>
      <c r="C118" s="109"/>
      <c r="D118" s="115" t="s">
        <v>47</v>
      </c>
    </row>
    <row r="119" spans="1:4">
      <c r="A119" s="94">
        <f>[3]Budget!A129</f>
        <v>64302900</v>
      </c>
      <c r="B119" s="113" t="str">
        <f>[3]Budget!B129</f>
        <v>Maint Contracts - Exterminating</v>
      </c>
      <c r="C119" s="109"/>
      <c r="D119" s="115" t="s">
        <v>47</v>
      </c>
    </row>
    <row r="120" spans="1:4">
      <c r="A120" s="94">
        <f>[3]Budget!A130</f>
        <v>64303300</v>
      </c>
      <c r="B120" s="113" t="str">
        <f>[3]Budget!B130</f>
        <v>Maint Contracts - Fountain/Pool</v>
      </c>
      <c r="C120" s="109"/>
      <c r="D120" s="115" t="s">
        <v>47</v>
      </c>
    </row>
    <row r="121" spans="1:4">
      <c r="A121" s="94">
        <f>[3]Budget!A131</f>
        <v>64303500</v>
      </c>
      <c r="B121" s="113" t="str">
        <f>[3]Budget!B131</f>
        <v>Maint Contracts - Fire Exting/Sprinklers</v>
      </c>
      <c r="C121" s="109"/>
      <c r="D121" s="115" t="s">
        <v>47</v>
      </c>
    </row>
    <row r="122" spans="1:4">
      <c r="A122" s="94">
        <f>[3]Budget!A132</f>
        <v>64304000</v>
      </c>
      <c r="B122" s="113" t="str">
        <f>[3]Budget!B132</f>
        <v>Maint Contracts - Gutters</v>
      </c>
      <c r="C122" s="109"/>
      <c r="D122" s="115" t="s">
        <v>47</v>
      </c>
    </row>
    <row r="123" spans="1:4">
      <c r="A123" s="94">
        <f>[3]Budget!A133</f>
        <v>64305000</v>
      </c>
      <c r="B123" s="113" t="str">
        <f>[3]Budget!B133</f>
        <v>Maint Contracts - Heat &amp; Air</v>
      </c>
      <c r="C123" s="109"/>
      <c r="D123" s="115" t="s">
        <v>47</v>
      </c>
    </row>
    <row r="124" spans="1:4" ht="38.25">
      <c r="A124" s="94">
        <f>[3]Budget!A134</f>
        <v>64305500</v>
      </c>
      <c r="B124" s="122" t="str">
        <f>[3]Budget!B134</f>
        <v>Maint Contracts - Landscape</v>
      </c>
      <c r="C124" s="109"/>
      <c r="D124" s="114" t="s">
        <v>257</v>
      </c>
    </row>
    <row r="125" spans="1:4">
      <c r="A125" s="94">
        <f>[3]Budget!A135</f>
        <v>64305600</v>
      </c>
      <c r="B125" s="113" t="str">
        <f>[3]Budget!B135</f>
        <v>Maint Contracts - Janitorial/Cleaning</v>
      </c>
      <c r="C125" s="109"/>
      <c r="D125" s="115" t="s">
        <v>47</v>
      </c>
    </row>
    <row r="126" spans="1:4" ht="25.5">
      <c r="A126" s="94">
        <f>[3]Budget!A136</f>
        <v>64305800</v>
      </c>
      <c r="B126" s="113" t="str">
        <f>[3]Budget!B136</f>
        <v>Maint Contracts - Misc.</v>
      </c>
      <c r="C126" s="109"/>
      <c r="D126" s="123" t="s">
        <v>258</v>
      </c>
    </row>
    <row r="127" spans="1:4">
      <c r="A127" s="94">
        <f>[3]Budget!A137</f>
        <v>64306400</v>
      </c>
      <c r="B127" s="113" t="str">
        <f>[3]Budget!B137</f>
        <v>Maint Contracts - Plumbing</v>
      </c>
      <c r="C127" s="109"/>
      <c r="D127" s="115" t="s">
        <v>47</v>
      </c>
    </row>
    <row r="128" spans="1:4">
      <c r="A128" s="94">
        <f>[3]Budget!A138</f>
        <v>64308000</v>
      </c>
      <c r="B128" s="113" t="str">
        <f>[3]Budget!B138</f>
        <v>Maint Contracts - Windows Cleaning</v>
      </c>
      <c r="C128" s="109"/>
      <c r="D128" s="115" t="s">
        <v>47</v>
      </c>
    </row>
    <row r="129" spans="1:254">
      <c r="A129" s="94"/>
      <c r="B129" s="112"/>
      <c r="C129" s="109"/>
      <c r="D129" s="112"/>
    </row>
    <row r="130" spans="1:254">
      <c r="A130" s="271" t="s">
        <v>259</v>
      </c>
      <c r="B130" s="271"/>
      <c r="C130" s="271"/>
      <c r="D130" s="271"/>
      <c r="E130" s="277"/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  <c r="AM130" s="277"/>
      <c r="AN130" s="277"/>
      <c r="AO130" s="277"/>
      <c r="AP130" s="277"/>
      <c r="AQ130" s="277"/>
      <c r="AR130" s="277"/>
      <c r="AS130" s="277"/>
      <c r="AT130" s="277"/>
      <c r="AU130" s="277"/>
      <c r="AV130" s="277"/>
      <c r="AW130" s="277"/>
      <c r="AX130" s="277"/>
      <c r="AY130" s="277"/>
      <c r="AZ130" s="277"/>
      <c r="BA130" s="277"/>
      <c r="BB130" s="277"/>
      <c r="BC130" s="277"/>
      <c r="BD130" s="277"/>
      <c r="BE130" s="277"/>
      <c r="BF130" s="277"/>
      <c r="BG130" s="277"/>
      <c r="BH130" s="277"/>
      <c r="BI130" s="277"/>
      <c r="BJ130" s="277"/>
      <c r="BK130" s="277"/>
      <c r="BL130" s="277"/>
      <c r="BM130" s="277"/>
      <c r="BN130" s="277"/>
      <c r="BO130" s="277"/>
      <c r="BP130" s="277"/>
      <c r="BQ130" s="277"/>
      <c r="BR130" s="277"/>
      <c r="BS130" s="277"/>
      <c r="BT130" s="277"/>
      <c r="BU130" s="277"/>
      <c r="BV130" s="277"/>
      <c r="BW130" s="277"/>
      <c r="BX130" s="277"/>
      <c r="BY130" s="277"/>
      <c r="BZ130" s="277"/>
      <c r="CA130" s="277" t="s">
        <v>256</v>
      </c>
      <c r="CB130" s="277"/>
      <c r="CC130" s="277"/>
      <c r="CD130" s="277"/>
      <c r="CE130" s="277" t="s">
        <v>256</v>
      </c>
      <c r="CF130" s="277"/>
      <c r="CG130" s="277"/>
      <c r="CH130" s="277"/>
      <c r="CI130" s="277" t="s">
        <v>256</v>
      </c>
      <c r="CJ130" s="277"/>
      <c r="CK130" s="277"/>
      <c r="CL130" s="277"/>
      <c r="CM130" s="277" t="s">
        <v>256</v>
      </c>
      <c r="CN130" s="277"/>
      <c r="CO130" s="277"/>
      <c r="CP130" s="277"/>
      <c r="CQ130" s="277" t="s">
        <v>256</v>
      </c>
      <c r="CR130" s="277"/>
      <c r="CS130" s="277"/>
      <c r="CT130" s="277"/>
      <c r="CU130" s="277" t="s">
        <v>256</v>
      </c>
      <c r="CV130" s="277"/>
      <c r="CW130" s="277"/>
      <c r="CX130" s="277"/>
      <c r="CY130" s="277" t="s">
        <v>256</v>
      </c>
      <c r="CZ130" s="277"/>
      <c r="DA130" s="277"/>
      <c r="DB130" s="277"/>
      <c r="DC130" s="277" t="s">
        <v>256</v>
      </c>
      <c r="DD130" s="277"/>
      <c r="DE130" s="277"/>
      <c r="DF130" s="277"/>
      <c r="DG130" s="277" t="s">
        <v>256</v>
      </c>
      <c r="DH130" s="277"/>
      <c r="DI130" s="277"/>
      <c r="DJ130" s="277"/>
      <c r="DK130" s="277" t="s">
        <v>256</v>
      </c>
      <c r="DL130" s="277"/>
      <c r="DM130" s="277"/>
      <c r="DN130" s="277"/>
      <c r="DO130" s="277" t="s">
        <v>256</v>
      </c>
      <c r="DP130" s="277"/>
      <c r="DQ130" s="277"/>
      <c r="DR130" s="277"/>
      <c r="DS130" s="277" t="s">
        <v>256</v>
      </c>
      <c r="DT130" s="277"/>
      <c r="DU130" s="277"/>
      <c r="DV130" s="277"/>
      <c r="DW130" s="277" t="s">
        <v>256</v>
      </c>
      <c r="DX130" s="277"/>
      <c r="DY130" s="277"/>
      <c r="DZ130" s="277"/>
      <c r="EA130" s="277" t="s">
        <v>256</v>
      </c>
      <c r="EB130" s="277"/>
      <c r="EC130" s="277"/>
      <c r="ED130" s="277"/>
      <c r="EE130" s="277" t="s">
        <v>256</v>
      </c>
      <c r="EF130" s="277"/>
      <c r="EG130" s="277"/>
      <c r="EH130" s="277"/>
      <c r="EI130" s="277" t="s">
        <v>256</v>
      </c>
      <c r="EJ130" s="277"/>
      <c r="EK130" s="277"/>
      <c r="EL130" s="277"/>
      <c r="EM130" s="277" t="s">
        <v>256</v>
      </c>
      <c r="EN130" s="277"/>
      <c r="EO130" s="277"/>
      <c r="EP130" s="277"/>
      <c r="EQ130" s="277" t="s">
        <v>256</v>
      </c>
      <c r="ER130" s="277"/>
      <c r="ES130" s="277"/>
      <c r="ET130" s="277"/>
      <c r="EU130" s="277" t="s">
        <v>256</v>
      </c>
      <c r="EV130" s="277"/>
      <c r="EW130" s="277"/>
      <c r="EX130" s="277"/>
      <c r="EY130" s="277" t="s">
        <v>256</v>
      </c>
      <c r="EZ130" s="277"/>
      <c r="FA130" s="277"/>
      <c r="FB130" s="277"/>
      <c r="FC130" s="277" t="s">
        <v>256</v>
      </c>
      <c r="FD130" s="277"/>
      <c r="FE130" s="277"/>
      <c r="FF130" s="277"/>
      <c r="FG130" s="277" t="s">
        <v>256</v>
      </c>
      <c r="FH130" s="277"/>
      <c r="FI130" s="277"/>
      <c r="FJ130" s="277"/>
      <c r="FK130" s="277" t="s">
        <v>256</v>
      </c>
      <c r="FL130" s="277"/>
      <c r="FM130" s="277"/>
      <c r="FN130" s="277"/>
      <c r="FO130" s="277" t="s">
        <v>256</v>
      </c>
      <c r="FP130" s="277"/>
      <c r="FQ130" s="277"/>
      <c r="FR130" s="277"/>
      <c r="FS130" s="277" t="s">
        <v>256</v>
      </c>
      <c r="FT130" s="277"/>
      <c r="FU130" s="277"/>
      <c r="FV130" s="277"/>
      <c r="FW130" s="277" t="s">
        <v>256</v>
      </c>
      <c r="FX130" s="277"/>
      <c r="FY130" s="277"/>
      <c r="FZ130" s="277"/>
      <c r="GA130" s="277" t="s">
        <v>256</v>
      </c>
      <c r="GB130" s="277"/>
      <c r="GC130" s="277"/>
      <c r="GD130" s="277"/>
      <c r="GE130" s="277" t="s">
        <v>256</v>
      </c>
      <c r="GF130" s="277"/>
      <c r="GG130" s="277"/>
      <c r="GH130" s="277"/>
      <c r="GI130" s="277" t="s">
        <v>256</v>
      </c>
      <c r="GJ130" s="277"/>
      <c r="GK130" s="277"/>
      <c r="GL130" s="277"/>
      <c r="GM130" s="277" t="s">
        <v>256</v>
      </c>
      <c r="GN130" s="277"/>
      <c r="GO130" s="277"/>
      <c r="GP130" s="277"/>
      <c r="GQ130" s="277" t="s">
        <v>256</v>
      </c>
      <c r="GR130" s="277"/>
      <c r="GS130" s="277"/>
      <c r="GT130" s="277"/>
      <c r="GU130" s="277" t="s">
        <v>256</v>
      </c>
      <c r="GV130" s="277"/>
      <c r="GW130" s="277"/>
      <c r="GX130" s="277"/>
      <c r="GY130" s="277" t="s">
        <v>256</v>
      </c>
      <c r="GZ130" s="277"/>
      <c r="HA130" s="277"/>
      <c r="HB130" s="277"/>
      <c r="HC130" s="277" t="s">
        <v>256</v>
      </c>
      <c r="HD130" s="277"/>
      <c r="HE130" s="277"/>
      <c r="HF130" s="277"/>
      <c r="HG130" s="277" t="s">
        <v>256</v>
      </c>
      <c r="HH130" s="277"/>
      <c r="HI130" s="277"/>
      <c r="HJ130" s="277"/>
      <c r="HK130" s="277" t="s">
        <v>256</v>
      </c>
      <c r="HL130" s="277"/>
      <c r="HM130" s="277"/>
      <c r="HN130" s="277"/>
      <c r="HO130" s="277" t="s">
        <v>256</v>
      </c>
      <c r="HP130" s="277"/>
      <c r="HQ130" s="277"/>
      <c r="HR130" s="277"/>
      <c r="HS130" s="277" t="s">
        <v>256</v>
      </c>
      <c r="HT130" s="277"/>
      <c r="HU130" s="277"/>
      <c r="HV130" s="277"/>
      <c r="HW130" s="277" t="s">
        <v>256</v>
      </c>
      <c r="HX130" s="277"/>
      <c r="HY130" s="277"/>
      <c r="HZ130" s="277"/>
      <c r="IA130" s="277" t="s">
        <v>256</v>
      </c>
      <c r="IB130" s="277"/>
      <c r="IC130" s="277"/>
      <c r="ID130" s="277"/>
      <c r="IE130" s="277" t="s">
        <v>256</v>
      </c>
      <c r="IF130" s="277"/>
      <c r="IG130" s="277"/>
      <c r="IH130" s="277"/>
      <c r="II130" s="277" t="s">
        <v>256</v>
      </c>
      <c r="IJ130" s="277"/>
      <c r="IK130" s="277"/>
      <c r="IL130" s="277"/>
      <c r="IM130" s="277" t="s">
        <v>256</v>
      </c>
      <c r="IN130" s="277"/>
      <c r="IO130" s="277"/>
      <c r="IP130" s="277"/>
      <c r="IQ130" s="277" t="s">
        <v>256</v>
      </c>
      <c r="IR130" s="277"/>
      <c r="IS130" s="277"/>
      <c r="IT130" s="277"/>
    </row>
    <row r="131" spans="1:254">
      <c r="A131" s="94">
        <f>[3]Budget!A142</f>
        <v>64700500</v>
      </c>
      <c r="B131" s="113" t="str">
        <f>[3]Budget!B142</f>
        <v xml:space="preserve">Turnover - Appliances Parts </v>
      </c>
      <c r="C131" s="109"/>
      <c r="D131" s="119" t="s">
        <v>47</v>
      </c>
    </row>
    <row r="132" spans="1:254" ht="25.5">
      <c r="A132" s="94">
        <f>[3]Budget!A143</f>
        <v>64701500</v>
      </c>
      <c r="B132" s="113" t="str">
        <f>[3]Budget!B143</f>
        <v>Turnover - Carpet/Vinyl Cleaning Contract/Supplies</v>
      </c>
      <c r="C132" s="109"/>
      <c r="D132" s="119" t="s">
        <v>47</v>
      </c>
    </row>
    <row r="133" spans="1:254">
      <c r="A133" s="94">
        <f>[3]Budget!A144</f>
        <v>64702000</v>
      </c>
      <c r="B133" s="113" t="str">
        <f>[3]Budget!B144</f>
        <v>Turnover - Drapery/Blind Clean/Replace</v>
      </c>
      <c r="C133" s="109"/>
      <c r="D133" s="119" t="s">
        <v>47</v>
      </c>
    </row>
    <row r="134" spans="1:254">
      <c r="A134" s="94">
        <f>[3]Budget!A145</f>
        <v>64705000</v>
      </c>
      <c r="B134" s="113" t="str">
        <f>[3]Budget!B145</f>
        <v>Turnover - Parts</v>
      </c>
      <c r="C134" s="109"/>
      <c r="D134" s="119" t="s">
        <v>47</v>
      </c>
    </row>
    <row r="135" spans="1:254">
      <c r="A135" s="94">
        <f>[3]Budget!A146</f>
        <v>64705400</v>
      </c>
      <c r="B135" s="113" t="str">
        <f>[3]Budget!B146</f>
        <v>Turnover - Painting Contract/Supplies</v>
      </c>
      <c r="C135" s="109"/>
      <c r="D135" s="119" t="s">
        <v>47</v>
      </c>
    </row>
    <row r="136" spans="1:254">
      <c r="A136" s="94">
        <f>[3]Budget!A147</f>
        <v>64705600</v>
      </c>
      <c r="B136" s="113" t="str">
        <f>[3]Budget!B147</f>
        <v>Turnover - Cleaning Contract/Supplies</v>
      </c>
      <c r="C136" s="109"/>
      <c r="D136" s="119" t="s">
        <v>47</v>
      </c>
    </row>
    <row r="137" spans="1:254">
      <c r="A137" s="94">
        <f>[3]Budget!A148</f>
        <v>64706600</v>
      </c>
      <c r="B137" s="113" t="str">
        <f>[3]Budget!B148</f>
        <v>Turnover - Resurfacing Contract</v>
      </c>
      <c r="C137" s="109"/>
      <c r="D137" s="119" t="s">
        <v>47</v>
      </c>
    </row>
    <row r="138" spans="1:254">
      <c r="A138" s="111"/>
      <c r="B138" s="112"/>
      <c r="C138" s="109"/>
      <c r="D138" s="112"/>
    </row>
    <row r="139" spans="1:254">
      <c r="A139" s="271" t="s">
        <v>169</v>
      </c>
      <c r="B139" s="271"/>
      <c r="C139" s="271"/>
      <c r="D139" s="271"/>
      <c r="E139" s="277"/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  <c r="AZ139" s="277"/>
      <c r="BA139" s="277"/>
      <c r="BB139" s="277"/>
      <c r="BC139" s="277"/>
      <c r="BD139" s="277"/>
      <c r="BE139" s="277"/>
      <c r="BF139" s="277"/>
      <c r="BG139" s="277"/>
      <c r="BH139" s="277"/>
      <c r="BI139" s="277"/>
      <c r="BJ139" s="277"/>
      <c r="BK139" s="277"/>
      <c r="BL139" s="277"/>
      <c r="BM139" s="277"/>
      <c r="BN139" s="277"/>
      <c r="BO139" s="277"/>
      <c r="BP139" s="277"/>
      <c r="BQ139" s="277"/>
      <c r="BR139" s="277"/>
      <c r="BS139" s="277"/>
      <c r="BT139" s="277"/>
      <c r="BU139" s="277"/>
      <c r="BV139" s="277"/>
      <c r="BW139" s="277"/>
      <c r="BX139" s="277"/>
      <c r="BY139" s="277"/>
      <c r="BZ139" s="277"/>
      <c r="CA139" s="277" t="s">
        <v>256</v>
      </c>
      <c r="CB139" s="277"/>
      <c r="CC139" s="277"/>
      <c r="CD139" s="277"/>
      <c r="CE139" s="277" t="s">
        <v>256</v>
      </c>
      <c r="CF139" s="277"/>
      <c r="CG139" s="277"/>
      <c r="CH139" s="277"/>
      <c r="CI139" s="277" t="s">
        <v>256</v>
      </c>
      <c r="CJ139" s="277"/>
      <c r="CK139" s="277"/>
      <c r="CL139" s="277"/>
      <c r="CM139" s="277" t="s">
        <v>256</v>
      </c>
      <c r="CN139" s="277"/>
      <c r="CO139" s="277"/>
      <c r="CP139" s="277"/>
      <c r="CQ139" s="277" t="s">
        <v>256</v>
      </c>
      <c r="CR139" s="277"/>
      <c r="CS139" s="277"/>
      <c r="CT139" s="277"/>
      <c r="CU139" s="277" t="s">
        <v>256</v>
      </c>
      <c r="CV139" s="277"/>
      <c r="CW139" s="277"/>
      <c r="CX139" s="277"/>
      <c r="CY139" s="277" t="s">
        <v>256</v>
      </c>
      <c r="CZ139" s="277"/>
      <c r="DA139" s="277"/>
      <c r="DB139" s="277"/>
      <c r="DC139" s="277" t="s">
        <v>256</v>
      </c>
      <c r="DD139" s="277"/>
      <c r="DE139" s="277"/>
      <c r="DF139" s="277"/>
      <c r="DG139" s="277" t="s">
        <v>256</v>
      </c>
      <c r="DH139" s="277"/>
      <c r="DI139" s="277"/>
      <c r="DJ139" s="277"/>
      <c r="DK139" s="277" t="s">
        <v>256</v>
      </c>
      <c r="DL139" s="277"/>
      <c r="DM139" s="277"/>
      <c r="DN139" s="277"/>
      <c r="DO139" s="277" t="s">
        <v>256</v>
      </c>
      <c r="DP139" s="277"/>
      <c r="DQ139" s="277"/>
      <c r="DR139" s="277"/>
      <c r="DS139" s="277" t="s">
        <v>256</v>
      </c>
      <c r="DT139" s="277"/>
      <c r="DU139" s="277"/>
      <c r="DV139" s="277"/>
      <c r="DW139" s="277" t="s">
        <v>256</v>
      </c>
      <c r="DX139" s="277"/>
      <c r="DY139" s="277"/>
      <c r="DZ139" s="277"/>
      <c r="EA139" s="277" t="s">
        <v>256</v>
      </c>
      <c r="EB139" s="277"/>
      <c r="EC139" s="277"/>
      <c r="ED139" s="277"/>
      <c r="EE139" s="277" t="s">
        <v>256</v>
      </c>
      <c r="EF139" s="277"/>
      <c r="EG139" s="277"/>
      <c r="EH139" s="277"/>
      <c r="EI139" s="277" t="s">
        <v>256</v>
      </c>
      <c r="EJ139" s="277"/>
      <c r="EK139" s="277"/>
      <c r="EL139" s="277"/>
      <c r="EM139" s="277" t="s">
        <v>256</v>
      </c>
      <c r="EN139" s="277"/>
      <c r="EO139" s="277"/>
      <c r="EP139" s="277"/>
      <c r="EQ139" s="277" t="s">
        <v>256</v>
      </c>
      <c r="ER139" s="277"/>
      <c r="ES139" s="277"/>
      <c r="ET139" s="277"/>
      <c r="EU139" s="277" t="s">
        <v>256</v>
      </c>
      <c r="EV139" s="277"/>
      <c r="EW139" s="277"/>
      <c r="EX139" s="277"/>
      <c r="EY139" s="277" t="s">
        <v>256</v>
      </c>
      <c r="EZ139" s="277"/>
      <c r="FA139" s="277"/>
      <c r="FB139" s="277"/>
      <c r="FC139" s="277" t="s">
        <v>256</v>
      </c>
      <c r="FD139" s="277"/>
      <c r="FE139" s="277"/>
      <c r="FF139" s="277"/>
      <c r="FG139" s="277" t="s">
        <v>256</v>
      </c>
      <c r="FH139" s="277"/>
      <c r="FI139" s="277"/>
      <c r="FJ139" s="277"/>
      <c r="FK139" s="277" t="s">
        <v>256</v>
      </c>
      <c r="FL139" s="277"/>
      <c r="FM139" s="277"/>
      <c r="FN139" s="277"/>
      <c r="FO139" s="277" t="s">
        <v>256</v>
      </c>
      <c r="FP139" s="277"/>
      <c r="FQ139" s="277"/>
      <c r="FR139" s="277"/>
      <c r="FS139" s="277" t="s">
        <v>256</v>
      </c>
      <c r="FT139" s="277"/>
      <c r="FU139" s="277"/>
      <c r="FV139" s="277"/>
      <c r="FW139" s="277" t="s">
        <v>256</v>
      </c>
      <c r="FX139" s="277"/>
      <c r="FY139" s="277"/>
      <c r="FZ139" s="277"/>
      <c r="GA139" s="277" t="s">
        <v>256</v>
      </c>
      <c r="GB139" s="277"/>
      <c r="GC139" s="277"/>
      <c r="GD139" s="277"/>
      <c r="GE139" s="277" t="s">
        <v>256</v>
      </c>
      <c r="GF139" s="277"/>
      <c r="GG139" s="277"/>
      <c r="GH139" s="277"/>
      <c r="GI139" s="277" t="s">
        <v>256</v>
      </c>
      <c r="GJ139" s="277"/>
      <c r="GK139" s="277"/>
      <c r="GL139" s="277"/>
      <c r="GM139" s="277" t="s">
        <v>256</v>
      </c>
      <c r="GN139" s="277"/>
      <c r="GO139" s="277"/>
      <c r="GP139" s="277"/>
      <c r="GQ139" s="277" t="s">
        <v>256</v>
      </c>
      <c r="GR139" s="277"/>
      <c r="GS139" s="277"/>
      <c r="GT139" s="277"/>
      <c r="GU139" s="277" t="s">
        <v>256</v>
      </c>
      <c r="GV139" s="277"/>
      <c r="GW139" s="277"/>
      <c r="GX139" s="277"/>
      <c r="GY139" s="277" t="s">
        <v>256</v>
      </c>
      <c r="GZ139" s="277"/>
      <c r="HA139" s="277"/>
      <c r="HB139" s="277"/>
      <c r="HC139" s="277" t="s">
        <v>256</v>
      </c>
      <c r="HD139" s="277"/>
      <c r="HE139" s="277"/>
      <c r="HF139" s="277"/>
      <c r="HG139" s="277" t="s">
        <v>256</v>
      </c>
      <c r="HH139" s="277"/>
      <c r="HI139" s="277"/>
      <c r="HJ139" s="277"/>
      <c r="HK139" s="277" t="s">
        <v>256</v>
      </c>
      <c r="HL139" s="277"/>
      <c r="HM139" s="277"/>
      <c r="HN139" s="277"/>
      <c r="HO139" s="277" t="s">
        <v>256</v>
      </c>
      <c r="HP139" s="277"/>
      <c r="HQ139" s="277"/>
      <c r="HR139" s="277"/>
      <c r="HS139" s="277" t="s">
        <v>256</v>
      </c>
      <c r="HT139" s="277"/>
      <c r="HU139" s="277"/>
      <c r="HV139" s="277"/>
      <c r="HW139" s="277" t="s">
        <v>256</v>
      </c>
      <c r="HX139" s="277"/>
      <c r="HY139" s="277"/>
      <c r="HZ139" s="277"/>
      <c r="IA139" s="277" t="s">
        <v>256</v>
      </c>
      <c r="IB139" s="277"/>
      <c r="IC139" s="277"/>
      <c r="ID139" s="277"/>
      <c r="IE139" s="277" t="s">
        <v>256</v>
      </c>
      <c r="IF139" s="277"/>
      <c r="IG139" s="277"/>
      <c r="IH139" s="277"/>
      <c r="II139" s="277" t="s">
        <v>256</v>
      </c>
      <c r="IJ139" s="277"/>
      <c r="IK139" s="277"/>
      <c r="IL139" s="277"/>
      <c r="IM139" s="277" t="s">
        <v>256</v>
      </c>
      <c r="IN139" s="277"/>
      <c r="IO139" s="277"/>
      <c r="IP139" s="277"/>
      <c r="IQ139" s="277" t="s">
        <v>256</v>
      </c>
      <c r="IR139" s="277"/>
      <c r="IS139" s="277"/>
      <c r="IT139" s="277"/>
    </row>
    <row r="140" spans="1:254">
      <c r="A140" s="94">
        <f>[3]Budget!A153</f>
        <v>66101000</v>
      </c>
      <c r="B140" s="113" t="str">
        <f>[3]Budget!B153</f>
        <v>Insurance - General Liability &amp; Property</v>
      </c>
      <c r="C140" s="109"/>
      <c r="D140" s="114" t="s">
        <v>260</v>
      </c>
    </row>
    <row r="141" spans="1:254">
      <c r="A141" s="94">
        <f>[3]Budget!A154</f>
        <v>66105000</v>
      </c>
      <c r="B141" s="113" t="str">
        <f>[3]Budget!B154</f>
        <v>Insurance - Errors &amp; Omissions</v>
      </c>
      <c r="C141" s="109"/>
      <c r="D141" s="119" t="s">
        <v>47</v>
      </c>
    </row>
    <row r="142" spans="1:254">
      <c r="A142" s="94">
        <f>[3]Budget!A156</f>
        <v>66220000</v>
      </c>
      <c r="B142" s="113" t="str">
        <f>[3]Budget!B156</f>
        <v>Payments In Lieu Of Taxes</v>
      </c>
      <c r="C142" s="109"/>
      <c r="D142" s="119" t="s">
        <v>47</v>
      </c>
    </row>
    <row r="143" spans="1:254">
      <c r="A143" s="94">
        <f>[3]Budget!A157</f>
        <v>66240000</v>
      </c>
      <c r="B143" s="113" t="str">
        <f>[3]Budget!B157</f>
        <v>Misc. Taxes, Licenses, Permits</v>
      </c>
      <c r="C143" s="109"/>
      <c r="D143" s="119" t="s">
        <v>47</v>
      </c>
    </row>
    <row r="144" spans="1:254">
      <c r="A144" s="94">
        <f>[3]Budget!A158</f>
        <v>66260000</v>
      </c>
      <c r="B144" s="113" t="str">
        <f>[3]Budget!B158</f>
        <v>Property Taxes</v>
      </c>
      <c r="C144" s="109"/>
      <c r="D144" s="119" t="s">
        <v>47</v>
      </c>
    </row>
    <row r="145" spans="1:254">
      <c r="A145" s="94">
        <f>[3]Budget!A159</f>
        <v>66602000</v>
      </c>
      <c r="B145" s="113" t="str">
        <f>[3]Budget!B159</f>
        <v>Interest Expense - Mortgage</v>
      </c>
      <c r="C145" s="109"/>
      <c r="D145" s="119" t="s">
        <v>47</v>
      </c>
    </row>
    <row r="146" spans="1:254">
      <c r="A146" s="94">
        <f>[3]Budget!A160</f>
        <v>66603000</v>
      </c>
      <c r="B146" s="113" t="str">
        <f>[3]Budget!B160</f>
        <v>Int Expense - Bond</v>
      </c>
      <c r="C146" s="109"/>
      <c r="D146" s="119" t="s">
        <v>47</v>
      </c>
    </row>
    <row r="147" spans="1:254">
      <c r="A147" s="94">
        <f>[3]Budget!A161</f>
        <v>66604000</v>
      </c>
      <c r="B147" s="113" t="str">
        <f>[3]Budget!B161</f>
        <v>Int Expense - Other</v>
      </c>
      <c r="C147" s="109"/>
      <c r="D147" s="119" t="s">
        <v>47</v>
      </c>
    </row>
    <row r="148" spans="1:254">
      <c r="A148" s="94">
        <f>[3]Budget!A163</f>
        <v>66700000</v>
      </c>
      <c r="B148" s="113" t="str">
        <f>[3]Budget!B163</f>
        <v>Depreciation Expense - Misc</v>
      </c>
      <c r="C148" s="109"/>
      <c r="D148" s="119" t="s">
        <v>47</v>
      </c>
    </row>
    <row r="149" spans="1:254">
      <c r="A149" s="94">
        <f>[3]Budget!A169</f>
        <v>66750000</v>
      </c>
      <c r="B149" s="113" t="str">
        <f>[3]Budget!B169</f>
        <v>Amortization Expense</v>
      </c>
      <c r="C149" s="109"/>
      <c r="D149" s="119" t="s">
        <v>47</v>
      </c>
    </row>
    <row r="150" spans="1:254" ht="25.5">
      <c r="A150" s="94">
        <f>[3]Budget!A170</f>
        <v>66810000</v>
      </c>
      <c r="B150" s="113" t="str">
        <f>[3]Budget!B170</f>
        <v>Land Lease Expense (Hamilton West and New Columbia)</v>
      </c>
      <c r="C150" s="109"/>
      <c r="D150" s="119" t="s">
        <v>47</v>
      </c>
    </row>
    <row r="151" spans="1:254">
      <c r="A151" s="94">
        <f>[3]Budget!A171</f>
        <v>67312000</v>
      </c>
      <c r="B151" s="113" t="str">
        <f>[3]Budget!B171</f>
        <v>Utility Allowance Reimbursement</v>
      </c>
      <c r="C151" s="109"/>
      <c r="D151" s="119" t="s">
        <v>47</v>
      </c>
    </row>
    <row r="152" spans="1:254">
      <c r="A152" s="94"/>
      <c r="B152" s="112"/>
      <c r="C152" s="109"/>
      <c r="D152" s="110"/>
    </row>
    <row r="153" spans="1:254">
      <c r="A153" s="271" t="s">
        <v>261</v>
      </c>
      <c r="B153" s="271"/>
      <c r="C153" s="271"/>
      <c r="D153" s="271"/>
      <c r="E153" s="277"/>
      <c r="F153" s="277"/>
      <c r="G153" s="277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77"/>
      <c r="AY153" s="277"/>
      <c r="AZ153" s="277"/>
      <c r="BA153" s="277"/>
      <c r="BB153" s="277"/>
      <c r="BC153" s="277"/>
      <c r="BD153" s="277"/>
      <c r="BE153" s="277"/>
      <c r="BF153" s="277"/>
      <c r="BG153" s="277"/>
      <c r="BH153" s="277"/>
      <c r="BI153" s="277"/>
      <c r="BJ153" s="277"/>
      <c r="BK153" s="277"/>
      <c r="BL153" s="277"/>
      <c r="BM153" s="277"/>
      <c r="BN153" s="277"/>
      <c r="BO153" s="277"/>
      <c r="BP153" s="277"/>
      <c r="BQ153" s="277"/>
      <c r="BR153" s="277"/>
      <c r="BS153" s="277"/>
      <c r="BT153" s="277"/>
      <c r="BU153" s="277"/>
      <c r="BV153" s="277"/>
      <c r="BW153" s="277"/>
      <c r="BX153" s="277"/>
      <c r="BY153" s="277"/>
      <c r="BZ153" s="277"/>
      <c r="CA153" s="277" t="s">
        <v>256</v>
      </c>
      <c r="CB153" s="277"/>
      <c r="CC153" s="277"/>
      <c r="CD153" s="277"/>
      <c r="CE153" s="277" t="s">
        <v>256</v>
      </c>
      <c r="CF153" s="277"/>
      <c r="CG153" s="277"/>
      <c r="CH153" s="277"/>
      <c r="CI153" s="277" t="s">
        <v>256</v>
      </c>
      <c r="CJ153" s="277"/>
      <c r="CK153" s="277"/>
      <c r="CL153" s="277"/>
      <c r="CM153" s="277" t="s">
        <v>256</v>
      </c>
      <c r="CN153" s="277"/>
      <c r="CO153" s="277"/>
      <c r="CP153" s="277"/>
      <c r="CQ153" s="277" t="s">
        <v>256</v>
      </c>
      <c r="CR153" s="277"/>
      <c r="CS153" s="277"/>
      <c r="CT153" s="277"/>
      <c r="CU153" s="277" t="s">
        <v>256</v>
      </c>
      <c r="CV153" s="277"/>
      <c r="CW153" s="277"/>
      <c r="CX153" s="277"/>
      <c r="CY153" s="277" t="s">
        <v>256</v>
      </c>
      <c r="CZ153" s="277"/>
      <c r="DA153" s="277"/>
      <c r="DB153" s="277"/>
      <c r="DC153" s="277" t="s">
        <v>256</v>
      </c>
      <c r="DD153" s="277"/>
      <c r="DE153" s="277"/>
      <c r="DF153" s="277"/>
      <c r="DG153" s="277" t="s">
        <v>256</v>
      </c>
      <c r="DH153" s="277"/>
      <c r="DI153" s="277"/>
      <c r="DJ153" s="277"/>
      <c r="DK153" s="277" t="s">
        <v>256</v>
      </c>
      <c r="DL153" s="277"/>
      <c r="DM153" s="277"/>
      <c r="DN153" s="277"/>
      <c r="DO153" s="277" t="s">
        <v>256</v>
      </c>
      <c r="DP153" s="277"/>
      <c r="DQ153" s="277"/>
      <c r="DR153" s="277"/>
      <c r="DS153" s="277" t="s">
        <v>256</v>
      </c>
      <c r="DT153" s="277"/>
      <c r="DU153" s="277"/>
      <c r="DV153" s="277"/>
      <c r="DW153" s="277" t="s">
        <v>256</v>
      </c>
      <c r="DX153" s="277"/>
      <c r="DY153" s="277"/>
      <c r="DZ153" s="277"/>
      <c r="EA153" s="277" t="s">
        <v>256</v>
      </c>
      <c r="EB153" s="277"/>
      <c r="EC153" s="277"/>
      <c r="ED153" s="277"/>
      <c r="EE153" s="277" t="s">
        <v>256</v>
      </c>
      <c r="EF153" s="277"/>
      <c r="EG153" s="277"/>
      <c r="EH153" s="277"/>
      <c r="EI153" s="277" t="s">
        <v>256</v>
      </c>
      <c r="EJ153" s="277"/>
      <c r="EK153" s="277"/>
      <c r="EL153" s="277"/>
      <c r="EM153" s="277" t="s">
        <v>256</v>
      </c>
      <c r="EN153" s="277"/>
      <c r="EO153" s="277"/>
      <c r="EP153" s="277"/>
      <c r="EQ153" s="277" t="s">
        <v>256</v>
      </c>
      <c r="ER153" s="277"/>
      <c r="ES153" s="277"/>
      <c r="ET153" s="277"/>
      <c r="EU153" s="277" t="s">
        <v>256</v>
      </c>
      <c r="EV153" s="277"/>
      <c r="EW153" s="277"/>
      <c r="EX153" s="277"/>
      <c r="EY153" s="277" t="s">
        <v>256</v>
      </c>
      <c r="EZ153" s="277"/>
      <c r="FA153" s="277"/>
      <c r="FB153" s="277"/>
      <c r="FC153" s="277" t="s">
        <v>256</v>
      </c>
      <c r="FD153" s="277"/>
      <c r="FE153" s="277"/>
      <c r="FF153" s="277"/>
      <c r="FG153" s="277" t="s">
        <v>256</v>
      </c>
      <c r="FH153" s="277"/>
      <c r="FI153" s="277"/>
      <c r="FJ153" s="277"/>
      <c r="FK153" s="277" t="s">
        <v>256</v>
      </c>
      <c r="FL153" s="277"/>
      <c r="FM153" s="277"/>
      <c r="FN153" s="277"/>
      <c r="FO153" s="277" t="s">
        <v>256</v>
      </c>
      <c r="FP153" s="277"/>
      <c r="FQ153" s="277"/>
      <c r="FR153" s="277"/>
      <c r="FS153" s="277" t="s">
        <v>256</v>
      </c>
      <c r="FT153" s="277"/>
      <c r="FU153" s="277"/>
      <c r="FV153" s="277"/>
      <c r="FW153" s="277" t="s">
        <v>256</v>
      </c>
      <c r="FX153" s="277"/>
      <c r="FY153" s="277"/>
      <c r="FZ153" s="277"/>
      <c r="GA153" s="277" t="s">
        <v>256</v>
      </c>
      <c r="GB153" s="277"/>
      <c r="GC153" s="277"/>
      <c r="GD153" s="277"/>
      <c r="GE153" s="277" t="s">
        <v>256</v>
      </c>
      <c r="GF153" s="277"/>
      <c r="GG153" s="277"/>
      <c r="GH153" s="277"/>
      <c r="GI153" s="277" t="s">
        <v>256</v>
      </c>
      <c r="GJ153" s="277"/>
      <c r="GK153" s="277"/>
      <c r="GL153" s="277"/>
      <c r="GM153" s="277" t="s">
        <v>256</v>
      </c>
      <c r="GN153" s="277"/>
      <c r="GO153" s="277"/>
      <c r="GP153" s="277"/>
      <c r="GQ153" s="277" t="s">
        <v>256</v>
      </c>
      <c r="GR153" s="277"/>
      <c r="GS153" s="277"/>
      <c r="GT153" s="277"/>
      <c r="GU153" s="277" t="s">
        <v>256</v>
      </c>
      <c r="GV153" s="277"/>
      <c r="GW153" s="277"/>
      <c r="GX153" s="277"/>
      <c r="GY153" s="277" t="s">
        <v>256</v>
      </c>
      <c r="GZ153" s="277"/>
      <c r="HA153" s="277"/>
      <c r="HB153" s="277"/>
      <c r="HC153" s="277" t="s">
        <v>256</v>
      </c>
      <c r="HD153" s="277"/>
      <c r="HE153" s="277"/>
      <c r="HF153" s="277"/>
      <c r="HG153" s="277" t="s">
        <v>256</v>
      </c>
      <c r="HH153" s="277"/>
      <c r="HI153" s="277"/>
      <c r="HJ153" s="277"/>
      <c r="HK153" s="277" t="s">
        <v>256</v>
      </c>
      <c r="HL153" s="277"/>
      <c r="HM153" s="277"/>
      <c r="HN153" s="277"/>
      <c r="HO153" s="277" t="s">
        <v>256</v>
      </c>
      <c r="HP153" s="277"/>
      <c r="HQ153" s="277"/>
      <c r="HR153" s="277"/>
      <c r="HS153" s="277" t="s">
        <v>256</v>
      </c>
      <c r="HT153" s="277"/>
      <c r="HU153" s="277"/>
      <c r="HV153" s="277"/>
      <c r="HW153" s="277" t="s">
        <v>256</v>
      </c>
      <c r="HX153" s="277"/>
      <c r="HY153" s="277"/>
      <c r="HZ153" s="277"/>
      <c r="IA153" s="277" t="s">
        <v>256</v>
      </c>
      <c r="IB153" s="277"/>
      <c r="IC153" s="277"/>
      <c r="ID153" s="277"/>
      <c r="IE153" s="277" t="s">
        <v>256</v>
      </c>
      <c r="IF153" s="277"/>
      <c r="IG153" s="277"/>
      <c r="IH153" s="277"/>
      <c r="II153" s="277" t="s">
        <v>256</v>
      </c>
      <c r="IJ153" s="277"/>
      <c r="IK153" s="277"/>
      <c r="IL153" s="277"/>
      <c r="IM153" s="277" t="s">
        <v>256</v>
      </c>
      <c r="IN153" s="277"/>
      <c r="IO153" s="277"/>
      <c r="IP153" s="277"/>
      <c r="IQ153" s="277" t="s">
        <v>256</v>
      </c>
      <c r="IR153" s="277"/>
      <c r="IS153" s="277"/>
      <c r="IT153" s="277"/>
    </row>
    <row r="154" spans="1:254">
      <c r="A154" s="113">
        <f>[3]Budget!A175</f>
        <v>69100100</v>
      </c>
      <c r="B154" s="113" t="str">
        <f>[3]Budget!B175</f>
        <v>Appliances</v>
      </c>
      <c r="C154" s="118"/>
      <c r="D154" s="120" t="s">
        <v>47</v>
      </c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</row>
    <row r="155" spans="1:254">
      <c r="A155" s="113">
        <f>[3]Budget!A176</f>
        <v>69100200</v>
      </c>
      <c r="B155" s="113" t="str">
        <f>[3]Budget!B176</f>
        <v>Maintenance Equipment</v>
      </c>
      <c r="C155" s="118"/>
      <c r="D155" s="125" t="s">
        <v>262</v>
      </c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</row>
    <row r="156" spans="1:254">
      <c r="A156" s="113">
        <f>[3]Budget!A177</f>
        <v>69100300</v>
      </c>
      <c r="B156" s="113" t="str">
        <f>[3]Budget!B177</f>
        <v>Office Equipment</v>
      </c>
      <c r="C156" s="118"/>
      <c r="D156" s="116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</row>
    <row r="157" spans="1:254">
      <c r="A157" s="113">
        <f>[3]Budget!A178</f>
        <v>69100400</v>
      </c>
      <c r="B157" s="113" t="str">
        <f>[3]Budget!B178</f>
        <v>Exterior Building Improvements</v>
      </c>
      <c r="C157" s="118"/>
      <c r="D157" s="125" t="s">
        <v>263</v>
      </c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</row>
    <row r="158" spans="1:254">
      <c r="A158" s="113">
        <f>[3]Budget!A179</f>
        <v>69100500</v>
      </c>
      <c r="B158" s="113" t="str">
        <f>[3]Budget!B179</f>
        <v>Interior Building Improvements</v>
      </c>
      <c r="C158" s="118"/>
      <c r="D158" s="120" t="s">
        <v>47</v>
      </c>
      <c r="E158" s="124" t="s">
        <v>210</v>
      </c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</row>
    <row r="159" spans="1:254">
      <c r="A159" s="113">
        <f>[3]Budget!A180</f>
        <v>69100600</v>
      </c>
      <c r="B159" s="113" t="str">
        <f>[3]Budget!B180</f>
        <v>System Building Improvements</v>
      </c>
      <c r="C159" s="118"/>
      <c r="D159" s="125" t="s">
        <v>264</v>
      </c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</row>
    <row r="160" spans="1:254">
      <c r="A160" s="113">
        <f>[3]Budget!A181</f>
        <v>69100700</v>
      </c>
      <c r="B160" s="113" t="str">
        <f>[3]Budget!B181</f>
        <v>Door and Window</v>
      </c>
      <c r="C160" s="118"/>
      <c r="D160" s="120" t="s">
        <v>47</v>
      </c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</row>
    <row r="161" spans="1:254">
      <c r="A161" s="113">
        <f>[3]Budget!A182</f>
        <v>69100900</v>
      </c>
      <c r="B161" s="113" t="str">
        <f>[3]Budget!B182</f>
        <v>Floor Coverings</v>
      </c>
      <c r="C161" s="118"/>
      <c r="D161" s="120" t="s">
        <v>47</v>
      </c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</row>
    <row r="162" spans="1:254">
      <c r="A162" s="113">
        <f>[3]Budget!A183</f>
        <v>69101000</v>
      </c>
      <c r="B162" s="113" t="str">
        <f>[3]Budget!B183</f>
        <v>Land Improvements</v>
      </c>
      <c r="C162" s="118"/>
      <c r="D162" s="120" t="s">
        <v>47</v>
      </c>
      <c r="E162" s="124" t="s">
        <v>210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</row>
    <row r="163" spans="1:254">
      <c r="A163" s="113">
        <f>[3]Budget!A184</f>
        <v>69101100</v>
      </c>
      <c r="B163" s="113" t="str">
        <f>[3]Budget!B184</f>
        <v>Paint Exterior</v>
      </c>
      <c r="C163" s="118"/>
      <c r="D163" s="120" t="s">
        <v>47</v>
      </c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</row>
    <row r="164" spans="1:254" ht="25.5">
      <c r="A164" s="113">
        <f>[3]Budget!A185</f>
        <v>69101200</v>
      </c>
      <c r="B164" s="113" t="str">
        <f>[3]Budget!B185</f>
        <v>Pavement &amp; Walkways</v>
      </c>
      <c r="C164" s="109"/>
      <c r="D164" s="125" t="s">
        <v>265</v>
      </c>
    </row>
    <row r="165" spans="1:254">
      <c r="A165" s="113">
        <f>[3]Budget!A186</f>
        <v>69101300</v>
      </c>
      <c r="B165" s="113" t="str">
        <f>[3]Budget!B186</f>
        <v>Roofing &amp; Gutter Repair</v>
      </c>
      <c r="C165" s="109"/>
      <c r="D165" s="120" t="s">
        <v>47</v>
      </c>
    </row>
    <row r="166" spans="1:254">
      <c r="A166" s="113"/>
      <c r="B166" s="113"/>
    </row>
    <row r="167" spans="1:254">
      <c r="B167" s="110" t="s">
        <v>266</v>
      </c>
      <c r="D167" s="127" t="s">
        <v>267</v>
      </c>
    </row>
  </sheetData>
  <mergeCells count="269">
    <mergeCell ref="IA153:ID153"/>
    <mergeCell ref="IE153:IH153"/>
    <mergeCell ref="II153:IL153"/>
    <mergeCell ref="IM153:IP153"/>
    <mergeCell ref="IQ153:IT153"/>
    <mergeCell ref="HC153:HF153"/>
    <mergeCell ref="HG153:HJ153"/>
    <mergeCell ref="HK153:HN153"/>
    <mergeCell ref="HO153:HR153"/>
    <mergeCell ref="HS153:HV153"/>
    <mergeCell ref="HW153:HZ153"/>
    <mergeCell ref="GE153:GH153"/>
    <mergeCell ref="GI153:GL153"/>
    <mergeCell ref="GM153:GP153"/>
    <mergeCell ref="GQ153:GT153"/>
    <mergeCell ref="GU153:GX153"/>
    <mergeCell ref="GY153:HB153"/>
    <mergeCell ref="FG153:FJ153"/>
    <mergeCell ref="FK153:FN153"/>
    <mergeCell ref="FO153:FR153"/>
    <mergeCell ref="FS153:FV153"/>
    <mergeCell ref="FW153:FZ153"/>
    <mergeCell ref="GA153:GD153"/>
    <mergeCell ref="EI153:EL153"/>
    <mergeCell ref="EM153:EP153"/>
    <mergeCell ref="EQ153:ET153"/>
    <mergeCell ref="EU153:EX153"/>
    <mergeCell ref="EY153:FB153"/>
    <mergeCell ref="FC153:FF153"/>
    <mergeCell ref="DK153:DN153"/>
    <mergeCell ref="DO153:DR153"/>
    <mergeCell ref="DS153:DV153"/>
    <mergeCell ref="DW153:DZ153"/>
    <mergeCell ref="EA153:ED153"/>
    <mergeCell ref="EE153:EH153"/>
    <mergeCell ref="CM153:CP153"/>
    <mergeCell ref="CQ153:CT153"/>
    <mergeCell ref="CU153:CX153"/>
    <mergeCell ref="CY153:DB153"/>
    <mergeCell ref="DC153:DF153"/>
    <mergeCell ref="DG153:DJ153"/>
    <mergeCell ref="BO153:BR153"/>
    <mergeCell ref="BS153:BV153"/>
    <mergeCell ref="BW153:BZ153"/>
    <mergeCell ref="CA153:CD153"/>
    <mergeCell ref="CE153:CH153"/>
    <mergeCell ref="CI153:CL153"/>
    <mergeCell ref="AQ153:AT153"/>
    <mergeCell ref="AU153:AX153"/>
    <mergeCell ref="AY153:BB153"/>
    <mergeCell ref="BC153:BF153"/>
    <mergeCell ref="BG153:BJ153"/>
    <mergeCell ref="BK153:BN153"/>
    <mergeCell ref="S153:V153"/>
    <mergeCell ref="W153:Z153"/>
    <mergeCell ref="AA153:AD153"/>
    <mergeCell ref="AE153:AH153"/>
    <mergeCell ref="AI153:AL153"/>
    <mergeCell ref="AM153:AP153"/>
    <mergeCell ref="IA139:ID139"/>
    <mergeCell ref="IE139:IH139"/>
    <mergeCell ref="II139:IL139"/>
    <mergeCell ref="IM139:IP139"/>
    <mergeCell ref="IQ139:IT139"/>
    <mergeCell ref="A153:D153"/>
    <mergeCell ref="E153:F153"/>
    <mergeCell ref="G153:J153"/>
    <mergeCell ref="K153:N153"/>
    <mergeCell ref="O153:R153"/>
    <mergeCell ref="HC139:HF139"/>
    <mergeCell ref="HG139:HJ139"/>
    <mergeCell ref="HK139:HN139"/>
    <mergeCell ref="HO139:HR139"/>
    <mergeCell ref="HS139:HV139"/>
    <mergeCell ref="HW139:HZ139"/>
    <mergeCell ref="GE139:GH139"/>
    <mergeCell ref="GI139:GL139"/>
    <mergeCell ref="GM139:GP139"/>
    <mergeCell ref="GQ139:GT139"/>
    <mergeCell ref="GU139:GX139"/>
    <mergeCell ref="GY139:HB139"/>
    <mergeCell ref="FG139:FJ139"/>
    <mergeCell ref="FK139:FN139"/>
    <mergeCell ref="FO139:FR139"/>
    <mergeCell ref="FS139:FV139"/>
    <mergeCell ref="FW139:FZ139"/>
    <mergeCell ref="GA139:GD139"/>
    <mergeCell ref="EI139:EL139"/>
    <mergeCell ref="EM139:EP139"/>
    <mergeCell ref="EQ139:ET139"/>
    <mergeCell ref="EU139:EX139"/>
    <mergeCell ref="EY139:FB139"/>
    <mergeCell ref="FC139:FF139"/>
    <mergeCell ref="DK139:DN139"/>
    <mergeCell ref="DO139:DR139"/>
    <mergeCell ref="DS139:DV139"/>
    <mergeCell ref="DW139:DZ139"/>
    <mergeCell ref="EA139:ED139"/>
    <mergeCell ref="EE139:EH139"/>
    <mergeCell ref="CM139:CP139"/>
    <mergeCell ref="CQ139:CT139"/>
    <mergeCell ref="CU139:CX139"/>
    <mergeCell ref="CY139:DB139"/>
    <mergeCell ref="DC139:DF139"/>
    <mergeCell ref="DG139:DJ139"/>
    <mergeCell ref="BO139:BR139"/>
    <mergeCell ref="BS139:BV139"/>
    <mergeCell ref="BW139:BZ139"/>
    <mergeCell ref="CA139:CD139"/>
    <mergeCell ref="CE139:CH139"/>
    <mergeCell ref="CI139:CL139"/>
    <mergeCell ref="AQ139:AT139"/>
    <mergeCell ref="AU139:AX139"/>
    <mergeCell ref="AY139:BB139"/>
    <mergeCell ref="BC139:BF139"/>
    <mergeCell ref="BG139:BJ139"/>
    <mergeCell ref="BK139:BN139"/>
    <mergeCell ref="S139:V139"/>
    <mergeCell ref="W139:Z139"/>
    <mergeCell ref="AA139:AD139"/>
    <mergeCell ref="AE139:AH139"/>
    <mergeCell ref="AI139:AL139"/>
    <mergeCell ref="AM139:AP139"/>
    <mergeCell ref="IA130:ID130"/>
    <mergeCell ref="IE130:IH130"/>
    <mergeCell ref="II130:IL130"/>
    <mergeCell ref="GA130:GD130"/>
    <mergeCell ref="EI130:EL130"/>
    <mergeCell ref="EM130:EP130"/>
    <mergeCell ref="EQ130:ET130"/>
    <mergeCell ref="EU130:EX130"/>
    <mergeCell ref="EY130:FB130"/>
    <mergeCell ref="FC130:FF130"/>
    <mergeCell ref="DK130:DN130"/>
    <mergeCell ref="DO130:DR130"/>
    <mergeCell ref="DS130:DV130"/>
    <mergeCell ref="DW130:DZ130"/>
    <mergeCell ref="EA130:ED130"/>
    <mergeCell ref="EE130:EH130"/>
    <mergeCell ref="CM130:CP130"/>
    <mergeCell ref="CQ130:CT130"/>
    <mergeCell ref="IM130:IP130"/>
    <mergeCell ref="IQ130:IT130"/>
    <mergeCell ref="A139:D139"/>
    <mergeCell ref="E139:F139"/>
    <mergeCell ref="G139:J139"/>
    <mergeCell ref="K139:N139"/>
    <mergeCell ref="O139:R139"/>
    <mergeCell ref="HC130:HF130"/>
    <mergeCell ref="HG130:HJ130"/>
    <mergeCell ref="HK130:HN130"/>
    <mergeCell ref="HO130:HR130"/>
    <mergeCell ref="HS130:HV130"/>
    <mergeCell ref="HW130:HZ130"/>
    <mergeCell ref="GE130:GH130"/>
    <mergeCell ref="GI130:GL130"/>
    <mergeCell ref="GM130:GP130"/>
    <mergeCell ref="GQ130:GT130"/>
    <mergeCell ref="GU130:GX130"/>
    <mergeCell ref="GY130:HB130"/>
    <mergeCell ref="FG130:FJ130"/>
    <mergeCell ref="FK130:FN130"/>
    <mergeCell ref="FO130:FR130"/>
    <mergeCell ref="FS130:FV130"/>
    <mergeCell ref="FW130:FZ130"/>
    <mergeCell ref="CU130:CX130"/>
    <mergeCell ref="CY130:DB130"/>
    <mergeCell ref="DC130:DF130"/>
    <mergeCell ref="DG130:DJ130"/>
    <mergeCell ref="BO130:BR130"/>
    <mergeCell ref="BS130:BV130"/>
    <mergeCell ref="BW130:BZ130"/>
    <mergeCell ref="CA130:CD130"/>
    <mergeCell ref="CE130:CH130"/>
    <mergeCell ref="CI130:CL130"/>
    <mergeCell ref="AQ130:AT130"/>
    <mergeCell ref="AU130:AX130"/>
    <mergeCell ref="AY130:BB130"/>
    <mergeCell ref="BC130:BF130"/>
    <mergeCell ref="BG130:BJ130"/>
    <mergeCell ref="BK130:BN130"/>
    <mergeCell ref="S130:V130"/>
    <mergeCell ref="W130:Z130"/>
    <mergeCell ref="AA130:AD130"/>
    <mergeCell ref="AE130:AH130"/>
    <mergeCell ref="AI130:AL130"/>
    <mergeCell ref="AM130:AP130"/>
    <mergeCell ref="IA110:ID110"/>
    <mergeCell ref="IE110:IH110"/>
    <mergeCell ref="II110:IL110"/>
    <mergeCell ref="IM110:IP110"/>
    <mergeCell ref="IQ110:IT110"/>
    <mergeCell ref="A130:D130"/>
    <mergeCell ref="E130:F130"/>
    <mergeCell ref="G130:J130"/>
    <mergeCell ref="K130:N130"/>
    <mergeCell ref="O130:R130"/>
    <mergeCell ref="HC110:HF110"/>
    <mergeCell ref="HG110:HJ110"/>
    <mergeCell ref="HK110:HN110"/>
    <mergeCell ref="HO110:HR110"/>
    <mergeCell ref="HS110:HV110"/>
    <mergeCell ref="HW110:HZ110"/>
    <mergeCell ref="GE110:GH110"/>
    <mergeCell ref="GI110:GL110"/>
    <mergeCell ref="GM110:GP110"/>
    <mergeCell ref="GQ110:GT110"/>
    <mergeCell ref="GU110:GX110"/>
    <mergeCell ref="GY110:HB110"/>
    <mergeCell ref="FG110:FJ110"/>
    <mergeCell ref="FK110:FN110"/>
    <mergeCell ref="FO110:FR110"/>
    <mergeCell ref="FS110:FV110"/>
    <mergeCell ref="FW110:FZ110"/>
    <mergeCell ref="GA110:GD110"/>
    <mergeCell ref="EI110:EL110"/>
    <mergeCell ref="EM110:EP110"/>
    <mergeCell ref="EQ110:ET110"/>
    <mergeCell ref="EU110:EX110"/>
    <mergeCell ref="EY110:FB110"/>
    <mergeCell ref="FC110:FF110"/>
    <mergeCell ref="DK110:DN110"/>
    <mergeCell ref="DO110:DR110"/>
    <mergeCell ref="DS110:DV110"/>
    <mergeCell ref="DW110:DZ110"/>
    <mergeCell ref="EA110:ED110"/>
    <mergeCell ref="EE110:EH110"/>
    <mergeCell ref="CM110:CP110"/>
    <mergeCell ref="CQ110:CT110"/>
    <mergeCell ref="CU110:CX110"/>
    <mergeCell ref="CY110:DB110"/>
    <mergeCell ref="DC110:DF110"/>
    <mergeCell ref="DG110:DJ110"/>
    <mergeCell ref="BO110:BR110"/>
    <mergeCell ref="BS110:BV110"/>
    <mergeCell ref="BW110:BZ110"/>
    <mergeCell ref="CA110:CD110"/>
    <mergeCell ref="CE110:CH110"/>
    <mergeCell ref="CI110:CL110"/>
    <mergeCell ref="AQ110:AT110"/>
    <mergeCell ref="AU110:AX110"/>
    <mergeCell ref="AY110:BB110"/>
    <mergeCell ref="BC110:BF110"/>
    <mergeCell ref="BG110:BJ110"/>
    <mergeCell ref="BK110:BN110"/>
    <mergeCell ref="S110:V110"/>
    <mergeCell ref="W110:Z110"/>
    <mergeCell ref="AA110:AD110"/>
    <mergeCell ref="AE110:AH110"/>
    <mergeCell ref="AI110:AL110"/>
    <mergeCell ref="AM110:AP110"/>
    <mergeCell ref="A97:D97"/>
    <mergeCell ref="A110:D110"/>
    <mergeCell ref="E110:F110"/>
    <mergeCell ref="G110:J110"/>
    <mergeCell ref="K110:N110"/>
    <mergeCell ref="O110:R110"/>
    <mergeCell ref="A33:D33"/>
    <mergeCell ref="A42:D42"/>
    <mergeCell ref="A51:D51"/>
    <mergeCell ref="A56:D56"/>
    <mergeCell ref="A84:D84"/>
    <mergeCell ref="A88:D88"/>
    <mergeCell ref="A2:B2"/>
    <mergeCell ref="A3:D3"/>
    <mergeCell ref="A4:D4"/>
    <mergeCell ref="A11:D11"/>
    <mergeCell ref="A15:D15"/>
    <mergeCell ref="A31:D31"/>
  </mergeCells>
  <pageMargins left="0.25" right="0.25" top="0.75" bottom="0.75" header="0.3" footer="0.3"/>
  <pageSetup scale="95" fitToHeight="2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J30"/>
  <sheetViews>
    <sheetView tabSelected="1" showRuler="0" view="pageLayout" zoomScaleNormal="100" workbookViewId="0">
      <selection activeCell="H8" sqref="H8"/>
    </sheetView>
  </sheetViews>
  <sheetFormatPr defaultRowHeight="15"/>
  <cols>
    <col min="1" max="1" width="26.140625" customWidth="1"/>
    <col min="3" max="3" width="11.42578125" customWidth="1"/>
    <col min="4" max="4" width="10" customWidth="1"/>
    <col min="5" max="5" width="11" customWidth="1"/>
    <col min="7" max="7" width="11.140625" bestFit="1" customWidth="1"/>
    <col min="9" max="9" width="13.7109375" customWidth="1"/>
  </cols>
  <sheetData>
    <row r="1" spans="1:10" ht="15.75" thickBot="1"/>
    <row r="2" spans="1:10" ht="30">
      <c r="A2" s="161" t="s">
        <v>567</v>
      </c>
      <c r="B2" s="147"/>
      <c r="C2" s="147"/>
      <c r="D2" s="147" t="s">
        <v>284</v>
      </c>
      <c r="E2" s="162" t="s">
        <v>285</v>
      </c>
      <c r="F2" s="185" t="s">
        <v>286</v>
      </c>
      <c r="H2" s="238"/>
    </row>
    <row r="3" spans="1:10">
      <c r="A3" s="278" t="s">
        <v>568</v>
      </c>
      <c r="B3" s="279"/>
      <c r="C3" s="279"/>
      <c r="D3" s="167">
        <v>93</v>
      </c>
      <c r="E3" s="167">
        <v>14</v>
      </c>
      <c r="F3" s="164">
        <f>D3+E3</f>
        <v>107</v>
      </c>
    </row>
    <row r="4" spans="1:10">
      <c r="A4" s="282" t="s">
        <v>569</v>
      </c>
      <c r="B4" s="283"/>
      <c r="C4" s="283"/>
      <c r="D4" s="142">
        <v>55</v>
      </c>
      <c r="E4" s="142">
        <v>14</v>
      </c>
      <c r="F4" s="164">
        <f>D4+E4</f>
        <v>69</v>
      </c>
    </row>
    <row r="5" spans="1:10" ht="15.75" thickBot="1">
      <c r="A5" s="280" t="s">
        <v>570</v>
      </c>
      <c r="B5" s="281"/>
      <c r="C5" s="281"/>
      <c r="D5" s="165">
        <v>47</v>
      </c>
      <c r="E5" s="165">
        <v>14</v>
      </c>
      <c r="F5" s="166">
        <f>E5+D5</f>
        <v>61</v>
      </c>
    </row>
    <row r="6" spans="1:10">
      <c r="A6" s="145"/>
      <c r="B6" s="145"/>
      <c r="C6" s="145"/>
      <c r="D6" s="142"/>
    </row>
    <row r="7" spans="1:10" ht="15.75" thickBot="1">
      <c r="A7" s="145"/>
      <c r="B7" s="145"/>
      <c r="C7" s="145"/>
      <c r="D7" s="142"/>
    </row>
    <row r="8" spans="1:10" ht="60">
      <c r="A8" s="211" t="s">
        <v>576</v>
      </c>
      <c r="B8" s="260"/>
      <c r="C8" s="168"/>
      <c r="D8" s="266" t="s">
        <v>284</v>
      </c>
      <c r="E8" s="184" t="s">
        <v>285</v>
      </c>
      <c r="F8" s="180" t="s">
        <v>289</v>
      </c>
      <c r="G8" s="163" t="s">
        <v>286</v>
      </c>
      <c r="H8" s="183" t="s">
        <v>290</v>
      </c>
      <c r="I8" s="184" t="s">
        <v>291</v>
      </c>
      <c r="J8" s="185" t="s">
        <v>286</v>
      </c>
    </row>
    <row r="9" spans="1:10" ht="14.25" customHeight="1">
      <c r="A9" s="278" t="s">
        <v>528</v>
      </c>
      <c r="B9" s="279"/>
      <c r="C9" s="279"/>
      <c r="D9" s="142">
        <f t="shared" ref="D9:E11" si="0">D3*1.03</f>
        <v>95.79</v>
      </c>
      <c r="E9" s="142">
        <f t="shared" si="0"/>
        <v>14.42</v>
      </c>
      <c r="F9" s="181">
        <f>SUM(D9:E9)</f>
        <v>110.21000000000001</v>
      </c>
      <c r="G9" s="234">
        <f>D9+E9</f>
        <v>110.21000000000001</v>
      </c>
      <c r="H9" s="210">
        <v>96</v>
      </c>
      <c r="I9" s="181">
        <v>14</v>
      </c>
      <c r="J9" s="235">
        <f>SUM(H9:I9)</f>
        <v>110</v>
      </c>
    </row>
    <row r="10" spans="1:10">
      <c r="A10" s="282" t="s">
        <v>529</v>
      </c>
      <c r="B10" s="283"/>
      <c r="C10" s="283"/>
      <c r="D10" s="142">
        <f t="shared" si="0"/>
        <v>56.65</v>
      </c>
      <c r="E10" s="142">
        <f t="shared" si="0"/>
        <v>14.42</v>
      </c>
      <c r="F10" s="181">
        <f>SUM(D10:E10)</f>
        <v>71.069999999999993</v>
      </c>
      <c r="G10" s="235">
        <f>D10+E10</f>
        <v>71.069999999999993</v>
      </c>
      <c r="H10" s="210">
        <v>57</v>
      </c>
      <c r="I10" s="181">
        <v>14</v>
      </c>
      <c r="J10" s="235">
        <f>SUM(H10:I10)</f>
        <v>71</v>
      </c>
    </row>
    <row r="11" spans="1:10" ht="15.75" thickBot="1">
      <c r="A11" s="280" t="s">
        <v>530</v>
      </c>
      <c r="B11" s="281"/>
      <c r="C11" s="281"/>
      <c r="D11" s="165">
        <f t="shared" si="0"/>
        <v>48.410000000000004</v>
      </c>
      <c r="E11" s="165">
        <f t="shared" si="0"/>
        <v>14.42</v>
      </c>
      <c r="F11" s="182">
        <f>SUM(D11:E11)</f>
        <v>62.830000000000005</v>
      </c>
      <c r="G11" s="236">
        <f>D11+E11</f>
        <v>62.830000000000005</v>
      </c>
      <c r="H11" s="267">
        <v>48</v>
      </c>
      <c r="I11" s="182">
        <v>14</v>
      </c>
      <c r="J11" s="236">
        <f>SUM(H11:I11)</f>
        <v>62</v>
      </c>
    </row>
    <row r="12" spans="1:10">
      <c r="B12" s="142"/>
    </row>
    <row r="13" spans="1:10">
      <c r="B13" s="142"/>
    </row>
    <row r="14" spans="1:10">
      <c r="A14" s="143" t="s">
        <v>283</v>
      </c>
      <c r="B14" s="142"/>
      <c r="D14" s="143"/>
    </row>
    <row r="15" spans="1:10" ht="30.75" thickBot="1">
      <c r="B15" t="s">
        <v>271</v>
      </c>
      <c r="C15" t="s">
        <v>283</v>
      </c>
      <c r="D15" s="128" t="s">
        <v>287</v>
      </c>
      <c r="E15" s="128" t="s">
        <v>286</v>
      </c>
    </row>
    <row r="16" spans="1:10">
      <c r="A16" s="146" t="s">
        <v>279</v>
      </c>
      <c r="B16" s="147">
        <v>203</v>
      </c>
      <c r="C16" s="174">
        <f>H9*B16</f>
        <v>19488</v>
      </c>
      <c r="D16" s="174">
        <f>I9*B16</f>
        <v>2842</v>
      </c>
      <c r="E16" s="175">
        <f>SUM(C16:D16)</f>
        <v>22330</v>
      </c>
    </row>
    <row r="17" spans="1:9">
      <c r="A17" s="149" t="s">
        <v>280</v>
      </c>
      <c r="B17" s="144">
        <v>24</v>
      </c>
      <c r="C17" s="172">
        <f>H10*B17</f>
        <v>1368</v>
      </c>
      <c r="D17" s="172">
        <f>I10*B17</f>
        <v>336</v>
      </c>
      <c r="E17" s="150">
        <f>SUM(C17:D17)</f>
        <v>1704</v>
      </c>
    </row>
    <row r="18" spans="1:9">
      <c r="A18" s="152" t="s">
        <v>282</v>
      </c>
      <c r="B18" s="143">
        <f>SUM(B16:B17)</f>
        <v>227</v>
      </c>
      <c r="C18" s="170">
        <f>SUM(C16:C17)</f>
        <v>20856</v>
      </c>
      <c r="D18" s="171">
        <f>SUM(D16:D17)</f>
        <v>3178</v>
      </c>
      <c r="E18" s="154">
        <f>SUM(E16:E17)</f>
        <v>24034</v>
      </c>
    </row>
    <row r="19" spans="1:9">
      <c r="A19" s="148"/>
      <c r="C19" s="169"/>
      <c r="D19" s="169"/>
      <c r="E19" s="176"/>
    </row>
    <row r="20" spans="1:9">
      <c r="A20" s="148" t="s">
        <v>272</v>
      </c>
      <c r="B20">
        <v>250</v>
      </c>
      <c r="C20" s="169">
        <f>H11*B20</f>
        <v>12000</v>
      </c>
      <c r="D20" s="169">
        <f>I11*B20</f>
        <v>3500</v>
      </c>
      <c r="E20" s="154">
        <f>SUM(C20:D20)</f>
        <v>15500</v>
      </c>
    </row>
    <row r="21" spans="1:9">
      <c r="A21" s="148" t="s">
        <v>273</v>
      </c>
      <c r="B21">
        <v>44</v>
      </c>
      <c r="C21" s="169">
        <f>H11*B21</f>
        <v>2112</v>
      </c>
      <c r="D21" s="169">
        <f>I11*B21</f>
        <v>616</v>
      </c>
      <c r="E21" s="154">
        <f>SUM(C21:D21)</f>
        <v>2728</v>
      </c>
    </row>
    <row r="22" spans="1:9">
      <c r="A22" s="148" t="s">
        <v>274</v>
      </c>
      <c r="B22">
        <v>131</v>
      </c>
      <c r="C22" s="169">
        <f>H11*B22</f>
        <v>6288</v>
      </c>
      <c r="D22" s="169">
        <f>I11*B22</f>
        <v>1834</v>
      </c>
      <c r="E22" s="154">
        <f>SUM(C22:D22)</f>
        <v>8122</v>
      </c>
    </row>
    <row r="23" spans="1:9">
      <c r="A23" s="151" t="s">
        <v>275</v>
      </c>
      <c r="B23" s="144">
        <v>131</v>
      </c>
      <c r="C23" s="172">
        <f>H11*B23</f>
        <v>6288</v>
      </c>
      <c r="D23" s="172">
        <f>I11*B23</f>
        <v>1834</v>
      </c>
      <c r="E23" s="160">
        <f>SUM(C23:D23)</f>
        <v>8122</v>
      </c>
    </row>
    <row r="24" spans="1:9">
      <c r="A24" s="153" t="s">
        <v>277</v>
      </c>
      <c r="B24" s="143">
        <f>SUM(B20:B23)</f>
        <v>556</v>
      </c>
      <c r="C24" s="171">
        <f>SUM(C20:C23)</f>
        <v>26688</v>
      </c>
      <c r="D24" s="171">
        <f>SUM(D20:D23)</f>
        <v>7784</v>
      </c>
      <c r="E24" s="154">
        <f>SUM(E20:E23)</f>
        <v>34472</v>
      </c>
    </row>
    <row r="25" spans="1:9">
      <c r="A25" s="148"/>
      <c r="C25" s="169"/>
      <c r="D25" s="169"/>
      <c r="E25" s="176"/>
      <c r="I25" t="s">
        <v>210</v>
      </c>
    </row>
    <row r="26" spans="1:9">
      <c r="A26" s="158" t="s">
        <v>276</v>
      </c>
      <c r="B26" s="159">
        <v>65</v>
      </c>
      <c r="C26" s="173">
        <f>H11*B26</f>
        <v>3120</v>
      </c>
      <c r="D26" s="173">
        <f>I11*B26</f>
        <v>910</v>
      </c>
      <c r="E26" s="160">
        <f>SUM(C26:D26)</f>
        <v>4030</v>
      </c>
    </row>
    <row r="27" spans="1:9" ht="15.75" thickBot="1">
      <c r="A27" s="155" t="s">
        <v>278</v>
      </c>
      <c r="B27" s="156">
        <f>B26+B24+B18</f>
        <v>848</v>
      </c>
      <c r="C27" s="177">
        <f>C18+C24+C26</f>
        <v>50664</v>
      </c>
      <c r="D27" s="177">
        <f>D18+D24+D26</f>
        <v>11872</v>
      </c>
      <c r="E27" s="157">
        <f>E18+E24+E26</f>
        <v>62536</v>
      </c>
      <c r="G27" s="169"/>
    </row>
    <row r="30" spans="1:9">
      <c r="A30" t="s">
        <v>281</v>
      </c>
    </row>
  </sheetData>
  <mergeCells count="6">
    <mergeCell ref="A3:C3"/>
    <mergeCell ref="A5:C5"/>
    <mergeCell ref="A11:C11"/>
    <mergeCell ref="A9:C9"/>
    <mergeCell ref="A4:C4"/>
    <mergeCell ref="A10:C10"/>
  </mergeCells>
  <pageMargins left="0.7" right="0.7" top="0.75" bottom="0.75" header="0.3" footer="0.3"/>
  <pageSetup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B3F-5361-4A8C-BFC6-2B5151C1EEF7}">
  <sheetPr codeName="Sheet11">
    <pageSetUpPr fitToPage="1"/>
  </sheetPr>
  <dimension ref="A1:H121"/>
  <sheetViews>
    <sheetView workbookViewId="0">
      <selection activeCell="C7" sqref="C7"/>
    </sheetView>
  </sheetViews>
  <sheetFormatPr defaultColWidth="9.140625" defaultRowHeight="12.75"/>
  <cols>
    <col min="1" max="1" width="11.42578125" style="245" customWidth="1"/>
    <col min="2" max="2" width="37.140625" style="245" customWidth="1"/>
    <col min="3" max="8" width="15" style="245" customWidth="1"/>
    <col min="9" max="16384" width="9.140625" style="245"/>
  </cols>
  <sheetData>
    <row r="1" spans="1:8" ht="15" customHeight="1">
      <c r="A1" s="284" t="s">
        <v>321</v>
      </c>
      <c r="B1" s="284"/>
      <c r="C1" s="284"/>
      <c r="D1" s="284"/>
      <c r="E1" s="284"/>
      <c r="F1" s="284"/>
      <c r="G1" s="284"/>
      <c r="H1" s="284"/>
    </row>
    <row r="2" spans="1:8" ht="15.75" customHeight="1">
      <c r="A2" s="285" t="s">
        <v>322</v>
      </c>
      <c r="B2" s="285"/>
      <c r="C2" s="285"/>
      <c r="D2" s="285"/>
      <c r="E2" s="285"/>
      <c r="F2" s="285"/>
      <c r="G2" s="285"/>
      <c r="H2" s="285"/>
    </row>
    <row r="3" spans="1:8" ht="15" customHeight="1">
      <c r="A3" s="284" t="s">
        <v>323</v>
      </c>
      <c r="B3" s="284"/>
      <c r="C3" s="284"/>
      <c r="D3" s="284"/>
      <c r="E3" s="284"/>
      <c r="F3" s="284"/>
      <c r="G3" s="284"/>
      <c r="H3" s="284"/>
    </row>
    <row r="4" spans="1:8" ht="15" customHeight="1">
      <c r="A4" s="284" t="s">
        <v>324</v>
      </c>
      <c r="B4" s="284"/>
      <c r="C4" s="284"/>
      <c r="D4" s="284"/>
      <c r="E4" s="284"/>
      <c r="F4" s="284"/>
      <c r="G4" s="284"/>
      <c r="H4" s="284"/>
    </row>
    <row r="5" spans="1:8" ht="15" customHeight="1">
      <c r="A5" s="246"/>
      <c r="B5" s="247"/>
      <c r="C5" s="246" t="s">
        <v>325</v>
      </c>
      <c r="D5" s="246" t="s">
        <v>326</v>
      </c>
      <c r="E5" s="246" t="s">
        <v>327</v>
      </c>
      <c r="F5" s="246" t="s">
        <v>328</v>
      </c>
      <c r="G5" s="246" t="s">
        <v>329</v>
      </c>
      <c r="H5" s="246" t="s">
        <v>327</v>
      </c>
    </row>
    <row r="6" spans="1:8" ht="15" customHeight="1">
      <c r="A6" s="248"/>
      <c r="B6" s="249"/>
      <c r="C6" s="248"/>
      <c r="D6" s="248"/>
      <c r="E6" s="248"/>
      <c r="F6" s="248"/>
      <c r="G6" s="248"/>
      <c r="H6" s="248"/>
    </row>
    <row r="7" spans="1:8" ht="15" customHeight="1">
      <c r="A7" s="253" t="s">
        <v>330</v>
      </c>
      <c r="B7" s="254" t="s">
        <v>331</v>
      </c>
      <c r="C7" s="255">
        <v>24464</v>
      </c>
      <c r="D7" s="255">
        <v>24464</v>
      </c>
      <c r="E7" s="255">
        <v>0</v>
      </c>
      <c r="F7" s="255">
        <v>195712</v>
      </c>
      <c r="G7" s="255">
        <v>195712</v>
      </c>
      <c r="H7" s="255">
        <v>0</v>
      </c>
    </row>
    <row r="8" spans="1:8" ht="15" customHeight="1">
      <c r="A8" s="253" t="s">
        <v>332</v>
      </c>
      <c r="B8" s="254" t="s">
        <v>333</v>
      </c>
      <c r="C8" s="255">
        <v>18516.46</v>
      </c>
      <c r="D8" s="255">
        <v>17864</v>
      </c>
      <c r="E8" s="255">
        <v>652.46</v>
      </c>
      <c r="F8" s="255">
        <v>144693.54</v>
      </c>
      <c r="G8" s="255">
        <v>142912</v>
      </c>
      <c r="H8" s="255">
        <v>1781.54</v>
      </c>
    </row>
    <row r="9" spans="1:8" ht="15" customHeight="1">
      <c r="A9" s="253" t="s">
        <v>334</v>
      </c>
      <c r="B9" s="254" t="s">
        <v>335</v>
      </c>
      <c r="C9" s="255">
        <v>1144</v>
      </c>
      <c r="D9" s="255">
        <v>1248</v>
      </c>
      <c r="E9" s="255">
        <v>-104</v>
      </c>
      <c r="F9" s="255">
        <v>9152</v>
      </c>
      <c r="G9" s="255">
        <v>9984</v>
      </c>
      <c r="H9" s="255">
        <v>-832</v>
      </c>
    </row>
    <row r="10" spans="1:8" ht="15" customHeight="1">
      <c r="A10" s="253" t="s">
        <v>336</v>
      </c>
      <c r="B10" s="254" t="s">
        <v>337</v>
      </c>
      <c r="C10" s="255">
        <v>2860</v>
      </c>
      <c r="D10" s="255">
        <v>2860</v>
      </c>
      <c r="E10" s="255">
        <v>0</v>
      </c>
      <c r="F10" s="255">
        <v>22880</v>
      </c>
      <c r="G10" s="255">
        <v>22880</v>
      </c>
      <c r="H10" s="255">
        <v>0</v>
      </c>
    </row>
    <row r="11" spans="1:8" ht="15" customHeight="1">
      <c r="A11" s="253" t="s">
        <v>338</v>
      </c>
      <c r="B11" s="254" t="s">
        <v>339</v>
      </c>
      <c r="C11" s="255">
        <v>11092.46</v>
      </c>
      <c r="D11" s="255">
        <v>11024</v>
      </c>
      <c r="E11" s="255">
        <v>68.459999999999994</v>
      </c>
      <c r="F11" s="255">
        <v>88233.95</v>
      </c>
      <c r="G11" s="255">
        <v>88192</v>
      </c>
      <c r="H11" s="255">
        <v>41.95</v>
      </c>
    </row>
    <row r="12" spans="1:8" ht="15" customHeight="1">
      <c r="A12" s="250" t="s">
        <v>340</v>
      </c>
      <c r="B12" s="251" t="s">
        <v>341</v>
      </c>
      <c r="C12" s="256">
        <v>58880.92</v>
      </c>
      <c r="D12" s="256">
        <v>57802</v>
      </c>
      <c r="E12" s="256">
        <v>1078.92</v>
      </c>
      <c r="F12" s="256">
        <v>466700.3</v>
      </c>
      <c r="G12" s="256">
        <v>462416</v>
      </c>
      <c r="H12" s="256">
        <v>4284.3</v>
      </c>
    </row>
    <row r="13" spans="1:8" ht="15" customHeight="1">
      <c r="A13" s="250" t="s">
        <v>342</v>
      </c>
      <c r="B13" s="251" t="s">
        <v>343</v>
      </c>
      <c r="C13" s="252"/>
      <c r="D13" s="252"/>
      <c r="E13" s="252"/>
      <c r="F13" s="252"/>
      <c r="G13" s="252"/>
      <c r="H13" s="252"/>
    </row>
    <row r="14" spans="1:8" ht="15" customHeight="1">
      <c r="A14" s="253" t="s">
        <v>344</v>
      </c>
      <c r="B14" s="254" t="s">
        <v>345</v>
      </c>
      <c r="C14" s="255">
        <v>0</v>
      </c>
      <c r="D14" s="255">
        <v>3</v>
      </c>
      <c r="E14" s="255">
        <v>-3</v>
      </c>
      <c r="F14" s="255">
        <v>0</v>
      </c>
      <c r="G14" s="255">
        <v>24</v>
      </c>
      <c r="H14" s="255">
        <v>-24</v>
      </c>
    </row>
    <row r="15" spans="1:8" ht="15" customHeight="1">
      <c r="A15" s="253" t="s">
        <v>346</v>
      </c>
      <c r="B15" s="254" t="s">
        <v>347</v>
      </c>
      <c r="C15" s="255">
        <v>3.45</v>
      </c>
      <c r="D15" s="255">
        <v>0</v>
      </c>
      <c r="E15" s="255">
        <v>3.45</v>
      </c>
      <c r="F15" s="255">
        <v>25.58</v>
      </c>
      <c r="G15" s="255">
        <v>0</v>
      </c>
      <c r="H15" s="255">
        <v>25.58</v>
      </c>
    </row>
    <row r="16" spans="1:8" ht="15" customHeight="1">
      <c r="A16" s="250" t="s">
        <v>348</v>
      </c>
      <c r="B16" s="251" t="s">
        <v>349</v>
      </c>
      <c r="C16" s="256">
        <v>3.45</v>
      </c>
      <c r="D16" s="256">
        <v>3</v>
      </c>
      <c r="E16" s="256">
        <v>0.45</v>
      </c>
      <c r="F16" s="256">
        <v>25.58</v>
      </c>
      <c r="G16" s="256">
        <v>24</v>
      </c>
      <c r="H16" s="256">
        <v>1.58</v>
      </c>
    </row>
    <row r="17" spans="1:8" ht="15" customHeight="1">
      <c r="A17" s="250" t="s">
        <v>350</v>
      </c>
      <c r="B17" s="251" t="s">
        <v>351</v>
      </c>
      <c r="C17" s="256">
        <v>58884.37</v>
      </c>
      <c r="D17" s="256">
        <v>57805</v>
      </c>
      <c r="E17" s="256">
        <v>1079.3699999999999</v>
      </c>
      <c r="F17" s="256">
        <v>466725.88</v>
      </c>
      <c r="G17" s="256">
        <v>462440</v>
      </c>
      <c r="H17" s="256">
        <v>4285.88</v>
      </c>
    </row>
    <row r="18" spans="1:8" ht="15" customHeight="1">
      <c r="A18" s="253"/>
      <c r="B18" s="254"/>
      <c r="C18" s="253"/>
      <c r="D18" s="253"/>
      <c r="E18" s="253"/>
      <c r="F18" s="253"/>
      <c r="G18" s="253"/>
      <c r="H18" s="253"/>
    </row>
    <row r="19" spans="1:8" ht="15" customHeight="1">
      <c r="A19" s="250" t="s">
        <v>352</v>
      </c>
      <c r="B19" s="251" t="s">
        <v>353</v>
      </c>
      <c r="C19" s="252"/>
      <c r="D19" s="252"/>
      <c r="E19" s="252"/>
      <c r="F19" s="252"/>
      <c r="G19" s="252"/>
      <c r="H19" s="252"/>
    </row>
    <row r="20" spans="1:8" ht="15" customHeight="1">
      <c r="A20" s="253"/>
      <c r="B20" s="254"/>
      <c r="C20" s="253"/>
      <c r="D20" s="253"/>
      <c r="E20" s="253"/>
      <c r="F20" s="253"/>
      <c r="G20" s="253"/>
      <c r="H20" s="253"/>
    </row>
    <row r="21" spans="1:8" ht="15" customHeight="1">
      <c r="A21" s="250" t="s">
        <v>354</v>
      </c>
      <c r="B21" s="251" t="s">
        <v>355</v>
      </c>
      <c r="C21" s="252"/>
      <c r="D21" s="252"/>
      <c r="E21" s="252"/>
      <c r="F21" s="252"/>
      <c r="G21" s="252"/>
      <c r="H21" s="252"/>
    </row>
    <row r="22" spans="1:8" ht="15" customHeight="1">
      <c r="A22" s="253" t="s">
        <v>356</v>
      </c>
      <c r="B22" s="254" t="s">
        <v>357</v>
      </c>
      <c r="C22" s="255">
        <v>557.34</v>
      </c>
      <c r="D22" s="255">
        <v>555</v>
      </c>
      <c r="E22" s="255">
        <v>-2.34</v>
      </c>
      <c r="F22" s="255">
        <v>4170.1400000000003</v>
      </c>
      <c r="G22" s="255">
        <v>4440</v>
      </c>
      <c r="H22" s="255">
        <v>269.86</v>
      </c>
    </row>
    <row r="23" spans="1:8" ht="15" customHeight="1">
      <c r="A23" s="253" t="s">
        <v>358</v>
      </c>
      <c r="B23" s="254" t="s">
        <v>359</v>
      </c>
      <c r="C23" s="255">
        <v>743.36</v>
      </c>
      <c r="D23" s="255">
        <v>1367</v>
      </c>
      <c r="E23" s="255">
        <v>623.64</v>
      </c>
      <c r="F23" s="255">
        <v>5151.3599999999997</v>
      </c>
      <c r="G23" s="255">
        <v>10936</v>
      </c>
      <c r="H23" s="255">
        <v>5784.64</v>
      </c>
    </row>
    <row r="24" spans="1:8" ht="15" customHeight="1">
      <c r="A24" s="253" t="s">
        <v>360</v>
      </c>
      <c r="B24" s="254" t="s">
        <v>361</v>
      </c>
      <c r="C24" s="255">
        <v>285.89</v>
      </c>
      <c r="D24" s="255">
        <v>280</v>
      </c>
      <c r="E24" s="255">
        <v>-5.89</v>
      </c>
      <c r="F24" s="255">
        <v>1827.75</v>
      </c>
      <c r="G24" s="255">
        <v>2240</v>
      </c>
      <c r="H24" s="255">
        <v>412.25</v>
      </c>
    </row>
    <row r="25" spans="1:8" ht="15" customHeight="1">
      <c r="A25" s="253" t="s">
        <v>362</v>
      </c>
      <c r="B25" s="254" t="s">
        <v>363</v>
      </c>
      <c r="C25" s="255">
        <v>20.74</v>
      </c>
      <c r="D25" s="255">
        <v>35</v>
      </c>
      <c r="E25" s="255">
        <v>14.26</v>
      </c>
      <c r="F25" s="255">
        <v>376.84</v>
      </c>
      <c r="G25" s="255">
        <v>280</v>
      </c>
      <c r="H25" s="255">
        <v>-96.84</v>
      </c>
    </row>
    <row r="26" spans="1:8" ht="15" customHeight="1">
      <c r="A26" s="253" t="s">
        <v>364</v>
      </c>
      <c r="B26" s="254" t="s">
        <v>365</v>
      </c>
      <c r="C26" s="255">
        <v>0.52</v>
      </c>
      <c r="D26" s="255">
        <v>10</v>
      </c>
      <c r="E26" s="255">
        <v>9.48</v>
      </c>
      <c r="F26" s="255">
        <v>18.23</v>
      </c>
      <c r="G26" s="255">
        <v>80</v>
      </c>
      <c r="H26" s="255">
        <v>61.77</v>
      </c>
    </row>
    <row r="27" spans="1:8" ht="15" customHeight="1">
      <c r="A27" s="250" t="s">
        <v>366</v>
      </c>
      <c r="B27" s="251" t="s">
        <v>367</v>
      </c>
      <c r="C27" s="256">
        <v>1607.85</v>
      </c>
      <c r="D27" s="256">
        <v>2247</v>
      </c>
      <c r="E27" s="256">
        <v>639.15</v>
      </c>
      <c r="F27" s="256">
        <v>11544.32</v>
      </c>
      <c r="G27" s="256">
        <v>17976</v>
      </c>
      <c r="H27" s="256">
        <v>6431.68</v>
      </c>
    </row>
    <row r="28" spans="1:8" ht="15" customHeight="1">
      <c r="A28" s="253"/>
      <c r="B28" s="254"/>
      <c r="C28" s="253"/>
      <c r="D28" s="253"/>
      <c r="E28" s="253"/>
      <c r="F28" s="253"/>
      <c r="G28" s="253"/>
      <c r="H28" s="253"/>
    </row>
    <row r="29" spans="1:8" ht="15" customHeight="1">
      <c r="A29" s="250" t="s">
        <v>368</v>
      </c>
      <c r="B29" s="251" t="s">
        <v>369</v>
      </c>
      <c r="C29" s="252"/>
      <c r="D29" s="252"/>
      <c r="E29" s="252"/>
      <c r="F29" s="252"/>
      <c r="G29" s="252"/>
      <c r="H29" s="252"/>
    </row>
    <row r="30" spans="1:8" ht="15" customHeight="1">
      <c r="A30" s="253" t="s">
        <v>370</v>
      </c>
      <c r="B30" s="254" t="s">
        <v>371</v>
      </c>
      <c r="C30" s="255">
        <v>2664</v>
      </c>
      <c r="D30" s="255">
        <v>2704</v>
      </c>
      <c r="E30" s="255">
        <v>40</v>
      </c>
      <c r="F30" s="255">
        <v>21314.65</v>
      </c>
      <c r="G30" s="255">
        <v>21632</v>
      </c>
      <c r="H30" s="255">
        <v>317.35000000000002</v>
      </c>
    </row>
    <row r="31" spans="1:8" ht="15" customHeight="1">
      <c r="A31" s="253" t="s">
        <v>372</v>
      </c>
      <c r="B31" s="254" t="s">
        <v>373</v>
      </c>
      <c r="C31" s="255">
        <v>602.91</v>
      </c>
      <c r="D31" s="255">
        <v>620</v>
      </c>
      <c r="E31" s="255">
        <v>17.09</v>
      </c>
      <c r="F31" s="255">
        <v>4934.32</v>
      </c>
      <c r="G31" s="255">
        <v>4960</v>
      </c>
      <c r="H31" s="255">
        <v>25.68</v>
      </c>
    </row>
    <row r="32" spans="1:8" ht="15" customHeight="1">
      <c r="A32" s="253" t="s">
        <v>374</v>
      </c>
      <c r="B32" s="254" t="s">
        <v>375</v>
      </c>
      <c r="C32" s="255">
        <v>0</v>
      </c>
      <c r="D32" s="255">
        <v>611</v>
      </c>
      <c r="E32" s="255">
        <v>611</v>
      </c>
      <c r="F32" s="255">
        <v>0</v>
      </c>
      <c r="G32" s="255">
        <v>4888</v>
      </c>
      <c r="H32" s="255">
        <v>4888</v>
      </c>
    </row>
    <row r="33" spans="1:8" ht="15" customHeight="1">
      <c r="A33" s="253" t="s">
        <v>376</v>
      </c>
      <c r="B33" s="254" t="s">
        <v>377</v>
      </c>
      <c r="C33" s="255">
        <v>8.7899999999999991</v>
      </c>
      <c r="D33" s="255">
        <v>10</v>
      </c>
      <c r="E33" s="255">
        <v>1.21</v>
      </c>
      <c r="F33" s="255">
        <v>71.319999999999993</v>
      </c>
      <c r="G33" s="255">
        <v>80</v>
      </c>
      <c r="H33" s="255">
        <v>8.68</v>
      </c>
    </row>
    <row r="34" spans="1:8" ht="15" customHeight="1">
      <c r="A34" s="250" t="s">
        <v>378</v>
      </c>
      <c r="B34" s="251" t="s">
        <v>379</v>
      </c>
      <c r="C34" s="256">
        <v>3275.7</v>
      </c>
      <c r="D34" s="256">
        <v>3945</v>
      </c>
      <c r="E34" s="256">
        <v>669.3</v>
      </c>
      <c r="F34" s="256">
        <v>26320.29</v>
      </c>
      <c r="G34" s="256">
        <v>31560</v>
      </c>
      <c r="H34" s="256">
        <v>5239.71</v>
      </c>
    </row>
    <row r="35" spans="1:8" ht="15" customHeight="1">
      <c r="A35" s="250" t="s">
        <v>380</v>
      </c>
      <c r="B35" s="251" t="s">
        <v>381</v>
      </c>
      <c r="C35" s="256">
        <v>4883.55</v>
      </c>
      <c r="D35" s="256">
        <v>6192</v>
      </c>
      <c r="E35" s="256">
        <v>1308.45</v>
      </c>
      <c r="F35" s="256">
        <v>37864.61</v>
      </c>
      <c r="G35" s="256">
        <v>49536</v>
      </c>
      <c r="H35" s="256">
        <v>11671.39</v>
      </c>
    </row>
    <row r="36" spans="1:8" ht="15" customHeight="1">
      <c r="A36" s="253" t="s">
        <v>382</v>
      </c>
      <c r="B36" s="254" t="s">
        <v>383</v>
      </c>
      <c r="C36" s="255">
        <v>0</v>
      </c>
      <c r="D36" s="255">
        <v>0</v>
      </c>
      <c r="E36" s="255">
        <v>0</v>
      </c>
      <c r="F36" s="255">
        <v>486.67</v>
      </c>
      <c r="G36" s="255">
        <v>0</v>
      </c>
      <c r="H36" s="255">
        <v>-486.67</v>
      </c>
    </row>
    <row r="37" spans="1:8" ht="15" customHeight="1">
      <c r="A37" s="250" t="s">
        <v>384</v>
      </c>
      <c r="B37" s="251" t="s">
        <v>385</v>
      </c>
      <c r="C37" s="256">
        <v>4883.55</v>
      </c>
      <c r="D37" s="256">
        <v>6192</v>
      </c>
      <c r="E37" s="256">
        <v>1308.45</v>
      </c>
      <c r="F37" s="256">
        <v>38351.279999999999</v>
      </c>
      <c r="G37" s="256">
        <v>49536</v>
      </c>
      <c r="H37" s="256">
        <v>11184.72</v>
      </c>
    </row>
    <row r="38" spans="1:8" ht="15" customHeight="1">
      <c r="A38" s="253"/>
      <c r="B38" s="254"/>
      <c r="C38" s="253"/>
      <c r="D38" s="253"/>
      <c r="E38" s="253"/>
      <c r="F38" s="253"/>
      <c r="G38" s="253"/>
      <c r="H38" s="253"/>
    </row>
    <row r="39" spans="1:8" ht="15" customHeight="1">
      <c r="A39" s="250" t="s">
        <v>386</v>
      </c>
      <c r="B39" s="251" t="s">
        <v>387</v>
      </c>
      <c r="C39" s="252"/>
      <c r="D39" s="252"/>
      <c r="E39" s="252"/>
      <c r="F39" s="252"/>
      <c r="G39" s="252"/>
      <c r="H39" s="252"/>
    </row>
    <row r="40" spans="1:8" ht="15" customHeight="1">
      <c r="A40" s="253" t="s">
        <v>388</v>
      </c>
      <c r="B40" s="254" t="s">
        <v>389</v>
      </c>
      <c r="C40" s="255">
        <v>0</v>
      </c>
      <c r="D40" s="255">
        <v>0</v>
      </c>
      <c r="E40" s="255">
        <v>0</v>
      </c>
      <c r="F40" s="255">
        <v>0</v>
      </c>
      <c r="G40" s="255">
        <v>2275</v>
      </c>
      <c r="H40" s="255">
        <v>2275</v>
      </c>
    </row>
    <row r="41" spans="1:8" ht="15" customHeight="1">
      <c r="A41" s="253" t="s">
        <v>390</v>
      </c>
      <c r="B41" s="254" t="s">
        <v>391</v>
      </c>
      <c r="C41" s="255">
        <v>0</v>
      </c>
      <c r="D41" s="255">
        <v>10</v>
      </c>
      <c r="E41" s="255">
        <v>10</v>
      </c>
      <c r="F41" s="255">
        <v>0</v>
      </c>
      <c r="G41" s="255">
        <v>40</v>
      </c>
      <c r="H41" s="255">
        <v>40</v>
      </c>
    </row>
    <row r="42" spans="1:8" ht="15" customHeight="1">
      <c r="A42" s="253" t="s">
        <v>392</v>
      </c>
      <c r="B42" s="254" t="s">
        <v>393</v>
      </c>
      <c r="C42" s="255">
        <v>385.32</v>
      </c>
      <c r="D42" s="255">
        <v>620</v>
      </c>
      <c r="E42" s="255">
        <v>234.68</v>
      </c>
      <c r="F42" s="255">
        <v>4338.08</v>
      </c>
      <c r="G42" s="255">
        <v>4960</v>
      </c>
      <c r="H42" s="255">
        <v>621.91999999999996</v>
      </c>
    </row>
    <row r="43" spans="1:8" ht="15" customHeight="1">
      <c r="A43" s="253" t="s">
        <v>394</v>
      </c>
      <c r="B43" s="254" t="s">
        <v>395</v>
      </c>
      <c r="C43" s="255">
        <v>5179.24</v>
      </c>
      <c r="D43" s="255">
        <v>5608</v>
      </c>
      <c r="E43" s="255">
        <v>428.76</v>
      </c>
      <c r="F43" s="255">
        <v>42402.63</v>
      </c>
      <c r="G43" s="255">
        <v>44864</v>
      </c>
      <c r="H43" s="255">
        <v>2461.37</v>
      </c>
    </row>
    <row r="44" spans="1:8" ht="15" customHeight="1">
      <c r="A44" s="253" t="s">
        <v>396</v>
      </c>
      <c r="B44" s="254" t="s">
        <v>397</v>
      </c>
      <c r="C44" s="255">
        <v>0</v>
      </c>
      <c r="D44" s="255">
        <v>75</v>
      </c>
      <c r="E44" s="255">
        <v>75</v>
      </c>
      <c r="F44" s="255">
        <v>0</v>
      </c>
      <c r="G44" s="255">
        <v>600</v>
      </c>
      <c r="H44" s="255">
        <v>600</v>
      </c>
    </row>
    <row r="45" spans="1:8" ht="15" customHeight="1">
      <c r="A45" s="253" t="s">
        <v>398</v>
      </c>
      <c r="B45" s="254" t="s">
        <v>399</v>
      </c>
      <c r="C45" s="255">
        <v>0</v>
      </c>
      <c r="D45" s="255">
        <v>30</v>
      </c>
      <c r="E45" s="255">
        <v>30</v>
      </c>
      <c r="F45" s="255">
        <v>0</v>
      </c>
      <c r="G45" s="255">
        <v>240</v>
      </c>
      <c r="H45" s="255">
        <v>240</v>
      </c>
    </row>
    <row r="46" spans="1:8" ht="15" customHeight="1">
      <c r="A46" s="253" t="s">
        <v>400</v>
      </c>
      <c r="B46" s="254" t="s">
        <v>401</v>
      </c>
      <c r="C46" s="255">
        <v>0</v>
      </c>
      <c r="D46" s="255">
        <v>150</v>
      </c>
      <c r="E46" s="255">
        <v>150</v>
      </c>
      <c r="F46" s="255">
        <v>372.75</v>
      </c>
      <c r="G46" s="255">
        <v>1200</v>
      </c>
      <c r="H46" s="255">
        <v>827.25</v>
      </c>
    </row>
    <row r="47" spans="1:8" ht="15" customHeight="1">
      <c r="A47" s="253" t="s">
        <v>402</v>
      </c>
      <c r="B47" s="254" t="s">
        <v>403</v>
      </c>
      <c r="C47" s="255">
        <v>0</v>
      </c>
      <c r="D47" s="255">
        <v>0</v>
      </c>
      <c r="E47" s="255">
        <v>0</v>
      </c>
      <c r="F47" s="255">
        <v>0</v>
      </c>
      <c r="G47" s="255">
        <v>1200</v>
      </c>
      <c r="H47" s="255">
        <v>1200</v>
      </c>
    </row>
    <row r="48" spans="1:8" ht="15" customHeight="1">
      <c r="A48" s="253" t="s">
        <v>404</v>
      </c>
      <c r="B48" s="254" t="s">
        <v>405</v>
      </c>
      <c r="C48" s="255">
        <v>1856</v>
      </c>
      <c r="D48" s="255">
        <v>1816</v>
      </c>
      <c r="E48" s="255">
        <v>-40</v>
      </c>
      <c r="F48" s="255">
        <v>14848</v>
      </c>
      <c r="G48" s="255">
        <v>14528</v>
      </c>
      <c r="H48" s="255">
        <v>-320</v>
      </c>
    </row>
    <row r="49" spans="1:8" ht="15" customHeight="1">
      <c r="A49" s="253" t="s">
        <v>406</v>
      </c>
      <c r="B49" s="254" t="s">
        <v>407</v>
      </c>
      <c r="C49" s="255">
        <v>65</v>
      </c>
      <c r="D49" s="255">
        <v>0</v>
      </c>
      <c r="E49" s="255">
        <v>-65</v>
      </c>
      <c r="F49" s="255">
        <v>520</v>
      </c>
      <c r="G49" s="255">
        <v>0</v>
      </c>
      <c r="H49" s="255">
        <v>-520</v>
      </c>
    </row>
    <row r="50" spans="1:8" ht="15" customHeight="1">
      <c r="A50" s="250" t="s">
        <v>408</v>
      </c>
      <c r="B50" s="251" t="s">
        <v>409</v>
      </c>
      <c r="C50" s="256">
        <v>7485.56</v>
      </c>
      <c r="D50" s="256">
        <v>8309</v>
      </c>
      <c r="E50" s="256">
        <v>823.44</v>
      </c>
      <c r="F50" s="256">
        <v>62481.46</v>
      </c>
      <c r="G50" s="256">
        <v>69907</v>
      </c>
      <c r="H50" s="256">
        <v>7425.54</v>
      </c>
    </row>
    <row r="51" spans="1:8" ht="15" customHeight="1">
      <c r="A51" s="253"/>
      <c r="B51" s="254"/>
      <c r="C51" s="253"/>
      <c r="D51" s="253"/>
      <c r="E51" s="253"/>
      <c r="F51" s="253"/>
      <c r="G51" s="253"/>
      <c r="H51" s="253"/>
    </row>
    <row r="52" spans="1:8" ht="15" customHeight="1">
      <c r="A52" s="250" t="s">
        <v>410</v>
      </c>
      <c r="B52" s="251" t="s">
        <v>119</v>
      </c>
      <c r="C52" s="252"/>
      <c r="D52" s="252"/>
      <c r="E52" s="252"/>
      <c r="F52" s="252"/>
      <c r="G52" s="252"/>
      <c r="H52" s="252"/>
    </row>
    <row r="53" spans="1:8" ht="15" customHeight="1">
      <c r="A53" s="253" t="s">
        <v>411</v>
      </c>
      <c r="B53" s="254" t="s">
        <v>412</v>
      </c>
      <c r="C53" s="255">
        <v>980.95</v>
      </c>
      <c r="D53" s="255">
        <v>23000</v>
      </c>
      <c r="E53" s="255">
        <v>22019.05</v>
      </c>
      <c r="F53" s="255">
        <v>18677.599999999999</v>
      </c>
      <c r="G53" s="255">
        <v>70750</v>
      </c>
      <c r="H53" s="255">
        <v>52072.4</v>
      </c>
    </row>
    <row r="54" spans="1:8" ht="15" customHeight="1">
      <c r="A54" s="253" t="s">
        <v>413</v>
      </c>
      <c r="B54" s="254" t="s">
        <v>414</v>
      </c>
      <c r="C54" s="255">
        <v>1349.77</v>
      </c>
      <c r="D54" s="255">
        <v>1592</v>
      </c>
      <c r="E54" s="255">
        <v>242.23</v>
      </c>
      <c r="F54" s="255">
        <v>11443.4</v>
      </c>
      <c r="G54" s="255">
        <v>12736</v>
      </c>
      <c r="H54" s="255">
        <v>1292.5999999999999</v>
      </c>
    </row>
    <row r="55" spans="1:8" ht="15" customHeight="1">
      <c r="A55" s="250" t="s">
        <v>415</v>
      </c>
      <c r="B55" s="251" t="s">
        <v>416</v>
      </c>
      <c r="C55" s="256">
        <v>2330.7199999999998</v>
      </c>
      <c r="D55" s="256">
        <v>24592</v>
      </c>
      <c r="E55" s="256">
        <v>22261.279999999999</v>
      </c>
      <c r="F55" s="256">
        <v>30121</v>
      </c>
      <c r="G55" s="256">
        <v>83486</v>
      </c>
      <c r="H55" s="256">
        <v>53365</v>
      </c>
    </row>
    <row r="56" spans="1:8" ht="15" customHeight="1">
      <c r="A56" s="253"/>
      <c r="B56" s="254"/>
      <c r="C56" s="253"/>
      <c r="D56" s="253"/>
      <c r="E56" s="253"/>
      <c r="F56" s="253"/>
      <c r="G56" s="253"/>
      <c r="H56" s="253"/>
    </row>
    <row r="57" spans="1:8" ht="15" customHeight="1">
      <c r="A57" s="250" t="s">
        <v>417</v>
      </c>
      <c r="B57" s="251" t="s">
        <v>418</v>
      </c>
      <c r="C57" s="252"/>
      <c r="D57" s="252"/>
      <c r="E57" s="252"/>
      <c r="F57" s="252"/>
      <c r="G57" s="252"/>
      <c r="H57" s="252"/>
    </row>
    <row r="58" spans="1:8" ht="15" customHeight="1">
      <c r="A58" s="253"/>
      <c r="B58" s="254"/>
      <c r="C58" s="253"/>
      <c r="D58" s="253"/>
      <c r="E58" s="253"/>
      <c r="F58" s="253"/>
      <c r="G58" s="253"/>
      <c r="H58" s="253"/>
    </row>
    <row r="59" spans="1:8" ht="15" customHeight="1">
      <c r="A59" s="250" t="s">
        <v>419</v>
      </c>
      <c r="B59" s="251" t="s">
        <v>420</v>
      </c>
      <c r="C59" s="252"/>
      <c r="D59" s="252"/>
      <c r="E59" s="252"/>
      <c r="F59" s="252"/>
      <c r="G59" s="252"/>
      <c r="H59" s="252"/>
    </row>
    <row r="60" spans="1:8" ht="15" customHeight="1">
      <c r="A60" s="253"/>
      <c r="B60" s="254"/>
      <c r="C60" s="253"/>
      <c r="D60" s="253"/>
      <c r="E60" s="253"/>
      <c r="F60" s="253"/>
      <c r="G60" s="253"/>
      <c r="H60" s="253"/>
    </row>
    <row r="61" spans="1:8" ht="15" customHeight="1">
      <c r="A61" s="250" t="s">
        <v>421</v>
      </c>
      <c r="B61" s="251" t="s">
        <v>129</v>
      </c>
      <c r="C61" s="252"/>
      <c r="D61" s="252"/>
      <c r="E61" s="252"/>
      <c r="F61" s="252"/>
      <c r="G61" s="252"/>
      <c r="H61" s="252"/>
    </row>
    <row r="62" spans="1:8" ht="15" customHeight="1">
      <c r="A62" s="253" t="s">
        <v>422</v>
      </c>
      <c r="B62" s="254" t="s">
        <v>423</v>
      </c>
      <c r="C62" s="255">
        <v>0</v>
      </c>
      <c r="D62" s="255">
        <v>0</v>
      </c>
      <c r="E62" s="255">
        <v>0</v>
      </c>
      <c r="F62" s="255">
        <v>0</v>
      </c>
      <c r="G62" s="255">
        <v>280</v>
      </c>
      <c r="H62" s="255">
        <v>280</v>
      </c>
    </row>
    <row r="63" spans="1:8" ht="15" customHeight="1">
      <c r="A63" s="250" t="s">
        <v>424</v>
      </c>
      <c r="B63" s="251" t="s">
        <v>425</v>
      </c>
      <c r="C63" s="256">
        <v>0</v>
      </c>
      <c r="D63" s="256">
        <v>0</v>
      </c>
      <c r="E63" s="256">
        <v>0</v>
      </c>
      <c r="F63" s="256">
        <v>0</v>
      </c>
      <c r="G63" s="256">
        <v>280</v>
      </c>
      <c r="H63" s="256">
        <v>280</v>
      </c>
    </row>
    <row r="64" spans="1:8" ht="15" customHeight="1">
      <c r="A64" s="253"/>
      <c r="B64" s="254"/>
      <c r="C64" s="253"/>
      <c r="D64" s="253"/>
      <c r="E64" s="253"/>
      <c r="F64" s="253"/>
      <c r="G64" s="253"/>
      <c r="H64" s="253"/>
    </row>
    <row r="65" spans="1:8" ht="15" customHeight="1">
      <c r="A65" s="250" t="s">
        <v>426</v>
      </c>
      <c r="B65" s="251" t="s">
        <v>427</v>
      </c>
      <c r="C65" s="252"/>
      <c r="D65" s="252"/>
      <c r="E65" s="252"/>
      <c r="F65" s="252"/>
      <c r="G65" s="252"/>
      <c r="H65" s="252"/>
    </row>
    <row r="66" spans="1:8" ht="15" customHeight="1">
      <c r="A66" s="253" t="s">
        <v>428</v>
      </c>
      <c r="B66" s="254" t="s">
        <v>429</v>
      </c>
      <c r="C66" s="255">
        <v>0</v>
      </c>
      <c r="D66" s="255">
        <v>200</v>
      </c>
      <c r="E66" s="255">
        <v>200</v>
      </c>
      <c r="F66" s="255">
        <v>0</v>
      </c>
      <c r="G66" s="255">
        <v>1600</v>
      </c>
      <c r="H66" s="255">
        <v>1600</v>
      </c>
    </row>
    <row r="67" spans="1:8" ht="15" customHeight="1">
      <c r="A67" s="253" t="s">
        <v>430</v>
      </c>
      <c r="B67" s="254" t="s">
        <v>431</v>
      </c>
      <c r="C67" s="255">
        <v>141.4</v>
      </c>
      <c r="D67" s="255">
        <v>280</v>
      </c>
      <c r="E67" s="255">
        <v>138.6</v>
      </c>
      <c r="F67" s="255">
        <v>1166.3</v>
      </c>
      <c r="G67" s="255">
        <v>2240</v>
      </c>
      <c r="H67" s="255">
        <v>1073.7</v>
      </c>
    </row>
    <row r="68" spans="1:8" ht="15" customHeight="1">
      <c r="A68" s="253" t="s">
        <v>432</v>
      </c>
      <c r="B68" s="254" t="s">
        <v>433</v>
      </c>
      <c r="C68" s="255">
        <v>18185.349999999999</v>
      </c>
      <c r="D68" s="255">
        <v>18186</v>
      </c>
      <c r="E68" s="255">
        <v>0.65</v>
      </c>
      <c r="F68" s="255">
        <v>157428.85</v>
      </c>
      <c r="G68" s="255">
        <v>145488</v>
      </c>
      <c r="H68" s="255">
        <v>-11940.85</v>
      </c>
    </row>
    <row r="69" spans="1:8" ht="15" customHeight="1">
      <c r="A69" s="253" t="s">
        <v>434</v>
      </c>
      <c r="B69" s="254" t="s">
        <v>435</v>
      </c>
      <c r="C69" s="255">
        <v>0</v>
      </c>
      <c r="D69" s="255">
        <v>750</v>
      </c>
      <c r="E69" s="255">
        <v>750</v>
      </c>
      <c r="F69" s="255">
        <v>45</v>
      </c>
      <c r="G69" s="255">
        <v>6000</v>
      </c>
      <c r="H69" s="255">
        <v>5955</v>
      </c>
    </row>
    <row r="70" spans="1:8" ht="15" customHeight="1">
      <c r="A70" s="250" t="s">
        <v>436</v>
      </c>
      <c r="B70" s="251" t="s">
        <v>437</v>
      </c>
      <c r="C70" s="256">
        <v>18326.75</v>
      </c>
      <c r="D70" s="256">
        <v>19416</v>
      </c>
      <c r="E70" s="256">
        <v>1089.25</v>
      </c>
      <c r="F70" s="256">
        <v>158640.15</v>
      </c>
      <c r="G70" s="256">
        <v>155328</v>
      </c>
      <c r="H70" s="256">
        <v>-3312.15</v>
      </c>
    </row>
    <row r="71" spans="1:8" ht="15" customHeight="1">
      <c r="A71" s="250" t="s">
        <v>438</v>
      </c>
      <c r="B71" s="251" t="s">
        <v>439</v>
      </c>
      <c r="C71" s="256">
        <v>18326.75</v>
      </c>
      <c r="D71" s="256">
        <v>19416</v>
      </c>
      <c r="E71" s="256">
        <v>1089.25</v>
      </c>
      <c r="F71" s="256">
        <v>158640.15</v>
      </c>
      <c r="G71" s="256">
        <v>155608</v>
      </c>
      <c r="H71" s="256">
        <v>-3032.15</v>
      </c>
    </row>
    <row r="72" spans="1:8" ht="15" customHeight="1">
      <c r="A72" s="250" t="s">
        <v>440</v>
      </c>
      <c r="B72" s="251" t="s">
        <v>441</v>
      </c>
      <c r="C72" s="256">
        <v>18326.75</v>
      </c>
      <c r="D72" s="256">
        <v>19416</v>
      </c>
      <c r="E72" s="256">
        <v>1089.25</v>
      </c>
      <c r="F72" s="256">
        <v>158640.15</v>
      </c>
      <c r="G72" s="256">
        <v>155608</v>
      </c>
      <c r="H72" s="256">
        <v>-3032.15</v>
      </c>
    </row>
    <row r="73" spans="1:8" ht="15" customHeight="1">
      <c r="A73" s="253"/>
      <c r="B73" s="254"/>
      <c r="C73" s="253"/>
      <c r="D73" s="253"/>
      <c r="E73" s="253"/>
      <c r="F73" s="253"/>
      <c r="G73" s="253"/>
      <c r="H73" s="253"/>
    </row>
    <row r="74" spans="1:8" ht="15" customHeight="1">
      <c r="A74" s="250" t="s">
        <v>442</v>
      </c>
      <c r="B74" s="251" t="s">
        <v>443</v>
      </c>
      <c r="C74" s="252"/>
      <c r="D74" s="252"/>
      <c r="E74" s="252"/>
      <c r="F74" s="252"/>
      <c r="G74" s="252"/>
      <c r="H74" s="252"/>
    </row>
    <row r="75" spans="1:8" ht="15" customHeight="1">
      <c r="A75" s="253" t="s">
        <v>444</v>
      </c>
      <c r="B75" s="254" t="s">
        <v>445</v>
      </c>
      <c r="C75" s="255">
        <v>552.41999999999996</v>
      </c>
      <c r="D75" s="255">
        <v>525</v>
      </c>
      <c r="E75" s="255">
        <v>-27.42</v>
      </c>
      <c r="F75" s="255">
        <v>4419.3599999999997</v>
      </c>
      <c r="G75" s="255">
        <v>4200</v>
      </c>
      <c r="H75" s="255">
        <v>-219.36</v>
      </c>
    </row>
    <row r="76" spans="1:8" ht="15" customHeight="1">
      <c r="A76" s="253" t="s">
        <v>446</v>
      </c>
      <c r="B76" s="254" t="s">
        <v>447</v>
      </c>
      <c r="C76" s="255">
        <v>0</v>
      </c>
      <c r="D76" s="255">
        <v>0</v>
      </c>
      <c r="E76" s="255">
        <v>0</v>
      </c>
      <c r="F76" s="255">
        <v>0</v>
      </c>
      <c r="G76" s="255">
        <v>50</v>
      </c>
      <c r="H76" s="255">
        <v>50</v>
      </c>
    </row>
    <row r="77" spans="1:8" ht="15" customHeight="1">
      <c r="A77" s="253" t="s">
        <v>448</v>
      </c>
      <c r="B77" s="254" t="s">
        <v>449</v>
      </c>
      <c r="C77" s="255">
        <v>0</v>
      </c>
      <c r="D77" s="255">
        <v>0</v>
      </c>
      <c r="E77" s="255">
        <v>0</v>
      </c>
      <c r="F77" s="255">
        <v>386.62</v>
      </c>
      <c r="G77" s="255">
        <v>0</v>
      </c>
      <c r="H77" s="255">
        <v>-386.62</v>
      </c>
    </row>
    <row r="78" spans="1:8" ht="15" customHeight="1">
      <c r="A78" s="253" t="s">
        <v>450</v>
      </c>
      <c r="B78" s="254" t="s">
        <v>451</v>
      </c>
      <c r="C78" s="255">
        <v>0</v>
      </c>
      <c r="D78" s="255">
        <v>0</v>
      </c>
      <c r="E78" s="255">
        <v>0</v>
      </c>
      <c r="F78" s="255">
        <v>50</v>
      </c>
      <c r="G78" s="255">
        <v>0</v>
      </c>
      <c r="H78" s="255">
        <v>-50</v>
      </c>
    </row>
    <row r="79" spans="1:8" ht="15" customHeight="1">
      <c r="A79" s="250" t="s">
        <v>452</v>
      </c>
      <c r="B79" s="251" t="s">
        <v>453</v>
      </c>
      <c r="C79" s="256">
        <v>552.41999999999996</v>
      </c>
      <c r="D79" s="256">
        <v>525</v>
      </c>
      <c r="E79" s="256">
        <v>-27.42</v>
      </c>
      <c r="F79" s="256">
        <v>4855.9799999999996</v>
      </c>
      <c r="G79" s="256">
        <v>4250</v>
      </c>
      <c r="H79" s="256">
        <v>-605.98</v>
      </c>
    </row>
    <row r="80" spans="1:8" ht="15" customHeight="1">
      <c r="A80" s="253"/>
      <c r="B80" s="254"/>
      <c r="C80" s="253"/>
      <c r="D80" s="253"/>
      <c r="E80" s="253"/>
      <c r="F80" s="253"/>
      <c r="G80" s="253"/>
      <c r="H80" s="253"/>
    </row>
    <row r="81" spans="1:8" ht="15" customHeight="1">
      <c r="A81" s="250" t="s">
        <v>454</v>
      </c>
      <c r="B81" s="251" t="s">
        <v>455</v>
      </c>
      <c r="C81" s="252"/>
      <c r="D81" s="252"/>
      <c r="E81" s="252"/>
      <c r="F81" s="252"/>
      <c r="G81" s="252"/>
      <c r="H81" s="252"/>
    </row>
    <row r="82" spans="1:8" ht="15" customHeight="1">
      <c r="A82" s="253" t="s">
        <v>456</v>
      </c>
      <c r="B82" s="254" t="s">
        <v>457</v>
      </c>
      <c r="C82" s="255">
        <v>0</v>
      </c>
      <c r="D82" s="255">
        <v>0</v>
      </c>
      <c r="E82" s="255">
        <v>0</v>
      </c>
      <c r="F82" s="255">
        <v>0</v>
      </c>
      <c r="G82" s="255">
        <v>8000</v>
      </c>
      <c r="H82" s="255">
        <v>8000</v>
      </c>
    </row>
    <row r="83" spans="1:8" ht="15" customHeight="1">
      <c r="A83" s="253" t="s">
        <v>458</v>
      </c>
      <c r="B83" s="254" t="s">
        <v>459</v>
      </c>
      <c r="C83" s="255">
        <v>0</v>
      </c>
      <c r="D83" s="255">
        <v>0</v>
      </c>
      <c r="E83" s="255">
        <v>0</v>
      </c>
      <c r="F83" s="255">
        <v>0</v>
      </c>
      <c r="G83" s="255">
        <v>162600</v>
      </c>
      <c r="H83" s="255">
        <v>162600</v>
      </c>
    </row>
    <row r="84" spans="1:8" ht="15" customHeight="1">
      <c r="A84" s="253" t="s">
        <v>460</v>
      </c>
      <c r="B84" s="254" t="s">
        <v>461</v>
      </c>
      <c r="C84" s="255">
        <v>2024.71</v>
      </c>
      <c r="D84" s="255">
        <v>7625</v>
      </c>
      <c r="E84" s="255">
        <v>5600.29</v>
      </c>
      <c r="F84" s="255">
        <v>40210.54</v>
      </c>
      <c r="G84" s="255">
        <v>128849</v>
      </c>
      <c r="H84" s="255">
        <v>88638.46</v>
      </c>
    </row>
    <row r="85" spans="1:8" ht="15" customHeight="1">
      <c r="A85" s="250" t="s">
        <v>462</v>
      </c>
      <c r="B85" s="251" t="s">
        <v>463</v>
      </c>
      <c r="C85" s="256">
        <v>2024.71</v>
      </c>
      <c r="D85" s="256">
        <v>7625</v>
      </c>
      <c r="E85" s="256">
        <v>5600.29</v>
      </c>
      <c r="F85" s="256">
        <v>40210.54</v>
      </c>
      <c r="G85" s="256">
        <v>299449</v>
      </c>
      <c r="H85" s="256">
        <v>259238.46</v>
      </c>
    </row>
    <row r="86" spans="1:8" ht="15" customHeight="1">
      <c r="A86" s="250" t="s">
        <v>464</v>
      </c>
      <c r="B86" s="251" t="s">
        <v>465</v>
      </c>
      <c r="C86" s="256">
        <v>35603.71</v>
      </c>
      <c r="D86" s="256">
        <v>66659</v>
      </c>
      <c r="E86" s="256">
        <v>31055.29</v>
      </c>
      <c r="F86" s="256">
        <v>334660.40999999997</v>
      </c>
      <c r="G86" s="256">
        <v>662236</v>
      </c>
      <c r="H86" s="256">
        <v>327575.59000000003</v>
      </c>
    </row>
    <row r="87" spans="1:8" ht="15" customHeight="1">
      <c r="A87" s="250" t="s">
        <v>466</v>
      </c>
      <c r="B87" s="251" t="s">
        <v>467</v>
      </c>
      <c r="C87" s="256">
        <v>23280.66</v>
      </c>
      <c r="D87" s="256">
        <v>-8854</v>
      </c>
      <c r="E87" s="256">
        <v>32134.66</v>
      </c>
      <c r="F87" s="256">
        <v>132065.47</v>
      </c>
      <c r="G87" s="256">
        <v>-199796</v>
      </c>
      <c r="H87" s="256">
        <v>331861.46999999997</v>
      </c>
    </row>
    <row r="88" spans="1:8" ht="15" customHeight="1">
      <c r="A88" s="253" t="s">
        <v>468</v>
      </c>
      <c r="B88" s="254" t="s">
        <v>467</v>
      </c>
      <c r="C88" s="255">
        <v>23280.66</v>
      </c>
      <c r="D88" s="255">
        <v>-8854</v>
      </c>
      <c r="E88" s="255">
        <v>32134.66</v>
      </c>
      <c r="F88" s="255">
        <v>132065.47</v>
      </c>
      <c r="G88" s="255">
        <v>-199796</v>
      </c>
      <c r="H88" s="255">
        <v>331861.46999999997</v>
      </c>
    </row>
    <row r="89" spans="1:8" ht="15" customHeight="1">
      <c r="A89" s="250" t="s">
        <v>469</v>
      </c>
      <c r="B89" s="251" t="s">
        <v>470</v>
      </c>
      <c r="C89" s="252"/>
      <c r="D89" s="252"/>
      <c r="E89" s="252"/>
      <c r="F89" s="252"/>
      <c r="G89" s="252"/>
      <c r="H89" s="252"/>
    </row>
    <row r="90" spans="1:8" ht="15" customHeight="1">
      <c r="A90" s="250" t="s">
        <v>471</v>
      </c>
      <c r="B90" s="251" t="s">
        <v>472</v>
      </c>
      <c r="C90" s="252"/>
      <c r="D90" s="252"/>
      <c r="E90" s="252"/>
      <c r="F90" s="252"/>
      <c r="G90" s="252"/>
      <c r="H90" s="252"/>
    </row>
    <row r="91" spans="1:8" ht="15" customHeight="1">
      <c r="A91" s="253"/>
      <c r="B91" s="254"/>
      <c r="C91" s="253"/>
      <c r="D91" s="253"/>
      <c r="E91" s="253"/>
      <c r="F91" s="253"/>
      <c r="G91" s="253"/>
      <c r="H91" s="253"/>
    </row>
    <row r="92" spans="1:8" ht="15" customHeight="1">
      <c r="A92" s="250" t="s">
        <v>473</v>
      </c>
      <c r="B92" s="251" t="s">
        <v>474</v>
      </c>
      <c r="C92" s="252"/>
      <c r="D92" s="252"/>
      <c r="E92" s="252"/>
      <c r="F92" s="252"/>
      <c r="G92" s="252"/>
      <c r="H92" s="252"/>
    </row>
    <row r="93" spans="1:8" ht="15" customHeight="1">
      <c r="A93" s="253" t="s">
        <v>475</v>
      </c>
      <c r="B93" s="254" t="s">
        <v>476</v>
      </c>
      <c r="C93" s="255">
        <v>-21579.19</v>
      </c>
      <c r="D93" s="255">
        <v>0</v>
      </c>
      <c r="E93" s="255">
        <v>-21579.19</v>
      </c>
      <c r="F93" s="255">
        <v>-53728.9</v>
      </c>
      <c r="G93" s="255">
        <v>0</v>
      </c>
      <c r="H93" s="255">
        <v>-53728.9</v>
      </c>
    </row>
    <row r="94" spans="1:8" ht="15" customHeight="1">
      <c r="A94" s="250" t="s">
        <v>477</v>
      </c>
      <c r="B94" s="251" t="s">
        <v>478</v>
      </c>
      <c r="C94" s="256">
        <v>-21579.19</v>
      </c>
      <c r="D94" s="256">
        <v>0</v>
      </c>
      <c r="E94" s="256">
        <v>-21579.19</v>
      </c>
      <c r="F94" s="256">
        <v>-53728.9</v>
      </c>
      <c r="G94" s="256">
        <v>0</v>
      </c>
      <c r="H94" s="256">
        <v>-53728.9</v>
      </c>
    </row>
    <row r="95" spans="1:8" ht="15" customHeight="1">
      <c r="A95" s="253"/>
      <c r="B95" s="254"/>
      <c r="C95" s="253"/>
      <c r="D95" s="253"/>
      <c r="E95" s="253"/>
      <c r="F95" s="253"/>
      <c r="G95" s="253"/>
      <c r="H95" s="253"/>
    </row>
    <row r="96" spans="1:8" ht="15" customHeight="1">
      <c r="A96" s="250" t="s">
        <v>479</v>
      </c>
      <c r="B96" s="251" t="s">
        <v>480</v>
      </c>
      <c r="C96" s="256">
        <v>-2683.42</v>
      </c>
      <c r="D96" s="256">
        <v>0</v>
      </c>
      <c r="E96" s="256">
        <v>-2683.42</v>
      </c>
      <c r="F96" s="256">
        <v>1589.91</v>
      </c>
      <c r="G96" s="256">
        <v>0</v>
      </c>
      <c r="H96" s="256">
        <v>1589.91</v>
      </c>
    </row>
    <row r="97" spans="1:8" ht="15" customHeight="1">
      <c r="A97" s="253" t="s">
        <v>481</v>
      </c>
      <c r="B97" s="254" t="s">
        <v>482</v>
      </c>
      <c r="C97" s="255">
        <v>0</v>
      </c>
      <c r="D97" s="255">
        <v>0</v>
      </c>
      <c r="E97" s="255">
        <v>0</v>
      </c>
      <c r="F97" s="255">
        <v>3866.94</v>
      </c>
      <c r="G97" s="255">
        <v>0</v>
      </c>
      <c r="H97" s="255">
        <v>3866.94</v>
      </c>
    </row>
    <row r="98" spans="1:8" ht="15" customHeight="1">
      <c r="A98" s="253" t="s">
        <v>483</v>
      </c>
      <c r="B98" s="254" t="s">
        <v>484</v>
      </c>
      <c r="C98" s="255">
        <v>950</v>
      </c>
      <c r="D98" s="255">
        <v>0</v>
      </c>
      <c r="E98" s="255">
        <v>950</v>
      </c>
      <c r="F98" s="255">
        <v>-1361.92</v>
      </c>
      <c r="G98" s="255">
        <v>0</v>
      </c>
      <c r="H98" s="255">
        <v>-1361.92</v>
      </c>
    </row>
    <row r="99" spans="1:8" ht="15" customHeight="1">
      <c r="A99" s="250" t="s">
        <v>485</v>
      </c>
      <c r="B99" s="251" t="s">
        <v>486</v>
      </c>
      <c r="C99" s="256">
        <v>950</v>
      </c>
      <c r="D99" s="256">
        <v>0</v>
      </c>
      <c r="E99" s="256">
        <v>950</v>
      </c>
      <c r="F99" s="256">
        <v>2505.02</v>
      </c>
      <c r="G99" s="256">
        <v>0</v>
      </c>
      <c r="H99" s="256">
        <v>2505.02</v>
      </c>
    </row>
    <row r="100" spans="1:8" ht="15" customHeight="1">
      <c r="A100" s="253" t="s">
        <v>487</v>
      </c>
      <c r="B100" s="254" t="s">
        <v>488</v>
      </c>
      <c r="C100" s="255">
        <v>-11027.45</v>
      </c>
      <c r="D100" s="255">
        <v>0</v>
      </c>
      <c r="E100" s="255">
        <v>-11027.45</v>
      </c>
      <c r="F100" s="255">
        <v>-88217.58</v>
      </c>
      <c r="G100" s="255">
        <v>0</v>
      </c>
      <c r="H100" s="255">
        <v>-88217.58</v>
      </c>
    </row>
    <row r="101" spans="1:8" ht="15" customHeight="1">
      <c r="A101" s="253" t="s">
        <v>489</v>
      </c>
      <c r="B101" s="254" t="s">
        <v>490</v>
      </c>
      <c r="C101" s="255">
        <v>0</v>
      </c>
      <c r="D101" s="255">
        <v>0</v>
      </c>
      <c r="E101" s="255">
        <v>0</v>
      </c>
      <c r="F101" s="255">
        <v>-95.89</v>
      </c>
      <c r="G101" s="255">
        <v>0</v>
      </c>
      <c r="H101" s="255">
        <v>-95.89</v>
      </c>
    </row>
    <row r="102" spans="1:8" ht="15" customHeight="1">
      <c r="A102" s="250" t="s">
        <v>491</v>
      </c>
      <c r="B102" s="251" t="s">
        <v>492</v>
      </c>
      <c r="C102" s="256">
        <v>-11027.45</v>
      </c>
      <c r="D102" s="256">
        <v>0</v>
      </c>
      <c r="E102" s="256">
        <v>-11027.45</v>
      </c>
      <c r="F102" s="256">
        <v>-88313.47</v>
      </c>
      <c r="G102" s="256">
        <v>0</v>
      </c>
      <c r="H102" s="256">
        <v>-88313.47</v>
      </c>
    </row>
    <row r="103" spans="1:8" ht="15" customHeight="1">
      <c r="A103" s="250" t="s">
        <v>493</v>
      </c>
      <c r="B103" s="251" t="s">
        <v>494</v>
      </c>
      <c r="C103" s="256">
        <v>-34340.06</v>
      </c>
      <c r="D103" s="256">
        <v>0</v>
      </c>
      <c r="E103" s="256">
        <v>-34340.06</v>
      </c>
      <c r="F103" s="256">
        <v>-137947.44</v>
      </c>
      <c r="G103" s="256">
        <v>0</v>
      </c>
      <c r="H103" s="256">
        <v>-137947.44</v>
      </c>
    </row>
    <row r="104" spans="1:8" ht="15" customHeight="1">
      <c r="A104" s="253"/>
      <c r="B104" s="254"/>
      <c r="C104" s="253"/>
      <c r="D104" s="253"/>
      <c r="E104" s="253"/>
      <c r="F104" s="253"/>
      <c r="G104" s="253"/>
      <c r="H104" s="253"/>
    </row>
    <row r="105" spans="1:8" ht="15" customHeight="1">
      <c r="A105" s="250" t="s">
        <v>495</v>
      </c>
      <c r="B105" s="251" t="s">
        <v>496</v>
      </c>
      <c r="C105" s="256">
        <v>-34340.06</v>
      </c>
      <c r="D105" s="256">
        <v>0</v>
      </c>
      <c r="E105" s="256">
        <v>-34340.06</v>
      </c>
      <c r="F105" s="256">
        <v>-137947.44</v>
      </c>
      <c r="G105" s="256">
        <v>0</v>
      </c>
      <c r="H105" s="256">
        <v>-137947.44</v>
      </c>
    </row>
    <row r="106" spans="1:8" ht="15" customHeight="1">
      <c r="A106" s="253" t="s">
        <v>497</v>
      </c>
      <c r="B106" s="254" t="s">
        <v>498</v>
      </c>
      <c r="C106" s="255">
        <v>9602.0400000000009</v>
      </c>
      <c r="D106" s="255">
        <v>0</v>
      </c>
      <c r="E106" s="255">
        <v>9602.0400000000009</v>
      </c>
      <c r="F106" s="255">
        <v>534.39</v>
      </c>
      <c r="G106" s="255">
        <v>0</v>
      </c>
      <c r="H106" s="255">
        <v>534.39</v>
      </c>
    </row>
    <row r="107" spans="1:8" ht="15" customHeight="1">
      <c r="A107" s="253" t="s">
        <v>499</v>
      </c>
      <c r="B107" s="254" t="s">
        <v>500</v>
      </c>
      <c r="C107" s="255">
        <v>58.44</v>
      </c>
      <c r="D107" s="255">
        <v>0</v>
      </c>
      <c r="E107" s="255">
        <v>58.44</v>
      </c>
      <c r="F107" s="255">
        <v>693.82</v>
      </c>
      <c r="G107" s="255">
        <v>0</v>
      </c>
      <c r="H107" s="255">
        <v>693.82</v>
      </c>
    </row>
    <row r="108" spans="1:8" ht="15" customHeight="1">
      <c r="A108" s="250" t="s">
        <v>501</v>
      </c>
      <c r="B108" s="251" t="s">
        <v>502</v>
      </c>
      <c r="C108" s="256">
        <v>9660.48</v>
      </c>
      <c r="D108" s="256">
        <v>0</v>
      </c>
      <c r="E108" s="256">
        <v>9660.48</v>
      </c>
      <c r="F108" s="256">
        <v>1228.21</v>
      </c>
      <c r="G108" s="256">
        <v>0</v>
      </c>
      <c r="H108" s="256">
        <v>1228.21</v>
      </c>
    </row>
    <row r="109" spans="1:8" ht="15" customHeight="1">
      <c r="A109" s="250" t="s">
        <v>503</v>
      </c>
      <c r="B109" s="251" t="s">
        <v>504</v>
      </c>
      <c r="C109" s="256">
        <v>9660.48</v>
      </c>
      <c r="D109" s="256">
        <v>0</v>
      </c>
      <c r="E109" s="256">
        <v>9660.48</v>
      </c>
      <c r="F109" s="256">
        <v>1228.21</v>
      </c>
      <c r="G109" s="256">
        <v>0</v>
      </c>
      <c r="H109" s="256">
        <v>1228.21</v>
      </c>
    </row>
    <row r="110" spans="1:8" ht="15" customHeight="1">
      <c r="A110" s="253"/>
      <c r="B110" s="254"/>
      <c r="C110" s="253"/>
      <c r="D110" s="253"/>
      <c r="E110" s="253"/>
      <c r="F110" s="253"/>
      <c r="G110" s="253"/>
      <c r="H110" s="253"/>
    </row>
    <row r="111" spans="1:8" ht="15" customHeight="1">
      <c r="A111" s="250" t="s">
        <v>505</v>
      </c>
      <c r="B111" s="251" t="s">
        <v>506</v>
      </c>
      <c r="C111" s="252"/>
      <c r="D111" s="252"/>
      <c r="E111" s="252"/>
      <c r="F111" s="252"/>
      <c r="G111" s="252"/>
      <c r="H111" s="252"/>
    </row>
    <row r="112" spans="1:8" ht="15" customHeight="1">
      <c r="A112" s="253" t="s">
        <v>507</v>
      </c>
      <c r="B112" s="254" t="s">
        <v>508</v>
      </c>
      <c r="C112" s="255">
        <v>1398.92</v>
      </c>
      <c r="D112" s="255">
        <v>0</v>
      </c>
      <c r="E112" s="255">
        <v>1398.92</v>
      </c>
      <c r="F112" s="255">
        <v>4653.76</v>
      </c>
      <c r="G112" s="255">
        <v>0</v>
      </c>
      <c r="H112" s="255">
        <v>4653.76</v>
      </c>
    </row>
    <row r="113" spans="1:8" ht="15" customHeight="1">
      <c r="A113" s="250" t="s">
        <v>509</v>
      </c>
      <c r="B113" s="251" t="s">
        <v>510</v>
      </c>
      <c r="C113" s="256">
        <v>1398.92</v>
      </c>
      <c r="D113" s="256">
        <v>0</v>
      </c>
      <c r="E113" s="256">
        <v>1398.92</v>
      </c>
      <c r="F113" s="256">
        <v>4653.76</v>
      </c>
      <c r="G113" s="256">
        <v>0</v>
      </c>
      <c r="H113" s="256">
        <v>4653.76</v>
      </c>
    </row>
    <row r="114" spans="1:8" ht="15" customHeight="1">
      <c r="A114" s="250" t="s">
        <v>511</v>
      </c>
      <c r="B114" s="251" t="s">
        <v>512</v>
      </c>
      <c r="C114" s="256">
        <v>1398.92</v>
      </c>
      <c r="D114" s="256">
        <v>0</v>
      </c>
      <c r="E114" s="256">
        <v>1398.92</v>
      </c>
      <c r="F114" s="256">
        <v>4653.76</v>
      </c>
      <c r="G114" s="256">
        <v>0</v>
      </c>
      <c r="H114" s="256">
        <v>4653.76</v>
      </c>
    </row>
    <row r="115" spans="1:8" ht="15" customHeight="1">
      <c r="A115" s="250" t="s">
        <v>513</v>
      </c>
      <c r="B115" s="251" t="s">
        <v>514</v>
      </c>
      <c r="C115" s="256">
        <v>11059.4</v>
      </c>
      <c r="D115" s="256">
        <v>0</v>
      </c>
      <c r="E115" s="256">
        <v>11059.4</v>
      </c>
      <c r="F115" s="256">
        <v>5881.97</v>
      </c>
      <c r="G115" s="256">
        <v>0</v>
      </c>
      <c r="H115" s="256">
        <v>5881.97</v>
      </c>
    </row>
    <row r="116" spans="1:8" ht="15" customHeight="1">
      <c r="A116" s="253"/>
      <c r="B116" s="254"/>
      <c r="C116" s="253"/>
      <c r="D116" s="253"/>
      <c r="E116" s="253"/>
      <c r="F116" s="253"/>
      <c r="G116" s="253"/>
      <c r="H116" s="253"/>
    </row>
    <row r="117" spans="1:8" ht="15" customHeight="1">
      <c r="A117" s="250" t="s">
        <v>515</v>
      </c>
      <c r="B117" s="251" t="s">
        <v>516</v>
      </c>
      <c r="C117" s="252"/>
      <c r="D117" s="252"/>
      <c r="E117" s="252"/>
      <c r="F117" s="252"/>
      <c r="G117" s="252"/>
      <c r="H117" s="252"/>
    </row>
    <row r="118" spans="1:8" ht="15" customHeight="1">
      <c r="A118" s="253" t="s">
        <v>517</v>
      </c>
      <c r="B118" s="254" t="s">
        <v>518</v>
      </c>
      <c r="C118" s="255">
        <v>23280.66</v>
      </c>
      <c r="D118" s="255">
        <v>0</v>
      </c>
      <c r="E118" s="255">
        <v>23280.66</v>
      </c>
      <c r="F118" s="255">
        <v>132065.47</v>
      </c>
      <c r="G118" s="255">
        <v>0</v>
      </c>
      <c r="H118" s="255">
        <v>132065.47</v>
      </c>
    </row>
    <row r="119" spans="1:8" ht="15" customHeight="1">
      <c r="A119" s="250" t="s">
        <v>519</v>
      </c>
      <c r="B119" s="251" t="s">
        <v>520</v>
      </c>
      <c r="C119" s="256">
        <v>23280.66</v>
      </c>
      <c r="D119" s="256">
        <v>0</v>
      </c>
      <c r="E119" s="256">
        <v>23280.66</v>
      </c>
      <c r="F119" s="256">
        <v>132065.47</v>
      </c>
      <c r="G119" s="256">
        <v>0</v>
      </c>
      <c r="H119" s="256">
        <v>132065.47</v>
      </c>
    </row>
    <row r="120" spans="1:8" ht="15" customHeight="1">
      <c r="A120" s="253"/>
      <c r="B120" s="254"/>
      <c r="C120" s="253"/>
      <c r="D120" s="253"/>
      <c r="E120" s="253"/>
      <c r="F120" s="253"/>
      <c r="G120" s="253"/>
      <c r="H120" s="253"/>
    </row>
    <row r="121" spans="1:8" ht="15" customHeight="1">
      <c r="A121" s="253"/>
      <c r="B121" s="254" t="s">
        <v>521</v>
      </c>
      <c r="C121" s="255">
        <v>23280.66</v>
      </c>
      <c r="D121" s="255">
        <v>-8854</v>
      </c>
      <c r="E121" s="255">
        <v>32134.66</v>
      </c>
      <c r="F121" s="255">
        <v>132065.47</v>
      </c>
      <c r="G121" s="255">
        <v>-199796</v>
      </c>
      <c r="H121" s="255">
        <v>331861.46999999997</v>
      </c>
    </row>
  </sheetData>
  <mergeCells count="4">
    <mergeCell ref="A1:H1"/>
    <mergeCell ref="A2:H2"/>
    <mergeCell ref="A3:H3"/>
    <mergeCell ref="A4:H4"/>
  </mergeCells>
  <pageMargins left="0.7" right="0.7" top="0.7" bottom="0.7" header="0.5" footer="0.5"/>
  <pageSetup scale="88" fitToHeight="990" orientation="landscape" useFirstPageNumber="1" r:id="rId1"/>
  <headerFooter alignWithMargins="0">
    <oddHeader>&amp;R&amp;B&amp;D &amp;T</oddHeader>
    <oddFooter>&amp;C&amp;B Page &amp;P of &amp;N</oddFooter>
  </headerFooter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Proposed Budget Detail</vt:lpstr>
      <vt:lpstr>Budget Comparison</vt:lpstr>
      <vt:lpstr>Notes</vt:lpstr>
      <vt:lpstr>Dues Calculations</vt:lpstr>
      <vt:lpstr>Aug Variance Report</vt:lpstr>
      <vt:lpstr>Notes!Print_Area</vt:lpstr>
      <vt:lpstr>'Aug Variance Report'!Print_Titles</vt:lpstr>
    </vt:vector>
  </TitlesOfParts>
  <Company>New Columbia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Fullen</dc:creator>
  <cp:lastModifiedBy>NCMANAGER1</cp:lastModifiedBy>
  <cp:lastPrinted>2023-11-28T01:23:59Z</cp:lastPrinted>
  <dcterms:created xsi:type="dcterms:W3CDTF">2013-11-07T23:32:38Z</dcterms:created>
  <dcterms:modified xsi:type="dcterms:W3CDTF">2023-12-12T18:20:09Z</dcterms:modified>
</cp:coreProperties>
</file>